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1.xml" ContentType="application/vnd.openxmlformats-officedocument.drawing+xml"/>
  <Override PartName="/xl/charts/chart13.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2.xml" ContentType="application/vnd.openxmlformats-officedocument.drawing+xml"/>
  <Override PartName="/xl/charts/chart14.xml" ContentType="application/vnd.openxmlformats-officedocument.drawingml.chart+xml"/>
  <Override PartName="/xl/charts/style8.xml" ContentType="application/vnd.ms-office.chartstyle+xml"/>
  <Override PartName="/xl/charts/colors8.xml" ContentType="application/vnd.ms-office.chartcolorstyle+xml"/>
  <Override PartName="/xl/charts/chart15.xml" ContentType="application/vnd.openxmlformats-officedocument.drawingml.chart+xml"/>
  <Override PartName="/xl/charts/style9.xml" ContentType="application/vnd.ms-office.chartstyle+xml"/>
  <Override PartName="/xl/charts/colors9.xml" ContentType="application/vnd.ms-office.chartcolorstyle+xml"/>
  <Override PartName="/xl/charts/chart16.xml" ContentType="application/vnd.openxmlformats-officedocument.drawingml.chart+xml"/>
  <Override PartName="/xl/charts/style10.xml" ContentType="application/vnd.ms-office.chartstyle+xml"/>
  <Override PartName="/xl/charts/colors10.xml" ContentType="application/vnd.ms-office.chartcolorstyl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howInkAnnotation="0" codeName="ThisWorkbook" autoCompressPictures="0"/>
  <mc:AlternateContent xmlns:mc="http://schemas.openxmlformats.org/markup-compatibility/2006">
    <mc:Choice Requires="x15">
      <x15ac:absPath xmlns:x15ac="http://schemas.microsoft.com/office/spreadsheetml/2010/11/ac" url="https://nasa-my.sharepoint.com/personal/klakiyam_ndc_nasa_gov1/Documents/Documents/Loma Linda Data/"/>
    </mc:Choice>
  </mc:AlternateContent>
  <xr:revisionPtr revIDLastSave="32" documentId="8_{FBDEB699-413E-4703-8651-B7FC62AC5566}" xr6:coauthVersionLast="47" xr6:coauthVersionMax="47" xr10:uidLastSave="{CAF562F3-7E88-4564-9161-3D2F9BBF5525}"/>
  <bookViews>
    <workbookView xWindow="28680" yWindow="-120" windowWidth="38640" windowHeight="21240" tabRatio="500" firstSheet="4" activeTab="7" xr2:uid="{00000000-000D-0000-FFFF-FFFF00000000}"/>
  </bookViews>
  <sheets>
    <sheet name="Raw Data 1" sheetId="2" r:id="rId1"/>
    <sheet name="WT 0-30 Gy" sheetId="8" r:id="rId2"/>
    <sheet name="BioSentinel in SC 0 - 30 Gy" sheetId="5" r:id="rId3"/>
    <sheet name="rad51 0-30 Gy" sheetId="9" r:id="rId4"/>
    <sheet name="BioSentinel in SC-leu 0-30 Gy" sheetId="18" r:id="rId5"/>
    <sheet name="WT Unknown + Empty" sheetId="4" state="hidden" r:id="rId6"/>
    <sheet name="rad51 Unknown + Empty" sheetId="19" state="hidden" r:id="rId7"/>
    <sheet name="Comparison" sheetId="10" r:id="rId8"/>
    <sheet name="570 nm" sheetId="15" r:id="rId9"/>
    <sheet name="600 nm" sheetId="16" r:id="rId10"/>
    <sheet name="690 nm Growth" sheetId="14" r:id="rId11"/>
    <sheet name="750 nm" sheetId="17" r:id="rId12"/>
    <sheet name="Slope Analysis" sheetId="20" r:id="rId13"/>
    <sheet name="TimePoint Analysis" sheetId="21" r:id="rId14"/>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P2" i="10" l="1"/>
  <c r="AQ2" i="10"/>
  <c r="AR2" i="10"/>
  <c r="AS2" i="10"/>
  <c r="AT2" i="10"/>
  <c r="AU2" i="10"/>
  <c r="AV2" i="10"/>
  <c r="AW2" i="10"/>
  <c r="BS2" i="20"/>
  <c r="BS88" i="20" s="1"/>
  <c r="BP2" i="20"/>
  <c r="BP88" i="20" s="1"/>
  <c r="BM2" i="20"/>
  <c r="BM88" i="20" s="1"/>
  <c r="BJ2" i="20"/>
  <c r="BJ88" i="20" s="1"/>
  <c r="BG2" i="20"/>
  <c r="BG88" i="20" s="1"/>
  <c r="BD2" i="20"/>
  <c r="BD88" i="20" s="1"/>
  <c r="BA2" i="20"/>
  <c r="BA88" i="20" s="1"/>
  <c r="AX2" i="20"/>
  <c r="AX88" i="20" s="1"/>
  <c r="AU2" i="20"/>
  <c r="AU88" i="20" s="1"/>
  <c r="AR2" i="20"/>
  <c r="AR88" i="20" s="1"/>
  <c r="AO2" i="20"/>
  <c r="AO88" i="20" s="1"/>
  <c r="AL2" i="20"/>
  <c r="AL88" i="20" s="1"/>
  <c r="AI2" i="20"/>
  <c r="AI88" i="20" s="1"/>
  <c r="AF2" i="20"/>
  <c r="AF88" i="20" s="1"/>
  <c r="AC2" i="20"/>
  <c r="AC88" i="20" s="1"/>
  <c r="Z2" i="20"/>
  <c r="Z88" i="20" s="1"/>
  <c r="W2" i="20"/>
  <c r="W88" i="20" s="1"/>
  <c r="T2" i="20"/>
  <c r="T88" i="20" s="1"/>
  <c r="Q2" i="20"/>
  <c r="Q88" i="20" s="1"/>
  <c r="N2" i="20"/>
  <c r="N88" i="20" s="1"/>
  <c r="K2" i="20"/>
  <c r="K88" i="20" s="1"/>
  <c r="H2" i="20"/>
  <c r="H88" i="20" s="1"/>
  <c r="E2" i="20"/>
  <c r="E88" i="20" s="1"/>
  <c r="B2" i="20"/>
  <c r="B88" i="20" s="1"/>
  <c r="U90" i="21"/>
  <c r="V90" i="21"/>
  <c r="W90" i="21"/>
  <c r="X90" i="21"/>
  <c r="Y90" i="21"/>
  <c r="T90" i="21"/>
  <c r="O90" i="21"/>
  <c r="P90" i="21"/>
  <c r="Q90" i="21"/>
  <c r="R90" i="21"/>
  <c r="S90" i="21"/>
  <c r="N90" i="21"/>
  <c r="I90" i="21"/>
  <c r="J90" i="21"/>
  <c r="K90" i="21"/>
  <c r="L90" i="21"/>
  <c r="M90" i="21"/>
  <c r="H90" i="21"/>
  <c r="C90" i="21"/>
  <c r="D90" i="21"/>
  <c r="E90" i="21"/>
  <c r="F90" i="21"/>
  <c r="G90" i="21"/>
  <c r="B90" i="21"/>
  <c r="U93" i="21"/>
  <c r="V93" i="21"/>
  <c r="W93" i="21"/>
  <c r="X93" i="21"/>
  <c r="Y93" i="21"/>
  <c r="T93" i="21"/>
  <c r="O93" i="21"/>
  <c r="P93" i="21"/>
  <c r="Q93" i="21"/>
  <c r="R93" i="21"/>
  <c r="S93" i="21"/>
  <c r="N93" i="21"/>
  <c r="I93" i="21"/>
  <c r="J93" i="21"/>
  <c r="K93" i="21"/>
  <c r="L93" i="21"/>
  <c r="M93" i="21"/>
  <c r="H93" i="21"/>
  <c r="C93" i="21"/>
  <c r="D93" i="21"/>
  <c r="E93" i="21"/>
  <c r="F93" i="21"/>
  <c r="G93" i="21"/>
  <c r="B93" i="21"/>
  <c r="U2" i="21"/>
  <c r="V2" i="21"/>
  <c r="W2" i="21"/>
  <c r="X2" i="21"/>
  <c r="Y2" i="21"/>
  <c r="T2" i="21"/>
  <c r="O2" i="21"/>
  <c r="P2" i="21"/>
  <c r="Q2" i="21"/>
  <c r="R2" i="21"/>
  <c r="S2" i="21"/>
  <c r="N2" i="21"/>
  <c r="I2" i="21"/>
  <c r="J2" i="21"/>
  <c r="K2" i="21"/>
  <c r="L2" i="21"/>
  <c r="M2" i="21"/>
  <c r="H2" i="21"/>
  <c r="C2" i="21"/>
  <c r="D2" i="21"/>
  <c r="E2" i="21"/>
  <c r="F2" i="21"/>
  <c r="G2" i="21"/>
  <c r="B2" i="21"/>
  <c r="AM3" i="17"/>
  <c r="AN3" i="17"/>
  <c r="AO3" i="17"/>
  <c r="AP3" i="17"/>
  <c r="AQ3" i="17"/>
  <c r="AR3" i="17"/>
  <c r="AS3" i="17"/>
  <c r="AT3" i="17"/>
  <c r="AU3" i="17"/>
  <c r="AV3" i="17"/>
  <c r="AW3" i="17"/>
  <c r="AM4" i="17"/>
  <c r="AN4" i="17"/>
  <c r="AO4" i="17"/>
  <c r="AP4" i="17"/>
  <c r="AQ4" i="17"/>
  <c r="AR4" i="17"/>
  <c r="AS4" i="17"/>
  <c r="AT4" i="17"/>
  <c r="AU4" i="17"/>
  <c r="AV4" i="17"/>
  <c r="AW4" i="17"/>
  <c r="AM5" i="17"/>
  <c r="AN5" i="17"/>
  <c r="AO5" i="17"/>
  <c r="AP5" i="17"/>
  <c r="AQ5" i="17"/>
  <c r="AR5" i="17"/>
  <c r="AS5" i="17"/>
  <c r="AT5" i="17"/>
  <c r="AU5" i="17"/>
  <c r="AV5" i="17"/>
  <c r="AW5" i="17"/>
  <c r="AM6" i="17"/>
  <c r="AN6" i="17"/>
  <c r="AO6" i="17"/>
  <c r="AP6" i="17"/>
  <c r="AQ6" i="17"/>
  <c r="AR6" i="17"/>
  <c r="AS6" i="17"/>
  <c r="AT6" i="17"/>
  <c r="AU6" i="17"/>
  <c r="AV6" i="17"/>
  <c r="AW6" i="17"/>
  <c r="AM7" i="17"/>
  <c r="AN7" i="17"/>
  <c r="AO7" i="17"/>
  <c r="AP7" i="17"/>
  <c r="AQ7" i="17"/>
  <c r="AR7" i="17"/>
  <c r="AS7" i="17"/>
  <c r="AT7" i="17"/>
  <c r="AU7" i="17"/>
  <c r="AV7" i="17"/>
  <c r="AW7" i="17"/>
  <c r="AM8" i="17"/>
  <c r="AN8" i="17"/>
  <c r="AO8" i="17"/>
  <c r="AP8" i="17"/>
  <c r="AQ8" i="17"/>
  <c r="AR8" i="17"/>
  <c r="AS8" i="17"/>
  <c r="AT8" i="17"/>
  <c r="AU8" i="17"/>
  <c r="AV8" i="17"/>
  <c r="AW8" i="17"/>
  <c r="AM9" i="17"/>
  <c r="AN9" i="17"/>
  <c r="AO9" i="17"/>
  <c r="AP9" i="17"/>
  <c r="AQ9" i="17"/>
  <c r="AR9" i="17"/>
  <c r="AS9" i="17"/>
  <c r="AT9" i="17"/>
  <c r="AU9" i="17"/>
  <c r="AV9" i="17"/>
  <c r="AW9" i="17"/>
  <c r="AM10" i="17"/>
  <c r="AN10" i="17"/>
  <c r="AO10" i="17"/>
  <c r="AP10" i="17"/>
  <c r="AQ10" i="17"/>
  <c r="AR10" i="17"/>
  <c r="AS10" i="17"/>
  <c r="AT10" i="17"/>
  <c r="AU10" i="17"/>
  <c r="AV10" i="17"/>
  <c r="AW10" i="17"/>
  <c r="AM11" i="17"/>
  <c r="AN11" i="17"/>
  <c r="AO11" i="17"/>
  <c r="AP11" i="17"/>
  <c r="AQ11" i="17"/>
  <c r="AR11" i="17"/>
  <c r="AS11" i="17"/>
  <c r="AT11" i="17"/>
  <c r="AU11" i="17"/>
  <c r="AV11" i="17"/>
  <c r="AW11" i="17"/>
  <c r="AM12" i="17"/>
  <c r="AN12" i="17"/>
  <c r="AO12" i="17"/>
  <c r="AP12" i="17"/>
  <c r="AQ12" i="17"/>
  <c r="AR12" i="17"/>
  <c r="AS12" i="17"/>
  <c r="AT12" i="17"/>
  <c r="AU12" i="17"/>
  <c r="AV12" i="17"/>
  <c r="AW12" i="17"/>
  <c r="AM13" i="17"/>
  <c r="AN13" i="17"/>
  <c r="AO13" i="17"/>
  <c r="AP13" i="17"/>
  <c r="AQ13" i="17"/>
  <c r="AR13" i="17"/>
  <c r="AS13" i="17"/>
  <c r="AT13" i="17"/>
  <c r="AU13" i="17"/>
  <c r="AV13" i="17"/>
  <c r="AW13" i="17"/>
  <c r="AM14" i="17"/>
  <c r="AN14" i="17"/>
  <c r="AO14" i="17"/>
  <c r="AP14" i="17"/>
  <c r="AQ14" i="17"/>
  <c r="AR14" i="17"/>
  <c r="AS14" i="17"/>
  <c r="AT14" i="17"/>
  <c r="AU14" i="17"/>
  <c r="AV14" i="17"/>
  <c r="AW14" i="17"/>
  <c r="AM15" i="17"/>
  <c r="AN15" i="17"/>
  <c r="AO15" i="17"/>
  <c r="AP15" i="17"/>
  <c r="AQ15" i="17"/>
  <c r="AR15" i="17"/>
  <c r="AS15" i="17"/>
  <c r="AT15" i="17"/>
  <c r="AU15" i="17"/>
  <c r="AV15" i="17"/>
  <c r="AW15" i="17"/>
  <c r="AM16" i="17"/>
  <c r="AN16" i="17"/>
  <c r="AO16" i="17"/>
  <c r="AP16" i="17"/>
  <c r="AQ16" i="17"/>
  <c r="AR16" i="17"/>
  <c r="AS16" i="17"/>
  <c r="AT16" i="17"/>
  <c r="AU16" i="17"/>
  <c r="AV16" i="17"/>
  <c r="AW16" i="17"/>
  <c r="AM17" i="17"/>
  <c r="AN17" i="17"/>
  <c r="AO17" i="17"/>
  <c r="AP17" i="17"/>
  <c r="AQ17" i="17"/>
  <c r="AR17" i="17"/>
  <c r="AS17" i="17"/>
  <c r="AT17" i="17"/>
  <c r="AU17" i="17"/>
  <c r="AV17" i="17"/>
  <c r="AW17" i="17"/>
  <c r="AM18" i="17"/>
  <c r="AN18" i="17"/>
  <c r="AO18" i="17"/>
  <c r="AP18" i="17"/>
  <c r="AQ18" i="17"/>
  <c r="AR18" i="17"/>
  <c r="AS18" i="17"/>
  <c r="AT18" i="17"/>
  <c r="AU18" i="17"/>
  <c r="AV18" i="17"/>
  <c r="AW18" i="17"/>
  <c r="AM19" i="17"/>
  <c r="AN19" i="17"/>
  <c r="AO19" i="17"/>
  <c r="AP19" i="17"/>
  <c r="AQ19" i="17"/>
  <c r="AR19" i="17"/>
  <c r="AS19" i="17"/>
  <c r="AT19" i="17"/>
  <c r="AU19" i="17"/>
  <c r="AV19" i="17"/>
  <c r="AW19" i="17"/>
  <c r="AM20" i="17"/>
  <c r="AN20" i="17"/>
  <c r="AO20" i="17"/>
  <c r="AP20" i="17"/>
  <c r="AQ20" i="17"/>
  <c r="AR20" i="17"/>
  <c r="AS20" i="17"/>
  <c r="AT20" i="17"/>
  <c r="AU20" i="17"/>
  <c r="AV20" i="17"/>
  <c r="AW20" i="17"/>
  <c r="AM21" i="17"/>
  <c r="AN21" i="17"/>
  <c r="AO21" i="17"/>
  <c r="AP21" i="17"/>
  <c r="AQ21" i="17"/>
  <c r="AR21" i="17"/>
  <c r="AS21" i="17"/>
  <c r="AT21" i="17"/>
  <c r="AU21" i="17"/>
  <c r="AV21" i="17"/>
  <c r="AW21" i="17"/>
  <c r="AM22" i="17"/>
  <c r="AN22" i="17"/>
  <c r="AO22" i="17"/>
  <c r="AP22" i="17"/>
  <c r="AQ22" i="17"/>
  <c r="AR22" i="17"/>
  <c r="AS22" i="17"/>
  <c r="AT22" i="17"/>
  <c r="AU22" i="17"/>
  <c r="AV22" i="17"/>
  <c r="AW22" i="17"/>
  <c r="AM23" i="17"/>
  <c r="AN23" i="17"/>
  <c r="AO23" i="17"/>
  <c r="AP23" i="17"/>
  <c r="AQ23" i="17"/>
  <c r="AR23" i="17"/>
  <c r="AS23" i="17"/>
  <c r="AT23" i="17"/>
  <c r="AU23" i="17"/>
  <c r="AV23" i="17"/>
  <c r="AW23" i="17"/>
  <c r="AM24" i="17"/>
  <c r="AN24" i="17"/>
  <c r="AO24" i="17"/>
  <c r="AP24" i="17"/>
  <c r="AQ24" i="17"/>
  <c r="AR24" i="17"/>
  <c r="AS24" i="17"/>
  <c r="AT24" i="17"/>
  <c r="AU24" i="17"/>
  <c r="AV24" i="17"/>
  <c r="AW24" i="17"/>
  <c r="AM25" i="17"/>
  <c r="AN25" i="17"/>
  <c r="AO25" i="17"/>
  <c r="AP25" i="17"/>
  <c r="AQ25" i="17"/>
  <c r="AR25" i="17"/>
  <c r="AS25" i="17"/>
  <c r="AT25" i="17"/>
  <c r="AU25" i="17"/>
  <c r="AV25" i="17"/>
  <c r="AW25" i="17"/>
  <c r="AM26" i="17"/>
  <c r="AN26" i="17"/>
  <c r="AO26" i="17"/>
  <c r="AP26" i="17"/>
  <c r="AQ26" i="17"/>
  <c r="AR26" i="17"/>
  <c r="AS26" i="17"/>
  <c r="AT26" i="17"/>
  <c r="AU26" i="17"/>
  <c r="AV26" i="17"/>
  <c r="AW26" i="17"/>
  <c r="AM27" i="17"/>
  <c r="AN27" i="17"/>
  <c r="AO27" i="17"/>
  <c r="AP27" i="17"/>
  <c r="AQ27" i="17"/>
  <c r="AR27" i="17"/>
  <c r="AS27" i="17"/>
  <c r="AT27" i="17"/>
  <c r="AU27" i="17"/>
  <c r="AV27" i="17"/>
  <c r="AW27" i="17"/>
  <c r="AM28" i="17"/>
  <c r="AN28" i="17"/>
  <c r="AO28" i="17"/>
  <c r="AP28" i="17"/>
  <c r="AQ28" i="17"/>
  <c r="AR28" i="17"/>
  <c r="AS28" i="17"/>
  <c r="AT28" i="17"/>
  <c r="AU28" i="17"/>
  <c r="AV28" i="17"/>
  <c r="AW28" i="17"/>
  <c r="AM29" i="17"/>
  <c r="AN29" i="17"/>
  <c r="AO29" i="17"/>
  <c r="AP29" i="17"/>
  <c r="AQ29" i="17"/>
  <c r="AR29" i="17"/>
  <c r="AS29" i="17"/>
  <c r="AT29" i="17"/>
  <c r="AU29" i="17"/>
  <c r="AV29" i="17"/>
  <c r="AW29" i="17"/>
  <c r="AM30" i="17"/>
  <c r="AN30" i="17"/>
  <c r="AO30" i="17"/>
  <c r="AP30" i="17"/>
  <c r="AQ30" i="17"/>
  <c r="AR30" i="17"/>
  <c r="AS30" i="17"/>
  <c r="AT30" i="17"/>
  <c r="AU30" i="17"/>
  <c r="AV30" i="17"/>
  <c r="AW30" i="17"/>
  <c r="AM31" i="17"/>
  <c r="AN31" i="17"/>
  <c r="AO31" i="17"/>
  <c r="AP31" i="17"/>
  <c r="AQ31" i="17"/>
  <c r="AR31" i="17"/>
  <c r="AS31" i="17"/>
  <c r="AT31" i="17"/>
  <c r="AU31" i="17"/>
  <c r="AV31" i="17"/>
  <c r="AW31" i="17"/>
  <c r="AM32" i="17"/>
  <c r="AN32" i="17"/>
  <c r="AO32" i="17"/>
  <c r="AP32" i="17"/>
  <c r="AQ32" i="17"/>
  <c r="AR32" i="17"/>
  <c r="AS32" i="17"/>
  <c r="AT32" i="17"/>
  <c r="AU32" i="17"/>
  <c r="AV32" i="17"/>
  <c r="AW32" i="17"/>
  <c r="AM33" i="17"/>
  <c r="AN33" i="17"/>
  <c r="AO33" i="17"/>
  <c r="AP33" i="17"/>
  <c r="AQ33" i="17"/>
  <c r="AR33" i="17"/>
  <c r="AS33" i="17"/>
  <c r="AT33" i="17"/>
  <c r="AU33" i="17"/>
  <c r="AV33" i="17"/>
  <c r="AW33" i="17"/>
  <c r="AM34" i="17"/>
  <c r="AN34" i="17"/>
  <c r="AO34" i="17"/>
  <c r="AP34" i="17"/>
  <c r="AQ34" i="17"/>
  <c r="AR34" i="17"/>
  <c r="AS34" i="17"/>
  <c r="AT34" i="17"/>
  <c r="AU34" i="17"/>
  <c r="AV34" i="17"/>
  <c r="AW34" i="17"/>
  <c r="AM35" i="17"/>
  <c r="AN35" i="17"/>
  <c r="AO35" i="17"/>
  <c r="AP35" i="17"/>
  <c r="AQ35" i="17"/>
  <c r="AR35" i="17"/>
  <c r="AS35" i="17"/>
  <c r="AT35" i="17"/>
  <c r="AU35" i="17"/>
  <c r="AV35" i="17"/>
  <c r="AW35" i="17"/>
  <c r="AM36" i="17"/>
  <c r="AN36" i="17"/>
  <c r="AO36" i="17"/>
  <c r="AP36" i="17"/>
  <c r="AQ36" i="17"/>
  <c r="AR36" i="17"/>
  <c r="AS36" i="17"/>
  <c r="AT36" i="17"/>
  <c r="AU36" i="17"/>
  <c r="AV36" i="17"/>
  <c r="AW36" i="17"/>
  <c r="AM37" i="17"/>
  <c r="AN37" i="17"/>
  <c r="AO37" i="17"/>
  <c r="AP37" i="17"/>
  <c r="AQ37" i="17"/>
  <c r="AR37" i="17"/>
  <c r="AS37" i="17"/>
  <c r="AT37" i="17"/>
  <c r="AU37" i="17"/>
  <c r="AV37" i="17"/>
  <c r="AW37" i="17"/>
  <c r="AM38" i="17"/>
  <c r="AN38" i="17"/>
  <c r="AO38" i="17"/>
  <c r="AP38" i="17"/>
  <c r="AQ38" i="17"/>
  <c r="AR38" i="17"/>
  <c r="AS38" i="17"/>
  <c r="AT38" i="17"/>
  <c r="AU38" i="17"/>
  <c r="AV38" i="17"/>
  <c r="AW38" i="17"/>
  <c r="AM39" i="17"/>
  <c r="AN39" i="17"/>
  <c r="AO39" i="17"/>
  <c r="AP39" i="17"/>
  <c r="AQ39" i="17"/>
  <c r="AR39" i="17"/>
  <c r="AS39" i="17"/>
  <c r="AT39" i="17"/>
  <c r="AU39" i="17"/>
  <c r="AV39" i="17"/>
  <c r="AW39" i="17"/>
  <c r="AM40" i="17"/>
  <c r="AN40" i="17"/>
  <c r="AO40" i="17"/>
  <c r="AP40" i="17"/>
  <c r="AQ40" i="17"/>
  <c r="AR40" i="17"/>
  <c r="AS40" i="17"/>
  <c r="AT40" i="17"/>
  <c r="AU40" i="17"/>
  <c r="AV40" i="17"/>
  <c r="AW40" i="17"/>
  <c r="AM41" i="17"/>
  <c r="AN41" i="17"/>
  <c r="AO41" i="17"/>
  <c r="AP41" i="17"/>
  <c r="AQ41" i="17"/>
  <c r="AR41" i="17"/>
  <c r="AS41" i="17"/>
  <c r="AT41" i="17"/>
  <c r="AU41" i="17"/>
  <c r="AV41" i="17"/>
  <c r="AW41" i="17"/>
  <c r="AM42" i="17"/>
  <c r="AN42" i="17"/>
  <c r="AO42" i="17"/>
  <c r="AP42" i="17"/>
  <c r="AQ42" i="17"/>
  <c r="AR42" i="17"/>
  <c r="AS42" i="17"/>
  <c r="AT42" i="17"/>
  <c r="AU42" i="17"/>
  <c r="AV42" i="17"/>
  <c r="AW42" i="17"/>
  <c r="AM43" i="17"/>
  <c r="AN43" i="17"/>
  <c r="AO43" i="17"/>
  <c r="AP43" i="17"/>
  <c r="AQ43" i="17"/>
  <c r="AR43" i="17"/>
  <c r="AS43" i="17"/>
  <c r="AT43" i="17"/>
  <c r="AU43" i="17"/>
  <c r="AV43" i="17"/>
  <c r="AW43" i="17"/>
  <c r="AM44" i="17"/>
  <c r="AN44" i="17"/>
  <c r="AO44" i="17"/>
  <c r="AP44" i="17"/>
  <c r="AQ44" i="17"/>
  <c r="AR44" i="17"/>
  <c r="AS44" i="17"/>
  <c r="AT44" i="17"/>
  <c r="AU44" i="17"/>
  <c r="AV44" i="17"/>
  <c r="AW44" i="17"/>
  <c r="AM45" i="17"/>
  <c r="AN45" i="17"/>
  <c r="AO45" i="17"/>
  <c r="AP45" i="17"/>
  <c r="AQ45" i="17"/>
  <c r="AR45" i="17"/>
  <c r="AS45" i="17"/>
  <c r="AT45" i="17"/>
  <c r="AU45" i="17"/>
  <c r="AV45" i="17"/>
  <c r="AW45" i="17"/>
  <c r="AM46" i="17"/>
  <c r="AN46" i="17"/>
  <c r="AO46" i="17"/>
  <c r="AP46" i="17"/>
  <c r="AQ46" i="17"/>
  <c r="AR46" i="17"/>
  <c r="AS46" i="17"/>
  <c r="AT46" i="17"/>
  <c r="AU46" i="17"/>
  <c r="AV46" i="17"/>
  <c r="AW46" i="17"/>
  <c r="AM47" i="17"/>
  <c r="AN47" i="17"/>
  <c r="AO47" i="17"/>
  <c r="AP47" i="17"/>
  <c r="AQ47" i="17"/>
  <c r="AR47" i="17"/>
  <c r="AS47" i="17"/>
  <c r="AT47" i="17"/>
  <c r="AU47" i="17"/>
  <c r="AV47" i="17"/>
  <c r="AW47" i="17"/>
  <c r="AM48" i="17"/>
  <c r="AN48" i="17"/>
  <c r="AO48" i="17"/>
  <c r="AP48" i="17"/>
  <c r="AQ48" i="17"/>
  <c r="AR48" i="17"/>
  <c r="AS48" i="17"/>
  <c r="AT48" i="17"/>
  <c r="AU48" i="17"/>
  <c r="AV48" i="17"/>
  <c r="AW48" i="17"/>
  <c r="AM49" i="17"/>
  <c r="AN49" i="17"/>
  <c r="AO49" i="17"/>
  <c r="AP49" i="17"/>
  <c r="AQ49" i="17"/>
  <c r="AR49" i="17"/>
  <c r="AS49" i="17"/>
  <c r="AT49" i="17"/>
  <c r="AU49" i="17"/>
  <c r="AV49" i="17"/>
  <c r="AW49" i="17"/>
  <c r="AM50" i="17"/>
  <c r="AN50" i="17"/>
  <c r="AO50" i="17"/>
  <c r="AP50" i="17"/>
  <c r="AQ50" i="17"/>
  <c r="AR50" i="17"/>
  <c r="AS50" i="17"/>
  <c r="AT50" i="17"/>
  <c r="AU50" i="17"/>
  <c r="AV50" i="17"/>
  <c r="AW50" i="17"/>
  <c r="AM51" i="17"/>
  <c r="AN51" i="17"/>
  <c r="AO51" i="17"/>
  <c r="AP51" i="17"/>
  <c r="AQ51" i="17"/>
  <c r="AR51" i="17"/>
  <c r="AS51" i="17"/>
  <c r="AT51" i="17"/>
  <c r="AU51" i="17"/>
  <c r="AV51" i="17"/>
  <c r="AW51" i="17"/>
  <c r="AM52" i="17"/>
  <c r="AN52" i="17"/>
  <c r="AO52" i="17"/>
  <c r="AP52" i="17"/>
  <c r="AQ52" i="17"/>
  <c r="AR52" i="17"/>
  <c r="AS52" i="17"/>
  <c r="AT52" i="17"/>
  <c r="AU52" i="17"/>
  <c r="AV52" i="17"/>
  <c r="AW52" i="17"/>
  <c r="AM53" i="17"/>
  <c r="AN53" i="17"/>
  <c r="AO53" i="17"/>
  <c r="AP53" i="17"/>
  <c r="AQ53" i="17"/>
  <c r="AR53" i="17"/>
  <c r="AS53" i="17"/>
  <c r="AT53" i="17"/>
  <c r="AU53" i="17"/>
  <c r="AV53" i="17"/>
  <c r="AW53" i="17"/>
  <c r="AM54" i="17"/>
  <c r="AN54" i="17"/>
  <c r="AO54" i="17"/>
  <c r="AP54" i="17"/>
  <c r="AQ54" i="17"/>
  <c r="AR54" i="17"/>
  <c r="AS54" i="17"/>
  <c r="AT54" i="17"/>
  <c r="AU54" i="17"/>
  <c r="AV54" i="17"/>
  <c r="AW54" i="17"/>
  <c r="AM55" i="17"/>
  <c r="AN55" i="17"/>
  <c r="AO55" i="17"/>
  <c r="AP55" i="17"/>
  <c r="AQ55" i="17"/>
  <c r="AR55" i="17"/>
  <c r="AS55" i="17"/>
  <c r="AT55" i="17"/>
  <c r="AU55" i="17"/>
  <c r="AV55" i="17"/>
  <c r="AW55" i="17"/>
  <c r="AM56" i="17"/>
  <c r="AN56" i="17"/>
  <c r="AO56" i="17"/>
  <c r="AP56" i="17"/>
  <c r="AQ56" i="17"/>
  <c r="AR56" i="17"/>
  <c r="AS56" i="17"/>
  <c r="AT56" i="17"/>
  <c r="AU56" i="17"/>
  <c r="AV56" i="17"/>
  <c r="AW56" i="17"/>
  <c r="AM57" i="17"/>
  <c r="AN57" i="17"/>
  <c r="AO57" i="17"/>
  <c r="AP57" i="17"/>
  <c r="AQ57" i="17"/>
  <c r="AR57" i="17"/>
  <c r="AS57" i="17"/>
  <c r="AT57" i="17"/>
  <c r="AU57" i="17"/>
  <c r="AV57" i="17"/>
  <c r="AW57" i="17"/>
  <c r="AM58" i="17"/>
  <c r="AN58" i="17"/>
  <c r="AO58" i="17"/>
  <c r="AP58" i="17"/>
  <c r="AQ58" i="17"/>
  <c r="AR58" i="17"/>
  <c r="AS58" i="17"/>
  <c r="AT58" i="17"/>
  <c r="AU58" i="17"/>
  <c r="AV58" i="17"/>
  <c r="AW58" i="17"/>
  <c r="AM59" i="17"/>
  <c r="AN59" i="17"/>
  <c r="AO59" i="17"/>
  <c r="AP59" i="17"/>
  <c r="AQ59" i="17"/>
  <c r="AR59" i="17"/>
  <c r="AS59" i="17"/>
  <c r="AT59" i="17"/>
  <c r="AU59" i="17"/>
  <c r="AV59" i="17"/>
  <c r="AW59" i="17"/>
  <c r="AM60" i="17"/>
  <c r="AN60" i="17"/>
  <c r="AO60" i="17"/>
  <c r="AP60" i="17"/>
  <c r="AQ60" i="17"/>
  <c r="AR60" i="17"/>
  <c r="AS60" i="17"/>
  <c r="AT60" i="17"/>
  <c r="AU60" i="17"/>
  <c r="AV60" i="17"/>
  <c r="AW60" i="17"/>
  <c r="AM61" i="17"/>
  <c r="AN61" i="17"/>
  <c r="AO61" i="17"/>
  <c r="AP61" i="17"/>
  <c r="AQ61" i="17"/>
  <c r="AR61" i="17"/>
  <c r="AS61" i="17"/>
  <c r="AT61" i="17"/>
  <c r="AU61" i="17"/>
  <c r="AV61" i="17"/>
  <c r="AW61" i="17"/>
  <c r="AM62" i="17"/>
  <c r="AN62" i="17"/>
  <c r="AO62" i="17"/>
  <c r="AP62" i="17"/>
  <c r="AQ62" i="17"/>
  <c r="AR62" i="17"/>
  <c r="AS62" i="17"/>
  <c r="AT62" i="17"/>
  <c r="AU62" i="17"/>
  <c r="AV62" i="17"/>
  <c r="AW62" i="17"/>
  <c r="AM63" i="17"/>
  <c r="AN63" i="17"/>
  <c r="AO63" i="17"/>
  <c r="AP63" i="17"/>
  <c r="AQ63" i="17"/>
  <c r="AR63" i="17"/>
  <c r="AS63" i="17"/>
  <c r="AT63" i="17"/>
  <c r="AU63" i="17"/>
  <c r="AV63" i="17"/>
  <c r="AW63" i="17"/>
  <c r="AM64" i="17"/>
  <c r="AN64" i="17"/>
  <c r="AO64" i="17"/>
  <c r="AP64" i="17"/>
  <c r="AQ64" i="17"/>
  <c r="AR64" i="17"/>
  <c r="AS64" i="17"/>
  <c r="AT64" i="17"/>
  <c r="AU64" i="17"/>
  <c r="AV64" i="17"/>
  <c r="AW64" i="17"/>
  <c r="AM65" i="17"/>
  <c r="AN65" i="17"/>
  <c r="AO65" i="17"/>
  <c r="AP65" i="17"/>
  <c r="AQ65" i="17"/>
  <c r="AR65" i="17"/>
  <c r="AS65" i="17"/>
  <c r="AT65" i="17"/>
  <c r="AU65" i="17"/>
  <c r="AV65" i="17"/>
  <c r="AW65" i="17"/>
  <c r="AM66" i="17"/>
  <c r="AN66" i="17"/>
  <c r="AO66" i="17"/>
  <c r="AP66" i="17"/>
  <c r="AQ66" i="17"/>
  <c r="AR66" i="17"/>
  <c r="AS66" i="17"/>
  <c r="AT66" i="17"/>
  <c r="AU66" i="17"/>
  <c r="AV66" i="17"/>
  <c r="AW66" i="17"/>
  <c r="AM67" i="17"/>
  <c r="AN67" i="17"/>
  <c r="AO67" i="17"/>
  <c r="AP67" i="17"/>
  <c r="AQ67" i="17"/>
  <c r="AR67" i="17"/>
  <c r="AS67" i="17"/>
  <c r="AT67" i="17"/>
  <c r="AU67" i="17"/>
  <c r="AV67" i="17"/>
  <c r="AW67" i="17"/>
  <c r="AM68" i="17"/>
  <c r="AN68" i="17"/>
  <c r="AO68" i="17"/>
  <c r="AP68" i="17"/>
  <c r="AQ68" i="17"/>
  <c r="AR68" i="17"/>
  <c r="AS68" i="17"/>
  <c r="AT68" i="17"/>
  <c r="AU68" i="17"/>
  <c r="AV68" i="17"/>
  <c r="AW68" i="17"/>
  <c r="AM69" i="17"/>
  <c r="AN69" i="17"/>
  <c r="AO69" i="17"/>
  <c r="AP69" i="17"/>
  <c r="AQ69" i="17"/>
  <c r="AR69" i="17"/>
  <c r="AS69" i="17"/>
  <c r="AT69" i="17"/>
  <c r="AU69" i="17"/>
  <c r="AV69" i="17"/>
  <c r="AW69" i="17"/>
  <c r="AM70" i="17"/>
  <c r="AN70" i="17"/>
  <c r="AO70" i="17"/>
  <c r="AP70" i="17"/>
  <c r="AQ70" i="17"/>
  <c r="AR70" i="17"/>
  <c r="AS70" i="17"/>
  <c r="AT70" i="17"/>
  <c r="AU70" i="17"/>
  <c r="AV70" i="17"/>
  <c r="AW70" i="17"/>
  <c r="AM71" i="17"/>
  <c r="AN71" i="17"/>
  <c r="AO71" i="17"/>
  <c r="AP71" i="17"/>
  <c r="AQ71" i="17"/>
  <c r="AR71" i="17"/>
  <c r="AS71" i="17"/>
  <c r="AT71" i="17"/>
  <c r="AU71" i="17"/>
  <c r="AV71" i="17"/>
  <c r="AW71" i="17"/>
  <c r="AM72" i="17"/>
  <c r="AN72" i="17"/>
  <c r="AO72" i="17"/>
  <c r="AP72" i="17"/>
  <c r="AQ72" i="17"/>
  <c r="AR72" i="17"/>
  <c r="AS72" i="17"/>
  <c r="AT72" i="17"/>
  <c r="AU72" i="17"/>
  <c r="AV72" i="17"/>
  <c r="AW72" i="17"/>
  <c r="AM73" i="17"/>
  <c r="AN73" i="17"/>
  <c r="AO73" i="17"/>
  <c r="AP73" i="17"/>
  <c r="AQ73" i="17"/>
  <c r="AR73" i="17"/>
  <c r="AS73" i="17"/>
  <c r="AT73" i="17"/>
  <c r="AU73" i="17"/>
  <c r="AV73" i="17"/>
  <c r="AW73" i="17"/>
  <c r="AM74" i="17"/>
  <c r="AN74" i="17"/>
  <c r="AO74" i="17"/>
  <c r="AP74" i="17"/>
  <c r="AQ74" i="17"/>
  <c r="AR74" i="17"/>
  <c r="AS74" i="17"/>
  <c r="AT74" i="17"/>
  <c r="AU74" i="17"/>
  <c r="AV74" i="17"/>
  <c r="AW74" i="17"/>
  <c r="AM75" i="17"/>
  <c r="AN75" i="17"/>
  <c r="AO75" i="17"/>
  <c r="AP75" i="17"/>
  <c r="AQ75" i="17"/>
  <c r="AR75" i="17"/>
  <c r="AS75" i="17"/>
  <c r="AT75" i="17"/>
  <c r="AU75" i="17"/>
  <c r="AV75" i="17"/>
  <c r="AW75" i="17"/>
  <c r="AM76" i="17"/>
  <c r="AN76" i="17"/>
  <c r="AO76" i="17"/>
  <c r="AP76" i="17"/>
  <c r="AQ76" i="17"/>
  <c r="AR76" i="17"/>
  <c r="AS76" i="17"/>
  <c r="AT76" i="17"/>
  <c r="AU76" i="17"/>
  <c r="AV76" i="17"/>
  <c r="AW76" i="17"/>
  <c r="AM77" i="17"/>
  <c r="AN77" i="17"/>
  <c r="AO77" i="17"/>
  <c r="AP77" i="17"/>
  <c r="AQ77" i="17"/>
  <c r="AR77" i="17"/>
  <c r="AS77" i="17"/>
  <c r="AT77" i="17"/>
  <c r="AU77" i="17"/>
  <c r="AV77" i="17"/>
  <c r="AW77" i="17"/>
  <c r="AM78" i="17"/>
  <c r="AN78" i="17"/>
  <c r="AO78" i="17"/>
  <c r="AP78" i="17"/>
  <c r="AQ78" i="17"/>
  <c r="AR78" i="17"/>
  <c r="AS78" i="17"/>
  <c r="AT78" i="17"/>
  <c r="AU78" i="17"/>
  <c r="AV78" i="17"/>
  <c r="AW78" i="17"/>
  <c r="AM79" i="17"/>
  <c r="AN79" i="17"/>
  <c r="AO79" i="17"/>
  <c r="AP79" i="17"/>
  <c r="AQ79" i="17"/>
  <c r="AR79" i="17"/>
  <c r="AS79" i="17"/>
  <c r="AT79" i="17"/>
  <c r="AU79" i="17"/>
  <c r="AV79" i="17"/>
  <c r="AW79" i="17"/>
  <c r="AM80" i="17"/>
  <c r="AN80" i="17"/>
  <c r="AO80" i="17"/>
  <c r="AP80" i="17"/>
  <c r="AQ80" i="17"/>
  <c r="AR80" i="17"/>
  <c r="AS80" i="17"/>
  <c r="AT80" i="17"/>
  <c r="AU80" i="17"/>
  <c r="AV80" i="17"/>
  <c r="AW80" i="17"/>
  <c r="AM81" i="17"/>
  <c r="AN81" i="17"/>
  <c r="AO81" i="17"/>
  <c r="AP81" i="17"/>
  <c r="AQ81" i="17"/>
  <c r="AR81" i="17"/>
  <c r="AS81" i="17"/>
  <c r="AT81" i="17"/>
  <c r="AU81" i="17"/>
  <c r="AV81" i="17"/>
  <c r="AW81" i="17"/>
  <c r="AM82" i="17"/>
  <c r="AN82" i="17"/>
  <c r="AO82" i="17"/>
  <c r="AP82" i="17"/>
  <c r="AQ82" i="17"/>
  <c r="AR82" i="17"/>
  <c r="AS82" i="17"/>
  <c r="AT82" i="17"/>
  <c r="AU82" i="17"/>
  <c r="AV82" i="17"/>
  <c r="AW82" i="17"/>
  <c r="AM83" i="17"/>
  <c r="AN83" i="17"/>
  <c r="AO83" i="17"/>
  <c r="AP83" i="17"/>
  <c r="AQ83" i="17"/>
  <c r="AR83" i="17"/>
  <c r="AS83" i="17"/>
  <c r="AT83" i="17"/>
  <c r="AU83" i="17"/>
  <c r="AV83" i="17"/>
  <c r="AW83" i="17"/>
  <c r="AM84" i="17"/>
  <c r="AN84" i="17"/>
  <c r="AO84" i="17"/>
  <c r="AP84" i="17"/>
  <c r="AQ84" i="17"/>
  <c r="AR84" i="17"/>
  <c r="AS84" i="17"/>
  <c r="AT84" i="17"/>
  <c r="AU84" i="17"/>
  <c r="AV84" i="17"/>
  <c r="AW84" i="17"/>
  <c r="AM85" i="17"/>
  <c r="AN85" i="17"/>
  <c r="AO85" i="17"/>
  <c r="AP85" i="17"/>
  <c r="AQ85" i="17"/>
  <c r="AR85" i="17"/>
  <c r="AS85" i="17"/>
  <c r="AT85" i="17"/>
  <c r="AU85" i="17"/>
  <c r="AV85" i="17"/>
  <c r="AW85" i="17"/>
  <c r="AM86" i="17"/>
  <c r="AN86" i="17"/>
  <c r="AO86" i="17"/>
  <c r="AP86" i="17"/>
  <c r="AQ86" i="17"/>
  <c r="AR86" i="17"/>
  <c r="AS86" i="17"/>
  <c r="AT86" i="17"/>
  <c r="AU86" i="17"/>
  <c r="AV86" i="17"/>
  <c r="AW86" i="17"/>
  <c r="AL86" i="17"/>
  <c r="AL85" i="17"/>
  <c r="AL84" i="17"/>
  <c r="AL83" i="17"/>
  <c r="AL82" i="17"/>
  <c r="AL81" i="17"/>
  <c r="AL80" i="17"/>
  <c r="AL79" i="17"/>
  <c r="AL78" i="17"/>
  <c r="AL77" i="17"/>
  <c r="AL76" i="17"/>
  <c r="AL75" i="17"/>
  <c r="AL74" i="17"/>
  <c r="AL73" i="17"/>
  <c r="AL72" i="17"/>
  <c r="AL71" i="17"/>
  <c r="AL70" i="17"/>
  <c r="AL69" i="17"/>
  <c r="AL68" i="17"/>
  <c r="AL67" i="17"/>
  <c r="AL66" i="17"/>
  <c r="AL65" i="17"/>
  <c r="AL64" i="17"/>
  <c r="AL63" i="17"/>
  <c r="AL62" i="17"/>
  <c r="AL61" i="17"/>
  <c r="AL60" i="17"/>
  <c r="AL59" i="17"/>
  <c r="AL58" i="17"/>
  <c r="AL57" i="17"/>
  <c r="AL56" i="17"/>
  <c r="AL55" i="17"/>
  <c r="AL54" i="17"/>
  <c r="AL53" i="17"/>
  <c r="AL52" i="17"/>
  <c r="AL51" i="17"/>
  <c r="AL50" i="17"/>
  <c r="AL49" i="17"/>
  <c r="AL48" i="17"/>
  <c r="AL47" i="17"/>
  <c r="AL46" i="17"/>
  <c r="AL45" i="17"/>
  <c r="AL44" i="17"/>
  <c r="AL43" i="17"/>
  <c r="AL42" i="17"/>
  <c r="AL41" i="17"/>
  <c r="AL40" i="17"/>
  <c r="AL39" i="17"/>
  <c r="AL38" i="17"/>
  <c r="AL37" i="17"/>
  <c r="AL36" i="17"/>
  <c r="AL35" i="17"/>
  <c r="AL34" i="17"/>
  <c r="AL33" i="17"/>
  <c r="AL32" i="17"/>
  <c r="AL31" i="17"/>
  <c r="AL30" i="17"/>
  <c r="AL29" i="17"/>
  <c r="AL28" i="17"/>
  <c r="AL27" i="17"/>
  <c r="AL26" i="17"/>
  <c r="AL25" i="17"/>
  <c r="AL24" i="17"/>
  <c r="AL23" i="17"/>
  <c r="AL22" i="17"/>
  <c r="AL21" i="17"/>
  <c r="AL20" i="17"/>
  <c r="AL19" i="17"/>
  <c r="AL18" i="17"/>
  <c r="AL17" i="17"/>
  <c r="AL16" i="17"/>
  <c r="AL15" i="17"/>
  <c r="AL14" i="17"/>
  <c r="AL13" i="17"/>
  <c r="AL12" i="17"/>
  <c r="AL11" i="17"/>
  <c r="AL10" i="17"/>
  <c r="AL9" i="17"/>
  <c r="AL8" i="17"/>
  <c r="AL7" i="17"/>
  <c r="AL6" i="17"/>
  <c r="AL5" i="17"/>
  <c r="AL4" i="17"/>
  <c r="AL3" i="17"/>
  <c r="AA3" i="17"/>
  <c r="AB3" i="17"/>
  <c r="AC3" i="17"/>
  <c r="AD3" i="17"/>
  <c r="AE3" i="17"/>
  <c r="AF3" i="17"/>
  <c r="AG3" i="17"/>
  <c r="AH3" i="17"/>
  <c r="AI3" i="17"/>
  <c r="AJ3" i="17"/>
  <c r="AK3" i="17"/>
  <c r="AA4" i="17"/>
  <c r="AB4" i="17"/>
  <c r="AC4" i="17"/>
  <c r="AD4" i="17"/>
  <c r="AE4" i="17"/>
  <c r="AF4" i="17"/>
  <c r="AG4" i="17"/>
  <c r="AH4" i="17"/>
  <c r="AI4" i="17"/>
  <c r="AJ4" i="17"/>
  <c r="AK4" i="17"/>
  <c r="AA5" i="17"/>
  <c r="AB5" i="17"/>
  <c r="AC5" i="17"/>
  <c r="AD5" i="17"/>
  <c r="AE5" i="17"/>
  <c r="AF5" i="17"/>
  <c r="AG5" i="17"/>
  <c r="AH5" i="17"/>
  <c r="AI5" i="17"/>
  <c r="AJ5" i="17"/>
  <c r="AK5" i="17"/>
  <c r="AA6" i="17"/>
  <c r="AB6" i="17"/>
  <c r="AC6" i="17"/>
  <c r="AD6" i="17"/>
  <c r="AE6" i="17"/>
  <c r="AF6" i="17"/>
  <c r="AG6" i="17"/>
  <c r="AH6" i="17"/>
  <c r="AI6" i="17"/>
  <c r="AJ6" i="17"/>
  <c r="AK6" i="17"/>
  <c r="AA7" i="17"/>
  <c r="AB7" i="17"/>
  <c r="AC7" i="17"/>
  <c r="AD7" i="17"/>
  <c r="AE7" i="17"/>
  <c r="AF7" i="17"/>
  <c r="AG7" i="17"/>
  <c r="AH7" i="17"/>
  <c r="AI7" i="17"/>
  <c r="AJ7" i="17"/>
  <c r="AK7" i="17"/>
  <c r="AA8" i="17"/>
  <c r="AB8" i="17"/>
  <c r="AC8" i="17"/>
  <c r="AD8" i="17"/>
  <c r="AE8" i="17"/>
  <c r="AF8" i="17"/>
  <c r="AG8" i="17"/>
  <c r="AH8" i="17"/>
  <c r="AI8" i="17"/>
  <c r="AJ8" i="17"/>
  <c r="AK8" i="17"/>
  <c r="AA9" i="17"/>
  <c r="AB9" i="17"/>
  <c r="AC9" i="17"/>
  <c r="AD9" i="17"/>
  <c r="AE9" i="17"/>
  <c r="AF9" i="17"/>
  <c r="AG9" i="17"/>
  <c r="AH9" i="17"/>
  <c r="AI9" i="17"/>
  <c r="AJ9" i="17"/>
  <c r="AK9" i="17"/>
  <c r="AA10" i="17"/>
  <c r="AB10" i="17"/>
  <c r="AC10" i="17"/>
  <c r="AD10" i="17"/>
  <c r="AE10" i="17"/>
  <c r="AF10" i="17"/>
  <c r="AG10" i="17"/>
  <c r="AH10" i="17"/>
  <c r="AI10" i="17"/>
  <c r="AJ10" i="17"/>
  <c r="AK10" i="17"/>
  <c r="AA11" i="17"/>
  <c r="AB11" i="17"/>
  <c r="AC11" i="17"/>
  <c r="AD11" i="17"/>
  <c r="AE11" i="17"/>
  <c r="AF11" i="17"/>
  <c r="AG11" i="17"/>
  <c r="AH11" i="17"/>
  <c r="AI11" i="17"/>
  <c r="AJ11" i="17"/>
  <c r="AK11" i="17"/>
  <c r="AA12" i="17"/>
  <c r="AB12" i="17"/>
  <c r="AC12" i="17"/>
  <c r="AD12" i="17"/>
  <c r="AE12" i="17"/>
  <c r="AF12" i="17"/>
  <c r="AG12" i="17"/>
  <c r="AH12" i="17"/>
  <c r="AI12" i="17"/>
  <c r="AJ12" i="17"/>
  <c r="AK12" i="17"/>
  <c r="AA13" i="17"/>
  <c r="AB13" i="17"/>
  <c r="AC13" i="17"/>
  <c r="AD13" i="17"/>
  <c r="AE13" i="17"/>
  <c r="AF13" i="17"/>
  <c r="AG13" i="17"/>
  <c r="AH13" i="17"/>
  <c r="AI13" i="17"/>
  <c r="AJ13" i="17"/>
  <c r="AK13" i="17"/>
  <c r="AA14" i="17"/>
  <c r="AB14" i="17"/>
  <c r="AC14" i="17"/>
  <c r="AD14" i="17"/>
  <c r="AE14" i="17"/>
  <c r="AF14" i="17"/>
  <c r="AG14" i="17"/>
  <c r="AH14" i="17"/>
  <c r="AI14" i="17"/>
  <c r="AJ14" i="17"/>
  <c r="AK14" i="17"/>
  <c r="AA15" i="17"/>
  <c r="AB15" i="17"/>
  <c r="AC15" i="17"/>
  <c r="AD15" i="17"/>
  <c r="AE15" i="17"/>
  <c r="AF15" i="17"/>
  <c r="AG15" i="17"/>
  <c r="AH15" i="17"/>
  <c r="AI15" i="17"/>
  <c r="AJ15" i="17"/>
  <c r="AK15" i="17"/>
  <c r="AA16" i="17"/>
  <c r="AB16" i="17"/>
  <c r="AC16" i="17"/>
  <c r="AD16" i="17"/>
  <c r="AE16" i="17"/>
  <c r="AF16" i="17"/>
  <c r="AG16" i="17"/>
  <c r="AH16" i="17"/>
  <c r="AI16" i="17"/>
  <c r="AJ16" i="17"/>
  <c r="AK16" i="17"/>
  <c r="AA17" i="17"/>
  <c r="AB17" i="17"/>
  <c r="AC17" i="17"/>
  <c r="AD17" i="17"/>
  <c r="AE17" i="17"/>
  <c r="AF17" i="17"/>
  <c r="AG17" i="17"/>
  <c r="AH17" i="17"/>
  <c r="AI17" i="17"/>
  <c r="AJ17" i="17"/>
  <c r="AK17" i="17"/>
  <c r="AA18" i="17"/>
  <c r="AB18" i="17"/>
  <c r="AC18" i="17"/>
  <c r="AD18" i="17"/>
  <c r="AE18" i="17"/>
  <c r="AF18" i="17"/>
  <c r="AG18" i="17"/>
  <c r="AH18" i="17"/>
  <c r="AI18" i="17"/>
  <c r="AJ18" i="17"/>
  <c r="AK18" i="17"/>
  <c r="AA19" i="17"/>
  <c r="AB19" i="17"/>
  <c r="AC19" i="17"/>
  <c r="AD19" i="17"/>
  <c r="AE19" i="17"/>
  <c r="AF19" i="17"/>
  <c r="AG19" i="17"/>
  <c r="AH19" i="17"/>
  <c r="AI19" i="17"/>
  <c r="AJ19" i="17"/>
  <c r="AK19" i="17"/>
  <c r="AA20" i="17"/>
  <c r="AB20" i="17"/>
  <c r="AC20" i="17"/>
  <c r="AD20" i="17"/>
  <c r="AE20" i="17"/>
  <c r="AF20" i="17"/>
  <c r="AG20" i="17"/>
  <c r="AH20" i="17"/>
  <c r="AI20" i="17"/>
  <c r="AJ20" i="17"/>
  <c r="AK20" i="17"/>
  <c r="AA21" i="17"/>
  <c r="AB21" i="17"/>
  <c r="AC21" i="17"/>
  <c r="AD21" i="17"/>
  <c r="AE21" i="17"/>
  <c r="AF21" i="17"/>
  <c r="AG21" i="17"/>
  <c r="AH21" i="17"/>
  <c r="AI21" i="17"/>
  <c r="AJ21" i="17"/>
  <c r="AK21" i="17"/>
  <c r="AA22" i="17"/>
  <c r="AB22" i="17"/>
  <c r="AC22" i="17"/>
  <c r="AD22" i="17"/>
  <c r="AE22" i="17"/>
  <c r="AF22" i="17"/>
  <c r="AG22" i="17"/>
  <c r="AH22" i="17"/>
  <c r="AI22" i="17"/>
  <c r="AJ22" i="17"/>
  <c r="AK22" i="17"/>
  <c r="AA23" i="17"/>
  <c r="AB23" i="17"/>
  <c r="AC23" i="17"/>
  <c r="AD23" i="17"/>
  <c r="AE23" i="17"/>
  <c r="AF23" i="17"/>
  <c r="AG23" i="17"/>
  <c r="AH23" i="17"/>
  <c r="AI23" i="17"/>
  <c r="AJ23" i="17"/>
  <c r="AK23" i="17"/>
  <c r="AA24" i="17"/>
  <c r="AB24" i="17"/>
  <c r="AC24" i="17"/>
  <c r="AD24" i="17"/>
  <c r="AE24" i="17"/>
  <c r="AF24" i="17"/>
  <c r="AG24" i="17"/>
  <c r="AH24" i="17"/>
  <c r="AI24" i="17"/>
  <c r="AJ24" i="17"/>
  <c r="AK24" i="17"/>
  <c r="AA25" i="17"/>
  <c r="AB25" i="17"/>
  <c r="AC25" i="17"/>
  <c r="AD25" i="17"/>
  <c r="AE25" i="17"/>
  <c r="AF25" i="17"/>
  <c r="AG25" i="17"/>
  <c r="AH25" i="17"/>
  <c r="AI25" i="17"/>
  <c r="AJ25" i="17"/>
  <c r="AK25" i="17"/>
  <c r="AA26" i="17"/>
  <c r="AB26" i="17"/>
  <c r="AC26" i="17"/>
  <c r="AD26" i="17"/>
  <c r="AE26" i="17"/>
  <c r="AF26" i="17"/>
  <c r="AG26" i="17"/>
  <c r="AH26" i="17"/>
  <c r="AI26" i="17"/>
  <c r="AJ26" i="17"/>
  <c r="AK26" i="17"/>
  <c r="AA27" i="17"/>
  <c r="AB27" i="17"/>
  <c r="AC27" i="17"/>
  <c r="AD27" i="17"/>
  <c r="AE27" i="17"/>
  <c r="AF27" i="17"/>
  <c r="AG27" i="17"/>
  <c r="AH27" i="17"/>
  <c r="AI27" i="17"/>
  <c r="AJ27" i="17"/>
  <c r="AK27" i="17"/>
  <c r="AA28" i="17"/>
  <c r="AB28" i="17"/>
  <c r="AC28" i="17"/>
  <c r="AD28" i="17"/>
  <c r="AE28" i="17"/>
  <c r="AF28" i="17"/>
  <c r="AG28" i="17"/>
  <c r="AH28" i="17"/>
  <c r="AI28" i="17"/>
  <c r="AJ28" i="17"/>
  <c r="AK28" i="17"/>
  <c r="AA29" i="17"/>
  <c r="AB29" i="17"/>
  <c r="AC29" i="17"/>
  <c r="AD29" i="17"/>
  <c r="AE29" i="17"/>
  <c r="AF29" i="17"/>
  <c r="AG29" i="17"/>
  <c r="AH29" i="17"/>
  <c r="AI29" i="17"/>
  <c r="AJ29" i="17"/>
  <c r="AK29" i="17"/>
  <c r="AA30" i="17"/>
  <c r="AB30" i="17"/>
  <c r="AC30" i="17"/>
  <c r="AD30" i="17"/>
  <c r="AE30" i="17"/>
  <c r="AF30" i="17"/>
  <c r="AG30" i="17"/>
  <c r="AH30" i="17"/>
  <c r="AI30" i="17"/>
  <c r="AJ30" i="17"/>
  <c r="AK30" i="17"/>
  <c r="AA31" i="17"/>
  <c r="AB31" i="17"/>
  <c r="AC31" i="17"/>
  <c r="AD31" i="17"/>
  <c r="AE31" i="17"/>
  <c r="AF31" i="17"/>
  <c r="AG31" i="17"/>
  <c r="AH31" i="17"/>
  <c r="AI31" i="17"/>
  <c r="AJ31" i="17"/>
  <c r="AK31" i="17"/>
  <c r="AA32" i="17"/>
  <c r="AB32" i="17"/>
  <c r="AC32" i="17"/>
  <c r="AD32" i="17"/>
  <c r="AE32" i="17"/>
  <c r="AF32" i="17"/>
  <c r="AG32" i="17"/>
  <c r="AH32" i="17"/>
  <c r="AI32" i="17"/>
  <c r="AJ32" i="17"/>
  <c r="AK32" i="17"/>
  <c r="AA33" i="17"/>
  <c r="AB33" i="17"/>
  <c r="AC33" i="17"/>
  <c r="AD33" i="17"/>
  <c r="AE33" i="17"/>
  <c r="AF33" i="17"/>
  <c r="AG33" i="17"/>
  <c r="AH33" i="17"/>
  <c r="AI33" i="17"/>
  <c r="AJ33" i="17"/>
  <c r="AK33" i="17"/>
  <c r="AA34" i="17"/>
  <c r="AB34" i="17"/>
  <c r="AC34" i="17"/>
  <c r="AD34" i="17"/>
  <c r="AE34" i="17"/>
  <c r="AF34" i="17"/>
  <c r="AG34" i="17"/>
  <c r="AH34" i="17"/>
  <c r="AI34" i="17"/>
  <c r="AJ34" i="17"/>
  <c r="AK34" i="17"/>
  <c r="AA35" i="17"/>
  <c r="AB35" i="17"/>
  <c r="AC35" i="17"/>
  <c r="AD35" i="17"/>
  <c r="AE35" i="17"/>
  <c r="AF35" i="17"/>
  <c r="AG35" i="17"/>
  <c r="AH35" i="17"/>
  <c r="AI35" i="17"/>
  <c r="AJ35" i="17"/>
  <c r="AK35" i="17"/>
  <c r="AA36" i="17"/>
  <c r="AB36" i="17"/>
  <c r="AC36" i="17"/>
  <c r="AD36" i="17"/>
  <c r="AE36" i="17"/>
  <c r="AF36" i="17"/>
  <c r="AG36" i="17"/>
  <c r="AH36" i="17"/>
  <c r="AI36" i="17"/>
  <c r="AJ36" i="17"/>
  <c r="AK36" i="17"/>
  <c r="AA37" i="17"/>
  <c r="AB37" i="17"/>
  <c r="AC37" i="17"/>
  <c r="AD37" i="17"/>
  <c r="AE37" i="17"/>
  <c r="AF37" i="17"/>
  <c r="AG37" i="17"/>
  <c r="AH37" i="17"/>
  <c r="AI37" i="17"/>
  <c r="AJ37" i="17"/>
  <c r="AK37" i="17"/>
  <c r="AA38" i="17"/>
  <c r="AB38" i="17"/>
  <c r="AC38" i="17"/>
  <c r="AD38" i="17"/>
  <c r="AE38" i="17"/>
  <c r="AF38" i="17"/>
  <c r="AG38" i="17"/>
  <c r="AH38" i="17"/>
  <c r="AI38" i="17"/>
  <c r="AJ38" i="17"/>
  <c r="AK38" i="17"/>
  <c r="AA39" i="17"/>
  <c r="AB39" i="17"/>
  <c r="AC39" i="17"/>
  <c r="AD39" i="17"/>
  <c r="AE39" i="17"/>
  <c r="AF39" i="17"/>
  <c r="AG39" i="17"/>
  <c r="AH39" i="17"/>
  <c r="AI39" i="17"/>
  <c r="AJ39" i="17"/>
  <c r="AK39" i="17"/>
  <c r="AA40" i="17"/>
  <c r="AB40" i="17"/>
  <c r="AC40" i="17"/>
  <c r="AD40" i="17"/>
  <c r="AE40" i="17"/>
  <c r="AF40" i="17"/>
  <c r="AG40" i="17"/>
  <c r="AH40" i="17"/>
  <c r="AI40" i="17"/>
  <c r="AJ40" i="17"/>
  <c r="AK40" i="17"/>
  <c r="AA41" i="17"/>
  <c r="AB41" i="17"/>
  <c r="AC41" i="17"/>
  <c r="AD41" i="17"/>
  <c r="AE41" i="17"/>
  <c r="AF41" i="17"/>
  <c r="AG41" i="17"/>
  <c r="AH41" i="17"/>
  <c r="AI41" i="17"/>
  <c r="AJ41" i="17"/>
  <c r="AK41" i="17"/>
  <c r="AA42" i="17"/>
  <c r="AB42" i="17"/>
  <c r="AC42" i="17"/>
  <c r="AD42" i="17"/>
  <c r="AE42" i="17"/>
  <c r="AF42" i="17"/>
  <c r="AG42" i="17"/>
  <c r="AH42" i="17"/>
  <c r="AI42" i="17"/>
  <c r="AJ42" i="17"/>
  <c r="AK42" i="17"/>
  <c r="AA43" i="17"/>
  <c r="AB43" i="17"/>
  <c r="AC43" i="17"/>
  <c r="AD43" i="17"/>
  <c r="AE43" i="17"/>
  <c r="AF43" i="17"/>
  <c r="AG43" i="17"/>
  <c r="AH43" i="17"/>
  <c r="AI43" i="17"/>
  <c r="AJ43" i="17"/>
  <c r="AK43" i="17"/>
  <c r="AA44" i="17"/>
  <c r="AB44" i="17"/>
  <c r="AC44" i="17"/>
  <c r="AD44" i="17"/>
  <c r="AE44" i="17"/>
  <c r="AF44" i="17"/>
  <c r="AG44" i="17"/>
  <c r="AH44" i="17"/>
  <c r="AI44" i="17"/>
  <c r="AJ44" i="17"/>
  <c r="AK44" i="17"/>
  <c r="AA45" i="17"/>
  <c r="AB45" i="17"/>
  <c r="AC45" i="17"/>
  <c r="AD45" i="17"/>
  <c r="AE45" i="17"/>
  <c r="AF45" i="17"/>
  <c r="AG45" i="17"/>
  <c r="AH45" i="17"/>
  <c r="AI45" i="17"/>
  <c r="AJ45" i="17"/>
  <c r="AK45" i="17"/>
  <c r="AA46" i="17"/>
  <c r="AB46" i="17"/>
  <c r="AC46" i="17"/>
  <c r="AD46" i="17"/>
  <c r="AE46" i="17"/>
  <c r="AF46" i="17"/>
  <c r="AG46" i="17"/>
  <c r="AH46" i="17"/>
  <c r="AI46" i="17"/>
  <c r="AJ46" i="17"/>
  <c r="AK46" i="17"/>
  <c r="AA47" i="17"/>
  <c r="AB47" i="17"/>
  <c r="AC47" i="17"/>
  <c r="AD47" i="17"/>
  <c r="AE47" i="17"/>
  <c r="AF47" i="17"/>
  <c r="AG47" i="17"/>
  <c r="AH47" i="17"/>
  <c r="AI47" i="17"/>
  <c r="AJ47" i="17"/>
  <c r="AK47" i="17"/>
  <c r="AA48" i="17"/>
  <c r="AB48" i="17"/>
  <c r="AC48" i="17"/>
  <c r="AD48" i="17"/>
  <c r="AE48" i="17"/>
  <c r="AF48" i="17"/>
  <c r="AG48" i="17"/>
  <c r="AH48" i="17"/>
  <c r="AI48" i="17"/>
  <c r="AJ48" i="17"/>
  <c r="AK48" i="17"/>
  <c r="AA49" i="17"/>
  <c r="AB49" i="17"/>
  <c r="AC49" i="17"/>
  <c r="AD49" i="17"/>
  <c r="AE49" i="17"/>
  <c r="AF49" i="17"/>
  <c r="AG49" i="17"/>
  <c r="AH49" i="17"/>
  <c r="AI49" i="17"/>
  <c r="AJ49" i="17"/>
  <c r="AK49" i="17"/>
  <c r="AA50" i="17"/>
  <c r="AB50" i="17"/>
  <c r="AC50" i="17"/>
  <c r="AD50" i="17"/>
  <c r="AE50" i="17"/>
  <c r="AF50" i="17"/>
  <c r="AG50" i="17"/>
  <c r="AH50" i="17"/>
  <c r="AI50" i="17"/>
  <c r="AJ50" i="17"/>
  <c r="AK50" i="17"/>
  <c r="AA51" i="17"/>
  <c r="AB51" i="17"/>
  <c r="AC51" i="17"/>
  <c r="AD51" i="17"/>
  <c r="AE51" i="17"/>
  <c r="AF51" i="17"/>
  <c r="AG51" i="17"/>
  <c r="AH51" i="17"/>
  <c r="AI51" i="17"/>
  <c r="AJ51" i="17"/>
  <c r="AK51" i="17"/>
  <c r="AA52" i="17"/>
  <c r="AB52" i="17"/>
  <c r="AC52" i="17"/>
  <c r="AD52" i="17"/>
  <c r="AE52" i="17"/>
  <c r="AF52" i="17"/>
  <c r="AG52" i="17"/>
  <c r="AH52" i="17"/>
  <c r="AI52" i="17"/>
  <c r="AJ52" i="17"/>
  <c r="AK52" i="17"/>
  <c r="AA53" i="17"/>
  <c r="AB53" i="17"/>
  <c r="AC53" i="17"/>
  <c r="AD53" i="17"/>
  <c r="AE53" i="17"/>
  <c r="AF53" i="17"/>
  <c r="AG53" i="17"/>
  <c r="AH53" i="17"/>
  <c r="AI53" i="17"/>
  <c r="AJ53" i="17"/>
  <c r="AK53" i="17"/>
  <c r="AA54" i="17"/>
  <c r="AB54" i="17"/>
  <c r="AC54" i="17"/>
  <c r="AD54" i="17"/>
  <c r="AE54" i="17"/>
  <c r="AF54" i="17"/>
  <c r="AG54" i="17"/>
  <c r="AH54" i="17"/>
  <c r="AI54" i="17"/>
  <c r="AJ54" i="17"/>
  <c r="AK54" i="17"/>
  <c r="AA55" i="17"/>
  <c r="AB55" i="17"/>
  <c r="AC55" i="17"/>
  <c r="AD55" i="17"/>
  <c r="AE55" i="17"/>
  <c r="AF55" i="17"/>
  <c r="AG55" i="17"/>
  <c r="AH55" i="17"/>
  <c r="AI55" i="17"/>
  <c r="AJ55" i="17"/>
  <c r="AK55" i="17"/>
  <c r="AA56" i="17"/>
  <c r="AB56" i="17"/>
  <c r="AC56" i="17"/>
  <c r="AD56" i="17"/>
  <c r="AE56" i="17"/>
  <c r="AF56" i="17"/>
  <c r="AG56" i="17"/>
  <c r="AH56" i="17"/>
  <c r="AI56" i="17"/>
  <c r="AJ56" i="17"/>
  <c r="AK56" i="17"/>
  <c r="AA57" i="17"/>
  <c r="AB57" i="17"/>
  <c r="AC57" i="17"/>
  <c r="AD57" i="17"/>
  <c r="AE57" i="17"/>
  <c r="AF57" i="17"/>
  <c r="AG57" i="17"/>
  <c r="AH57" i="17"/>
  <c r="AI57" i="17"/>
  <c r="AJ57" i="17"/>
  <c r="AK57" i="17"/>
  <c r="AA58" i="17"/>
  <c r="AB58" i="17"/>
  <c r="AC58" i="17"/>
  <c r="AD58" i="17"/>
  <c r="AE58" i="17"/>
  <c r="AF58" i="17"/>
  <c r="AG58" i="17"/>
  <c r="AH58" i="17"/>
  <c r="AI58" i="17"/>
  <c r="AJ58" i="17"/>
  <c r="AK58" i="17"/>
  <c r="AA59" i="17"/>
  <c r="AB59" i="17"/>
  <c r="AC59" i="17"/>
  <c r="AD59" i="17"/>
  <c r="AE59" i="17"/>
  <c r="AF59" i="17"/>
  <c r="AG59" i="17"/>
  <c r="AH59" i="17"/>
  <c r="AI59" i="17"/>
  <c r="AJ59" i="17"/>
  <c r="AK59" i="17"/>
  <c r="AA60" i="17"/>
  <c r="AB60" i="17"/>
  <c r="AC60" i="17"/>
  <c r="AD60" i="17"/>
  <c r="AE60" i="17"/>
  <c r="AF60" i="17"/>
  <c r="AG60" i="17"/>
  <c r="AH60" i="17"/>
  <c r="AI60" i="17"/>
  <c r="AJ60" i="17"/>
  <c r="AK60" i="17"/>
  <c r="AA61" i="17"/>
  <c r="AB61" i="17"/>
  <c r="AC61" i="17"/>
  <c r="AD61" i="17"/>
  <c r="AE61" i="17"/>
  <c r="AF61" i="17"/>
  <c r="AG61" i="17"/>
  <c r="AH61" i="17"/>
  <c r="AI61" i="17"/>
  <c r="AJ61" i="17"/>
  <c r="AK61" i="17"/>
  <c r="AA62" i="17"/>
  <c r="AB62" i="17"/>
  <c r="AC62" i="17"/>
  <c r="AD62" i="17"/>
  <c r="AE62" i="17"/>
  <c r="AF62" i="17"/>
  <c r="AG62" i="17"/>
  <c r="AH62" i="17"/>
  <c r="AI62" i="17"/>
  <c r="AJ62" i="17"/>
  <c r="AK62" i="17"/>
  <c r="AA63" i="17"/>
  <c r="AB63" i="17"/>
  <c r="AC63" i="17"/>
  <c r="AD63" i="17"/>
  <c r="AE63" i="17"/>
  <c r="AF63" i="17"/>
  <c r="AG63" i="17"/>
  <c r="AH63" i="17"/>
  <c r="AI63" i="17"/>
  <c r="AJ63" i="17"/>
  <c r="AK63" i="17"/>
  <c r="AA64" i="17"/>
  <c r="AB64" i="17"/>
  <c r="AC64" i="17"/>
  <c r="AD64" i="17"/>
  <c r="AE64" i="17"/>
  <c r="AF64" i="17"/>
  <c r="AG64" i="17"/>
  <c r="AH64" i="17"/>
  <c r="AI64" i="17"/>
  <c r="AJ64" i="17"/>
  <c r="AK64" i="17"/>
  <c r="AA65" i="17"/>
  <c r="AB65" i="17"/>
  <c r="AC65" i="17"/>
  <c r="AD65" i="17"/>
  <c r="AE65" i="17"/>
  <c r="AF65" i="17"/>
  <c r="AG65" i="17"/>
  <c r="AH65" i="17"/>
  <c r="AI65" i="17"/>
  <c r="AJ65" i="17"/>
  <c r="AK65" i="17"/>
  <c r="AA66" i="17"/>
  <c r="AB66" i="17"/>
  <c r="AC66" i="17"/>
  <c r="AD66" i="17"/>
  <c r="AE66" i="17"/>
  <c r="AF66" i="17"/>
  <c r="AG66" i="17"/>
  <c r="AH66" i="17"/>
  <c r="AI66" i="17"/>
  <c r="AJ66" i="17"/>
  <c r="AK66" i="17"/>
  <c r="AA67" i="17"/>
  <c r="AB67" i="17"/>
  <c r="AC67" i="17"/>
  <c r="AD67" i="17"/>
  <c r="AE67" i="17"/>
  <c r="AF67" i="17"/>
  <c r="AG67" i="17"/>
  <c r="AH67" i="17"/>
  <c r="AI67" i="17"/>
  <c r="AJ67" i="17"/>
  <c r="AK67" i="17"/>
  <c r="AA68" i="17"/>
  <c r="AB68" i="17"/>
  <c r="AC68" i="17"/>
  <c r="AD68" i="17"/>
  <c r="AE68" i="17"/>
  <c r="AF68" i="17"/>
  <c r="AG68" i="17"/>
  <c r="AH68" i="17"/>
  <c r="AI68" i="17"/>
  <c r="AJ68" i="17"/>
  <c r="AK68" i="17"/>
  <c r="AA69" i="17"/>
  <c r="AB69" i="17"/>
  <c r="AC69" i="17"/>
  <c r="AD69" i="17"/>
  <c r="AE69" i="17"/>
  <c r="AF69" i="17"/>
  <c r="AG69" i="17"/>
  <c r="AH69" i="17"/>
  <c r="AI69" i="17"/>
  <c r="AJ69" i="17"/>
  <c r="AK69" i="17"/>
  <c r="AA70" i="17"/>
  <c r="AB70" i="17"/>
  <c r="AC70" i="17"/>
  <c r="AD70" i="17"/>
  <c r="AE70" i="17"/>
  <c r="AF70" i="17"/>
  <c r="AG70" i="17"/>
  <c r="AH70" i="17"/>
  <c r="AI70" i="17"/>
  <c r="AJ70" i="17"/>
  <c r="AK70" i="17"/>
  <c r="AA71" i="17"/>
  <c r="AB71" i="17"/>
  <c r="AC71" i="17"/>
  <c r="AD71" i="17"/>
  <c r="AE71" i="17"/>
  <c r="AF71" i="17"/>
  <c r="AG71" i="17"/>
  <c r="AH71" i="17"/>
  <c r="AI71" i="17"/>
  <c r="AJ71" i="17"/>
  <c r="AK71" i="17"/>
  <c r="AA72" i="17"/>
  <c r="AB72" i="17"/>
  <c r="AC72" i="17"/>
  <c r="AD72" i="17"/>
  <c r="AE72" i="17"/>
  <c r="AF72" i="17"/>
  <c r="AG72" i="17"/>
  <c r="AH72" i="17"/>
  <c r="AI72" i="17"/>
  <c r="AJ72" i="17"/>
  <c r="AK72" i="17"/>
  <c r="AA73" i="17"/>
  <c r="AB73" i="17"/>
  <c r="AC73" i="17"/>
  <c r="AD73" i="17"/>
  <c r="AE73" i="17"/>
  <c r="AF73" i="17"/>
  <c r="AG73" i="17"/>
  <c r="AH73" i="17"/>
  <c r="AI73" i="17"/>
  <c r="AJ73" i="17"/>
  <c r="AK73" i="17"/>
  <c r="AA74" i="17"/>
  <c r="AB74" i="17"/>
  <c r="AC74" i="17"/>
  <c r="AD74" i="17"/>
  <c r="AE74" i="17"/>
  <c r="AF74" i="17"/>
  <c r="AG74" i="17"/>
  <c r="AH74" i="17"/>
  <c r="AI74" i="17"/>
  <c r="AJ74" i="17"/>
  <c r="AK74" i="17"/>
  <c r="AA75" i="17"/>
  <c r="AB75" i="17"/>
  <c r="AC75" i="17"/>
  <c r="AD75" i="17"/>
  <c r="AE75" i="17"/>
  <c r="AF75" i="17"/>
  <c r="AG75" i="17"/>
  <c r="AH75" i="17"/>
  <c r="AI75" i="17"/>
  <c r="AJ75" i="17"/>
  <c r="AK75" i="17"/>
  <c r="AA76" i="17"/>
  <c r="AB76" i="17"/>
  <c r="AC76" i="17"/>
  <c r="AD76" i="17"/>
  <c r="AE76" i="17"/>
  <c r="AF76" i="17"/>
  <c r="AG76" i="17"/>
  <c r="AH76" i="17"/>
  <c r="AI76" i="17"/>
  <c r="AJ76" i="17"/>
  <c r="AK76" i="17"/>
  <c r="AA77" i="17"/>
  <c r="AB77" i="17"/>
  <c r="AC77" i="17"/>
  <c r="AD77" i="17"/>
  <c r="AE77" i="17"/>
  <c r="AF77" i="17"/>
  <c r="AG77" i="17"/>
  <c r="AH77" i="17"/>
  <c r="AI77" i="17"/>
  <c r="AJ77" i="17"/>
  <c r="AK77" i="17"/>
  <c r="AA78" i="17"/>
  <c r="AB78" i="17"/>
  <c r="AC78" i="17"/>
  <c r="AD78" i="17"/>
  <c r="AE78" i="17"/>
  <c r="AF78" i="17"/>
  <c r="AG78" i="17"/>
  <c r="AH78" i="17"/>
  <c r="AI78" i="17"/>
  <c r="AJ78" i="17"/>
  <c r="AK78" i="17"/>
  <c r="AA79" i="17"/>
  <c r="AB79" i="17"/>
  <c r="AC79" i="17"/>
  <c r="AD79" i="17"/>
  <c r="AE79" i="17"/>
  <c r="AF79" i="17"/>
  <c r="AG79" i="17"/>
  <c r="AH79" i="17"/>
  <c r="AI79" i="17"/>
  <c r="AJ79" i="17"/>
  <c r="AK79" i="17"/>
  <c r="AA80" i="17"/>
  <c r="AB80" i="17"/>
  <c r="AC80" i="17"/>
  <c r="AD80" i="17"/>
  <c r="AE80" i="17"/>
  <c r="AF80" i="17"/>
  <c r="AG80" i="17"/>
  <c r="AH80" i="17"/>
  <c r="AI80" i="17"/>
  <c r="AJ80" i="17"/>
  <c r="AK80" i="17"/>
  <c r="AA81" i="17"/>
  <c r="AB81" i="17"/>
  <c r="AC81" i="17"/>
  <c r="AD81" i="17"/>
  <c r="AE81" i="17"/>
  <c r="AF81" i="17"/>
  <c r="AG81" i="17"/>
  <c r="AH81" i="17"/>
  <c r="AI81" i="17"/>
  <c r="AJ81" i="17"/>
  <c r="AK81" i="17"/>
  <c r="AA82" i="17"/>
  <c r="AB82" i="17"/>
  <c r="AC82" i="17"/>
  <c r="AD82" i="17"/>
  <c r="AE82" i="17"/>
  <c r="AF82" i="17"/>
  <c r="AG82" i="17"/>
  <c r="AH82" i="17"/>
  <c r="AI82" i="17"/>
  <c r="AJ82" i="17"/>
  <c r="AK82" i="17"/>
  <c r="AA83" i="17"/>
  <c r="AB83" i="17"/>
  <c r="AC83" i="17"/>
  <c r="AD83" i="17"/>
  <c r="AE83" i="17"/>
  <c r="AF83" i="17"/>
  <c r="AG83" i="17"/>
  <c r="AH83" i="17"/>
  <c r="AI83" i="17"/>
  <c r="AJ83" i="17"/>
  <c r="AK83" i="17"/>
  <c r="AA84" i="17"/>
  <c r="AB84" i="17"/>
  <c r="AC84" i="17"/>
  <c r="AD84" i="17"/>
  <c r="AE84" i="17"/>
  <c r="AF84" i="17"/>
  <c r="AG84" i="17"/>
  <c r="AH84" i="17"/>
  <c r="AI84" i="17"/>
  <c r="AJ84" i="17"/>
  <c r="AK84" i="17"/>
  <c r="AA85" i="17"/>
  <c r="AB85" i="17"/>
  <c r="AC85" i="17"/>
  <c r="AD85" i="17"/>
  <c r="AE85" i="17"/>
  <c r="AF85" i="17"/>
  <c r="AG85" i="17"/>
  <c r="AH85" i="17"/>
  <c r="AI85" i="17"/>
  <c r="AJ85" i="17"/>
  <c r="AK85" i="17"/>
  <c r="AA86" i="17"/>
  <c r="AB86" i="17"/>
  <c r="AC86" i="17"/>
  <c r="AD86" i="17"/>
  <c r="AE86" i="17"/>
  <c r="AF86" i="17"/>
  <c r="AG86" i="17"/>
  <c r="AH86" i="17"/>
  <c r="AI86" i="17"/>
  <c r="AJ86" i="17"/>
  <c r="AK86" i="17"/>
  <c r="Z86" i="17"/>
  <c r="Z85" i="17"/>
  <c r="Z84" i="17"/>
  <c r="Z83" i="17"/>
  <c r="Z82" i="17"/>
  <c r="Z81" i="17"/>
  <c r="Z80" i="17"/>
  <c r="Z79" i="17"/>
  <c r="Z78" i="17"/>
  <c r="Z77" i="17"/>
  <c r="Z76" i="17"/>
  <c r="Z75" i="17"/>
  <c r="Z74" i="17"/>
  <c r="Z73" i="17"/>
  <c r="Z72" i="17"/>
  <c r="Z71" i="17"/>
  <c r="Z70" i="17"/>
  <c r="Z69" i="17"/>
  <c r="Z68" i="17"/>
  <c r="Z67" i="17"/>
  <c r="Z66" i="17"/>
  <c r="Z65" i="17"/>
  <c r="Z64" i="17"/>
  <c r="Z63" i="17"/>
  <c r="Z62" i="17"/>
  <c r="Z61" i="17"/>
  <c r="Z60" i="17"/>
  <c r="Z59" i="17"/>
  <c r="Z58" i="17"/>
  <c r="Z57" i="17"/>
  <c r="Z56" i="17"/>
  <c r="Z55" i="17"/>
  <c r="Z54" i="17"/>
  <c r="Z53" i="17"/>
  <c r="Z52" i="17"/>
  <c r="Z51" i="17"/>
  <c r="Z50" i="17"/>
  <c r="Z49" i="17"/>
  <c r="Z48" i="17"/>
  <c r="Z47" i="17"/>
  <c r="Z46" i="17"/>
  <c r="Z45" i="17"/>
  <c r="Z44" i="17"/>
  <c r="Z43" i="17"/>
  <c r="Z42" i="17"/>
  <c r="Z41" i="17"/>
  <c r="Z40" i="17"/>
  <c r="Z39" i="17"/>
  <c r="Z38" i="17"/>
  <c r="Z37" i="17"/>
  <c r="Z36" i="17"/>
  <c r="Z35" i="17"/>
  <c r="Z34" i="17"/>
  <c r="Z33" i="17"/>
  <c r="Z32" i="17"/>
  <c r="Z31" i="17"/>
  <c r="Z30" i="17"/>
  <c r="Z29" i="17"/>
  <c r="Z28" i="17"/>
  <c r="Z27" i="17"/>
  <c r="Z26" i="17"/>
  <c r="Z25" i="17"/>
  <c r="Z24" i="17"/>
  <c r="Z23" i="17"/>
  <c r="Z22" i="17"/>
  <c r="Z21" i="17"/>
  <c r="Z20" i="17"/>
  <c r="Z19" i="17"/>
  <c r="Z18" i="17"/>
  <c r="Z17" i="17"/>
  <c r="Z16" i="17"/>
  <c r="Z15" i="17"/>
  <c r="Z14" i="17"/>
  <c r="Z13" i="17"/>
  <c r="Z12" i="17"/>
  <c r="Z11" i="17"/>
  <c r="Z10" i="17"/>
  <c r="Z9" i="17"/>
  <c r="Z8" i="17"/>
  <c r="Z7" i="17"/>
  <c r="Z6" i="17"/>
  <c r="Z5" i="17"/>
  <c r="Z4" i="17"/>
  <c r="Z3" i="17"/>
  <c r="O3" i="17"/>
  <c r="P3" i="17"/>
  <c r="Q3" i="17"/>
  <c r="R3" i="17"/>
  <c r="S3" i="17"/>
  <c r="T3" i="17"/>
  <c r="U3" i="17"/>
  <c r="V3" i="17"/>
  <c r="W3" i="17"/>
  <c r="X3" i="17"/>
  <c r="Y3" i="17"/>
  <c r="O4" i="17"/>
  <c r="P4" i="17"/>
  <c r="Q4" i="17"/>
  <c r="R4" i="17"/>
  <c r="S4" i="17"/>
  <c r="T4" i="17"/>
  <c r="U4" i="17"/>
  <c r="V4" i="17"/>
  <c r="W4" i="17"/>
  <c r="X4" i="17"/>
  <c r="Y4" i="17"/>
  <c r="O5" i="17"/>
  <c r="P5" i="17"/>
  <c r="Q5" i="17"/>
  <c r="R5" i="17"/>
  <c r="S5" i="17"/>
  <c r="T5" i="17"/>
  <c r="U5" i="17"/>
  <c r="V5" i="17"/>
  <c r="W5" i="17"/>
  <c r="X5" i="17"/>
  <c r="Y5" i="17"/>
  <c r="O6" i="17"/>
  <c r="P6" i="17"/>
  <c r="Q6" i="17"/>
  <c r="R6" i="17"/>
  <c r="S6" i="17"/>
  <c r="T6" i="17"/>
  <c r="U6" i="17"/>
  <c r="V6" i="17"/>
  <c r="W6" i="17"/>
  <c r="X6" i="17"/>
  <c r="Y6" i="17"/>
  <c r="O7" i="17"/>
  <c r="P7" i="17"/>
  <c r="Q7" i="17"/>
  <c r="R7" i="17"/>
  <c r="S7" i="17"/>
  <c r="T7" i="17"/>
  <c r="U7" i="17"/>
  <c r="V7" i="17"/>
  <c r="W7" i="17"/>
  <c r="X7" i="17"/>
  <c r="Y7" i="17"/>
  <c r="O8" i="17"/>
  <c r="P8" i="17"/>
  <c r="Q8" i="17"/>
  <c r="R8" i="17"/>
  <c r="S8" i="17"/>
  <c r="T8" i="17"/>
  <c r="U8" i="17"/>
  <c r="V8" i="17"/>
  <c r="W8" i="17"/>
  <c r="X8" i="17"/>
  <c r="Y8" i="17"/>
  <c r="O9" i="17"/>
  <c r="P9" i="17"/>
  <c r="Q9" i="17"/>
  <c r="R9" i="17"/>
  <c r="S9" i="17"/>
  <c r="T9" i="17"/>
  <c r="U9" i="17"/>
  <c r="V9" i="17"/>
  <c r="W9" i="17"/>
  <c r="X9" i="17"/>
  <c r="Y9" i="17"/>
  <c r="O10" i="17"/>
  <c r="P10" i="17"/>
  <c r="Q10" i="17"/>
  <c r="R10" i="17"/>
  <c r="S10" i="17"/>
  <c r="T10" i="17"/>
  <c r="U10" i="17"/>
  <c r="V10" i="17"/>
  <c r="W10" i="17"/>
  <c r="X10" i="17"/>
  <c r="Y10" i="17"/>
  <c r="O11" i="17"/>
  <c r="P11" i="17"/>
  <c r="Q11" i="17"/>
  <c r="R11" i="17"/>
  <c r="S11" i="17"/>
  <c r="T11" i="17"/>
  <c r="U11" i="17"/>
  <c r="V11" i="17"/>
  <c r="W11" i="17"/>
  <c r="X11" i="17"/>
  <c r="Y11" i="17"/>
  <c r="O12" i="17"/>
  <c r="P12" i="17"/>
  <c r="Q12" i="17"/>
  <c r="R12" i="17"/>
  <c r="S12" i="17"/>
  <c r="T12" i="17"/>
  <c r="U12" i="17"/>
  <c r="V12" i="17"/>
  <c r="W12" i="17"/>
  <c r="X12" i="17"/>
  <c r="Y12" i="17"/>
  <c r="O13" i="17"/>
  <c r="P13" i="17"/>
  <c r="Q13" i="17"/>
  <c r="R13" i="17"/>
  <c r="S13" i="17"/>
  <c r="T13" i="17"/>
  <c r="U13" i="17"/>
  <c r="V13" i="17"/>
  <c r="W13" i="17"/>
  <c r="X13" i="17"/>
  <c r="Y13" i="17"/>
  <c r="O14" i="17"/>
  <c r="P14" i="17"/>
  <c r="Q14" i="17"/>
  <c r="R14" i="17"/>
  <c r="S14" i="17"/>
  <c r="T14" i="17"/>
  <c r="U14" i="17"/>
  <c r="V14" i="17"/>
  <c r="W14" i="17"/>
  <c r="X14" i="17"/>
  <c r="Y14" i="17"/>
  <c r="O15" i="17"/>
  <c r="P15" i="17"/>
  <c r="Q15" i="17"/>
  <c r="R15" i="17"/>
  <c r="S15" i="17"/>
  <c r="T15" i="17"/>
  <c r="U15" i="17"/>
  <c r="V15" i="17"/>
  <c r="W15" i="17"/>
  <c r="X15" i="17"/>
  <c r="Y15" i="17"/>
  <c r="O16" i="17"/>
  <c r="P16" i="17"/>
  <c r="Q16" i="17"/>
  <c r="R16" i="17"/>
  <c r="S16" i="17"/>
  <c r="T16" i="17"/>
  <c r="U16" i="17"/>
  <c r="V16" i="17"/>
  <c r="W16" i="17"/>
  <c r="X16" i="17"/>
  <c r="Y16" i="17"/>
  <c r="O17" i="17"/>
  <c r="P17" i="17"/>
  <c r="Q17" i="17"/>
  <c r="R17" i="17"/>
  <c r="S17" i="17"/>
  <c r="T17" i="17"/>
  <c r="U17" i="17"/>
  <c r="V17" i="17"/>
  <c r="W17" i="17"/>
  <c r="X17" i="17"/>
  <c r="Y17" i="17"/>
  <c r="O18" i="17"/>
  <c r="P18" i="17"/>
  <c r="Q18" i="17"/>
  <c r="R18" i="17"/>
  <c r="S18" i="17"/>
  <c r="T18" i="17"/>
  <c r="U18" i="17"/>
  <c r="V18" i="17"/>
  <c r="W18" i="17"/>
  <c r="X18" i="17"/>
  <c r="Y18" i="17"/>
  <c r="O19" i="17"/>
  <c r="P19" i="17"/>
  <c r="Q19" i="17"/>
  <c r="R19" i="17"/>
  <c r="S19" i="17"/>
  <c r="T19" i="17"/>
  <c r="U19" i="17"/>
  <c r="V19" i="17"/>
  <c r="W19" i="17"/>
  <c r="X19" i="17"/>
  <c r="Y19" i="17"/>
  <c r="O20" i="17"/>
  <c r="P20" i="17"/>
  <c r="Q20" i="17"/>
  <c r="R20" i="17"/>
  <c r="S20" i="17"/>
  <c r="T20" i="17"/>
  <c r="U20" i="17"/>
  <c r="V20" i="17"/>
  <c r="W20" i="17"/>
  <c r="X20" i="17"/>
  <c r="Y20" i="17"/>
  <c r="O21" i="17"/>
  <c r="P21" i="17"/>
  <c r="Q21" i="17"/>
  <c r="R21" i="17"/>
  <c r="S21" i="17"/>
  <c r="T21" i="17"/>
  <c r="U21" i="17"/>
  <c r="V21" i="17"/>
  <c r="W21" i="17"/>
  <c r="X21" i="17"/>
  <c r="Y21" i="17"/>
  <c r="O22" i="17"/>
  <c r="P22" i="17"/>
  <c r="Q22" i="17"/>
  <c r="R22" i="17"/>
  <c r="S22" i="17"/>
  <c r="T22" i="17"/>
  <c r="U22" i="17"/>
  <c r="V22" i="17"/>
  <c r="W22" i="17"/>
  <c r="X22" i="17"/>
  <c r="Y22" i="17"/>
  <c r="O23" i="17"/>
  <c r="P23" i="17"/>
  <c r="Q23" i="17"/>
  <c r="R23" i="17"/>
  <c r="S23" i="17"/>
  <c r="T23" i="17"/>
  <c r="U23" i="17"/>
  <c r="V23" i="17"/>
  <c r="W23" i="17"/>
  <c r="X23" i="17"/>
  <c r="Y23" i="17"/>
  <c r="O24" i="17"/>
  <c r="P24" i="17"/>
  <c r="Q24" i="17"/>
  <c r="R24" i="17"/>
  <c r="S24" i="17"/>
  <c r="T24" i="17"/>
  <c r="U24" i="17"/>
  <c r="V24" i="17"/>
  <c r="W24" i="17"/>
  <c r="X24" i="17"/>
  <c r="Y24" i="17"/>
  <c r="O25" i="17"/>
  <c r="P25" i="17"/>
  <c r="Q25" i="17"/>
  <c r="R25" i="17"/>
  <c r="S25" i="17"/>
  <c r="T25" i="17"/>
  <c r="U25" i="17"/>
  <c r="V25" i="17"/>
  <c r="W25" i="17"/>
  <c r="X25" i="17"/>
  <c r="Y25" i="17"/>
  <c r="O26" i="17"/>
  <c r="P26" i="17"/>
  <c r="Q26" i="17"/>
  <c r="R26" i="17"/>
  <c r="S26" i="17"/>
  <c r="T26" i="17"/>
  <c r="U26" i="17"/>
  <c r="V26" i="17"/>
  <c r="W26" i="17"/>
  <c r="X26" i="17"/>
  <c r="Y26" i="17"/>
  <c r="O27" i="17"/>
  <c r="P27" i="17"/>
  <c r="Q27" i="17"/>
  <c r="R27" i="17"/>
  <c r="S27" i="17"/>
  <c r="T27" i="17"/>
  <c r="U27" i="17"/>
  <c r="V27" i="17"/>
  <c r="W27" i="17"/>
  <c r="X27" i="17"/>
  <c r="Y27" i="17"/>
  <c r="O28" i="17"/>
  <c r="P28" i="17"/>
  <c r="Q28" i="17"/>
  <c r="R28" i="17"/>
  <c r="S28" i="17"/>
  <c r="T28" i="17"/>
  <c r="U28" i="17"/>
  <c r="V28" i="17"/>
  <c r="W28" i="17"/>
  <c r="X28" i="17"/>
  <c r="Y28" i="17"/>
  <c r="O29" i="17"/>
  <c r="P29" i="17"/>
  <c r="Q29" i="17"/>
  <c r="R29" i="17"/>
  <c r="S29" i="17"/>
  <c r="T29" i="17"/>
  <c r="U29" i="17"/>
  <c r="V29" i="17"/>
  <c r="W29" i="17"/>
  <c r="X29" i="17"/>
  <c r="Y29" i="17"/>
  <c r="O30" i="17"/>
  <c r="P30" i="17"/>
  <c r="Q30" i="17"/>
  <c r="R30" i="17"/>
  <c r="S30" i="17"/>
  <c r="T30" i="17"/>
  <c r="U30" i="17"/>
  <c r="V30" i="17"/>
  <c r="W30" i="17"/>
  <c r="X30" i="17"/>
  <c r="Y30" i="17"/>
  <c r="O31" i="17"/>
  <c r="P31" i="17"/>
  <c r="Q31" i="17"/>
  <c r="R31" i="17"/>
  <c r="S31" i="17"/>
  <c r="T31" i="17"/>
  <c r="U31" i="17"/>
  <c r="V31" i="17"/>
  <c r="W31" i="17"/>
  <c r="X31" i="17"/>
  <c r="Y31" i="17"/>
  <c r="O32" i="17"/>
  <c r="P32" i="17"/>
  <c r="Q32" i="17"/>
  <c r="R32" i="17"/>
  <c r="S32" i="17"/>
  <c r="T32" i="17"/>
  <c r="U32" i="17"/>
  <c r="V32" i="17"/>
  <c r="W32" i="17"/>
  <c r="X32" i="17"/>
  <c r="Y32" i="17"/>
  <c r="O33" i="17"/>
  <c r="P33" i="17"/>
  <c r="Q33" i="17"/>
  <c r="R33" i="17"/>
  <c r="S33" i="17"/>
  <c r="T33" i="17"/>
  <c r="U33" i="17"/>
  <c r="V33" i="17"/>
  <c r="W33" i="17"/>
  <c r="X33" i="17"/>
  <c r="Y33" i="17"/>
  <c r="O34" i="17"/>
  <c r="P34" i="17"/>
  <c r="Q34" i="17"/>
  <c r="R34" i="17"/>
  <c r="S34" i="17"/>
  <c r="T34" i="17"/>
  <c r="U34" i="17"/>
  <c r="V34" i="17"/>
  <c r="W34" i="17"/>
  <c r="X34" i="17"/>
  <c r="Y34" i="17"/>
  <c r="O35" i="17"/>
  <c r="P35" i="17"/>
  <c r="Q35" i="17"/>
  <c r="R35" i="17"/>
  <c r="S35" i="17"/>
  <c r="T35" i="17"/>
  <c r="U35" i="17"/>
  <c r="V35" i="17"/>
  <c r="W35" i="17"/>
  <c r="X35" i="17"/>
  <c r="Y35" i="17"/>
  <c r="O36" i="17"/>
  <c r="P36" i="17"/>
  <c r="Q36" i="17"/>
  <c r="R36" i="17"/>
  <c r="S36" i="17"/>
  <c r="T36" i="17"/>
  <c r="U36" i="17"/>
  <c r="V36" i="17"/>
  <c r="W36" i="17"/>
  <c r="X36" i="17"/>
  <c r="Y36" i="17"/>
  <c r="O37" i="17"/>
  <c r="P37" i="17"/>
  <c r="Q37" i="17"/>
  <c r="R37" i="17"/>
  <c r="S37" i="17"/>
  <c r="T37" i="17"/>
  <c r="U37" i="17"/>
  <c r="V37" i="17"/>
  <c r="W37" i="17"/>
  <c r="X37" i="17"/>
  <c r="Y37" i="17"/>
  <c r="O38" i="17"/>
  <c r="P38" i="17"/>
  <c r="Q38" i="17"/>
  <c r="R38" i="17"/>
  <c r="S38" i="17"/>
  <c r="T38" i="17"/>
  <c r="U38" i="17"/>
  <c r="V38" i="17"/>
  <c r="W38" i="17"/>
  <c r="X38" i="17"/>
  <c r="Y38" i="17"/>
  <c r="O39" i="17"/>
  <c r="P39" i="17"/>
  <c r="Q39" i="17"/>
  <c r="R39" i="17"/>
  <c r="S39" i="17"/>
  <c r="T39" i="17"/>
  <c r="U39" i="17"/>
  <c r="V39" i="17"/>
  <c r="W39" i="17"/>
  <c r="X39" i="17"/>
  <c r="Y39" i="17"/>
  <c r="O40" i="17"/>
  <c r="P40" i="17"/>
  <c r="Q40" i="17"/>
  <c r="R40" i="17"/>
  <c r="S40" i="17"/>
  <c r="T40" i="17"/>
  <c r="U40" i="17"/>
  <c r="V40" i="17"/>
  <c r="W40" i="17"/>
  <c r="X40" i="17"/>
  <c r="Y40" i="17"/>
  <c r="O41" i="17"/>
  <c r="P41" i="17"/>
  <c r="Q41" i="17"/>
  <c r="R41" i="17"/>
  <c r="S41" i="17"/>
  <c r="T41" i="17"/>
  <c r="U41" i="17"/>
  <c r="V41" i="17"/>
  <c r="W41" i="17"/>
  <c r="X41" i="17"/>
  <c r="Y41" i="17"/>
  <c r="O42" i="17"/>
  <c r="P42" i="17"/>
  <c r="Q42" i="17"/>
  <c r="R42" i="17"/>
  <c r="S42" i="17"/>
  <c r="T42" i="17"/>
  <c r="U42" i="17"/>
  <c r="V42" i="17"/>
  <c r="W42" i="17"/>
  <c r="X42" i="17"/>
  <c r="Y42" i="17"/>
  <c r="O43" i="17"/>
  <c r="P43" i="17"/>
  <c r="Q43" i="17"/>
  <c r="R43" i="17"/>
  <c r="S43" i="17"/>
  <c r="T43" i="17"/>
  <c r="U43" i="17"/>
  <c r="V43" i="17"/>
  <c r="W43" i="17"/>
  <c r="X43" i="17"/>
  <c r="Y43" i="17"/>
  <c r="O44" i="17"/>
  <c r="P44" i="17"/>
  <c r="Q44" i="17"/>
  <c r="R44" i="17"/>
  <c r="S44" i="17"/>
  <c r="T44" i="17"/>
  <c r="U44" i="17"/>
  <c r="V44" i="17"/>
  <c r="W44" i="17"/>
  <c r="X44" i="17"/>
  <c r="Y44" i="17"/>
  <c r="O45" i="17"/>
  <c r="P45" i="17"/>
  <c r="Q45" i="17"/>
  <c r="R45" i="17"/>
  <c r="S45" i="17"/>
  <c r="T45" i="17"/>
  <c r="U45" i="17"/>
  <c r="V45" i="17"/>
  <c r="W45" i="17"/>
  <c r="X45" i="17"/>
  <c r="Y45" i="17"/>
  <c r="O46" i="17"/>
  <c r="P46" i="17"/>
  <c r="Q46" i="17"/>
  <c r="R46" i="17"/>
  <c r="S46" i="17"/>
  <c r="T46" i="17"/>
  <c r="U46" i="17"/>
  <c r="V46" i="17"/>
  <c r="W46" i="17"/>
  <c r="X46" i="17"/>
  <c r="Y46" i="17"/>
  <c r="O47" i="17"/>
  <c r="P47" i="17"/>
  <c r="Q47" i="17"/>
  <c r="R47" i="17"/>
  <c r="S47" i="17"/>
  <c r="T47" i="17"/>
  <c r="U47" i="17"/>
  <c r="V47" i="17"/>
  <c r="W47" i="17"/>
  <c r="X47" i="17"/>
  <c r="Y47" i="17"/>
  <c r="O48" i="17"/>
  <c r="P48" i="17"/>
  <c r="Q48" i="17"/>
  <c r="R48" i="17"/>
  <c r="S48" i="17"/>
  <c r="T48" i="17"/>
  <c r="U48" i="17"/>
  <c r="V48" i="17"/>
  <c r="W48" i="17"/>
  <c r="X48" i="17"/>
  <c r="Y48" i="17"/>
  <c r="O49" i="17"/>
  <c r="P49" i="17"/>
  <c r="Q49" i="17"/>
  <c r="R49" i="17"/>
  <c r="S49" i="17"/>
  <c r="T49" i="17"/>
  <c r="U49" i="17"/>
  <c r="V49" i="17"/>
  <c r="W49" i="17"/>
  <c r="X49" i="17"/>
  <c r="Y49" i="17"/>
  <c r="O50" i="17"/>
  <c r="P50" i="17"/>
  <c r="Q50" i="17"/>
  <c r="R50" i="17"/>
  <c r="S50" i="17"/>
  <c r="T50" i="17"/>
  <c r="U50" i="17"/>
  <c r="V50" i="17"/>
  <c r="W50" i="17"/>
  <c r="X50" i="17"/>
  <c r="Y50" i="17"/>
  <c r="O51" i="17"/>
  <c r="P51" i="17"/>
  <c r="Q51" i="17"/>
  <c r="R51" i="17"/>
  <c r="S51" i="17"/>
  <c r="T51" i="17"/>
  <c r="U51" i="17"/>
  <c r="V51" i="17"/>
  <c r="W51" i="17"/>
  <c r="X51" i="17"/>
  <c r="Y51" i="17"/>
  <c r="O52" i="17"/>
  <c r="P52" i="17"/>
  <c r="Q52" i="17"/>
  <c r="R52" i="17"/>
  <c r="S52" i="17"/>
  <c r="T52" i="17"/>
  <c r="U52" i="17"/>
  <c r="V52" i="17"/>
  <c r="W52" i="17"/>
  <c r="X52" i="17"/>
  <c r="Y52" i="17"/>
  <c r="O53" i="17"/>
  <c r="P53" i="17"/>
  <c r="Q53" i="17"/>
  <c r="R53" i="17"/>
  <c r="S53" i="17"/>
  <c r="T53" i="17"/>
  <c r="U53" i="17"/>
  <c r="V53" i="17"/>
  <c r="W53" i="17"/>
  <c r="X53" i="17"/>
  <c r="Y53" i="17"/>
  <c r="O54" i="17"/>
  <c r="P54" i="17"/>
  <c r="Q54" i="17"/>
  <c r="R54" i="17"/>
  <c r="S54" i="17"/>
  <c r="T54" i="17"/>
  <c r="U54" i="17"/>
  <c r="V54" i="17"/>
  <c r="W54" i="17"/>
  <c r="X54" i="17"/>
  <c r="Y54" i="17"/>
  <c r="O55" i="17"/>
  <c r="P55" i="17"/>
  <c r="Q55" i="17"/>
  <c r="R55" i="17"/>
  <c r="S55" i="17"/>
  <c r="T55" i="17"/>
  <c r="U55" i="17"/>
  <c r="V55" i="17"/>
  <c r="W55" i="17"/>
  <c r="X55" i="17"/>
  <c r="Y55" i="17"/>
  <c r="O56" i="17"/>
  <c r="P56" i="17"/>
  <c r="Q56" i="17"/>
  <c r="R56" i="17"/>
  <c r="S56" i="17"/>
  <c r="T56" i="17"/>
  <c r="U56" i="17"/>
  <c r="V56" i="17"/>
  <c r="W56" i="17"/>
  <c r="X56" i="17"/>
  <c r="Y56" i="17"/>
  <c r="O57" i="17"/>
  <c r="P57" i="17"/>
  <c r="Q57" i="17"/>
  <c r="R57" i="17"/>
  <c r="S57" i="17"/>
  <c r="T57" i="17"/>
  <c r="U57" i="17"/>
  <c r="V57" i="17"/>
  <c r="W57" i="17"/>
  <c r="X57" i="17"/>
  <c r="Y57" i="17"/>
  <c r="O58" i="17"/>
  <c r="P58" i="17"/>
  <c r="Q58" i="17"/>
  <c r="R58" i="17"/>
  <c r="S58" i="17"/>
  <c r="T58" i="17"/>
  <c r="U58" i="17"/>
  <c r="V58" i="17"/>
  <c r="W58" i="17"/>
  <c r="X58" i="17"/>
  <c r="Y58" i="17"/>
  <c r="O59" i="17"/>
  <c r="P59" i="17"/>
  <c r="Q59" i="17"/>
  <c r="R59" i="17"/>
  <c r="S59" i="17"/>
  <c r="T59" i="17"/>
  <c r="U59" i="17"/>
  <c r="V59" i="17"/>
  <c r="W59" i="17"/>
  <c r="X59" i="17"/>
  <c r="Y59" i="17"/>
  <c r="O60" i="17"/>
  <c r="P60" i="17"/>
  <c r="Q60" i="17"/>
  <c r="R60" i="17"/>
  <c r="S60" i="17"/>
  <c r="T60" i="17"/>
  <c r="U60" i="17"/>
  <c r="V60" i="17"/>
  <c r="W60" i="17"/>
  <c r="X60" i="17"/>
  <c r="Y60" i="17"/>
  <c r="O61" i="17"/>
  <c r="P61" i="17"/>
  <c r="Q61" i="17"/>
  <c r="R61" i="17"/>
  <c r="S61" i="17"/>
  <c r="T61" i="17"/>
  <c r="U61" i="17"/>
  <c r="V61" i="17"/>
  <c r="W61" i="17"/>
  <c r="X61" i="17"/>
  <c r="Y61" i="17"/>
  <c r="O62" i="17"/>
  <c r="P62" i="17"/>
  <c r="Q62" i="17"/>
  <c r="R62" i="17"/>
  <c r="S62" i="17"/>
  <c r="T62" i="17"/>
  <c r="U62" i="17"/>
  <c r="V62" i="17"/>
  <c r="W62" i="17"/>
  <c r="X62" i="17"/>
  <c r="Y62" i="17"/>
  <c r="O63" i="17"/>
  <c r="P63" i="17"/>
  <c r="Q63" i="17"/>
  <c r="R63" i="17"/>
  <c r="S63" i="17"/>
  <c r="T63" i="17"/>
  <c r="U63" i="17"/>
  <c r="V63" i="17"/>
  <c r="W63" i="17"/>
  <c r="X63" i="17"/>
  <c r="Y63" i="17"/>
  <c r="O64" i="17"/>
  <c r="P64" i="17"/>
  <c r="Q64" i="17"/>
  <c r="R64" i="17"/>
  <c r="S64" i="17"/>
  <c r="T64" i="17"/>
  <c r="U64" i="17"/>
  <c r="V64" i="17"/>
  <c r="W64" i="17"/>
  <c r="X64" i="17"/>
  <c r="Y64" i="17"/>
  <c r="O65" i="17"/>
  <c r="P65" i="17"/>
  <c r="Q65" i="17"/>
  <c r="R65" i="17"/>
  <c r="S65" i="17"/>
  <c r="T65" i="17"/>
  <c r="U65" i="17"/>
  <c r="V65" i="17"/>
  <c r="W65" i="17"/>
  <c r="X65" i="17"/>
  <c r="Y65" i="17"/>
  <c r="O66" i="17"/>
  <c r="P66" i="17"/>
  <c r="Q66" i="17"/>
  <c r="R66" i="17"/>
  <c r="S66" i="17"/>
  <c r="T66" i="17"/>
  <c r="U66" i="17"/>
  <c r="V66" i="17"/>
  <c r="W66" i="17"/>
  <c r="X66" i="17"/>
  <c r="Y66" i="17"/>
  <c r="O67" i="17"/>
  <c r="P67" i="17"/>
  <c r="Q67" i="17"/>
  <c r="R67" i="17"/>
  <c r="S67" i="17"/>
  <c r="T67" i="17"/>
  <c r="U67" i="17"/>
  <c r="V67" i="17"/>
  <c r="W67" i="17"/>
  <c r="X67" i="17"/>
  <c r="Y67" i="17"/>
  <c r="O68" i="17"/>
  <c r="P68" i="17"/>
  <c r="Q68" i="17"/>
  <c r="R68" i="17"/>
  <c r="S68" i="17"/>
  <c r="T68" i="17"/>
  <c r="U68" i="17"/>
  <c r="V68" i="17"/>
  <c r="W68" i="17"/>
  <c r="X68" i="17"/>
  <c r="Y68" i="17"/>
  <c r="O69" i="17"/>
  <c r="P69" i="17"/>
  <c r="Q69" i="17"/>
  <c r="R69" i="17"/>
  <c r="S69" i="17"/>
  <c r="T69" i="17"/>
  <c r="U69" i="17"/>
  <c r="V69" i="17"/>
  <c r="W69" i="17"/>
  <c r="X69" i="17"/>
  <c r="Y69" i="17"/>
  <c r="O70" i="17"/>
  <c r="P70" i="17"/>
  <c r="Q70" i="17"/>
  <c r="R70" i="17"/>
  <c r="S70" i="17"/>
  <c r="T70" i="17"/>
  <c r="U70" i="17"/>
  <c r="V70" i="17"/>
  <c r="W70" i="17"/>
  <c r="X70" i="17"/>
  <c r="Y70" i="17"/>
  <c r="O71" i="17"/>
  <c r="P71" i="17"/>
  <c r="Q71" i="17"/>
  <c r="R71" i="17"/>
  <c r="S71" i="17"/>
  <c r="T71" i="17"/>
  <c r="U71" i="17"/>
  <c r="V71" i="17"/>
  <c r="W71" i="17"/>
  <c r="X71" i="17"/>
  <c r="Y71" i="17"/>
  <c r="O72" i="17"/>
  <c r="P72" i="17"/>
  <c r="Q72" i="17"/>
  <c r="R72" i="17"/>
  <c r="S72" i="17"/>
  <c r="T72" i="17"/>
  <c r="U72" i="17"/>
  <c r="V72" i="17"/>
  <c r="W72" i="17"/>
  <c r="X72" i="17"/>
  <c r="Y72" i="17"/>
  <c r="O73" i="17"/>
  <c r="P73" i="17"/>
  <c r="Q73" i="17"/>
  <c r="R73" i="17"/>
  <c r="S73" i="17"/>
  <c r="T73" i="17"/>
  <c r="U73" i="17"/>
  <c r="V73" i="17"/>
  <c r="W73" i="17"/>
  <c r="X73" i="17"/>
  <c r="Y73" i="17"/>
  <c r="O74" i="17"/>
  <c r="P74" i="17"/>
  <c r="Q74" i="17"/>
  <c r="R74" i="17"/>
  <c r="S74" i="17"/>
  <c r="T74" i="17"/>
  <c r="U74" i="17"/>
  <c r="V74" i="17"/>
  <c r="W74" i="17"/>
  <c r="X74" i="17"/>
  <c r="Y74" i="17"/>
  <c r="O75" i="17"/>
  <c r="P75" i="17"/>
  <c r="Q75" i="17"/>
  <c r="R75" i="17"/>
  <c r="S75" i="17"/>
  <c r="T75" i="17"/>
  <c r="U75" i="17"/>
  <c r="V75" i="17"/>
  <c r="W75" i="17"/>
  <c r="X75" i="17"/>
  <c r="Y75" i="17"/>
  <c r="O76" i="17"/>
  <c r="P76" i="17"/>
  <c r="Q76" i="17"/>
  <c r="R76" i="17"/>
  <c r="S76" i="17"/>
  <c r="T76" i="17"/>
  <c r="U76" i="17"/>
  <c r="V76" i="17"/>
  <c r="W76" i="17"/>
  <c r="X76" i="17"/>
  <c r="Y76" i="17"/>
  <c r="O77" i="17"/>
  <c r="P77" i="17"/>
  <c r="Q77" i="17"/>
  <c r="R77" i="17"/>
  <c r="S77" i="17"/>
  <c r="T77" i="17"/>
  <c r="U77" i="17"/>
  <c r="V77" i="17"/>
  <c r="W77" i="17"/>
  <c r="X77" i="17"/>
  <c r="Y77" i="17"/>
  <c r="O78" i="17"/>
  <c r="P78" i="17"/>
  <c r="Q78" i="17"/>
  <c r="R78" i="17"/>
  <c r="S78" i="17"/>
  <c r="T78" i="17"/>
  <c r="U78" i="17"/>
  <c r="V78" i="17"/>
  <c r="W78" i="17"/>
  <c r="X78" i="17"/>
  <c r="Y78" i="17"/>
  <c r="O79" i="17"/>
  <c r="P79" i="17"/>
  <c r="Q79" i="17"/>
  <c r="R79" i="17"/>
  <c r="S79" i="17"/>
  <c r="T79" i="17"/>
  <c r="U79" i="17"/>
  <c r="V79" i="17"/>
  <c r="W79" i="17"/>
  <c r="X79" i="17"/>
  <c r="Y79" i="17"/>
  <c r="O80" i="17"/>
  <c r="P80" i="17"/>
  <c r="Q80" i="17"/>
  <c r="R80" i="17"/>
  <c r="S80" i="17"/>
  <c r="T80" i="17"/>
  <c r="U80" i="17"/>
  <c r="V80" i="17"/>
  <c r="W80" i="17"/>
  <c r="X80" i="17"/>
  <c r="Y80" i="17"/>
  <c r="O81" i="17"/>
  <c r="P81" i="17"/>
  <c r="Q81" i="17"/>
  <c r="R81" i="17"/>
  <c r="S81" i="17"/>
  <c r="T81" i="17"/>
  <c r="U81" i="17"/>
  <c r="V81" i="17"/>
  <c r="W81" i="17"/>
  <c r="X81" i="17"/>
  <c r="Y81" i="17"/>
  <c r="O82" i="17"/>
  <c r="P82" i="17"/>
  <c r="Q82" i="17"/>
  <c r="R82" i="17"/>
  <c r="S82" i="17"/>
  <c r="T82" i="17"/>
  <c r="U82" i="17"/>
  <c r="V82" i="17"/>
  <c r="W82" i="17"/>
  <c r="X82" i="17"/>
  <c r="Y82" i="17"/>
  <c r="O83" i="17"/>
  <c r="P83" i="17"/>
  <c r="Q83" i="17"/>
  <c r="R83" i="17"/>
  <c r="S83" i="17"/>
  <c r="T83" i="17"/>
  <c r="U83" i="17"/>
  <c r="V83" i="17"/>
  <c r="W83" i="17"/>
  <c r="X83" i="17"/>
  <c r="Y83" i="17"/>
  <c r="O84" i="17"/>
  <c r="P84" i="17"/>
  <c r="Q84" i="17"/>
  <c r="R84" i="17"/>
  <c r="S84" i="17"/>
  <c r="T84" i="17"/>
  <c r="U84" i="17"/>
  <c r="V84" i="17"/>
  <c r="W84" i="17"/>
  <c r="X84" i="17"/>
  <c r="Y84" i="17"/>
  <c r="O85" i="17"/>
  <c r="P85" i="17"/>
  <c r="Q85" i="17"/>
  <c r="R85" i="17"/>
  <c r="S85" i="17"/>
  <c r="T85" i="17"/>
  <c r="U85" i="17"/>
  <c r="V85" i="17"/>
  <c r="W85" i="17"/>
  <c r="X85" i="17"/>
  <c r="Y85" i="17"/>
  <c r="O86" i="17"/>
  <c r="P86" i="17"/>
  <c r="Q86" i="17"/>
  <c r="R86" i="17"/>
  <c r="S86" i="17"/>
  <c r="T86" i="17"/>
  <c r="U86" i="17"/>
  <c r="V86" i="17"/>
  <c r="W86" i="17"/>
  <c r="X86" i="17"/>
  <c r="Y86" i="17"/>
  <c r="N86" i="17"/>
  <c r="N85" i="17"/>
  <c r="N84" i="17"/>
  <c r="N83" i="17"/>
  <c r="N82" i="17"/>
  <c r="N81" i="17"/>
  <c r="N80" i="17"/>
  <c r="N79" i="17"/>
  <c r="N78" i="17"/>
  <c r="N77" i="17"/>
  <c r="N76" i="17"/>
  <c r="N75" i="17"/>
  <c r="N74" i="17"/>
  <c r="N73" i="17"/>
  <c r="N72" i="17"/>
  <c r="N71" i="17"/>
  <c r="N70" i="17"/>
  <c r="N69" i="17"/>
  <c r="N68" i="17"/>
  <c r="N67" i="17"/>
  <c r="N66" i="17"/>
  <c r="N65" i="17"/>
  <c r="N64" i="17"/>
  <c r="N63" i="17"/>
  <c r="N62" i="17"/>
  <c r="N61" i="17"/>
  <c r="N60" i="17"/>
  <c r="N59" i="17"/>
  <c r="N58" i="17"/>
  <c r="N57" i="17"/>
  <c r="N56" i="17"/>
  <c r="N55" i="17"/>
  <c r="N54" i="17"/>
  <c r="N53" i="17"/>
  <c r="N52" i="17"/>
  <c r="N51" i="17"/>
  <c r="N50" i="17"/>
  <c r="N49" i="17"/>
  <c r="N48" i="17"/>
  <c r="N47" i="17"/>
  <c r="N46" i="17"/>
  <c r="N45" i="17"/>
  <c r="N44" i="17"/>
  <c r="N43" i="17"/>
  <c r="N42" i="17"/>
  <c r="N41" i="17"/>
  <c r="N40" i="17"/>
  <c r="N39" i="17"/>
  <c r="N38" i="17"/>
  <c r="N37" i="17"/>
  <c r="N36" i="17"/>
  <c r="N35" i="17"/>
  <c r="N34" i="17"/>
  <c r="N33" i="17"/>
  <c r="N32" i="17"/>
  <c r="N31" i="17"/>
  <c r="N30" i="17"/>
  <c r="N29" i="17"/>
  <c r="N28" i="17"/>
  <c r="N27" i="17"/>
  <c r="N26" i="17"/>
  <c r="N25" i="17"/>
  <c r="N24" i="17"/>
  <c r="N23" i="17"/>
  <c r="N22" i="17"/>
  <c r="N21" i="17"/>
  <c r="N20" i="17"/>
  <c r="N19" i="17"/>
  <c r="N18" i="17"/>
  <c r="N17" i="17"/>
  <c r="N16" i="17"/>
  <c r="N15" i="17"/>
  <c r="N14" i="17"/>
  <c r="N13" i="17"/>
  <c r="N12" i="17"/>
  <c r="N11" i="17"/>
  <c r="N10" i="17"/>
  <c r="N9" i="17"/>
  <c r="N8" i="17"/>
  <c r="N7" i="17"/>
  <c r="N6" i="17"/>
  <c r="N5" i="17"/>
  <c r="N4" i="17"/>
  <c r="N3" i="17"/>
  <c r="C3" i="17"/>
  <c r="D3" i="17"/>
  <c r="E3" i="17"/>
  <c r="F3" i="17"/>
  <c r="G3" i="17"/>
  <c r="H3" i="17"/>
  <c r="I3" i="17"/>
  <c r="J3" i="17"/>
  <c r="K3" i="17"/>
  <c r="L3" i="17"/>
  <c r="M3" i="17"/>
  <c r="C4" i="17"/>
  <c r="D4" i="17"/>
  <c r="E4" i="17"/>
  <c r="F4" i="17"/>
  <c r="G4" i="17"/>
  <c r="H4" i="17"/>
  <c r="I4" i="17"/>
  <c r="J4" i="17"/>
  <c r="K4" i="17"/>
  <c r="L4" i="17"/>
  <c r="M4" i="17"/>
  <c r="C5" i="17"/>
  <c r="D5" i="17"/>
  <c r="E5" i="17"/>
  <c r="F5" i="17"/>
  <c r="G5" i="17"/>
  <c r="H5" i="17"/>
  <c r="I5" i="17"/>
  <c r="J5" i="17"/>
  <c r="K5" i="17"/>
  <c r="L5" i="17"/>
  <c r="M5" i="17"/>
  <c r="C6" i="17"/>
  <c r="D6" i="17"/>
  <c r="E6" i="17"/>
  <c r="F6" i="17"/>
  <c r="G6" i="17"/>
  <c r="H6" i="17"/>
  <c r="I6" i="17"/>
  <c r="J6" i="17"/>
  <c r="K6" i="17"/>
  <c r="L6" i="17"/>
  <c r="M6" i="17"/>
  <c r="C7" i="17"/>
  <c r="D7" i="17"/>
  <c r="E7" i="17"/>
  <c r="F7" i="17"/>
  <c r="G7" i="17"/>
  <c r="H7" i="17"/>
  <c r="I7" i="17"/>
  <c r="J7" i="17"/>
  <c r="K7" i="17"/>
  <c r="L7" i="17"/>
  <c r="M7" i="17"/>
  <c r="C8" i="17"/>
  <c r="D8" i="17"/>
  <c r="E8" i="17"/>
  <c r="F8" i="17"/>
  <c r="G8" i="17"/>
  <c r="H8" i="17"/>
  <c r="I8" i="17"/>
  <c r="J8" i="17"/>
  <c r="K8" i="17"/>
  <c r="L8" i="17"/>
  <c r="M8" i="17"/>
  <c r="C9" i="17"/>
  <c r="D9" i="17"/>
  <c r="E9" i="17"/>
  <c r="F9" i="17"/>
  <c r="G9" i="17"/>
  <c r="H9" i="17"/>
  <c r="I9" i="17"/>
  <c r="J9" i="17"/>
  <c r="K9" i="17"/>
  <c r="L9" i="17"/>
  <c r="M9" i="17"/>
  <c r="C10" i="17"/>
  <c r="D10" i="17"/>
  <c r="E10" i="17"/>
  <c r="F10" i="17"/>
  <c r="G10" i="17"/>
  <c r="H10" i="17"/>
  <c r="I10" i="17"/>
  <c r="J10" i="17"/>
  <c r="K10" i="17"/>
  <c r="L10" i="17"/>
  <c r="M10" i="17"/>
  <c r="C11" i="17"/>
  <c r="D11" i="17"/>
  <c r="E11" i="17"/>
  <c r="F11" i="17"/>
  <c r="G11" i="17"/>
  <c r="H11" i="17"/>
  <c r="I11" i="17"/>
  <c r="J11" i="17"/>
  <c r="K11" i="17"/>
  <c r="L11" i="17"/>
  <c r="M11" i="17"/>
  <c r="C12" i="17"/>
  <c r="D12" i="17"/>
  <c r="E12" i="17"/>
  <c r="F12" i="17"/>
  <c r="G12" i="17"/>
  <c r="H12" i="17"/>
  <c r="I12" i="17"/>
  <c r="J12" i="17"/>
  <c r="K12" i="17"/>
  <c r="L12" i="17"/>
  <c r="M12" i="17"/>
  <c r="C13" i="17"/>
  <c r="D13" i="17"/>
  <c r="E13" i="17"/>
  <c r="F13" i="17"/>
  <c r="G13" i="17"/>
  <c r="H13" i="17"/>
  <c r="I13" i="17"/>
  <c r="J13" i="17"/>
  <c r="K13" i="17"/>
  <c r="L13" i="17"/>
  <c r="M13" i="17"/>
  <c r="C14" i="17"/>
  <c r="D14" i="17"/>
  <c r="E14" i="17"/>
  <c r="F14" i="17"/>
  <c r="G14" i="17"/>
  <c r="H14" i="17"/>
  <c r="I14" i="17"/>
  <c r="J14" i="17"/>
  <c r="K14" i="17"/>
  <c r="L14" i="17"/>
  <c r="M14" i="17"/>
  <c r="C15" i="17"/>
  <c r="D15" i="17"/>
  <c r="E15" i="17"/>
  <c r="F15" i="17"/>
  <c r="G15" i="17"/>
  <c r="H15" i="17"/>
  <c r="I15" i="17"/>
  <c r="J15" i="17"/>
  <c r="K15" i="17"/>
  <c r="L15" i="17"/>
  <c r="M15" i="17"/>
  <c r="C16" i="17"/>
  <c r="D16" i="17"/>
  <c r="E16" i="17"/>
  <c r="F16" i="17"/>
  <c r="G16" i="17"/>
  <c r="H16" i="17"/>
  <c r="I16" i="17"/>
  <c r="J16" i="17"/>
  <c r="K16" i="17"/>
  <c r="L16" i="17"/>
  <c r="M16" i="17"/>
  <c r="C17" i="17"/>
  <c r="D17" i="17"/>
  <c r="E17" i="17"/>
  <c r="F17" i="17"/>
  <c r="G17" i="17"/>
  <c r="H17" i="17"/>
  <c r="I17" i="17"/>
  <c r="J17" i="17"/>
  <c r="K17" i="17"/>
  <c r="L17" i="17"/>
  <c r="M17" i="17"/>
  <c r="C18" i="17"/>
  <c r="D18" i="17"/>
  <c r="E18" i="17"/>
  <c r="F18" i="17"/>
  <c r="G18" i="17"/>
  <c r="H18" i="17"/>
  <c r="I18" i="17"/>
  <c r="J18" i="17"/>
  <c r="K18" i="17"/>
  <c r="L18" i="17"/>
  <c r="M18" i="17"/>
  <c r="C19" i="17"/>
  <c r="D19" i="17"/>
  <c r="E19" i="17"/>
  <c r="F19" i="17"/>
  <c r="G19" i="17"/>
  <c r="H19" i="17"/>
  <c r="I19" i="17"/>
  <c r="J19" i="17"/>
  <c r="K19" i="17"/>
  <c r="L19" i="17"/>
  <c r="M19" i="17"/>
  <c r="C20" i="17"/>
  <c r="D20" i="17"/>
  <c r="E20" i="17"/>
  <c r="F20" i="17"/>
  <c r="G20" i="17"/>
  <c r="H20" i="17"/>
  <c r="I20" i="17"/>
  <c r="J20" i="17"/>
  <c r="K20" i="17"/>
  <c r="L20" i="17"/>
  <c r="M20" i="17"/>
  <c r="C21" i="17"/>
  <c r="D21" i="17"/>
  <c r="E21" i="17"/>
  <c r="F21" i="17"/>
  <c r="G21" i="17"/>
  <c r="H21" i="17"/>
  <c r="I21" i="17"/>
  <c r="J21" i="17"/>
  <c r="K21" i="17"/>
  <c r="L21" i="17"/>
  <c r="M21" i="17"/>
  <c r="C22" i="17"/>
  <c r="D22" i="17"/>
  <c r="E22" i="17"/>
  <c r="F22" i="17"/>
  <c r="G22" i="17"/>
  <c r="H22" i="17"/>
  <c r="I22" i="17"/>
  <c r="J22" i="17"/>
  <c r="K22" i="17"/>
  <c r="L22" i="17"/>
  <c r="M22" i="17"/>
  <c r="C23" i="17"/>
  <c r="D23" i="17"/>
  <c r="E23" i="17"/>
  <c r="F23" i="17"/>
  <c r="G23" i="17"/>
  <c r="H23" i="17"/>
  <c r="I23" i="17"/>
  <c r="J23" i="17"/>
  <c r="K23" i="17"/>
  <c r="L23" i="17"/>
  <c r="M23" i="17"/>
  <c r="C24" i="17"/>
  <c r="D24" i="17"/>
  <c r="E24" i="17"/>
  <c r="F24" i="17"/>
  <c r="G24" i="17"/>
  <c r="H24" i="17"/>
  <c r="I24" i="17"/>
  <c r="J24" i="17"/>
  <c r="K24" i="17"/>
  <c r="L24" i="17"/>
  <c r="M24" i="17"/>
  <c r="C25" i="17"/>
  <c r="D25" i="17"/>
  <c r="E25" i="17"/>
  <c r="F25" i="17"/>
  <c r="G25" i="17"/>
  <c r="H25" i="17"/>
  <c r="I25" i="17"/>
  <c r="J25" i="17"/>
  <c r="K25" i="17"/>
  <c r="L25" i="17"/>
  <c r="M25" i="17"/>
  <c r="C26" i="17"/>
  <c r="D26" i="17"/>
  <c r="E26" i="17"/>
  <c r="F26" i="17"/>
  <c r="G26" i="17"/>
  <c r="H26" i="17"/>
  <c r="I26" i="17"/>
  <c r="J26" i="17"/>
  <c r="K26" i="17"/>
  <c r="L26" i="17"/>
  <c r="M26" i="17"/>
  <c r="C27" i="17"/>
  <c r="D27" i="17"/>
  <c r="E27" i="17"/>
  <c r="F27" i="17"/>
  <c r="G27" i="17"/>
  <c r="H27" i="17"/>
  <c r="I27" i="17"/>
  <c r="J27" i="17"/>
  <c r="K27" i="17"/>
  <c r="L27" i="17"/>
  <c r="M27" i="17"/>
  <c r="C28" i="17"/>
  <c r="D28" i="17"/>
  <c r="E28" i="17"/>
  <c r="F28" i="17"/>
  <c r="G28" i="17"/>
  <c r="H28" i="17"/>
  <c r="I28" i="17"/>
  <c r="J28" i="17"/>
  <c r="K28" i="17"/>
  <c r="L28" i="17"/>
  <c r="M28" i="17"/>
  <c r="C29" i="17"/>
  <c r="D29" i="17"/>
  <c r="E29" i="17"/>
  <c r="F29" i="17"/>
  <c r="G29" i="17"/>
  <c r="H29" i="17"/>
  <c r="I29" i="17"/>
  <c r="J29" i="17"/>
  <c r="K29" i="17"/>
  <c r="L29" i="17"/>
  <c r="M29" i="17"/>
  <c r="C30" i="17"/>
  <c r="D30" i="17"/>
  <c r="E30" i="17"/>
  <c r="F30" i="17"/>
  <c r="G30" i="17"/>
  <c r="H30" i="17"/>
  <c r="I30" i="17"/>
  <c r="J30" i="17"/>
  <c r="K30" i="17"/>
  <c r="L30" i="17"/>
  <c r="M30" i="17"/>
  <c r="C31" i="17"/>
  <c r="D31" i="17"/>
  <c r="E31" i="17"/>
  <c r="F31" i="17"/>
  <c r="G31" i="17"/>
  <c r="H31" i="17"/>
  <c r="I31" i="17"/>
  <c r="J31" i="17"/>
  <c r="K31" i="17"/>
  <c r="L31" i="17"/>
  <c r="M31" i="17"/>
  <c r="C32" i="17"/>
  <c r="D32" i="17"/>
  <c r="E32" i="17"/>
  <c r="F32" i="17"/>
  <c r="G32" i="17"/>
  <c r="H32" i="17"/>
  <c r="I32" i="17"/>
  <c r="J32" i="17"/>
  <c r="K32" i="17"/>
  <c r="L32" i="17"/>
  <c r="M32" i="17"/>
  <c r="C33" i="17"/>
  <c r="D33" i="17"/>
  <c r="E33" i="17"/>
  <c r="F33" i="17"/>
  <c r="G33" i="17"/>
  <c r="H33" i="17"/>
  <c r="I33" i="17"/>
  <c r="J33" i="17"/>
  <c r="K33" i="17"/>
  <c r="L33" i="17"/>
  <c r="M33" i="17"/>
  <c r="C34" i="17"/>
  <c r="D34" i="17"/>
  <c r="E34" i="17"/>
  <c r="F34" i="17"/>
  <c r="G34" i="17"/>
  <c r="H34" i="17"/>
  <c r="I34" i="17"/>
  <c r="J34" i="17"/>
  <c r="K34" i="17"/>
  <c r="L34" i="17"/>
  <c r="M34" i="17"/>
  <c r="C35" i="17"/>
  <c r="D35" i="17"/>
  <c r="E35" i="17"/>
  <c r="F35" i="17"/>
  <c r="G35" i="17"/>
  <c r="H35" i="17"/>
  <c r="I35" i="17"/>
  <c r="J35" i="17"/>
  <c r="K35" i="17"/>
  <c r="L35" i="17"/>
  <c r="M35" i="17"/>
  <c r="C36" i="17"/>
  <c r="D36" i="17"/>
  <c r="E36" i="17"/>
  <c r="F36" i="17"/>
  <c r="G36" i="17"/>
  <c r="H36" i="17"/>
  <c r="I36" i="17"/>
  <c r="J36" i="17"/>
  <c r="K36" i="17"/>
  <c r="L36" i="17"/>
  <c r="M36" i="17"/>
  <c r="C37" i="17"/>
  <c r="D37" i="17"/>
  <c r="E37" i="17"/>
  <c r="F37" i="17"/>
  <c r="G37" i="17"/>
  <c r="H37" i="17"/>
  <c r="I37" i="17"/>
  <c r="J37" i="17"/>
  <c r="K37" i="17"/>
  <c r="L37" i="17"/>
  <c r="M37" i="17"/>
  <c r="C38" i="17"/>
  <c r="D38" i="17"/>
  <c r="E38" i="17"/>
  <c r="F38" i="17"/>
  <c r="G38" i="17"/>
  <c r="H38" i="17"/>
  <c r="I38" i="17"/>
  <c r="J38" i="17"/>
  <c r="K38" i="17"/>
  <c r="L38" i="17"/>
  <c r="M38" i="17"/>
  <c r="C39" i="17"/>
  <c r="D39" i="17"/>
  <c r="E39" i="17"/>
  <c r="F39" i="17"/>
  <c r="G39" i="17"/>
  <c r="H39" i="17"/>
  <c r="I39" i="17"/>
  <c r="J39" i="17"/>
  <c r="K39" i="17"/>
  <c r="L39" i="17"/>
  <c r="M39" i="17"/>
  <c r="C40" i="17"/>
  <c r="D40" i="17"/>
  <c r="E40" i="17"/>
  <c r="F40" i="17"/>
  <c r="G40" i="17"/>
  <c r="H40" i="17"/>
  <c r="I40" i="17"/>
  <c r="J40" i="17"/>
  <c r="K40" i="17"/>
  <c r="L40" i="17"/>
  <c r="M40" i="17"/>
  <c r="C41" i="17"/>
  <c r="D41" i="17"/>
  <c r="E41" i="17"/>
  <c r="F41" i="17"/>
  <c r="G41" i="17"/>
  <c r="H41" i="17"/>
  <c r="I41" i="17"/>
  <c r="J41" i="17"/>
  <c r="K41" i="17"/>
  <c r="L41" i="17"/>
  <c r="M41" i="17"/>
  <c r="C42" i="17"/>
  <c r="D42" i="17"/>
  <c r="E42" i="17"/>
  <c r="F42" i="17"/>
  <c r="G42" i="17"/>
  <c r="H42" i="17"/>
  <c r="I42" i="17"/>
  <c r="J42" i="17"/>
  <c r="K42" i="17"/>
  <c r="L42" i="17"/>
  <c r="M42" i="17"/>
  <c r="C43" i="17"/>
  <c r="D43" i="17"/>
  <c r="E43" i="17"/>
  <c r="F43" i="17"/>
  <c r="G43" i="17"/>
  <c r="H43" i="17"/>
  <c r="I43" i="17"/>
  <c r="J43" i="17"/>
  <c r="K43" i="17"/>
  <c r="L43" i="17"/>
  <c r="M43" i="17"/>
  <c r="C44" i="17"/>
  <c r="D44" i="17"/>
  <c r="E44" i="17"/>
  <c r="F44" i="17"/>
  <c r="G44" i="17"/>
  <c r="H44" i="17"/>
  <c r="I44" i="17"/>
  <c r="J44" i="17"/>
  <c r="K44" i="17"/>
  <c r="L44" i="17"/>
  <c r="M44" i="17"/>
  <c r="C45" i="17"/>
  <c r="D45" i="17"/>
  <c r="E45" i="17"/>
  <c r="F45" i="17"/>
  <c r="G45" i="17"/>
  <c r="H45" i="17"/>
  <c r="I45" i="17"/>
  <c r="J45" i="17"/>
  <c r="K45" i="17"/>
  <c r="L45" i="17"/>
  <c r="M45" i="17"/>
  <c r="C46" i="17"/>
  <c r="D46" i="17"/>
  <c r="E46" i="17"/>
  <c r="F46" i="17"/>
  <c r="G46" i="17"/>
  <c r="H46" i="17"/>
  <c r="I46" i="17"/>
  <c r="J46" i="17"/>
  <c r="K46" i="17"/>
  <c r="L46" i="17"/>
  <c r="M46" i="17"/>
  <c r="C47" i="17"/>
  <c r="D47" i="17"/>
  <c r="E47" i="17"/>
  <c r="F47" i="17"/>
  <c r="G47" i="17"/>
  <c r="H47" i="17"/>
  <c r="I47" i="17"/>
  <c r="J47" i="17"/>
  <c r="K47" i="17"/>
  <c r="L47" i="17"/>
  <c r="M47" i="17"/>
  <c r="C48" i="17"/>
  <c r="D48" i="17"/>
  <c r="E48" i="17"/>
  <c r="F48" i="17"/>
  <c r="G48" i="17"/>
  <c r="H48" i="17"/>
  <c r="I48" i="17"/>
  <c r="J48" i="17"/>
  <c r="K48" i="17"/>
  <c r="L48" i="17"/>
  <c r="M48" i="17"/>
  <c r="C49" i="17"/>
  <c r="D49" i="17"/>
  <c r="E49" i="17"/>
  <c r="F49" i="17"/>
  <c r="G49" i="17"/>
  <c r="H49" i="17"/>
  <c r="I49" i="17"/>
  <c r="J49" i="17"/>
  <c r="K49" i="17"/>
  <c r="L49" i="17"/>
  <c r="M49" i="17"/>
  <c r="C50" i="17"/>
  <c r="D50" i="17"/>
  <c r="E50" i="17"/>
  <c r="F50" i="17"/>
  <c r="G50" i="17"/>
  <c r="H50" i="17"/>
  <c r="I50" i="17"/>
  <c r="J50" i="17"/>
  <c r="K50" i="17"/>
  <c r="L50" i="17"/>
  <c r="M50" i="17"/>
  <c r="C51" i="17"/>
  <c r="D51" i="17"/>
  <c r="E51" i="17"/>
  <c r="F51" i="17"/>
  <c r="G51" i="17"/>
  <c r="H51" i="17"/>
  <c r="I51" i="17"/>
  <c r="J51" i="17"/>
  <c r="K51" i="17"/>
  <c r="L51" i="17"/>
  <c r="M51" i="17"/>
  <c r="C52" i="17"/>
  <c r="D52" i="17"/>
  <c r="E52" i="17"/>
  <c r="F52" i="17"/>
  <c r="G52" i="17"/>
  <c r="H52" i="17"/>
  <c r="I52" i="17"/>
  <c r="J52" i="17"/>
  <c r="K52" i="17"/>
  <c r="L52" i="17"/>
  <c r="M52" i="17"/>
  <c r="C53" i="17"/>
  <c r="D53" i="17"/>
  <c r="E53" i="17"/>
  <c r="F53" i="17"/>
  <c r="G53" i="17"/>
  <c r="H53" i="17"/>
  <c r="I53" i="17"/>
  <c r="J53" i="17"/>
  <c r="K53" i="17"/>
  <c r="L53" i="17"/>
  <c r="M53" i="17"/>
  <c r="C54" i="17"/>
  <c r="D54" i="17"/>
  <c r="E54" i="17"/>
  <c r="F54" i="17"/>
  <c r="G54" i="17"/>
  <c r="H54" i="17"/>
  <c r="I54" i="17"/>
  <c r="J54" i="17"/>
  <c r="K54" i="17"/>
  <c r="L54" i="17"/>
  <c r="M54" i="17"/>
  <c r="C55" i="17"/>
  <c r="D55" i="17"/>
  <c r="E55" i="17"/>
  <c r="F55" i="17"/>
  <c r="G55" i="17"/>
  <c r="H55" i="17"/>
  <c r="I55" i="17"/>
  <c r="J55" i="17"/>
  <c r="K55" i="17"/>
  <c r="L55" i="17"/>
  <c r="M55" i="17"/>
  <c r="C56" i="17"/>
  <c r="D56" i="17"/>
  <c r="E56" i="17"/>
  <c r="F56" i="17"/>
  <c r="G56" i="17"/>
  <c r="H56" i="17"/>
  <c r="I56" i="17"/>
  <c r="J56" i="17"/>
  <c r="K56" i="17"/>
  <c r="L56" i="17"/>
  <c r="M56" i="17"/>
  <c r="C57" i="17"/>
  <c r="D57" i="17"/>
  <c r="E57" i="17"/>
  <c r="F57" i="17"/>
  <c r="G57" i="17"/>
  <c r="H57" i="17"/>
  <c r="I57" i="17"/>
  <c r="J57" i="17"/>
  <c r="K57" i="17"/>
  <c r="L57" i="17"/>
  <c r="M57" i="17"/>
  <c r="C58" i="17"/>
  <c r="D58" i="17"/>
  <c r="E58" i="17"/>
  <c r="F58" i="17"/>
  <c r="G58" i="17"/>
  <c r="H58" i="17"/>
  <c r="I58" i="17"/>
  <c r="J58" i="17"/>
  <c r="K58" i="17"/>
  <c r="L58" i="17"/>
  <c r="M58" i="17"/>
  <c r="C59" i="17"/>
  <c r="D59" i="17"/>
  <c r="E59" i="17"/>
  <c r="F59" i="17"/>
  <c r="G59" i="17"/>
  <c r="H59" i="17"/>
  <c r="I59" i="17"/>
  <c r="J59" i="17"/>
  <c r="K59" i="17"/>
  <c r="L59" i="17"/>
  <c r="M59" i="17"/>
  <c r="C60" i="17"/>
  <c r="D60" i="17"/>
  <c r="E60" i="17"/>
  <c r="F60" i="17"/>
  <c r="G60" i="17"/>
  <c r="H60" i="17"/>
  <c r="I60" i="17"/>
  <c r="J60" i="17"/>
  <c r="K60" i="17"/>
  <c r="L60" i="17"/>
  <c r="M60" i="17"/>
  <c r="C61" i="17"/>
  <c r="D61" i="17"/>
  <c r="E61" i="17"/>
  <c r="F61" i="17"/>
  <c r="G61" i="17"/>
  <c r="H61" i="17"/>
  <c r="I61" i="17"/>
  <c r="J61" i="17"/>
  <c r="K61" i="17"/>
  <c r="L61" i="17"/>
  <c r="M61" i="17"/>
  <c r="C62" i="17"/>
  <c r="D62" i="17"/>
  <c r="E62" i="17"/>
  <c r="F62" i="17"/>
  <c r="G62" i="17"/>
  <c r="H62" i="17"/>
  <c r="I62" i="17"/>
  <c r="J62" i="17"/>
  <c r="K62" i="17"/>
  <c r="L62" i="17"/>
  <c r="M62" i="17"/>
  <c r="C63" i="17"/>
  <c r="D63" i="17"/>
  <c r="E63" i="17"/>
  <c r="F63" i="17"/>
  <c r="G63" i="17"/>
  <c r="H63" i="17"/>
  <c r="I63" i="17"/>
  <c r="J63" i="17"/>
  <c r="K63" i="17"/>
  <c r="L63" i="17"/>
  <c r="M63" i="17"/>
  <c r="C64" i="17"/>
  <c r="D64" i="17"/>
  <c r="E64" i="17"/>
  <c r="F64" i="17"/>
  <c r="G64" i="17"/>
  <c r="H64" i="17"/>
  <c r="I64" i="17"/>
  <c r="J64" i="17"/>
  <c r="K64" i="17"/>
  <c r="L64" i="17"/>
  <c r="M64" i="17"/>
  <c r="C65" i="17"/>
  <c r="D65" i="17"/>
  <c r="E65" i="17"/>
  <c r="F65" i="17"/>
  <c r="G65" i="17"/>
  <c r="H65" i="17"/>
  <c r="I65" i="17"/>
  <c r="J65" i="17"/>
  <c r="K65" i="17"/>
  <c r="L65" i="17"/>
  <c r="M65" i="17"/>
  <c r="C66" i="17"/>
  <c r="D66" i="17"/>
  <c r="E66" i="17"/>
  <c r="F66" i="17"/>
  <c r="G66" i="17"/>
  <c r="H66" i="17"/>
  <c r="I66" i="17"/>
  <c r="J66" i="17"/>
  <c r="K66" i="17"/>
  <c r="L66" i="17"/>
  <c r="M66" i="17"/>
  <c r="C67" i="17"/>
  <c r="D67" i="17"/>
  <c r="E67" i="17"/>
  <c r="F67" i="17"/>
  <c r="G67" i="17"/>
  <c r="H67" i="17"/>
  <c r="I67" i="17"/>
  <c r="J67" i="17"/>
  <c r="K67" i="17"/>
  <c r="L67" i="17"/>
  <c r="M67" i="17"/>
  <c r="C68" i="17"/>
  <c r="D68" i="17"/>
  <c r="E68" i="17"/>
  <c r="F68" i="17"/>
  <c r="G68" i="17"/>
  <c r="H68" i="17"/>
  <c r="I68" i="17"/>
  <c r="J68" i="17"/>
  <c r="K68" i="17"/>
  <c r="L68" i="17"/>
  <c r="M68" i="17"/>
  <c r="C69" i="17"/>
  <c r="D69" i="17"/>
  <c r="E69" i="17"/>
  <c r="F69" i="17"/>
  <c r="G69" i="17"/>
  <c r="H69" i="17"/>
  <c r="I69" i="17"/>
  <c r="J69" i="17"/>
  <c r="K69" i="17"/>
  <c r="L69" i="17"/>
  <c r="M69" i="17"/>
  <c r="C70" i="17"/>
  <c r="D70" i="17"/>
  <c r="E70" i="17"/>
  <c r="F70" i="17"/>
  <c r="G70" i="17"/>
  <c r="H70" i="17"/>
  <c r="I70" i="17"/>
  <c r="J70" i="17"/>
  <c r="K70" i="17"/>
  <c r="L70" i="17"/>
  <c r="M70" i="17"/>
  <c r="C71" i="17"/>
  <c r="D71" i="17"/>
  <c r="E71" i="17"/>
  <c r="F71" i="17"/>
  <c r="G71" i="17"/>
  <c r="H71" i="17"/>
  <c r="I71" i="17"/>
  <c r="J71" i="17"/>
  <c r="K71" i="17"/>
  <c r="L71" i="17"/>
  <c r="M71" i="17"/>
  <c r="C72" i="17"/>
  <c r="D72" i="17"/>
  <c r="E72" i="17"/>
  <c r="F72" i="17"/>
  <c r="G72" i="17"/>
  <c r="H72" i="17"/>
  <c r="I72" i="17"/>
  <c r="J72" i="17"/>
  <c r="K72" i="17"/>
  <c r="L72" i="17"/>
  <c r="M72" i="17"/>
  <c r="C73" i="17"/>
  <c r="D73" i="17"/>
  <c r="E73" i="17"/>
  <c r="F73" i="17"/>
  <c r="G73" i="17"/>
  <c r="H73" i="17"/>
  <c r="I73" i="17"/>
  <c r="J73" i="17"/>
  <c r="K73" i="17"/>
  <c r="L73" i="17"/>
  <c r="M73" i="17"/>
  <c r="C74" i="17"/>
  <c r="D74" i="17"/>
  <c r="E74" i="17"/>
  <c r="F74" i="17"/>
  <c r="G74" i="17"/>
  <c r="H74" i="17"/>
  <c r="I74" i="17"/>
  <c r="J74" i="17"/>
  <c r="K74" i="17"/>
  <c r="L74" i="17"/>
  <c r="M74" i="17"/>
  <c r="C75" i="17"/>
  <c r="D75" i="17"/>
  <c r="E75" i="17"/>
  <c r="F75" i="17"/>
  <c r="G75" i="17"/>
  <c r="H75" i="17"/>
  <c r="I75" i="17"/>
  <c r="J75" i="17"/>
  <c r="K75" i="17"/>
  <c r="L75" i="17"/>
  <c r="M75" i="17"/>
  <c r="C76" i="17"/>
  <c r="D76" i="17"/>
  <c r="E76" i="17"/>
  <c r="F76" i="17"/>
  <c r="G76" i="17"/>
  <c r="H76" i="17"/>
  <c r="I76" i="17"/>
  <c r="J76" i="17"/>
  <c r="K76" i="17"/>
  <c r="L76" i="17"/>
  <c r="M76" i="17"/>
  <c r="C77" i="17"/>
  <c r="D77" i="17"/>
  <c r="E77" i="17"/>
  <c r="F77" i="17"/>
  <c r="G77" i="17"/>
  <c r="H77" i="17"/>
  <c r="I77" i="17"/>
  <c r="J77" i="17"/>
  <c r="K77" i="17"/>
  <c r="L77" i="17"/>
  <c r="M77" i="17"/>
  <c r="C78" i="17"/>
  <c r="D78" i="17"/>
  <c r="E78" i="17"/>
  <c r="F78" i="17"/>
  <c r="G78" i="17"/>
  <c r="H78" i="17"/>
  <c r="I78" i="17"/>
  <c r="J78" i="17"/>
  <c r="K78" i="17"/>
  <c r="L78" i="17"/>
  <c r="M78" i="17"/>
  <c r="C79" i="17"/>
  <c r="D79" i="17"/>
  <c r="E79" i="17"/>
  <c r="F79" i="17"/>
  <c r="G79" i="17"/>
  <c r="H79" i="17"/>
  <c r="I79" i="17"/>
  <c r="J79" i="17"/>
  <c r="K79" i="17"/>
  <c r="L79" i="17"/>
  <c r="M79" i="17"/>
  <c r="C80" i="17"/>
  <c r="D80" i="17"/>
  <c r="E80" i="17"/>
  <c r="F80" i="17"/>
  <c r="G80" i="17"/>
  <c r="H80" i="17"/>
  <c r="I80" i="17"/>
  <c r="J80" i="17"/>
  <c r="K80" i="17"/>
  <c r="L80" i="17"/>
  <c r="M80" i="17"/>
  <c r="C81" i="17"/>
  <c r="D81" i="17"/>
  <c r="E81" i="17"/>
  <c r="F81" i="17"/>
  <c r="G81" i="17"/>
  <c r="H81" i="17"/>
  <c r="I81" i="17"/>
  <c r="J81" i="17"/>
  <c r="K81" i="17"/>
  <c r="L81" i="17"/>
  <c r="M81" i="17"/>
  <c r="C82" i="17"/>
  <c r="D82" i="17"/>
  <c r="E82" i="17"/>
  <c r="F82" i="17"/>
  <c r="G82" i="17"/>
  <c r="H82" i="17"/>
  <c r="I82" i="17"/>
  <c r="J82" i="17"/>
  <c r="K82" i="17"/>
  <c r="L82" i="17"/>
  <c r="M82" i="17"/>
  <c r="C83" i="17"/>
  <c r="D83" i="17"/>
  <c r="E83" i="17"/>
  <c r="F83" i="17"/>
  <c r="G83" i="17"/>
  <c r="H83" i="17"/>
  <c r="I83" i="17"/>
  <c r="J83" i="17"/>
  <c r="K83" i="17"/>
  <c r="L83" i="17"/>
  <c r="M83" i="17"/>
  <c r="C84" i="17"/>
  <c r="D84" i="17"/>
  <c r="E84" i="17"/>
  <c r="F84" i="17"/>
  <c r="G84" i="17"/>
  <c r="H84" i="17"/>
  <c r="I84" i="17"/>
  <c r="J84" i="17"/>
  <c r="K84" i="17"/>
  <c r="L84" i="17"/>
  <c r="M84" i="17"/>
  <c r="C85" i="17"/>
  <c r="D85" i="17"/>
  <c r="E85" i="17"/>
  <c r="F85" i="17"/>
  <c r="G85" i="17"/>
  <c r="H85" i="17"/>
  <c r="I85" i="17"/>
  <c r="J85" i="17"/>
  <c r="K85" i="17"/>
  <c r="L85" i="17"/>
  <c r="M85" i="17"/>
  <c r="C86" i="17"/>
  <c r="D86" i="17"/>
  <c r="E86" i="17"/>
  <c r="F86" i="17"/>
  <c r="G86" i="17"/>
  <c r="H86" i="17"/>
  <c r="I86" i="17"/>
  <c r="J86" i="17"/>
  <c r="K86" i="17"/>
  <c r="L86" i="17"/>
  <c r="M86" i="17"/>
  <c r="AA2" i="17"/>
  <c r="AB2" i="17"/>
  <c r="AC2" i="17"/>
  <c r="AD2" i="17"/>
  <c r="AE2" i="17"/>
  <c r="AF2" i="17"/>
  <c r="AG2" i="17"/>
  <c r="AH2" i="17"/>
  <c r="AI2" i="17"/>
  <c r="AJ2" i="17"/>
  <c r="AK2" i="17"/>
  <c r="AL2" i="17"/>
  <c r="AM2" i="17"/>
  <c r="AN2" i="17"/>
  <c r="AO2" i="17"/>
  <c r="AP2" i="17"/>
  <c r="AQ2" i="17"/>
  <c r="AR2" i="17"/>
  <c r="AS2" i="17"/>
  <c r="AT2" i="17"/>
  <c r="AU2" i="17"/>
  <c r="AV2" i="17"/>
  <c r="AW2" i="17"/>
  <c r="C2" i="17"/>
  <c r="D2" i="17"/>
  <c r="E2" i="17"/>
  <c r="F2" i="17"/>
  <c r="G2" i="17"/>
  <c r="H2" i="17"/>
  <c r="I2" i="17"/>
  <c r="J2" i="17"/>
  <c r="K2" i="17"/>
  <c r="L2" i="17"/>
  <c r="M2" i="17"/>
  <c r="N2" i="17"/>
  <c r="O2" i="17"/>
  <c r="P2" i="17"/>
  <c r="Q2" i="17"/>
  <c r="R2" i="17"/>
  <c r="S2" i="17"/>
  <c r="T2" i="17"/>
  <c r="U2" i="17"/>
  <c r="V2" i="17"/>
  <c r="W2" i="17"/>
  <c r="X2" i="17"/>
  <c r="Y2" i="17"/>
  <c r="B2"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6" i="17"/>
  <c r="B5" i="17"/>
  <c r="B4" i="17"/>
  <c r="B3" i="17"/>
  <c r="AM3" i="14"/>
  <c r="AN3" i="14"/>
  <c r="AO3" i="14"/>
  <c r="AP3" i="14"/>
  <c r="AQ3" i="14"/>
  <c r="AR3" i="14"/>
  <c r="AS3" i="14"/>
  <c r="AT3" i="14"/>
  <c r="AU3" i="14"/>
  <c r="AV3" i="14"/>
  <c r="AW3" i="14"/>
  <c r="AM4" i="14"/>
  <c r="AN4" i="14"/>
  <c r="AO4" i="14"/>
  <c r="AP4" i="14"/>
  <c r="AQ4" i="14"/>
  <c r="AR4" i="14"/>
  <c r="AS4" i="14"/>
  <c r="AT4" i="14"/>
  <c r="AU4" i="14"/>
  <c r="AV4" i="14"/>
  <c r="AW4" i="14"/>
  <c r="AM5" i="14"/>
  <c r="AN5" i="14"/>
  <c r="AO5" i="14"/>
  <c r="AP5" i="14"/>
  <c r="AQ5" i="14"/>
  <c r="AR5" i="14"/>
  <c r="AS5" i="14"/>
  <c r="AT5" i="14"/>
  <c r="AU5" i="14"/>
  <c r="AV5" i="14"/>
  <c r="AW5" i="14"/>
  <c r="AM6" i="14"/>
  <c r="AN6" i="14"/>
  <c r="AO6" i="14"/>
  <c r="AP6" i="14"/>
  <c r="AQ6" i="14"/>
  <c r="AR6" i="14"/>
  <c r="AS6" i="14"/>
  <c r="AT6" i="14"/>
  <c r="AU6" i="14"/>
  <c r="AV6" i="14"/>
  <c r="AW6" i="14"/>
  <c r="AM7" i="14"/>
  <c r="AN7" i="14"/>
  <c r="AO7" i="14"/>
  <c r="AP7" i="14"/>
  <c r="AQ7" i="14"/>
  <c r="AR7" i="14"/>
  <c r="AS7" i="14"/>
  <c r="AT7" i="14"/>
  <c r="AU7" i="14"/>
  <c r="AV7" i="14"/>
  <c r="AW7" i="14"/>
  <c r="AM8" i="14"/>
  <c r="AN8" i="14"/>
  <c r="AO8" i="14"/>
  <c r="AP8" i="14"/>
  <c r="AQ8" i="14"/>
  <c r="AR8" i="14"/>
  <c r="AS8" i="14"/>
  <c r="AT8" i="14"/>
  <c r="AU8" i="14"/>
  <c r="AV8" i="14"/>
  <c r="AW8" i="14"/>
  <c r="AM9" i="14"/>
  <c r="AN9" i="14"/>
  <c r="AO9" i="14"/>
  <c r="AP9" i="14"/>
  <c r="AQ9" i="14"/>
  <c r="AR9" i="14"/>
  <c r="AS9" i="14"/>
  <c r="AT9" i="14"/>
  <c r="AU9" i="14"/>
  <c r="AV9" i="14"/>
  <c r="AW9" i="14"/>
  <c r="AM10" i="14"/>
  <c r="AN10" i="14"/>
  <c r="AO10" i="14"/>
  <c r="AP10" i="14"/>
  <c r="AQ10" i="14"/>
  <c r="AR10" i="14"/>
  <c r="AS10" i="14"/>
  <c r="AT10" i="14"/>
  <c r="AU10" i="14"/>
  <c r="AV10" i="14"/>
  <c r="AW10" i="14"/>
  <c r="AM11" i="14"/>
  <c r="AN11" i="14"/>
  <c r="AO11" i="14"/>
  <c r="AP11" i="14"/>
  <c r="AQ11" i="14"/>
  <c r="AR11" i="14"/>
  <c r="AS11" i="14"/>
  <c r="AT11" i="14"/>
  <c r="AU11" i="14"/>
  <c r="AV11" i="14"/>
  <c r="AW11" i="14"/>
  <c r="AM12" i="14"/>
  <c r="AN12" i="14"/>
  <c r="AO12" i="14"/>
  <c r="AP12" i="14"/>
  <c r="AQ12" i="14"/>
  <c r="AR12" i="14"/>
  <c r="AS12" i="14"/>
  <c r="AT12" i="14"/>
  <c r="AU12" i="14"/>
  <c r="AV12" i="14"/>
  <c r="AW12" i="14"/>
  <c r="AM13" i="14"/>
  <c r="AN13" i="14"/>
  <c r="AO13" i="14"/>
  <c r="AP13" i="14"/>
  <c r="AQ13" i="14"/>
  <c r="AR13" i="14"/>
  <c r="AS13" i="14"/>
  <c r="AT13" i="14"/>
  <c r="AU13" i="14"/>
  <c r="AV13" i="14"/>
  <c r="AW13" i="14"/>
  <c r="AM14" i="14"/>
  <c r="AN14" i="14"/>
  <c r="AO14" i="14"/>
  <c r="AP14" i="14"/>
  <c r="AQ14" i="14"/>
  <c r="AR14" i="14"/>
  <c r="AS14" i="14"/>
  <c r="AT14" i="14"/>
  <c r="AU14" i="14"/>
  <c r="AV14" i="14"/>
  <c r="AW14" i="14"/>
  <c r="AM15" i="14"/>
  <c r="AN15" i="14"/>
  <c r="AO15" i="14"/>
  <c r="AP15" i="14"/>
  <c r="AQ15" i="14"/>
  <c r="AR15" i="14"/>
  <c r="AS15" i="14"/>
  <c r="AT15" i="14"/>
  <c r="AU15" i="14"/>
  <c r="AV15" i="14"/>
  <c r="AW15" i="14"/>
  <c r="AM16" i="14"/>
  <c r="AN16" i="14"/>
  <c r="AO16" i="14"/>
  <c r="AP16" i="14"/>
  <c r="AQ16" i="14"/>
  <c r="AR16" i="14"/>
  <c r="AS16" i="14"/>
  <c r="AT16" i="14"/>
  <c r="AU16" i="14"/>
  <c r="AV16" i="14"/>
  <c r="AW16" i="14"/>
  <c r="AM17" i="14"/>
  <c r="AN17" i="14"/>
  <c r="AO17" i="14"/>
  <c r="AP17" i="14"/>
  <c r="AQ17" i="14"/>
  <c r="AR17" i="14"/>
  <c r="AS17" i="14"/>
  <c r="AT17" i="14"/>
  <c r="AU17" i="14"/>
  <c r="AV17" i="14"/>
  <c r="AW17" i="14"/>
  <c r="AM18" i="14"/>
  <c r="AN18" i="14"/>
  <c r="AO18" i="14"/>
  <c r="AP18" i="14"/>
  <c r="AQ18" i="14"/>
  <c r="AR18" i="14"/>
  <c r="AS18" i="14"/>
  <c r="AT18" i="14"/>
  <c r="AU18" i="14"/>
  <c r="AV18" i="14"/>
  <c r="AW18" i="14"/>
  <c r="AM19" i="14"/>
  <c r="AN19" i="14"/>
  <c r="AO19" i="14"/>
  <c r="AP19" i="14"/>
  <c r="AQ19" i="14"/>
  <c r="AR19" i="14"/>
  <c r="AS19" i="14"/>
  <c r="AT19" i="14"/>
  <c r="AU19" i="14"/>
  <c r="AV19" i="14"/>
  <c r="AW19" i="14"/>
  <c r="AM20" i="14"/>
  <c r="AN20" i="14"/>
  <c r="AO20" i="14"/>
  <c r="AP20" i="14"/>
  <c r="AQ20" i="14"/>
  <c r="AR20" i="14"/>
  <c r="AS20" i="14"/>
  <c r="AT20" i="14"/>
  <c r="AU20" i="14"/>
  <c r="AV20" i="14"/>
  <c r="AW20" i="14"/>
  <c r="AM21" i="14"/>
  <c r="AN21" i="14"/>
  <c r="AO21" i="14"/>
  <c r="AP21" i="14"/>
  <c r="AQ21" i="14"/>
  <c r="AR21" i="14"/>
  <c r="AS21" i="14"/>
  <c r="AT21" i="14"/>
  <c r="AU21" i="14"/>
  <c r="AV21" i="14"/>
  <c r="AW21" i="14"/>
  <c r="AM22" i="14"/>
  <c r="AN22" i="14"/>
  <c r="AO22" i="14"/>
  <c r="AP22" i="14"/>
  <c r="AQ22" i="14"/>
  <c r="AR22" i="14"/>
  <c r="AS22" i="14"/>
  <c r="AT22" i="14"/>
  <c r="AU22" i="14"/>
  <c r="AV22" i="14"/>
  <c r="AW22" i="14"/>
  <c r="AM23" i="14"/>
  <c r="AN23" i="14"/>
  <c r="AO23" i="14"/>
  <c r="AP23" i="14"/>
  <c r="AQ23" i="14"/>
  <c r="AR23" i="14"/>
  <c r="AS23" i="14"/>
  <c r="AT23" i="14"/>
  <c r="AU23" i="14"/>
  <c r="AV23" i="14"/>
  <c r="AW23" i="14"/>
  <c r="AM24" i="14"/>
  <c r="AN24" i="14"/>
  <c r="AO24" i="14"/>
  <c r="AP24" i="14"/>
  <c r="AQ24" i="14"/>
  <c r="AR24" i="14"/>
  <c r="AS24" i="14"/>
  <c r="AT24" i="14"/>
  <c r="AU24" i="14"/>
  <c r="AV24" i="14"/>
  <c r="AW24" i="14"/>
  <c r="AM25" i="14"/>
  <c r="AN25" i="14"/>
  <c r="AO25" i="14"/>
  <c r="AP25" i="14"/>
  <c r="AQ25" i="14"/>
  <c r="AR25" i="14"/>
  <c r="AS25" i="14"/>
  <c r="AT25" i="14"/>
  <c r="AU25" i="14"/>
  <c r="AV25" i="14"/>
  <c r="AW25" i="14"/>
  <c r="AM26" i="14"/>
  <c r="AN26" i="14"/>
  <c r="AO26" i="14"/>
  <c r="AP26" i="14"/>
  <c r="AQ26" i="14"/>
  <c r="AR26" i="14"/>
  <c r="AS26" i="14"/>
  <c r="AT26" i="14"/>
  <c r="AU26" i="14"/>
  <c r="AV26" i="14"/>
  <c r="AW26" i="14"/>
  <c r="AM27" i="14"/>
  <c r="AN27" i="14"/>
  <c r="AO27" i="14"/>
  <c r="AP27" i="14"/>
  <c r="AQ27" i="14"/>
  <c r="AR27" i="14"/>
  <c r="AS27" i="14"/>
  <c r="AT27" i="14"/>
  <c r="AU27" i="14"/>
  <c r="AV27" i="14"/>
  <c r="AW27" i="14"/>
  <c r="AM28" i="14"/>
  <c r="AN28" i="14"/>
  <c r="AO28" i="14"/>
  <c r="AP28" i="14"/>
  <c r="AQ28" i="14"/>
  <c r="AR28" i="14"/>
  <c r="AS28" i="14"/>
  <c r="AT28" i="14"/>
  <c r="AU28" i="14"/>
  <c r="AV28" i="14"/>
  <c r="AW28" i="14"/>
  <c r="AM29" i="14"/>
  <c r="AN29" i="14"/>
  <c r="AO29" i="14"/>
  <c r="AP29" i="14"/>
  <c r="AQ29" i="14"/>
  <c r="AR29" i="14"/>
  <c r="AS29" i="14"/>
  <c r="AT29" i="14"/>
  <c r="AU29" i="14"/>
  <c r="AV29" i="14"/>
  <c r="AW29" i="14"/>
  <c r="AM30" i="14"/>
  <c r="AN30" i="14"/>
  <c r="AO30" i="14"/>
  <c r="AP30" i="14"/>
  <c r="AQ30" i="14"/>
  <c r="AR30" i="14"/>
  <c r="AS30" i="14"/>
  <c r="AT30" i="14"/>
  <c r="AU30" i="14"/>
  <c r="AV30" i="14"/>
  <c r="AW30" i="14"/>
  <c r="AM31" i="14"/>
  <c r="AN31" i="14"/>
  <c r="AO31" i="14"/>
  <c r="AP31" i="14"/>
  <c r="AQ31" i="14"/>
  <c r="AR31" i="14"/>
  <c r="AS31" i="14"/>
  <c r="AT31" i="14"/>
  <c r="AU31" i="14"/>
  <c r="AV31" i="14"/>
  <c r="AW31" i="14"/>
  <c r="AM32" i="14"/>
  <c r="AN32" i="14"/>
  <c r="AO32" i="14"/>
  <c r="AP32" i="14"/>
  <c r="AQ32" i="14"/>
  <c r="AR32" i="14"/>
  <c r="AS32" i="14"/>
  <c r="AT32" i="14"/>
  <c r="AU32" i="14"/>
  <c r="AV32" i="14"/>
  <c r="AW32" i="14"/>
  <c r="AM33" i="14"/>
  <c r="AN33" i="14"/>
  <c r="AO33" i="14"/>
  <c r="AP33" i="14"/>
  <c r="AQ33" i="14"/>
  <c r="AR33" i="14"/>
  <c r="AS33" i="14"/>
  <c r="AT33" i="14"/>
  <c r="AU33" i="14"/>
  <c r="AV33" i="14"/>
  <c r="AW33" i="14"/>
  <c r="AM34" i="14"/>
  <c r="AN34" i="14"/>
  <c r="AO34" i="14"/>
  <c r="AP34" i="14"/>
  <c r="AQ34" i="14"/>
  <c r="AR34" i="14"/>
  <c r="AS34" i="14"/>
  <c r="AT34" i="14"/>
  <c r="AU34" i="14"/>
  <c r="AV34" i="14"/>
  <c r="AW34" i="14"/>
  <c r="AM35" i="14"/>
  <c r="AN35" i="14"/>
  <c r="AO35" i="14"/>
  <c r="AP35" i="14"/>
  <c r="AQ35" i="14"/>
  <c r="AR35" i="14"/>
  <c r="AS35" i="14"/>
  <c r="AT35" i="14"/>
  <c r="AU35" i="14"/>
  <c r="AV35" i="14"/>
  <c r="AW35" i="14"/>
  <c r="AM36" i="14"/>
  <c r="AN36" i="14"/>
  <c r="AO36" i="14"/>
  <c r="AP36" i="14"/>
  <c r="AQ36" i="14"/>
  <c r="AR36" i="14"/>
  <c r="AS36" i="14"/>
  <c r="AT36" i="14"/>
  <c r="AU36" i="14"/>
  <c r="AV36" i="14"/>
  <c r="AW36" i="14"/>
  <c r="AM37" i="14"/>
  <c r="AN37" i="14"/>
  <c r="AO37" i="14"/>
  <c r="AP37" i="14"/>
  <c r="AQ37" i="14"/>
  <c r="AR37" i="14"/>
  <c r="AS37" i="14"/>
  <c r="AT37" i="14"/>
  <c r="AU37" i="14"/>
  <c r="AV37" i="14"/>
  <c r="AW37" i="14"/>
  <c r="AM38" i="14"/>
  <c r="AN38" i="14"/>
  <c r="AO38" i="14"/>
  <c r="AP38" i="14"/>
  <c r="AQ38" i="14"/>
  <c r="AR38" i="14"/>
  <c r="AS38" i="14"/>
  <c r="AT38" i="14"/>
  <c r="AU38" i="14"/>
  <c r="AV38" i="14"/>
  <c r="AW38" i="14"/>
  <c r="AM39" i="14"/>
  <c r="AN39" i="14"/>
  <c r="AO39" i="14"/>
  <c r="AP39" i="14"/>
  <c r="AQ39" i="14"/>
  <c r="AR39" i="14"/>
  <c r="AS39" i="14"/>
  <c r="AT39" i="14"/>
  <c r="AU39" i="14"/>
  <c r="AV39" i="14"/>
  <c r="AW39" i="14"/>
  <c r="AM40" i="14"/>
  <c r="AN40" i="14"/>
  <c r="AO40" i="14"/>
  <c r="AP40" i="14"/>
  <c r="AQ40" i="14"/>
  <c r="AR40" i="14"/>
  <c r="AS40" i="14"/>
  <c r="AT40" i="14"/>
  <c r="AU40" i="14"/>
  <c r="AV40" i="14"/>
  <c r="AW40" i="14"/>
  <c r="AM41" i="14"/>
  <c r="AN41" i="14"/>
  <c r="AO41" i="14"/>
  <c r="AP41" i="14"/>
  <c r="AQ41" i="14"/>
  <c r="AR41" i="14"/>
  <c r="AS41" i="14"/>
  <c r="AT41" i="14"/>
  <c r="AU41" i="14"/>
  <c r="AV41" i="14"/>
  <c r="AW41" i="14"/>
  <c r="AM42" i="14"/>
  <c r="AN42" i="14"/>
  <c r="AO42" i="14"/>
  <c r="AP42" i="14"/>
  <c r="AQ42" i="14"/>
  <c r="AR42" i="14"/>
  <c r="AS42" i="14"/>
  <c r="AT42" i="14"/>
  <c r="AU42" i="14"/>
  <c r="AV42" i="14"/>
  <c r="AW42" i="14"/>
  <c r="AM43" i="14"/>
  <c r="AN43" i="14"/>
  <c r="AO43" i="14"/>
  <c r="AP43" i="14"/>
  <c r="AQ43" i="14"/>
  <c r="AR43" i="14"/>
  <c r="AS43" i="14"/>
  <c r="AT43" i="14"/>
  <c r="AU43" i="14"/>
  <c r="AV43" i="14"/>
  <c r="AW43" i="14"/>
  <c r="AM44" i="14"/>
  <c r="AN44" i="14"/>
  <c r="AO44" i="14"/>
  <c r="AP44" i="14"/>
  <c r="AQ44" i="14"/>
  <c r="AR44" i="14"/>
  <c r="AS44" i="14"/>
  <c r="AT44" i="14"/>
  <c r="AU44" i="14"/>
  <c r="AV44" i="14"/>
  <c r="AW44" i="14"/>
  <c r="AM45" i="14"/>
  <c r="AN45" i="14"/>
  <c r="AO45" i="14"/>
  <c r="AP45" i="14"/>
  <c r="AQ45" i="14"/>
  <c r="AR45" i="14"/>
  <c r="AS45" i="14"/>
  <c r="AT45" i="14"/>
  <c r="AU45" i="14"/>
  <c r="AV45" i="14"/>
  <c r="AW45" i="14"/>
  <c r="AM46" i="14"/>
  <c r="AN46" i="14"/>
  <c r="AO46" i="14"/>
  <c r="AP46" i="14"/>
  <c r="AQ46" i="14"/>
  <c r="AR46" i="14"/>
  <c r="AS46" i="14"/>
  <c r="AT46" i="14"/>
  <c r="AU46" i="14"/>
  <c r="AV46" i="14"/>
  <c r="AW46" i="14"/>
  <c r="AM47" i="14"/>
  <c r="AN47" i="14"/>
  <c r="AO47" i="14"/>
  <c r="AP47" i="14"/>
  <c r="AQ47" i="14"/>
  <c r="AR47" i="14"/>
  <c r="AS47" i="14"/>
  <c r="AT47" i="14"/>
  <c r="AU47" i="14"/>
  <c r="AV47" i="14"/>
  <c r="AW47" i="14"/>
  <c r="AM48" i="14"/>
  <c r="AN48" i="14"/>
  <c r="AO48" i="14"/>
  <c r="AP48" i="14"/>
  <c r="AQ48" i="14"/>
  <c r="AR48" i="14"/>
  <c r="AS48" i="14"/>
  <c r="AT48" i="14"/>
  <c r="AU48" i="14"/>
  <c r="AV48" i="14"/>
  <c r="AW48" i="14"/>
  <c r="AM49" i="14"/>
  <c r="AN49" i="14"/>
  <c r="AO49" i="14"/>
  <c r="AP49" i="14"/>
  <c r="AQ49" i="14"/>
  <c r="AR49" i="14"/>
  <c r="AS49" i="14"/>
  <c r="AT49" i="14"/>
  <c r="AU49" i="14"/>
  <c r="AV49" i="14"/>
  <c r="AW49" i="14"/>
  <c r="AM50" i="14"/>
  <c r="AN50" i="14"/>
  <c r="AO50" i="14"/>
  <c r="AP50" i="14"/>
  <c r="AQ50" i="14"/>
  <c r="AR50" i="14"/>
  <c r="AS50" i="14"/>
  <c r="AT50" i="14"/>
  <c r="AU50" i="14"/>
  <c r="AV50" i="14"/>
  <c r="AW50" i="14"/>
  <c r="AM51" i="14"/>
  <c r="AN51" i="14"/>
  <c r="AO51" i="14"/>
  <c r="AP51" i="14"/>
  <c r="AQ51" i="14"/>
  <c r="AR51" i="14"/>
  <c r="AS51" i="14"/>
  <c r="AT51" i="14"/>
  <c r="AU51" i="14"/>
  <c r="AV51" i="14"/>
  <c r="AW51" i="14"/>
  <c r="AM52" i="14"/>
  <c r="AN52" i="14"/>
  <c r="AO52" i="14"/>
  <c r="AP52" i="14"/>
  <c r="AQ52" i="14"/>
  <c r="AR52" i="14"/>
  <c r="AS52" i="14"/>
  <c r="AT52" i="14"/>
  <c r="AU52" i="14"/>
  <c r="AV52" i="14"/>
  <c r="AW52" i="14"/>
  <c r="AM53" i="14"/>
  <c r="AN53" i="14"/>
  <c r="AO53" i="14"/>
  <c r="AP53" i="14"/>
  <c r="AQ53" i="14"/>
  <c r="AR53" i="14"/>
  <c r="AS53" i="14"/>
  <c r="AT53" i="14"/>
  <c r="AU53" i="14"/>
  <c r="AV53" i="14"/>
  <c r="AW53" i="14"/>
  <c r="AM54" i="14"/>
  <c r="AN54" i="14"/>
  <c r="AO54" i="14"/>
  <c r="AP54" i="14"/>
  <c r="AQ54" i="14"/>
  <c r="AR54" i="14"/>
  <c r="AS54" i="14"/>
  <c r="AT54" i="14"/>
  <c r="AU54" i="14"/>
  <c r="AV54" i="14"/>
  <c r="AW54" i="14"/>
  <c r="AM55" i="14"/>
  <c r="AN55" i="14"/>
  <c r="AO55" i="14"/>
  <c r="AP55" i="14"/>
  <c r="AQ55" i="14"/>
  <c r="AR55" i="14"/>
  <c r="AS55" i="14"/>
  <c r="AT55" i="14"/>
  <c r="AU55" i="14"/>
  <c r="AV55" i="14"/>
  <c r="AW55" i="14"/>
  <c r="AM56" i="14"/>
  <c r="AN56" i="14"/>
  <c r="AO56" i="14"/>
  <c r="AP56" i="14"/>
  <c r="AQ56" i="14"/>
  <c r="AR56" i="14"/>
  <c r="AS56" i="14"/>
  <c r="AT56" i="14"/>
  <c r="AU56" i="14"/>
  <c r="AV56" i="14"/>
  <c r="AW56" i="14"/>
  <c r="AM57" i="14"/>
  <c r="AN57" i="14"/>
  <c r="AO57" i="14"/>
  <c r="AP57" i="14"/>
  <c r="AQ57" i="14"/>
  <c r="AR57" i="14"/>
  <c r="AS57" i="14"/>
  <c r="AT57" i="14"/>
  <c r="AU57" i="14"/>
  <c r="AV57" i="14"/>
  <c r="AW57" i="14"/>
  <c r="AM58" i="14"/>
  <c r="AN58" i="14"/>
  <c r="AO58" i="14"/>
  <c r="AP58" i="14"/>
  <c r="AQ58" i="14"/>
  <c r="AR58" i="14"/>
  <c r="AS58" i="14"/>
  <c r="AT58" i="14"/>
  <c r="AU58" i="14"/>
  <c r="AV58" i="14"/>
  <c r="AW58" i="14"/>
  <c r="AM59" i="14"/>
  <c r="AN59" i="14"/>
  <c r="AO59" i="14"/>
  <c r="AP59" i="14"/>
  <c r="AQ59" i="14"/>
  <c r="AR59" i="14"/>
  <c r="AS59" i="14"/>
  <c r="AT59" i="14"/>
  <c r="AU59" i="14"/>
  <c r="AV59" i="14"/>
  <c r="AW59" i="14"/>
  <c r="AM60" i="14"/>
  <c r="AN60" i="14"/>
  <c r="AO60" i="14"/>
  <c r="AP60" i="14"/>
  <c r="AQ60" i="14"/>
  <c r="AR60" i="14"/>
  <c r="AS60" i="14"/>
  <c r="AT60" i="14"/>
  <c r="AU60" i="14"/>
  <c r="AV60" i="14"/>
  <c r="AW60" i="14"/>
  <c r="AM61" i="14"/>
  <c r="AN61" i="14"/>
  <c r="AO61" i="14"/>
  <c r="AP61" i="14"/>
  <c r="AQ61" i="14"/>
  <c r="AR61" i="14"/>
  <c r="AS61" i="14"/>
  <c r="AT61" i="14"/>
  <c r="AU61" i="14"/>
  <c r="AV61" i="14"/>
  <c r="AW61" i="14"/>
  <c r="AM62" i="14"/>
  <c r="AN62" i="14"/>
  <c r="AO62" i="14"/>
  <c r="AP62" i="14"/>
  <c r="AQ62" i="14"/>
  <c r="AR62" i="14"/>
  <c r="AS62" i="14"/>
  <c r="AT62" i="14"/>
  <c r="AU62" i="14"/>
  <c r="AV62" i="14"/>
  <c r="AW62" i="14"/>
  <c r="AM63" i="14"/>
  <c r="AN63" i="14"/>
  <c r="AO63" i="14"/>
  <c r="AP63" i="14"/>
  <c r="AQ63" i="14"/>
  <c r="AR63" i="14"/>
  <c r="AS63" i="14"/>
  <c r="AT63" i="14"/>
  <c r="AU63" i="14"/>
  <c r="AV63" i="14"/>
  <c r="AW63" i="14"/>
  <c r="AM64" i="14"/>
  <c r="AN64" i="14"/>
  <c r="AO64" i="14"/>
  <c r="AP64" i="14"/>
  <c r="AQ64" i="14"/>
  <c r="AR64" i="14"/>
  <c r="AS64" i="14"/>
  <c r="AT64" i="14"/>
  <c r="AU64" i="14"/>
  <c r="AV64" i="14"/>
  <c r="AW64" i="14"/>
  <c r="AM65" i="14"/>
  <c r="AN65" i="14"/>
  <c r="AO65" i="14"/>
  <c r="AP65" i="14"/>
  <c r="AQ65" i="14"/>
  <c r="AR65" i="14"/>
  <c r="AS65" i="14"/>
  <c r="AT65" i="14"/>
  <c r="AU65" i="14"/>
  <c r="AV65" i="14"/>
  <c r="AW65" i="14"/>
  <c r="AM66" i="14"/>
  <c r="AN66" i="14"/>
  <c r="AO66" i="14"/>
  <c r="AP66" i="14"/>
  <c r="AQ66" i="14"/>
  <c r="AR66" i="14"/>
  <c r="AS66" i="14"/>
  <c r="AT66" i="14"/>
  <c r="AU66" i="14"/>
  <c r="AV66" i="14"/>
  <c r="AW66" i="14"/>
  <c r="AM67" i="14"/>
  <c r="AN67" i="14"/>
  <c r="AO67" i="14"/>
  <c r="AP67" i="14"/>
  <c r="AQ67" i="14"/>
  <c r="AR67" i="14"/>
  <c r="AS67" i="14"/>
  <c r="AT67" i="14"/>
  <c r="AU67" i="14"/>
  <c r="AV67" i="14"/>
  <c r="AW67" i="14"/>
  <c r="AM68" i="14"/>
  <c r="AN68" i="14"/>
  <c r="AO68" i="14"/>
  <c r="AP68" i="14"/>
  <c r="AQ68" i="14"/>
  <c r="AR68" i="14"/>
  <c r="AS68" i="14"/>
  <c r="AT68" i="14"/>
  <c r="AU68" i="14"/>
  <c r="AV68" i="14"/>
  <c r="AW68" i="14"/>
  <c r="AM69" i="14"/>
  <c r="AN69" i="14"/>
  <c r="AO69" i="14"/>
  <c r="AP69" i="14"/>
  <c r="AQ69" i="14"/>
  <c r="AR69" i="14"/>
  <c r="AS69" i="14"/>
  <c r="AT69" i="14"/>
  <c r="AU69" i="14"/>
  <c r="AV69" i="14"/>
  <c r="AW69" i="14"/>
  <c r="AM70" i="14"/>
  <c r="AN70" i="14"/>
  <c r="AO70" i="14"/>
  <c r="AP70" i="14"/>
  <c r="AQ70" i="14"/>
  <c r="AR70" i="14"/>
  <c r="AS70" i="14"/>
  <c r="AT70" i="14"/>
  <c r="AU70" i="14"/>
  <c r="AV70" i="14"/>
  <c r="AW70" i="14"/>
  <c r="AM71" i="14"/>
  <c r="AN71" i="14"/>
  <c r="AO71" i="14"/>
  <c r="AP71" i="14"/>
  <c r="AQ71" i="14"/>
  <c r="AR71" i="14"/>
  <c r="AS71" i="14"/>
  <c r="AT71" i="14"/>
  <c r="AU71" i="14"/>
  <c r="AV71" i="14"/>
  <c r="AW71" i="14"/>
  <c r="AM72" i="14"/>
  <c r="AN72" i="14"/>
  <c r="AO72" i="14"/>
  <c r="AP72" i="14"/>
  <c r="AQ72" i="14"/>
  <c r="AR72" i="14"/>
  <c r="AS72" i="14"/>
  <c r="AT72" i="14"/>
  <c r="AU72" i="14"/>
  <c r="AV72" i="14"/>
  <c r="AW72" i="14"/>
  <c r="AM73" i="14"/>
  <c r="AN73" i="14"/>
  <c r="AO73" i="14"/>
  <c r="AP73" i="14"/>
  <c r="AQ73" i="14"/>
  <c r="AR73" i="14"/>
  <c r="AS73" i="14"/>
  <c r="AT73" i="14"/>
  <c r="AU73" i="14"/>
  <c r="AV73" i="14"/>
  <c r="AW73" i="14"/>
  <c r="AM74" i="14"/>
  <c r="AN74" i="14"/>
  <c r="AO74" i="14"/>
  <c r="AP74" i="14"/>
  <c r="AQ74" i="14"/>
  <c r="AR74" i="14"/>
  <c r="AS74" i="14"/>
  <c r="AT74" i="14"/>
  <c r="AU74" i="14"/>
  <c r="AV74" i="14"/>
  <c r="AW74" i="14"/>
  <c r="AM75" i="14"/>
  <c r="AN75" i="14"/>
  <c r="AO75" i="14"/>
  <c r="AP75" i="14"/>
  <c r="AQ75" i="14"/>
  <c r="AR75" i="14"/>
  <c r="AS75" i="14"/>
  <c r="AT75" i="14"/>
  <c r="AU75" i="14"/>
  <c r="AV75" i="14"/>
  <c r="AW75" i="14"/>
  <c r="AM76" i="14"/>
  <c r="AN76" i="14"/>
  <c r="AO76" i="14"/>
  <c r="AP76" i="14"/>
  <c r="AQ76" i="14"/>
  <c r="AR76" i="14"/>
  <c r="AS76" i="14"/>
  <c r="AT76" i="14"/>
  <c r="AU76" i="14"/>
  <c r="AV76" i="14"/>
  <c r="AW76" i="14"/>
  <c r="AM77" i="14"/>
  <c r="AN77" i="14"/>
  <c r="AO77" i="14"/>
  <c r="AP77" i="14"/>
  <c r="AQ77" i="14"/>
  <c r="AR77" i="14"/>
  <c r="AS77" i="14"/>
  <c r="AT77" i="14"/>
  <c r="AU77" i="14"/>
  <c r="AV77" i="14"/>
  <c r="AW77" i="14"/>
  <c r="AM78" i="14"/>
  <c r="AN78" i="14"/>
  <c r="AO78" i="14"/>
  <c r="AP78" i="14"/>
  <c r="AQ78" i="14"/>
  <c r="AR78" i="14"/>
  <c r="AS78" i="14"/>
  <c r="AT78" i="14"/>
  <c r="AU78" i="14"/>
  <c r="AV78" i="14"/>
  <c r="AW78" i="14"/>
  <c r="AM79" i="14"/>
  <c r="AN79" i="14"/>
  <c r="AO79" i="14"/>
  <c r="AP79" i="14"/>
  <c r="AQ79" i="14"/>
  <c r="AR79" i="14"/>
  <c r="AS79" i="14"/>
  <c r="AT79" i="14"/>
  <c r="AU79" i="14"/>
  <c r="AV79" i="14"/>
  <c r="AW79" i="14"/>
  <c r="AM80" i="14"/>
  <c r="AN80" i="14"/>
  <c r="AO80" i="14"/>
  <c r="AP80" i="14"/>
  <c r="AQ80" i="14"/>
  <c r="AR80" i="14"/>
  <c r="AS80" i="14"/>
  <c r="AT80" i="14"/>
  <c r="AU80" i="14"/>
  <c r="AV80" i="14"/>
  <c r="AW80" i="14"/>
  <c r="AM81" i="14"/>
  <c r="AN81" i="14"/>
  <c r="AO81" i="14"/>
  <c r="AP81" i="14"/>
  <c r="AQ81" i="14"/>
  <c r="AR81" i="14"/>
  <c r="AS81" i="14"/>
  <c r="AT81" i="14"/>
  <c r="AU81" i="14"/>
  <c r="AV81" i="14"/>
  <c r="AW81" i="14"/>
  <c r="AM82" i="14"/>
  <c r="AN82" i="14"/>
  <c r="AO82" i="14"/>
  <c r="AP82" i="14"/>
  <c r="AQ82" i="14"/>
  <c r="AR82" i="14"/>
  <c r="AS82" i="14"/>
  <c r="AT82" i="14"/>
  <c r="AU82" i="14"/>
  <c r="AV82" i="14"/>
  <c r="AW82" i="14"/>
  <c r="AM83" i="14"/>
  <c r="AN83" i="14"/>
  <c r="AO83" i="14"/>
  <c r="AP83" i="14"/>
  <c r="AQ83" i="14"/>
  <c r="AR83" i="14"/>
  <c r="AS83" i="14"/>
  <c r="AT83" i="14"/>
  <c r="AU83" i="14"/>
  <c r="AV83" i="14"/>
  <c r="AW83" i="14"/>
  <c r="AM84" i="14"/>
  <c r="AN84" i="14"/>
  <c r="AO84" i="14"/>
  <c r="AP84" i="14"/>
  <c r="AQ84" i="14"/>
  <c r="AR84" i="14"/>
  <c r="AS84" i="14"/>
  <c r="AT84" i="14"/>
  <c r="AU84" i="14"/>
  <c r="AV84" i="14"/>
  <c r="AW84" i="14"/>
  <c r="AM85" i="14"/>
  <c r="AN85" i="14"/>
  <c r="AO85" i="14"/>
  <c r="AP85" i="14"/>
  <c r="AQ85" i="14"/>
  <c r="AR85" i="14"/>
  <c r="AS85" i="14"/>
  <c r="AT85" i="14"/>
  <c r="AU85" i="14"/>
  <c r="AV85" i="14"/>
  <c r="AW85" i="14"/>
  <c r="AM86" i="14"/>
  <c r="AN86" i="14"/>
  <c r="AO86" i="14"/>
  <c r="AP86" i="14"/>
  <c r="AQ86" i="14"/>
  <c r="AR86" i="14"/>
  <c r="AS86" i="14"/>
  <c r="AT86" i="14"/>
  <c r="AU86" i="14"/>
  <c r="AV86" i="14"/>
  <c r="AW86" i="14"/>
  <c r="AL86" i="14"/>
  <c r="AL85" i="14"/>
  <c r="AL84" i="14"/>
  <c r="AL83" i="14"/>
  <c r="AL82" i="14"/>
  <c r="AL81" i="14"/>
  <c r="AL80" i="14"/>
  <c r="AL79" i="14"/>
  <c r="AL78" i="14"/>
  <c r="AL77" i="14"/>
  <c r="AL76" i="14"/>
  <c r="AL75" i="14"/>
  <c r="AL74" i="14"/>
  <c r="AL73" i="14"/>
  <c r="AL72" i="14"/>
  <c r="AL71" i="14"/>
  <c r="AL70" i="14"/>
  <c r="AL69" i="14"/>
  <c r="AL68" i="14"/>
  <c r="AL67" i="14"/>
  <c r="AL66" i="14"/>
  <c r="AL65" i="14"/>
  <c r="AL64" i="14"/>
  <c r="AL63" i="14"/>
  <c r="AL62" i="14"/>
  <c r="AL61" i="14"/>
  <c r="AL60" i="14"/>
  <c r="AL59" i="14"/>
  <c r="AL58" i="14"/>
  <c r="AL57" i="14"/>
  <c r="AL56" i="14"/>
  <c r="AL55" i="14"/>
  <c r="AL54" i="14"/>
  <c r="AL53" i="14"/>
  <c r="AL52" i="14"/>
  <c r="AL51" i="14"/>
  <c r="AL50" i="14"/>
  <c r="AL49" i="14"/>
  <c r="AL48" i="14"/>
  <c r="AL47" i="14"/>
  <c r="AL46" i="14"/>
  <c r="AL45" i="14"/>
  <c r="AL44" i="14"/>
  <c r="AL43" i="14"/>
  <c r="AL42" i="14"/>
  <c r="AL41" i="14"/>
  <c r="AL40" i="14"/>
  <c r="AL39" i="14"/>
  <c r="AL38" i="14"/>
  <c r="AL37" i="14"/>
  <c r="AL36" i="14"/>
  <c r="AL35" i="14"/>
  <c r="AL34" i="14"/>
  <c r="AL33" i="14"/>
  <c r="AL32" i="14"/>
  <c r="AL31" i="14"/>
  <c r="AL30" i="14"/>
  <c r="AL29" i="14"/>
  <c r="AL28" i="14"/>
  <c r="AL27" i="14"/>
  <c r="AL26" i="14"/>
  <c r="AL25" i="14"/>
  <c r="AL24" i="14"/>
  <c r="AL23" i="14"/>
  <c r="AL22" i="14"/>
  <c r="AL21" i="14"/>
  <c r="AL20" i="14"/>
  <c r="AL19" i="14"/>
  <c r="AL18" i="14"/>
  <c r="AL17" i="14"/>
  <c r="AL16" i="14"/>
  <c r="AL15" i="14"/>
  <c r="AL14" i="14"/>
  <c r="AL13" i="14"/>
  <c r="AL12" i="14"/>
  <c r="AL11" i="14"/>
  <c r="AL10" i="14"/>
  <c r="AL9" i="14"/>
  <c r="AL8" i="14"/>
  <c r="AL7" i="14"/>
  <c r="AL6" i="14"/>
  <c r="AL5" i="14"/>
  <c r="AL4" i="14"/>
  <c r="AL3" i="14"/>
  <c r="AA3" i="14"/>
  <c r="AB3" i="14"/>
  <c r="AC3" i="14"/>
  <c r="AD3" i="14"/>
  <c r="AE3" i="14"/>
  <c r="AF3" i="14"/>
  <c r="AG3" i="14"/>
  <c r="AH3" i="14"/>
  <c r="AI3" i="14"/>
  <c r="AJ3" i="14"/>
  <c r="AK3" i="14"/>
  <c r="AA4" i="14"/>
  <c r="AB4" i="14"/>
  <c r="AC4" i="14"/>
  <c r="AD4" i="14"/>
  <c r="AE4" i="14"/>
  <c r="AF4" i="14"/>
  <c r="AG4" i="14"/>
  <c r="AH4" i="14"/>
  <c r="AI4" i="14"/>
  <c r="AJ4" i="14"/>
  <c r="AK4" i="14"/>
  <c r="AA5" i="14"/>
  <c r="AB5" i="14"/>
  <c r="AC5" i="14"/>
  <c r="AD5" i="14"/>
  <c r="AE5" i="14"/>
  <c r="AF5" i="14"/>
  <c r="AG5" i="14"/>
  <c r="AH5" i="14"/>
  <c r="AI5" i="14"/>
  <c r="AJ5" i="14"/>
  <c r="AK5" i="14"/>
  <c r="AA6" i="14"/>
  <c r="AB6" i="14"/>
  <c r="AC6" i="14"/>
  <c r="AD6" i="14"/>
  <c r="AE6" i="14"/>
  <c r="AF6" i="14"/>
  <c r="AG6" i="14"/>
  <c r="AH6" i="14"/>
  <c r="AI6" i="14"/>
  <c r="AJ6" i="14"/>
  <c r="AK6" i="14"/>
  <c r="AA7" i="14"/>
  <c r="AB7" i="14"/>
  <c r="AC7" i="14"/>
  <c r="AD7" i="14"/>
  <c r="AE7" i="14"/>
  <c r="AF7" i="14"/>
  <c r="AG7" i="14"/>
  <c r="AH7" i="14"/>
  <c r="AI7" i="14"/>
  <c r="AJ7" i="14"/>
  <c r="AK7" i="14"/>
  <c r="AA8" i="14"/>
  <c r="AB8" i="14"/>
  <c r="AC8" i="14"/>
  <c r="AD8" i="14"/>
  <c r="AE8" i="14"/>
  <c r="AF8" i="14"/>
  <c r="AG8" i="14"/>
  <c r="AH8" i="14"/>
  <c r="AI8" i="14"/>
  <c r="AJ8" i="14"/>
  <c r="AK8" i="14"/>
  <c r="AA9" i="14"/>
  <c r="AB9" i="14"/>
  <c r="AC9" i="14"/>
  <c r="AD9" i="14"/>
  <c r="AE9" i="14"/>
  <c r="AF9" i="14"/>
  <c r="AG9" i="14"/>
  <c r="AH9" i="14"/>
  <c r="AI9" i="14"/>
  <c r="AJ9" i="14"/>
  <c r="AK9" i="14"/>
  <c r="AA10" i="14"/>
  <c r="AB10" i="14"/>
  <c r="AC10" i="14"/>
  <c r="AD10" i="14"/>
  <c r="AE10" i="14"/>
  <c r="AF10" i="14"/>
  <c r="AG10" i="14"/>
  <c r="AH10" i="14"/>
  <c r="AI10" i="14"/>
  <c r="AJ10" i="14"/>
  <c r="AK10" i="14"/>
  <c r="AA11" i="14"/>
  <c r="AB11" i="14"/>
  <c r="AC11" i="14"/>
  <c r="AD11" i="14"/>
  <c r="AE11" i="14"/>
  <c r="AF11" i="14"/>
  <c r="AG11" i="14"/>
  <c r="AH11" i="14"/>
  <c r="AI11" i="14"/>
  <c r="AJ11" i="14"/>
  <c r="AK11" i="14"/>
  <c r="AA12" i="14"/>
  <c r="AB12" i="14"/>
  <c r="AC12" i="14"/>
  <c r="AD12" i="14"/>
  <c r="AE12" i="14"/>
  <c r="AF12" i="14"/>
  <c r="AG12" i="14"/>
  <c r="AH12" i="14"/>
  <c r="AI12" i="14"/>
  <c r="AJ12" i="14"/>
  <c r="AK12" i="14"/>
  <c r="AA13" i="14"/>
  <c r="AB13" i="14"/>
  <c r="AC13" i="14"/>
  <c r="AD13" i="14"/>
  <c r="AE13" i="14"/>
  <c r="AF13" i="14"/>
  <c r="AG13" i="14"/>
  <c r="AH13" i="14"/>
  <c r="AI13" i="14"/>
  <c r="AJ13" i="14"/>
  <c r="AK13" i="14"/>
  <c r="AA14" i="14"/>
  <c r="AB14" i="14"/>
  <c r="AC14" i="14"/>
  <c r="AD14" i="14"/>
  <c r="AE14" i="14"/>
  <c r="AF14" i="14"/>
  <c r="AG14" i="14"/>
  <c r="AH14" i="14"/>
  <c r="AI14" i="14"/>
  <c r="AJ14" i="14"/>
  <c r="AK14" i="14"/>
  <c r="AA15" i="14"/>
  <c r="AB15" i="14"/>
  <c r="AC15" i="14"/>
  <c r="AD15" i="14"/>
  <c r="AE15" i="14"/>
  <c r="AF15" i="14"/>
  <c r="AG15" i="14"/>
  <c r="AH15" i="14"/>
  <c r="AI15" i="14"/>
  <c r="AJ15" i="14"/>
  <c r="AK15" i="14"/>
  <c r="AA16" i="14"/>
  <c r="AB16" i="14"/>
  <c r="AC16" i="14"/>
  <c r="AD16" i="14"/>
  <c r="AE16" i="14"/>
  <c r="AF16" i="14"/>
  <c r="AG16" i="14"/>
  <c r="AH16" i="14"/>
  <c r="AI16" i="14"/>
  <c r="AJ16" i="14"/>
  <c r="AK16" i="14"/>
  <c r="AA17" i="14"/>
  <c r="AB17" i="14"/>
  <c r="AC17" i="14"/>
  <c r="AD17" i="14"/>
  <c r="AE17" i="14"/>
  <c r="AF17" i="14"/>
  <c r="AG17" i="14"/>
  <c r="AH17" i="14"/>
  <c r="AI17" i="14"/>
  <c r="AJ17" i="14"/>
  <c r="AK17" i="14"/>
  <c r="AA18" i="14"/>
  <c r="AB18" i="14"/>
  <c r="AC18" i="14"/>
  <c r="AD18" i="14"/>
  <c r="AE18" i="14"/>
  <c r="AF18" i="14"/>
  <c r="AG18" i="14"/>
  <c r="AH18" i="14"/>
  <c r="AI18" i="14"/>
  <c r="AJ18" i="14"/>
  <c r="AK18" i="14"/>
  <c r="AA19" i="14"/>
  <c r="AB19" i="14"/>
  <c r="AC19" i="14"/>
  <c r="AD19" i="14"/>
  <c r="AE19" i="14"/>
  <c r="AF19" i="14"/>
  <c r="AG19" i="14"/>
  <c r="AH19" i="14"/>
  <c r="AI19" i="14"/>
  <c r="AJ19" i="14"/>
  <c r="AK19" i="14"/>
  <c r="AA20" i="14"/>
  <c r="AB20" i="14"/>
  <c r="AC20" i="14"/>
  <c r="AD20" i="14"/>
  <c r="AE20" i="14"/>
  <c r="AF20" i="14"/>
  <c r="AG20" i="14"/>
  <c r="AH20" i="14"/>
  <c r="AI20" i="14"/>
  <c r="AJ20" i="14"/>
  <c r="AK20" i="14"/>
  <c r="AA21" i="14"/>
  <c r="AB21" i="14"/>
  <c r="AC21" i="14"/>
  <c r="AD21" i="14"/>
  <c r="AE21" i="14"/>
  <c r="AF21" i="14"/>
  <c r="AG21" i="14"/>
  <c r="AH21" i="14"/>
  <c r="AI21" i="14"/>
  <c r="AJ21" i="14"/>
  <c r="AK21" i="14"/>
  <c r="AA22" i="14"/>
  <c r="AB22" i="14"/>
  <c r="AC22" i="14"/>
  <c r="AD22" i="14"/>
  <c r="AE22" i="14"/>
  <c r="AF22" i="14"/>
  <c r="AG22" i="14"/>
  <c r="AH22" i="14"/>
  <c r="AI22" i="14"/>
  <c r="AJ22" i="14"/>
  <c r="AK22" i="14"/>
  <c r="AA23" i="14"/>
  <c r="AB23" i="14"/>
  <c r="AC23" i="14"/>
  <c r="AD23" i="14"/>
  <c r="AE23" i="14"/>
  <c r="AF23" i="14"/>
  <c r="AG23" i="14"/>
  <c r="AH23" i="14"/>
  <c r="AI23" i="14"/>
  <c r="AJ23" i="14"/>
  <c r="AK23" i="14"/>
  <c r="AA24" i="14"/>
  <c r="AB24" i="14"/>
  <c r="AC24" i="14"/>
  <c r="AD24" i="14"/>
  <c r="AE24" i="14"/>
  <c r="AF24" i="14"/>
  <c r="AG24" i="14"/>
  <c r="AH24" i="14"/>
  <c r="AI24" i="14"/>
  <c r="AJ24" i="14"/>
  <c r="AK24" i="14"/>
  <c r="AA25" i="14"/>
  <c r="AB25" i="14"/>
  <c r="AC25" i="14"/>
  <c r="AD25" i="14"/>
  <c r="AE25" i="14"/>
  <c r="AF25" i="14"/>
  <c r="AG25" i="14"/>
  <c r="AH25" i="14"/>
  <c r="AI25" i="14"/>
  <c r="AJ25" i="14"/>
  <c r="AK25" i="14"/>
  <c r="AA26" i="14"/>
  <c r="AB26" i="14"/>
  <c r="AC26" i="14"/>
  <c r="AD26" i="14"/>
  <c r="AE26" i="14"/>
  <c r="AF26" i="14"/>
  <c r="AG26" i="14"/>
  <c r="AH26" i="14"/>
  <c r="AI26" i="14"/>
  <c r="AJ26" i="14"/>
  <c r="AK26" i="14"/>
  <c r="AA27" i="14"/>
  <c r="AB27" i="14"/>
  <c r="AC27" i="14"/>
  <c r="AD27" i="14"/>
  <c r="AE27" i="14"/>
  <c r="AF27" i="14"/>
  <c r="AG27" i="14"/>
  <c r="AH27" i="14"/>
  <c r="AI27" i="14"/>
  <c r="AJ27" i="14"/>
  <c r="AK27" i="14"/>
  <c r="AA28" i="14"/>
  <c r="AB28" i="14"/>
  <c r="AC28" i="14"/>
  <c r="AD28" i="14"/>
  <c r="AE28" i="14"/>
  <c r="AF28" i="14"/>
  <c r="AG28" i="14"/>
  <c r="AH28" i="14"/>
  <c r="AI28" i="14"/>
  <c r="AJ28" i="14"/>
  <c r="AK28" i="14"/>
  <c r="AA29" i="14"/>
  <c r="AB29" i="14"/>
  <c r="AC29" i="14"/>
  <c r="AD29" i="14"/>
  <c r="AE29" i="14"/>
  <c r="AF29" i="14"/>
  <c r="AG29" i="14"/>
  <c r="AH29" i="14"/>
  <c r="AI29" i="14"/>
  <c r="AJ29" i="14"/>
  <c r="AK29" i="14"/>
  <c r="AA30" i="14"/>
  <c r="AB30" i="14"/>
  <c r="AC30" i="14"/>
  <c r="AD30" i="14"/>
  <c r="AE30" i="14"/>
  <c r="AF30" i="14"/>
  <c r="AG30" i="14"/>
  <c r="AH30" i="14"/>
  <c r="AI30" i="14"/>
  <c r="AJ30" i="14"/>
  <c r="AK30" i="14"/>
  <c r="AA31" i="14"/>
  <c r="AB31" i="14"/>
  <c r="AC31" i="14"/>
  <c r="AD31" i="14"/>
  <c r="AE31" i="14"/>
  <c r="AF31" i="14"/>
  <c r="AG31" i="14"/>
  <c r="AH31" i="14"/>
  <c r="AI31" i="14"/>
  <c r="AJ31" i="14"/>
  <c r="AK31" i="14"/>
  <c r="AA32" i="14"/>
  <c r="AB32" i="14"/>
  <c r="AC32" i="14"/>
  <c r="AD32" i="14"/>
  <c r="AE32" i="14"/>
  <c r="AF32" i="14"/>
  <c r="AG32" i="14"/>
  <c r="AH32" i="14"/>
  <c r="AI32" i="14"/>
  <c r="AJ32" i="14"/>
  <c r="AK32" i="14"/>
  <c r="AA33" i="14"/>
  <c r="AB33" i="14"/>
  <c r="AC33" i="14"/>
  <c r="AD33" i="14"/>
  <c r="AE33" i="14"/>
  <c r="AF33" i="14"/>
  <c r="AG33" i="14"/>
  <c r="AH33" i="14"/>
  <c r="AI33" i="14"/>
  <c r="AJ33" i="14"/>
  <c r="AK33" i="14"/>
  <c r="AA34" i="14"/>
  <c r="AB34" i="14"/>
  <c r="AC34" i="14"/>
  <c r="AD34" i="14"/>
  <c r="AE34" i="14"/>
  <c r="AF34" i="14"/>
  <c r="AG34" i="14"/>
  <c r="AH34" i="14"/>
  <c r="AI34" i="14"/>
  <c r="AJ34" i="14"/>
  <c r="AK34" i="14"/>
  <c r="AA35" i="14"/>
  <c r="AB35" i="14"/>
  <c r="AC35" i="14"/>
  <c r="AD35" i="14"/>
  <c r="AE35" i="14"/>
  <c r="AF35" i="14"/>
  <c r="AG35" i="14"/>
  <c r="AH35" i="14"/>
  <c r="AI35" i="14"/>
  <c r="AJ35" i="14"/>
  <c r="AK35" i="14"/>
  <c r="AA36" i="14"/>
  <c r="AB36" i="14"/>
  <c r="AC36" i="14"/>
  <c r="AD36" i="14"/>
  <c r="AE36" i="14"/>
  <c r="AF36" i="14"/>
  <c r="AG36" i="14"/>
  <c r="AH36" i="14"/>
  <c r="AI36" i="14"/>
  <c r="AJ36" i="14"/>
  <c r="AK36" i="14"/>
  <c r="AA37" i="14"/>
  <c r="AB37" i="14"/>
  <c r="AC37" i="14"/>
  <c r="AD37" i="14"/>
  <c r="AE37" i="14"/>
  <c r="AF37" i="14"/>
  <c r="AG37" i="14"/>
  <c r="AH37" i="14"/>
  <c r="AI37" i="14"/>
  <c r="AJ37" i="14"/>
  <c r="AK37" i="14"/>
  <c r="AA38" i="14"/>
  <c r="AB38" i="14"/>
  <c r="AC38" i="14"/>
  <c r="AD38" i="14"/>
  <c r="AE38" i="14"/>
  <c r="AF38" i="14"/>
  <c r="AG38" i="14"/>
  <c r="AH38" i="14"/>
  <c r="AI38" i="14"/>
  <c r="AJ38" i="14"/>
  <c r="AK38" i="14"/>
  <c r="AA39" i="14"/>
  <c r="AB39" i="14"/>
  <c r="AC39" i="14"/>
  <c r="AD39" i="14"/>
  <c r="AE39" i="14"/>
  <c r="AF39" i="14"/>
  <c r="AG39" i="14"/>
  <c r="AH39" i="14"/>
  <c r="AI39" i="14"/>
  <c r="AJ39" i="14"/>
  <c r="AK39" i="14"/>
  <c r="AA40" i="14"/>
  <c r="AB40" i="14"/>
  <c r="AC40" i="14"/>
  <c r="AD40" i="14"/>
  <c r="AE40" i="14"/>
  <c r="AF40" i="14"/>
  <c r="AG40" i="14"/>
  <c r="AH40" i="14"/>
  <c r="AI40" i="14"/>
  <c r="AJ40" i="14"/>
  <c r="AK40" i="14"/>
  <c r="AA41" i="14"/>
  <c r="AB41" i="14"/>
  <c r="AC41" i="14"/>
  <c r="AD41" i="14"/>
  <c r="AE41" i="14"/>
  <c r="AF41" i="14"/>
  <c r="AG41" i="14"/>
  <c r="AH41" i="14"/>
  <c r="AI41" i="14"/>
  <c r="AJ41" i="14"/>
  <c r="AK41" i="14"/>
  <c r="AA42" i="14"/>
  <c r="AB42" i="14"/>
  <c r="AC42" i="14"/>
  <c r="AD42" i="14"/>
  <c r="AE42" i="14"/>
  <c r="AF42" i="14"/>
  <c r="AG42" i="14"/>
  <c r="AH42" i="14"/>
  <c r="AI42" i="14"/>
  <c r="AJ42" i="14"/>
  <c r="AK42" i="14"/>
  <c r="AA43" i="14"/>
  <c r="AB43" i="14"/>
  <c r="AC43" i="14"/>
  <c r="AD43" i="14"/>
  <c r="AE43" i="14"/>
  <c r="AF43" i="14"/>
  <c r="AG43" i="14"/>
  <c r="AH43" i="14"/>
  <c r="AI43" i="14"/>
  <c r="AJ43" i="14"/>
  <c r="AK43" i="14"/>
  <c r="AA44" i="14"/>
  <c r="AB44" i="14"/>
  <c r="AC44" i="14"/>
  <c r="AD44" i="14"/>
  <c r="AE44" i="14"/>
  <c r="AF44" i="14"/>
  <c r="AG44" i="14"/>
  <c r="AH44" i="14"/>
  <c r="AI44" i="14"/>
  <c r="AJ44" i="14"/>
  <c r="AK44" i="14"/>
  <c r="AA45" i="14"/>
  <c r="AB45" i="14"/>
  <c r="AC45" i="14"/>
  <c r="AD45" i="14"/>
  <c r="AE45" i="14"/>
  <c r="AF45" i="14"/>
  <c r="AG45" i="14"/>
  <c r="AH45" i="14"/>
  <c r="AI45" i="14"/>
  <c r="AJ45" i="14"/>
  <c r="AK45" i="14"/>
  <c r="AA46" i="14"/>
  <c r="AB46" i="14"/>
  <c r="AC46" i="14"/>
  <c r="AD46" i="14"/>
  <c r="AE46" i="14"/>
  <c r="AF46" i="14"/>
  <c r="AG46" i="14"/>
  <c r="AH46" i="14"/>
  <c r="AI46" i="14"/>
  <c r="AJ46" i="14"/>
  <c r="AK46" i="14"/>
  <c r="AA47" i="14"/>
  <c r="AB47" i="14"/>
  <c r="AC47" i="14"/>
  <c r="AD47" i="14"/>
  <c r="AE47" i="14"/>
  <c r="AF47" i="14"/>
  <c r="AG47" i="14"/>
  <c r="AH47" i="14"/>
  <c r="AI47" i="14"/>
  <c r="AJ47" i="14"/>
  <c r="AK47" i="14"/>
  <c r="AA48" i="14"/>
  <c r="AB48" i="14"/>
  <c r="AC48" i="14"/>
  <c r="AD48" i="14"/>
  <c r="AE48" i="14"/>
  <c r="AF48" i="14"/>
  <c r="AG48" i="14"/>
  <c r="AH48" i="14"/>
  <c r="AI48" i="14"/>
  <c r="AJ48" i="14"/>
  <c r="AK48" i="14"/>
  <c r="AA49" i="14"/>
  <c r="AB49" i="14"/>
  <c r="AC49" i="14"/>
  <c r="AD49" i="14"/>
  <c r="AE49" i="14"/>
  <c r="AF49" i="14"/>
  <c r="AG49" i="14"/>
  <c r="AH49" i="14"/>
  <c r="AI49" i="14"/>
  <c r="AJ49" i="14"/>
  <c r="AK49" i="14"/>
  <c r="AA50" i="14"/>
  <c r="AB50" i="14"/>
  <c r="AC50" i="14"/>
  <c r="AD50" i="14"/>
  <c r="AE50" i="14"/>
  <c r="AF50" i="14"/>
  <c r="AG50" i="14"/>
  <c r="AH50" i="14"/>
  <c r="AI50" i="14"/>
  <c r="AJ50" i="14"/>
  <c r="AK50" i="14"/>
  <c r="AA51" i="14"/>
  <c r="AB51" i="14"/>
  <c r="AC51" i="14"/>
  <c r="AD51" i="14"/>
  <c r="AE51" i="14"/>
  <c r="AF51" i="14"/>
  <c r="AG51" i="14"/>
  <c r="AH51" i="14"/>
  <c r="AI51" i="14"/>
  <c r="AJ51" i="14"/>
  <c r="AK51" i="14"/>
  <c r="AA52" i="14"/>
  <c r="AB52" i="14"/>
  <c r="AC52" i="14"/>
  <c r="AD52" i="14"/>
  <c r="AE52" i="14"/>
  <c r="AF52" i="14"/>
  <c r="AG52" i="14"/>
  <c r="AH52" i="14"/>
  <c r="AI52" i="14"/>
  <c r="AJ52" i="14"/>
  <c r="AK52" i="14"/>
  <c r="AA53" i="14"/>
  <c r="AB53" i="14"/>
  <c r="AC53" i="14"/>
  <c r="AD53" i="14"/>
  <c r="AE53" i="14"/>
  <c r="AF53" i="14"/>
  <c r="AG53" i="14"/>
  <c r="AH53" i="14"/>
  <c r="AI53" i="14"/>
  <c r="AJ53" i="14"/>
  <c r="AK53" i="14"/>
  <c r="AA54" i="14"/>
  <c r="AB54" i="14"/>
  <c r="AC54" i="14"/>
  <c r="AD54" i="14"/>
  <c r="AE54" i="14"/>
  <c r="AF54" i="14"/>
  <c r="AG54" i="14"/>
  <c r="AH54" i="14"/>
  <c r="AI54" i="14"/>
  <c r="AJ54" i="14"/>
  <c r="AK54" i="14"/>
  <c r="AA55" i="14"/>
  <c r="AB55" i="14"/>
  <c r="AC55" i="14"/>
  <c r="AD55" i="14"/>
  <c r="AE55" i="14"/>
  <c r="AF55" i="14"/>
  <c r="AG55" i="14"/>
  <c r="AH55" i="14"/>
  <c r="AI55" i="14"/>
  <c r="AJ55" i="14"/>
  <c r="AK55" i="14"/>
  <c r="AA56" i="14"/>
  <c r="AB56" i="14"/>
  <c r="AC56" i="14"/>
  <c r="AD56" i="14"/>
  <c r="AE56" i="14"/>
  <c r="AF56" i="14"/>
  <c r="AG56" i="14"/>
  <c r="AH56" i="14"/>
  <c r="AI56" i="14"/>
  <c r="AJ56" i="14"/>
  <c r="AK56" i="14"/>
  <c r="AA57" i="14"/>
  <c r="AB57" i="14"/>
  <c r="AC57" i="14"/>
  <c r="AD57" i="14"/>
  <c r="AE57" i="14"/>
  <c r="AF57" i="14"/>
  <c r="AG57" i="14"/>
  <c r="AH57" i="14"/>
  <c r="AI57" i="14"/>
  <c r="AJ57" i="14"/>
  <c r="AK57" i="14"/>
  <c r="AA58" i="14"/>
  <c r="AB58" i="14"/>
  <c r="AC58" i="14"/>
  <c r="AD58" i="14"/>
  <c r="AE58" i="14"/>
  <c r="AF58" i="14"/>
  <c r="AG58" i="14"/>
  <c r="AH58" i="14"/>
  <c r="AI58" i="14"/>
  <c r="AJ58" i="14"/>
  <c r="AK58" i="14"/>
  <c r="AA59" i="14"/>
  <c r="AB59" i="14"/>
  <c r="AC59" i="14"/>
  <c r="AD59" i="14"/>
  <c r="AE59" i="14"/>
  <c r="AF59" i="14"/>
  <c r="AG59" i="14"/>
  <c r="AH59" i="14"/>
  <c r="AI59" i="14"/>
  <c r="AJ59" i="14"/>
  <c r="AK59" i="14"/>
  <c r="AA60" i="14"/>
  <c r="AB60" i="14"/>
  <c r="AC60" i="14"/>
  <c r="AD60" i="14"/>
  <c r="AE60" i="14"/>
  <c r="AF60" i="14"/>
  <c r="AG60" i="14"/>
  <c r="AH60" i="14"/>
  <c r="AI60" i="14"/>
  <c r="AJ60" i="14"/>
  <c r="AK60" i="14"/>
  <c r="AA61" i="14"/>
  <c r="AB61" i="14"/>
  <c r="AC61" i="14"/>
  <c r="AD61" i="14"/>
  <c r="AE61" i="14"/>
  <c r="AF61" i="14"/>
  <c r="AG61" i="14"/>
  <c r="AH61" i="14"/>
  <c r="AI61" i="14"/>
  <c r="AJ61" i="14"/>
  <c r="AK61" i="14"/>
  <c r="AA62" i="14"/>
  <c r="AB62" i="14"/>
  <c r="AC62" i="14"/>
  <c r="AD62" i="14"/>
  <c r="AE62" i="14"/>
  <c r="AF62" i="14"/>
  <c r="AG62" i="14"/>
  <c r="AH62" i="14"/>
  <c r="AI62" i="14"/>
  <c r="AJ62" i="14"/>
  <c r="AK62" i="14"/>
  <c r="AA63" i="14"/>
  <c r="AB63" i="14"/>
  <c r="AC63" i="14"/>
  <c r="AD63" i="14"/>
  <c r="AE63" i="14"/>
  <c r="AF63" i="14"/>
  <c r="AG63" i="14"/>
  <c r="AH63" i="14"/>
  <c r="AI63" i="14"/>
  <c r="AJ63" i="14"/>
  <c r="AK63" i="14"/>
  <c r="AA64" i="14"/>
  <c r="AB64" i="14"/>
  <c r="AC64" i="14"/>
  <c r="AD64" i="14"/>
  <c r="AE64" i="14"/>
  <c r="AF64" i="14"/>
  <c r="AG64" i="14"/>
  <c r="AH64" i="14"/>
  <c r="AI64" i="14"/>
  <c r="AJ64" i="14"/>
  <c r="AK64" i="14"/>
  <c r="AA65" i="14"/>
  <c r="AB65" i="14"/>
  <c r="AC65" i="14"/>
  <c r="AD65" i="14"/>
  <c r="AE65" i="14"/>
  <c r="AF65" i="14"/>
  <c r="AG65" i="14"/>
  <c r="AH65" i="14"/>
  <c r="AI65" i="14"/>
  <c r="AJ65" i="14"/>
  <c r="AK65" i="14"/>
  <c r="AA66" i="14"/>
  <c r="AB66" i="14"/>
  <c r="AC66" i="14"/>
  <c r="AD66" i="14"/>
  <c r="AE66" i="14"/>
  <c r="AF66" i="14"/>
  <c r="AG66" i="14"/>
  <c r="AH66" i="14"/>
  <c r="AI66" i="14"/>
  <c r="AJ66" i="14"/>
  <c r="AK66" i="14"/>
  <c r="AA67" i="14"/>
  <c r="AB67" i="14"/>
  <c r="AC67" i="14"/>
  <c r="AD67" i="14"/>
  <c r="AE67" i="14"/>
  <c r="AF67" i="14"/>
  <c r="AG67" i="14"/>
  <c r="AH67" i="14"/>
  <c r="AI67" i="14"/>
  <c r="AJ67" i="14"/>
  <c r="AK67" i="14"/>
  <c r="AA68" i="14"/>
  <c r="AB68" i="14"/>
  <c r="AC68" i="14"/>
  <c r="AD68" i="14"/>
  <c r="AE68" i="14"/>
  <c r="AF68" i="14"/>
  <c r="AG68" i="14"/>
  <c r="AH68" i="14"/>
  <c r="AI68" i="14"/>
  <c r="AJ68" i="14"/>
  <c r="AK68" i="14"/>
  <c r="AA69" i="14"/>
  <c r="AB69" i="14"/>
  <c r="AC69" i="14"/>
  <c r="AD69" i="14"/>
  <c r="AE69" i="14"/>
  <c r="AF69" i="14"/>
  <c r="AG69" i="14"/>
  <c r="AH69" i="14"/>
  <c r="AI69" i="14"/>
  <c r="AJ69" i="14"/>
  <c r="AK69" i="14"/>
  <c r="AA70" i="14"/>
  <c r="AB70" i="14"/>
  <c r="AC70" i="14"/>
  <c r="AD70" i="14"/>
  <c r="AE70" i="14"/>
  <c r="AF70" i="14"/>
  <c r="AG70" i="14"/>
  <c r="AH70" i="14"/>
  <c r="AI70" i="14"/>
  <c r="AJ70" i="14"/>
  <c r="AK70" i="14"/>
  <c r="AA71" i="14"/>
  <c r="AB71" i="14"/>
  <c r="AC71" i="14"/>
  <c r="AD71" i="14"/>
  <c r="AE71" i="14"/>
  <c r="AF71" i="14"/>
  <c r="AG71" i="14"/>
  <c r="AH71" i="14"/>
  <c r="AI71" i="14"/>
  <c r="AJ71" i="14"/>
  <c r="AK71" i="14"/>
  <c r="AA72" i="14"/>
  <c r="AB72" i="14"/>
  <c r="AC72" i="14"/>
  <c r="AD72" i="14"/>
  <c r="AE72" i="14"/>
  <c r="AF72" i="14"/>
  <c r="AG72" i="14"/>
  <c r="AH72" i="14"/>
  <c r="AI72" i="14"/>
  <c r="AJ72" i="14"/>
  <c r="AK72" i="14"/>
  <c r="AA73" i="14"/>
  <c r="AB73" i="14"/>
  <c r="AC73" i="14"/>
  <c r="AD73" i="14"/>
  <c r="AE73" i="14"/>
  <c r="AF73" i="14"/>
  <c r="AG73" i="14"/>
  <c r="AH73" i="14"/>
  <c r="AI73" i="14"/>
  <c r="AJ73" i="14"/>
  <c r="AK73" i="14"/>
  <c r="AA74" i="14"/>
  <c r="AB74" i="14"/>
  <c r="AC74" i="14"/>
  <c r="AD74" i="14"/>
  <c r="AE74" i="14"/>
  <c r="AF74" i="14"/>
  <c r="AG74" i="14"/>
  <c r="AH74" i="14"/>
  <c r="AI74" i="14"/>
  <c r="AJ74" i="14"/>
  <c r="AK74" i="14"/>
  <c r="AA75" i="14"/>
  <c r="AB75" i="14"/>
  <c r="AC75" i="14"/>
  <c r="AD75" i="14"/>
  <c r="AE75" i="14"/>
  <c r="AF75" i="14"/>
  <c r="AG75" i="14"/>
  <c r="AH75" i="14"/>
  <c r="AI75" i="14"/>
  <c r="AJ75" i="14"/>
  <c r="AK75" i="14"/>
  <c r="AA76" i="14"/>
  <c r="AB76" i="14"/>
  <c r="AC76" i="14"/>
  <c r="AD76" i="14"/>
  <c r="AE76" i="14"/>
  <c r="AF76" i="14"/>
  <c r="AG76" i="14"/>
  <c r="AH76" i="14"/>
  <c r="AI76" i="14"/>
  <c r="AJ76" i="14"/>
  <c r="AK76" i="14"/>
  <c r="AA77" i="14"/>
  <c r="AB77" i="14"/>
  <c r="AC77" i="14"/>
  <c r="AD77" i="14"/>
  <c r="AE77" i="14"/>
  <c r="AF77" i="14"/>
  <c r="AG77" i="14"/>
  <c r="AH77" i="14"/>
  <c r="AI77" i="14"/>
  <c r="AJ77" i="14"/>
  <c r="AK77" i="14"/>
  <c r="AA78" i="14"/>
  <c r="AB78" i="14"/>
  <c r="AC78" i="14"/>
  <c r="AD78" i="14"/>
  <c r="AE78" i="14"/>
  <c r="AF78" i="14"/>
  <c r="AG78" i="14"/>
  <c r="AH78" i="14"/>
  <c r="AI78" i="14"/>
  <c r="AJ78" i="14"/>
  <c r="AK78" i="14"/>
  <c r="AA79" i="14"/>
  <c r="AB79" i="14"/>
  <c r="AC79" i="14"/>
  <c r="AD79" i="14"/>
  <c r="AE79" i="14"/>
  <c r="AF79" i="14"/>
  <c r="AG79" i="14"/>
  <c r="AH79" i="14"/>
  <c r="AI79" i="14"/>
  <c r="AJ79" i="14"/>
  <c r="AK79" i="14"/>
  <c r="AA80" i="14"/>
  <c r="AB80" i="14"/>
  <c r="AC80" i="14"/>
  <c r="AD80" i="14"/>
  <c r="AE80" i="14"/>
  <c r="AF80" i="14"/>
  <c r="AG80" i="14"/>
  <c r="AH80" i="14"/>
  <c r="AI80" i="14"/>
  <c r="AJ80" i="14"/>
  <c r="AK80" i="14"/>
  <c r="AA81" i="14"/>
  <c r="AB81" i="14"/>
  <c r="AC81" i="14"/>
  <c r="AD81" i="14"/>
  <c r="AE81" i="14"/>
  <c r="AF81" i="14"/>
  <c r="AG81" i="14"/>
  <c r="AH81" i="14"/>
  <c r="AI81" i="14"/>
  <c r="AJ81" i="14"/>
  <c r="AK81" i="14"/>
  <c r="AA82" i="14"/>
  <c r="AB82" i="14"/>
  <c r="AC82" i="14"/>
  <c r="AD82" i="14"/>
  <c r="AE82" i="14"/>
  <c r="AF82" i="14"/>
  <c r="AG82" i="14"/>
  <c r="AH82" i="14"/>
  <c r="AI82" i="14"/>
  <c r="AJ82" i="14"/>
  <c r="AK82" i="14"/>
  <c r="AA83" i="14"/>
  <c r="AB83" i="14"/>
  <c r="AC83" i="14"/>
  <c r="AD83" i="14"/>
  <c r="AE83" i="14"/>
  <c r="AF83" i="14"/>
  <c r="AG83" i="14"/>
  <c r="AH83" i="14"/>
  <c r="AI83" i="14"/>
  <c r="AJ83" i="14"/>
  <c r="AK83" i="14"/>
  <c r="AA84" i="14"/>
  <c r="AB84" i="14"/>
  <c r="AC84" i="14"/>
  <c r="AD84" i="14"/>
  <c r="AE84" i="14"/>
  <c r="AF84" i="14"/>
  <c r="AG84" i="14"/>
  <c r="AH84" i="14"/>
  <c r="AI84" i="14"/>
  <c r="AJ84" i="14"/>
  <c r="AK84" i="14"/>
  <c r="AA85" i="14"/>
  <c r="AB85" i="14"/>
  <c r="AC85" i="14"/>
  <c r="AD85" i="14"/>
  <c r="AE85" i="14"/>
  <c r="AF85" i="14"/>
  <c r="AG85" i="14"/>
  <c r="AH85" i="14"/>
  <c r="AI85" i="14"/>
  <c r="AJ85" i="14"/>
  <c r="AK85" i="14"/>
  <c r="AA86" i="14"/>
  <c r="AB86" i="14"/>
  <c r="AC86" i="14"/>
  <c r="AD86" i="14"/>
  <c r="AE86" i="14"/>
  <c r="AF86" i="14"/>
  <c r="AG86" i="14"/>
  <c r="AH86" i="14"/>
  <c r="AI86" i="14"/>
  <c r="AJ86" i="14"/>
  <c r="AK86" i="14"/>
  <c r="Z86" i="14"/>
  <c r="Z85" i="14"/>
  <c r="Z84" i="14"/>
  <c r="Z83" i="14"/>
  <c r="Z82" i="14"/>
  <c r="Z81" i="14"/>
  <c r="Z80" i="14"/>
  <c r="Z79" i="14"/>
  <c r="Z78" i="14"/>
  <c r="Z77" i="14"/>
  <c r="Z76" i="14"/>
  <c r="Z75" i="14"/>
  <c r="Z74" i="14"/>
  <c r="Z73" i="14"/>
  <c r="Z72" i="14"/>
  <c r="Z71" i="14"/>
  <c r="Z70" i="14"/>
  <c r="Z69" i="14"/>
  <c r="Z68" i="14"/>
  <c r="Z67" i="14"/>
  <c r="Z66" i="14"/>
  <c r="Z65" i="14"/>
  <c r="Z64" i="14"/>
  <c r="Z63" i="14"/>
  <c r="Z62" i="14"/>
  <c r="Z61" i="14"/>
  <c r="Z60" i="14"/>
  <c r="Z59" i="14"/>
  <c r="Z58" i="14"/>
  <c r="Z57" i="14"/>
  <c r="Z56" i="14"/>
  <c r="Z55" i="14"/>
  <c r="Z54" i="14"/>
  <c r="Z53" i="14"/>
  <c r="Z52" i="14"/>
  <c r="Z51" i="14"/>
  <c r="Z50" i="14"/>
  <c r="Z49" i="14"/>
  <c r="Z48" i="14"/>
  <c r="Z47" i="14"/>
  <c r="Z46" i="14"/>
  <c r="Z45" i="14"/>
  <c r="Z44" i="14"/>
  <c r="Z43" i="14"/>
  <c r="Z42" i="14"/>
  <c r="Z41" i="14"/>
  <c r="Z40" i="14"/>
  <c r="Z39" i="14"/>
  <c r="Z38" i="14"/>
  <c r="Z37" i="14"/>
  <c r="Z36" i="14"/>
  <c r="Z35" i="14"/>
  <c r="Z34" i="14"/>
  <c r="Z33" i="14"/>
  <c r="Z32" i="14"/>
  <c r="Z31" i="14"/>
  <c r="Z30" i="14"/>
  <c r="Z29" i="14"/>
  <c r="Z28" i="14"/>
  <c r="Z27" i="14"/>
  <c r="Z26" i="14"/>
  <c r="Z25" i="14"/>
  <c r="Z24" i="14"/>
  <c r="Z23" i="14"/>
  <c r="Z22" i="14"/>
  <c r="Z21" i="14"/>
  <c r="Z20" i="14"/>
  <c r="Z19" i="14"/>
  <c r="Z18" i="14"/>
  <c r="Z17" i="14"/>
  <c r="Z16" i="14"/>
  <c r="Z15" i="14"/>
  <c r="Z14" i="14"/>
  <c r="Z13" i="14"/>
  <c r="Z12" i="14"/>
  <c r="Z11" i="14"/>
  <c r="Z10" i="14"/>
  <c r="Z9" i="14"/>
  <c r="Z8" i="14"/>
  <c r="Z7" i="14"/>
  <c r="Z6" i="14"/>
  <c r="Z5" i="14"/>
  <c r="Z4" i="14"/>
  <c r="Z3" i="14"/>
  <c r="O3" i="14"/>
  <c r="P3" i="14"/>
  <c r="Q3" i="14"/>
  <c r="R3" i="14"/>
  <c r="S3" i="14"/>
  <c r="T3" i="14"/>
  <c r="U3" i="14"/>
  <c r="V3" i="14"/>
  <c r="W3" i="14"/>
  <c r="X3" i="14"/>
  <c r="Y3" i="14"/>
  <c r="O4" i="14"/>
  <c r="P4" i="14"/>
  <c r="Q4" i="14"/>
  <c r="R4" i="14"/>
  <c r="S4" i="14"/>
  <c r="T4" i="14"/>
  <c r="U4" i="14"/>
  <c r="V4" i="14"/>
  <c r="W4" i="14"/>
  <c r="X4" i="14"/>
  <c r="Y4" i="14"/>
  <c r="O5" i="14"/>
  <c r="P5" i="14"/>
  <c r="Q5" i="14"/>
  <c r="R5" i="14"/>
  <c r="S5" i="14"/>
  <c r="T5" i="14"/>
  <c r="U5" i="14"/>
  <c r="V5" i="14"/>
  <c r="W5" i="14"/>
  <c r="X5" i="14"/>
  <c r="Y5" i="14"/>
  <c r="O6" i="14"/>
  <c r="P6" i="14"/>
  <c r="Q6" i="14"/>
  <c r="R6" i="14"/>
  <c r="S6" i="14"/>
  <c r="T6" i="14"/>
  <c r="U6" i="14"/>
  <c r="V6" i="14"/>
  <c r="W6" i="14"/>
  <c r="X6" i="14"/>
  <c r="Y6" i="14"/>
  <c r="O7" i="14"/>
  <c r="P7" i="14"/>
  <c r="Q7" i="14"/>
  <c r="R7" i="14"/>
  <c r="S7" i="14"/>
  <c r="T7" i="14"/>
  <c r="U7" i="14"/>
  <c r="V7" i="14"/>
  <c r="W7" i="14"/>
  <c r="X7" i="14"/>
  <c r="Y7" i="14"/>
  <c r="O8" i="14"/>
  <c r="P8" i="14"/>
  <c r="Q8" i="14"/>
  <c r="R8" i="14"/>
  <c r="S8" i="14"/>
  <c r="T8" i="14"/>
  <c r="U8" i="14"/>
  <c r="V8" i="14"/>
  <c r="W8" i="14"/>
  <c r="X8" i="14"/>
  <c r="Y8" i="14"/>
  <c r="O9" i="14"/>
  <c r="P9" i="14"/>
  <c r="Q9" i="14"/>
  <c r="R9" i="14"/>
  <c r="S9" i="14"/>
  <c r="T9" i="14"/>
  <c r="U9" i="14"/>
  <c r="V9" i="14"/>
  <c r="W9" i="14"/>
  <c r="X9" i="14"/>
  <c r="Y9" i="14"/>
  <c r="O10" i="14"/>
  <c r="P10" i="14"/>
  <c r="Q10" i="14"/>
  <c r="R10" i="14"/>
  <c r="S10" i="14"/>
  <c r="T10" i="14"/>
  <c r="U10" i="14"/>
  <c r="V10" i="14"/>
  <c r="W10" i="14"/>
  <c r="X10" i="14"/>
  <c r="Y10" i="14"/>
  <c r="O11" i="14"/>
  <c r="P11" i="14"/>
  <c r="Q11" i="14"/>
  <c r="R11" i="14"/>
  <c r="S11" i="14"/>
  <c r="T11" i="14"/>
  <c r="U11" i="14"/>
  <c r="V11" i="14"/>
  <c r="W11" i="14"/>
  <c r="X11" i="14"/>
  <c r="Y11" i="14"/>
  <c r="O12" i="14"/>
  <c r="P12" i="14"/>
  <c r="Q12" i="14"/>
  <c r="R12" i="14"/>
  <c r="S12" i="14"/>
  <c r="T12" i="14"/>
  <c r="U12" i="14"/>
  <c r="V12" i="14"/>
  <c r="W12" i="14"/>
  <c r="X12" i="14"/>
  <c r="Y12" i="14"/>
  <c r="O13" i="14"/>
  <c r="P13" i="14"/>
  <c r="Q13" i="14"/>
  <c r="R13" i="14"/>
  <c r="S13" i="14"/>
  <c r="T13" i="14"/>
  <c r="U13" i="14"/>
  <c r="V13" i="14"/>
  <c r="W13" i="14"/>
  <c r="X13" i="14"/>
  <c r="Y13" i="14"/>
  <c r="O14" i="14"/>
  <c r="P14" i="14"/>
  <c r="Q14" i="14"/>
  <c r="R14" i="14"/>
  <c r="S14" i="14"/>
  <c r="T14" i="14"/>
  <c r="U14" i="14"/>
  <c r="V14" i="14"/>
  <c r="W14" i="14"/>
  <c r="X14" i="14"/>
  <c r="Y14" i="14"/>
  <c r="O15" i="14"/>
  <c r="P15" i="14"/>
  <c r="Q15" i="14"/>
  <c r="R15" i="14"/>
  <c r="S15" i="14"/>
  <c r="T15" i="14"/>
  <c r="U15" i="14"/>
  <c r="V15" i="14"/>
  <c r="W15" i="14"/>
  <c r="X15" i="14"/>
  <c r="Y15" i="14"/>
  <c r="O16" i="14"/>
  <c r="P16" i="14"/>
  <c r="Q16" i="14"/>
  <c r="R16" i="14"/>
  <c r="S16" i="14"/>
  <c r="T16" i="14"/>
  <c r="U16" i="14"/>
  <c r="V16" i="14"/>
  <c r="W16" i="14"/>
  <c r="X16" i="14"/>
  <c r="Y16" i="14"/>
  <c r="O17" i="14"/>
  <c r="P17" i="14"/>
  <c r="Q17" i="14"/>
  <c r="R17" i="14"/>
  <c r="S17" i="14"/>
  <c r="T17" i="14"/>
  <c r="U17" i="14"/>
  <c r="V17" i="14"/>
  <c r="W17" i="14"/>
  <c r="X17" i="14"/>
  <c r="Y17" i="14"/>
  <c r="O18" i="14"/>
  <c r="P18" i="14"/>
  <c r="Q18" i="14"/>
  <c r="R18" i="14"/>
  <c r="S18" i="14"/>
  <c r="T18" i="14"/>
  <c r="U18" i="14"/>
  <c r="V18" i="14"/>
  <c r="W18" i="14"/>
  <c r="X18" i="14"/>
  <c r="Y18" i="14"/>
  <c r="O19" i="14"/>
  <c r="P19" i="14"/>
  <c r="Q19" i="14"/>
  <c r="R19" i="14"/>
  <c r="S19" i="14"/>
  <c r="T19" i="14"/>
  <c r="U19" i="14"/>
  <c r="V19" i="14"/>
  <c r="W19" i="14"/>
  <c r="X19" i="14"/>
  <c r="Y19" i="14"/>
  <c r="O20" i="14"/>
  <c r="P20" i="14"/>
  <c r="Q20" i="14"/>
  <c r="R20" i="14"/>
  <c r="S20" i="14"/>
  <c r="T20" i="14"/>
  <c r="U20" i="14"/>
  <c r="V20" i="14"/>
  <c r="W20" i="14"/>
  <c r="X20" i="14"/>
  <c r="Y20" i="14"/>
  <c r="O21" i="14"/>
  <c r="P21" i="14"/>
  <c r="Q21" i="14"/>
  <c r="R21" i="14"/>
  <c r="S21" i="14"/>
  <c r="T21" i="14"/>
  <c r="U21" i="14"/>
  <c r="V21" i="14"/>
  <c r="W21" i="14"/>
  <c r="X21" i="14"/>
  <c r="Y21" i="14"/>
  <c r="O22" i="14"/>
  <c r="P22" i="14"/>
  <c r="Q22" i="14"/>
  <c r="R22" i="14"/>
  <c r="S22" i="14"/>
  <c r="T22" i="14"/>
  <c r="U22" i="14"/>
  <c r="V22" i="14"/>
  <c r="W22" i="14"/>
  <c r="X22" i="14"/>
  <c r="Y22" i="14"/>
  <c r="O23" i="14"/>
  <c r="P23" i="14"/>
  <c r="Q23" i="14"/>
  <c r="R23" i="14"/>
  <c r="S23" i="14"/>
  <c r="T23" i="14"/>
  <c r="U23" i="14"/>
  <c r="V23" i="14"/>
  <c r="W23" i="14"/>
  <c r="X23" i="14"/>
  <c r="Y23" i="14"/>
  <c r="O24" i="14"/>
  <c r="P24" i="14"/>
  <c r="Q24" i="14"/>
  <c r="R24" i="14"/>
  <c r="S24" i="14"/>
  <c r="T24" i="14"/>
  <c r="U24" i="14"/>
  <c r="V24" i="14"/>
  <c r="W24" i="14"/>
  <c r="X24" i="14"/>
  <c r="Y24" i="14"/>
  <c r="O25" i="14"/>
  <c r="P25" i="14"/>
  <c r="Q25" i="14"/>
  <c r="R25" i="14"/>
  <c r="S25" i="14"/>
  <c r="T25" i="14"/>
  <c r="U25" i="14"/>
  <c r="V25" i="14"/>
  <c r="W25" i="14"/>
  <c r="X25" i="14"/>
  <c r="Y25" i="14"/>
  <c r="O26" i="14"/>
  <c r="P26" i="14"/>
  <c r="Q26" i="14"/>
  <c r="R26" i="14"/>
  <c r="S26" i="14"/>
  <c r="T26" i="14"/>
  <c r="U26" i="14"/>
  <c r="V26" i="14"/>
  <c r="W26" i="14"/>
  <c r="X26" i="14"/>
  <c r="Y26" i="14"/>
  <c r="O27" i="14"/>
  <c r="P27" i="14"/>
  <c r="Q27" i="14"/>
  <c r="R27" i="14"/>
  <c r="S27" i="14"/>
  <c r="T27" i="14"/>
  <c r="U27" i="14"/>
  <c r="V27" i="14"/>
  <c r="W27" i="14"/>
  <c r="X27" i="14"/>
  <c r="Y27" i="14"/>
  <c r="O28" i="14"/>
  <c r="P28" i="14"/>
  <c r="Q28" i="14"/>
  <c r="R28" i="14"/>
  <c r="S28" i="14"/>
  <c r="T28" i="14"/>
  <c r="U28" i="14"/>
  <c r="V28" i="14"/>
  <c r="W28" i="14"/>
  <c r="X28" i="14"/>
  <c r="Y28" i="14"/>
  <c r="O29" i="14"/>
  <c r="P29" i="14"/>
  <c r="Q29" i="14"/>
  <c r="R29" i="14"/>
  <c r="S29" i="14"/>
  <c r="T29" i="14"/>
  <c r="U29" i="14"/>
  <c r="V29" i="14"/>
  <c r="W29" i="14"/>
  <c r="X29" i="14"/>
  <c r="Y29" i="14"/>
  <c r="O30" i="14"/>
  <c r="P30" i="14"/>
  <c r="Q30" i="14"/>
  <c r="R30" i="14"/>
  <c r="S30" i="14"/>
  <c r="T30" i="14"/>
  <c r="U30" i="14"/>
  <c r="V30" i="14"/>
  <c r="W30" i="14"/>
  <c r="X30" i="14"/>
  <c r="Y30" i="14"/>
  <c r="O31" i="14"/>
  <c r="P31" i="14"/>
  <c r="Q31" i="14"/>
  <c r="R31" i="14"/>
  <c r="S31" i="14"/>
  <c r="T31" i="14"/>
  <c r="U31" i="14"/>
  <c r="V31" i="14"/>
  <c r="W31" i="14"/>
  <c r="X31" i="14"/>
  <c r="Y31" i="14"/>
  <c r="O32" i="14"/>
  <c r="P32" i="14"/>
  <c r="Q32" i="14"/>
  <c r="R32" i="14"/>
  <c r="S32" i="14"/>
  <c r="T32" i="14"/>
  <c r="U32" i="14"/>
  <c r="V32" i="14"/>
  <c r="W32" i="14"/>
  <c r="X32" i="14"/>
  <c r="Y32" i="14"/>
  <c r="O33" i="14"/>
  <c r="P33" i="14"/>
  <c r="Q33" i="14"/>
  <c r="R33" i="14"/>
  <c r="S33" i="14"/>
  <c r="T33" i="14"/>
  <c r="U33" i="14"/>
  <c r="V33" i="14"/>
  <c r="W33" i="14"/>
  <c r="X33" i="14"/>
  <c r="Y33" i="14"/>
  <c r="O34" i="14"/>
  <c r="P34" i="14"/>
  <c r="Q34" i="14"/>
  <c r="R34" i="14"/>
  <c r="S34" i="14"/>
  <c r="T34" i="14"/>
  <c r="U34" i="14"/>
  <c r="V34" i="14"/>
  <c r="W34" i="14"/>
  <c r="X34" i="14"/>
  <c r="Y34" i="14"/>
  <c r="O35" i="14"/>
  <c r="P35" i="14"/>
  <c r="Q35" i="14"/>
  <c r="R35" i="14"/>
  <c r="S35" i="14"/>
  <c r="T35" i="14"/>
  <c r="U35" i="14"/>
  <c r="V35" i="14"/>
  <c r="W35" i="14"/>
  <c r="X35" i="14"/>
  <c r="Y35" i="14"/>
  <c r="O36" i="14"/>
  <c r="P36" i="14"/>
  <c r="Q36" i="14"/>
  <c r="R36" i="14"/>
  <c r="S36" i="14"/>
  <c r="T36" i="14"/>
  <c r="U36" i="14"/>
  <c r="V36" i="14"/>
  <c r="W36" i="14"/>
  <c r="X36" i="14"/>
  <c r="Y36" i="14"/>
  <c r="O37" i="14"/>
  <c r="P37" i="14"/>
  <c r="Q37" i="14"/>
  <c r="R37" i="14"/>
  <c r="S37" i="14"/>
  <c r="T37" i="14"/>
  <c r="U37" i="14"/>
  <c r="V37" i="14"/>
  <c r="W37" i="14"/>
  <c r="X37" i="14"/>
  <c r="Y37" i="14"/>
  <c r="O38" i="14"/>
  <c r="P38" i="14"/>
  <c r="Q38" i="14"/>
  <c r="R38" i="14"/>
  <c r="S38" i="14"/>
  <c r="T38" i="14"/>
  <c r="U38" i="14"/>
  <c r="V38" i="14"/>
  <c r="W38" i="14"/>
  <c r="X38" i="14"/>
  <c r="Y38" i="14"/>
  <c r="O39" i="14"/>
  <c r="P39" i="14"/>
  <c r="Q39" i="14"/>
  <c r="R39" i="14"/>
  <c r="S39" i="14"/>
  <c r="T39" i="14"/>
  <c r="U39" i="14"/>
  <c r="V39" i="14"/>
  <c r="W39" i="14"/>
  <c r="X39" i="14"/>
  <c r="Y39" i="14"/>
  <c r="O40" i="14"/>
  <c r="P40" i="14"/>
  <c r="Q40" i="14"/>
  <c r="R40" i="14"/>
  <c r="S40" i="14"/>
  <c r="T40" i="14"/>
  <c r="U40" i="14"/>
  <c r="V40" i="14"/>
  <c r="W40" i="14"/>
  <c r="X40" i="14"/>
  <c r="Y40" i="14"/>
  <c r="O41" i="14"/>
  <c r="P41" i="14"/>
  <c r="Q41" i="14"/>
  <c r="R41" i="14"/>
  <c r="S41" i="14"/>
  <c r="T41" i="14"/>
  <c r="U41" i="14"/>
  <c r="V41" i="14"/>
  <c r="W41" i="14"/>
  <c r="X41" i="14"/>
  <c r="Y41" i="14"/>
  <c r="O42" i="14"/>
  <c r="P42" i="14"/>
  <c r="Q42" i="14"/>
  <c r="R42" i="14"/>
  <c r="S42" i="14"/>
  <c r="T42" i="14"/>
  <c r="U42" i="14"/>
  <c r="V42" i="14"/>
  <c r="W42" i="14"/>
  <c r="X42" i="14"/>
  <c r="Y42" i="14"/>
  <c r="O43" i="14"/>
  <c r="P43" i="14"/>
  <c r="Q43" i="14"/>
  <c r="R43" i="14"/>
  <c r="S43" i="14"/>
  <c r="T43" i="14"/>
  <c r="U43" i="14"/>
  <c r="V43" i="14"/>
  <c r="W43" i="14"/>
  <c r="X43" i="14"/>
  <c r="Y43" i="14"/>
  <c r="O44" i="14"/>
  <c r="P44" i="14"/>
  <c r="Q44" i="14"/>
  <c r="R44" i="14"/>
  <c r="S44" i="14"/>
  <c r="T44" i="14"/>
  <c r="U44" i="14"/>
  <c r="V44" i="14"/>
  <c r="W44" i="14"/>
  <c r="X44" i="14"/>
  <c r="Y44" i="14"/>
  <c r="O45" i="14"/>
  <c r="P45" i="14"/>
  <c r="Q45" i="14"/>
  <c r="R45" i="14"/>
  <c r="S45" i="14"/>
  <c r="T45" i="14"/>
  <c r="U45" i="14"/>
  <c r="V45" i="14"/>
  <c r="W45" i="14"/>
  <c r="X45" i="14"/>
  <c r="Y45" i="14"/>
  <c r="O46" i="14"/>
  <c r="P46" i="14"/>
  <c r="Q46" i="14"/>
  <c r="R46" i="14"/>
  <c r="S46" i="14"/>
  <c r="T46" i="14"/>
  <c r="U46" i="14"/>
  <c r="V46" i="14"/>
  <c r="W46" i="14"/>
  <c r="X46" i="14"/>
  <c r="Y46" i="14"/>
  <c r="O47" i="14"/>
  <c r="P47" i="14"/>
  <c r="Q47" i="14"/>
  <c r="R47" i="14"/>
  <c r="S47" i="14"/>
  <c r="T47" i="14"/>
  <c r="U47" i="14"/>
  <c r="V47" i="14"/>
  <c r="W47" i="14"/>
  <c r="X47" i="14"/>
  <c r="Y47" i="14"/>
  <c r="O48" i="14"/>
  <c r="P48" i="14"/>
  <c r="Q48" i="14"/>
  <c r="R48" i="14"/>
  <c r="S48" i="14"/>
  <c r="T48" i="14"/>
  <c r="U48" i="14"/>
  <c r="V48" i="14"/>
  <c r="W48" i="14"/>
  <c r="X48" i="14"/>
  <c r="Y48" i="14"/>
  <c r="O49" i="14"/>
  <c r="P49" i="14"/>
  <c r="Q49" i="14"/>
  <c r="R49" i="14"/>
  <c r="S49" i="14"/>
  <c r="T49" i="14"/>
  <c r="U49" i="14"/>
  <c r="V49" i="14"/>
  <c r="W49" i="14"/>
  <c r="X49" i="14"/>
  <c r="Y49" i="14"/>
  <c r="O50" i="14"/>
  <c r="P50" i="14"/>
  <c r="Q50" i="14"/>
  <c r="R50" i="14"/>
  <c r="S50" i="14"/>
  <c r="T50" i="14"/>
  <c r="U50" i="14"/>
  <c r="V50" i="14"/>
  <c r="W50" i="14"/>
  <c r="X50" i="14"/>
  <c r="Y50" i="14"/>
  <c r="O51" i="14"/>
  <c r="P51" i="14"/>
  <c r="Q51" i="14"/>
  <c r="R51" i="14"/>
  <c r="S51" i="14"/>
  <c r="T51" i="14"/>
  <c r="U51" i="14"/>
  <c r="V51" i="14"/>
  <c r="W51" i="14"/>
  <c r="X51" i="14"/>
  <c r="Y51" i="14"/>
  <c r="O52" i="14"/>
  <c r="P52" i="14"/>
  <c r="Q52" i="14"/>
  <c r="R52" i="14"/>
  <c r="S52" i="14"/>
  <c r="T52" i="14"/>
  <c r="U52" i="14"/>
  <c r="V52" i="14"/>
  <c r="W52" i="14"/>
  <c r="X52" i="14"/>
  <c r="Y52" i="14"/>
  <c r="O53" i="14"/>
  <c r="P53" i="14"/>
  <c r="Q53" i="14"/>
  <c r="R53" i="14"/>
  <c r="S53" i="14"/>
  <c r="T53" i="14"/>
  <c r="U53" i="14"/>
  <c r="V53" i="14"/>
  <c r="W53" i="14"/>
  <c r="X53" i="14"/>
  <c r="Y53" i="14"/>
  <c r="O54" i="14"/>
  <c r="P54" i="14"/>
  <c r="Q54" i="14"/>
  <c r="R54" i="14"/>
  <c r="S54" i="14"/>
  <c r="T54" i="14"/>
  <c r="U54" i="14"/>
  <c r="V54" i="14"/>
  <c r="W54" i="14"/>
  <c r="X54" i="14"/>
  <c r="Y54" i="14"/>
  <c r="O55" i="14"/>
  <c r="P55" i="14"/>
  <c r="Q55" i="14"/>
  <c r="R55" i="14"/>
  <c r="S55" i="14"/>
  <c r="T55" i="14"/>
  <c r="U55" i="14"/>
  <c r="V55" i="14"/>
  <c r="W55" i="14"/>
  <c r="X55" i="14"/>
  <c r="Y55" i="14"/>
  <c r="O56" i="14"/>
  <c r="P56" i="14"/>
  <c r="Q56" i="14"/>
  <c r="R56" i="14"/>
  <c r="S56" i="14"/>
  <c r="T56" i="14"/>
  <c r="U56" i="14"/>
  <c r="V56" i="14"/>
  <c r="W56" i="14"/>
  <c r="X56" i="14"/>
  <c r="Y56" i="14"/>
  <c r="O57" i="14"/>
  <c r="P57" i="14"/>
  <c r="Q57" i="14"/>
  <c r="R57" i="14"/>
  <c r="S57" i="14"/>
  <c r="T57" i="14"/>
  <c r="U57" i="14"/>
  <c r="V57" i="14"/>
  <c r="W57" i="14"/>
  <c r="X57" i="14"/>
  <c r="Y57" i="14"/>
  <c r="O58" i="14"/>
  <c r="P58" i="14"/>
  <c r="Q58" i="14"/>
  <c r="R58" i="14"/>
  <c r="S58" i="14"/>
  <c r="T58" i="14"/>
  <c r="U58" i="14"/>
  <c r="V58" i="14"/>
  <c r="W58" i="14"/>
  <c r="X58" i="14"/>
  <c r="Y58" i="14"/>
  <c r="O59" i="14"/>
  <c r="P59" i="14"/>
  <c r="Q59" i="14"/>
  <c r="R59" i="14"/>
  <c r="S59" i="14"/>
  <c r="T59" i="14"/>
  <c r="U59" i="14"/>
  <c r="V59" i="14"/>
  <c r="W59" i="14"/>
  <c r="X59" i="14"/>
  <c r="Y59" i="14"/>
  <c r="O60" i="14"/>
  <c r="P60" i="14"/>
  <c r="Q60" i="14"/>
  <c r="R60" i="14"/>
  <c r="S60" i="14"/>
  <c r="T60" i="14"/>
  <c r="U60" i="14"/>
  <c r="V60" i="14"/>
  <c r="W60" i="14"/>
  <c r="X60" i="14"/>
  <c r="Y60" i="14"/>
  <c r="O61" i="14"/>
  <c r="P61" i="14"/>
  <c r="Q61" i="14"/>
  <c r="R61" i="14"/>
  <c r="S61" i="14"/>
  <c r="T61" i="14"/>
  <c r="U61" i="14"/>
  <c r="V61" i="14"/>
  <c r="W61" i="14"/>
  <c r="X61" i="14"/>
  <c r="Y61" i="14"/>
  <c r="O62" i="14"/>
  <c r="P62" i="14"/>
  <c r="Q62" i="14"/>
  <c r="R62" i="14"/>
  <c r="S62" i="14"/>
  <c r="T62" i="14"/>
  <c r="U62" i="14"/>
  <c r="V62" i="14"/>
  <c r="W62" i="14"/>
  <c r="X62" i="14"/>
  <c r="Y62" i="14"/>
  <c r="O63" i="14"/>
  <c r="P63" i="14"/>
  <c r="Q63" i="14"/>
  <c r="R63" i="14"/>
  <c r="S63" i="14"/>
  <c r="T63" i="14"/>
  <c r="U63" i="14"/>
  <c r="V63" i="14"/>
  <c r="W63" i="14"/>
  <c r="X63" i="14"/>
  <c r="Y63" i="14"/>
  <c r="O64" i="14"/>
  <c r="P64" i="14"/>
  <c r="Q64" i="14"/>
  <c r="R64" i="14"/>
  <c r="S64" i="14"/>
  <c r="T64" i="14"/>
  <c r="U64" i="14"/>
  <c r="V64" i="14"/>
  <c r="W64" i="14"/>
  <c r="X64" i="14"/>
  <c r="Y64" i="14"/>
  <c r="O65" i="14"/>
  <c r="P65" i="14"/>
  <c r="Q65" i="14"/>
  <c r="R65" i="14"/>
  <c r="S65" i="14"/>
  <c r="T65" i="14"/>
  <c r="U65" i="14"/>
  <c r="V65" i="14"/>
  <c r="W65" i="14"/>
  <c r="X65" i="14"/>
  <c r="Y65" i="14"/>
  <c r="O66" i="14"/>
  <c r="P66" i="14"/>
  <c r="Q66" i="14"/>
  <c r="R66" i="14"/>
  <c r="S66" i="14"/>
  <c r="T66" i="14"/>
  <c r="U66" i="14"/>
  <c r="V66" i="14"/>
  <c r="W66" i="14"/>
  <c r="X66" i="14"/>
  <c r="Y66" i="14"/>
  <c r="O67" i="14"/>
  <c r="P67" i="14"/>
  <c r="Q67" i="14"/>
  <c r="R67" i="14"/>
  <c r="S67" i="14"/>
  <c r="T67" i="14"/>
  <c r="U67" i="14"/>
  <c r="V67" i="14"/>
  <c r="W67" i="14"/>
  <c r="X67" i="14"/>
  <c r="Y67" i="14"/>
  <c r="O68" i="14"/>
  <c r="P68" i="14"/>
  <c r="Q68" i="14"/>
  <c r="R68" i="14"/>
  <c r="S68" i="14"/>
  <c r="T68" i="14"/>
  <c r="U68" i="14"/>
  <c r="V68" i="14"/>
  <c r="W68" i="14"/>
  <c r="X68" i="14"/>
  <c r="Y68" i="14"/>
  <c r="O69" i="14"/>
  <c r="P69" i="14"/>
  <c r="Q69" i="14"/>
  <c r="R69" i="14"/>
  <c r="S69" i="14"/>
  <c r="T69" i="14"/>
  <c r="U69" i="14"/>
  <c r="V69" i="14"/>
  <c r="W69" i="14"/>
  <c r="X69" i="14"/>
  <c r="Y69" i="14"/>
  <c r="O70" i="14"/>
  <c r="P70" i="14"/>
  <c r="Q70" i="14"/>
  <c r="R70" i="14"/>
  <c r="S70" i="14"/>
  <c r="T70" i="14"/>
  <c r="U70" i="14"/>
  <c r="V70" i="14"/>
  <c r="W70" i="14"/>
  <c r="X70" i="14"/>
  <c r="Y70" i="14"/>
  <c r="O71" i="14"/>
  <c r="P71" i="14"/>
  <c r="Q71" i="14"/>
  <c r="R71" i="14"/>
  <c r="S71" i="14"/>
  <c r="T71" i="14"/>
  <c r="U71" i="14"/>
  <c r="V71" i="14"/>
  <c r="W71" i="14"/>
  <c r="X71" i="14"/>
  <c r="Y71" i="14"/>
  <c r="O72" i="14"/>
  <c r="P72" i="14"/>
  <c r="Q72" i="14"/>
  <c r="R72" i="14"/>
  <c r="S72" i="14"/>
  <c r="T72" i="14"/>
  <c r="U72" i="14"/>
  <c r="V72" i="14"/>
  <c r="W72" i="14"/>
  <c r="X72" i="14"/>
  <c r="Y72" i="14"/>
  <c r="O73" i="14"/>
  <c r="P73" i="14"/>
  <c r="Q73" i="14"/>
  <c r="R73" i="14"/>
  <c r="S73" i="14"/>
  <c r="T73" i="14"/>
  <c r="U73" i="14"/>
  <c r="V73" i="14"/>
  <c r="W73" i="14"/>
  <c r="X73" i="14"/>
  <c r="Y73" i="14"/>
  <c r="O74" i="14"/>
  <c r="P74" i="14"/>
  <c r="Q74" i="14"/>
  <c r="R74" i="14"/>
  <c r="S74" i="14"/>
  <c r="T74" i="14"/>
  <c r="U74" i="14"/>
  <c r="V74" i="14"/>
  <c r="W74" i="14"/>
  <c r="X74" i="14"/>
  <c r="Y74" i="14"/>
  <c r="O75" i="14"/>
  <c r="P75" i="14"/>
  <c r="Q75" i="14"/>
  <c r="R75" i="14"/>
  <c r="S75" i="14"/>
  <c r="T75" i="14"/>
  <c r="U75" i="14"/>
  <c r="V75" i="14"/>
  <c r="W75" i="14"/>
  <c r="X75" i="14"/>
  <c r="Y75" i="14"/>
  <c r="O76" i="14"/>
  <c r="P76" i="14"/>
  <c r="Q76" i="14"/>
  <c r="R76" i="14"/>
  <c r="S76" i="14"/>
  <c r="T76" i="14"/>
  <c r="U76" i="14"/>
  <c r="V76" i="14"/>
  <c r="W76" i="14"/>
  <c r="X76" i="14"/>
  <c r="Y76" i="14"/>
  <c r="O77" i="14"/>
  <c r="P77" i="14"/>
  <c r="Q77" i="14"/>
  <c r="R77" i="14"/>
  <c r="S77" i="14"/>
  <c r="T77" i="14"/>
  <c r="U77" i="14"/>
  <c r="V77" i="14"/>
  <c r="W77" i="14"/>
  <c r="X77" i="14"/>
  <c r="Y77" i="14"/>
  <c r="O78" i="14"/>
  <c r="P78" i="14"/>
  <c r="Q78" i="14"/>
  <c r="R78" i="14"/>
  <c r="S78" i="14"/>
  <c r="T78" i="14"/>
  <c r="U78" i="14"/>
  <c r="V78" i="14"/>
  <c r="W78" i="14"/>
  <c r="X78" i="14"/>
  <c r="Y78" i="14"/>
  <c r="O79" i="14"/>
  <c r="P79" i="14"/>
  <c r="Q79" i="14"/>
  <c r="R79" i="14"/>
  <c r="S79" i="14"/>
  <c r="T79" i="14"/>
  <c r="U79" i="14"/>
  <c r="V79" i="14"/>
  <c r="W79" i="14"/>
  <c r="X79" i="14"/>
  <c r="Y79" i="14"/>
  <c r="O80" i="14"/>
  <c r="P80" i="14"/>
  <c r="Q80" i="14"/>
  <c r="R80" i="14"/>
  <c r="S80" i="14"/>
  <c r="T80" i="14"/>
  <c r="U80" i="14"/>
  <c r="V80" i="14"/>
  <c r="W80" i="14"/>
  <c r="X80" i="14"/>
  <c r="Y80" i="14"/>
  <c r="O81" i="14"/>
  <c r="P81" i="14"/>
  <c r="Q81" i="14"/>
  <c r="R81" i="14"/>
  <c r="S81" i="14"/>
  <c r="T81" i="14"/>
  <c r="U81" i="14"/>
  <c r="V81" i="14"/>
  <c r="W81" i="14"/>
  <c r="X81" i="14"/>
  <c r="Y81" i="14"/>
  <c r="O82" i="14"/>
  <c r="P82" i="14"/>
  <c r="Q82" i="14"/>
  <c r="R82" i="14"/>
  <c r="S82" i="14"/>
  <c r="T82" i="14"/>
  <c r="U82" i="14"/>
  <c r="V82" i="14"/>
  <c r="W82" i="14"/>
  <c r="X82" i="14"/>
  <c r="Y82" i="14"/>
  <c r="O83" i="14"/>
  <c r="P83" i="14"/>
  <c r="Q83" i="14"/>
  <c r="R83" i="14"/>
  <c r="S83" i="14"/>
  <c r="T83" i="14"/>
  <c r="U83" i="14"/>
  <c r="V83" i="14"/>
  <c r="W83" i="14"/>
  <c r="X83" i="14"/>
  <c r="Y83" i="14"/>
  <c r="O84" i="14"/>
  <c r="P84" i="14"/>
  <c r="Q84" i="14"/>
  <c r="R84" i="14"/>
  <c r="S84" i="14"/>
  <c r="T84" i="14"/>
  <c r="U84" i="14"/>
  <c r="V84" i="14"/>
  <c r="W84" i="14"/>
  <c r="X84" i="14"/>
  <c r="Y84" i="14"/>
  <c r="O85" i="14"/>
  <c r="P85" i="14"/>
  <c r="Q85" i="14"/>
  <c r="R85" i="14"/>
  <c r="S85" i="14"/>
  <c r="T85" i="14"/>
  <c r="U85" i="14"/>
  <c r="V85" i="14"/>
  <c r="W85" i="14"/>
  <c r="X85" i="14"/>
  <c r="Y85" i="14"/>
  <c r="O86" i="14"/>
  <c r="P86" i="14"/>
  <c r="Q86" i="14"/>
  <c r="R86" i="14"/>
  <c r="S86" i="14"/>
  <c r="T86" i="14"/>
  <c r="U86" i="14"/>
  <c r="V86" i="14"/>
  <c r="W86" i="14"/>
  <c r="X86" i="14"/>
  <c r="Y86" i="14"/>
  <c r="N86" i="14"/>
  <c r="N85" i="14"/>
  <c r="N84" i="14"/>
  <c r="N83" i="14"/>
  <c r="N82" i="14"/>
  <c r="N81" i="14"/>
  <c r="N80" i="14"/>
  <c r="N79" i="14"/>
  <c r="N78" i="14"/>
  <c r="N77" i="14"/>
  <c r="N76" i="14"/>
  <c r="N75" i="14"/>
  <c r="N74" i="14"/>
  <c r="N73" i="14"/>
  <c r="N72" i="14"/>
  <c r="N71" i="14"/>
  <c r="N70" i="14"/>
  <c r="N69" i="14"/>
  <c r="N68" i="14"/>
  <c r="N67" i="14"/>
  <c r="N66" i="14"/>
  <c r="N65" i="14"/>
  <c r="N64" i="14"/>
  <c r="N63" i="14"/>
  <c r="N62" i="14"/>
  <c r="N61" i="14"/>
  <c r="N60" i="14"/>
  <c r="N59" i="14"/>
  <c r="N58" i="14"/>
  <c r="N57" i="14"/>
  <c r="N56" i="14"/>
  <c r="N55" i="14"/>
  <c r="N54" i="14"/>
  <c r="N53" i="14"/>
  <c r="N52" i="14"/>
  <c r="N51" i="14"/>
  <c r="N50" i="14"/>
  <c r="N49" i="14"/>
  <c r="N48" i="14"/>
  <c r="N47" i="14"/>
  <c r="N46" i="14"/>
  <c r="N45" i="14"/>
  <c r="N44" i="14"/>
  <c r="N43" i="14"/>
  <c r="N42" i="14"/>
  <c r="N41" i="14"/>
  <c r="N40" i="14"/>
  <c r="N39" i="14"/>
  <c r="N38" i="14"/>
  <c r="N37" i="14"/>
  <c r="N36" i="14"/>
  <c r="N35" i="14"/>
  <c r="N34" i="14"/>
  <c r="N33" i="14"/>
  <c r="N32" i="14"/>
  <c r="N31" i="14"/>
  <c r="N30" i="14"/>
  <c r="N29" i="14"/>
  <c r="N28" i="14"/>
  <c r="N27" i="14"/>
  <c r="N26" i="14"/>
  <c r="N25" i="14"/>
  <c r="N24" i="14"/>
  <c r="N23" i="14"/>
  <c r="N22" i="14"/>
  <c r="N21" i="14"/>
  <c r="N20" i="14"/>
  <c r="N19" i="14"/>
  <c r="N18" i="14"/>
  <c r="N17" i="14"/>
  <c r="N16" i="14"/>
  <c r="N15" i="14"/>
  <c r="N14" i="14"/>
  <c r="N13" i="14"/>
  <c r="N12" i="14"/>
  <c r="N11" i="14"/>
  <c r="N10" i="14"/>
  <c r="N9" i="14"/>
  <c r="N8" i="14"/>
  <c r="N7" i="14"/>
  <c r="N6" i="14"/>
  <c r="N5" i="14"/>
  <c r="N4" i="14"/>
  <c r="N3" i="14"/>
  <c r="C3" i="14"/>
  <c r="D3" i="14"/>
  <c r="E3" i="14"/>
  <c r="F3" i="14"/>
  <c r="G3" i="14"/>
  <c r="H3" i="14"/>
  <c r="I3" i="14"/>
  <c r="J3" i="14"/>
  <c r="K3" i="14"/>
  <c r="L3" i="14"/>
  <c r="M3" i="14"/>
  <c r="C4" i="14"/>
  <c r="D4" i="14"/>
  <c r="E4" i="14"/>
  <c r="F4" i="14"/>
  <c r="G4" i="14"/>
  <c r="H4" i="14"/>
  <c r="I4" i="14"/>
  <c r="J4" i="14"/>
  <c r="K4" i="14"/>
  <c r="L4" i="14"/>
  <c r="M4" i="14"/>
  <c r="C5" i="14"/>
  <c r="D5" i="14"/>
  <c r="E5" i="14"/>
  <c r="F5" i="14"/>
  <c r="G5" i="14"/>
  <c r="H5" i="14"/>
  <c r="I5" i="14"/>
  <c r="J5" i="14"/>
  <c r="K5" i="14"/>
  <c r="L5" i="14"/>
  <c r="M5" i="14"/>
  <c r="C6" i="14"/>
  <c r="D6" i="14"/>
  <c r="E6" i="14"/>
  <c r="F6" i="14"/>
  <c r="G6" i="14"/>
  <c r="H6" i="14"/>
  <c r="I6" i="14"/>
  <c r="J6" i="14"/>
  <c r="K6" i="14"/>
  <c r="L6" i="14"/>
  <c r="M6" i="14"/>
  <c r="C7" i="14"/>
  <c r="D7" i="14"/>
  <c r="E7" i="14"/>
  <c r="F7" i="14"/>
  <c r="G7" i="14"/>
  <c r="H7" i="14"/>
  <c r="I7" i="14"/>
  <c r="J7" i="14"/>
  <c r="K7" i="14"/>
  <c r="L7" i="14"/>
  <c r="M7" i="14"/>
  <c r="C8" i="14"/>
  <c r="D8" i="14"/>
  <c r="E8" i="14"/>
  <c r="F8" i="14"/>
  <c r="G8" i="14"/>
  <c r="H8" i="14"/>
  <c r="I8" i="14"/>
  <c r="J8" i="14"/>
  <c r="K8" i="14"/>
  <c r="L8" i="14"/>
  <c r="M8" i="14"/>
  <c r="C9" i="14"/>
  <c r="D9" i="14"/>
  <c r="E9" i="14"/>
  <c r="F9" i="14"/>
  <c r="G9" i="14"/>
  <c r="H9" i="14"/>
  <c r="I9" i="14"/>
  <c r="J9" i="14"/>
  <c r="K9" i="14"/>
  <c r="L9" i="14"/>
  <c r="M9" i="14"/>
  <c r="C10" i="14"/>
  <c r="D10" i="14"/>
  <c r="E10" i="14"/>
  <c r="F10" i="14"/>
  <c r="G10" i="14"/>
  <c r="H10" i="14"/>
  <c r="I10" i="14"/>
  <c r="J10" i="14"/>
  <c r="K10" i="14"/>
  <c r="L10" i="14"/>
  <c r="M10" i="14"/>
  <c r="C11" i="14"/>
  <c r="D11" i="14"/>
  <c r="E11" i="14"/>
  <c r="F11" i="14"/>
  <c r="G11" i="14"/>
  <c r="H11" i="14"/>
  <c r="I11" i="14"/>
  <c r="J11" i="14"/>
  <c r="K11" i="14"/>
  <c r="L11" i="14"/>
  <c r="M11" i="14"/>
  <c r="C12" i="14"/>
  <c r="D12" i="14"/>
  <c r="E12" i="14"/>
  <c r="F12" i="14"/>
  <c r="G12" i="14"/>
  <c r="H12" i="14"/>
  <c r="I12" i="14"/>
  <c r="J12" i="14"/>
  <c r="K12" i="14"/>
  <c r="L12" i="14"/>
  <c r="M12" i="14"/>
  <c r="C13" i="14"/>
  <c r="D13" i="14"/>
  <c r="E13" i="14"/>
  <c r="F13" i="14"/>
  <c r="G13" i="14"/>
  <c r="H13" i="14"/>
  <c r="I13" i="14"/>
  <c r="J13" i="14"/>
  <c r="K13" i="14"/>
  <c r="L13" i="14"/>
  <c r="M13" i="14"/>
  <c r="C14" i="14"/>
  <c r="D14" i="14"/>
  <c r="E14" i="14"/>
  <c r="F14" i="14"/>
  <c r="G14" i="14"/>
  <c r="H14" i="14"/>
  <c r="I14" i="14"/>
  <c r="J14" i="14"/>
  <c r="K14" i="14"/>
  <c r="L14" i="14"/>
  <c r="M14" i="14"/>
  <c r="C15" i="14"/>
  <c r="D15" i="14"/>
  <c r="E15" i="14"/>
  <c r="F15" i="14"/>
  <c r="G15" i="14"/>
  <c r="H15" i="14"/>
  <c r="I15" i="14"/>
  <c r="J15" i="14"/>
  <c r="K15" i="14"/>
  <c r="L15" i="14"/>
  <c r="M15" i="14"/>
  <c r="C16" i="14"/>
  <c r="D16" i="14"/>
  <c r="E16" i="14"/>
  <c r="F16" i="14"/>
  <c r="G16" i="14"/>
  <c r="H16" i="14"/>
  <c r="I16" i="14"/>
  <c r="J16" i="14"/>
  <c r="K16" i="14"/>
  <c r="L16" i="14"/>
  <c r="M16" i="14"/>
  <c r="C17" i="14"/>
  <c r="D17" i="14"/>
  <c r="E17" i="14"/>
  <c r="F17" i="14"/>
  <c r="G17" i="14"/>
  <c r="H17" i="14"/>
  <c r="I17" i="14"/>
  <c r="J17" i="14"/>
  <c r="K17" i="14"/>
  <c r="L17" i="14"/>
  <c r="M17" i="14"/>
  <c r="C18" i="14"/>
  <c r="D18" i="14"/>
  <c r="E18" i="14"/>
  <c r="F18" i="14"/>
  <c r="G18" i="14"/>
  <c r="H18" i="14"/>
  <c r="I18" i="14"/>
  <c r="J18" i="14"/>
  <c r="K18" i="14"/>
  <c r="L18" i="14"/>
  <c r="M18" i="14"/>
  <c r="C19" i="14"/>
  <c r="D19" i="14"/>
  <c r="E19" i="14"/>
  <c r="F19" i="14"/>
  <c r="G19" i="14"/>
  <c r="H19" i="14"/>
  <c r="I19" i="14"/>
  <c r="J19" i="14"/>
  <c r="K19" i="14"/>
  <c r="L19" i="14"/>
  <c r="M19" i="14"/>
  <c r="C20" i="14"/>
  <c r="D20" i="14"/>
  <c r="E20" i="14"/>
  <c r="F20" i="14"/>
  <c r="G20" i="14"/>
  <c r="H20" i="14"/>
  <c r="I20" i="14"/>
  <c r="J20" i="14"/>
  <c r="K20" i="14"/>
  <c r="L20" i="14"/>
  <c r="M20" i="14"/>
  <c r="C21" i="14"/>
  <c r="D21" i="14"/>
  <c r="E21" i="14"/>
  <c r="F21" i="14"/>
  <c r="G21" i="14"/>
  <c r="H21" i="14"/>
  <c r="I21" i="14"/>
  <c r="J21" i="14"/>
  <c r="K21" i="14"/>
  <c r="L21" i="14"/>
  <c r="M21" i="14"/>
  <c r="C22" i="14"/>
  <c r="D22" i="14"/>
  <c r="E22" i="14"/>
  <c r="F22" i="14"/>
  <c r="G22" i="14"/>
  <c r="H22" i="14"/>
  <c r="I22" i="14"/>
  <c r="J22" i="14"/>
  <c r="K22" i="14"/>
  <c r="L22" i="14"/>
  <c r="M22" i="14"/>
  <c r="C23" i="14"/>
  <c r="D23" i="14"/>
  <c r="E23" i="14"/>
  <c r="F23" i="14"/>
  <c r="G23" i="14"/>
  <c r="H23" i="14"/>
  <c r="I23" i="14"/>
  <c r="J23" i="14"/>
  <c r="K23" i="14"/>
  <c r="L23" i="14"/>
  <c r="M23" i="14"/>
  <c r="C24" i="14"/>
  <c r="D24" i="14"/>
  <c r="E24" i="14"/>
  <c r="F24" i="14"/>
  <c r="G24" i="14"/>
  <c r="H24" i="14"/>
  <c r="I24" i="14"/>
  <c r="J24" i="14"/>
  <c r="K24" i="14"/>
  <c r="L24" i="14"/>
  <c r="M24" i="14"/>
  <c r="C25" i="14"/>
  <c r="D25" i="14"/>
  <c r="E25" i="14"/>
  <c r="F25" i="14"/>
  <c r="G25" i="14"/>
  <c r="H25" i="14"/>
  <c r="I25" i="14"/>
  <c r="J25" i="14"/>
  <c r="K25" i="14"/>
  <c r="L25" i="14"/>
  <c r="M25" i="14"/>
  <c r="C26" i="14"/>
  <c r="D26" i="14"/>
  <c r="E26" i="14"/>
  <c r="F26" i="14"/>
  <c r="G26" i="14"/>
  <c r="H26" i="14"/>
  <c r="I26" i="14"/>
  <c r="J26" i="14"/>
  <c r="K26" i="14"/>
  <c r="L26" i="14"/>
  <c r="M26" i="14"/>
  <c r="C27" i="14"/>
  <c r="D27" i="14"/>
  <c r="E27" i="14"/>
  <c r="F27" i="14"/>
  <c r="G27" i="14"/>
  <c r="H27" i="14"/>
  <c r="I27" i="14"/>
  <c r="J27" i="14"/>
  <c r="K27" i="14"/>
  <c r="L27" i="14"/>
  <c r="M27" i="14"/>
  <c r="C28" i="14"/>
  <c r="D28" i="14"/>
  <c r="E28" i="14"/>
  <c r="F28" i="14"/>
  <c r="G28" i="14"/>
  <c r="H28" i="14"/>
  <c r="I28" i="14"/>
  <c r="J28" i="14"/>
  <c r="K28" i="14"/>
  <c r="L28" i="14"/>
  <c r="M28" i="14"/>
  <c r="C29" i="14"/>
  <c r="D29" i="14"/>
  <c r="E29" i="14"/>
  <c r="F29" i="14"/>
  <c r="G29" i="14"/>
  <c r="H29" i="14"/>
  <c r="I29" i="14"/>
  <c r="J29" i="14"/>
  <c r="K29" i="14"/>
  <c r="L29" i="14"/>
  <c r="M29" i="14"/>
  <c r="C30" i="14"/>
  <c r="D30" i="14"/>
  <c r="E30" i="14"/>
  <c r="F30" i="14"/>
  <c r="G30" i="14"/>
  <c r="H30" i="14"/>
  <c r="I30" i="14"/>
  <c r="J30" i="14"/>
  <c r="K30" i="14"/>
  <c r="L30" i="14"/>
  <c r="M30" i="14"/>
  <c r="C31" i="14"/>
  <c r="D31" i="14"/>
  <c r="E31" i="14"/>
  <c r="F31" i="14"/>
  <c r="G31" i="14"/>
  <c r="H31" i="14"/>
  <c r="I31" i="14"/>
  <c r="J31" i="14"/>
  <c r="K31" i="14"/>
  <c r="L31" i="14"/>
  <c r="M31" i="14"/>
  <c r="C32" i="14"/>
  <c r="D32" i="14"/>
  <c r="E32" i="14"/>
  <c r="F32" i="14"/>
  <c r="G32" i="14"/>
  <c r="H32" i="14"/>
  <c r="I32" i="14"/>
  <c r="J32" i="14"/>
  <c r="K32" i="14"/>
  <c r="L32" i="14"/>
  <c r="M32" i="14"/>
  <c r="C33" i="14"/>
  <c r="D33" i="14"/>
  <c r="E33" i="14"/>
  <c r="F33" i="14"/>
  <c r="G33" i="14"/>
  <c r="H33" i="14"/>
  <c r="I33" i="14"/>
  <c r="J33" i="14"/>
  <c r="K33" i="14"/>
  <c r="L33" i="14"/>
  <c r="M33" i="14"/>
  <c r="C34" i="14"/>
  <c r="D34" i="14"/>
  <c r="E34" i="14"/>
  <c r="F34" i="14"/>
  <c r="G34" i="14"/>
  <c r="H34" i="14"/>
  <c r="I34" i="14"/>
  <c r="J34" i="14"/>
  <c r="K34" i="14"/>
  <c r="L34" i="14"/>
  <c r="M34" i="14"/>
  <c r="C35" i="14"/>
  <c r="D35" i="14"/>
  <c r="E35" i="14"/>
  <c r="F35" i="14"/>
  <c r="G35" i="14"/>
  <c r="H35" i="14"/>
  <c r="I35" i="14"/>
  <c r="J35" i="14"/>
  <c r="K35" i="14"/>
  <c r="L35" i="14"/>
  <c r="M35" i="14"/>
  <c r="C36" i="14"/>
  <c r="D36" i="14"/>
  <c r="E36" i="14"/>
  <c r="F36" i="14"/>
  <c r="G36" i="14"/>
  <c r="H36" i="14"/>
  <c r="I36" i="14"/>
  <c r="J36" i="14"/>
  <c r="K36" i="14"/>
  <c r="L36" i="14"/>
  <c r="M36" i="14"/>
  <c r="C37" i="14"/>
  <c r="D37" i="14"/>
  <c r="E37" i="14"/>
  <c r="F37" i="14"/>
  <c r="G37" i="14"/>
  <c r="H37" i="14"/>
  <c r="I37" i="14"/>
  <c r="J37" i="14"/>
  <c r="K37" i="14"/>
  <c r="L37" i="14"/>
  <c r="M37" i="14"/>
  <c r="C38" i="14"/>
  <c r="D38" i="14"/>
  <c r="E38" i="14"/>
  <c r="F38" i="14"/>
  <c r="G38" i="14"/>
  <c r="H38" i="14"/>
  <c r="I38" i="14"/>
  <c r="J38" i="14"/>
  <c r="K38" i="14"/>
  <c r="L38" i="14"/>
  <c r="M38" i="14"/>
  <c r="C39" i="14"/>
  <c r="D39" i="14"/>
  <c r="E39" i="14"/>
  <c r="F39" i="14"/>
  <c r="G39" i="14"/>
  <c r="H39" i="14"/>
  <c r="I39" i="14"/>
  <c r="J39" i="14"/>
  <c r="K39" i="14"/>
  <c r="L39" i="14"/>
  <c r="M39" i="14"/>
  <c r="C40" i="14"/>
  <c r="D40" i="14"/>
  <c r="E40" i="14"/>
  <c r="F40" i="14"/>
  <c r="G40" i="14"/>
  <c r="H40" i="14"/>
  <c r="I40" i="14"/>
  <c r="J40" i="14"/>
  <c r="K40" i="14"/>
  <c r="L40" i="14"/>
  <c r="M40" i="14"/>
  <c r="C41" i="14"/>
  <c r="D41" i="14"/>
  <c r="E41" i="14"/>
  <c r="F41" i="14"/>
  <c r="G41" i="14"/>
  <c r="H41" i="14"/>
  <c r="I41" i="14"/>
  <c r="J41" i="14"/>
  <c r="K41" i="14"/>
  <c r="L41" i="14"/>
  <c r="M41" i="14"/>
  <c r="C42" i="14"/>
  <c r="D42" i="14"/>
  <c r="E42" i="14"/>
  <c r="F42" i="14"/>
  <c r="G42" i="14"/>
  <c r="H42" i="14"/>
  <c r="I42" i="14"/>
  <c r="J42" i="14"/>
  <c r="K42" i="14"/>
  <c r="L42" i="14"/>
  <c r="M42" i="14"/>
  <c r="C43" i="14"/>
  <c r="D43" i="14"/>
  <c r="E43" i="14"/>
  <c r="F43" i="14"/>
  <c r="G43" i="14"/>
  <c r="H43" i="14"/>
  <c r="I43" i="14"/>
  <c r="J43" i="14"/>
  <c r="K43" i="14"/>
  <c r="L43" i="14"/>
  <c r="M43" i="14"/>
  <c r="C44" i="14"/>
  <c r="D44" i="14"/>
  <c r="E44" i="14"/>
  <c r="F44" i="14"/>
  <c r="G44" i="14"/>
  <c r="H44" i="14"/>
  <c r="I44" i="14"/>
  <c r="J44" i="14"/>
  <c r="K44" i="14"/>
  <c r="L44" i="14"/>
  <c r="M44" i="14"/>
  <c r="C45" i="14"/>
  <c r="D45" i="14"/>
  <c r="E45" i="14"/>
  <c r="F45" i="14"/>
  <c r="G45" i="14"/>
  <c r="H45" i="14"/>
  <c r="I45" i="14"/>
  <c r="J45" i="14"/>
  <c r="K45" i="14"/>
  <c r="L45" i="14"/>
  <c r="M45" i="14"/>
  <c r="C46" i="14"/>
  <c r="D46" i="14"/>
  <c r="E46" i="14"/>
  <c r="F46" i="14"/>
  <c r="G46" i="14"/>
  <c r="H46" i="14"/>
  <c r="I46" i="14"/>
  <c r="J46" i="14"/>
  <c r="K46" i="14"/>
  <c r="L46" i="14"/>
  <c r="M46" i="14"/>
  <c r="C47" i="14"/>
  <c r="D47" i="14"/>
  <c r="E47" i="14"/>
  <c r="F47" i="14"/>
  <c r="G47" i="14"/>
  <c r="H47" i="14"/>
  <c r="I47" i="14"/>
  <c r="J47" i="14"/>
  <c r="K47" i="14"/>
  <c r="L47" i="14"/>
  <c r="M47" i="14"/>
  <c r="C48" i="14"/>
  <c r="D48" i="14"/>
  <c r="E48" i="14"/>
  <c r="F48" i="14"/>
  <c r="G48" i="14"/>
  <c r="H48" i="14"/>
  <c r="I48" i="14"/>
  <c r="J48" i="14"/>
  <c r="K48" i="14"/>
  <c r="L48" i="14"/>
  <c r="M48" i="14"/>
  <c r="C49" i="14"/>
  <c r="D49" i="14"/>
  <c r="E49" i="14"/>
  <c r="F49" i="14"/>
  <c r="G49" i="14"/>
  <c r="H49" i="14"/>
  <c r="I49" i="14"/>
  <c r="J49" i="14"/>
  <c r="K49" i="14"/>
  <c r="L49" i="14"/>
  <c r="M49" i="14"/>
  <c r="C50" i="14"/>
  <c r="D50" i="14"/>
  <c r="E50" i="14"/>
  <c r="F50" i="14"/>
  <c r="G50" i="14"/>
  <c r="H50" i="14"/>
  <c r="I50" i="14"/>
  <c r="J50" i="14"/>
  <c r="K50" i="14"/>
  <c r="L50" i="14"/>
  <c r="M50" i="14"/>
  <c r="C51" i="14"/>
  <c r="D51" i="14"/>
  <c r="E51" i="14"/>
  <c r="F51" i="14"/>
  <c r="G51" i="14"/>
  <c r="H51" i="14"/>
  <c r="I51" i="14"/>
  <c r="J51" i="14"/>
  <c r="K51" i="14"/>
  <c r="L51" i="14"/>
  <c r="M51" i="14"/>
  <c r="C52" i="14"/>
  <c r="D52" i="14"/>
  <c r="E52" i="14"/>
  <c r="F52" i="14"/>
  <c r="G52" i="14"/>
  <c r="H52" i="14"/>
  <c r="I52" i="14"/>
  <c r="J52" i="14"/>
  <c r="K52" i="14"/>
  <c r="L52" i="14"/>
  <c r="M52" i="14"/>
  <c r="C53" i="14"/>
  <c r="D53" i="14"/>
  <c r="E53" i="14"/>
  <c r="F53" i="14"/>
  <c r="G53" i="14"/>
  <c r="H53" i="14"/>
  <c r="I53" i="14"/>
  <c r="J53" i="14"/>
  <c r="K53" i="14"/>
  <c r="L53" i="14"/>
  <c r="M53" i="14"/>
  <c r="C54" i="14"/>
  <c r="D54" i="14"/>
  <c r="E54" i="14"/>
  <c r="F54" i="14"/>
  <c r="G54" i="14"/>
  <c r="H54" i="14"/>
  <c r="I54" i="14"/>
  <c r="J54" i="14"/>
  <c r="K54" i="14"/>
  <c r="L54" i="14"/>
  <c r="M54" i="14"/>
  <c r="C55" i="14"/>
  <c r="D55" i="14"/>
  <c r="E55" i="14"/>
  <c r="F55" i="14"/>
  <c r="G55" i="14"/>
  <c r="H55" i="14"/>
  <c r="I55" i="14"/>
  <c r="J55" i="14"/>
  <c r="K55" i="14"/>
  <c r="L55" i="14"/>
  <c r="M55" i="14"/>
  <c r="C56" i="14"/>
  <c r="D56" i="14"/>
  <c r="E56" i="14"/>
  <c r="F56" i="14"/>
  <c r="G56" i="14"/>
  <c r="H56" i="14"/>
  <c r="I56" i="14"/>
  <c r="J56" i="14"/>
  <c r="K56" i="14"/>
  <c r="L56" i="14"/>
  <c r="M56" i="14"/>
  <c r="C57" i="14"/>
  <c r="D57" i="14"/>
  <c r="E57" i="14"/>
  <c r="F57" i="14"/>
  <c r="G57" i="14"/>
  <c r="H57" i="14"/>
  <c r="I57" i="14"/>
  <c r="J57" i="14"/>
  <c r="K57" i="14"/>
  <c r="L57" i="14"/>
  <c r="M57" i="14"/>
  <c r="C58" i="14"/>
  <c r="D58" i="14"/>
  <c r="E58" i="14"/>
  <c r="F58" i="14"/>
  <c r="G58" i="14"/>
  <c r="H58" i="14"/>
  <c r="I58" i="14"/>
  <c r="J58" i="14"/>
  <c r="K58" i="14"/>
  <c r="L58" i="14"/>
  <c r="M58" i="14"/>
  <c r="C59" i="14"/>
  <c r="D59" i="14"/>
  <c r="E59" i="14"/>
  <c r="F59" i="14"/>
  <c r="G59" i="14"/>
  <c r="H59" i="14"/>
  <c r="I59" i="14"/>
  <c r="J59" i="14"/>
  <c r="K59" i="14"/>
  <c r="L59" i="14"/>
  <c r="M59" i="14"/>
  <c r="C60" i="14"/>
  <c r="D60" i="14"/>
  <c r="E60" i="14"/>
  <c r="F60" i="14"/>
  <c r="G60" i="14"/>
  <c r="H60" i="14"/>
  <c r="I60" i="14"/>
  <c r="J60" i="14"/>
  <c r="K60" i="14"/>
  <c r="L60" i="14"/>
  <c r="M60" i="14"/>
  <c r="C61" i="14"/>
  <c r="D61" i="14"/>
  <c r="E61" i="14"/>
  <c r="F61" i="14"/>
  <c r="G61" i="14"/>
  <c r="H61" i="14"/>
  <c r="I61" i="14"/>
  <c r="J61" i="14"/>
  <c r="K61" i="14"/>
  <c r="L61" i="14"/>
  <c r="M61" i="14"/>
  <c r="C62" i="14"/>
  <c r="D62" i="14"/>
  <c r="E62" i="14"/>
  <c r="F62" i="14"/>
  <c r="G62" i="14"/>
  <c r="H62" i="14"/>
  <c r="I62" i="14"/>
  <c r="J62" i="14"/>
  <c r="K62" i="14"/>
  <c r="L62" i="14"/>
  <c r="M62" i="14"/>
  <c r="C63" i="14"/>
  <c r="D63" i="14"/>
  <c r="E63" i="14"/>
  <c r="F63" i="14"/>
  <c r="G63" i="14"/>
  <c r="H63" i="14"/>
  <c r="I63" i="14"/>
  <c r="J63" i="14"/>
  <c r="K63" i="14"/>
  <c r="L63" i="14"/>
  <c r="M63" i="14"/>
  <c r="C64" i="14"/>
  <c r="D64" i="14"/>
  <c r="E64" i="14"/>
  <c r="F64" i="14"/>
  <c r="G64" i="14"/>
  <c r="H64" i="14"/>
  <c r="I64" i="14"/>
  <c r="J64" i="14"/>
  <c r="K64" i="14"/>
  <c r="L64" i="14"/>
  <c r="M64" i="14"/>
  <c r="C65" i="14"/>
  <c r="D65" i="14"/>
  <c r="E65" i="14"/>
  <c r="F65" i="14"/>
  <c r="G65" i="14"/>
  <c r="H65" i="14"/>
  <c r="I65" i="14"/>
  <c r="J65" i="14"/>
  <c r="K65" i="14"/>
  <c r="L65" i="14"/>
  <c r="M65" i="14"/>
  <c r="C66" i="14"/>
  <c r="D66" i="14"/>
  <c r="E66" i="14"/>
  <c r="F66" i="14"/>
  <c r="G66" i="14"/>
  <c r="H66" i="14"/>
  <c r="I66" i="14"/>
  <c r="J66" i="14"/>
  <c r="K66" i="14"/>
  <c r="L66" i="14"/>
  <c r="M66" i="14"/>
  <c r="C67" i="14"/>
  <c r="D67" i="14"/>
  <c r="E67" i="14"/>
  <c r="F67" i="14"/>
  <c r="G67" i="14"/>
  <c r="H67" i="14"/>
  <c r="I67" i="14"/>
  <c r="J67" i="14"/>
  <c r="K67" i="14"/>
  <c r="L67" i="14"/>
  <c r="M67" i="14"/>
  <c r="C68" i="14"/>
  <c r="D68" i="14"/>
  <c r="E68" i="14"/>
  <c r="F68" i="14"/>
  <c r="G68" i="14"/>
  <c r="H68" i="14"/>
  <c r="I68" i="14"/>
  <c r="J68" i="14"/>
  <c r="K68" i="14"/>
  <c r="L68" i="14"/>
  <c r="M68" i="14"/>
  <c r="C69" i="14"/>
  <c r="D69" i="14"/>
  <c r="E69" i="14"/>
  <c r="F69" i="14"/>
  <c r="G69" i="14"/>
  <c r="H69" i="14"/>
  <c r="I69" i="14"/>
  <c r="J69" i="14"/>
  <c r="K69" i="14"/>
  <c r="L69" i="14"/>
  <c r="M69" i="14"/>
  <c r="C70" i="14"/>
  <c r="D70" i="14"/>
  <c r="E70" i="14"/>
  <c r="F70" i="14"/>
  <c r="G70" i="14"/>
  <c r="H70" i="14"/>
  <c r="I70" i="14"/>
  <c r="J70" i="14"/>
  <c r="K70" i="14"/>
  <c r="L70" i="14"/>
  <c r="M70" i="14"/>
  <c r="C71" i="14"/>
  <c r="D71" i="14"/>
  <c r="E71" i="14"/>
  <c r="F71" i="14"/>
  <c r="G71" i="14"/>
  <c r="H71" i="14"/>
  <c r="I71" i="14"/>
  <c r="J71" i="14"/>
  <c r="K71" i="14"/>
  <c r="L71" i="14"/>
  <c r="M71" i="14"/>
  <c r="C72" i="14"/>
  <c r="D72" i="14"/>
  <c r="E72" i="14"/>
  <c r="F72" i="14"/>
  <c r="G72" i="14"/>
  <c r="H72" i="14"/>
  <c r="I72" i="14"/>
  <c r="J72" i="14"/>
  <c r="K72" i="14"/>
  <c r="L72" i="14"/>
  <c r="M72" i="14"/>
  <c r="C73" i="14"/>
  <c r="D73" i="14"/>
  <c r="E73" i="14"/>
  <c r="F73" i="14"/>
  <c r="G73" i="14"/>
  <c r="H73" i="14"/>
  <c r="I73" i="14"/>
  <c r="J73" i="14"/>
  <c r="K73" i="14"/>
  <c r="L73" i="14"/>
  <c r="M73" i="14"/>
  <c r="C74" i="14"/>
  <c r="D74" i="14"/>
  <c r="E74" i="14"/>
  <c r="F74" i="14"/>
  <c r="G74" i="14"/>
  <c r="H74" i="14"/>
  <c r="I74" i="14"/>
  <c r="J74" i="14"/>
  <c r="K74" i="14"/>
  <c r="L74" i="14"/>
  <c r="M74" i="14"/>
  <c r="C75" i="14"/>
  <c r="D75" i="14"/>
  <c r="E75" i="14"/>
  <c r="F75" i="14"/>
  <c r="G75" i="14"/>
  <c r="H75" i="14"/>
  <c r="I75" i="14"/>
  <c r="J75" i="14"/>
  <c r="K75" i="14"/>
  <c r="L75" i="14"/>
  <c r="M75" i="14"/>
  <c r="C76" i="14"/>
  <c r="D76" i="14"/>
  <c r="E76" i="14"/>
  <c r="F76" i="14"/>
  <c r="G76" i="14"/>
  <c r="H76" i="14"/>
  <c r="I76" i="14"/>
  <c r="J76" i="14"/>
  <c r="K76" i="14"/>
  <c r="L76" i="14"/>
  <c r="M76" i="14"/>
  <c r="C77" i="14"/>
  <c r="D77" i="14"/>
  <c r="E77" i="14"/>
  <c r="F77" i="14"/>
  <c r="G77" i="14"/>
  <c r="H77" i="14"/>
  <c r="I77" i="14"/>
  <c r="J77" i="14"/>
  <c r="K77" i="14"/>
  <c r="L77" i="14"/>
  <c r="M77" i="14"/>
  <c r="C78" i="14"/>
  <c r="D78" i="14"/>
  <c r="E78" i="14"/>
  <c r="F78" i="14"/>
  <c r="G78" i="14"/>
  <c r="H78" i="14"/>
  <c r="I78" i="14"/>
  <c r="J78" i="14"/>
  <c r="K78" i="14"/>
  <c r="L78" i="14"/>
  <c r="M78" i="14"/>
  <c r="C79" i="14"/>
  <c r="D79" i="14"/>
  <c r="E79" i="14"/>
  <c r="F79" i="14"/>
  <c r="G79" i="14"/>
  <c r="H79" i="14"/>
  <c r="I79" i="14"/>
  <c r="J79" i="14"/>
  <c r="K79" i="14"/>
  <c r="L79" i="14"/>
  <c r="M79" i="14"/>
  <c r="C80" i="14"/>
  <c r="D80" i="14"/>
  <c r="E80" i="14"/>
  <c r="F80" i="14"/>
  <c r="G80" i="14"/>
  <c r="H80" i="14"/>
  <c r="I80" i="14"/>
  <c r="J80" i="14"/>
  <c r="K80" i="14"/>
  <c r="L80" i="14"/>
  <c r="M80" i="14"/>
  <c r="C81" i="14"/>
  <c r="D81" i="14"/>
  <c r="E81" i="14"/>
  <c r="F81" i="14"/>
  <c r="G81" i="14"/>
  <c r="H81" i="14"/>
  <c r="I81" i="14"/>
  <c r="J81" i="14"/>
  <c r="K81" i="14"/>
  <c r="L81" i="14"/>
  <c r="M81" i="14"/>
  <c r="C82" i="14"/>
  <c r="D82" i="14"/>
  <c r="E82" i="14"/>
  <c r="F82" i="14"/>
  <c r="G82" i="14"/>
  <c r="H82" i="14"/>
  <c r="I82" i="14"/>
  <c r="J82" i="14"/>
  <c r="K82" i="14"/>
  <c r="L82" i="14"/>
  <c r="M82" i="14"/>
  <c r="C83" i="14"/>
  <c r="D83" i="14"/>
  <c r="E83" i="14"/>
  <c r="F83" i="14"/>
  <c r="G83" i="14"/>
  <c r="H83" i="14"/>
  <c r="I83" i="14"/>
  <c r="J83" i="14"/>
  <c r="K83" i="14"/>
  <c r="L83" i="14"/>
  <c r="M83" i="14"/>
  <c r="C84" i="14"/>
  <c r="D84" i="14"/>
  <c r="E84" i="14"/>
  <c r="F84" i="14"/>
  <c r="G84" i="14"/>
  <c r="H84" i="14"/>
  <c r="I84" i="14"/>
  <c r="J84" i="14"/>
  <c r="K84" i="14"/>
  <c r="L84" i="14"/>
  <c r="M84" i="14"/>
  <c r="C85" i="14"/>
  <c r="D85" i="14"/>
  <c r="E85" i="14"/>
  <c r="F85" i="14"/>
  <c r="G85" i="14"/>
  <c r="H85" i="14"/>
  <c r="I85" i="14"/>
  <c r="J85" i="14"/>
  <c r="K85" i="14"/>
  <c r="L85" i="14"/>
  <c r="M85" i="14"/>
  <c r="C86" i="14"/>
  <c r="D86" i="14"/>
  <c r="E86" i="14"/>
  <c r="F86" i="14"/>
  <c r="G86" i="14"/>
  <c r="H86" i="14"/>
  <c r="I86" i="14"/>
  <c r="J86" i="14"/>
  <c r="K86" i="14"/>
  <c r="L86" i="14"/>
  <c r="M86" i="14"/>
  <c r="B86" i="14"/>
  <c r="B85" i="14"/>
  <c r="B84" i="14"/>
  <c r="B83" i="14"/>
  <c r="B82" i="14"/>
  <c r="B81" i="14"/>
  <c r="B80" i="14"/>
  <c r="B79" i="14"/>
  <c r="B78" i="14"/>
  <c r="B77" i="14"/>
  <c r="B76" i="14"/>
  <c r="B75" i="14"/>
  <c r="B74" i="14"/>
  <c r="B73" i="14"/>
  <c r="B72" i="14"/>
  <c r="B71" i="14"/>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40" i="14"/>
  <c r="B39" i="14"/>
  <c r="B38" i="14"/>
  <c r="B37" i="14"/>
  <c r="B36" i="14"/>
  <c r="B35" i="14"/>
  <c r="B34" i="14"/>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B3" i="14"/>
  <c r="AA2" i="14"/>
  <c r="AB2" i="14"/>
  <c r="AC2" i="14"/>
  <c r="AD2" i="14"/>
  <c r="AE2" i="14"/>
  <c r="AF2" i="14"/>
  <c r="AG2" i="14"/>
  <c r="AH2" i="14"/>
  <c r="AI2" i="14"/>
  <c r="AJ2" i="14"/>
  <c r="AK2" i="14"/>
  <c r="AL2" i="14"/>
  <c r="AM2" i="14"/>
  <c r="AN2" i="14"/>
  <c r="AO2" i="14"/>
  <c r="AP2" i="14"/>
  <c r="AQ2" i="14"/>
  <c r="AR2" i="14"/>
  <c r="AS2" i="14"/>
  <c r="AT2" i="14"/>
  <c r="AU2" i="14"/>
  <c r="AV2" i="14"/>
  <c r="AW2" i="14"/>
  <c r="C2" i="14"/>
  <c r="D2" i="14"/>
  <c r="E2" i="14"/>
  <c r="F2" i="14"/>
  <c r="G2" i="14"/>
  <c r="H2" i="14"/>
  <c r="I2" i="14"/>
  <c r="J2" i="14"/>
  <c r="K2" i="14"/>
  <c r="L2" i="14"/>
  <c r="M2" i="14"/>
  <c r="N2" i="14"/>
  <c r="O2" i="14"/>
  <c r="P2" i="14"/>
  <c r="Q2" i="14"/>
  <c r="R2" i="14"/>
  <c r="S2" i="14"/>
  <c r="T2" i="14"/>
  <c r="U2" i="14"/>
  <c r="V2" i="14"/>
  <c r="W2" i="14"/>
  <c r="X2" i="14"/>
  <c r="Y2" i="14"/>
  <c r="B2" i="14"/>
  <c r="AM3" i="16"/>
  <c r="AN3" i="16"/>
  <c r="AO3" i="16"/>
  <c r="AP3" i="16"/>
  <c r="AQ3" i="16"/>
  <c r="AR3" i="16"/>
  <c r="AS3" i="16"/>
  <c r="AT3" i="16"/>
  <c r="AU3" i="16"/>
  <c r="AV3" i="16"/>
  <c r="AW3" i="16"/>
  <c r="AM4" i="16"/>
  <c r="AN4" i="16"/>
  <c r="AO4" i="16"/>
  <c r="AP4" i="16"/>
  <c r="AQ4" i="16"/>
  <c r="AR4" i="16"/>
  <c r="AS4" i="16"/>
  <c r="AT4" i="16"/>
  <c r="AU4" i="16"/>
  <c r="AV4" i="16"/>
  <c r="AW4" i="16"/>
  <c r="AM5" i="16"/>
  <c r="AN5" i="16"/>
  <c r="AO5" i="16"/>
  <c r="AP5" i="16"/>
  <c r="AQ5" i="16"/>
  <c r="AR5" i="16"/>
  <c r="AS5" i="16"/>
  <c r="AT5" i="16"/>
  <c r="AU5" i="16"/>
  <c r="AV5" i="16"/>
  <c r="AW5" i="16"/>
  <c r="AM6" i="16"/>
  <c r="AN6" i="16"/>
  <c r="AO6" i="16"/>
  <c r="AP6" i="16"/>
  <c r="AQ6" i="16"/>
  <c r="AR6" i="16"/>
  <c r="AS6" i="16"/>
  <c r="AT6" i="16"/>
  <c r="AU6" i="16"/>
  <c r="AV6" i="16"/>
  <c r="AW6" i="16"/>
  <c r="AM7" i="16"/>
  <c r="AN7" i="16"/>
  <c r="AO7" i="16"/>
  <c r="AP7" i="16"/>
  <c r="AQ7" i="16"/>
  <c r="AR7" i="16"/>
  <c r="AS7" i="16"/>
  <c r="AT7" i="16"/>
  <c r="AU7" i="16"/>
  <c r="AV7" i="16"/>
  <c r="AW7" i="16"/>
  <c r="AM8" i="16"/>
  <c r="AN8" i="16"/>
  <c r="AO8" i="16"/>
  <c r="AP8" i="16"/>
  <c r="AQ8" i="16"/>
  <c r="AR8" i="16"/>
  <c r="AS8" i="16"/>
  <c r="AT8" i="16"/>
  <c r="AU8" i="16"/>
  <c r="AV8" i="16"/>
  <c r="AW8" i="16"/>
  <c r="AM9" i="16"/>
  <c r="AN9" i="16"/>
  <c r="AO9" i="16"/>
  <c r="AP9" i="16"/>
  <c r="AQ9" i="16"/>
  <c r="AR9" i="16"/>
  <c r="AS9" i="16"/>
  <c r="AT9" i="16"/>
  <c r="AU9" i="16"/>
  <c r="AV9" i="16"/>
  <c r="AW9" i="16"/>
  <c r="AM10" i="16"/>
  <c r="AN10" i="16"/>
  <c r="AO10" i="16"/>
  <c r="AP10" i="16"/>
  <c r="AQ10" i="16"/>
  <c r="AR10" i="16"/>
  <c r="AS10" i="16"/>
  <c r="AT10" i="16"/>
  <c r="AU10" i="16"/>
  <c r="AV10" i="16"/>
  <c r="AW10" i="16"/>
  <c r="AM11" i="16"/>
  <c r="AN11" i="16"/>
  <c r="AO11" i="16"/>
  <c r="AP11" i="16"/>
  <c r="AQ11" i="16"/>
  <c r="AR11" i="16"/>
  <c r="AS11" i="16"/>
  <c r="AT11" i="16"/>
  <c r="AU11" i="16"/>
  <c r="AV11" i="16"/>
  <c r="AW11" i="16"/>
  <c r="AM12" i="16"/>
  <c r="AN12" i="16"/>
  <c r="AO12" i="16"/>
  <c r="AP12" i="16"/>
  <c r="AQ12" i="16"/>
  <c r="AR12" i="16"/>
  <c r="AS12" i="16"/>
  <c r="AT12" i="16"/>
  <c r="AU12" i="16"/>
  <c r="AV12" i="16"/>
  <c r="AW12" i="16"/>
  <c r="AM13" i="16"/>
  <c r="AN13" i="16"/>
  <c r="AO13" i="16"/>
  <c r="AP13" i="16"/>
  <c r="AQ13" i="16"/>
  <c r="AR13" i="16"/>
  <c r="AS13" i="16"/>
  <c r="AT13" i="16"/>
  <c r="AU13" i="16"/>
  <c r="AV13" i="16"/>
  <c r="AW13" i="16"/>
  <c r="AM14" i="16"/>
  <c r="AN14" i="16"/>
  <c r="AO14" i="16"/>
  <c r="AP14" i="16"/>
  <c r="AQ14" i="16"/>
  <c r="AR14" i="16"/>
  <c r="AS14" i="16"/>
  <c r="AT14" i="16"/>
  <c r="AU14" i="16"/>
  <c r="AV14" i="16"/>
  <c r="AW14" i="16"/>
  <c r="AM15" i="16"/>
  <c r="AN15" i="16"/>
  <c r="AO15" i="16"/>
  <c r="AP15" i="16"/>
  <c r="AQ15" i="16"/>
  <c r="AR15" i="16"/>
  <c r="AS15" i="16"/>
  <c r="AT15" i="16"/>
  <c r="AU15" i="16"/>
  <c r="AV15" i="16"/>
  <c r="AW15" i="16"/>
  <c r="AM16" i="16"/>
  <c r="AN16" i="16"/>
  <c r="AO16" i="16"/>
  <c r="AP16" i="16"/>
  <c r="AQ16" i="16"/>
  <c r="AR16" i="16"/>
  <c r="AS16" i="16"/>
  <c r="AT16" i="16"/>
  <c r="AU16" i="16"/>
  <c r="AV16" i="16"/>
  <c r="AW16" i="16"/>
  <c r="AM17" i="16"/>
  <c r="AN17" i="16"/>
  <c r="AO17" i="16"/>
  <c r="AP17" i="16"/>
  <c r="AQ17" i="16"/>
  <c r="AR17" i="16"/>
  <c r="AS17" i="16"/>
  <c r="AT17" i="16"/>
  <c r="AU17" i="16"/>
  <c r="AV17" i="16"/>
  <c r="AW17" i="16"/>
  <c r="AM18" i="16"/>
  <c r="AN18" i="16"/>
  <c r="AO18" i="16"/>
  <c r="AP18" i="16"/>
  <c r="AQ18" i="16"/>
  <c r="AR18" i="16"/>
  <c r="AS18" i="16"/>
  <c r="AT18" i="16"/>
  <c r="AU18" i="16"/>
  <c r="AV18" i="16"/>
  <c r="AW18" i="16"/>
  <c r="AM19" i="16"/>
  <c r="AN19" i="16"/>
  <c r="AO19" i="16"/>
  <c r="AP19" i="16"/>
  <c r="AQ19" i="16"/>
  <c r="AR19" i="16"/>
  <c r="AS19" i="16"/>
  <c r="AT19" i="16"/>
  <c r="AU19" i="16"/>
  <c r="AV19" i="16"/>
  <c r="AW19" i="16"/>
  <c r="AM20" i="16"/>
  <c r="AN20" i="16"/>
  <c r="AO20" i="16"/>
  <c r="AP20" i="16"/>
  <c r="AQ20" i="16"/>
  <c r="AR20" i="16"/>
  <c r="AS20" i="16"/>
  <c r="AT20" i="16"/>
  <c r="AU20" i="16"/>
  <c r="AV20" i="16"/>
  <c r="AW20" i="16"/>
  <c r="AM21" i="16"/>
  <c r="AN21" i="16"/>
  <c r="AO21" i="16"/>
  <c r="AP21" i="16"/>
  <c r="AQ21" i="16"/>
  <c r="AR21" i="16"/>
  <c r="AS21" i="16"/>
  <c r="AT21" i="16"/>
  <c r="AU21" i="16"/>
  <c r="AV21" i="16"/>
  <c r="AW21" i="16"/>
  <c r="AM22" i="16"/>
  <c r="AN22" i="16"/>
  <c r="AO22" i="16"/>
  <c r="AP22" i="16"/>
  <c r="AQ22" i="16"/>
  <c r="AR22" i="16"/>
  <c r="AS22" i="16"/>
  <c r="AT22" i="16"/>
  <c r="AU22" i="16"/>
  <c r="AV22" i="16"/>
  <c r="AW22" i="16"/>
  <c r="AM23" i="16"/>
  <c r="AN23" i="16"/>
  <c r="AO23" i="16"/>
  <c r="AP23" i="16"/>
  <c r="AQ23" i="16"/>
  <c r="AR23" i="16"/>
  <c r="AS23" i="16"/>
  <c r="AT23" i="16"/>
  <c r="AU23" i="16"/>
  <c r="AV23" i="16"/>
  <c r="AW23" i="16"/>
  <c r="AM24" i="16"/>
  <c r="AN24" i="16"/>
  <c r="AO24" i="16"/>
  <c r="AP24" i="16"/>
  <c r="AQ24" i="16"/>
  <c r="AR24" i="16"/>
  <c r="AS24" i="16"/>
  <c r="AT24" i="16"/>
  <c r="AU24" i="16"/>
  <c r="AV24" i="16"/>
  <c r="AW24" i="16"/>
  <c r="AM25" i="16"/>
  <c r="AN25" i="16"/>
  <c r="AO25" i="16"/>
  <c r="AP25" i="16"/>
  <c r="AQ25" i="16"/>
  <c r="AR25" i="16"/>
  <c r="AS25" i="16"/>
  <c r="AT25" i="16"/>
  <c r="AU25" i="16"/>
  <c r="AV25" i="16"/>
  <c r="AW25" i="16"/>
  <c r="AM26" i="16"/>
  <c r="AN26" i="16"/>
  <c r="AO26" i="16"/>
  <c r="AP26" i="16"/>
  <c r="AQ26" i="16"/>
  <c r="AR26" i="16"/>
  <c r="AS26" i="16"/>
  <c r="AT26" i="16"/>
  <c r="AU26" i="16"/>
  <c r="AV26" i="16"/>
  <c r="AW26" i="16"/>
  <c r="AM27" i="16"/>
  <c r="AN27" i="16"/>
  <c r="AO27" i="16"/>
  <c r="AP27" i="16"/>
  <c r="AQ27" i="16"/>
  <c r="AR27" i="16"/>
  <c r="AS27" i="16"/>
  <c r="AT27" i="16"/>
  <c r="AU27" i="16"/>
  <c r="AV27" i="16"/>
  <c r="AW27" i="16"/>
  <c r="AM28" i="16"/>
  <c r="AN28" i="16"/>
  <c r="AO28" i="16"/>
  <c r="AP28" i="16"/>
  <c r="AQ28" i="16"/>
  <c r="AR28" i="16"/>
  <c r="AS28" i="16"/>
  <c r="AT28" i="16"/>
  <c r="AU28" i="16"/>
  <c r="AV28" i="16"/>
  <c r="AW28" i="16"/>
  <c r="AM29" i="16"/>
  <c r="AN29" i="16"/>
  <c r="AO29" i="16"/>
  <c r="AP29" i="16"/>
  <c r="AQ29" i="16"/>
  <c r="AR29" i="16"/>
  <c r="AS29" i="16"/>
  <c r="AT29" i="16"/>
  <c r="AU29" i="16"/>
  <c r="AV29" i="16"/>
  <c r="AW29" i="16"/>
  <c r="AM30" i="16"/>
  <c r="AN30" i="16"/>
  <c r="AO30" i="16"/>
  <c r="AP30" i="16"/>
  <c r="AQ30" i="16"/>
  <c r="AR30" i="16"/>
  <c r="AS30" i="16"/>
  <c r="AT30" i="16"/>
  <c r="AU30" i="16"/>
  <c r="AV30" i="16"/>
  <c r="AW30" i="16"/>
  <c r="AM31" i="16"/>
  <c r="AN31" i="16"/>
  <c r="AO31" i="16"/>
  <c r="AP31" i="16"/>
  <c r="AQ31" i="16"/>
  <c r="AR31" i="16"/>
  <c r="AS31" i="16"/>
  <c r="AT31" i="16"/>
  <c r="AU31" i="16"/>
  <c r="AV31" i="16"/>
  <c r="AW31" i="16"/>
  <c r="AM32" i="16"/>
  <c r="AN32" i="16"/>
  <c r="AO32" i="16"/>
  <c r="AP32" i="16"/>
  <c r="AQ32" i="16"/>
  <c r="AR32" i="16"/>
  <c r="AS32" i="16"/>
  <c r="AT32" i="16"/>
  <c r="AU32" i="16"/>
  <c r="AV32" i="16"/>
  <c r="AW32" i="16"/>
  <c r="AM33" i="16"/>
  <c r="AN33" i="16"/>
  <c r="AO33" i="16"/>
  <c r="AP33" i="16"/>
  <c r="AQ33" i="16"/>
  <c r="AR33" i="16"/>
  <c r="AS33" i="16"/>
  <c r="AT33" i="16"/>
  <c r="AU33" i="16"/>
  <c r="AV33" i="16"/>
  <c r="AW33" i="16"/>
  <c r="AM34" i="16"/>
  <c r="AN34" i="16"/>
  <c r="AO34" i="16"/>
  <c r="AP34" i="16"/>
  <c r="AQ34" i="16"/>
  <c r="AR34" i="16"/>
  <c r="AS34" i="16"/>
  <c r="AT34" i="16"/>
  <c r="AU34" i="16"/>
  <c r="AV34" i="16"/>
  <c r="AW34" i="16"/>
  <c r="AM35" i="16"/>
  <c r="AN35" i="16"/>
  <c r="AO35" i="16"/>
  <c r="AP35" i="16"/>
  <c r="AQ35" i="16"/>
  <c r="AR35" i="16"/>
  <c r="AS35" i="16"/>
  <c r="AT35" i="16"/>
  <c r="AU35" i="16"/>
  <c r="AV35" i="16"/>
  <c r="AW35" i="16"/>
  <c r="AM36" i="16"/>
  <c r="AN36" i="16"/>
  <c r="AO36" i="16"/>
  <c r="AP36" i="16"/>
  <c r="AQ36" i="16"/>
  <c r="AR36" i="16"/>
  <c r="AS36" i="16"/>
  <c r="AT36" i="16"/>
  <c r="AU36" i="16"/>
  <c r="AV36" i="16"/>
  <c r="AW36" i="16"/>
  <c r="AM37" i="16"/>
  <c r="AN37" i="16"/>
  <c r="AO37" i="16"/>
  <c r="AP37" i="16"/>
  <c r="AQ37" i="16"/>
  <c r="AR37" i="16"/>
  <c r="AS37" i="16"/>
  <c r="AT37" i="16"/>
  <c r="AU37" i="16"/>
  <c r="AV37" i="16"/>
  <c r="AW37" i="16"/>
  <c r="AM38" i="16"/>
  <c r="AN38" i="16"/>
  <c r="AO38" i="16"/>
  <c r="AP38" i="16"/>
  <c r="AQ38" i="16"/>
  <c r="AR38" i="16"/>
  <c r="AS38" i="16"/>
  <c r="AT38" i="16"/>
  <c r="AU38" i="16"/>
  <c r="AV38" i="16"/>
  <c r="AW38" i="16"/>
  <c r="AM39" i="16"/>
  <c r="AN39" i="16"/>
  <c r="AO39" i="16"/>
  <c r="AP39" i="16"/>
  <c r="AQ39" i="16"/>
  <c r="AR39" i="16"/>
  <c r="AS39" i="16"/>
  <c r="AT39" i="16"/>
  <c r="AU39" i="16"/>
  <c r="AV39" i="16"/>
  <c r="AW39" i="16"/>
  <c r="AM40" i="16"/>
  <c r="AN40" i="16"/>
  <c r="AO40" i="16"/>
  <c r="AP40" i="16"/>
  <c r="AQ40" i="16"/>
  <c r="AR40" i="16"/>
  <c r="AS40" i="16"/>
  <c r="AT40" i="16"/>
  <c r="AU40" i="16"/>
  <c r="AV40" i="16"/>
  <c r="AW40" i="16"/>
  <c r="AM41" i="16"/>
  <c r="AN41" i="16"/>
  <c r="AO41" i="16"/>
  <c r="AP41" i="16"/>
  <c r="AQ41" i="16"/>
  <c r="AR41" i="16"/>
  <c r="AS41" i="16"/>
  <c r="AT41" i="16"/>
  <c r="AU41" i="16"/>
  <c r="AV41" i="16"/>
  <c r="AW41" i="16"/>
  <c r="AM42" i="16"/>
  <c r="AN42" i="16"/>
  <c r="AO42" i="16"/>
  <c r="AP42" i="16"/>
  <c r="AQ42" i="16"/>
  <c r="AR42" i="16"/>
  <c r="AS42" i="16"/>
  <c r="AT42" i="16"/>
  <c r="AU42" i="16"/>
  <c r="AV42" i="16"/>
  <c r="AW42" i="16"/>
  <c r="AM43" i="16"/>
  <c r="AN43" i="16"/>
  <c r="AO43" i="16"/>
  <c r="AP43" i="16"/>
  <c r="AQ43" i="16"/>
  <c r="AR43" i="16"/>
  <c r="AS43" i="16"/>
  <c r="AT43" i="16"/>
  <c r="AU43" i="16"/>
  <c r="AV43" i="16"/>
  <c r="AW43" i="16"/>
  <c r="AM44" i="16"/>
  <c r="AN44" i="16"/>
  <c r="AO44" i="16"/>
  <c r="AP44" i="16"/>
  <c r="AQ44" i="16"/>
  <c r="AR44" i="16"/>
  <c r="AS44" i="16"/>
  <c r="AT44" i="16"/>
  <c r="AU44" i="16"/>
  <c r="AV44" i="16"/>
  <c r="AW44" i="16"/>
  <c r="AM45" i="16"/>
  <c r="AN45" i="16"/>
  <c r="AO45" i="16"/>
  <c r="AP45" i="16"/>
  <c r="AQ45" i="16"/>
  <c r="AR45" i="16"/>
  <c r="AS45" i="16"/>
  <c r="AT45" i="16"/>
  <c r="AU45" i="16"/>
  <c r="AV45" i="16"/>
  <c r="AW45" i="16"/>
  <c r="AM46" i="16"/>
  <c r="AN46" i="16"/>
  <c r="AO46" i="16"/>
  <c r="AP46" i="16"/>
  <c r="AQ46" i="16"/>
  <c r="AR46" i="16"/>
  <c r="AS46" i="16"/>
  <c r="AT46" i="16"/>
  <c r="AU46" i="16"/>
  <c r="AV46" i="16"/>
  <c r="AW46" i="16"/>
  <c r="AM47" i="16"/>
  <c r="AN47" i="16"/>
  <c r="AO47" i="16"/>
  <c r="AP47" i="16"/>
  <c r="AQ47" i="16"/>
  <c r="AR47" i="16"/>
  <c r="AS47" i="16"/>
  <c r="AT47" i="16"/>
  <c r="AU47" i="16"/>
  <c r="AV47" i="16"/>
  <c r="AW47" i="16"/>
  <c r="AM48" i="16"/>
  <c r="AN48" i="16"/>
  <c r="AO48" i="16"/>
  <c r="AP48" i="16"/>
  <c r="AQ48" i="16"/>
  <c r="AR48" i="16"/>
  <c r="AS48" i="16"/>
  <c r="AT48" i="16"/>
  <c r="AU48" i="16"/>
  <c r="AV48" i="16"/>
  <c r="AW48" i="16"/>
  <c r="AM49" i="16"/>
  <c r="AN49" i="16"/>
  <c r="AO49" i="16"/>
  <c r="AP49" i="16"/>
  <c r="AQ49" i="16"/>
  <c r="AR49" i="16"/>
  <c r="AS49" i="16"/>
  <c r="AT49" i="16"/>
  <c r="AU49" i="16"/>
  <c r="AV49" i="16"/>
  <c r="AW49" i="16"/>
  <c r="AM50" i="16"/>
  <c r="AN50" i="16"/>
  <c r="AO50" i="16"/>
  <c r="AP50" i="16"/>
  <c r="AQ50" i="16"/>
  <c r="AR50" i="16"/>
  <c r="AS50" i="16"/>
  <c r="AT50" i="16"/>
  <c r="AU50" i="16"/>
  <c r="AV50" i="16"/>
  <c r="AW50" i="16"/>
  <c r="AM51" i="16"/>
  <c r="AN51" i="16"/>
  <c r="AO51" i="16"/>
  <c r="AP51" i="16"/>
  <c r="AQ51" i="16"/>
  <c r="AR51" i="16"/>
  <c r="AS51" i="16"/>
  <c r="AT51" i="16"/>
  <c r="AU51" i="16"/>
  <c r="AV51" i="16"/>
  <c r="AW51" i="16"/>
  <c r="AM52" i="16"/>
  <c r="AN52" i="16"/>
  <c r="AO52" i="16"/>
  <c r="AP52" i="16"/>
  <c r="AQ52" i="16"/>
  <c r="AR52" i="16"/>
  <c r="AS52" i="16"/>
  <c r="AT52" i="16"/>
  <c r="AU52" i="16"/>
  <c r="AV52" i="16"/>
  <c r="AW52" i="16"/>
  <c r="AM53" i="16"/>
  <c r="AN53" i="16"/>
  <c r="AO53" i="16"/>
  <c r="AP53" i="16"/>
  <c r="AQ53" i="16"/>
  <c r="AR53" i="16"/>
  <c r="AS53" i="16"/>
  <c r="AT53" i="16"/>
  <c r="AU53" i="16"/>
  <c r="AV53" i="16"/>
  <c r="AW53" i="16"/>
  <c r="AM54" i="16"/>
  <c r="AN54" i="16"/>
  <c r="AO54" i="16"/>
  <c r="AP54" i="16"/>
  <c r="AQ54" i="16"/>
  <c r="AR54" i="16"/>
  <c r="AS54" i="16"/>
  <c r="AT54" i="16"/>
  <c r="AU54" i="16"/>
  <c r="AV54" i="16"/>
  <c r="AW54" i="16"/>
  <c r="AM55" i="16"/>
  <c r="AN55" i="16"/>
  <c r="AO55" i="16"/>
  <c r="AP55" i="16"/>
  <c r="AQ55" i="16"/>
  <c r="AR55" i="16"/>
  <c r="AS55" i="16"/>
  <c r="AT55" i="16"/>
  <c r="AU55" i="16"/>
  <c r="AV55" i="16"/>
  <c r="AW55" i="16"/>
  <c r="AM56" i="16"/>
  <c r="AN56" i="16"/>
  <c r="AO56" i="16"/>
  <c r="AP56" i="16"/>
  <c r="AQ56" i="16"/>
  <c r="AR56" i="16"/>
  <c r="AS56" i="16"/>
  <c r="AT56" i="16"/>
  <c r="AU56" i="16"/>
  <c r="AV56" i="16"/>
  <c r="AW56" i="16"/>
  <c r="AM57" i="16"/>
  <c r="AN57" i="16"/>
  <c r="AO57" i="16"/>
  <c r="AP57" i="16"/>
  <c r="AQ57" i="16"/>
  <c r="AR57" i="16"/>
  <c r="AS57" i="16"/>
  <c r="AT57" i="16"/>
  <c r="AU57" i="16"/>
  <c r="AV57" i="16"/>
  <c r="AW57" i="16"/>
  <c r="AM58" i="16"/>
  <c r="AN58" i="16"/>
  <c r="AO58" i="16"/>
  <c r="AP58" i="16"/>
  <c r="AQ58" i="16"/>
  <c r="AR58" i="16"/>
  <c r="AS58" i="16"/>
  <c r="AT58" i="16"/>
  <c r="AU58" i="16"/>
  <c r="AV58" i="16"/>
  <c r="AW58" i="16"/>
  <c r="AM59" i="16"/>
  <c r="AN59" i="16"/>
  <c r="AO59" i="16"/>
  <c r="AP59" i="16"/>
  <c r="AQ59" i="16"/>
  <c r="AR59" i="16"/>
  <c r="AS59" i="16"/>
  <c r="AT59" i="16"/>
  <c r="AU59" i="16"/>
  <c r="AV59" i="16"/>
  <c r="AW59" i="16"/>
  <c r="AM60" i="16"/>
  <c r="AN60" i="16"/>
  <c r="AO60" i="16"/>
  <c r="AP60" i="16"/>
  <c r="AQ60" i="16"/>
  <c r="AR60" i="16"/>
  <c r="AS60" i="16"/>
  <c r="AT60" i="16"/>
  <c r="AU60" i="16"/>
  <c r="AV60" i="16"/>
  <c r="AW60" i="16"/>
  <c r="AM61" i="16"/>
  <c r="AN61" i="16"/>
  <c r="AO61" i="16"/>
  <c r="AP61" i="16"/>
  <c r="AQ61" i="16"/>
  <c r="AR61" i="16"/>
  <c r="AS61" i="16"/>
  <c r="AT61" i="16"/>
  <c r="AU61" i="16"/>
  <c r="AV61" i="16"/>
  <c r="AW61" i="16"/>
  <c r="AM62" i="16"/>
  <c r="AN62" i="16"/>
  <c r="AO62" i="16"/>
  <c r="AP62" i="16"/>
  <c r="AQ62" i="16"/>
  <c r="AR62" i="16"/>
  <c r="AS62" i="16"/>
  <c r="AT62" i="16"/>
  <c r="AU62" i="16"/>
  <c r="AV62" i="16"/>
  <c r="AW62" i="16"/>
  <c r="AM63" i="16"/>
  <c r="AN63" i="16"/>
  <c r="AO63" i="16"/>
  <c r="AP63" i="16"/>
  <c r="AQ63" i="16"/>
  <c r="AR63" i="16"/>
  <c r="AS63" i="16"/>
  <c r="AT63" i="16"/>
  <c r="AU63" i="16"/>
  <c r="AV63" i="16"/>
  <c r="AW63" i="16"/>
  <c r="AM64" i="16"/>
  <c r="AN64" i="16"/>
  <c r="AO64" i="16"/>
  <c r="AP64" i="16"/>
  <c r="AQ64" i="16"/>
  <c r="AR64" i="16"/>
  <c r="AS64" i="16"/>
  <c r="AT64" i="16"/>
  <c r="AU64" i="16"/>
  <c r="AV64" i="16"/>
  <c r="AW64" i="16"/>
  <c r="AM65" i="16"/>
  <c r="AN65" i="16"/>
  <c r="AO65" i="16"/>
  <c r="AP65" i="16"/>
  <c r="AQ65" i="16"/>
  <c r="AR65" i="16"/>
  <c r="AS65" i="16"/>
  <c r="AT65" i="16"/>
  <c r="AU65" i="16"/>
  <c r="AV65" i="16"/>
  <c r="AW65" i="16"/>
  <c r="AM66" i="16"/>
  <c r="AN66" i="16"/>
  <c r="AO66" i="16"/>
  <c r="AP66" i="16"/>
  <c r="AQ66" i="16"/>
  <c r="AR66" i="16"/>
  <c r="AS66" i="16"/>
  <c r="AT66" i="16"/>
  <c r="AU66" i="16"/>
  <c r="AV66" i="16"/>
  <c r="AW66" i="16"/>
  <c r="AM67" i="16"/>
  <c r="AN67" i="16"/>
  <c r="AO67" i="16"/>
  <c r="AP67" i="16"/>
  <c r="AQ67" i="16"/>
  <c r="AR67" i="16"/>
  <c r="AS67" i="16"/>
  <c r="AT67" i="16"/>
  <c r="AU67" i="16"/>
  <c r="AV67" i="16"/>
  <c r="AW67" i="16"/>
  <c r="AM68" i="16"/>
  <c r="AN68" i="16"/>
  <c r="AO68" i="16"/>
  <c r="AP68" i="16"/>
  <c r="AQ68" i="16"/>
  <c r="AR68" i="16"/>
  <c r="AS68" i="16"/>
  <c r="AT68" i="16"/>
  <c r="AU68" i="16"/>
  <c r="AV68" i="16"/>
  <c r="AW68" i="16"/>
  <c r="AM69" i="16"/>
  <c r="AN69" i="16"/>
  <c r="AO69" i="16"/>
  <c r="AP69" i="16"/>
  <c r="AQ69" i="16"/>
  <c r="AR69" i="16"/>
  <c r="AS69" i="16"/>
  <c r="AT69" i="16"/>
  <c r="AU69" i="16"/>
  <c r="AV69" i="16"/>
  <c r="AW69" i="16"/>
  <c r="AM70" i="16"/>
  <c r="AN70" i="16"/>
  <c r="AO70" i="16"/>
  <c r="AP70" i="16"/>
  <c r="AQ70" i="16"/>
  <c r="AR70" i="16"/>
  <c r="AS70" i="16"/>
  <c r="AT70" i="16"/>
  <c r="AU70" i="16"/>
  <c r="AV70" i="16"/>
  <c r="AW70" i="16"/>
  <c r="AM71" i="16"/>
  <c r="AN71" i="16"/>
  <c r="AO71" i="16"/>
  <c r="AP71" i="16"/>
  <c r="AQ71" i="16"/>
  <c r="AR71" i="16"/>
  <c r="AS71" i="16"/>
  <c r="AT71" i="16"/>
  <c r="AU71" i="16"/>
  <c r="AV71" i="16"/>
  <c r="AW71" i="16"/>
  <c r="AM72" i="16"/>
  <c r="AN72" i="16"/>
  <c r="AO72" i="16"/>
  <c r="AP72" i="16"/>
  <c r="AQ72" i="16"/>
  <c r="AR72" i="16"/>
  <c r="AS72" i="16"/>
  <c r="AT72" i="16"/>
  <c r="AU72" i="16"/>
  <c r="AV72" i="16"/>
  <c r="AW72" i="16"/>
  <c r="AM73" i="16"/>
  <c r="AN73" i="16"/>
  <c r="AO73" i="16"/>
  <c r="AP73" i="16"/>
  <c r="AQ73" i="16"/>
  <c r="AR73" i="16"/>
  <c r="AS73" i="16"/>
  <c r="AT73" i="16"/>
  <c r="AU73" i="16"/>
  <c r="AV73" i="16"/>
  <c r="AW73" i="16"/>
  <c r="AM74" i="16"/>
  <c r="AN74" i="16"/>
  <c r="AO74" i="16"/>
  <c r="AP74" i="16"/>
  <c r="AQ74" i="16"/>
  <c r="AR74" i="16"/>
  <c r="AS74" i="16"/>
  <c r="AT74" i="16"/>
  <c r="AU74" i="16"/>
  <c r="AV74" i="16"/>
  <c r="AW74" i="16"/>
  <c r="AM75" i="16"/>
  <c r="AN75" i="16"/>
  <c r="AO75" i="16"/>
  <c r="AP75" i="16"/>
  <c r="AQ75" i="16"/>
  <c r="AR75" i="16"/>
  <c r="AS75" i="16"/>
  <c r="AT75" i="16"/>
  <c r="AU75" i="16"/>
  <c r="AV75" i="16"/>
  <c r="AW75" i="16"/>
  <c r="AM76" i="16"/>
  <c r="AN76" i="16"/>
  <c r="AO76" i="16"/>
  <c r="AP76" i="16"/>
  <c r="AQ76" i="16"/>
  <c r="AR76" i="16"/>
  <c r="AS76" i="16"/>
  <c r="AT76" i="16"/>
  <c r="AU76" i="16"/>
  <c r="AV76" i="16"/>
  <c r="AW76" i="16"/>
  <c r="AM77" i="16"/>
  <c r="AN77" i="16"/>
  <c r="AO77" i="16"/>
  <c r="AP77" i="16"/>
  <c r="AQ77" i="16"/>
  <c r="AR77" i="16"/>
  <c r="AS77" i="16"/>
  <c r="AT77" i="16"/>
  <c r="AU77" i="16"/>
  <c r="AV77" i="16"/>
  <c r="AW77" i="16"/>
  <c r="AM78" i="16"/>
  <c r="AN78" i="16"/>
  <c r="AO78" i="16"/>
  <c r="AP78" i="16"/>
  <c r="AQ78" i="16"/>
  <c r="AR78" i="16"/>
  <c r="AS78" i="16"/>
  <c r="AT78" i="16"/>
  <c r="AU78" i="16"/>
  <c r="AV78" i="16"/>
  <c r="AW78" i="16"/>
  <c r="AM79" i="16"/>
  <c r="AN79" i="16"/>
  <c r="AO79" i="16"/>
  <c r="AP79" i="16"/>
  <c r="AQ79" i="16"/>
  <c r="AR79" i="16"/>
  <c r="AS79" i="16"/>
  <c r="AT79" i="16"/>
  <c r="AU79" i="16"/>
  <c r="AV79" i="16"/>
  <c r="AW79" i="16"/>
  <c r="AM80" i="16"/>
  <c r="AN80" i="16"/>
  <c r="AO80" i="16"/>
  <c r="AP80" i="16"/>
  <c r="AQ80" i="16"/>
  <c r="AR80" i="16"/>
  <c r="AS80" i="16"/>
  <c r="AT80" i="16"/>
  <c r="AU80" i="16"/>
  <c r="AV80" i="16"/>
  <c r="AW80" i="16"/>
  <c r="AM81" i="16"/>
  <c r="AN81" i="16"/>
  <c r="AO81" i="16"/>
  <c r="AP81" i="16"/>
  <c r="AQ81" i="16"/>
  <c r="AR81" i="16"/>
  <c r="AS81" i="16"/>
  <c r="AT81" i="16"/>
  <c r="AU81" i="16"/>
  <c r="AV81" i="16"/>
  <c r="AW81" i="16"/>
  <c r="AM82" i="16"/>
  <c r="AN82" i="16"/>
  <c r="AO82" i="16"/>
  <c r="AP82" i="16"/>
  <c r="AQ82" i="16"/>
  <c r="AR82" i="16"/>
  <c r="AS82" i="16"/>
  <c r="AT82" i="16"/>
  <c r="AU82" i="16"/>
  <c r="AV82" i="16"/>
  <c r="AW82" i="16"/>
  <c r="AM83" i="16"/>
  <c r="AN83" i="16"/>
  <c r="AO83" i="16"/>
  <c r="AP83" i="16"/>
  <c r="AQ83" i="16"/>
  <c r="AR83" i="16"/>
  <c r="AS83" i="16"/>
  <c r="AT83" i="16"/>
  <c r="AU83" i="16"/>
  <c r="AV83" i="16"/>
  <c r="AW83" i="16"/>
  <c r="AM84" i="16"/>
  <c r="AN84" i="16"/>
  <c r="AO84" i="16"/>
  <c r="AP84" i="16"/>
  <c r="AQ84" i="16"/>
  <c r="AR84" i="16"/>
  <c r="AS84" i="16"/>
  <c r="AT84" i="16"/>
  <c r="AU84" i="16"/>
  <c r="AV84" i="16"/>
  <c r="AW84" i="16"/>
  <c r="AM85" i="16"/>
  <c r="AN85" i="16"/>
  <c r="AO85" i="16"/>
  <c r="AP85" i="16"/>
  <c r="AQ85" i="16"/>
  <c r="AR85" i="16"/>
  <c r="AS85" i="16"/>
  <c r="AT85" i="16"/>
  <c r="AU85" i="16"/>
  <c r="AV85" i="16"/>
  <c r="AW85" i="16"/>
  <c r="AM86" i="16"/>
  <c r="AN86" i="16"/>
  <c r="AO86" i="16"/>
  <c r="AP86" i="16"/>
  <c r="AQ86" i="16"/>
  <c r="AR86" i="16"/>
  <c r="AS86" i="16"/>
  <c r="AT86" i="16"/>
  <c r="AU86" i="16"/>
  <c r="AV86" i="16"/>
  <c r="AW86" i="16"/>
  <c r="AL86" i="16"/>
  <c r="AL85" i="16"/>
  <c r="AL84" i="16"/>
  <c r="AL83" i="16"/>
  <c r="AL82" i="16"/>
  <c r="AL81" i="16"/>
  <c r="AL80" i="16"/>
  <c r="AL79" i="16"/>
  <c r="AL78" i="16"/>
  <c r="AL77" i="16"/>
  <c r="AL76" i="16"/>
  <c r="AL75" i="16"/>
  <c r="AL74" i="16"/>
  <c r="AL73" i="16"/>
  <c r="AL72" i="16"/>
  <c r="AL71" i="16"/>
  <c r="AL70" i="16"/>
  <c r="AL69" i="16"/>
  <c r="AL68" i="16"/>
  <c r="AL67" i="16"/>
  <c r="AL66" i="16"/>
  <c r="AL65" i="16"/>
  <c r="AL64" i="16"/>
  <c r="AL63" i="16"/>
  <c r="AL62" i="16"/>
  <c r="AL61" i="16"/>
  <c r="AL60" i="16"/>
  <c r="AL59" i="16"/>
  <c r="AL58" i="16"/>
  <c r="AL57" i="16"/>
  <c r="AL56" i="16"/>
  <c r="AL55" i="16"/>
  <c r="AL54" i="16"/>
  <c r="AL53" i="16"/>
  <c r="AL52" i="16"/>
  <c r="AL51" i="16"/>
  <c r="AL50" i="16"/>
  <c r="AL49" i="16"/>
  <c r="AL48" i="16"/>
  <c r="AL47" i="16"/>
  <c r="AL46" i="16"/>
  <c r="AL45" i="16"/>
  <c r="AL44" i="16"/>
  <c r="AL43" i="16"/>
  <c r="AL42" i="16"/>
  <c r="AL41" i="16"/>
  <c r="AL40" i="16"/>
  <c r="AL39" i="16"/>
  <c r="AL38" i="16"/>
  <c r="AL37" i="16"/>
  <c r="AL36" i="16"/>
  <c r="AL35" i="16"/>
  <c r="AL34" i="16"/>
  <c r="AL33" i="16"/>
  <c r="AL32" i="16"/>
  <c r="AL31" i="16"/>
  <c r="AL30" i="16"/>
  <c r="AL29" i="16"/>
  <c r="AL28" i="16"/>
  <c r="AL27" i="16"/>
  <c r="AL26" i="16"/>
  <c r="AL25" i="16"/>
  <c r="AL24" i="16"/>
  <c r="AL23" i="16"/>
  <c r="AL22" i="16"/>
  <c r="AL21" i="16"/>
  <c r="AL20" i="16"/>
  <c r="AL19" i="16"/>
  <c r="AL18" i="16"/>
  <c r="AL17" i="16"/>
  <c r="AL16" i="16"/>
  <c r="AL15" i="16"/>
  <c r="AL14" i="16"/>
  <c r="AL13" i="16"/>
  <c r="AL12" i="16"/>
  <c r="AL11" i="16"/>
  <c r="AL10" i="16"/>
  <c r="AL9" i="16"/>
  <c r="AL8" i="16"/>
  <c r="AL7" i="16"/>
  <c r="AL6" i="16"/>
  <c r="AL5" i="16"/>
  <c r="AL4" i="16"/>
  <c r="AL3" i="16"/>
  <c r="AA3" i="16"/>
  <c r="AB3" i="16"/>
  <c r="AC3" i="16"/>
  <c r="AD3" i="16"/>
  <c r="AE3" i="16"/>
  <c r="AF3" i="16"/>
  <c r="AG3" i="16"/>
  <c r="AH3" i="16"/>
  <c r="AI3" i="16"/>
  <c r="AJ3" i="16"/>
  <c r="AK3" i="16"/>
  <c r="AA4" i="16"/>
  <c r="AB4" i="16"/>
  <c r="AC4" i="16"/>
  <c r="AD4" i="16"/>
  <c r="AE4" i="16"/>
  <c r="AF4" i="16"/>
  <c r="AG4" i="16"/>
  <c r="AH4" i="16"/>
  <c r="AI4" i="16"/>
  <c r="AJ4" i="16"/>
  <c r="AK4" i="16"/>
  <c r="AA5" i="16"/>
  <c r="AB5" i="16"/>
  <c r="AC5" i="16"/>
  <c r="AD5" i="16"/>
  <c r="AE5" i="16"/>
  <c r="AF5" i="16"/>
  <c r="AG5" i="16"/>
  <c r="AH5" i="16"/>
  <c r="AI5" i="16"/>
  <c r="AJ5" i="16"/>
  <c r="AK5" i="16"/>
  <c r="AA6" i="16"/>
  <c r="AB6" i="16"/>
  <c r="AC6" i="16"/>
  <c r="AD6" i="16"/>
  <c r="AE6" i="16"/>
  <c r="AF6" i="16"/>
  <c r="AG6" i="16"/>
  <c r="AH6" i="16"/>
  <c r="AI6" i="16"/>
  <c r="AJ6" i="16"/>
  <c r="AK6" i="16"/>
  <c r="AA7" i="16"/>
  <c r="AB7" i="16"/>
  <c r="AC7" i="16"/>
  <c r="AD7" i="16"/>
  <c r="AE7" i="16"/>
  <c r="AF7" i="16"/>
  <c r="AG7" i="16"/>
  <c r="AH7" i="16"/>
  <c r="AI7" i="16"/>
  <c r="AJ7" i="16"/>
  <c r="AK7" i="16"/>
  <c r="AA8" i="16"/>
  <c r="AB8" i="16"/>
  <c r="AC8" i="16"/>
  <c r="AD8" i="16"/>
  <c r="AE8" i="16"/>
  <c r="AF8" i="16"/>
  <c r="AG8" i="16"/>
  <c r="AH8" i="16"/>
  <c r="AI8" i="16"/>
  <c r="AJ8" i="16"/>
  <c r="AK8" i="16"/>
  <c r="AA9" i="16"/>
  <c r="AB9" i="16"/>
  <c r="AC9" i="16"/>
  <c r="AD9" i="16"/>
  <c r="AE9" i="16"/>
  <c r="AF9" i="16"/>
  <c r="AG9" i="16"/>
  <c r="AH9" i="16"/>
  <c r="AI9" i="16"/>
  <c r="AJ9" i="16"/>
  <c r="AK9" i="16"/>
  <c r="AA10" i="16"/>
  <c r="AB10" i="16"/>
  <c r="AC10" i="16"/>
  <c r="AD10" i="16"/>
  <c r="AE10" i="16"/>
  <c r="AF10" i="16"/>
  <c r="AG10" i="16"/>
  <c r="AH10" i="16"/>
  <c r="AI10" i="16"/>
  <c r="AJ10" i="16"/>
  <c r="AK10" i="16"/>
  <c r="AA11" i="16"/>
  <c r="AB11" i="16"/>
  <c r="AC11" i="16"/>
  <c r="AD11" i="16"/>
  <c r="AE11" i="16"/>
  <c r="AF11" i="16"/>
  <c r="AG11" i="16"/>
  <c r="AH11" i="16"/>
  <c r="AI11" i="16"/>
  <c r="AJ11" i="16"/>
  <c r="AK11" i="16"/>
  <c r="AA12" i="16"/>
  <c r="AB12" i="16"/>
  <c r="AC12" i="16"/>
  <c r="AD12" i="16"/>
  <c r="AE12" i="16"/>
  <c r="AF12" i="16"/>
  <c r="AG12" i="16"/>
  <c r="AH12" i="16"/>
  <c r="AI12" i="16"/>
  <c r="AJ12" i="16"/>
  <c r="AK12" i="16"/>
  <c r="AA13" i="16"/>
  <c r="AB13" i="16"/>
  <c r="AC13" i="16"/>
  <c r="AD13" i="16"/>
  <c r="AE13" i="16"/>
  <c r="AF13" i="16"/>
  <c r="AG13" i="16"/>
  <c r="AH13" i="16"/>
  <c r="AI13" i="16"/>
  <c r="AJ13" i="16"/>
  <c r="AK13" i="16"/>
  <c r="AA14" i="16"/>
  <c r="AB14" i="16"/>
  <c r="AC14" i="16"/>
  <c r="AD14" i="16"/>
  <c r="AE14" i="16"/>
  <c r="AF14" i="16"/>
  <c r="AG14" i="16"/>
  <c r="AH14" i="16"/>
  <c r="AI14" i="16"/>
  <c r="AJ14" i="16"/>
  <c r="AK14" i="16"/>
  <c r="AA15" i="16"/>
  <c r="AB15" i="16"/>
  <c r="AC15" i="16"/>
  <c r="AD15" i="16"/>
  <c r="AE15" i="16"/>
  <c r="AF15" i="16"/>
  <c r="AG15" i="16"/>
  <c r="AH15" i="16"/>
  <c r="AI15" i="16"/>
  <c r="AJ15" i="16"/>
  <c r="AK15" i="16"/>
  <c r="AA16" i="16"/>
  <c r="AB16" i="16"/>
  <c r="AC16" i="16"/>
  <c r="AD16" i="16"/>
  <c r="AE16" i="16"/>
  <c r="AF16" i="16"/>
  <c r="AG16" i="16"/>
  <c r="AH16" i="16"/>
  <c r="AI16" i="16"/>
  <c r="AJ16" i="16"/>
  <c r="AK16" i="16"/>
  <c r="AA17" i="16"/>
  <c r="AB17" i="16"/>
  <c r="AC17" i="16"/>
  <c r="AD17" i="16"/>
  <c r="AE17" i="16"/>
  <c r="AF17" i="16"/>
  <c r="AG17" i="16"/>
  <c r="AH17" i="16"/>
  <c r="AI17" i="16"/>
  <c r="AJ17" i="16"/>
  <c r="AK17" i="16"/>
  <c r="AA18" i="16"/>
  <c r="AB18" i="16"/>
  <c r="AC18" i="16"/>
  <c r="AD18" i="16"/>
  <c r="AE18" i="16"/>
  <c r="AF18" i="16"/>
  <c r="AG18" i="16"/>
  <c r="AH18" i="16"/>
  <c r="AI18" i="16"/>
  <c r="AJ18" i="16"/>
  <c r="AK18" i="16"/>
  <c r="AA19" i="16"/>
  <c r="AB19" i="16"/>
  <c r="AC19" i="16"/>
  <c r="AD19" i="16"/>
  <c r="AE19" i="16"/>
  <c r="AF19" i="16"/>
  <c r="AG19" i="16"/>
  <c r="AH19" i="16"/>
  <c r="AI19" i="16"/>
  <c r="AJ19" i="16"/>
  <c r="AK19" i="16"/>
  <c r="AA20" i="16"/>
  <c r="AB20" i="16"/>
  <c r="AC20" i="16"/>
  <c r="AD20" i="16"/>
  <c r="AE20" i="16"/>
  <c r="AF20" i="16"/>
  <c r="AG20" i="16"/>
  <c r="AH20" i="16"/>
  <c r="AI20" i="16"/>
  <c r="AJ20" i="16"/>
  <c r="AK20" i="16"/>
  <c r="AA21" i="16"/>
  <c r="AB21" i="16"/>
  <c r="AC21" i="16"/>
  <c r="AD21" i="16"/>
  <c r="AE21" i="16"/>
  <c r="AF21" i="16"/>
  <c r="AG21" i="16"/>
  <c r="AH21" i="16"/>
  <c r="AI21" i="16"/>
  <c r="AJ21" i="16"/>
  <c r="AK21" i="16"/>
  <c r="AA22" i="16"/>
  <c r="AB22" i="16"/>
  <c r="AC22" i="16"/>
  <c r="AD22" i="16"/>
  <c r="AE22" i="16"/>
  <c r="AF22" i="16"/>
  <c r="AG22" i="16"/>
  <c r="AH22" i="16"/>
  <c r="AI22" i="16"/>
  <c r="AJ22" i="16"/>
  <c r="AK22" i="16"/>
  <c r="AA23" i="16"/>
  <c r="AB23" i="16"/>
  <c r="AC23" i="16"/>
  <c r="AD23" i="16"/>
  <c r="AE23" i="16"/>
  <c r="AF23" i="16"/>
  <c r="AG23" i="16"/>
  <c r="AH23" i="16"/>
  <c r="AI23" i="16"/>
  <c r="AJ23" i="16"/>
  <c r="AK23" i="16"/>
  <c r="AA24" i="16"/>
  <c r="AB24" i="16"/>
  <c r="AC24" i="16"/>
  <c r="AD24" i="16"/>
  <c r="AE24" i="16"/>
  <c r="AF24" i="16"/>
  <c r="AG24" i="16"/>
  <c r="AH24" i="16"/>
  <c r="AI24" i="16"/>
  <c r="AJ24" i="16"/>
  <c r="AK24" i="16"/>
  <c r="AA25" i="16"/>
  <c r="AB25" i="16"/>
  <c r="AC25" i="16"/>
  <c r="AD25" i="16"/>
  <c r="AE25" i="16"/>
  <c r="AF25" i="16"/>
  <c r="AG25" i="16"/>
  <c r="AH25" i="16"/>
  <c r="AI25" i="16"/>
  <c r="AJ25" i="16"/>
  <c r="AK25" i="16"/>
  <c r="AA26" i="16"/>
  <c r="AB26" i="16"/>
  <c r="AC26" i="16"/>
  <c r="AD26" i="16"/>
  <c r="AE26" i="16"/>
  <c r="AF26" i="16"/>
  <c r="AG26" i="16"/>
  <c r="AH26" i="16"/>
  <c r="AI26" i="16"/>
  <c r="AJ26" i="16"/>
  <c r="AK26" i="16"/>
  <c r="AA27" i="16"/>
  <c r="AB27" i="16"/>
  <c r="AC27" i="16"/>
  <c r="AD27" i="16"/>
  <c r="AE27" i="16"/>
  <c r="AF27" i="16"/>
  <c r="AG27" i="16"/>
  <c r="AH27" i="16"/>
  <c r="AI27" i="16"/>
  <c r="AJ27" i="16"/>
  <c r="AK27" i="16"/>
  <c r="AA28" i="16"/>
  <c r="AB28" i="16"/>
  <c r="AC28" i="16"/>
  <c r="AD28" i="16"/>
  <c r="AE28" i="16"/>
  <c r="AF28" i="16"/>
  <c r="AG28" i="16"/>
  <c r="AH28" i="16"/>
  <c r="AI28" i="16"/>
  <c r="AJ28" i="16"/>
  <c r="AK28" i="16"/>
  <c r="AA29" i="16"/>
  <c r="AB29" i="16"/>
  <c r="AC29" i="16"/>
  <c r="AD29" i="16"/>
  <c r="AE29" i="16"/>
  <c r="AF29" i="16"/>
  <c r="AG29" i="16"/>
  <c r="AH29" i="16"/>
  <c r="AI29" i="16"/>
  <c r="AJ29" i="16"/>
  <c r="AK29" i="16"/>
  <c r="AA30" i="16"/>
  <c r="AB30" i="16"/>
  <c r="AC30" i="16"/>
  <c r="AD30" i="16"/>
  <c r="AE30" i="16"/>
  <c r="AF30" i="16"/>
  <c r="AG30" i="16"/>
  <c r="AH30" i="16"/>
  <c r="AI30" i="16"/>
  <c r="AJ30" i="16"/>
  <c r="AK30" i="16"/>
  <c r="AA31" i="16"/>
  <c r="AB31" i="16"/>
  <c r="AC31" i="16"/>
  <c r="AD31" i="16"/>
  <c r="AE31" i="16"/>
  <c r="AF31" i="16"/>
  <c r="AG31" i="16"/>
  <c r="AH31" i="16"/>
  <c r="AI31" i="16"/>
  <c r="AJ31" i="16"/>
  <c r="AK31" i="16"/>
  <c r="AA32" i="16"/>
  <c r="AB32" i="16"/>
  <c r="AC32" i="16"/>
  <c r="AD32" i="16"/>
  <c r="AE32" i="16"/>
  <c r="AF32" i="16"/>
  <c r="AG32" i="16"/>
  <c r="AH32" i="16"/>
  <c r="AI32" i="16"/>
  <c r="AJ32" i="16"/>
  <c r="AK32" i="16"/>
  <c r="AA33" i="16"/>
  <c r="AB33" i="16"/>
  <c r="AC33" i="16"/>
  <c r="AD33" i="16"/>
  <c r="AE33" i="16"/>
  <c r="AF33" i="16"/>
  <c r="AG33" i="16"/>
  <c r="AH33" i="16"/>
  <c r="AI33" i="16"/>
  <c r="AJ33" i="16"/>
  <c r="AK33" i="16"/>
  <c r="AA34" i="16"/>
  <c r="AB34" i="16"/>
  <c r="AC34" i="16"/>
  <c r="AD34" i="16"/>
  <c r="AE34" i="16"/>
  <c r="AF34" i="16"/>
  <c r="AG34" i="16"/>
  <c r="AH34" i="16"/>
  <c r="AI34" i="16"/>
  <c r="AJ34" i="16"/>
  <c r="AK34" i="16"/>
  <c r="AA35" i="16"/>
  <c r="AB35" i="16"/>
  <c r="AC35" i="16"/>
  <c r="AD35" i="16"/>
  <c r="AE35" i="16"/>
  <c r="AF35" i="16"/>
  <c r="AG35" i="16"/>
  <c r="AH35" i="16"/>
  <c r="AI35" i="16"/>
  <c r="AJ35" i="16"/>
  <c r="AK35" i="16"/>
  <c r="AA36" i="16"/>
  <c r="AB36" i="16"/>
  <c r="AC36" i="16"/>
  <c r="AD36" i="16"/>
  <c r="AE36" i="16"/>
  <c r="AF36" i="16"/>
  <c r="AG36" i="16"/>
  <c r="AH36" i="16"/>
  <c r="AI36" i="16"/>
  <c r="AJ36" i="16"/>
  <c r="AK36" i="16"/>
  <c r="AA37" i="16"/>
  <c r="AB37" i="16"/>
  <c r="AC37" i="16"/>
  <c r="AD37" i="16"/>
  <c r="AE37" i="16"/>
  <c r="AF37" i="16"/>
  <c r="AG37" i="16"/>
  <c r="AH37" i="16"/>
  <c r="AI37" i="16"/>
  <c r="AJ37" i="16"/>
  <c r="AK37" i="16"/>
  <c r="AA38" i="16"/>
  <c r="AB38" i="16"/>
  <c r="AC38" i="16"/>
  <c r="AD38" i="16"/>
  <c r="AE38" i="16"/>
  <c r="AF38" i="16"/>
  <c r="AG38" i="16"/>
  <c r="AH38" i="16"/>
  <c r="AI38" i="16"/>
  <c r="AJ38" i="16"/>
  <c r="AK38" i="16"/>
  <c r="AA39" i="16"/>
  <c r="AB39" i="16"/>
  <c r="AC39" i="16"/>
  <c r="AD39" i="16"/>
  <c r="AE39" i="16"/>
  <c r="AF39" i="16"/>
  <c r="AG39" i="16"/>
  <c r="AH39" i="16"/>
  <c r="AI39" i="16"/>
  <c r="AJ39" i="16"/>
  <c r="AK39" i="16"/>
  <c r="AA40" i="16"/>
  <c r="AB40" i="16"/>
  <c r="AC40" i="16"/>
  <c r="AD40" i="16"/>
  <c r="AE40" i="16"/>
  <c r="AF40" i="16"/>
  <c r="AG40" i="16"/>
  <c r="AH40" i="16"/>
  <c r="AI40" i="16"/>
  <c r="AJ40" i="16"/>
  <c r="AK40" i="16"/>
  <c r="AA41" i="16"/>
  <c r="AB41" i="16"/>
  <c r="AC41" i="16"/>
  <c r="AD41" i="16"/>
  <c r="AE41" i="16"/>
  <c r="AF41" i="16"/>
  <c r="AG41" i="16"/>
  <c r="AH41" i="16"/>
  <c r="AI41" i="16"/>
  <c r="AJ41" i="16"/>
  <c r="AK41" i="16"/>
  <c r="AA42" i="16"/>
  <c r="AB42" i="16"/>
  <c r="AC42" i="16"/>
  <c r="AD42" i="16"/>
  <c r="AE42" i="16"/>
  <c r="AF42" i="16"/>
  <c r="AG42" i="16"/>
  <c r="AH42" i="16"/>
  <c r="AI42" i="16"/>
  <c r="AJ42" i="16"/>
  <c r="AK42" i="16"/>
  <c r="AA43" i="16"/>
  <c r="AB43" i="16"/>
  <c r="AC43" i="16"/>
  <c r="AD43" i="16"/>
  <c r="AE43" i="16"/>
  <c r="AF43" i="16"/>
  <c r="AG43" i="16"/>
  <c r="AH43" i="16"/>
  <c r="AI43" i="16"/>
  <c r="AJ43" i="16"/>
  <c r="AK43" i="16"/>
  <c r="AA44" i="16"/>
  <c r="AB44" i="16"/>
  <c r="AC44" i="16"/>
  <c r="AD44" i="16"/>
  <c r="AE44" i="16"/>
  <c r="AF44" i="16"/>
  <c r="AG44" i="16"/>
  <c r="AH44" i="16"/>
  <c r="AI44" i="16"/>
  <c r="AJ44" i="16"/>
  <c r="AK44" i="16"/>
  <c r="AA45" i="16"/>
  <c r="AB45" i="16"/>
  <c r="AC45" i="16"/>
  <c r="AD45" i="16"/>
  <c r="AE45" i="16"/>
  <c r="AF45" i="16"/>
  <c r="AG45" i="16"/>
  <c r="AH45" i="16"/>
  <c r="AI45" i="16"/>
  <c r="AJ45" i="16"/>
  <c r="AK45" i="16"/>
  <c r="AA46" i="16"/>
  <c r="AB46" i="16"/>
  <c r="AC46" i="16"/>
  <c r="AD46" i="16"/>
  <c r="AE46" i="16"/>
  <c r="AF46" i="16"/>
  <c r="AG46" i="16"/>
  <c r="AH46" i="16"/>
  <c r="AI46" i="16"/>
  <c r="AJ46" i="16"/>
  <c r="AK46" i="16"/>
  <c r="AA47" i="16"/>
  <c r="AB47" i="16"/>
  <c r="AC47" i="16"/>
  <c r="AD47" i="16"/>
  <c r="AE47" i="16"/>
  <c r="AF47" i="16"/>
  <c r="AG47" i="16"/>
  <c r="AH47" i="16"/>
  <c r="AI47" i="16"/>
  <c r="AJ47" i="16"/>
  <c r="AK47" i="16"/>
  <c r="AA48" i="16"/>
  <c r="AB48" i="16"/>
  <c r="AC48" i="16"/>
  <c r="AD48" i="16"/>
  <c r="AE48" i="16"/>
  <c r="AF48" i="16"/>
  <c r="AG48" i="16"/>
  <c r="AH48" i="16"/>
  <c r="AI48" i="16"/>
  <c r="AJ48" i="16"/>
  <c r="AK48" i="16"/>
  <c r="AA49" i="16"/>
  <c r="AB49" i="16"/>
  <c r="AC49" i="16"/>
  <c r="AD49" i="16"/>
  <c r="AE49" i="16"/>
  <c r="AF49" i="16"/>
  <c r="AG49" i="16"/>
  <c r="AH49" i="16"/>
  <c r="AI49" i="16"/>
  <c r="AJ49" i="16"/>
  <c r="AK49" i="16"/>
  <c r="AA50" i="16"/>
  <c r="AB50" i="16"/>
  <c r="AC50" i="16"/>
  <c r="AD50" i="16"/>
  <c r="AE50" i="16"/>
  <c r="AF50" i="16"/>
  <c r="AG50" i="16"/>
  <c r="AH50" i="16"/>
  <c r="AI50" i="16"/>
  <c r="AJ50" i="16"/>
  <c r="AK50" i="16"/>
  <c r="AA51" i="16"/>
  <c r="AB51" i="16"/>
  <c r="AC51" i="16"/>
  <c r="AD51" i="16"/>
  <c r="AE51" i="16"/>
  <c r="AF51" i="16"/>
  <c r="AG51" i="16"/>
  <c r="AH51" i="16"/>
  <c r="AI51" i="16"/>
  <c r="AJ51" i="16"/>
  <c r="AK51" i="16"/>
  <c r="AA52" i="16"/>
  <c r="AB52" i="16"/>
  <c r="AC52" i="16"/>
  <c r="AD52" i="16"/>
  <c r="AE52" i="16"/>
  <c r="AF52" i="16"/>
  <c r="AG52" i="16"/>
  <c r="AH52" i="16"/>
  <c r="AI52" i="16"/>
  <c r="AJ52" i="16"/>
  <c r="AK52" i="16"/>
  <c r="AA53" i="16"/>
  <c r="AB53" i="16"/>
  <c r="AC53" i="16"/>
  <c r="AD53" i="16"/>
  <c r="AE53" i="16"/>
  <c r="AF53" i="16"/>
  <c r="AG53" i="16"/>
  <c r="AH53" i="16"/>
  <c r="AI53" i="16"/>
  <c r="AJ53" i="16"/>
  <c r="AK53" i="16"/>
  <c r="AA54" i="16"/>
  <c r="AB54" i="16"/>
  <c r="AC54" i="16"/>
  <c r="AD54" i="16"/>
  <c r="AE54" i="16"/>
  <c r="AF54" i="16"/>
  <c r="AG54" i="16"/>
  <c r="AH54" i="16"/>
  <c r="AI54" i="16"/>
  <c r="AJ54" i="16"/>
  <c r="AK54" i="16"/>
  <c r="AA55" i="16"/>
  <c r="AB55" i="16"/>
  <c r="AC55" i="16"/>
  <c r="AD55" i="16"/>
  <c r="AE55" i="16"/>
  <c r="AF55" i="16"/>
  <c r="AG55" i="16"/>
  <c r="AH55" i="16"/>
  <c r="AI55" i="16"/>
  <c r="AJ55" i="16"/>
  <c r="AK55" i="16"/>
  <c r="AA56" i="16"/>
  <c r="AB56" i="16"/>
  <c r="AC56" i="16"/>
  <c r="AD56" i="16"/>
  <c r="AE56" i="16"/>
  <c r="AF56" i="16"/>
  <c r="AG56" i="16"/>
  <c r="AH56" i="16"/>
  <c r="AI56" i="16"/>
  <c r="AJ56" i="16"/>
  <c r="AK56" i="16"/>
  <c r="AA57" i="16"/>
  <c r="AB57" i="16"/>
  <c r="AC57" i="16"/>
  <c r="AD57" i="16"/>
  <c r="AE57" i="16"/>
  <c r="AF57" i="16"/>
  <c r="AG57" i="16"/>
  <c r="AH57" i="16"/>
  <c r="AI57" i="16"/>
  <c r="AJ57" i="16"/>
  <c r="AK57" i="16"/>
  <c r="AA58" i="16"/>
  <c r="AB58" i="16"/>
  <c r="AC58" i="16"/>
  <c r="AD58" i="16"/>
  <c r="AE58" i="16"/>
  <c r="AF58" i="16"/>
  <c r="AG58" i="16"/>
  <c r="AH58" i="16"/>
  <c r="AI58" i="16"/>
  <c r="AJ58" i="16"/>
  <c r="AK58" i="16"/>
  <c r="AA59" i="16"/>
  <c r="AB59" i="16"/>
  <c r="AC59" i="16"/>
  <c r="AD59" i="16"/>
  <c r="AE59" i="16"/>
  <c r="AF59" i="16"/>
  <c r="AG59" i="16"/>
  <c r="AH59" i="16"/>
  <c r="AI59" i="16"/>
  <c r="AJ59" i="16"/>
  <c r="AK59" i="16"/>
  <c r="AA60" i="16"/>
  <c r="AB60" i="16"/>
  <c r="AC60" i="16"/>
  <c r="AD60" i="16"/>
  <c r="AE60" i="16"/>
  <c r="AF60" i="16"/>
  <c r="AG60" i="16"/>
  <c r="AH60" i="16"/>
  <c r="AI60" i="16"/>
  <c r="AJ60" i="16"/>
  <c r="AK60" i="16"/>
  <c r="AA61" i="16"/>
  <c r="AB61" i="16"/>
  <c r="AC61" i="16"/>
  <c r="AD61" i="16"/>
  <c r="AE61" i="16"/>
  <c r="AF61" i="16"/>
  <c r="AG61" i="16"/>
  <c r="AH61" i="16"/>
  <c r="AI61" i="16"/>
  <c r="AJ61" i="16"/>
  <c r="AK61" i="16"/>
  <c r="AA62" i="16"/>
  <c r="AB62" i="16"/>
  <c r="AC62" i="16"/>
  <c r="AD62" i="16"/>
  <c r="AE62" i="16"/>
  <c r="AF62" i="16"/>
  <c r="AG62" i="16"/>
  <c r="AH62" i="16"/>
  <c r="AI62" i="16"/>
  <c r="AJ62" i="16"/>
  <c r="AK62" i="16"/>
  <c r="AA63" i="16"/>
  <c r="AB63" i="16"/>
  <c r="AC63" i="16"/>
  <c r="AD63" i="16"/>
  <c r="AE63" i="16"/>
  <c r="AF63" i="16"/>
  <c r="AG63" i="16"/>
  <c r="AH63" i="16"/>
  <c r="AI63" i="16"/>
  <c r="AJ63" i="16"/>
  <c r="AK63" i="16"/>
  <c r="AA64" i="16"/>
  <c r="AB64" i="16"/>
  <c r="AC64" i="16"/>
  <c r="AD64" i="16"/>
  <c r="AE64" i="16"/>
  <c r="AF64" i="16"/>
  <c r="AG64" i="16"/>
  <c r="AH64" i="16"/>
  <c r="AI64" i="16"/>
  <c r="AJ64" i="16"/>
  <c r="AK64" i="16"/>
  <c r="AA65" i="16"/>
  <c r="AB65" i="16"/>
  <c r="AC65" i="16"/>
  <c r="AD65" i="16"/>
  <c r="AE65" i="16"/>
  <c r="AF65" i="16"/>
  <c r="AG65" i="16"/>
  <c r="AH65" i="16"/>
  <c r="AI65" i="16"/>
  <c r="AJ65" i="16"/>
  <c r="AK65" i="16"/>
  <c r="AA66" i="16"/>
  <c r="AB66" i="16"/>
  <c r="AC66" i="16"/>
  <c r="AD66" i="16"/>
  <c r="AE66" i="16"/>
  <c r="AF66" i="16"/>
  <c r="AG66" i="16"/>
  <c r="AH66" i="16"/>
  <c r="AI66" i="16"/>
  <c r="AJ66" i="16"/>
  <c r="AK66" i="16"/>
  <c r="AA67" i="16"/>
  <c r="AB67" i="16"/>
  <c r="AC67" i="16"/>
  <c r="AD67" i="16"/>
  <c r="AE67" i="16"/>
  <c r="AF67" i="16"/>
  <c r="AG67" i="16"/>
  <c r="AH67" i="16"/>
  <c r="AI67" i="16"/>
  <c r="AJ67" i="16"/>
  <c r="AK67" i="16"/>
  <c r="AA68" i="16"/>
  <c r="AB68" i="16"/>
  <c r="AC68" i="16"/>
  <c r="AD68" i="16"/>
  <c r="AE68" i="16"/>
  <c r="AF68" i="16"/>
  <c r="AG68" i="16"/>
  <c r="AH68" i="16"/>
  <c r="AI68" i="16"/>
  <c r="AJ68" i="16"/>
  <c r="AK68" i="16"/>
  <c r="AA69" i="16"/>
  <c r="AB69" i="16"/>
  <c r="AC69" i="16"/>
  <c r="AD69" i="16"/>
  <c r="AE69" i="16"/>
  <c r="AF69" i="16"/>
  <c r="AG69" i="16"/>
  <c r="AH69" i="16"/>
  <c r="AI69" i="16"/>
  <c r="AJ69" i="16"/>
  <c r="AK69" i="16"/>
  <c r="AA70" i="16"/>
  <c r="AB70" i="16"/>
  <c r="AC70" i="16"/>
  <c r="AD70" i="16"/>
  <c r="AE70" i="16"/>
  <c r="AF70" i="16"/>
  <c r="AG70" i="16"/>
  <c r="AH70" i="16"/>
  <c r="AI70" i="16"/>
  <c r="AJ70" i="16"/>
  <c r="AK70" i="16"/>
  <c r="AA71" i="16"/>
  <c r="AB71" i="16"/>
  <c r="AC71" i="16"/>
  <c r="AD71" i="16"/>
  <c r="AE71" i="16"/>
  <c r="AF71" i="16"/>
  <c r="AG71" i="16"/>
  <c r="AH71" i="16"/>
  <c r="AI71" i="16"/>
  <c r="AJ71" i="16"/>
  <c r="AK71" i="16"/>
  <c r="AA72" i="16"/>
  <c r="AB72" i="16"/>
  <c r="AC72" i="16"/>
  <c r="AD72" i="16"/>
  <c r="AE72" i="16"/>
  <c r="AF72" i="16"/>
  <c r="AG72" i="16"/>
  <c r="AH72" i="16"/>
  <c r="AI72" i="16"/>
  <c r="AJ72" i="16"/>
  <c r="AK72" i="16"/>
  <c r="AA73" i="16"/>
  <c r="AB73" i="16"/>
  <c r="AC73" i="16"/>
  <c r="AD73" i="16"/>
  <c r="AE73" i="16"/>
  <c r="AF73" i="16"/>
  <c r="AG73" i="16"/>
  <c r="AH73" i="16"/>
  <c r="AI73" i="16"/>
  <c r="AJ73" i="16"/>
  <c r="AK73" i="16"/>
  <c r="AA74" i="16"/>
  <c r="AB74" i="16"/>
  <c r="AC74" i="16"/>
  <c r="AD74" i="16"/>
  <c r="AE74" i="16"/>
  <c r="AF74" i="16"/>
  <c r="AG74" i="16"/>
  <c r="AH74" i="16"/>
  <c r="AI74" i="16"/>
  <c r="AJ74" i="16"/>
  <c r="AK74" i="16"/>
  <c r="AA75" i="16"/>
  <c r="AB75" i="16"/>
  <c r="AC75" i="16"/>
  <c r="AD75" i="16"/>
  <c r="AE75" i="16"/>
  <c r="AF75" i="16"/>
  <c r="AG75" i="16"/>
  <c r="AH75" i="16"/>
  <c r="AI75" i="16"/>
  <c r="AJ75" i="16"/>
  <c r="AK75" i="16"/>
  <c r="AA76" i="16"/>
  <c r="AB76" i="16"/>
  <c r="AC76" i="16"/>
  <c r="AD76" i="16"/>
  <c r="AE76" i="16"/>
  <c r="AF76" i="16"/>
  <c r="AG76" i="16"/>
  <c r="AH76" i="16"/>
  <c r="AI76" i="16"/>
  <c r="AJ76" i="16"/>
  <c r="AK76" i="16"/>
  <c r="AA77" i="16"/>
  <c r="AB77" i="16"/>
  <c r="AC77" i="16"/>
  <c r="AD77" i="16"/>
  <c r="AE77" i="16"/>
  <c r="AF77" i="16"/>
  <c r="AG77" i="16"/>
  <c r="AH77" i="16"/>
  <c r="AI77" i="16"/>
  <c r="AJ77" i="16"/>
  <c r="AK77" i="16"/>
  <c r="AA78" i="16"/>
  <c r="AB78" i="16"/>
  <c r="AC78" i="16"/>
  <c r="AD78" i="16"/>
  <c r="AE78" i="16"/>
  <c r="AF78" i="16"/>
  <c r="AG78" i="16"/>
  <c r="AH78" i="16"/>
  <c r="AI78" i="16"/>
  <c r="AJ78" i="16"/>
  <c r="AK78" i="16"/>
  <c r="AA79" i="16"/>
  <c r="AB79" i="16"/>
  <c r="AC79" i="16"/>
  <c r="AD79" i="16"/>
  <c r="AE79" i="16"/>
  <c r="AF79" i="16"/>
  <c r="AG79" i="16"/>
  <c r="AH79" i="16"/>
  <c r="AI79" i="16"/>
  <c r="AJ79" i="16"/>
  <c r="AK79" i="16"/>
  <c r="AA80" i="16"/>
  <c r="AB80" i="16"/>
  <c r="AC80" i="16"/>
  <c r="AD80" i="16"/>
  <c r="AE80" i="16"/>
  <c r="AF80" i="16"/>
  <c r="AG80" i="16"/>
  <c r="AH80" i="16"/>
  <c r="AI80" i="16"/>
  <c r="AJ80" i="16"/>
  <c r="AK80" i="16"/>
  <c r="AA81" i="16"/>
  <c r="AB81" i="16"/>
  <c r="AC81" i="16"/>
  <c r="AD81" i="16"/>
  <c r="AE81" i="16"/>
  <c r="AF81" i="16"/>
  <c r="AG81" i="16"/>
  <c r="AH81" i="16"/>
  <c r="AI81" i="16"/>
  <c r="AJ81" i="16"/>
  <c r="AK81" i="16"/>
  <c r="AA82" i="16"/>
  <c r="AB82" i="16"/>
  <c r="AC82" i="16"/>
  <c r="AD82" i="16"/>
  <c r="AE82" i="16"/>
  <c r="AF82" i="16"/>
  <c r="AG82" i="16"/>
  <c r="AH82" i="16"/>
  <c r="AI82" i="16"/>
  <c r="AJ82" i="16"/>
  <c r="AK82" i="16"/>
  <c r="AA83" i="16"/>
  <c r="AB83" i="16"/>
  <c r="AC83" i="16"/>
  <c r="AD83" i="16"/>
  <c r="AE83" i="16"/>
  <c r="AF83" i="16"/>
  <c r="AG83" i="16"/>
  <c r="AH83" i="16"/>
  <c r="AI83" i="16"/>
  <c r="AJ83" i="16"/>
  <c r="AK83" i="16"/>
  <c r="AA84" i="16"/>
  <c r="AB84" i="16"/>
  <c r="AC84" i="16"/>
  <c r="AD84" i="16"/>
  <c r="AE84" i="16"/>
  <c r="AF84" i="16"/>
  <c r="AG84" i="16"/>
  <c r="AH84" i="16"/>
  <c r="AI84" i="16"/>
  <c r="AJ84" i="16"/>
  <c r="AK84" i="16"/>
  <c r="AA85" i="16"/>
  <c r="AB85" i="16"/>
  <c r="AC85" i="16"/>
  <c r="AD85" i="16"/>
  <c r="AE85" i="16"/>
  <c r="AF85" i="16"/>
  <c r="AG85" i="16"/>
  <c r="AH85" i="16"/>
  <c r="AI85" i="16"/>
  <c r="AJ85" i="16"/>
  <c r="AK85" i="16"/>
  <c r="AA86" i="16"/>
  <c r="AB86" i="16"/>
  <c r="AC86" i="16"/>
  <c r="AD86" i="16"/>
  <c r="AE86" i="16"/>
  <c r="AF86" i="16"/>
  <c r="AG86" i="16"/>
  <c r="AH86" i="16"/>
  <c r="AI86" i="16"/>
  <c r="AJ86" i="16"/>
  <c r="AK86"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8" i="16"/>
  <c r="Z57" i="16"/>
  <c r="Z56" i="16"/>
  <c r="Z55" i="16"/>
  <c r="Z54" i="16"/>
  <c r="Z53"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Z3" i="16"/>
  <c r="V3" i="16"/>
  <c r="W3" i="16"/>
  <c r="X3" i="16"/>
  <c r="Y3" i="16"/>
  <c r="V4" i="16"/>
  <c r="W4" i="16"/>
  <c r="X4" i="16"/>
  <c r="Y4" i="16"/>
  <c r="V5" i="16"/>
  <c r="W5" i="16"/>
  <c r="X5" i="16"/>
  <c r="Y5" i="16"/>
  <c r="V6" i="16"/>
  <c r="W6" i="16"/>
  <c r="X6" i="16"/>
  <c r="Y6" i="16"/>
  <c r="V7" i="16"/>
  <c r="W7" i="16"/>
  <c r="X7" i="16"/>
  <c r="Y7" i="16"/>
  <c r="V8" i="16"/>
  <c r="W8" i="16"/>
  <c r="X8" i="16"/>
  <c r="Y8" i="16"/>
  <c r="V9" i="16"/>
  <c r="W9" i="16"/>
  <c r="X9" i="16"/>
  <c r="Y9" i="16"/>
  <c r="V10" i="16"/>
  <c r="W10" i="16"/>
  <c r="X10" i="16"/>
  <c r="Y10" i="16"/>
  <c r="V11" i="16"/>
  <c r="W11" i="16"/>
  <c r="X11" i="16"/>
  <c r="Y11" i="16"/>
  <c r="V12" i="16"/>
  <c r="W12" i="16"/>
  <c r="X12" i="16"/>
  <c r="Y12" i="16"/>
  <c r="V13" i="16"/>
  <c r="W13" i="16"/>
  <c r="X13" i="16"/>
  <c r="Y13" i="16"/>
  <c r="V14" i="16"/>
  <c r="W14" i="16"/>
  <c r="X14" i="16"/>
  <c r="Y14" i="16"/>
  <c r="V15" i="16"/>
  <c r="W15" i="16"/>
  <c r="X15" i="16"/>
  <c r="Y15" i="16"/>
  <c r="V16" i="16"/>
  <c r="W16" i="16"/>
  <c r="X16" i="16"/>
  <c r="Y16" i="16"/>
  <c r="V17" i="16"/>
  <c r="W17" i="16"/>
  <c r="X17" i="16"/>
  <c r="Y17" i="16"/>
  <c r="V18" i="16"/>
  <c r="W18" i="16"/>
  <c r="X18" i="16"/>
  <c r="Y18" i="16"/>
  <c r="V19" i="16"/>
  <c r="W19" i="16"/>
  <c r="X19" i="16"/>
  <c r="Y19" i="16"/>
  <c r="V20" i="16"/>
  <c r="W20" i="16"/>
  <c r="X20" i="16"/>
  <c r="Y20" i="16"/>
  <c r="V21" i="16"/>
  <c r="W21" i="16"/>
  <c r="X21" i="16"/>
  <c r="Y21" i="16"/>
  <c r="V22" i="16"/>
  <c r="W22" i="16"/>
  <c r="X22" i="16"/>
  <c r="Y22" i="16"/>
  <c r="V23" i="16"/>
  <c r="W23" i="16"/>
  <c r="X23" i="16"/>
  <c r="Y23" i="16"/>
  <c r="V24" i="16"/>
  <c r="W24" i="16"/>
  <c r="X24" i="16"/>
  <c r="Y24" i="16"/>
  <c r="V25" i="16"/>
  <c r="W25" i="16"/>
  <c r="X25" i="16"/>
  <c r="Y25" i="16"/>
  <c r="V26" i="16"/>
  <c r="W26" i="16"/>
  <c r="X26" i="16"/>
  <c r="Y26" i="16"/>
  <c r="V27" i="16"/>
  <c r="W27" i="16"/>
  <c r="X27" i="16"/>
  <c r="Y27" i="16"/>
  <c r="V28" i="16"/>
  <c r="W28" i="16"/>
  <c r="X28" i="16"/>
  <c r="Y28" i="16"/>
  <c r="V29" i="16"/>
  <c r="W29" i="16"/>
  <c r="X29" i="16"/>
  <c r="Y29" i="16"/>
  <c r="V30" i="16"/>
  <c r="W30" i="16"/>
  <c r="X30" i="16"/>
  <c r="Y30" i="16"/>
  <c r="V31" i="16"/>
  <c r="W31" i="16"/>
  <c r="X31" i="16"/>
  <c r="Y31" i="16"/>
  <c r="V32" i="16"/>
  <c r="W32" i="16"/>
  <c r="X32" i="16"/>
  <c r="Y32" i="16"/>
  <c r="V33" i="16"/>
  <c r="W33" i="16"/>
  <c r="X33" i="16"/>
  <c r="Y33" i="16"/>
  <c r="V34" i="16"/>
  <c r="W34" i="16"/>
  <c r="X34" i="16"/>
  <c r="Y34" i="16"/>
  <c r="V35" i="16"/>
  <c r="W35" i="16"/>
  <c r="X35" i="16"/>
  <c r="Y35" i="16"/>
  <c r="V36" i="16"/>
  <c r="W36" i="16"/>
  <c r="X36" i="16"/>
  <c r="Y36" i="16"/>
  <c r="V37" i="16"/>
  <c r="W37" i="16"/>
  <c r="X37" i="16"/>
  <c r="Y37" i="16"/>
  <c r="V38" i="16"/>
  <c r="W38" i="16"/>
  <c r="X38" i="16"/>
  <c r="Y38" i="16"/>
  <c r="V39" i="16"/>
  <c r="W39" i="16"/>
  <c r="X39" i="16"/>
  <c r="Y39" i="16"/>
  <c r="V40" i="16"/>
  <c r="W40" i="16"/>
  <c r="X40" i="16"/>
  <c r="Y40" i="16"/>
  <c r="V41" i="16"/>
  <c r="W41" i="16"/>
  <c r="X41" i="16"/>
  <c r="Y41" i="16"/>
  <c r="V42" i="16"/>
  <c r="W42" i="16"/>
  <c r="X42" i="16"/>
  <c r="Y42" i="16"/>
  <c r="V43" i="16"/>
  <c r="W43" i="16"/>
  <c r="X43" i="16"/>
  <c r="Y43" i="16"/>
  <c r="V44" i="16"/>
  <c r="W44" i="16"/>
  <c r="X44" i="16"/>
  <c r="Y44" i="16"/>
  <c r="V45" i="16"/>
  <c r="W45" i="16"/>
  <c r="X45" i="16"/>
  <c r="Y45" i="16"/>
  <c r="V46" i="16"/>
  <c r="W46" i="16"/>
  <c r="X46" i="16"/>
  <c r="Y46" i="16"/>
  <c r="V47" i="16"/>
  <c r="W47" i="16"/>
  <c r="X47" i="16"/>
  <c r="Y47" i="16"/>
  <c r="V48" i="16"/>
  <c r="W48" i="16"/>
  <c r="X48" i="16"/>
  <c r="Y48" i="16"/>
  <c r="V49" i="16"/>
  <c r="W49" i="16"/>
  <c r="X49" i="16"/>
  <c r="Y49" i="16"/>
  <c r="V50" i="16"/>
  <c r="W50" i="16"/>
  <c r="X50" i="16"/>
  <c r="Y50" i="16"/>
  <c r="V51" i="16"/>
  <c r="W51" i="16"/>
  <c r="X51" i="16"/>
  <c r="Y51" i="16"/>
  <c r="V52" i="16"/>
  <c r="W52" i="16"/>
  <c r="X52" i="16"/>
  <c r="Y52" i="16"/>
  <c r="V53" i="16"/>
  <c r="W53" i="16"/>
  <c r="X53" i="16"/>
  <c r="Y53" i="16"/>
  <c r="V54" i="16"/>
  <c r="W54" i="16"/>
  <c r="X54" i="16"/>
  <c r="Y54" i="16"/>
  <c r="V55" i="16"/>
  <c r="W55" i="16"/>
  <c r="X55" i="16"/>
  <c r="Y55" i="16"/>
  <c r="V56" i="16"/>
  <c r="W56" i="16"/>
  <c r="X56" i="16"/>
  <c r="Y56" i="16"/>
  <c r="V57" i="16"/>
  <c r="W57" i="16"/>
  <c r="X57" i="16"/>
  <c r="Y57" i="16"/>
  <c r="V58" i="16"/>
  <c r="W58" i="16"/>
  <c r="X58" i="16"/>
  <c r="Y58" i="16"/>
  <c r="V59" i="16"/>
  <c r="W59" i="16"/>
  <c r="X59" i="16"/>
  <c r="Y59" i="16"/>
  <c r="V60" i="16"/>
  <c r="W60" i="16"/>
  <c r="X60" i="16"/>
  <c r="Y60" i="16"/>
  <c r="V61" i="16"/>
  <c r="W61" i="16"/>
  <c r="X61" i="16"/>
  <c r="Y61" i="16"/>
  <c r="V62" i="16"/>
  <c r="W62" i="16"/>
  <c r="X62" i="16"/>
  <c r="Y62" i="16"/>
  <c r="V63" i="16"/>
  <c r="W63" i="16"/>
  <c r="X63" i="16"/>
  <c r="Y63" i="16"/>
  <c r="V64" i="16"/>
  <c r="W64" i="16"/>
  <c r="X64" i="16"/>
  <c r="Y64" i="16"/>
  <c r="V65" i="16"/>
  <c r="W65" i="16"/>
  <c r="X65" i="16"/>
  <c r="Y65" i="16"/>
  <c r="V66" i="16"/>
  <c r="W66" i="16"/>
  <c r="X66" i="16"/>
  <c r="Y66" i="16"/>
  <c r="V67" i="16"/>
  <c r="W67" i="16"/>
  <c r="X67" i="16"/>
  <c r="Y67" i="16"/>
  <c r="V68" i="16"/>
  <c r="W68" i="16"/>
  <c r="X68" i="16"/>
  <c r="Y68" i="16"/>
  <c r="V69" i="16"/>
  <c r="W69" i="16"/>
  <c r="X69" i="16"/>
  <c r="Y69" i="16"/>
  <c r="V70" i="16"/>
  <c r="W70" i="16"/>
  <c r="X70" i="16"/>
  <c r="Y70" i="16"/>
  <c r="V71" i="16"/>
  <c r="W71" i="16"/>
  <c r="X71" i="16"/>
  <c r="Y71" i="16"/>
  <c r="V72" i="16"/>
  <c r="W72" i="16"/>
  <c r="X72" i="16"/>
  <c r="Y72" i="16"/>
  <c r="V73" i="16"/>
  <c r="W73" i="16"/>
  <c r="X73" i="16"/>
  <c r="Y73" i="16"/>
  <c r="V74" i="16"/>
  <c r="W74" i="16"/>
  <c r="X74" i="16"/>
  <c r="Y74" i="16"/>
  <c r="V75" i="16"/>
  <c r="W75" i="16"/>
  <c r="X75" i="16"/>
  <c r="Y75" i="16"/>
  <c r="V76" i="16"/>
  <c r="W76" i="16"/>
  <c r="X76" i="16"/>
  <c r="Y76" i="16"/>
  <c r="V77" i="16"/>
  <c r="W77" i="16"/>
  <c r="X77" i="16"/>
  <c r="Y77" i="16"/>
  <c r="V78" i="16"/>
  <c r="W78" i="16"/>
  <c r="X78" i="16"/>
  <c r="Y78" i="16"/>
  <c r="V79" i="16"/>
  <c r="W79" i="16"/>
  <c r="X79" i="16"/>
  <c r="Y79" i="16"/>
  <c r="V80" i="16"/>
  <c r="W80" i="16"/>
  <c r="X80" i="16"/>
  <c r="Y80" i="16"/>
  <c r="V81" i="16"/>
  <c r="W81" i="16"/>
  <c r="X81" i="16"/>
  <c r="Y81" i="16"/>
  <c r="V82" i="16"/>
  <c r="W82" i="16"/>
  <c r="X82" i="16"/>
  <c r="Y82" i="16"/>
  <c r="V83" i="16"/>
  <c r="W83" i="16"/>
  <c r="X83" i="16"/>
  <c r="Y83" i="16"/>
  <c r="V84" i="16"/>
  <c r="W84" i="16"/>
  <c r="X84" i="16"/>
  <c r="Y84" i="16"/>
  <c r="V85" i="16"/>
  <c r="W85" i="16"/>
  <c r="X85" i="16"/>
  <c r="Y85" i="16"/>
  <c r="V86" i="16"/>
  <c r="W86" i="16"/>
  <c r="X86" i="16"/>
  <c r="Y86" i="16"/>
  <c r="O3" i="16"/>
  <c r="P3" i="16"/>
  <c r="Q3" i="16"/>
  <c r="R3" i="16"/>
  <c r="S3" i="16"/>
  <c r="T3" i="16"/>
  <c r="U3" i="16"/>
  <c r="O4" i="16"/>
  <c r="P4" i="16"/>
  <c r="Q4" i="16"/>
  <c r="R4" i="16"/>
  <c r="S4" i="16"/>
  <c r="T4" i="16"/>
  <c r="U4" i="16"/>
  <c r="O5" i="16"/>
  <c r="P5" i="16"/>
  <c r="Q5" i="16"/>
  <c r="R5" i="16"/>
  <c r="S5" i="16"/>
  <c r="T5" i="16"/>
  <c r="U5" i="16"/>
  <c r="O6" i="16"/>
  <c r="P6" i="16"/>
  <c r="Q6" i="16"/>
  <c r="R6" i="16"/>
  <c r="S6" i="16"/>
  <c r="T6" i="16"/>
  <c r="U6" i="16"/>
  <c r="O7" i="16"/>
  <c r="P7" i="16"/>
  <c r="Q7" i="16"/>
  <c r="R7" i="16"/>
  <c r="S7" i="16"/>
  <c r="T7" i="16"/>
  <c r="U7" i="16"/>
  <c r="O8" i="16"/>
  <c r="P8" i="16"/>
  <c r="Q8" i="16"/>
  <c r="R8" i="16"/>
  <c r="S8" i="16"/>
  <c r="T8" i="16"/>
  <c r="U8" i="16"/>
  <c r="O9" i="16"/>
  <c r="P9" i="16"/>
  <c r="Q9" i="16"/>
  <c r="R9" i="16"/>
  <c r="S9" i="16"/>
  <c r="T9" i="16"/>
  <c r="U9" i="16"/>
  <c r="O10" i="16"/>
  <c r="P10" i="16"/>
  <c r="Q10" i="16"/>
  <c r="R10" i="16"/>
  <c r="S10" i="16"/>
  <c r="T10" i="16"/>
  <c r="U10" i="16"/>
  <c r="O11" i="16"/>
  <c r="P11" i="16"/>
  <c r="Q11" i="16"/>
  <c r="R11" i="16"/>
  <c r="S11" i="16"/>
  <c r="T11" i="16"/>
  <c r="U11" i="16"/>
  <c r="O12" i="16"/>
  <c r="P12" i="16"/>
  <c r="Q12" i="16"/>
  <c r="R12" i="16"/>
  <c r="S12" i="16"/>
  <c r="T12" i="16"/>
  <c r="U12" i="16"/>
  <c r="O13" i="16"/>
  <c r="P13" i="16"/>
  <c r="Q13" i="16"/>
  <c r="R13" i="16"/>
  <c r="S13" i="16"/>
  <c r="T13" i="16"/>
  <c r="U13" i="16"/>
  <c r="O14" i="16"/>
  <c r="P14" i="16"/>
  <c r="Q14" i="16"/>
  <c r="R14" i="16"/>
  <c r="S14" i="16"/>
  <c r="T14" i="16"/>
  <c r="U14" i="16"/>
  <c r="O15" i="16"/>
  <c r="P15" i="16"/>
  <c r="Q15" i="16"/>
  <c r="R15" i="16"/>
  <c r="S15" i="16"/>
  <c r="T15" i="16"/>
  <c r="U15" i="16"/>
  <c r="O16" i="16"/>
  <c r="P16" i="16"/>
  <c r="Q16" i="16"/>
  <c r="R16" i="16"/>
  <c r="S16" i="16"/>
  <c r="T16" i="16"/>
  <c r="U16" i="16"/>
  <c r="O17" i="16"/>
  <c r="P17" i="16"/>
  <c r="Q17" i="16"/>
  <c r="R17" i="16"/>
  <c r="S17" i="16"/>
  <c r="T17" i="16"/>
  <c r="U17" i="16"/>
  <c r="O18" i="16"/>
  <c r="P18" i="16"/>
  <c r="Q18" i="16"/>
  <c r="R18" i="16"/>
  <c r="S18" i="16"/>
  <c r="T18" i="16"/>
  <c r="U18" i="16"/>
  <c r="O19" i="16"/>
  <c r="P19" i="16"/>
  <c r="Q19" i="16"/>
  <c r="R19" i="16"/>
  <c r="S19" i="16"/>
  <c r="T19" i="16"/>
  <c r="U19" i="16"/>
  <c r="O20" i="16"/>
  <c r="P20" i="16"/>
  <c r="Q20" i="16"/>
  <c r="R20" i="16"/>
  <c r="S20" i="16"/>
  <c r="T20" i="16"/>
  <c r="U20" i="16"/>
  <c r="O21" i="16"/>
  <c r="P21" i="16"/>
  <c r="Q21" i="16"/>
  <c r="R21" i="16"/>
  <c r="S21" i="16"/>
  <c r="T21" i="16"/>
  <c r="U21" i="16"/>
  <c r="O22" i="16"/>
  <c r="P22" i="16"/>
  <c r="Q22" i="16"/>
  <c r="R22" i="16"/>
  <c r="S22" i="16"/>
  <c r="T22" i="16"/>
  <c r="U22" i="16"/>
  <c r="O23" i="16"/>
  <c r="P23" i="16"/>
  <c r="Q23" i="16"/>
  <c r="R23" i="16"/>
  <c r="S23" i="16"/>
  <c r="T23" i="16"/>
  <c r="U23" i="16"/>
  <c r="O24" i="16"/>
  <c r="P24" i="16"/>
  <c r="Q24" i="16"/>
  <c r="R24" i="16"/>
  <c r="S24" i="16"/>
  <c r="T24" i="16"/>
  <c r="U24" i="16"/>
  <c r="O25" i="16"/>
  <c r="P25" i="16"/>
  <c r="Q25" i="16"/>
  <c r="R25" i="16"/>
  <c r="S25" i="16"/>
  <c r="T25" i="16"/>
  <c r="U25" i="16"/>
  <c r="O26" i="16"/>
  <c r="P26" i="16"/>
  <c r="Q26" i="16"/>
  <c r="R26" i="16"/>
  <c r="S26" i="16"/>
  <c r="T26" i="16"/>
  <c r="U26" i="16"/>
  <c r="O27" i="16"/>
  <c r="P27" i="16"/>
  <c r="Q27" i="16"/>
  <c r="R27" i="16"/>
  <c r="S27" i="16"/>
  <c r="T27" i="16"/>
  <c r="U27" i="16"/>
  <c r="O28" i="16"/>
  <c r="P28" i="16"/>
  <c r="Q28" i="16"/>
  <c r="R28" i="16"/>
  <c r="S28" i="16"/>
  <c r="T28" i="16"/>
  <c r="U28" i="16"/>
  <c r="O29" i="16"/>
  <c r="P29" i="16"/>
  <c r="Q29" i="16"/>
  <c r="R29" i="16"/>
  <c r="S29" i="16"/>
  <c r="T29" i="16"/>
  <c r="U29" i="16"/>
  <c r="O30" i="16"/>
  <c r="P30" i="16"/>
  <c r="Q30" i="16"/>
  <c r="R30" i="16"/>
  <c r="S30" i="16"/>
  <c r="T30" i="16"/>
  <c r="U30" i="16"/>
  <c r="O31" i="16"/>
  <c r="P31" i="16"/>
  <c r="Q31" i="16"/>
  <c r="R31" i="16"/>
  <c r="S31" i="16"/>
  <c r="T31" i="16"/>
  <c r="U31" i="16"/>
  <c r="O32" i="16"/>
  <c r="P32" i="16"/>
  <c r="Q32" i="16"/>
  <c r="R32" i="16"/>
  <c r="S32" i="16"/>
  <c r="T32" i="16"/>
  <c r="U32" i="16"/>
  <c r="O33" i="16"/>
  <c r="P33" i="16"/>
  <c r="Q33" i="16"/>
  <c r="R33" i="16"/>
  <c r="S33" i="16"/>
  <c r="T33" i="16"/>
  <c r="U33" i="16"/>
  <c r="O34" i="16"/>
  <c r="P34" i="16"/>
  <c r="Q34" i="16"/>
  <c r="R34" i="16"/>
  <c r="S34" i="16"/>
  <c r="T34" i="16"/>
  <c r="U34" i="16"/>
  <c r="O35" i="16"/>
  <c r="P35" i="16"/>
  <c r="Q35" i="16"/>
  <c r="R35" i="16"/>
  <c r="S35" i="16"/>
  <c r="T35" i="16"/>
  <c r="U35" i="16"/>
  <c r="O36" i="16"/>
  <c r="P36" i="16"/>
  <c r="Q36" i="16"/>
  <c r="R36" i="16"/>
  <c r="S36" i="16"/>
  <c r="T36" i="16"/>
  <c r="U36" i="16"/>
  <c r="O37" i="16"/>
  <c r="P37" i="16"/>
  <c r="Q37" i="16"/>
  <c r="R37" i="16"/>
  <c r="S37" i="16"/>
  <c r="T37" i="16"/>
  <c r="U37" i="16"/>
  <c r="O38" i="16"/>
  <c r="P38" i="16"/>
  <c r="Q38" i="16"/>
  <c r="R38" i="16"/>
  <c r="S38" i="16"/>
  <c r="T38" i="16"/>
  <c r="U38" i="16"/>
  <c r="O39" i="16"/>
  <c r="P39" i="16"/>
  <c r="Q39" i="16"/>
  <c r="R39" i="16"/>
  <c r="S39" i="16"/>
  <c r="T39" i="16"/>
  <c r="U39" i="16"/>
  <c r="O40" i="16"/>
  <c r="P40" i="16"/>
  <c r="Q40" i="16"/>
  <c r="R40" i="16"/>
  <c r="S40" i="16"/>
  <c r="T40" i="16"/>
  <c r="U40" i="16"/>
  <c r="O41" i="16"/>
  <c r="P41" i="16"/>
  <c r="Q41" i="16"/>
  <c r="R41" i="16"/>
  <c r="S41" i="16"/>
  <c r="T41" i="16"/>
  <c r="U41" i="16"/>
  <c r="O42" i="16"/>
  <c r="P42" i="16"/>
  <c r="Q42" i="16"/>
  <c r="R42" i="16"/>
  <c r="S42" i="16"/>
  <c r="T42" i="16"/>
  <c r="U42" i="16"/>
  <c r="O43" i="16"/>
  <c r="P43" i="16"/>
  <c r="Q43" i="16"/>
  <c r="R43" i="16"/>
  <c r="S43" i="16"/>
  <c r="T43" i="16"/>
  <c r="U43" i="16"/>
  <c r="O44" i="16"/>
  <c r="P44" i="16"/>
  <c r="Q44" i="16"/>
  <c r="R44" i="16"/>
  <c r="S44" i="16"/>
  <c r="T44" i="16"/>
  <c r="U44" i="16"/>
  <c r="O45" i="16"/>
  <c r="P45" i="16"/>
  <c r="Q45" i="16"/>
  <c r="R45" i="16"/>
  <c r="S45" i="16"/>
  <c r="T45" i="16"/>
  <c r="U45" i="16"/>
  <c r="O46" i="16"/>
  <c r="P46" i="16"/>
  <c r="Q46" i="16"/>
  <c r="R46" i="16"/>
  <c r="S46" i="16"/>
  <c r="T46" i="16"/>
  <c r="U46" i="16"/>
  <c r="O47" i="16"/>
  <c r="P47" i="16"/>
  <c r="Q47" i="16"/>
  <c r="R47" i="16"/>
  <c r="S47" i="16"/>
  <c r="T47" i="16"/>
  <c r="U47" i="16"/>
  <c r="O48" i="16"/>
  <c r="P48" i="16"/>
  <c r="Q48" i="16"/>
  <c r="R48" i="16"/>
  <c r="S48" i="16"/>
  <c r="T48" i="16"/>
  <c r="U48" i="16"/>
  <c r="O49" i="16"/>
  <c r="P49" i="16"/>
  <c r="Q49" i="16"/>
  <c r="R49" i="16"/>
  <c r="S49" i="16"/>
  <c r="T49" i="16"/>
  <c r="U49" i="16"/>
  <c r="O50" i="16"/>
  <c r="P50" i="16"/>
  <c r="Q50" i="16"/>
  <c r="R50" i="16"/>
  <c r="S50" i="16"/>
  <c r="T50" i="16"/>
  <c r="U50" i="16"/>
  <c r="O51" i="16"/>
  <c r="P51" i="16"/>
  <c r="Q51" i="16"/>
  <c r="R51" i="16"/>
  <c r="S51" i="16"/>
  <c r="T51" i="16"/>
  <c r="U51" i="16"/>
  <c r="O52" i="16"/>
  <c r="P52" i="16"/>
  <c r="Q52" i="16"/>
  <c r="R52" i="16"/>
  <c r="S52" i="16"/>
  <c r="T52" i="16"/>
  <c r="U52" i="16"/>
  <c r="O53" i="16"/>
  <c r="P53" i="16"/>
  <c r="Q53" i="16"/>
  <c r="R53" i="16"/>
  <c r="S53" i="16"/>
  <c r="T53" i="16"/>
  <c r="U53" i="16"/>
  <c r="O54" i="16"/>
  <c r="P54" i="16"/>
  <c r="Q54" i="16"/>
  <c r="R54" i="16"/>
  <c r="S54" i="16"/>
  <c r="T54" i="16"/>
  <c r="U54" i="16"/>
  <c r="O55" i="16"/>
  <c r="P55" i="16"/>
  <c r="Q55" i="16"/>
  <c r="R55" i="16"/>
  <c r="S55" i="16"/>
  <c r="T55" i="16"/>
  <c r="U55" i="16"/>
  <c r="O56" i="16"/>
  <c r="P56" i="16"/>
  <c r="Q56" i="16"/>
  <c r="R56" i="16"/>
  <c r="S56" i="16"/>
  <c r="T56" i="16"/>
  <c r="U56" i="16"/>
  <c r="O57" i="16"/>
  <c r="P57" i="16"/>
  <c r="Q57" i="16"/>
  <c r="R57" i="16"/>
  <c r="S57" i="16"/>
  <c r="T57" i="16"/>
  <c r="U57" i="16"/>
  <c r="O58" i="16"/>
  <c r="P58" i="16"/>
  <c r="Q58" i="16"/>
  <c r="R58" i="16"/>
  <c r="S58" i="16"/>
  <c r="T58" i="16"/>
  <c r="U58" i="16"/>
  <c r="O59" i="16"/>
  <c r="P59" i="16"/>
  <c r="Q59" i="16"/>
  <c r="R59" i="16"/>
  <c r="S59" i="16"/>
  <c r="T59" i="16"/>
  <c r="U59" i="16"/>
  <c r="O60" i="16"/>
  <c r="P60" i="16"/>
  <c r="Q60" i="16"/>
  <c r="R60" i="16"/>
  <c r="S60" i="16"/>
  <c r="T60" i="16"/>
  <c r="U60" i="16"/>
  <c r="O61" i="16"/>
  <c r="P61" i="16"/>
  <c r="Q61" i="16"/>
  <c r="R61" i="16"/>
  <c r="S61" i="16"/>
  <c r="T61" i="16"/>
  <c r="U61" i="16"/>
  <c r="O62" i="16"/>
  <c r="P62" i="16"/>
  <c r="Q62" i="16"/>
  <c r="R62" i="16"/>
  <c r="S62" i="16"/>
  <c r="T62" i="16"/>
  <c r="U62" i="16"/>
  <c r="O63" i="16"/>
  <c r="P63" i="16"/>
  <c r="Q63" i="16"/>
  <c r="R63" i="16"/>
  <c r="S63" i="16"/>
  <c r="T63" i="16"/>
  <c r="U63" i="16"/>
  <c r="O64" i="16"/>
  <c r="P64" i="16"/>
  <c r="Q64" i="16"/>
  <c r="R64" i="16"/>
  <c r="S64" i="16"/>
  <c r="T64" i="16"/>
  <c r="U64" i="16"/>
  <c r="O65" i="16"/>
  <c r="P65" i="16"/>
  <c r="Q65" i="16"/>
  <c r="R65" i="16"/>
  <c r="S65" i="16"/>
  <c r="T65" i="16"/>
  <c r="U65" i="16"/>
  <c r="O66" i="16"/>
  <c r="P66" i="16"/>
  <c r="Q66" i="16"/>
  <c r="R66" i="16"/>
  <c r="S66" i="16"/>
  <c r="T66" i="16"/>
  <c r="U66" i="16"/>
  <c r="O67" i="16"/>
  <c r="P67" i="16"/>
  <c r="Q67" i="16"/>
  <c r="R67" i="16"/>
  <c r="S67" i="16"/>
  <c r="T67" i="16"/>
  <c r="U67" i="16"/>
  <c r="O68" i="16"/>
  <c r="P68" i="16"/>
  <c r="Q68" i="16"/>
  <c r="R68" i="16"/>
  <c r="S68" i="16"/>
  <c r="T68" i="16"/>
  <c r="U68" i="16"/>
  <c r="O69" i="16"/>
  <c r="P69" i="16"/>
  <c r="Q69" i="16"/>
  <c r="R69" i="16"/>
  <c r="S69" i="16"/>
  <c r="T69" i="16"/>
  <c r="U69" i="16"/>
  <c r="O70" i="16"/>
  <c r="P70" i="16"/>
  <c r="Q70" i="16"/>
  <c r="R70" i="16"/>
  <c r="S70" i="16"/>
  <c r="T70" i="16"/>
  <c r="U70" i="16"/>
  <c r="O71" i="16"/>
  <c r="P71" i="16"/>
  <c r="Q71" i="16"/>
  <c r="R71" i="16"/>
  <c r="S71" i="16"/>
  <c r="T71" i="16"/>
  <c r="U71" i="16"/>
  <c r="O72" i="16"/>
  <c r="P72" i="16"/>
  <c r="Q72" i="16"/>
  <c r="R72" i="16"/>
  <c r="S72" i="16"/>
  <c r="T72" i="16"/>
  <c r="U72" i="16"/>
  <c r="O73" i="16"/>
  <c r="P73" i="16"/>
  <c r="Q73" i="16"/>
  <c r="R73" i="16"/>
  <c r="S73" i="16"/>
  <c r="T73" i="16"/>
  <c r="U73" i="16"/>
  <c r="O74" i="16"/>
  <c r="P74" i="16"/>
  <c r="Q74" i="16"/>
  <c r="R74" i="16"/>
  <c r="S74" i="16"/>
  <c r="T74" i="16"/>
  <c r="U74" i="16"/>
  <c r="O75" i="16"/>
  <c r="P75" i="16"/>
  <c r="Q75" i="16"/>
  <c r="R75" i="16"/>
  <c r="S75" i="16"/>
  <c r="T75" i="16"/>
  <c r="U75" i="16"/>
  <c r="O76" i="16"/>
  <c r="P76" i="16"/>
  <c r="Q76" i="16"/>
  <c r="R76" i="16"/>
  <c r="S76" i="16"/>
  <c r="T76" i="16"/>
  <c r="U76" i="16"/>
  <c r="O77" i="16"/>
  <c r="P77" i="16"/>
  <c r="Q77" i="16"/>
  <c r="R77" i="16"/>
  <c r="S77" i="16"/>
  <c r="T77" i="16"/>
  <c r="U77" i="16"/>
  <c r="O78" i="16"/>
  <c r="P78" i="16"/>
  <c r="Q78" i="16"/>
  <c r="R78" i="16"/>
  <c r="S78" i="16"/>
  <c r="T78" i="16"/>
  <c r="U78" i="16"/>
  <c r="O79" i="16"/>
  <c r="P79" i="16"/>
  <c r="Q79" i="16"/>
  <c r="R79" i="16"/>
  <c r="S79" i="16"/>
  <c r="T79" i="16"/>
  <c r="U79" i="16"/>
  <c r="O80" i="16"/>
  <c r="P80" i="16"/>
  <c r="Q80" i="16"/>
  <c r="R80" i="16"/>
  <c r="S80" i="16"/>
  <c r="T80" i="16"/>
  <c r="U80" i="16"/>
  <c r="O81" i="16"/>
  <c r="P81" i="16"/>
  <c r="Q81" i="16"/>
  <c r="R81" i="16"/>
  <c r="S81" i="16"/>
  <c r="T81" i="16"/>
  <c r="U81" i="16"/>
  <c r="O82" i="16"/>
  <c r="P82" i="16"/>
  <c r="Q82" i="16"/>
  <c r="R82" i="16"/>
  <c r="S82" i="16"/>
  <c r="T82" i="16"/>
  <c r="U82" i="16"/>
  <c r="O83" i="16"/>
  <c r="P83" i="16"/>
  <c r="Q83" i="16"/>
  <c r="R83" i="16"/>
  <c r="S83" i="16"/>
  <c r="T83" i="16"/>
  <c r="U83" i="16"/>
  <c r="O84" i="16"/>
  <c r="P84" i="16"/>
  <c r="Q84" i="16"/>
  <c r="R84" i="16"/>
  <c r="S84" i="16"/>
  <c r="T84" i="16"/>
  <c r="U84" i="16"/>
  <c r="O85" i="16"/>
  <c r="P85" i="16"/>
  <c r="Q85" i="16"/>
  <c r="R85" i="16"/>
  <c r="S85" i="16"/>
  <c r="T85" i="16"/>
  <c r="U85" i="16"/>
  <c r="O86" i="16"/>
  <c r="P86" i="16"/>
  <c r="Q86" i="16"/>
  <c r="R86" i="16"/>
  <c r="S86" i="16"/>
  <c r="T86" i="16"/>
  <c r="U86" i="16"/>
  <c r="N86" i="16"/>
  <c r="N85" i="16"/>
  <c r="N84" i="16"/>
  <c r="N83" i="16"/>
  <c r="N82" i="16"/>
  <c r="N81" i="16"/>
  <c r="N80" i="16"/>
  <c r="N79" i="16"/>
  <c r="N78" i="16"/>
  <c r="N77" i="16"/>
  <c r="N76" i="16"/>
  <c r="N75" i="16"/>
  <c r="N74" i="16"/>
  <c r="N73" i="16"/>
  <c r="N72" i="16"/>
  <c r="N71" i="16"/>
  <c r="N70" i="16"/>
  <c r="N69" i="16"/>
  <c r="N68" i="16"/>
  <c r="N67" i="16"/>
  <c r="N66" i="16"/>
  <c r="N65" i="16"/>
  <c r="N64" i="16"/>
  <c r="N63" i="16"/>
  <c r="N62" i="16"/>
  <c r="N61" i="16"/>
  <c r="N60" i="16"/>
  <c r="N59" i="16"/>
  <c r="N58" i="16"/>
  <c r="N57" i="16"/>
  <c r="N56" i="16"/>
  <c r="N55" i="16"/>
  <c r="N54" i="16"/>
  <c r="N53" i="16"/>
  <c r="N52" i="16"/>
  <c r="N51" i="16"/>
  <c r="N50" i="16"/>
  <c r="N49" i="16"/>
  <c r="N48" i="16"/>
  <c r="N47" i="16"/>
  <c r="N46" i="16"/>
  <c r="N45" i="16"/>
  <c r="N44" i="16"/>
  <c r="N43" i="16"/>
  <c r="N42" i="16"/>
  <c r="N41" i="16"/>
  <c r="N40" i="16"/>
  <c r="N39" i="16"/>
  <c r="N38" i="16"/>
  <c r="N37" i="16"/>
  <c r="N36" i="16"/>
  <c r="N35" i="16"/>
  <c r="N34" i="16"/>
  <c r="N33" i="16"/>
  <c r="N32" i="16"/>
  <c r="N31" i="16"/>
  <c r="N30" i="16"/>
  <c r="N29" i="16"/>
  <c r="N28" i="16"/>
  <c r="N27" i="16"/>
  <c r="N26" i="16"/>
  <c r="N25" i="16"/>
  <c r="N24" i="16"/>
  <c r="N23" i="16"/>
  <c r="N22" i="16"/>
  <c r="N21" i="16"/>
  <c r="N20" i="16"/>
  <c r="N19" i="16"/>
  <c r="N18" i="16"/>
  <c r="N17" i="16"/>
  <c r="N16" i="16"/>
  <c r="N15" i="16"/>
  <c r="N14" i="16"/>
  <c r="N13" i="16"/>
  <c r="N12" i="16"/>
  <c r="N11" i="16"/>
  <c r="N10" i="16"/>
  <c r="N9" i="16"/>
  <c r="N8" i="16"/>
  <c r="N7" i="16"/>
  <c r="N6" i="16"/>
  <c r="N5" i="16"/>
  <c r="N4" i="16"/>
  <c r="N3" i="16"/>
  <c r="J3" i="16"/>
  <c r="K3" i="16"/>
  <c r="L3" i="16"/>
  <c r="M3" i="16"/>
  <c r="J4" i="16"/>
  <c r="K4" i="16"/>
  <c r="L4" i="16"/>
  <c r="M4" i="16"/>
  <c r="J5" i="16"/>
  <c r="K5" i="16"/>
  <c r="L5" i="16"/>
  <c r="M5" i="16"/>
  <c r="J6" i="16"/>
  <c r="K6" i="16"/>
  <c r="L6" i="16"/>
  <c r="M6" i="16"/>
  <c r="J7" i="16"/>
  <c r="K7" i="16"/>
  <c r="L7" i="16"/>
  <c r="M7" i="16"/>
  <c r="J8" i="16"/>
  <c r="K8" i="16"/>
  <c r="L8" i="16"/>
  <c r="M8" i="16"/>
  <c r="J9" i="16"/>
  <c r="K9" i="16"/>
  <c r="L9" i="16"/>
  <c r="M9" i="16"/>
  <c r="J10" i="16"/>
  <c r="K10" i="16"/>
  <c r="L10" i="16"/>
  <c r="M10" i="16"/>
  <c r="J11" i="16"/>
  <c r="K11" i="16"/>
  <c r="L11" i="16"/>
  <c r="M11" i="16"/>
  <c r="J12" i="16"/>
  <c r="K12" i="16"/>
  <c r="L12" i="16"/>
  <c r="M12" i="16"/>
  <c r="J13" i="16"/>
  <c r="K13" i="16"/>
  <c r="L13" i="16"/>
  <c r="M13" i="16"/>
  <c r="J14" i="16"/>
  <c r="K14" i="16"/>
  <c r="L14" i="16"/>
  <c r="M14" i="16"/>
  <c r="J15" i="16"/>
  <c r="K15" i="16"/>
  <c r="L15" i="16"/>
  <c r="M15" i="16"/>
  <c r="J16" i="16"/>
  <c r="K16" i="16"/>
  <c r="L16" i="16"/>
  <c r="M16" i="16"/>
  <c r="J17" i="16"/>
  <c r="K17" i="16"/>
  <c r="L17" i="16"/>
  <c r="M17" i="16"/>
  <c r="J18" i="16"/>
  <c r="K18" i="16"/>
  <c r="L18" i="16"/>
  <c r="M18" i="16"/>
  <c r="J19" i="16"/>
  <c r="K19" i="16"/>
  <c r="L19" i="16"/>
  <c r="M19" i="16"/>
  <c r="J20" i="16"/>
  <c r="K20" i="16"/>
  <c r="L20" i="16"/>
  <c r="M20" i="16"/>
  <c r="J21" i="16"/>
  <c r="K21" i="16"/>
  <c r="L21" i="16"/>
  <c r="M21" i="16"/>
  <c r="J22" i="16"/>
  <c r="K22" i="16"/>
  <c r="L22" i="16"/>
  <c r="M22" i="16"/>
  <c r="J23" i="16"/>
  <c r="K23" i="16"/>
  <c r="L23" i="16"/>
  <c r="M23" i="16"/>
  <c r="J24" i="16"/>
  <c r="K24" i="16"/>
  <c r="L24" i="16"/>
  <c r="M24" i="16"/>
  <c r="J25" i="16"/>
  <c r="K25" i="16"/>
  <c r="L25" i="16"/>
  <c r="M25" i="16"/>
  <c r="J26" i="16"/>
  <c r="K26" i="16"/>
  <c r="L26" i="16"/>
  <c r="M26" i="16"/>
  <c r="J27" i="16"/>
  <c r="K27" i="16"/>
  <c r="L27" i="16"/>
  <c r="M27" i="16"/>
  <c r="J28" i="16"/>
  <c r="K28" i="16"/>
  <c r="L28" i="16"/>
  <c r="M28" i="16"/>
  <c r="J29" i="16"/>
  <c r="K29" i="16"/>
  <c r="L29" i="16"/>
  <c r="M29" i="16"/>
  <c r="J30" i="16"/>
  <c r="K30" i="16"/>
  <c r="L30" i="16"/>
  <c r="M30" i="16"/>
  <c r="J31" i="16"/>
  <c r="K31" i="16"/>
  <c r="L31" i="16"/>
  <c r="M31" i="16"/>
  <c r="J32" i="16"/>
  <c r="K32" i="16"/>
  <c r="L32" i="16"/>
  <c r="M32" i="16"/>
  <c r="J33" i="16"/>
  <c r="K33" i="16"/>
  <c r="L33" i="16"/>
  <c r="M33" i="16"/>
  <c r="J34" i="16"/>
  <c r="K34" i="16"/>
  <c r="L34" i="16"/>
  <c r="M34" i="16"/>
  <c r="J35" i="16"/>
  <c r="K35" i="16"/>
  <c r="L35" i="16"/>
  <c r="M35" i="16"/>
  <c r="J36" i="16"/>
  <c r="K36" i="16"/>
  <c r="L36" i="16"/>
  <c r="M36" i="16"/>
  <c r="J37" i="16"/>
  <c r="K37" i="16"/>
  <c r="L37" i="16"/>
  <c r="M37" i="16"/>
  <c r="J38" i="16"/>
  <c r="K38" i="16"/>
  <c r="L38" i="16"/>
  <c r="M38" i="16"/>
  <c r="J39" i="16"/>
  <c r="K39" i="16"/>
  <c r="L39" i="16"/>
  <c r="M39" i="16"/>
  <c r="J40" i="16"/>
  <c r="K40" i="16"/>
  <c r="L40" i="16"/>
  <c r="M40" i="16"/>
  <c r="J41" i="16"/>
  <c r="K41" i="16"/>
  <c r="L41" i="16"/>
  <c r="M41" i="16"/>
  <c r="J42" i="16"/>
  <c r="K42" i="16"/>
  <c r="L42" i="16"/>
  <c r="M42" i="16"/>
  <c r="J43" i="16"/>
  <c r="K43" i="16"/>
  <c r="L43" i="16"/>
  <c r="M43" i="16"/>
  <c r="J44" i="16"/>
  <c r="K44" i="16"/>
  <c r="L44" i="16"/>
  <c r="M44" i="16"/>
  <c r="J45" i="16"/>
  <c r="K45" i="16"/>
  <c r="L45" i="16"/>
  <c r="M45" i="16"/>
  <c r="J46" i="16"/>
  <c r="K46" i="16"/>
  <c r="L46" i="16"/>
  <c r="M46" i="16"/>
  <c r="J47" i="16"/>
  <c r="K47" i="16"/>
  <c r="L47" i="16"/>
  <c r="M47" i="16"/>
  <c r="J48" i="16"/>
  <c r="K48" i="16"/>
  <c r="L48" i="16"/>
  <c r="M48" i="16"/>
  <c r="J49" i="16"/>
  <c r="K49" i="16"/>
  <c r="L49" i="16"/>
  <c r="M49" i="16"/>
  <c r="J50" i="16"/>
  <c r="K50" i="16"/>
  <c r="L50" i="16"/>
  <c r="M50" i="16"/>
  <c r="J51" i="16"/>
  <c r="K51" i="16"/>
  <c r="L51" i="16"/>
  <c r="M51" i="16"/>
  <c r="J52" i="16"/>
  <c r="K52" i="16"/>
  <c r="L52" i="16"/>
  <c r="M52" i="16"/>
  <c r="J53" i="16"/>
  <c r="K53" i="16"/>
  <c r="L53" i="16"/>
  <c r="M53" i="16"/>
  <c r="J54" i="16"/>
  <c r="K54" i="16"/>
  <c r="L54" i="16"/>
  <c r="M54" i="16"/>
  <c r="J55" i="16"/>
  <c r="K55" i="16"/>
  <c r="L55" i="16"/>
  <c r="M55" i="16"/>
  <c r="J56" i="16"/>
  <c r="K56" i="16"/>
  <c r="L56" i="16"/>
  <c r="M56" i="16"/>
  <c r="J57" i="16"/>
  <c r="K57" i="16"/>
  <c r="L57" i="16"/>
  <c r="M57" i="16"/>
  <c r="J58" i="16"/>
  <c r="K58" i="16"/>
  <c r="L58" i="16"/>
  <c r="M58" i="16"/>
  <c r="J59" i="16"/>
  <c r="K59" i="16"/>
  <c r="L59" i="16"/>
  <c r="M59" i="16"/>
  <c r="J60" i="16"/>
  <c r="K60" i="16"/>
  <c r="L60" i="16"/>
  <c r="M60" i="16"/>
  <c r="J61" i="16"/>
  <c r="K61" i="16"/>
  <c r="L61" i="16"/>
  <c r="M61" i="16"/>
  <c r="J62" i="16"/>
  <c r="K62" i="16"/>
  <c r="L62" i="16"/>
  <c r="M62" i="16"/>
  <c r="J63" i="16"/>
  <c r="K63" i="16"/>
  <c r="L63" i="16"/>
  <c r="M63" i="16"/>
  <c r="J64" i="16"/>
  <c r="K64" i="16"/>
  <c r="L64" i="16"/>
  <c r="M64" i="16"/>
  <c r="J65" i="16"/>
  <c r="K65" i="16"/>
  <c r="L65" i="16"/>
  <c r="M65" i="16"/>
  <c r="J66" i="16"/>
  <c r="K66" i="16"/>
  <c r="L66" i="16"/>
  <c r="M66" i="16"/>
  <c r="J67" i="16"/>
  <c r="K67" i="16"/>
  <c r="L67" i="16"/>
  <c r="M67" i="16"/>
  <c r="J68" i="16"/>
  <c r="K68" i="16"/>
  <c r="L68" i="16"/>
  <c r="M68" i="16"/>
  <c r="J69" i="16"/>
  <c r="K69" i="16"/>
  <c r="L69" i="16"/>
  <c r="M69" i="16"/>
  <c r="J70" i="16"/>
  <c r="K70" i="16"/>
  <c r="L70" i="16"/>
  <c r="M70" i="16"/>
  <c r="J71" i="16"/>
  <c r="K71" i="16"/>
  <c r="L71" i="16"/>
  <c r="M71" i="16"/>
  <c r="J72" i="16"/>
  <c r="K72" i="16"/>
  <c r="L72" i="16"/>
  <c r="M72" i="16"/>
  <c r="J73" i="16"/>
  <c r="K73" i="16"/>
  <c r="L73" i="16"/>
  <c r="M73" i="16"/>
  <c r="J74" i="16"/>
  <c r="K74" i="16"/>
  <c r="L74" i="16"/>
  <c r="M74" i="16"/>
  <c r="J75" i="16"/>
  <c r="K75" i="16"/>
  <c r="L75" i="16"/>
  <c r="M75" i="16"/>
  <c r="J76" i="16"/>
  <c r="K76" i="16"/>
  <c r="L76" i="16"/>
  <c r="M76" i="16"/>
  <c r="J77" i="16"/>
  <c r="K77" i="16"/>
  <c r="L77" i="16"/>
  <c r="M77" i="16"/>
  <c r="J78" i="16"/>
  <c r="K78" i="16"/>
  <c r="L78" i="16"/>
  <c r="M78" i="16"/>
  <c r="J79" i="16"/>
  <c r="K79" i="16"/>
  <c r="L79" i="16"/>
  <c r="M79" i="16"/>
  <c r="J80" i="16"/>
  <c r="K80" i="16"/>
  <c r="L80" i="16"/>
  <c r="M80" i="16"/>
  <c r="J81" i="16"/>
  <c r="K81" i="16"/>
  <c r="L81" i="16"/>
  <c r="M81" i="16"/>
  <c r="J82" i="16"/>
  <c r="K82" i="16"/>
  <c r="L82" i="16"/>
  <c r="M82" i="16"/>
  <c r="J83" i="16"/>
  <c r="K83" i="16"/>
  <c r="L83" i="16"/>
  <c r="M83" i="16"/>
  <c r="J84" i="16"/>
  <c r="K84" i="16"/>
  <c r="L84" i="16"/>
  <c r="M84" i="16"/>
  <c r="J85" i="16"/>
  <c r="K85" i="16"/>
  <c r="L85" i="16"/>
  <c r="M85" i="16"/>
  <c r="J86" i="16"/>
  <c r="K86" i="16"/>
  <c r="L86" i="16"/>
  <c r="M86" i="16"/>
  <c r="C3" i="16"/>
  <c r="D3" i="16"/>
  <c r="E3" i="16"/>
  <c r="F3" i="16"/>
  <c r="G3" i="16"/>
  <c r="H3" i="16"/>
  <c r="I3" i="16"/>
  <c r="C4" i="16"/>
  <c r="D4" i="16"/>
  <c r="E4" i="16"/>
  <c r="F4" i="16"/>
  <c r="G4" i="16"/>
  <c r="H4" i="16"/>
  <c r="I4" i="16"/>
  <c r="C5" i="16"/>
  <c r="D5" i="16"/>
  <c r="E5" i="16"/>
  <c r="F5" i="16"/>
  <c r="G5" i="16"/>
  <c r="H5" i="16"/>
  <c r="I5" i="16"/>
  <c r="C6" i="16"/>
  <c r="D6" i="16"/>
  <c r="E6" i="16"/>
  <c r="F6" i="16"/>
  <c r="G6" i="16"/>
  <c r="H6" i="16"/>
  <c r="I6" i="16"/>
  <c r="C7" i="16"/>
  <c r="D7" i="16"/>
  <c r="E7" i="16"/>
  <c r="F7" i="16"/>
  <c r="G7" i="16"/>
  <c r="H7" i="16"/>
  <c r="I7" i="16"/>
  <c r="C8" i="16"/>
  <c r="D8" i="16"/>
  <c r="E8" i="16"/>
  <c r="F8" i="16"/>
  <c r="G8" i="16"/>
  <c r="H8" i="16"/>
  <c r="I8" i="16"/>
  <c r="C9" i="16"/>
  <c r="D9" i="16"/>
  <c r="E9" i="16"/>
  <c r="F9" i="16"/>
  <c r="G9" i="16"/>
  <c r="H9" i="16"/>
  <c r="I9" i="16"/>
  <c r="C10" i="16"/>
  <c r="D10" i="16"/>
  <c r="E10" i="16"/>
  <c r="F10" i="16"/>
  <c r="G10" i="16"/>
  <c r="H10" i="16"/>
  <c r="I10" i="16"/>
  <c r="C11" i="16"/>
  <c r="D11" i="16"/>
  <c r="E11" i="16"/>
  <c r="F11" i="16"/>
  <c r="G11" i="16"/>
  <c r="H11" i="16"/>
  <c r="I11" i="16"/>
  <c r="C12" i="16"/>
  <c r="D12" i="16"/>
  <c r="E12" i="16"/>
  <c r="F12" i="16"/>
  <c r="G12" i="16"/>
  <c r="H12" i="16"/>
  <c r="I12" i="16"/>
  <c r="C13" i="16"/>
  <c r="D13" i="16"/>
  <c r="E13" i="16"/>
  <c r="F13" i="16"/>
  <c r="G13" i="16"/>
  <c r="H13" i="16"/>
  <c r="I13" i="16"/>
  <c r="C14" i="16"/>
  <c r="D14" i="16"/>
  <c r="E14" i="16"/>
  <c r="F14" i="16"/>
  <c r="G14" i="16"/>
  <c r="H14" i="16"/>
  <c r="I14" i="16"/>
  <c r="C15" i="16"/>
  <c r="D15" i="16"/>
  <c r="E15" i="16"/>
  <c r="F15" i="16"/>
  <c r="G15" i="16"/>
  <c r="H15" i="16"/>
  <c r="I15" i="16"/>
  <c r="C16" i="16"/>
  <c r="D16" i="16"/>
  <c r="E16" i="16"/>
  <c r="F16" i="16"/>
  <c r="G16" i="16"/>
  <c r="H16" i="16"/>
  <c r="I16" i="16"/>
  <c r="C17" i="16"/>
  <c r="D17" i="16"/>
  <c r="E17" i="16"/>
  <c r="F17" i="16"/>
  <c r="G17" i="16"/>
  <c r="H17" i="16"/>
  <c r="I17" i="16"/>
  <c r="C18" i="16"/>
  <c r="D18" i="16"/>
  <c r="E18" i="16"/>
  <c r="F18" i="16"/>
  <c r="G18" i="16"/>
  <c r="H18" i="16"/>
  <c r="I18" i="16"/>
  <c r="C19" i="16"/>
  <c r="D19" i="16"/>
  <c r="E19" i="16"/>
  <c r="F19" i="16"/>
  <c r="G19" i="16"/>
  <c r="H19" i="16"/>
  <c r="I19" i="16"/>
  <c r="C20" i="16"/>
  <c r="D20" i="16"/>
  <c r="E20" i="16"/>
  <c r="F20" i="16"/>
  <c r="G20" i="16"/>
  <c r="H20" i="16"/>
  <c r="I20" i="16"/>
  <c r="C21" i="16"/>
  <c r="D21" i="16"/>
  <c r="E21" i="16"/>
  <c r="F21" i="16"/>
  <c r="G21" i="16"/>
  <c r="H21" i="16"/>
  <c r="I21" i="16"/>
  <c r="C22" i="16"/>
  <c r="D22" i="16"/>
  <c r="E22" i="16"/>
  <c r="F22" i="16"/>
  <c r="G22" i="16"/>
  <c r="H22" i="16"/>
  <c r="I22" i="16"/>
  <c r="C23" i="16"/>
  <c r="D23" i="16"/>
  <c r="E23" i="16"/>
  <c r="F23" i="16"/>
  <c r="G23" i="16"/>
  <c r="H23" i="16"/>
  <c r="I23" i="16"/>
  <c r="C24" i="16"/>
  <c r="D24" i="16"/>
  <c r="E24" i="16"/>
  <c r="F24" i="16"/>
  <c r="G24" i="16"/>
  <c r="H24" i="16"/>
  <c r="I24" i="16"/>
  <c r="C25" i="16"/>
  <c r="D25" i="16"/>
  <c r="E25" i="16"/>
  <c r="F25" i="16"/>
  <c r="G25" i="16"/>
  <c r="H25" i="16"/>
  <c r="I25" i="16"/>
  <c r="C26" i="16"/>
  <c r="D26" i="16"/>
  <c r="E26" i="16"/>
  <c r="F26" i="16"/>
  <c r="G26" i="16"/>
  <c r="H26" i="16"/>
  <c r="I26" i="16"/>
  <c r="C27" i="16"/>
  <c r="D27" i="16"/>
  <c r="E27" i="16"/>
  <c r="F27" i="16"/>
  <c r="G27" i="16"/>
  <c r="H27" i="16"/>
  <c r="I27" i="16"/>
  <c r="C28" i="16"/>
  <c r="D28" i="16"/>
  <c r="E28" i="16"/>
  <c r="F28" i="16"/>
  <c r="G28" i="16"/>
  <c r="H28" i="16"/>
  <c r="I28" i="16"/>
  <c r="C29" i="16"/>
  <c r="D29" i="16"/>
  <c r="E29" i="16"/>
  <c r="F29" i="16"/>
  <c r="G29" i="16"/>
  <c r="H29" i="16"/>
  <c r="I29" i="16"/>
  <c r="C30" i="16"/>
  <c r="D30" i="16"/>
  <c r="E30" i="16"/>
  <c r="F30" i="16"/>
  <c r="G30" i="16"/>
  <c r="H30" i="16"/>
  <c r="I30" i="16"/>
  <c r="C31" i="16"/>
  <c r="D31" i="16"/>
  <c r="E31" i="16"/>
  <c r="F31" i="16"/>
  <c r="G31" i="16"/>
  <c r="H31" i="16"/>
  <c r="I31" i="16"/>
  <c r="C32" i="16"/>
  <c r="D32" i="16"/>
  <c r="E32" i="16"/>
  <c r="F32" i="16"/>
  <c r="G32" i="16"/>
  <c r="H32" i="16"/>
  <c r="I32" i="16"/>
  <c r="C33" i="16"/>
  <c r="D33" i="16"/>
  <c r="E33" i="16"/>
  <c r="F33" i="16"/>
  <c r="G33" i="16"/>
  <c r="H33" i="16"/>
  <c r="I33" i="16"/>
  <c r="C34" i="16"/>
  <c r="D34" i="16"/>
  <c r="E34" i="16"/>
  <c r="F34" i="16"/>
  <c r="G34" i="16"/>
  <c r="H34" i="16"/>
  <c r="I34" i="16"/>
  <c r="C35" i="16"/>
  <c r="D35" i="16"/>
  <c r="E35" i="16"/>
  <c r="F35" i="16"/>
  <c r="G35" i="16"/>
  <c r="H35" i="16"/>
  <c r="I35" i="16"/>
  <c r="C36" i="16"/>
  <c r="D36" i="16"/>
  <c r="E36" i="16"/>
  <c r="F36" i="16"/>
  <c r="G36" i="16"/>
  <c r="H36" i="16"/>
  <c r="I36" i="16"/>
  <c r="C37" i="16"/>
  <c r="D37" i="16"/>
  <c r="E37" i="16"/>
  <c r="F37" i="16"/>
  <c r="G37" i="16"/>
  <c r="H37" i="16"/>
  <c r="I37" i="16"/>
  <c r="C38" i="16"/>
  <c r="D38" i="16"/>
  <c r="E38" i="16"/>
  <c r="F38" i="16"/>
  <c r="G38" i="16"/>
  <c r="H38" i="16"/>
  <c r="I38" i="16"/>
  <c r="C39" i="16"/>
  <c r="D39" i="16"/>
  <c r="E39" i="16"/>
  <c r="F39" i="16"/>
  <c r="G39" i="16"/>
  <c r="H39" i="16"/>
  <c r="I39" i="16"/>
  <c r="C40" i="16"/>
  <c r="D40" i="16"/>
  <c r="E40" i="16"/>
  <c r="F40" i="16"/>
  <c r="G40" i="16"/>
  <c r="H40" i="16"/>
  <c r="I40" i="16"/>
  <c r="C41" i="16"/>
  <c r="D41" i="16"/>
  <c r="E41" i="16"/>
  <c r="F41" i="16"/>
  <c r="G41" i="16"/>
  <c r="H41" i="16"/>
  <c r="I41" i="16"/>
  <c r="C42" i="16"/>
  <c r="D42" i="16"/>
  <c r="E42" i="16"/>
  <c r="F42" i="16"/>
  <c r="G42" i="16"/>
  <c r="H42" i="16"/>
  <c r="I42" i="16"/>
  <c r="C43" i="16"/>
  <c r="D43" i="16"/>
  <c r="E43" i="16"/>
  <c r="F43" i="16"/>
  <c r="G43" i="16"/>
  <c r="H43" i="16"/>
  <c r="I43" i="16"/>
  <c r="C44" i="16"/>
  <c r="D44" i="16"/>
  <c r="E44" i="16"/>
  <c r="F44" i="16"/>
  <c r="G44" i="16"/>
  <c r="H44" i="16"/>
  <c r="I44" i="16"/>
  <c r="C45" i="16"/>
  <c r="D45" i="16"/>
  <c r="E45" i="16"/>
  <c r="F45" i="16"/>
  <c r="G45" i="16"/>
  <c r="H45" i="16"/>
  <c r="I45" i="16"/>
  <c r="C46" i="16"/>
  <c r="D46" i="16"/>
  <c r="E46" i="16"/>
  <c r="F46" i="16"/>
  <c r="G46" i="16"/>
  <c r="H46" i="16"/>
  <c r="I46" i="16"/>
  <c r="C47" i="16"/>
  <c r="D47" i="16"/>
  <c r="E47" i="16"/>
  <c r="F47" i="16"/>
  <c r="G47" i="16"/>
  <c r="H47" i="16"/>
  <c r="I47" i="16"/>
  <c r="C48" i="16"/>
  <c r="D48" i="16"/>
  <c r="E48" i="16"/>
  <c r="F48" i="16"/>
  <c r="G48" i="16"/>
  <c r="H48" i="16"/>
  <c r="I48" i="16"/>
  <c r="C49" i="16"/>
  <c r="D49" i="16"/>
  <c r="E49" i="16"/>
  <c r="F49" i="16"/>
  <c r="G49" i="16"/>
  <c r="H49" i="16"/>
  <c r="I49" i="16"/>
  <c r="C50" i="16"/>
  <c r="D50" i="16"/>
  <c r="E50" i="16"/>
  <c r="F50" i="16"/>
  <c r="G50" i="16"/>
  <c r="H50" i="16"/>
  <c r="I50" i="16"/>
  <c r="C51" i="16"/>
  <c r="D51" i="16"/>
  <c r="E51" i="16"/>
  <c r="F51" i="16"/>
  <c r="G51" i="16"/>
  <c r="H51" i="16"/>
  <c r="I51" i="16"/>
  <c r="C52" i="16"/>
  <c r="D52" i="16"/>
  <c r="E52" i="16"/>
  <c r="F52" i="16"/>
  <c r="G52" i="16"/>
  <c r="H52" i="16"/>
  <c r="I52" i="16"/>
  <c r="C53" i="16"/>
  <c r="D53" i="16"/>
  <c r="E53" i="16"/>
  <c r="F53" i="16"/>
  <c r="G53" i="16"/>
  <c r="H53" i="16"/>
  <c r="I53" i="16"/>
  <c r="C54" i="16"/>
  <c r="D54" i="16"/>
  <c r="E54" i="16"/>
  <c r="F54" i="16"/>
  <c r="G54" i="16"/>
  <c r="H54" i="16"/>
  <c r="I54" i="16"/>
  <c r="C55" i="16"/>
  <c r="D55" i="16"/>
  <c r="E55" i="16"/>
  <c r="F55" i="16"/>
  <c r="G55" i="16"/>
  <c r="H55" i="16"/>
  <c r="I55" i="16"/>
  <c r="C56" i="16"/>
  <c r="D56" i="16"/>
  <c r="E56" i="16"/>
  <c r="F56" i="16"/>
  <c r="G56" i="16"/>
  <c r="H56" i="16"/>
  <c r="I56" i="16"/>
  <c r="C57" i="16"/>
  <c r="D57" i="16"/>
  <c r="E57" i="16"/>
  <c r="F57" i="16"/>
  <c r="G57" i="16"/>
  <c r="H57" i="16"/>
  <c r="I57" i="16"/>
  <c r="C58" i="16"/>
  <c r="D58" i="16"/>
  <c r="E58" i="16"/>
  <c r="F58" i="16"/>
  <c r="G58" i="16"/>
  <c r="H58" i="16"/>
  <c r="I58" i="16"/>
  <c r="C59" i="16"/>
  <c r="D59" i="16"/>
  <c r="E59" i="16"/>
  <c r="F59" i="16"/>
  <c r="G59" i="16"/>
  <c r="H59" i="16"/>
  <c r="I59" i="16"/>
  <c r="C60" i="16"/>
  <c r="D60" i="16"/>
  <c r="E60" i="16"/>
  <c r="F60" i="16"/>
  <c r="G60" i="16"/>
  <c r="H60" i="16"/>
  <c r="I60" i="16"/>
  <c r="C61" i="16"/>
  <c r="D61" i="16"/>
  <c r="E61" i="16"/>
  <c r="F61" i="16"/>
  <c r="G61" i="16"/>
  <c r="H61" i="16"/>
  <c r="I61" i="16"/>
  <c r="C62" i="16"/>
  <c r="D62" i="16"/>
  <c r="E62" i="16"/>
  <c r="F62" i="16"/>
  <c r="G62" i="16"/>
  <c r="H62" i="16"/>
  <c r="I62" i="16"/>
  <c r="C63" i="16"/>
  <c r="D63" i="16"/>
  <c r="E63" i="16"/>
  <c r="F63" i="16"/>
  <c r="G63" i="16"/>
  <c r="H63" i="16"/>
  <c r="I63" i="16"/>
  <c r="C64" i="16"/>
  <c r="D64" i="16"/>
  <c r="E64" i="16"/>
  <c r="F64" i="16"/>
  <c r="G64" i="16"/>
  <c r="H64" i="16"/>
  <c r="I64" i="16"/>
  <c r="C65" i="16"/>
  <c r="D65" i="16"/>
  <c r="E65" i="16"/>
  <c r="F65" i="16"/>
  <c r="G65" i="16"/>
  <c r="H65" i="16"/>
  <c r="I65" i="16"/>
  <c r="C66" i="16"/>
  <c r="D66" i="16"/>
  <c r="E66" i="16"/>
  <c r="F66" i="16"/>
  <c r="G66" i="16"/>
  <c r="H66" i="16"/>
  <c r="I66" i="16"/>
  <c r="C67" i="16"/>
  <c r="D67" i="16"/>
  <c r="E67" i="16"/>
  <c r="F67" i="16"/>
  <c r="G67" i="16"/>
  <c r="H67" i="16"/>
  <c r="I67" i="16"/>
  <c r="C68" i="16"/>
  <c r="D68" i="16"/>
  <c r="E68" i="16"/>
  <c r="F68" i="16"/>
  <c r="G68" i="16"/>
  <c r="H68" i="16"/>
  <c r="I68" i="16"/>
  <c r="C69" i="16"/>
  <c r="D69" i="16"/>
  <c r="E69" i="16"/>
  <c r="F69" i="16"/>
  <c r="G69" i="16"/>
  <c r="H69" i="16"/>
  <c r="I69" i="16"/>
  <c r="C70" i="16"/>
  <c r="D70" i="16"/>
  <c r="E70" i="16"/>
  <c r="F70" i="16"/>
  <c r="G70" i="16"/>
  <c r="H70" i="16"/>
  <c r="I70" i="16"/>
  <c r="C71" i="16"/>
  <c r="D71" i="16"/>
  <c r="E71" i="16"/>
  <c r="F71" i="16"/>
  <c r="G71" i="16"/>
  <c r="H71" i="16"/>
  <c r="I71" i="16"/>
  <c r="C72" i="16"/>
  <c r="D72" i="16"/>
  <c r="E72" i="16"/>
  <c r="F72" i="16"/>
  <c r="G72" i="16"/>
  <c r="H72" i="16"/>
  <c r="I72" i="16"/>
  <c r="C73" i="16"/>
  <c r="D73" i="16"/>
  <c r="E73" i="16"/>
  <c r="F73" i="16"/>
  <c r="G73" i="16"/>
  <c r="H73" i="16"/>
  <c r="I73" i="16"/>
  <c r="C74" i="16"/>
  <c r="D74" i="16"/>
  <c r="E74" i="16"/>
  <c r="F74" i="16"/>
  <c r="G74" i="16"/>
  <c r="H74" i="16"/>
  <c r="I74" i="16"/>
  <c r="C75" i="16"/>
  <c r="D75" i="16"/>
  <c r="E75" i="16"/>
  <c r="F75" i="16"/>
  <c r="G75" i="16"/>
  <c r="H75" i="16"/>
  <c r="I75" i="16"/>
  <c r="C76" i="16"/>
  <c r="D76" i="16"/>
  <c r="E76" i="16"/>
  <c r="F76" i="16"/>
  <c r="G76" i="16"/>
  <c r="H76" i="16"/>
  <c r="I76" i="16"/>
  <c r="C77" i="16"/>
  <c r="D77" i="16"/>
  <c r="E77" i="16"/>
  <c r="F77" i="16"/>
  <c r="G77" i="16"/>
  <c r="H77" i="16"/>
  <c r="I77" i="16"/>
  <c r="C78" i="16"/>
  <c r="D78" i="16"/>
  <c r="E78" i="16"/>
  <c r="F78" i="16"/>
  <c r="G78" i="16"/>
  <c r="H78" i="16"/>
  <c r="I78" i="16"/>
  <c r="C79" i="16"/>
  <c r="D79" i="16"/>
  <c r="E79" i="16"/>
  <c r="F79" i="16"/>
  <c r="G79" i="16"/>
  <c r="H79" i="16"/>
  <c r="I79" i="16"/>
  <c r="C80" i="16"/>
  <c r="D80" i="16"/>
  <c r="E80" i="16"/>
  <c r="F80" i="16"/>
  <c r="G80" i="16"/>
  <c r="H80" i="16"/>
  <c r="I80" i="16"/>
  <c r="C81" i="16"/>
  <c r="D81" i="16"/>
  <c r="E81" i="16"/>
  <c r="F81" i="16"/>
  <c r="G81" i="16"/>
  <c r="H81" i="16"/>
  <c r="I81" i="16"/>
  <c r="C82" i="16"/>
  <c r="D82" i="16"/>
  <c r="E82" i="16"/>
  <c r="F82" i="16"/>
  <c r="G82" i="16"/>
  <c r="H82" i="16"/>
  <c r="I82" i="16"/>
  <c r="C83" i="16"/>
  <c r="D83" i="16"/>
  <c r="E83" i="16"/>
  <c r="F83" i="16"/>
  <c r="G83" i="16"/>
  <c r="H83" i="16"/>
  <c r="I83" i="16"/>
  <c r="C84" i="16"/>
  <c r="D84" i="16"/>
  <c r="E84" i="16"/>
  <c r="F84" i="16"/>
  <c r="G84" i="16"/>
  <c r="H84" i="16"/>
  <c r="I84" i="16"/>
  <c r="C85" i="16"/>
  <c r="D85" i="16"/>
  <c r="E85" i="16"/>
  <c r="F85" i="16"/>
  <c r="G85" i="16"/>
  <c r="H85" i="16"/>
  <c r="I85" i="16"/>
  <c r="C86" i="16"/>
  <c r="D86" i="16"/>
  <c r="E86" i="16"/>
  <c r="F86" i="16"/>
  <c r="G86" i="16"/>
  <c r="H86" i="16"/>
  <c r="I86"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B6" i="16"/>
  <c r="B5" i="16"/>
  <c r="B4" i="16"/>
  <c r="B3" i="16"/>
  <c r="AA2" i="16"/>
  <c r="AB2" i="16"/>
  <c r="AC2" i="16"/>
  <c r="AD2" i="16"/>
  <c r="AE2" i="16"/>
  <c r="AF2" i="16"/>
  <c r="AG2" i="16"/>
  <c r="AH2" i="16"/>
  <c r="AI2" i="16"/>
  <c r="AJ2" i="16"/>
  <c r="AK2" i="16"/>
  <c r="AL2" i="16"/>
  <c r="AM2" i="16"/>
  <c r="AN2" i="16"/>
  <c r="AO2" i="16"/>
  <c r="AP2" i="16"/>
  <c r="AQ2" i="16"/>
  <c r="AR2" i="16"/>
  <c r="AS2" i="16"/>
  <c r="AT2" i="16"/>
  <c r="AU2" i="16"/>
  <c r="AV2" i="16"/>
  <c r="AW2" i="16"/>
  <c r="C2" i="16"/>
  <c r="D2" i="16"/>
  <c r="E2" i="16"/>
  <c r="F2" i="16"/>
  <c r="G2" i="16"/>
  <c r="H2" i="16"/>
  <c r="I2" i="16"/>
  <c r="J2" i="16"/>
  <c r="K2" i="16"/>
  <c r="L2" i="16"/>
  <c r="M2" i="16"/>
  <c r="N2" i="16"/>
  <c r="O2" i="16"/>
  <c r="P2" i="16"/>
  <c r="Q2" i="16"/>
  <c r="R2" i="16"/>
  <c r="S2" i="16"/>
  <c r="T2" i="16"/>
  <c r="U2" i="16"/>
  <c r="V2" i="16"/>
  <c r="W2" i="16"/>
  <c r="X2" i="16"/>
  <c r="Y2" i="16"/>
  <c r="B2" i="16"/>
  <c r="AT3" i="15"/>
  <c r="AU3" i="15"/>
  <c r="AV3" i="15"/>
  <c r="AW3" i="15"/>
  <c r="AT4" i="15"/>
  <c r="AU4" i="15"/>
  <c r="AV4" i="15"/>
  <c r="AW4" i="15"/>
  <c r="AT5" i="15"/>
  <c r="AU5" i="15"/>
  <c r="AV5" i="15"/>
  <c r="AW5" i="15"/>
  <c r="AT6" i="15"/>
  <c r="AU6" i="15"/>
  <c r="AV6" i="15"/>
  <c r="AW6" i="15"/>
  <c r="AT7" i="15"/>
  <c r="AU7" i="15"/>
  <c r="AV7" i="15"/>
  <c r="AW7" i="15"/>
  <c r="AT8" i="15"/>
  <c r="AU8" i="15"/>
  <c r="AV8" i="15"/>
  <c r="AW8" i="15"/>
  <c r="AT9" i="15"/>
  <c r="AU9" i="15"/>
  <c r="AV9" i="15"/>
  <c r="AW9" i="15"/>
  <c r="AT10" i="15"/>
  <c r="AU10" i="15"/>
  <c r="AV10" i="15"/>
  <c r="AW10" i="15"/>
  <c r="AT11" i="15"/>
  <c r="AU11" i="15"/>
  <c r="AV11" i="15"/>
  <c r="AW11" i="15"/>
  <c r="AT12" i="15"/>
  <c r="AU12" i="15"/>
  <c r="AV12" i="15"/>
  <c r="AW12" i="15"/>
  <c r="AT13" i="15"/>
  <c r="AU13" i="15"/>
  <c r="AV13" i="15"/>
  <c r="AW13" i="15"/>
  <c r="AT14" i="15"/>
  <c r="AU14" i="15"/>
  <c r="AV14" i="15"/>
  <c r="AW14" i="15"/>
  <c r="AT15" i="15"/>
  <c r="AU15" i="15"/>
  <c r="AV15" i="15"/>
  <c r="AW15" i="15"/>
  <c r="AT16" i="15"/>
  <c r="AU16" i="15"/>
  <c r="AV16" i="15"/>
  <c r="AW16" i="15"/>
  <c r="AT17" i="15"/>
  <c r="AU17" i="15"/>
  <c r="AV17" i="15"/>
  <c r="AW17" i="15"/>
  <c r="AT18" i="15"/>
  <c r="AU18" i="15"/>
  <c r="AV18" i="15"/>
  <c r="AW18" i="15"/>
  <c r="AT19" i="15"/>
  <c r="AU19" i="15"/>
  <c r="AV19" i="15"/>
  <c r="AW19" i="15"/>
  <c r="AT20" i="15"/>
  <c r="AU20" i="15"/>
  <c r="AV20" i="15"/>
  <c r="AW20" i="15"/>
  <c r="AT21" i="15"/>
  <c r="AU21" i="15"/>
  <c r="AV21" i="15"/>
  <c r="AW21" i="15"/>
  <c r="AT22" i="15"/>
  <c r="AU22" i="15"/>
  <c r="AV22" i="15"/>
  <c r="AW22" i="15"/>
  <c r="AT23" i="15"/>
  <c r="AU23" i="15"/>
  <c r="AV23" i="15"/>
  <c r="AW23" i="15"/>
  <c r="AT24" i="15"/>
  <c r="AU24" i="15"/>
  <c r="AV24" i="15"/>
  <c r="AW24" i="15"/>
  <c r="AT25" i="15"/>
  <c r="AU25" i="15"/>
  <c r="AV25" i="15"/>
  <c r="AW25" i="15"/>
  <c r="AT26" i="15"/>
  <c r="AU26" i="15"/>
  <c r="AV26" i="15"/>
  <c r="AW26" i="15"/>
  <c r="AT27" i="15"/>
  <c r="AU27" i="15"/>
  <c r="AV27" i="15"/>
  <c r="AW27" i="15"/>
  <c r="AT28" i="15"/>
  <c r="AU28" i="15"/>
  <c r="AV28" i="15"/>
  <c r="AW28" i="15"/>
  <c r="AT29" i="15"/>
  <c r="AU29" i="15"/>
  <c r="AV29" i="15"/>
  <c r="AW29" i="15"/>
  <c r="AT30" i="15"/>
  <c r="AU30" i="15"/>
  <c r="AV30" i="15"/>
  <c r="AW30" i="15"/>
  <c r="AT31" i="15"/>
  <c r="AU31" i="15"/>
  <c r="AV31" i="15"/>
  <c r="AW31" i="15"/>
  <c r="AT32" i="15"/>
  <c r="AU32" i="15"/>
  <c r="AV32" i="15"/>
  <c r="AW32" i="15"/>
  <c r="AT33" i="15"/>
  <c r="AU33" i="15"/>
  <c r="AV33" i="15"/>
  <c r="AW33" i="15"/>
  <c r="AT34" i="15"/>
  <c r="AU34" i="15"/>
  <c r="AV34" i="15"/>
  <c r="AW34" i="15"/>
  <c r="AT35" i="15"/>
  <c r="AU35" i="15"/>
  <c r="AV35" i="15"/>
  <c r="AW35" i="15"/>
  <c r="AT36" i="15"/>
  <c r="AU36" i="15"/>
  <c r="AV36" i="15"/>
  <c r="AW36" i="15"/>
  <c r="AT37" i="15"/>
  <c r="AU37" i="15"/>
  <c r="AV37" i="15"/>
  <c r="AW37" i="15"/>
  <c r="AT38" i="15"/>
  <c r="AU38" i="15"/>
  <c r="AV38" i="15"/>
  <c r="AW38" i="15"/>
  <c r="AT39" i="15"/>
  <c r="AU39" i="15"/>
  <c r="AV39" i="15"/>
  <c r="AW39" i="15"/>
  <c r="AT40" i="15"/>
  <c r="AU40" i="15"/>
  <c r="AV40" i="15"/>
  <c r="AW40" i="15"/>
  <c r="AT41" i="15"/>
  <c r="AU41" i="15"/>
  <c r="AV41" i="15"/>
  <c r="AW41" i="15"/>
  <c r="AT42" i="15"/>
  <c r="AU42" i="15"/>
  <c r="AV42" i="15"/>
  <c r="AW42" i="15"/>
  <c r="AT43" i="15"/>
  <c r="AU43" i="15"/>
  <c r="AV43" i="15"/>
  <c r="AW43" i="15"/>
  <c r="AT44" i="15"/>
  <c r="AU44" i="15"/>
  <c r="AV44" i="15"/>
  <c r="AW44" i="15"/>
  <c r="AT45" i="15"/>
  <c r="AU45" i="15"/>
  <c r="AV45" i="15"/>
  <c r="AW45" i="15"/>
  <c r="AT46" i="15"/>
  <c r="AU46" i="15"/>
  <c r="AV46" i="15"/>
  <c r="AW46" i="15"/>
  <c r="AT47" i="15"/>
  <c r="AU47" i="15"/>
  <c r="AV47" i="15"/>
  <c r="AW47" i="15"/>
  <c r="AT48" i="15"/>
  <c r="AU48" i="15"/>
  <c r="AV48" i="15"/>
  <c r="AW48" i="15"/>
  <c r="AT49" i="15"/>
  <c r="AU49" i="15"/>
  <c r="AV49" i="15"/>
  <c r="AW49" i="15"/>
  <c r="AT50" i="15"/>
  <c r="AU50" i="15"/>
  <c r="AV50" i="15"/>
  <c r="AW50" i="15"/>
  <c r="AT51" i="15"/>
  <c r="AU51" i="15"/>
  <c r="AV51" i="15"/>
  <c r="AW51" i="15"/>
  <c r="AT52" i="15"/>
  <c r="AU52" i="15"/>
  <c r="AV52" i="15"/>
  <c r="AW52" i="15"/>
  <c r="AT53" i="15"/>
  <c r="AU53" i="15"/>
  <c r="AV53" i="15"/>
  <c r="AW53" i="15"/>
  <c r="AT54" i="15"/>
  <c r="AU54" i="15"/>
  <c r="AV54" i="15"/>
  <c r="AW54" i="15"/>
  <c r="AT55" i="15"/>
  <c r="AU55" i="15"/>
  <c r="AV55" i="15"/>
  <c r="AW55" i="15"/>
  <c r="AT56" i="15"/>
  <c r="AU56" i="15"/>
  <c r="AV56" i="15"/>
  <c r="AW56" i="15"/>
  <c r="AT57" i="15"/>
  <c r="AU57" i="15"/>
  <c r="AV57" i="15"/>
  <c r="AW57" i="15"/>
  <c r="AT58" i="15"/>
  <c r="AU58" i="15"/>
  <c r="AV58" i="15"/>
  <c r="AW58" i="15"/>
  <c r="AT59" i="15"/>
  <c r="AU59" i="15"/>
  <c r="AV59" i="15"/>
  <c r="AW59" i="15"/>
  <c r="AT60" i="15"/>
  <c r="AU60" i="15"/>
  <c r="AV60" i="15"/>
  <c r="AW60" i="15"/>
  <c r="AT61" i="15"/>
  <c r="AU61" i="15"/>
  <c r="AV61" i="15"/>
  <c r="AW61" i="15"/>
  <c r="AT62" i="15"/>
  <c r="AU62" i="15"/>
  <c r="AV62" i="15"/>
  <c r="AW62" i="15"/>
  <c r="AT63" i="15"/>
  <c r="AU63" i="15"/>
  <c r="AV63" i="15"/>
  <c r="AW63" i="15"/>
  <c r="AT64" i="15"/>
  <c r="AU64" i="15"/>
  <c r="AV64" i="15"/>
  <c r="AW64" i="15"/>
  <c r="AT65" i="15"/>
  <c r="AU65" i="15"/>
  <c r="AV65" i="15"/>
  <c r="AW65" i="15"/>
  <c r="AT66" i="15"/>
  <c r="AU66" i="15"/>
  <c r="AV66" i="15"/>
  <c r="AW66" i="15"/>
  <c r="AT67" i="15"/>
  <c r="AU67" i="15"/>
  <c r="AV67" i="15"/>
  <c r="AW67" i="15"/>
  <c r="AT68" i="15"/>
  <c r="AU68" i="15"/>
  <c r="AV68" i="15"/>
  <c r="AW68" i="15"/>
  <c r="AT69" i="15"/>
  <c r="AU69" i="15"/>
  <c r="AV69" i="15"/>
  <c r="AW69" i="15"/>
  <c r="AT70" i="15"/>
  <c r="AU70" i="15"/>
  <c r="AV70" i="15"/>
  <c r="AW70" i="15"/>
  <c r="AT71" i="15"/>
  <c r="AU71" i="15"/>
  <c r="AV71" i="15"/>
  <c r="AW71" i="15"/>
  <c r="AT72" i="15"/>
  <c r="AU72" i="15"/>
  <c r="AV72" i="15"/>
  <c r="AW72" i="15"/>
  <c r="AT73" i="15"/>
  <c r="AU73" i="15"/>
  <c r="AV73" i="15"/>
  <c r="AW73" i="15"/>
  <c r="AT74" i="15"/>
  <c r="AU74" i="15"/>
  <c r="AV74" i="15"/>
  <c r="AW74" i="15"/>
  <c r="AT75" i="15"/>
  <c r="AU75" i="15"/>
  <c r="AV75" i="15"/>
  <c r="AW75" i="15"/>
  <c r="AT76" i="15"/>
  <c r="AU76" i="15"/>
  <c r="AV76" i="15"/>
  <c r="AW76" i="15"/>
  <c r="AT77" i="15"/>
  <c r="AU77" i="15"/>
  <c r="AV77" i="15"/>
  <c r="AW77" i="15"/>
  <c r="AT78" i="15"/>
  <c r="AU78" i="15"/>
  <c r="AV78" i="15"/>
  <c r="AW78" i="15"/>
  <c r="AT79" i="15"/>
  <c r="AU79" i="15"/>
  <c r="AV79" i="15"/>
  <c r="AW79" i="15"/>
  <c r="AT80" i="15"/>
  <c r="AU80" i="15"/>
  <c r="AV80" i="15"/>
  <c r="AW80" i="15"/>
  <c r="AT81" i="15"/>
  <c r="AU81" i="15"/>
  <c r="AV81" i="15"/>
  <c r="AW81" i="15"/>
  <c r="AT82" i="15"/>
  <c r="AU82" i="15"/>
  <c r="AV82" i="15"/>
  <c r="AW82" i="15"/>
  <c r="AT83" i="15"/>
  <c r="AU83" i="15"/>
  <c r="AV83" i="15"/>
  <c r="AW83" i="15"/>
  <c r="AT84" i="15"/>
  <c r="AU84" i="15"/>
  <c r="AV84" i="15"/>
  <c r="AW84" i="15"/>
  <c r="AT85" i="15"/>
  <c r="AU85" i="15"/>
  <c r="AV85" i="15"/>
  <c r="AW85" i="15"/>
  <c r="AT86" i="15"/>
  <c r="AU86" i="15"/>
  <c r="AV86" i="15"/>
  <c r="AW86" i="15"/>
  <c r="AT2" i="15"/>
  <c r="AU2" i="15"/>
  <c r="AV2" i="15"/>
  <c r="AW2" i="15"/>
  <c r="AM3" i="15"/>
  <c r="AN3" i="15"/>
  <c r="AO3" i="15"/>
  <c r="AP3" i="15"/>
  <c r="AQ3" i="15"/>
  <c r="AR3" i="15"/>
  <c r="AS3" i="15"/>
  <c r="AM4" i="15"/>
  <c r="AN4" i="15"/>
  <c r="AO4" i="15"/>
  <c r="AP4" i="15"/>
  <c r="AQ4" i="15"/>
  <c r="AR4" i="15"/>
  <c r="AS4" i="15"/>
  <c r="AM5" i="15"/>
  <c r="AN5" i="15"/>
  <c r="AO5" i="15"/>
  <c r="AP5" i="15"/>
  <c r="AQ5" i="15"/>
  <c r="AR5" i="15"/>
  <c r="AS5" i="15"/>
  <c r="AM6" i="15"/>
  <c r="AN6" i="15"/>
  <c r="AO6" i="15"/>
  <c r="AP6" i="15"/>
  <c r="AQ6" i="15"/>
  <c r="AR6" i="15"/>
  <c r="AS6" i="15"/>
  <c r="AM7" i="15"/>
  <c r="AN7" i="15"/>
  <c r="AO7" i="15"/>
  <c r="AP7" i="15"/>
  <c r="AQ7" i="15"/>
  <c r="AR7" i="15"/>
  <c r="AS7" i="15"/>
  <c r="AM8" i="15"/>
  <c r="AN8" i="15"/>
  <c r="AO8" i="15"/>
  <c r="AP8" i="15"/>
  <c r="AQ8" i="15"/>
  <c r="AR8" i="15"/>
  <c r="AS8" i="15"/>
  <c r="AM9" i="15"/>
  <c r="AN9" i="15"/>
  <c r="AO9" i="15"/>
  <c r="AP9" i="15"/>
  <c r="AQ9" i="15"/>
  <c r="AR9" i="15"/>
  <c r="AS9" i="15"/>
  <c r="AM10" i="15"/>
  <c r="AN10" i="15"/>
  <c r="AO10" i="15"/>
  <c r="AP10" i="15"/>
  <c r="AQ10" i="15"/>
  <c r="AR10" i="15"/>
  <c r="AS10" i="15"/>
  <c r="AM11" i="15"/>
  <c r="AN11" i="15"/>
  <c r="AO11" i="15"/>
  <c r="AP11" i="15"/>
  <c r="AQ11" i="15"/>
  <c r="AR11" i="15"/>
  <c r="AS11" i="15"/>
  <c r="AM12" i="15"/>
  <c r="AN12" i="15"/>
  <c r="AO12" i="15"/>
  <c r="AP12" i="15"/>
  <c r="AQ12" i="15"/>
  <c r="AR12" i="15"/>
  <c r="AS12" i="15"/>
  <c r="AM13" i="15"/>
  <c r="AN13" i="15"/>
  <c r="AO13" i="15"/>
  <c r="AP13" i="15"/>
  <c r="AQ13" i="15"/>
  <c r="AR13" i="15"/>
  <c r="AS13" i="15"/>
  <c r="AM14" i="15"/>
  <c r="AN14" i="15"/>
  <c r="AO14" i="15"/>
  <c r="AP14" i="15"/>
  <c r="AQ14" i="15"/>
  <c r="AR14" i="15"/>
  <c r="AS14" i="15"/>
  <c r="AM15" i="15"/>
  <c r="AN15" i="15"/>
  <c r="AO15" i="15"/>
  <c r="AP15" i="15"/>
  <c r="AQ15" i="15"/>
  <c r="AR15" i="15"/>
  <c r="AS15" i="15"/>
  <c r="AM16" i="15"/>
  <c r="AN16" i="15"/>
  <c r="AO16" i="15"/>
  <c r="AP16" i="15"/>
  <c r="AQ16" i="15"/>
  <c r="AR16" i="15"/>
  <c r="AS16" i="15"/>
  <c r="AM17" i="15"/>
  <c r="AN17" i="15"/>
  <c r="AO17" i="15"/>
  <c r="AP17" i="15"/>
  <c r="AQ17" i="15"/>
  <c r="AR17" i="15"/>
  <c r="AS17" i="15"/>
  <c r="AM18" i="15"/>
  <c r="AN18" i="15"/>
  <c r="AO18" i="15"/>
  <c r="AP18" i="15"/>
  <c r="AQ18" i="15"/>
  <c r="AR18" i="15"/>
  <c r="AS18" i="15"/>
  <c r="AM19" i="15"/>
  <c r="AN19" i="15"/>
  <c r="AO19" i="15"/>
  <c r="AP19" i="15"/>
  <c r="AQ19" i="15"/>
  <c r="AR19" i="15"/>
  <c r="AS19" i="15"/>
  <c r="AM20" i="15"/>
  <c r="AN20" i="15"/>
  <c r="AO20" i="15"/>
  <c r="AP20" i="15"/>
  <c r="AQ20" i="15"/>
  <c r="AR20" i="15"/>
  <c r="AS20" i="15"/>
  <c r="AM21" i="15"/>
  <c r="AN21" i="15"/>
  <c r="AO21" i="15"/>
  <c r="AP21" i="15"/>
  <c r="AQ21" i="15"/>
  <c r="AR21" i="15"/>
  <c r="AS21" i="15"/>
  <c r="AM22" i="15"/>
  <c r="AN22" i="15"/>
  <c r="AO22" i="15"/>
  <c r="AP22" i="15"/>
  <c r="AQ22" i="15"/>
  <c r="AR22" i="15"/>
  <c r="AS22" i="15"/>
  <c r="AM23" i="15"/>
  <c r="AN23" i="15"/>
  <c r="AO23" i="15"/>
  <c r="AP23" i="15"/>
  <c r="AQ23" i="15"/>
  <c r="AR23" i="15"/>
  <c r="AS23" i="15"/>
  <c r="AM24" i="15"/>
  <c r="AN24" i="15"/>
  <c r="AO24" i="15"/>
  <c r="AP24" i="15"/>
  <c r="AQ24" i="15"/>
  <c r="AR24" i="15"/>
  <c r="AS24" i="15"/>
  <c r="AM25" i="15"/>
  <c r="AN25" i="15"/>
  <c r="AO25" i="15"/>
  <c r="AP25" i="15"/>
  <c r="AQ25" i="15"/>
  <c r="AR25" i="15"/>
  <c r="AS25" i="15"/>
  <c r="AM26" i="15"/>
  <c r="AN26" i="15"/>
  <c r="AO26" i="15"/>
  <c r="AP26" i="15"/>
  <c r="AQ26" i="15"/>
  <c r="AR26" i="15"/>
  <c r="AS26" i="15"/>
  <c r="AM27" i="15"/>
  <c r="AN27" i="15"/>
  <c r="AO27" i="15"/>
  <c r="AP27" i="15"/>
  <c r="AQ27" i="15"/>
  <c r="AR27" i="15"/>
  <c r="AS27" i="15"/>
  <c r="AM28" i="15"/>
  <c r="AN28" i="15"/>
  <c r="AO28" i="15"/>
  <c r="AP28" i="15"/>
  <c r="AQ28" i="15"/>
  <c r="AR28" i="15"/>
  <c r="AS28" i="15"/>
  <c r="AM29" i="15"/>
  <c r="AN29" i="15"/>
  <c r="AO29" i="15"/>
  <c r="AP29" i="15"/>
  <c r="AQ29" i="15"/>
  <c r="AR29" i="15"/>
  <c r="AS29" i="15"/>
  <c r="AM30" i="15"/>
  <c r="AN30" i="15"/>
  <c r="AO30" i="15"/>
  <c r="AP30" i="15"/>
  <c r="AQ30" i="15"/>
  <c r="AR30" i="15"/>
  <c r="AS30" i="15"/>
  <c r="AM31" i="15"/>
  <c r="AN31" i="15"/>
  <c r="AO31" i="15"/>
  <c r="AP31" i="15"/>
  <c r="AQ31" i="15"/>
  <c r="AR31" i="15"/>
  <c r="AS31" i="15"/>
  <c r="AM32" i="15"/>
  <c r="AN32" i="15"/>
  <c r="AO32" i="15"/>
  <c r="AP32" i="15"/>
  <c r="AQ32" i="15"/>
  <c r="AR32" i="15"/>
  <c r="AS32" i="15"/>
  <c r="AM33" i="15"/>
  <c r="AN33" i="15"/>
  <c r="AO33" i="15"/>
  <c r="AP33" i="15"/>
  <c r="AQ33" i="15"/>
  <c r="AR33" i="15"/>
  <c r="AS33" i="15"/>
  <c r="AM34" i="15"/>
  <c r="AN34" i="15"/>
  <c r="AO34" i="15"/>
  <c r="AP34" i="15"/>
  <c r="AQ34" i="15"/>
  <c r="AR34" i="15"/>
  <c r="AS34" i="15"/>
  <c r="AM35" i="15"/>
  <c r="AN35" i="15"/>
  <c r="AO35" i="15"/>
  <c r="AP35" i="15"/>
  <c r="AQ35" i="15"/>
  <c r="AR35" i="15"/>
  <c r="AS35" i="15"/>
  <c r="AM36" i="15"/>
  <c r="AN36" i="15"/>
  <c r="AO36" i="15"/>
  <c r="AP36" i="15"/>
  <c r="AQ36" i="15"/>
  <c r="AR36" i="15"/>
  <c r="AS36" i="15"/>
  <c r="AM37" i="15"/>
  <c r="AN37" i="15"/>
  <c r="AO37" i="15"/>
  <c r="AP37" i="15"/>
  <c r="AQ37" i="15"/>
  <c r="AR37" i="15"/>
  <c r="AS37" i="15"/>
  <c r="AM38" i="15"/>
  <c r="AN38" i="15"/>
  <c r="AO38" i="15"/>
  <c r="AP38" i="15"/>
  <c r="AQ38" i="15"/>
  <c r="AR38" i="15"/>
  <c r="AS38" i="15"/>
  <c r="AM39" i="15"/>
  <c r="AN39" i="15"/>
  <c r="AO39" i="15"/>
  <c r="AP39" i="15"/>
  <c r="AQ39" i="15"/>
  <c r="AR39" i="15"/>
  <c r="AS39" i="15"/>
  <c r="AM40" i="15"/>
  <c r="AN40" i="15"/>
  <c r="AO40" i="15"/>
  <c r="AP40" i="15"/>
  <c r="AQ40" i="15"/>
  <c r="AR40" i="15"/>
  <c r="AS40" i="15"/>
  <c r="AM41" i="15"/>
  <c r="AN41" i="15"/>
  <c r="AO41" i="15"/>
  <c r="AP41" i="15"/>
  <c r="AQ41" i="15"/>
  <c r="AR41" i="15"/>
  <c r="AS41" i="15"/>
  <c r="AM42" i="15"/>
  <c r="AN42" i="15"/>
  <c r="AO42" i="15"/>
  <c r="AP42" i="15"/>
  <c r="AQ42" i="15"/>
  <c r="AR42" i="15"/>
  <c r="AS42" i="15"/>
  <c r="AM43" i="15"/>
  <c r="AN43" i="15"/>
  <c r="AO43" i="15"/>
  <c r="AP43" i="15"/>
  <c r="AQ43" i="15"/>
  <c r="AR43" i="15"/>
  <c r="AS43" i="15"/>
  <c r="AM44" i="15"/>
  <c r="AN44" i="15"/>
  <c r="AO44" i="15"/>
  <c r="AP44" i="15"/>
  <c r="AQ44" i="15"/>
  <c r="AR44" i="15"/>
  <c r="AS44" i="15"/>
  <c r="AM45" i="15"/>
  <c r="AN45" i="15"/>
  <c r="AO45" i="15"/>
  <c r="AP45" i="15"/>
  <c r="AQ45" i="15"/>
  <c r="AR45" i="15"/>
  <c r="AS45" i="15"/>
  <c r="AM46" i="15"/>
  <c r="AN46" i="15"/>
  <c r="AO46" i="15"/>
  <c r="AP46" i="15"/>
  <c r="AQ46" i="15"/>
  <c r="AR46" i="15"/>
  <c r="AS46" i="15"/>
  <c r="AM47" i="15"/>
  <c r="AN47" i="15"/>
  <c r="AO47" i="15"/>
  <c r="AP47" i="15"/>
  <c r="AQ47" i="15"/>
  <c r="AR47" i="15"/>
  <c r="AS47" i="15"/>
  <c r="AM48" i="15"/>
  <c r="AN48" i="15"/>
  <c r="AO48" i="15"/>
  <c r="AP48" i="15"/>
  <c r="AQ48" i="15"/>
  <c r="AR48" i="15"/>
  <c r="AS48" i="15"/>
  <c r="AM49" i="15"/>
  <c r="AN49" i="15"/>
  <c r="AO49" i="15"/>
  <c r="AP49" i="15"/>
  <c r="AQ49" i="15"/>
  <c r="AR49" i="15"/>
  <c r="AS49" i="15"/>
  <c r="AM50" i="15"/>
  <c r="AN50" i="15"/>
  <c r="AO50" i="15"/>
  <c r="AP50" i="15"/>
  <c r="AQ50" i="15"/>
  <c r="AR50" i="15"/>
  <c r="AS50" i="15"/>
  <c r="AM51" i="15"/>
  <c r="AN51" i="15"/>
  <c r="AO51" i="15"/>
  <c r="AP51" i="15"/>
  <c r="AQ51" i="15"/>
  <c r="AR51" i="15"/>
  <c r="AS51" i="15"/>
  <c r="AM52" i="15"/>
  <c r="AN52" i="15"/>
  <c r="AO52" i="15"/>
  <c r="AP52" i="15"/>
  <c r="AQ52" i="15"/>
  <c r="AR52" i="15"/>
  <c r="AS52" i="15"/>
  <c r="AM53" i="15"/>
  <c r="AN53" i="15"/>
  <c r="AO53" i="15"/>
  <c r="AP53" i="15"/>
  <c r="AQ53" i="15"/>
  <c r="AR53" i="15"/>
  <c r="AS53" i="15"/>
  <c r="AM54" i="15"/>
  <c r="AN54" i="15"/>
  <c r="AO54" i="15"/>
  <c r="AP54" i="15"/>
  <c r="AQ54" i="15"/>
  <c r="AR54" i="15"/>
  <c r="AS54" i="15"/>
  <c r="AM55" i="15"/>
  <c r="AN55" i="15"/>
  <c r="AO55" i="15"/>
  <c r="AP55" i="15"/>
  <c r="AQ55" i="15"/>
  <c r="AR55" i="15"/>
  <c r="AS55" i="15"/>
  <c r="AM56" i="15"/>
  <c r="AN56" i="15"/>
  <c r="AO56" i="15"/>
  <c r="AP56" i="15"/>
  <c r="AQ56" i="15"/>
  <c r="AR56" i="15"/>
  <c r="AS56" i="15"/>
  <c r="AM57" i="15"/>
  <c r="AN57" i="15"/>
  <c r="AO57" i="15"/>
  <c r="AP57" i="15"/>
  <c r="AQ57" i="15"/>
  <c r="AR57" i="15"/>
  <c r="AS57" i="15"/>
  <c r="AM58" i="15"/>
  <c r="AN58" i="15"/>
  <c r="AO58" i="15"/>
  <c r="AP58" i="15"/>
  <c r="AQ58" i="15"/>
  <c r="AR58" i="15"/>
  <c r="AS58" i="15"/>
  <c r="AM59" i="15"/>
  <c r="AN59" i="15"/>
  <c r="AO59" i="15"/>
  <c r="AP59" i="15"/>
  <c r="AQ59" i="15"/>
  <c r="AR59" i="15"/>
  <c r="AS59" i="15"/>
  <c r="AM60" i="15"/>
  <c r="AN60" i="15"/>
  <c r="AO60" i="15"/>
  <c r="AP60" i="15"/>
  <c r="AQ60" i="15"/>
  <c r="AR60" i="15"/>
  <c r="AS60" i="15"/>
  <c r="AM61" i="15"/>
  <c r="AN61" i="15"/>
  <c r="AO61" i="15"/>
  <c r="AP61" i="15"/>
  <c r="AQ61" i="15"/>
  <c r="AR61" i="15"/>
  <c r="AS61" i="15"/>
  <c r="AM62" i="15"/>
  <c r="AN62" i="15"/>
  <c r="AO62" i="15"/>
  <c r="AP62" i="15"/>
  <c r="AQ62" i="15"/>
  <c r="AR62" i="15"/>
  <c r="AS62" i="15"/>
  <c r="AM63" i="15"/>
  <c r="AN63" i="15"/>
  <c r="AO63" i="15"/>
  <c r="AP63" i="15"/>
  <c r="AQ63" i="15"/>
  <c r="AR63" i="15"/>
  <c r="AS63" i="15"/>
  <c r="AM64" i="15"/>
  <c r="AN64" i="15"/>
  <c r="AO64" i="15"/>
  <c r="AP64" i="15"/>
  <c r="AQ64" i="15"/>
  <c r="AR64" i="15"/>
  <c r="AS64" i="15"/>
  <c r="AM65" i="15"/>
  <c r="AN65" i="15"/>
  <c r="AO65" i="15"/>
  <c r="AP65" i="15"/>
  <c r="AQ65" i="15"/>
  <c r="AR65" i="15"/>
  <c r="AS65" i="15"/>
  <c r="AM66" i="15"/>
  <c r="AN66" i="15"/>
  <c r="AO66" i="15"/>
  <c r="AP66" i="15"/>
  <c r="AQ66" i="15"/>
  <c r="AR66" i="15"/>
  <c r="AS66" i="15"/>
  <c r="AM67" i="15"/>
  <c r="AN67" i="15"/>
  <c r="AO67" i="15"/>
  <c r="AP67" i="15"/>
  <c r="AQ67" i="15"/>
  <c r="AR67" i="15"/>
  <c r="AS67" i="15"/>
  <c r="AM68" i="15"/>
  <c r="AN68" i="15"/>
  <c r="AO68" i="15"/>
  <c r="AP68" i="15"/>
  <c r="AQ68" i="15"/>
  <c r="AR68" i="15"/>
  <c r="AS68" i="15"/>
  <c r="AM69" i="15"/>
  <c r="AN69" i="15"/>
  <c r="AO69" i="15"/>
  <c r="AP69" i="15"/>
  <c r="AQ69" i="15"/>
  <c r="AR69" i="15"/>
  <c r="AS69" i="15"/>
  <c r="AM70" i="15"/>
  <c r="AN70" i="15"/>
  <c r="AO70" i="15"/>
  <c r="AP70" i="15"/>
  <c r="AQ70" i="15"/>
  <c r="AR70" i="15"/>
  <c r="AS70" i="15"/>
  <c r="AM71" i="15"/>
  <c r="AN71" i="15"/>
  <c r="AO71" i="15"/>
  <c r="AP71" i="15"/>
  <c r="AQ71" i="15"/>
  <c r="AR71" i="15"/>
  <c r="AS71" i="15"/>
  <c r="AM72" i="15"/>
  <c r="AN72" i="15"/>
  <c r="AO72" i="15"/>
  <c r="AP72" i="15"/>
  <c r="AQ72" i="15"/>
  <c r="AR72" i="15"/>
  <c r="AS72" i="15"/>
  <c r="AM73" i="15"/>
  <c r="AN73" i="15"/>
  <c r="AO73" i="15"/>
  <c r="AP73" i="15"/>
  <c r="AQ73" i="15"/>
  <c r="AR73" i="15"/>
  <c r="AS73" i="15"/>
  <c r="AM74" i="15"/>
  <c r="AN74" i="15"/>
  <c r="AO74" i="15"/>
  <c r="AP74" i="15"/>
  <c r="AQ74" i="15"/>
  <c r="AR74" i="15"/>
  <c r="AS74" i="15"/>
  <c r="AM75" i="15"/>
  <c r="AN75" i="15"/>
  <c r="AO75" i="15"/>
  <c r="AP75" i="15"/>
  <c r="AQ75" i="15"/>
  <c r="AR75" i="15"/>
  <c r="AS75" i="15"/>
  <c r="AM76" i="15"/>
  <c r="AN76" i="15"/>
  <c r="AO76" i="15"/>
  <c r="AP76" i="15"/>
  <c r="AQ76" i="15"/>
  <c r="AR76" i="15"/>
  <c r="AS76" i="15"/>
  <c r="AM77" i="15"/>
  <c r="AN77" i="15"/>
  <c r="AO77" i="15"/>
  <c r="AP77" i="15"/>
  <c r="AQ77" i="15"/>
  <c r="AR77" i="15"/>
  <c r="AS77" i="15"/>
  <c r="AM78" i="15"/>
  <c r="AN78" i="15"/>
  <c r="AO78" i="15"/>
  <c r="AP78" i="15"/>
  <c r="AQ78" i="15"/>
  <c r="AR78" i="15"/>
  <c r="AS78" i="15"/>
  <c r="AM79" i="15"/>
  <c r="AN79" i="15"/>
  <c r="AO79" i="15"/>
  <c r="AP79" i="15"/>
  <c r="AQ79" i="15"/>
  <c r="AR79" i="15"/>
  <c r="AS79" i="15"/>
  <c r="AM80" i="15"/>
  <c r="AN80" i="15"/>
  <c r="AO80" i="15"/>
  <c r="AP80" i="15"/>
  <c r="AQ80" i="15"/>
  <c r="AR80" i="15"/>
  <c r="AS80" i="15"/>
  <c r="AM81" i="15"/>
  <c r="AN81" i="15"/>
  <c r="AO81" i="15"/>
  <c r="AP81" i="15"/>
  <c r="AQ81" i="15"/>
  <c r="AR81" i="15"/>
  <c r="AS81" i="15"/>
  <c r="AM82" i="15"/>
  <c r="AN82" i="15"/>
  <c r="AO82" i="15"/>
  <c r="AP82" i="15"/>
  <c r="AQ82" i="15"/>
  <c r="AR82" i="15"/>
  <c r="AS82" i="15"/>
  <c r="AM83" i="15"/>
  <c r="AN83" i="15"/>
  <c r="AO83" i="15"/>
  <c r="AP83" i="15"/>
  <c r="AQ83" i="15"/>
  <c r="AR83" i="15"/>
  <c r="AS83" i="15"/>
  <c r="AM84" i="15"/>
  <c r="AN84" i="15"/>
  <c r="AO84" i="15"/>
  <c r="AP84" i="15"/>
  <c r="AQ84" i="15"/>
  <c r="AR84" i="15"/>
  <c r="AS84" i="15"/>
  <c r="AM85" i="15"/>
  <c r="AN85" i="15"/>
  <c r="AO85" i="15"/>
  <c r="AP85" i="15"/>
  <c r="AQ85" i="15"/>
  <c r="AR85" i="15"/>
  <c r="AS85" i="15"/>
  <c r="AM86" i="15"/>
  <c r="AN86" i="15"/>
  <c r="AO86" i="15"/>
  <c r="AP86" i="15"/>
  <c r="AQ86" i="15"/>
  <c r="AR86" i="15"/>
  <c r="AS86" i="15"/>
  <c r="AL86" i="15"/>
  <c r="AL85" i="15"/>
  <c r="AL84" i="15"/>
  <c r="AL83" i="15"/>
  <c r="AL82" i="15"/>
  <c r="AL81" i="15"/>
  <c r="AL80" i="15"/>
  <c r="AL79" i="15"/>
  <c r="AL78" i="15"/>
  <c r="AL77" i="15"/>
  <c r="AL76" i="15"/>
  <c r="AL75" i="15"/>
  <c r="AL74" i="15"/>
  <c r="AL73" i="15"/>
  <c r="AL72" i="15"/>
  <c r="AL71" i="15"/>
  <c r="AL70" i="15"/>
  <c r="AL69" i="15"/>
  <c r="AL68" i="15"/>
  <c r="AL67" i="15"/>
  <c r="AL66" i="15"/>
  <c r="AL65" i="15"/>
  <c r="AL64" i="15"/>
  <c r="AL63" i="15"/>
  <c r="AL62" i="15"/>
  <c r="AL61" i="15"/>
  <c r="AL60" i="15"/>
  <c r="AL59" i="15"/>
  <c r="AL58" i="15"/>
  <c r="AL57" i="15"/>
  <c r="AL56" i="15"/>
  <c r="AL55" i="15"/>
  <c r="AL54" i="15"/>
  <c r="AL53" i="15"/>
  <c r="AL52" i="15"/>
  <c r="AL51" i="15"/>
  <c r="AL50" i="15"/>
  <c r="AL49" i="15"/>
  <c r="AL48" i="15"/>
  <c r="AL47" i="15"/>
  <c r="AL46" i="15"/>
  <c r="AL45" i="15"/>
  <c r="AL44" i="15"/>
  <c r="AL43" i="15"/>
  <c r="AL42" i="15"/>
  <c r="AL41" i="15"/>
  <c r="AL40" i="15"/>
  <c r="AL39" i="15"/>
  <c r="AL38" i="15"/>
  <c r="AL37" i="15"/>
  <c r="AL36" i="15"/>
  <c r="AL35" i="15"/>
  <c r="AL34" i="15"/>
  <c r="AL33" i="15"/>
  <c r="AL32" i="15"/>
  <c r="AL31" i="15"/>
  <c r="AL30" i="15"/>
  <c r="AL29" i="15"/>
  <c r="AL28" i="15"/>
  <c r="AL27" i="15"/>
  <c r="AL26" i="15"/>
  <c r="AL25" i="15"/>
  <c r="AL24" i="15"/>
  <c r="AL23" i="15"/>
  <c r="AL22" i="15"/>
  <c r="AL21" i="15"/>
  <c r="AL20" i="15"/>
  <c r="AL19" i="15"/>
  <c r="AL18" i="15"/>
  <c r="AL17" i="15"/>
  <c r="AL16" i="15"/>
  <c r="AL15" i="15"/>
  <c r="AL14" i="15"/>
  <c r="AL13" i="15"/>
  <c r="AL12" i="15"/>
  <c r="AL11" i="15"/>
  <c r="AL10" i="15"/>
  <c r="AL9" i="15"/>
  <c r="AL8" i="15"/>
  <c r="AL7" i="15"/>
  <c r="AL6" i="15"/>
  <c r="AL5" i="15"/>
  <c r="AL4" i="15"/>
  <c r="AL3" i="15"/>
  <c r="AK3" i="15"/>
  <c r="AK4" i="15"/>
  <c r="AK5" i="15"/>
  <c r="AK6" i="15"/>
  <c r="AK7" i="15"/>
  <c r="AK8" i="15"/>
  <c r="AK9" i="15"/>
  <c r="AK10" i="15"/>
  <c r="AK11" i="15"/>
  <c r="AK12" i="15"/>
  <c r="AK13" i="15"/>
  <c r="AK14" i="15"/>
  <c r="AK15" i="15"/>
  <c r="AK16" i="15"/>
  <c r="AK17" i="15"/>
  <c r="AK18" i="15"/>
  <c r="AK19" i="15"/>
  <c r="AK20" i="15"/>
  <c r="AK21" i="15"/>
  <c r="AK22" i="15"/>
  <c r="AK23" i="15"/>
  <c r="AK24" i="15"/>
  <c r="AK25" i="15"/>
  <c r="AK26" i="15"/>
  <c r="AK27" i="15"/>
  <c r="AK28" i="15"/>
  <c r="AK29" i="15"/>
  <c r="AK30" i="15"/>
  <c r="AK31" i="15"/>
  <c r="AK32" i="15"/>
  <c r="AK33" i="15"/>
  <c r="AK34" i="15"/>
  <c r="AK35" i="15"/>
  <c r="AK36" i="15"/>
  <c r="AK37" i="15"/>
  <c r="AK38" i="15"/>
  <c r="AK39" i="15"/>
  <c r="AK40" i="15"/>
  <c r="AK41" i="15"/>
  <c r="AK42" i="15"/>
  <c r="AK43" i="15"/>
  <c r="AK44" i="15"/>
  <c r="AK45" i="15"/>
  <c r="AK46" i="15"/>
  <c r="AK47" i="15"/>
  <c r="AK48" i="15"/>
  <c r="AK49" i="15"/>
  <c r="AK50" i="15"/>
  <c r="AK51" i="15"/>
  <c r="AK52" i="15"/>
  <c r="AK53" i="15"/>
  <c r="AK54" i="15"/>
  <c r="AK55" i="15"/>
  <c r="AK56" i="15"/>
  <c r="AK57" i="15"/>
  <c r="AK58" i="15"/>
  <c r="AK59" i="15"/>
  <c r="AK60" i="15"/>
  <c r="AK61" i="15"/>
  <c r="AK62" i="15"/>
  <c r="AK63" i="15"/>
  <c r="AK64" i="15"/>
  <c r="AK65" i="15"/>
  <c r="AK66" i="15"/>
  <c r="AK67" i="15"/>
  <c r="AK68" i="15"/>
  <c r="AK69" i="15"/>
  <c r="AK70" i="15"/>
  <c r="AK71" i="15"/>
  <c r="AK72" i="15"/>
  <c r="AK73" i="15"/>
  <c r="AK74" i="15"/>
  <c r="AK75" i="15"/>
  <c r="AK76" i="15"/>
  <c r="AK77" i="15"/>
  <c r="AK78" i="15"/>
  <c r="AK79" i="15"/>
  <c r="AK80" i="15"/>
  <c r="AK81" i="15"/>
  <c r="AK82" i="15"/>
  <c r="AK83" i="15"/>
  <c r="AK84" i="15"/>
  <c r="AK85" i="15"/>
  <c r="AK86" i="15"/>
  <c r="AA3" i="15"/>
  <c r="AB3" i="15"/>
  <c r="AC3" i="15"/>
  <c r="AD3" i="15"/>
  <c r="AE3" i="15"/>
  <c r="AF3" i="15"/>
  <c r="AG3" i="15"/>
  <c r="AH3" i="15"/>
  <c r="AI3" i="15"/>
  <c r="AJ3" i="15"/>
  <c r="AA4" i="15"/>
  <c r="AB4" i="15"/>
  <c r="AC4" i="15"/>
  <c r="AD4" i="15"/>
  <c r="AE4" i="15"/>
  <c r="AF4" i="15"/>
  <c r="AG4" i="15"/>
  <c r="AH4" i="15"/>
  <c r="AI4" i="15"/>
  <c r="AJ4" i="15"/>
  <c r="AA5" i="15"/>
  <c r="AB5" i="15"/>
  <c r="AC5" i="15"/>
  <c r="AD5" i="15"/>
  <c r="AE5" i="15"/>
  <c r="AF5" i="15"/>
  <c r="AG5" i="15"/>
  <c r="AH5" i="15"/>
  <c r="AI5" i="15"/>
  <c r="AJ5" i="15"/>
  <c r="AA6" i="15"/>
  <c r="AB6" i="15"/>
  <c r="AC6" i="15"/>
  <c r="AD6" i="15"/>
  <c r="AE6" i="15"/>
  <c r="AF6" i="15"/>
  <c r="AG6" i="15"/>
  <c r="AH6" i="15"/>
  <c r="AI6" i="15"/>
  <c r="AJ6" i="15"/>
  <c r="AA7" i="15"/>
  <c r="AB7" i="15"/>
  <c r="AC7" i="15"/>
  <c r="AD7" i="15"/>
  <c r="AE7" i="15"/>
  <c r="AF7" i="15"/>
  <c r="AG7" i="15"/>
  <c r="AH7" i="15"/>
  <c r="AI7" i="15"/>
  <c r="AJ7" i="15"/>
  <c r="AA8" i="15"/>
  <c r="AB8" i="15"/>
  <c r="AC8" i="15"/>
  <c r="AD8" i="15"/>
  <c r="AE8" i="15"/>
  <c r="AF8" i="15"/>
  <c r="AG8" i="15"/>
  <c r="AH8" i="15"/>
  <c r="AI8" i="15"/>
  <c r="AJ8" i="15"/>
  <c r="AA9" i="15"/>
  <c r="AB9" i="15"/>
  <c r="AC9" i="15"/>
  <c r="AD9" i="15"/>
  <c r="AE9" i="15"/>
  <c r="AF9" i="15"/>
  <c r="AG9" i="15"/>
  <c r="AH9" i="15"/>
  <c r="AI9" i="15"/>
  <c r="AJ9" i="15"/>
  <c r="AA10" i="15"/>
  <c r="AB10" i="15"/>
  <c r="AC10" i="15"/>
  <c r="AD10" i="15"/>
  <c r="AE10" i="15"/>
  <c r="AF10" i="15"/>
  <c r="AG10" i="15"/>
  <c r="AH10" i="15"/>
  <c r="AI10" i="15"/>
  <c r="AJ10" i="15"/>
  <c r="AA11" i="15"/>
  <c r="AB11" i="15"/>
  <c r="AC11" i="15"/>
  <c r="AD11" i="15"/>
  <c r="AE11" i="15"/>
  <c r="AF11" i="15"/>
  <c r="AG11" i="15"/>
  <c r="AH11" i="15"/>
  <c r="AI11" i="15"/>
  <c r="AJ11" i="15"/>
  <c r="AA12" i="15"/>
  <c r="AB12" i="15"/>
  <c r="AC12" i="15"/>
  <c r="AD12" i="15"/>
  <c r="AE12" i="15"/>
  <c r="AF12" i="15"/>
  <c r="AG12" i="15"/>
  <c r="AH12" i="15"/>
  <c r="AI12" i="15"/>
  <c r="AJ12" i="15"/>
  <c r="AA13" i="15"/>
  <c r="AB13" i="15"/>
  <c r="AC13" i="15"/>
  <c r="AD13" i="15"/>
  <c r="AE13" i="15"/>
  <c r="AF13" i="15"/>
  <c r="AG13" i="15"/>
  <c r="AH13" i="15"/>
  <c r="AI13" i="15"/>
  <c r="AJ13" i="15"/>
  <c r="AA14" i="15"/>
  <c r="AB14" i="15"/>
  <c r="AC14" i="15"/>
  <c r="AD14" i="15"/>
  <c r="AE14" i="15"/>
  <c r="AF14" i="15"/>
  <c r="AG14" i="15"/>
  <c r="AH14" i="15"/>
  <c r="AI14" i="15"/>
  <c r="AJ14" i="15"/>
  <c r="AA15" i="15"/>
  <c r="AB15" i="15"/>
  <c r="AC15" i="15"/>
  <c r="AD15" i="15"/>
  <c r="AE15" i="15"/>
  <c r="AF15" i="15"/>
  <c r="AG15" i="15"/>
  <c r="AH15" i="15"/>
  <c r="AI15" i="15"/>
  <c r="AJ15" i="15"/>
  <c r="AA16" i="15"/>
  <c r="AB16" i="15"/>
  <c r="AC16" i="15"/>
  <c r="AD16" i="15"/>
  <c r="AE16" i="15"/>
  <c r="AF16" i="15"/>
  <c r="AG16" i="15"/>
  <c r="AH16" i="15"/>
  <c r="AI16" i="15"/>
  <c r="AJ16" i="15"/>
  <c r="AA17" i="15"/>
  <c r="AB17" i="15"/>
  <c r="AC17" i="15"/>
  <c r="AD17" i="15"/>
  <c r="AE17" i="15"/>
  <c r="AF17" i="15"/>
  <c r="AG17" i="15"/>
  <c r="AH17" i="15"/>
  <c r="AI17" i="15"/>
  <c r="AJ17" i="15"/>
  <c r="AA18" i="15"/>
  <c r="AB18" i="15"/>
  <c r="AC18" i="15"/>
  <c r="AD18" i="15"/>
  <c r="AE18" i="15"/>
  <c r="AF18" i="15"/>
  <c r="AG18" i="15"/>
  <c r="AH18" i="15"/>
  <c r="AI18" i="15"/>
  <c r="AJ18" i="15"/>
  <c r="AA19" i="15"/>
  <c r="AB19" i="15"/>
  <c r="AC19" i="15"/>
  <c r="AD19" i="15"/>
  <c r="AE19" i="15"/>
  <c r="AF19" i="15"/>
  <c r="AG19" i="15"/>
  <c r="AH19" i="15"/>
  <c r="AI19" i="15"/>
  <c r="AJ19" i="15"/>
  <c r="AA20" i="15"/>
  <c r="AB20" i="15"/>
  <c r="AC20" i="15"/>
  <c r="AD20" i="15"/>
  <c r="AE20" i="15"/>
  <c r="AF20" i="15"/>
  <c r="AG20" i="15"/>
  <c r="AH20" i="15"/>
  <c r="AI20" i="15"/>
  <c r="AJ20" i="15"/>
  <c r="AA21" i="15"/>
  <c r="AB21" i="15"/>
  <c r="AC21" i="15"/>
  <c r="AD21" i="15"/>
  <c r="AE21" i="15"/>
  <c r="AF21" i="15"/>
  <c r="AG21" i="15"/>
  <c r="AH21" i="15"/>
  <c r="AI21" i="15"/>
  <c r="AJ21" i="15"/>
  <c r="AA22" i="15"/>
  <c r="AB22" i="15"/>
  <c r="AC22" i="15"/>
  <c r="AD22" i="15"/>
  <c r="AE22" i="15"/>
  <c r="AF22" i="15"/>
  <c r="AG22" i="15"/>
  <c r="AH22" i="15"/>
  <c r="AI22" i="15"/>
  <c r="AJ22" i="15"/>
  <c r="AA23" i="15"/>
  <c r="AB23" i="15"/>
  <c r="AC23" i="15"/>
  <c r="AD23" i="15"/>
  <c r="AE23" i="15"/>
  <c r="AF23" i="15"/>
  <c r="AG23" i="15"/>
  <c r="AH23" i="15"/>
  <c r="AI23" i="15"/>
  <c r="AJ23" i="15"/>
  <c r="AA24" i="15"/>
  <c r="AB24" i="15"/>
  <c r="AC24" i="15"/>
  <c r="AD24" i="15"/>
  <c r="AE24" i="15"/>
  <c r="AF24" i="15"/>
  <c r="AG24" i="15"/>
  <c r="AH24" i="15"/>
  <c r="AI24" i="15"/>
  <c r="AJ24" i="15"/>
  <c r="AA25" i="15"/>
  <c r="AB25" i="15"/>
  <c r="AC25" i="15"/>
  <c r="AD25" i="15"/>
  <c r="AE25" i="15"/>
  <c r="AF25" i="15"/>
  <c r="AG25" i="15"/>
  <c r="AH25" i="15"/>
  <c r="AI25" i="15"/>
  <c r="AJ25" i="15"/>
  <c r="AA26" i="15"/>
  <c r="AB26" i="15"/>
  <c r="AC26" i="15"/>
  <c r="AD26" i="15"/>
  <c r="AE26" i="15"/>
  <c r="AF26" i="15"/>
  <c r="AG26" i="15"/>
  <c r="AH26" i="15"/>
  <c r="AI26" i="15"/>
  <c r="AJ26" i="15"/>
  <c r="AA27" i="15"/>
  <c r="AB27" i="15"/>
  <c r="AC27" i="15"/>
  <c r="AD27" i="15"/>
  <c r="AE27" i="15"/>
  <c r="AF27" i="15"/>
  <c r="AG27" i="15"/>
  <c r="AH27" i="15"/>
  <c r="AI27" i="15"/>
  <c r="AJ27" i="15"/>
  <c r="AA28" i="15"/>
  <c r="AB28" i="15"/>
  <c r="AC28" i="15"/>
  <c r="AD28" i="15"/>
  <c r="AE28" i="15"/>
  <c r="AF28" i="15"/>
  <c r="AG28" i="15"/>
  <c r="AH28" i="15"/>
  <c r="AI28" i="15"/>
  <c r="AJ28" i="15"/>
  <c r="AA29" i="15"/>
  <c r="AB29" i="15"/>
  <c r="AC29" i="15"/>
  <c r="AD29" i="15"/>
  <c r="AE29" i="15"/>
  <c r="AF29" i="15"/>
  <c r="AG29" i="15"/>
  <c r="AH29" i="15"/>
  <c r="AI29" i="15"/>
  <c r="AJ29" i="15"/>
  <c r="AA30" i="15"/>
  <c r="AB30" i="15"/>
  <c r="AC30" i="15"/>
  <c r="AD30" i="15"/>
  <c r="AE30" i="15"/>
  <c r="AF30" i="15"/>
  <c r="AG30" i="15"/>
  <c r="AH30" i="15"/>
  <c r="AI30" i="15"/>
  <c r="AJ30" i="15"/>
  <c r="AA31" i="15"/>
  <c r="AB31" i="15"/>
  <c r="AC31" i="15"/>
  <c r="AD31" i="15"/>
  <c r="AE31" i="15"/>
  <c r="AF31" i="15"/>
  <c r="AG31" i="15"/>
  <c r="AH31" i="15"/>
  <c r="AI31" i="15"/>
  <c r="AJ31" i="15"/>
  <c r="AA32" i="15"/>
  <c r="AB32" i="15"/>
  <c r="AC32" i="15"/>
  <c r="AD32" i="15"/>
  <c r="AE32" i="15"/>
  <c r="AF32" i="15"/>
  <c r="AG32" i="15"/>
  <c r="AH32" i="15"/>
  <c r="AI32" i="15"/>
  <c r="AJ32" i="15"/>
  <c r="AA33" i="15"/>
  <c r="AB33" i="15"/>
  <c r="AC33" i="15"/>
  <c r="AD33" i="15"/>
  <c r="AE33" i="15"/>
  <c r="AF33" i="15"/>
  <c r="AG33" i="15"/>
  <c r="AH33" i="15"/>
  <c r="AI33" i="15"/>
  <c r="AJ33" i="15"/>
  <c r="AA34" i="15"/>
  <c r="AB34" i="15"/>
  <c r="AC34" i="15"/>
  <c r="AD34" i="15"/>
  <c r="AE34" i="15"/>
  <c r="AF34" i="15"/>
  <c r="AG34" i="15"/>
  <c r="AH34" i="15"/>
  <c r="AI34" i="15"/>
  <c r="AJ34" i="15"/>
  <c r="AA35" i="15"/>
  <c r="AB35" i="15"/>
  <c r="AC35" i="15"/>
  <c r="AD35" i="15"/>
  <c r="AE35" i="15"/>
  <c r="AF35" i="15"/>
  <c r="AG35" i="15"/>
  <c r="AH35" i="15"/>
  <c r="AI35" i="15"/>
  <c r="AJ35" i="15"/>
  <c r="AA36" i="15"/>
  <c r="AB36" i="15"/>
  <c r="AC36" i="15"/>
  <c r="AD36" i="15"/>
  <c r="AE36" i="15"/>
  <c r="AF36" i="15"/>
  <c r="AG36" i="15"/>
  <c r="AH36" i="15"/>
  <c r="AI36" i="15"/>
  <c r="AJ36" i="15"/>
  <c r="AA37" i="15"/>
  <c r="AB37" i="15"/>
  <c r="AC37" i="15"/>
  <c r="AD37" i="15"/>
  <c r="AE37" i="15"/>
  <c r="AF37" i="15"/>
  <c r="AG37" i="15"/>
  <c r="AH37" i="15"/>
  <c r="AI37" i="15"/>
  <c r="AJ37" i="15"/>
  <c r="AA38" i="15"/>
  <c r="AB38" i="15"/>
  <c r="AC38" i="15"/>
  <c r="AD38" i="15"/>
  <c r="AE38" i="15"/>
  <c r="AF38" i="15"/>
  <c r="AG38" i="15"/>
  <c r="AH38" i="15"/>
  <c r="AI38" i="15"/>
  <c r="AJ38" i="15"/>
  <c r="AA39" i="15"/>
  <c r="AB39" i="15"/>
  <c r="AC39" i="15"/>
  <c r="AD39" i="15"/>
  <c r="AE39" i="15"/>
  <c r="AF39" i="15"/>
  <c r="AG39" i="15"/>
  <c r="AH39" i="15"/>
  <c r="AI39" i="15"/>
  <c r="AJ39" i="15"/>
  <c r="AA40" i="15"/>
  <c r="AB40" i="15"/>
  <c r="AC40" i="15"/>
  <c r="AD40" i="15"/>
  <c r="AE40" i="15"/>
  <c r="AF40" i="15"/>
  <c r="AG40" i="15"/>
  <c r="AH40" i="15"/>
  <c r="AI40" i="15"/>
  <c r="AJ40" i="15"/>
  <c r="AA41" i="15"/>
  <c r="AB41" i="15"/>
  <c r="AC41" i="15"/>
  <c r="AD41" i="15"/>
  <c r="AE41" i="15"/>
  <c r="AF41" i="15"/>
  <c r="AG41" i="15"/>
  <c r="AH41" i="15"/>
  <c r="AI41" i="15"/>
  <c r="AJ41" i="15"/>
  <c r="AA42" i="15"/>
  <c r="AB42" i="15"/>
  <c r="AC42" i="15"/>
  <c r="AD42" i="15"/>
  <c r="AE42" i="15"/>
  <c r="AF42" i="15"/>
  <c r="AG42" i="15"/>
  <c r="AH42" i="15"/>
  <c r="AI42" i="15"/>
  <c r="AJ42" i="15"/>
  <c r="AA43" i="15"/>
  <c r="AB43" i="15"/>
  <c r="AC43" i="15"/>
  <c r="AD43" i="15"/>
  <c r="AE43" i="15"/>
  <c r="AF43" i="15"/>
  <c r="AG43" i="15"/>
  <c r="AH43" i="15"/>
  <c r="AI43" i="15"/>
  <c r="AJ43" i="15"/>
  <c r="AA44" i="15"/>
  <c r="AB44" i="15"/>
  <c r="AC44" i="15"/>
  <c r="AD44" i="15"/>
  <c r="AE44" i="15"/>
  <c r="AF44" i="15"/>
  <c r="AG44" i="15"/>
  <c r="AH44" i="15"/>
  <c r="AI44" i="15"/>
  <c r="AJ44" i="15"/>
  <c r="AA45" i="15"/>
  <c r="AB45" i="15"/>
  <c r="AC45" i="15"/>
  <c r="AD45" i="15"/>
  <c r="AE45" i="15"/>
  <c r="AF45" i="15"/>
  <c r="AG45" i="15"/>
  <c r="AH45" i="15"/>
  <c r="AI45" i="15"/>
  <c r="AJ45" i="15"/>
  <c r="AA46" i="15"/>
  <c r="AB46" i="15"/>
  <c r="AC46" i="15"/>
  <c r="AD46" i="15"/>
  <c r="AE46" i="15"/>
  <c r="AF46" i="15"/>
  <c r="AG46" i="15"/>
  <c r="AH46" i="15"/>
  <c r="AI46" i="15"/>
  <c r="AJ46" i="15"/>
  <c r="AA47" i="15"/>
  <c r="AB47" i="15"/>
  <c r="AC47" i="15"/>
  <c r="AD47" i="15"/>
  <c r="AE47" i="15"/>
  <c r="AF47" i="15"/>
  <c r="AG47" i="15"/>
  <c r="AH47" i="15"/>
  <c r="AI47" i="15"/>
  <c r="AJ47" i="15"/>
  <c r="AA48" i="15"/>
  <c r="AB48" i="15"/>
  <c r="AC48" i="15"/>
  <c r="AD48" i="15"/>
  <c r="AE48" i="15"/>
  <c r="AF48" i="15"/>
  <c r="AG48" i="15"/>
  <c r="AH48" i="15"/>
  <c r="AI48" i="15"/>
  <c r="AJ48" i="15"/>
  <c r="AA49" i="15"/>
  <c r="AB49" i="15"/>
  <c r="AC49" i="15"/>
  <c r="AD49" i="15"/>
  <c r="AE49" i="15"/>
  <c r="AF49" i="15"/>
  <c r="AG49" i="15"/>
  <c r="AH49" i="15"/>
  <c r="AI49" i="15"/>
  <c r="AJ49" i="15"/>
  <c r="AA50" i="15"/>
  <c r="AB50" i="15"/>
  <c r="AC50" i="15"/>
  <c r="AD50" i="15"/>
  <c r="AE50" i="15"/>
  <c r="AF50" i="15"/>
  <c r="AG50" i="15"/>
  <c r="AH50" i="15"/>
  <c r="AI50" i="15"/>
  <c r="AJ50" i="15"/>
  <c r="AA51" i="15"/>
  <c r="AB51" i="15"/>
  <c r="AC51" i="15"/>
  <c r="AD51" i="15"/>
  <c r="AE51" i="15"/>
  <c r="AF51" i="15"/>
  <c r="AG51" i="15"/>
  <c r="AH51" i="15"/>
  <c r="AI51" i="15"/>
  <c r="AJ51" i="15"/>
  <c r="AA52" i="15"/>
  <c r="AB52" i="15"/>
  <c r="AC52" i="15"/>
  <c r="AD52" i="15"/>
  <c r="AE52" i="15"/>
  <c r="AF52" i="15"/>
  <c r="AG52" i="15"/>
  <c r="AH52" i="15"/>
  <c r="AI52" i="15"/>
  <c r="AJ52" i="15"/>
  <c r="AA53" i="15"/>
  <c r="AB53" i="15"/>
  <c r="AC53" i="15"/>
  <c r="AD53" i="15"/>
  <c r="AE53" i="15"/>
  <c r="AF53" i="15"/>
  <c r="AG53" i="15"/>
  <c r="AH53" i="15"/>
  <c r="AI53" i="15"/>
  <c r="AJ53" i="15"/>
  <c r="AA54" i="15"/>
  <c r="AB54" i="15"/>
  <c r="AC54" i="15"/>
  <c r="AD54" i="15"/>
  <c r="AE54" i="15"/>
  <c r="AF54" i="15"/>
  <c r="AG54" i="15"/>
  <c r="AH54" i="15"/>
  <c r="AI54" i="15"/>
  <c r="AJ54" i="15"/>
  <c r="AA55" i="15"/>
  <c r="AB55" i="15"/>
  <c r="AC55" i="15"/>
  <c r="AD55" i="15"/>
  <c r="AE55" i="15"/>
  <c r="AF55" i="15"/>
  <c r="AG55" i="15"/>
  <c r="AH55" i="15"/>
  <c r="AI55" i="15"/>
  <c r="AJ55" i="15"/>
  <c r="AA56" i="15"/>
  <c r="AB56" i="15"/>
  <c r="AC56" i="15"/>
  <c r="AD56" i="15"/>
  <c r="AE56" i="15"/>
  <c r="AF56" i="15"/>
  <c r="AG56" i="15"/>
  <c r="AH56" i="15"/>
  <c r="AI56" i="15"/>
  <c r="AJ56" i="15"/>
  <c r="AA57" i="15"/>
  <c r="AB57" i="15"/>
  <c r="AC57" i="15"/>
  <c r="AD57" i="15"/>
  <c r="AE57" i="15"/>
  <c r="AF57" i="15"/>
  <c r="AG57" i="15"/>
  <c r="AH57" i="15"/>
  <c r="AI57" i="15"/>
  <c r="AJ57" i="15"/>
  <c r="AA58" i="15"/>
  <c r="AB58" i="15"/>
  <c r="AC58" i="15"/>
  <c r="AD58" i="15"/>
  <c r="AE58" i="15"/>
  <c r="AF58" i="15"/>
  <c r="AG58" i="15"/>
  <c r="AH58" i="15"/>
  <c r="AI58" i="15"/>
  <c r="AJ58" i="15"/>
  <c r="AA59" i="15"/>
  <c r="AB59" i="15"/>
  <c r="AC59" i="15"/>
  <c r="AD59" i="15"/>
  <c r="AE59" i="15"/>
  <c r="AF59" i="15"/>
  <c r="AG59" i="15"/>
  <c r="AH59" i="15"/>
  <c r="AI59" i="15"/>
  <c r="AJ59" i="15"/>
  <c r="AA60" i="15"/>
  <c r="AB60" i="15"/>
  <c r="AC60" i="15"/>
  <c r="AD60" i="15"/>
  <c r="AE60" i="15"/>
  <c r="AF60" i="15"/>
  <c r="AG60" i="15"/>
  <c r="AH60" i="15"/>
  <c r="AI60" i="15"/>
  <c r="AJ60" i="15"/>
  <c r="AA61" i="15"/>
  <c r="AB61" i="15"/>
  <c r="AC61" i="15"/>
  <c r="AD61" i="15"/>
  <c r="AE61" i="15"/>
  <c r="AF61" i="15"/>
  <c r="AG61" i="15"/>
  <c r="AH61" i="15"/>
  <c r="AI61" i="15"/>
  <c r="AJ61" i="15"/>
  <c r="AA62" i="15"/>
  <c r="AB62" i="15"/>
  <c r="AC62" i="15"/>
  <c r="AD62" i="15"/>
  <c r="AE62" i="15"/>
  <c r="AF62" i="15"/>
  <c r="AG62" i="15"/>
  <c r="AH62" i="15"/>
  <c r="AI62" i="15"/>
  <c r="AJ62" i="15"/>
  <c r="AA63" i="15"/>
  <c r="AB63" i="15"/>
  <c r="AC63" i="15"/>
  <c r="AD63" i="15"/>
  <c r="AE63" i="15"/>
  <c r="AF63" i="15"/>
  <c r="AG63" i="15"/>
  <c r="AH63" i="15"/>
  <c r="AI63" i="15"/>
  <c r="AJ63" i="15"/>
  <c r="AA64" i="15"/>
  <c r="AB64" i="15"/>
  <c r="AC64" i="15"/>
  <c r="AD64" i="15"/>
  <c r="AE64" i="15"/>
  <c r="AF64" i="15"/>
  <c r="AG64" i="15"/>
  <c r="AH64" i="15"/>
  <c r="AI64" i="15"/>
  <c r="AJ64" i="15"/>
  <c r="AA65" i="15"/>
  <c r="AB65" i="15"/>
  <c r="AC65" i="15"/>
  <c r="AD65" i="15"/>
  <c r="AE65" i="15"/>
  <c r="AF65" i="15"/>
  <c r="AG65" i="15"/>
  <c r="AH65" i="15"/>
  <c r="AI65" i="15"/>
  <c r="AJ65" i="15"/>
  <c r="AA66" i="15"/>
  <c r="AB66" i="15"/>
  <c r="AC66" i="15"/>
  <c r="AD66" i="15"/>
  <c r="AE66" i="15"/>
  <c r="AF66" i="15"/>
  <c r="AG66" i="15"/>
  <c r="AH66" i="15"/>
  <c r="AI66" i="15"/>
  <c r="AJ66" i="15"/>
  <c r="AA67" i="15"/>
  <c r="AB67" i="15"/>
  <c r="AC67" i="15"/>
  <c r="AD67" i="15"/>
  <c r="AE67" i="15"/>
  <c r="AF67" i="15"/>
  <c r="AG67" i="15"/>
  <c r="AH67" i="15"/>
  <c r="AI67" i="15"/>
  <c r="AJ67" i="15"/>
  <c r="AA68" i="15"/>
  <c r="AB68" i="15"/>
  <c r="AC68" i="15"/>
  <c r="AD68" i="15"/>
  <c r="AE68" i="15"/>
  <c r="AF68" i="15"/>
  <c r="AG68" i="15"/>
  <c r="AH68" i="15"/>
  <c r="AI68" i="15"/>
  <c r="AJ68" i="15"/>
  <c r="AA69" i="15"/>
  <c r="AB69" i="15"/>
  <c r="AC69" i="15"/>
  <c r="AD69" i="15"/>
  <c r="AE69" i="15"/>
  <c r="AF69" i="15"/>
  <c r="AG69" i="15"/>
  <c r="AH69" i="15"/>
  <c r="AI69" i="15"/>
  <c r="AJ69" i="15"/>
  <c r="AA70" i="15"/>
  <c r="AB70" i="15"/>
  <c r="AC70" i="15"/>
  <c r="AD70" i="15"/>
  <c r="AE70" i="15"/>
  <c r="AF70" i="15"/>
  <c r="AG70" i="15"/>
  <c r="AH70" i="15"/>
  <c r="AI70" i="15"/>
  <c r="AJ70" i="15"/>
  <c r="AA71" i="15"/>
  <c r="AB71" i="15"/>
  <c r="AC71" i="15"/>
  <c r="AD71" i="15"/>
  <c r="AE71" i="15"/>
  <c r="AF71" i="15"/>
  <c r="AG71" i="15"/>
  <c r="AH71" i="15"/>
  <c r="AI71" i="15"/>
  <c r="AJ71" i="15"/>
  <c r="AA72" i="15"/>
  <c r="AB72" i="15"/>
  <c r="AC72" i="15"/>
  <c r="AD72" i="15"/>
  <c r="AE72" i="15"/>
  <c r="AF72" i="15"/>
  <c r="AG72" i="15"/>
  <c r="AH72" i="15"/>
  <c r="AI72" i="15"/>
  <c r="AJ72" i="15"/>
  <c r="AA73" i="15"/>
  <c r="AB73" i="15"/>
  <c r="AC73" i="15"/>
  <c r="AD73" i="15"/>
  <c r="AE73" i="15"/>
  <c r="AF73" i="15"/>
  <c r="AG73" i="15"/>
  <c r="AH73" i="15"/>
  <c r="AI73" i="15"/>
  <c r="AJ73" i="15"/>
  <c r="AA74" i="15"/>
  <c r="AB74" i="15"/>
  <c r="AC74" i="15"/>
  <c r="AD74" i="15"/>
  <c r="AE74" i="15"/>
  <c r="AF74" i="15"/>
  <c r="AG74" i="15"/>
  <c r="AH74" i="15"/>
  <c r="AI74" i="15"/>
  <c r="AJ74" i="15"/>
  <c r="AA75" i="15"/>
  <c r="AB75" i="15"/>
  <c r="AC75" i="15"/>
  <c r="AD75" i="15"/>
  <c r="AE75" i="15"/>
  <c r="AF75" i="15"/>
  <c r="AG75" i="15"/>
  <c r="AH75" i="15"/>
  <c r="AI75" i="15"/>
  <c r="AJ75" i="15"/>
  <c r="AA76" i="15"/>
  <c r="AB76" i="15"/>
  <c r="AC76" i="15"/>
  <c r="AD76" i="15"/>
  <c r="AE76" i="15"/>
  <c r="AF76" i="15"/>
  <c r="AG76" i="15"/>
  <c r="AH76" i="15"/>
  <c r="AI76" i="15"/>
  <c r="AJ76" i="15"/>
  <c r="AA77" i="15"/>
  <c r="AB77" i="15"/>
  <c r="AC77" i="15"/>
  <c r="AD77" i="15"/>
  <c r="AE77" i="15"/>
  <c r="AF77" i="15"/>
  <c r="AG77" i="15"/>
  <c r="AH77" i="15"/>
  <c r="AI77" i="15"/>
  <c r="AJ77" i="15"/>
  <c r="AA78" i="15"/>
  <c r="AB78" i="15"/>
  <c r="AC78" i="15"/>
  <c r="AD78" i="15"/>
  <c r="AE78" i="15"/>
  <c r="AF78" i="15"/>
  <c r="AG78" i="15"/>
  <c r="AH78" i="15"/>
  <c r="AI78" i="15"/>
  <c r="AJ78" i="15"/>
  <c r="AA79" i="15"/>
  <c r="AB79" i="15"/>
  <c r="AC79" i="15"/>
  <c r="AD79" i="15"/>
  <c r="AE79" i="15"/>
  <c r="AF79" i="15"/>
  <c r="AG79" i="15"/>
  <c r="AH79" i="15"/>
  <c r="AI79" i="15"/>
  <c r="AJ79" i="15"/>
  <c r="AA80" i="15"/>
  <c r="AB80" i="15"/>
  <c r="AC80" i="15"/>
  <c r="AD80" i="15"/>
  <c r="AE80" i="15"/>
  <c r="AF80" i="15"/>
  <c r="AG80" i="15"/>
  <c r="AH80" i="15"/>
  <c r="AI80" i="15"/>
  <c r="AJ80" i="15"/>
  <c r="AA81" i="15"/>
  <c r="AB81" i="15"/>
  <c r="AC81" i="15"/>
  <c r="AD81" i="15"/>
  <c r="AE81" i="15"/>
  <c r="AF81" i="15"/>
  <c r="AG81" i="15"/>
  <c r="AH81" i="15"/>
  <c r="AI81" i="15"/>
  <c r="AJ81" i="15"/>
  <c r="AA82" i="15"/>
  <c r="AB82" i="15"/>
  <c r="AC82" i="15"/>
  <c r="AD82" i="15"/>
  <c r="AE82" i="15"/>
  <c r="AF82" i="15"/>
  <c r="AG82" i="15"/>
  <c r="AH82" i="15"/>
  <c r="AI82" i="15"/>
  <c r="AJ82" i="15"/>
  <c r="AA83" i="15"/>
  <c r="AB83" i="15"/>
  <c r="AC83" i="15"/>
  <c r="AD83" i="15"/>
  <c r="AE83" i="15"/>
  <c r="AF83" i="15"/>
  <c r="AG83" i="15"/>
  <c r="AH83" i="15"/>
  <c r="AI83" i="15"/>
  <c r="AJ83" i="15"/>
  <c r="AA84" i="15"/>
  <c r="AB84" i="15"/>
  <c r="AC84" i="15"/>
  <c r="AD84" i="15"/>
  <c r="AE84" i="15"/>
  <c r="AF84" i="15"/>
  <c r="AG84" i="15"/>
  <c r="AH84" i="15"/>
  <c r="AI84" i="15"/>
  <c r="AJ84" i="15"/>
  <c r="AA85" i="15"/>
  <c r="AB85" i="15"/>
  <c r="AC85" i="15"/>
  <c r="AD85" i="15"/>
  <c r="AE85" i="15"/>
  <c r="AF85" i="15"/>
  <c r="AG85" i="15"/>
  <c r="AH85" i="15"/>
  <c r="AI85" i="15"/>
  <c r="AJ85" i="15"/>
  <c r="AA86" i="15"/>
  <c r="AB86" i="15"/>
  <c r="AC86" i="15"/>
  <c r="AD86" i="15"/>
  <c r="AE86" i="15"/>
  <c r="AF86" i="15"/>
  <c r="AG86" i="15"/>
  <c r="AH86" i="15"/>
  <c r="AI86" i="15"/>
  <c r="AJ86" i="15"/>
  <c r="Z86" i="15"/>
  <c r="Z85" i="15"/>
  <c r="Z84" i="15"/>
  <c r="Z83" i="15"/>
  <c r="Z82" i="15"/>
  <c r="Z81" i="15"/>
  <c r="Z80" i="15"/>
  <c r="Z79" i="15"/>
  <c r="Z78" i="15"/>
  <c r="Z77" i="15"/>
  <c r="Z76" i="15"/>
  <c r="Z75" i="15"/>
  <c r="Z74" i="15"/>
  <c r="Z73" i="15"/>
  <c r="Z72" i="15"/>
  <c r="Z71" i="15"/>
  <c r="Z70" i="15"/>
  <c r="Z69" i="15"/>
  <c r="Z68" i="15"/>
  <c r="Z67" i="15"/>
  <c r="Z66" i="15"/>
  <c r="Z65" i="15"/>
  <c r="Z64" i="15"/>
  <c r="Z63" i="15"/>
  <c r="Z62" i="15"/>
  <c r="Z61" i="15"/>
  <c r="Z60" i="15"/>
  <c r="Z59" i="15"/>
  <c r="Z58" i="15"/>
  <c r="Z57" i="15"/>
  <c r="Z56" i="15"/>
  <c r="Z55" i="15"/>
  <c r="Z54" i="15"/>
  <c r="Z53" i="15"/>
  <c r="Z52" i="15"/>
  <c r="Z51" i="15"/>
  <c r="Z50" i="15"/>
  <c r="Z49" i="15"/>
  <c r="Z48" i="15"/>
  <c r="Z47" i="15"/>
  <c r="Z46" i="15"/>
  <c r="Z45" i="15"/>
  <c r="Z44" i="15"/>
  <c r="Z43" i="15"/>
  <c r="Z42" i="15"/>
  <c r="Z41" i="15"/>
  <c r="Z40" i="15"/>
  <c r="Z39" i="15"/>
  <c r="Z38" i="15"/>
  <c r="Z37" i="15"/>
  <c r="Z36" i="15"/>
  <c r="Z35" i="15"/>
  <c r="Z34" i="15"/>
  <c r="Z33" i="15"/>
  <c r="Z32" i="15"/>
  <c r="Z31" i="15"/>
  <c r="Z30" i="15"/>
  <c r="Z29" i="15"/>
  <c r="Z28" i="15"/>
  <c r="Z27" i="15"/>
  <c r="Z26" i="15"/>
  <c r="Z25" i="15"/>
  <c r="Z24" i="15"/>
  <c r="Z23" i="15"/>
  <c r="Z22" i="15"/>
  <c r="Z21" i="15"/>
  <c r="Z20" i="15"/>
  <c r="Z19" i="15"/>
  <c r="Z18" i="15"/>
  <c r="Z17" i="15"/>
  <c r="Z16" i="15"/>
  <c r="Z15" i="15"/>
  <c r="Z14" i="15"/>
  <c r="Z13" i="15"/>
  <c r="Z12" i="15"/>
  <c r="Z11" i="15"/>
  <c r="Z10" i="15"/>
  <c r="Z9" i="15"/>
  <c r="Z8" i="15"/>
  <c r="Z7" i="15"/>
  <c r="Z6" i="15"/>
  <c r="Z5" i="15"/>
  <c r="Z4" i="15"/>
  <c r="Z3" i="15"/>
  <c r="C2" i="15"/>
  <c r="D2" i="15"/>
  <c r="E2" i="15"/>
  <c r="F2" i="15"/>
  <c r="G2" i="15"/>
  <c r="H2" i="15"/>
  <c r="I2" i="15"/>
  <c r="J2" i="15"/>
  <c r="K2" i="15"/>
  <c r="L2" i="15"/>
  <c r="M2" i="15"/>
  <c r="N2" i="15"/>
  <c r="O2" i="15"/>
  <c r="P2" i="15"/>
  <c r="Q2" i="15"/>
  <c r="R2" i="15"/>
  <c r="S2" i="15"/>
  <c r="T2" i="15"/>
  <c r="U2" i="15"/>
  <c r="V2" i="15"/>
  <c r="W2" i="15"/>
  <c r="X2" i="15"/>
  <c r="Y2" i="15"/>
  <c r="B2" i="15"/>
  <c r="C3" i="15"/>
  <c r="D3" i="15"/>
  <c r="E3" i="15"/>
  <c r="F3" i="15"/>
  <c r="G3" i="15"/>
  <c r="H3" i="15"/>
  <c r="I3" i="15"/>
  <c r="J3" i="15"/>
  <c r="K3" i="15"/>
  <c r="L3" i="15"/>
  <c r="M3" i="15"/>
  <c r="C4" i="15"/>
  <c r="D4" i="15"/>
  <c r="E4" i="15"/>
  <c r="F4" i="15"/>
  <c r="G4" i="15"/>
  <c r="H4" i="15"/>
  <c r="I4" i="15"/>
  <c r="J4" i="15"/>
  <c r="K4" i="15"/>
  <c r="L4" i="15"/>
  <c r="M4" i="15"/>
  <c r="C5" i="15"/>
  <c r="D5" i="15"/>
  <c r="E5" i="15"/>
  <c r="F5" i="15"/>
  <c r="G5" i="15"/>
  <c r="H5" i="15"/>
  <c r="I5" i="15"/>
  <c r="J5" i="15"/>
  <c r="K5" i="15"/>
  <c r="L5" i="15"/>
  <c r="M5" i="15"/>
  <c r="C6" i="15"/>
  <c r="D6" i="15"/>
  <c r="E6" i="15"/>
  <c r="F6" i="15"/>
  <c r="G6" i="15"/>
  <c r="H6" i="15"/>
  <c r="I6" i="15"/>
  <c r="J6" i="15"/>
  <c r="K6" i="15"/>
  <c r="L6" i="15"/>
  <c r="M6" i="15"/>
  <c r="C7" i="15"/>
  <c r="D7" i="15"/>
  <c r="E7" i="15"/>
  <c r="F7" i="15"/>
  <c r="G7" i="15"/>
  <c r="H7" i="15"/>
  <c r="I7" i="15"/>
  <c r="J7" i="15"/>
  <c r="K7" i="15"/>
  <c r="L7" i="15"/>
  <c r="M7" i="15"/>
  <c r="C8" i="15"/>
  <c r="D8" i="15"/>
  <c r="E8" i="15"/>
  <c r="F8" i="15"/>
  <c r="G8" i="15"/>
  <c r="H8" i="15"/>
  <c r="I8" i="15"/>
  <c r="J8" i="15"/>
  <c r="K8" i="15"/>
  <c r="L8" i="15"/>
  <c r="M8" i="15"/>
  <c r="C9" i="15"/>
  <c r="D9" i="15"/>
  <c r="E9" i="15"/>
  <c r="F9" i="15"/>
  <c r="G9" i="15"/>
  <c r="H9" i="15"/>
  <c r="I9" i="15"/>
  <c r="J9" i="15"/>
  <c r="K9" i="15"/>
  <c r="L9" i="15"/>
  <c r="M9" i="15"/>
  <c r="C10" i="15"/>
  <c r="D10" i="15"/>
  <c r="E10" i="15"/>
  <c r="F10" i="15"/>
  <c r="G10" i="15"/>
  <c r="H10" i="15"/>
  <c r="I10" i="15"/>
  <c r="J10" i="15"/>
  <c r="K10" i="15"/>
  <c r="L10" i="15"/>
  <c r="M10" i="15"/>
  <c r="C11" i="15"/>
  <c r="D11" i="15"/>
  <c r="E11" i="15"/>
  <c r="F11" i="15"/>
  <c r="G11" i="15"/>
  <c r="H11" i="15"/>
  <c r="I11" i="15"/>
  <c r="J11" i="15"/>
  <c r="K11" i="15"/>
  <c r="L11" i="15"/>
  <c r="M11" i="15"/>
  <c r="C12" i="15"/>
  <c r="D12" i="15"/>
  <c r="E12" i="15"/>
  <c r="F12" i="15"/>
  <c r="G12" i="15"/>
  <c r="H12" i="15"/>
  <c r="I12" i="15"/>
  <c r="J12" i="15"/>
  <c r="K12" i="15"/>
  <c r="L12" i="15"/>
  <c r="M12" i="15"/>
  <c r="C13" i="15"/>
  <c r="D13" i="15"/>
  <c r="E13" i="15"/>
  <c r="F13" i="15"/>
  <c r="G13" i="15"/>
  <c r="H13" i="15"/>
  <c r="I13" i="15"/>
  <c r="J13" i="15"/>
  <c r="K13" i="15"/>
  <c r="L13" i="15"/>
  <c r="M13" i="15"/>
  <c r="C14" i="15"/>
  <c r="D14" i="15"/>
  <c r="E14" i="15"/>
  <c r="F14" i="15"/>
  <c r="G14" i="15"/>
  <c r="H14" i="15"/>
  <c r="I14" i="15"/>
  <c r="J14" i="15"/>
  <c r="K14" i="15"/>
  <c r="L14" i="15"/>
  <c r="M14" i="15"/>
  <c r="C15" i="15"/>
  <c r="D15" i="15"/>
  <c r="E15" i="15"/>
  <c r="F15" i="15"/>
  <c r="G15" i="15"/>
  <c r="H15" i="15"/>
  <c r="I15" i="15"/>
  <c r="J15" i="15"/>
  <c r="K15" i="15"/>
  <c r="L15" i="15"/>
  <c r="M15" i="15"/>
  <c r="C16" i="15"/>
  <c r="D16" i="15"/>
  <c r="E16" i="15"/>
  <c r="F16" i="15"/>
  <c r="G16" i="15"/>
  <c r="H16" i="15"/>
  <c r="I16" i="15"/>
  <c r="J16" i="15"/>
  <c r="K16" i="15"/>
  <c r="L16" i="15"/>
  <c r="M16" i="15"/>
  <c r="C17" i="15"/>
  <c r="D17" i="15"/>
  <c r="E17" i="15"/>
  <c r="F17" i="15"/>
  <c r="G17" i="15"/>
  <c r="H17" i="15"/>
  <c r="I17" i="15"/>
  <c r="J17" i="15"/>
  <c r="K17" i="15"/>
  <c r="L17" i="15"/>
  <c r="M17" i="15"/>
  <c r="C18" i="15"/>
  <c r="D18" i="15"/>
  <c r="E18" i="15"/>
  <c r="F18" i="15"/>
  <c r="G18" i="15"/>
  <c r="H18" i="15"/>
  <c r="I18" i="15"/>
  <c r="J18" i="15"/>
  <c r="K18" i="15"/>
  <c r="L18" i="15"/>
  <c r="M18" i="15"/>
  <c r="C19" i="15"/>
  <c r="D19" i="15"/>
  <c r="E19" i="15"/>
  <c r="F19" i="15"/>
  <c r="G19" i="15"/>
  <c r="H19" i="15"/>
  <c r="I19" i="15"/>
  <c r="J19" i="15"/>
  <c r="K19" i="15"/>
  <c r="L19" i="15"/>
  <c r="M19" i="15"/>
  <c r="C20" i="15"/>
  <c r="D20" i="15"/>
  <c r="E20" i="15"/>
  <c r="F20" i="15"/>
  <c r="G20" i="15"/>
  <c r="H20" i="15"/>
  <c r="I20" i="15"/>
  <c r="J20" i="15"/>
  <c r="K20" i="15"/>
  <c r="L20" i="15"/>
  <c r="M20" i="15"/>
  <c r="C21" i="15"/>
  <c r="D21" i="15"/>
  <c r="E21" i="15"/>
  <c r="F21" i="15"/>
  <c r="G21" i="15"/>
  <c r="H21" i="15"/>
  <c r="I21" i="15"/>
  <c r="J21" i="15"/>
  <c r="K21" i="15"/>
  <c r="L21" i="15"/>
  <c r="M21" i="15"/>
  <c r="C22" i="15"/>
  <c r="D22" i="15"/>
  <c r="E22" i="15"/>
  <c r="F22" i="15"/>
  <c r="G22" i="15"/>
  <c r="H22" i="15"/>
  <c r="I22" i="15"/>
  <c r="J22" i="15"/>
  <c r="K22" i="15"/>
  <c r="L22" i="15"/>
  <c r="M22" i="15"/>
  <c r="C23" i="15"/>
  <c r="D23" i="15"/>
  <c r="E23" i="15"/>
  <c r="F23" i="15"/>
  <c r="G23" i="15"/>
  <c r="H23" i="15"/>
  <c r="I23" i="15"/>
  <c r="J23" i="15"/>
  <c r="K23" i="15"/>
  <c r="L23" i="15"/>
  <c r="M23" i="15"/>
  <c r="C24" i="15"/>
  <c r="D24" i="15"/>
  <c r="E24" i="15"/>
  <c r="F24" i="15"/>
  <c r="G24" i="15"/>
  <c r="H24" i="15"/>
  <c r="I24" i="15"/>
  <c r="J24" i="15"/>
  <c r="K24" i="15"/>
  <c r="L24" i="15"/>
  <c r="M24" i="15"/>
  <c r="C25" i="15"/>
  <c r="D25" i="15"/>
  <c r="E25" i="15"/>
  <c r="F25" i="15"/>
  <c r="G25" i="15"/>
  <c r="H25" i="15"/>
  <c r="I25" i="15"/>
  <c r="J25" i="15"/>
  <c r="K25" i="15"/>
  <c r="L25" i="15"/>
  <c r="M25" i="15"/>
  <c r="C26" i="15"/>
  <c r="D26" i="15"/>
  <c r="E26" i="15"/>
  <c r="F26" i="15"/>
  <c r="G26" i="15"/>
  <c r="H26" i="15"/>
  <c r="I26" i="15"/>
  <c r="J26" i="15"/>
  <c r="K26" i="15"/>
  <c r="L26" i="15"/>
  <c r="M26" i="15"/>
  <c r="C27" i="15"/>
  <c r="D27" i="15"/>
  <c r="E27" i="15"/>
  <c r="F27" i="15"/>
  <c r="G27" i="15"/>
  <c r="H27" i="15"/>
  <c r="I27" i="15"/>
  <c r="J27" i="15"/>
  <c r="K27" i="15"/>
  <c r="L27" i="15"/>
  <c r="M27" i="15"/>
  <c r="C28" i="15"/>
  <c r="D28" i="15"/>
  <c r="E28" i="15"/>
  <c r="F28" i="15"/>
  <c r="G28" i="15"/>
  <c r="H28" i="15"/>
  <c r="I28" i="15"/>
  <c r="J28" i="15"/>
  <c r="K28" i="15"/>
  <c r="L28" i="15"/>
  <c r="M28" i="15"/>
  <c r="C29" i="15"/>
  <c r="D29" i="15"/>
  <c r="E29" i="15"/>
  <c r="F29" i="15"/>
  <c r="G29" i="15"/>
  <c r="H29" i="15"/>
  <c r="I29" i="15"/>
  <c r="J29" i="15"/>
  <c r="K29" i="15"/>
  <c r="L29" i="15"/>
  <c r="M29" i="15"/>
  <c r="C30" i="15"/>
  <c r="D30" i="15"/>
  <c r="E30" i="15"/>
  <c r="F30" i="15"/>
  <c r="G30" i="15"/>
  <c r="H30" i="15"/>
  <c r="I30" i="15"/>
  <c r="J30" i="15"/>
  <c r="K30" i="15"/>
  <c r="L30" i="15"/>
  <c r="M30" i="15"/>
  <c r="C31" i="15"/>
  <c r="D31" i="15"/>
  <c r="E31" i="15"/>
  <c r="F31" i="15"/>
  <c r="G31" i="15"/>
  <c r="H31" i="15"/>
  <c r="I31" i="15"/>
  <c r="J31" i="15"/>
  <c r="K31" i="15"/>
  <c r="L31" i="15"/>
  <c r="M31" i="15"/>
  <c r="C32" i="15"/>
  <c r="D32" i="15"/>
  <c r="E32" i="15"/>
  <c r="F32" i="15"/>
  <c r="G32" i="15"/>
  <c r="H32" i="15"/>
  <c r="I32" i="15"/>
  <c r="J32" i="15"/>
  <c r="K32" i="15"/>
  <c r="L32" i="15"/>
  <c r="M32" i="15"/>
  <c r="C33" i="15"/>
  <c r="D33" i="15"/>
  <c r="E33" i="15"/>
  <c r="F33" i="15"/>
  <c r="G33" i="15"/>
  <c r="H33" i="15"/>
  <c r="I33" i="15"/>
  <c r="J33" i="15"/>
  <c r="K33" i="15"/>
  <c r="L33" i="15"/>
  <c r="M33" i="15"/>
  <c r="C34" i="15"/>
  <c r="D34" i="15"/>
  <c r="E34" i="15"/>
  <c r="F34" i="15"/>
  <c r="G34" i="15"/>
  <c r="H34" i="15"/>
  <c r="I34" i="15"/>
  <c r="J34" i="15"/>
  <c r="K34" i="15"/>
  <c r="L34" i="15"/>
  <c r="M34" i="15"/>
  <c r="C35" i="15"/>
  <c r="D35" i="15"/>
  <c r="E35" i="15"/>
  <c r="F35" i="15"/>
  <c r="G35" i="15"/>
  <c r="H35" i="15"/>
  <c r="I35" i="15"/>
  <c r="J35" i="15"/>
  <c r="K35" i="15"/>
  <c r="L35" i="15"/>
  <c r="M35" i="15"/>
  <c r="C36" i="15"/>
  <c r="D36" i="15"/>
  <c r="E36" i="15"/>
  <c r="F36" i="15"/>
  <c r="G36" i="15"/>
  <c r="H36" i="15"/>
  <c r="I36" i="15"/>
  <c r="J36" i="15"/>
  <c r="K36" i="15"/>
  <c r="L36" i="15"/>
  <c r="M36" i="15"/>
  <c r="C37" i="15"/>
  <c r="D37" i="15"/>
  <c r="E37" i="15"/>
  <c r="F37" i="15"/>
  <c r="G37" i="15"/>
  <c r="H37" i="15"/>
  <c r="I37" i="15"/>
  <c r="J37" i="15"/>
  <c r="K37" i="15"/>
  <c r="L37" i="15"/>
  <c r="M37" i="15"/>
  <c r="C38" i="15"/>
  <c r="D38" i="15"/>
  <c r="E38" i="15"/>
  <c r="F38" i="15"/>
  <c r="G38" i="15"/>
  <c r="H38" i="15"/>
  <c r="I38" i="15"/>
  <c r="J38" i="15"/>
  <c r="K38" i="15"/>
  <c r="L38" i="15"/>
  <c r="M38" i="15"/>
  <c r="C39" i="15"/>
  <c r="D39" i="15"/>
  <c r="E39" i="15"/>
  <c r="F39" i="15"/>
  <c r="G39" i="15"/>
  <c r="H39" i="15"/>
  <c r="I39" i="15"/>
  <c r="J39" i="15"/>
  <c r="K39" i="15"/>
  <c r="L39" i="15"/>
  <c r="M39" i="15"/>
  <c r="C40" i="15"/>
  <c r="D40" i="15"/>
  <c r="E40" i="15"/>
  <c r="F40" i="15"/>
  <c r="G40" i="15"/>
  <c r="H40" i="15"/>
  <c r="I40" i="15"/>
  <c r="J40" i="15"/>
  <c r="K40" i="15"/>
  <c r="L40" i="15"/>
  <c r="M40" i="15"/>
  <c r="C41" i="15"/>
  <c r="D41" i="15"/>
  <c r="E41" i="15"/>
  <c r="F41" i="15"/>
  <c r="G41" i="15"/>
  <c r="H41" i="15"/>
  <c r="I41" i="15"/>
  <c r="J41" i="15"/>
  <c r="K41" i="15"/>
  <c r="L41" i="15"/>
  <c r="M41" i="15"/>
  <c r="C42" i="15"/>
  <c r="D42" i="15"/>
  <c r="E42" i="15"/>
  <c r="F42" i="15"/>
  <c r="G42" i="15"/>
  <c r="H42" i="15"/>
  <c r="I42" i="15"/>
  <c r="J42" i="15"/>
  <c r="K42" i="15"/>
  <c r="L42" i="15"/>
  <c r="M42" i="15"/>
  <c r="C43" i="15"/>
  <c r="D43" i="15"/>
  <c r="E43" i="15"/>
  <c r="F43" i="15"/>
  <c r="G43" i="15"/>
  <c r="H43" i="15"/>
  <c r="I43" i="15"/>
  <c r="J43" i="15"/>
  <c r="K43" i="15"/>
  <c r="L43" i="15"/>
  <c r="M43" i="15"/>
  <c r="C44" i="15"/>
  <c r="D44" i="15"/>
  <c r="E44" i="15"/>
  <c r="F44" i="15"/>
  <c r="G44" i="15"/>
  <c r="H44" i="15"/>
  <c r="I44" i="15"/>
  <c r="J44" i="15"/>
  <c r="K44" i="15"/>
  <c r="L44" i="15"/>
  <c r="M44" i="15"/>
  <c r="C45" i="15"/>
  <c r="D45" i="15"/>
  <c r="E45" i="15"/>
  <c r="F45" i="15"/>
  <c r="G45" i="15"/>
  <c r="H45" i="15"/>
  <c r="I45" i="15"/>
  <c r="J45" i="15"/>
  <c r="K45" i="15"/>
  <c r="L45" i="15"/>
  <c r="M45" i="15"/>
  <c r="C46" i="15"/>
  <c r="D46" i="15"/>
  <c r="E46" i="15"/>
  <c r="F46" i="15"/>
  <c r="G46" i="15"/>
  <c r="H46" i="15"/>
  <c r="I46" i="15"/>
  <c r="J46" i="15"/>
  <c r="K46" i="15"/>
  <c r="L46" i="15"/>
  <c r="M46" i="15"/>
  <c r="C47" i="15"/>
  <c r="D47" i="15"/>
  <c r="E47" i="15"/>
  <c r="F47" i="15"/>
  <c r="G47" i="15"/>
  <c r="H47" i="15"/>
  <c r="I47" i="15"/>
  <c r="J47" i="15"/>
  <c r="K47" i="15"/>
  <c r="L47" i="15"/>
  <c r="M47" i="15"/>
  <c r="C48" i="15"/>
  <c r="D48" i="15"/>
  <c r="E48" i="15"/>
  <c r="F48" i="15"/>
  <c r="G48" i="15"/>
  <c r="H48" i="15"/>
  <c r="I48" i="15"/>
  <c r="J48" i="15"/>
  <c r="K48" i="15"/>
  <c r="L48" i="15"/>
  <c r="M48" i="15"/>
  <c r="C49" i="15"/>
  <c r="D49" i="15"/>
  <c r="E49" i="15"/>
  <c r="F49" i="15"/>
  <c r="G49" i="15"/>
  <c r="H49" i="15"/>
  <c r="I49" i="15"/>
  <c r="J49" i="15"/>
  <c r="K49" i="15"/>
  <c r="L49" i="15"/>
  <c r="M49" i="15"/>
  <c r="C50" i="15"/>
  <c r="D50" i="15"/>
  <c r="E50" i="15"/>
  <c r="F50" i="15"/>
  <c r="G50" i="15"/>
  <c r="H50" i="15"/>
  <c r="I50" i="15"/>
  <c r="J50" i="15"/>
  <c r="K50" i="15"/>
  <c r="L50" i="15"/>
  <c r="M50" i="15"/>
  <c r="C51" i="15"/>
  <c r="D51" i="15"/>
  <c r="E51" i="15"/>
  <c r="F51" i="15"/>
  <c r="G51" i="15"/>
  <c r="H51" i="15"/>
  <c r="I51" i="15"/>
  <c r="J51" i="15"/>
  <c r="K51" i="15"/>
  <c r="L51" i="15"/>
  <c r="M51" i="15"/>
  <c r="C52" i="15"/>
  <c r="D52" i="15"/>
  <c r="E52" i="15"/>
  <c r="F52" i="15"/>
  <c r="G52" i="15"/>
  <c r="H52" i="15"/>
  <c r="I52" i="15"/>
  <c r="J52" i="15"/>
  <c r="K52" i="15"/>
  <c r="L52" i="15"/>
  <c r="M52" i="15"/>
  <c r="C53" i="15"/>
  <c r="D53" i="15"/>
  <c r="E53" i="15"/>
  <c r="F53" i="15"/>
  <c r="G53" i="15"/>
  <c r="H53" i="15"/>
  <c r="I53" i="15"/>
  <c r="J53" i="15"/>
  <c r="K53" i="15"/>
  <c r="L53" i="15"/>
  <c r="M53" i="15"/>
  <c r="C54" i="15"/>
  <c r="D54" i="15"/>
  <c r="E54" i="15"/>
  <c r="F54" i="15"/>
  <c r="G54" i="15"/>
  <c r="H54" i="15"/>
  <c r="I54" i="15"/>
  <c r="J54" i="15"/>
  <c r="K54" i="15"/>
  <c r="L54" i="15"/>
  <c r="M54" i="15"/>
  <c r="C55" i="15"/>
  <c r="D55" i="15"/>
  <c r="E55" i="15"/>
  <c r="F55" i="15"/>
  <c r="G55" i="15"/>
  <c r="H55" i="15"/>
  <c r="I55" i="15"/>
  <c r="J55" i="15"/>
  <c r="K55" i="15"/>
  <c r="L55" i="15"/>
  <c r="M55" i="15"/>
  <c r="C56" i="15"/>
  <c r="D56" i="15"/>
  <c r="E56" i="15"/>
  <c r="F56" i="15"/>
  <c r="G56" i="15"/>
  <c r="H56" i="15"/>
  <c r="I56" i="15"/>
  <c r="J56" i="15"/>
  <c r="K56" i="15"/>
  <c r="L56" i="15"/>
  <c r="M56" i="15"/>
  <c r="C57" i="15"/>
  <c r="D57" i="15"/>
  <c r="E57" i="15"/>
  <c r="F57" i="15"/>
  <c r="G57" i="15"/>
  <c r="H57" i="15"/>
  <c r="I57" i="15"/>
  <c r="J57" i="15"/>
  <c r="K57" i="15"/>
  <c r="L57" i="15"/>
  <c r="M57" i="15"/>
  <c r="C58" i="15"/>
  <c r="D58" i="15"/>
  <c r="E58" i="15"/>
  <c r="F58" i="15"/>
  <c r="G58" i="15"/>
  <c r="H58" i="15"/>
  <c r="I58" i="15"/>
  <c r="J58" i="15"/>
  <c r="K58" i="15"/>
  <c r="L58" i="15"/>
  <c r="M58" i="15"/>
  <c r="C59" i="15"/>
  <c r="D59" i="15"/>
  <c r="E59" i="15"/>
  <c r="F59" i="15"/>
  <c r="G59" i="15"/>
  <c r="H59" i="15"/>
  <c r="I59" i="15"/>
  <c r="J59" i="15"/>
  <c r="K59" i="15"/>
  <c r="L59" i="15"/>
  <c r="M59" i="15"/>
  <c r="C60" i="15"/>
  <c r="D60" i="15"/>
  <c r="E60" i="15"/>
  <c r="F60" i="15"/>
  <c r="G60" i="15"/>
  <c r="H60" i="15"/>
  <c r="I60" i="15"/>
  <c r="J60" i="15"/>
  <c r="K60" i="15"/>
  <c r="L60" i="15"/>
  <c r="M60" i="15"/>
  <c r="C61" i="15"/>
  <c r="D61" i="15"/>
  <c r="E61" i="15"/>
  <c r="F61" i="15"/>
  <c r="G61" i="15"/>
  <c r="H61" i="15"/>
  <c r="I61" i="15"/>
  <c r="J61" i="15"/>
  <c r="K61" i="15"/>
  <c r="L61" i="15"/>
  <c r="M61" i="15"/>
  <c r="C62" i="15"/>
  <c r="D62" i="15"/>
  <c r="E62" i="15"/>
  <c r="F62" i="15"/>
  <c r="G62" i="15"/>
  <c r="H62" i="15"/>
  <c r="I62" i="15"/>
  <c r="J62" i="15"/>
  <c r="K62" i="15"/>
  <c r="L62" i="15"/>
  <c r="M62" i="15"/>
  <c r="C63" i="15"/>
  <c r="D63" i="15"/>
  <c r="E63" i="15"/>
  <c r="F63" i="15"/>
  <c r="G63" i="15"/>
  <c r="H63" i="15"/>
  <c r="I63" i="15"/>
  <c r="J63" i="15"/>
  <c r="K63" i="15"/>
  <c r="L63" i="15"/>
  <c r="M63" i="15"/>
  <c r="C64" i="15"/>
  <c r="D64" i="15"/>
  <c r="E64" i="15"/>
  <c r="F64" i="15"/>
  <c r="G64" i="15"/>
  <c r="H64" i="15"/>
  <c r="I64" i="15"/>
  <c r="J64" i="15"/>
  <c r="K64" i="15"/>
  <c r="L64" i="15"/>
  <c r="M64" i="15"/>
  <c r="C65" i="15"/>
  <c r="D65" i="15"/>
  <c r="E65" i="15"/>
  <c r="F65" i="15"/>
  <c r="G65" i="15"/>
  <c r="H65" i="15"/>
  <c r="I65" i="15"/>
  <c r="J65" i="15"/>
  <c r="K65" i="15"/>
  <c r="L65" i="15"/>
  <c r="M65" i="15"/>
  <c r="C66" i="15"/>
  <c r="D66" i="15"/>
  <c r="E66" i="15"/>
  <c r="F66" i="15"/>
  <c r="G66" i="15"/>
  <c r="H66" i="15"/>
  <c r="I66" i="15"/>
  <c r="J66" i="15"/>
  <c r="K66" i="15"/>
  <c r="L66" i="15"/>
  <c r="M66" i="15"/>
  <c r="C67" i="15"/>
  <c r="D67" i="15"/>
  <c r="E67" i="15"/>
  <c r="F67" i="15"/>
  <c r="G67" i="15"/>
  <c r="H67" i="15"/>
  <c r="I67" i="15"/>
  <c r="J67" i="15"/>
  <c r="K67" i="15"/>
  <c r="L67" i="15"/>
  <c r="M67" i="15"/>
  <c r="C68" i="15"/>
  <c r="D68" i="15"/>
  <c r="E68" i="15"/>
  <c r="F68" i="15"/>
  <c r="G68" i="15"/>
  <c r="H68" i="15"/>
  <c r="I68" i="15"/>
  <c r="J68" i="15"/>
  <c r="K68" i="15"/>
  <c r="L68" i="15"/>
  <c r="M68" i="15"/>
  <c r="C69" i="15"/>
  <c r="D69" i="15"/>
  <c r="E69" i="15"/>
  <c r="F69" i="15"/>
  <c r="G69" i="15"/>
  <c r="H69" i="15"/>
  <c r="I69" i="15"/>
  <c r="J69" i="15"/>
  <c r="K69" i="15"/>
  <c r="L69" i="15"/>
  <c r="M69" i="15"/>
  <c r="C70" i="15"/>
  <c r="D70" i="15"/>
  <c r="E70" i="15"/>
  <c r="F70" i="15"/>
  <c r="G70" i="15"/>
  <c r="H70" i="15"/>
  <c r="I70" i="15"/>
  <c r="J70" i="15"/>
  <c r="K70" i="15"/>
  <c r="L70" i="15"/>
  <c r="M70" i="15"/>
  <c r="C71" i="15"/>
  <c r="D71" i="15"/>
  <c r="E71" i="15"/>
  <c r="F71" i="15"/>
  <c r="G71" i="15"/>
  <c r="H71" i="15"/>
  <c r="I71" i="15"/>
  <c r="J71" i="15"/>
  <c r="K71" i="15"/>
  <c r="L71" i="15"/>
  <c r="M71" i="15"/>
  <c r="C72" i="15"/>
  <c r="D72" i="15"/>
  <c r="E72" i="15"/>
  <c r="F72" i="15"/>
  <c r="G72" i="15"/>
  <c r="H72" i="15"/>
  <c r="I72" i="15"/>
  <c r="J72" i="15"/>
  <c r="K72" i="15"/>
  <c r="L72" i="15"/>
  <c r="M72" i="15"/>
  <c r="C73" i="15"/>
  <c r="D73" i="15"/>
  <c r="E73" i="15"/>
  <c r="F73" i="15"/>
  <c r="G73" i="15"/>
  <c r="H73" i="15"/>
  <c r="I73" i="15"/>
  <c r="J73" i="15"/>
  <c r="K73" i="15"/>
  <c r="L73" i="15"/>
  <c r="M73" i="15"/>
  <c r="C74" i="15"/>
  <c r="D74" i="15"/>
  <c r="E74" i="15"/>
  <c r="F74" i="15"/>
  <c r="G74" i="15"/>
  <c r="H74" i="15"/>
  <c r="I74" i="15"/>
  <c r="J74" i="15"/>
  <c r="K74" i="15"/>
  <c r="L74" i="15"/>
  <c r="M74" i="15"/>
  <c r="C75" i="15"/>
  <c r="D75" i="15"/>
  <c r="E75" i="15"/>
  <c r="F75" i="15"/>
  <c r="G75" i="15"/>
  <c r="H75" i="15"/>
  <c r="I75" i="15"/>
  <c r="J75" i="15"/>
  <c r="K75" i="15"/>
  <c r="L75" i="15"/>
  <c r="M75" i="15"/>
  <c r="C76" i="15"/>
  <c r="D76" i="15"/>
  <c r="E76" i="15"/>
  <c r="F76" i="15"/>
  <c r="G76" i="15"/>
  <c r="H76" i="15"/>
  <c r="I76" i="15"/>
  <c r="J76" i="15"/>
  <c r="K76" i="15"/>
  <c r="L76" i="15"/>
  <c r="M76" i="15"/>
  <c r="C77" i="15"/>
  <c r="D77" i="15"/>
  <c r="E77" i="15"/>
  <c r="F77" i="15"/>
  <c r="G77" i="15"/>
  <c r="H77" i="15"/>
  <c r="I77" i="15"/>
  <c r="J77" i="15"/>
  <c r="K77" i="15"/>
  <c r="L77" i="15"/>
  <c r="M77" i="15"/>
  <c r="C78" i="15"/>
  <c r="D78" i="15"/>
  <c r="E78" i="15"/>
  <c r="F78" i="15"/>
  <c r="G78" i="15"/>
  <c r="H78" i="15"/>
  <c r="I78" i="15"/>
  <c r="J78" i="15"/>
  <c r="K78" i="15"/>
  <c r="L78" i="15"/>
  <c r="M78" i="15"/>
  <c r="C79" i="15"/>
  <c r="D79" i="15"/>
  <c r="E79" i="15"/>
  <c r="F79" i="15"/>
  <c r="G79" i="15"/>
  <c r="H79" i="15"/>
  <c r="I79" i="15"/>
  <c r="J79" i="15"/>
  <c r="K79" i="15"/>
  <c r="L79" i="15"/>
  <c r="M79" i="15"/>
  <c r="C80" i="15"/>
  <c r="D80" i="15"/>
  <c r="E80" i="15"/>
  <c r="F80" i="15"/>
  <c r="G80" i="15"/>
  <c r="H80" i="15"/>
  <c r="I80" i="15"/>
  <c r="J80" i="15"/>
  <c r="K80" i="15"/>
  <c r="L80" i="15"/>
  <c r="M80" i="15"/>
  <c r="C81" i="15"/>
  <c r="D81" i="15"/>
  <c r="E81" i="15"/>
  <c r="F81" i="15"/>
  <c r="G81" i="15"/>
  <c r="H81" i="15"/>
  <c r="I81" i="15"/>
  <c r="J81" i="15"/>
  <c r="K81" i="15"/>
  <c r="L81" i="15"/>
  <c r="M81" i="15"/>
  <c r="C82" i="15"/>
  <c r="D82" i="15"/>
  <c r="E82" i="15"/>
  <c r="F82" i="15"/>
  <c r="G82" i="15"/>
  <c r="H82" i="15"/>
  <c r="I82" i="15"/>
  <c r="J82" i="15"/>
  <c r="K82" i="15"/>
  <c r="L82" i="15"/>
  <c r="M82" i="15"/>
  <c r="C83" i="15"/>
  <c r="D83" i="15"/>
  <c r="E83" i="15"/>
  <c r="F83" i="15"/>
  <c r="G83" i="15"/>
  <c r="H83" i="15"/>
  <c r="I83" i="15"/>
  <c r="J83" i="15"/>
  <c r="K83" i="15"/>
  <c r="L83" i="15"/>
  <c r="M83" i="15"/>
  <c r="C84" i="15"/>
  <c r="D84" i="15"/>
  <c r="E84" i="15"/>
  <c r="F84" i="15"/>
  <c r="G84" i="15"/>
  <c r="H84" i="15"/>
  <c r="I84" i="15"/>
  <c r="J84" i="15"/>
  <c r="K84" i="15"/>
  <c r="L84" i="15"/>
  <c r="M84" i="15"/>
  <c r="C85" i="15"/>
  <c r="D85" i="15"/>
  <c r="E85" i="15"/>
  <c r="F85" i="15"/>
  <c r="G85" i="15"/>
  <c r="H85" i="15"/>
  <c r="I85" i="15"/>
  <c r="J85" i="15"/>
  <c r="K85" i="15"/>
  <c r="L85" i="15"/>
  <c r="M85" i="15"/>
  <c r="C86" i="15"/>
  <c r="D86" i="15"/>
  <c r="E86" i="15"/>
  <c r="F86" i="15"/>
  <c r="G86" i="15"/>
  <c r="H86" i="15"/>
  <c r="I86" i="15"/>
  <c r="J86" i="15"/>
  <c r="K86" i="15"/>
  <c r="L86" i="15"/>
  <c r="M86" i="15"/>
  <c r="O3" i="15"/>
  <c r="P3" i="15"/>
  <c r="Q3" i="15"/>
  <c r="R3" i="15"/>
  <c r="S3" i="15"/>
  <c r="T3" i="15"/>
  <c r="U3" i="15"/>
  <c r="V3" i="15"/>
  <c r="W3" i="15"/>
  <c r="X3" i="15"/>
  <c r="Y3" i="15"/>
  <c r="O4" i="15"/>
  <c r="P4" i="15"/>
  <c r="Q4" i="15"/>
  <c r="R4" i="15"/>
  <c r="S4" i="15"/>
  <c r="T4" i="15"/>
  <c r="U4" i="15"/>
  <c r="V4" i="15"/>
  <c r="W4" i="15"/>
  <c r="X4" i="15"/>
  <c r="Y4" i="15"/>
  <c r="O5" i="15"/>
  <c r="P5" i="15"/>
  <c r="Q5" i="15"/>
  <c r="R5" i="15"/>
  <c r="S5" i="15"/>
  <c r="T5" i="15"/>
  <c r="U5" i="15"/>
  <c r="V5" i="15"/>
  <c r="W5" i="15"/>
  <c r="X5" i="15"/>
  <c r="Y5" i="15"/>
  <c r="O6" i="15"/>
  <c r="P6" i="15"/>
  <c r="Q6" i="15"/>
  <c r="R6" i="15"/>
  <c r="S6" i="15"/>
  <c r="T6" i="15"/>
  <c r="U6" i="15"/>
  <c r="V6" i="15"/>
  <c r="W6" i="15"/>
  <c r="X6" i="15"/>
  <c r="Y6" i="15"/>
  <c r="O7" i="15"/>
  <c r="P7" i="15"/>
  <c r="Q7" i="15"/>
  <c r="R7" i="15"/>
  <c r="S7" i="15"/>
  <c r="T7" i="15"/>
  <c r="U7" i="15"/>
  <c r="V7" i="15"/>
  <c r="W7" i="15"/>
  <c r="X7" i="15"/>
  <c r="Y7" i="15"/>
  <c r="O8" i="15"/>
  <c r="P8" i="15"/>
  <c r="Q8" i="15"/>
  <c r="R8" i="15"/>
  <c r="S8" i="15"/>
  <c r="T8" i="15"/>
  <c r="U8" i="15"/>
  <c r="V8" i="15"/>
  <c r="W8" i="15"/>
  <c r="X8" i="15"/>
  <c r="Y8" i="15"/>
  <c r="O9" i="15"/>
  <c r="P9" i="15"/>
  <c r="Q9" i="15"/>
  <c r="R9" i="15"/>
  <c r="S9" i="15"/>
  <c r="T9" i="15"/>
  <c r="U9" i="15"/>
  <c r="V9" i="15"/>
  <c r="W9" i="15"/>
  <c r="X9" i="15"/>
  <c r="Y9" i="15"/>
  <c r="O10" i="15"/>
  <c r="P10" i="15"/>
  <c r="Q10" i="15"/>
  <c r="R10" i="15"/>
  <c r="S10" i="15"/>
  <c r="T10" i="15"/>
  <c r="U10" i="15"/>
  <c r="V10" i="15"/>
  <c r="W10" i="15"/>
  <c r="X10" i="15"/>
  <c r="Y10" i="15"/>
  <c r="O11" i="15"/>
  <c r="P11" i="15"/>
  <c r="Q11" i="15"/>
  <c r="R11" i="15"/>
  <c r="S11" i="15"/>
  <c r="T11" i="15"/>
  <c r="U11" i="15"/>
  <c r="V11" i="15"/>
  <c r="W11" i="15"/>
  <c r="X11" i="15"/>
  <c r="Y11" i="15"/>
  <c r="O12" i="15"/>
  <c r="P12" i="15"/>
  <c r="Q12" i="15"/>
  <c r="R12" i="15"/>
  <c r="S12" i="15"/>
  <c r="T12" i="15"/>
  <c r="U12" i="15"/>
  <c r="V12" i="15"/>
  <c r="W12" i="15"/>
  <c r="X12" i="15"/>
  <c r="Y12" i="15"/>
  <c r="O13" i="15"/>
  <c r="P13" i="15"/>
  <c r="Q13" i="15"/>
  <c r="R13" i="15"/>
  <c r="S13" i="15"/>
  <c r="T13" i="15"/>
  <c r="U13" i="15"/>
  <c r="V13" i="15"/>
  <c r="W13" i="15"/>
  <c r="X13" i="15"/>
  <c r="Y13" i="15"/>
  <c r="O14" i="15"/>
  <c r="P14" i="15"/>
  <c r="Q14" i="15"/>
  <c r="R14" i="15"/>
  <c r="S14" i="15"/>
  <c r="T14" i="15"/>
  <c r="U14" i="15"/>
  <c r="V14" i="15"/>
  <c r="W14" i="15"/>
  <c r="X14" i="15"/>
  <c r="Y14" i="15"/>
  <c r="O15" i="15"/>
  <c r="P15" i="15"/>
  <c r="Q15" i="15"/>
  <c r="R15" i="15"/>
  <c r="S15" i="15"/>
  <c r="T15" i="15"/>
  <c r="U15" i="15"/>
  <c r="V15" i="15"/>
  <c r="W15" i="15"/>
  <c r="X15" i="15"/>
  <c r="Y15" i="15"/>
  <c r="O16" i="15"/>
  <c r="P16" i="15"/>
  <c r="Q16" i="15"/>
  <c r="R16" i="15"/>
  <c r="S16" i="15"/>
  <c r="T16" i="15"/>
  <c r="U16" i="15"/>
  <c r="V16" i="15"/>
  <c r="W16" i="15"/>
  <c r="X16" i="15"/>
  <c r="Y16" i="15"/>
  <c r="O17" i="15"/>
  <c r="P17" i="15"/>
  <c r="Q17" i="15"/>
  <c r="R17" i="15"/>
  <c r="S17" i="15"/>
  <c r="T17" i="15"/>
  <c r="U17" i="15"/>
  <c r="V17" i="15"/>
  <c r="W17" i="15"/>
  <c r="X17" i="15"/>
  <c r="Y17" i="15"/>
  <c r="O18" i="15"/>
  <c r="P18" i="15"/>
  <c r="Q18" i="15"/>
  <c r="R18" i="15"/>
  <c r="S18" i="15"/>
  <c r="T18" i="15"/>
  <c r="U18" i="15"/>
  <c r="V18" i="15"/>
  <c r="W18" i="15"/>
  <c r="X18" i="15"/>
  <c r="Y18" i="15"/>
  <c r="O19" i="15"/>
  <c r="P19" i="15"/>
  <c r="Q19" i="15"/>
  <c r="R19" i="15"/>
  <c r="S19" i="15"/>
  <c r="T19" i="15"/>
  <c r="U19" i="15"/>
  <c r="V19" i="15"/>
  <c r="W19" i="15"/>
  <c r="X19" i="15"/>
  <c r="Y19" i="15"/>
  <c r="O20" i="15"/>
  <c r="P20" i="15"/>
  <c r="Q20" i="15"/>
  <c r="R20" i="15"/>
  <c r="S20" i="15"/>
  <c r="T20" i="15"/>
  <c r="U20" i="15"/>
  <c r="V20" i="15"/>
  <c r="W20" i="15"/>
  <c r="X20" i="15"/>
  <c r="Y20" i="15"/>
  <c r="O21" i="15"/>
  <c r="P21" i="15"/>
  <c r="Q21" i="15"/>
  <c r="R21" i="15"/>
  <c r="S21" i="15"/>
  <c r="T21" i="15"/>
  <c r="U21" i="15"/>
  <c r="V21" i="15"/>
  <c r="W21" i="15"/>
  <c r="X21" i="15"/>
  <c r="Y21" i="15"/>
  <c r="O22" i="15"/>
  <c r="P22" i="15"/>
  <c r="Q22" i="15"/>
  <c r="R22" i="15"/>
  <c r="S22" i="15"/>
  <c r="T22" i="15"/>
  <c r="U22" i="15"/>
  <c r="V22" i="15"/>
  <c r="W22" i="15"/>
  <c r="X22" i="15"/>
  <c r="Y22" i="15"/>
  <c r="O23" i="15"/>
  <c r="P23" i="15"/>
  <c r="Q23" i="15"/>
  <c r="R23" i="15"/>
  <c r="S23" i="15"/>
  <c r="T23" i="15"/>
  <c r="U23" i="15"/>
  <c r="V23" i="15"/>
  <c r="W23" i="15"/>
  <c r="X23" i="15"/>
  <c r="Y23" i="15"/>
  <c r="O24" i="15"/>
  <c r="P24" i="15"/>
  <c r="Q24" i="15"/>
  <c r="R24" i="15"/>
  <c r="S24" i="15"/>
  <c r="T24" i="15"/>
  <c r="U24" i="15"/>
  <c r="V24" i="15"/>
  <c r="W24" i="15"/>
  <c r="X24" i="15"/>
  <c r="Y24" i="15"/>
  <c r="O25" i="15"/>
  <c r="P25" i="15"/>
  <c r="Q25" i="15"/>
  <c r="R25" i="15"/>
  <c r="S25" i="15"/>
  <c r="T25" i="15"/>
  <c r="U25" i="15"/>
  <c r="V25" i="15"/>
  <c r="W25" i="15"/>
  <c r="X25" i="15"/>
  <c r="Y25" i="15"/>
  <c r="O26" i="15"/>
  <c r="P26" i="15"/>
  <c r="Q26" i="15"/>
  <c r="R26" i="15"/>
  <c r="S26" i="15"/>
  <c r="T26" i="15"/>
  <c r="U26" i="15"/>
  <c r="V26" i="15"/>
  <c r="W26" i="15"/>
  <c r="X26" i="15"/>
  <c r="Y26" i="15"/>
  <c r="O27" i="15"/>
  <c r="P27" i="15"/>
  <c r="Q27" i="15"/>
  <c r="R27" i="15"/>
  <c r="S27" i="15"/>
  <c r="T27" i="15"/>
  <c r="U27" i="15"/>
  <c r="V27" i="15"/>
  <c r="W27" i="15"/>
  <c r="X27" i="15"/>
  <c r="Y27" i="15"/>
  <c r="O28" i="15"/>
  <c r="P28" i="15"/>
  <c r="Q28" i="15"/>
  <c r="R28" i="15"/>
  <c r="S28" i="15"/>
  <c r="T28" i="15"/>
  <c r="U28" i="15"/>
  <c r="V28" i="15"/>
  <c r="W28" i="15"/>
  <c r="X28" i="15"/>
  <c r="Y28" i="15"/>
  <c r="O29" i="15"/>
  <c r="P29" i="15"/>
  <c r="Q29" i="15"/>
  <c r="R29" i="15"/>
  <c r="S29" i="15"/>
  <c r="T29" i="15"/>
  <c r="U29" i="15"/>
  <c r="V29" i="15"/>
  <c r="W29" i="15"/>
  <c r="X29" i="15"/>
  <c r="Y29" i="15"/>
  <c r="O30" i="15"/>
  <c r="P30" i="15"/>
  <c r="Q30" i="15"/>
  <c r="R30" i="15"/>
  <c r="S30" i="15"/>
  <c r="T30" i="15"/>
  <c r="U30" i="15"/>
  <c r="V30" i="15"/>
  <c r="W30" i="15"/>
  <c r="X30" i="15"/>
  <c r="Y30" i="15"/>
  <c r="O31" i="15"/>
  <c r="P31" i="15"/>
  <c r="Q31" i="15"/>
  <c r="R31" i="15"/>
  <c r="S31" i="15"/>
  <c r="T31" i="15"/>
  <c r="U31" i="15"/>
  <c r="V31" i="15"/>
  <c r="W31" i="15"/>
  <c r="X31" i="15"/>
  <c r="Y31" i="15"/>
  <c r="O32" i="15"/>
  <c r="P32" i="15"/>
  <c r="Q32" i="15"/>
  <c r="R32" i="15"/>
  <c r="S32" i="15"/>
  <c r="T32" i="15"/>
  <c r="U32" i="15"/>
  <c r="V32" i="15"/>
  <c r="W32" i="15"/>
  <c r="X32" i="15"/>
  <c r="Y32" i="15"/>
  <c r="O33" i="15"/>
  <c r="P33" i="15"/>
  <c r="Q33" i="15"/>
  <c r="R33" i="15"/>
  <c r="S33" i="15"/>
  <c r="T33" i="15"/>
  <c r="U33" i="15"/>
  <c r="V33" i="15"/>
  <c r="W33" i="15"/>
  <c r="X33" i="15"/>
  <c r="Y33" i="15"/>
  <c r="O34" i="15"/>
  <c r="P34" i="15"/>
  <c r="Q34" i="15"/>
  <c r="R34" i="15"/>
  <c r="S34" i="15"/>
  <c r="T34" i="15"/>
  <c r="U34" i="15"/>
  <c r="V34" i="15"/>
  <c r="W34" i="15"/>
  <c r="X34" i="15"/>
  <c r="Y34" i="15"/>
  <c r="O35" i="15"/>
  <c r="P35" i="15"/>
  <c r="Q35" i="15"/>
  <c r="R35" i="15"/>
  <c r="S35" i="15"/>
  <c r="T35" i="15"/>
  <c r="U35" i="15"/>
  <c r="V35" i="15"/>
  <c r="W35" i="15"/>
  <c r="X35" i="15"/>
  <c r="Y35" i="15"/>
  <c r="O36" i="15"/>
  <c r="P36" i="15"/>
  <c r="Q36" i="15"/>
  <c r="R36" i="15"/>
  <c r="S36" i="15"/>
  <c r="T36" i="15"/>
  <c r="U36" i="15"/>
  <c r="V36" i="15"/>
  <c r="W36" i="15"/>
  <c r="X36" i="15"/>
  <c r="Y36" i="15"/>
  <c r="O37" i="15"/>
  <c r="P37" i="15"/>
  <c r="Q37" i="15"/>
  <c r="R37" i="15"/>
  <c r="S37" i="15"/>
  <c r="T37" i="15"/>
  <c r="U37" i="15"/>
  <c r="V37" i="15"/>
  <c r="W37" i="15"/>
  <c r="X37" i="15"/>
  <c r="Y37" i="15"/>
  <c r="O38" i="15"/>
  <c r="P38" i="15"/>
  <c r="Q38" i="15"/>
  <c r="R38" i="15"/>
  <c r="S38" i="15"/>
  <c r="T38" i="15"/>
  <c r="U38" i="15"/>
  <c r="V38" i="15"/>
  <c r="W38" i="15"/>
  <c r="X38" i="15"/>
  <c r="Y38" i="15"/>
  <c r="O39" i="15"/>
  <c r="P39" i="15"/>
  <c r="Q39" i="15"/>
  <c r="R39" i="15"/>
  <c r="S39" i="15"/>
  <c r="T39" i="15"/>
  <c r="U39" i="15"/>
  <c r="V39" i="15"/>
  <c r="W39" i="15"/>
  <c r="X39" i="15"/>
  <c r="Y39" i="15"/>
  <c r="O40" i="15"/>
  <c r="P40" i="15"/>
  <c r="Q40" i="15"/>
  <c r="R40" i="15"/>
  <c r="S40" i="15"/>
  <c r="T40" i="15"/>
  <c r="U40" i="15"/>
  <c r="V40" i="15"/>
  <c r="W40" i="15"/>
  <c r="X40" i="15"/>
  <c r="Y40" i="15"/>
  <c r="O41" i="15"/>
  <c r="P41" i="15"/>
  <c r="Q41" i="15"/>
  <c r="R41" i="15"/>
  <c r="S41" i="15"/>
  <c r="T41" i="15"/>
  <c r="U41" i="15"/>
  <c r="V41" i="15"/>
  <c r="W41" i="15"/>
  <c r="X41" i="15"/>
  <c r="Y41" i="15"/>
  <c r="O42" i="15"/>
  <c r="P42" i="15"/>
  <c r="Q42" i="15"/>
  <c r="R42" i="15"/>
  <c r="S42" i="15"/>
  <c r="T42" i="15"/>
  <c r="U42" i="15"/>
  <c r="V42" i="15"/>
  <c r="W42" i="15"/>
  <c r="X42" i="15"/>
  <c r="Y42" i="15"/>
  <c r="O43" i="15"/>
  <c r="P43" i="15"/>
  <c r="Q43" i="15"/>
  <c r="R43" i="15"/>
  <c r="S43" i="15"/>
  <c r="T43" i="15"/>
  <c r="U43" i="15"/>
  <c r="V43" i="15"/>
  <c r="W43" i="15"/>
  <c r="X43" i="15"/>
  <c r="Y43" i="15"/>
  <c r="O44" i="15"/>
  <c r="P44" i="15"/>
  <c r="Q44" i="15"/>
  <c r="R44" i="15"/>
  <c r="S44" i="15"/>
  <c r="T44" i="15"/>
  <c r="U44" i="15"/>
  <c r="V44" i="15"/>
  <c r="W44" i="15"/>
  <c r="X44" i="15"/>
  <c r="Y44" i="15"/>
  <c r="O45" i="15"/>
  <c r="P45" i="15"/>
  <c r="Q45" i="15"/>
  <c r="R45" i="15"/>
  <c r="S45" i="15"/>
  <c r="T45" i="15"/>
  <c r="U45" i="15"/>
  <c r="V45" i="15"/>
  <c r="W45" i="15"/>
  <c r="X45" i="15"/>
  <c r="Y45" i="15"/>
  <c r="O46" i="15"/>
  <c r="P46" i="15"/>
  <c r="Q46" i="15"/>
  <c r="R46" i="15"/>
  <c r="S46" i="15"/>
  <c r="T46" i="15"/>
  <c r="U46" i="15"/>
  <c r="V46" i="15"/>
  <c r="W46" i="15"/>
  <c r="X46" i="15"/>
  <c r="Y46" i="15"/>
  <c r="O47" i="15"/>
  <c r="P47" i="15"/>
  <c r="Q47" i="15"/>
  <c r="R47" i="15"/>
  <c r="S47" i="15"/>
  <c r="T47" i="15"/>
  <c r="U47" i="15"/>
  <c r="V47" i="15"/>
  <c r="W47" i="15"/>
  <c r="X47" i="15"/>
  <c r="Y47" i="15"/>
  <c r="O48" i="15"/>
  <c r="P48" i="15"/>
  <c r="Q48" i="15"/>
  <c r="R48" i="15"/>
  <c r="S48" i="15"/>
  <c r="T48" i="15"/>
  <c r="U48" i="15"/>
  <c r="V48" i="15"/>
  <c r="W48" i="15"/>
  <c r="X48" i="15"/>
  <c r="Y48" i="15"/>
  <c r="O49" i="15"/>
  <c r="P49" i="15"/>
  <c r="Q49" i="15"/>
  <c r="R49" i="15"/>
  <c r="S49" i="15"/>
  <c r="T49" i="15"/>
  <c r="U49" i="15"/>
  <c r="V49" i="15"/>
  <c r="W49" i="15"/>
  <c r="X49" i="15"/>
  <c r="Y49" i="15"/>
  <c r="O50" i="15"/>
  <c r="P50" i="15"/>
  <c r="Q50" i="15"/>
  <c r="R50" i="15"/>
  <c r="S50" i="15"/>
  <c r="T50" i="15"/>
  <c r="U50" i="15"/>
  <c r="V50" i="15"/>
  <c r="W50" i="15"/>
  <c r="X50" i="15"/>
  <c r="Y50" i="15"/>
  <c r="O51" i="15"/>
  <c r="P51" i="15"/>
  <c r="Q51" i="15"/>
  <c r="R51" i="15"/>
  <c r="S51" i="15"/>
  <c r="T51" i="15"/>
  <c r="U51" i="15"/>
  <c r="V51" i="15"/>
  <c r="W51" i="15"/>
  <c r="X51" i="15"/>
  <c r="Y51" i="15"/>
  <c r="O52" i="15"/>
  <c r="P52" i="15"/>
  <c r="Q52" i="15"/>
  <c r="R52" i="15"/>
  <c r="S52" i="15"/>
  <c r="T52" i="15"/>
  <c r="U52" i="15"/>
  <c r="V52" i="15"/>
  <c r="W52" i="15"/>
  <c r="X52" i="15"/>
  <c r="Y52" i="15"/>
  <c r="O53" i="15"/>
  <c r="P53" i="15"/>
  <c r="Q53" i="15"/>
  <c r="R53" i="15"/>
  <c r="S53" i="15"/>
  <c r="T53" i="15"/>
  <c r="U53" i="15"/>
  <c r="V53" i="15"/>
  <c r="W53" i="15"/>
  <c r="X53" i="15"/>
  <c r="Y53" i="15"/>
  <c r="O54" i="15"/>
  <c r="P54" i="15"/>
  <c r="Q54" i="15"/>
  <c r="R54" i="15"/>
  <c r="S54" i="15"/>
  <c r="T54" i="15"/>
  <c r="U54" i="15"/>
  <c r="V54" i="15"/>
  <c r="W54" i="15"/>
  <c r="X54" i="15"/>
  <c r="Y54" i="15"/>
  <c r="O55" i="15"/>
  <c r="P55" i="15"/>
  <c r="Q55" i="15"/>
  <c r="R55" i="15"/>
  <c r="S55" i="15"/>
  <c r="T55" i="15"/>
  <c r="U55" i="15"/>
  <c r="V55" i="15"/>
  <c r="W55" i="15"/>
  <c r="X55" i="15"/>
  <c r="Y55" i="15"/>
  <c r="O56" i="15"/>
  <c r="P56" i="15"/>
  <c r="Q56" i="15"/>
  <c r="R56" i="15"/>
  <c r="S56" i="15"/>
  <c r="T56" i="15"/>
  <c r="U56" i="15"/>
  <c r="V56" i="15"/>
  <c r="W56" i="15"/>
  <c r="X56" i="15"/>
  <c r="Y56" i="15"/>
  <c r="O57" i="15"/>
  <c r="P57" i="15"/>
  <c r="Q57" i="15"/>
  <c r="R57" i="15"/>
  <c r="S57" i="15"/>
  <c r="T57" i="15"/>
  <c r="U57" i="15"/>
  <c r="V57" i="15"/>
  <c r="W57" i="15"/>
  <c r="X57" i="15"/>
  <c r="Y57" i="15"/>
  <c r="O58" i="15"/>
  <c r="P58" i="15"/>
  <c r="Q58" i="15"/>
  <c r="R58" i="15"/>
  <c r="S58" i="15"/>
  <c r="T58" i="15"/>
  <c r="U58" i="15"/>
  <c r="V58" i="15"/>
  <c r="W58" i="15"/>
  <c r="X58" i="15"/>
  <c r="Y58" i="15"/>
  <c r="O59" i="15"/>
  <c r="P59" i="15"/>
  <c r="Q59" i="15"/>
  <c r="R59" i="15"/>
  <c r="S59" i="15"/>
  <c r="T59" i="15"/>
  <c r="U59" i="15"/>
  <c r="V59" i="15"/>
  <c r="W59" i="15"/>
  <c r="X59" i="15"/>
  <c r="Y59" i="15"/>
  <c r="O60" i="15"/>
  <c r="P60" i="15"/>
  <c r="Q60" i="15"/>
  <c r="R60" i="15"/>
  <c r="S60" i="15"/>
  <c r="T60" i="15"/>
  <c r="U60" i="15"/>
  <c r="V60" i="15"/>
  <c r="W60" i="15"/>
  <c r="X60" i="15"/>
  <c r="Y60" i="15"/>
  <c r="O61" i="15"/>
  <c r="P61" i="15"/>
  <c r="Q61" i="15"/>
  <c r="R61" i="15"/>
  <c r="S61" i="15"/>
  <c r="T61" i="15"/>
  <c r="U61" i="15"/>
  <c r="V61" i="15"/>
  <c r="W61" i="15"/>
  <c r="X61" i="15"/>
  <c r="Y61" i="15"/>
  <c r="O62" i="15"/>
  <c r="P62" i="15"/>
  <c r="Q62" i="15"/>
  <c r="R62" i="15"/>
  <c r="S62" i="15"/>
  <c r="T62" i="15"/>
  <c r="U62" i="15"/>
  <c r="V62" i="15"/>
  <c r="W62" i="15"/>
  <c r="X62" i="15"/>
  <c r="Y62" i="15"/>
  <c r="O63" i="15"/>
  <c r="P63" i="15"/>
  <c r="Q63" i="15"/>
  <c r="R63" i="15"/>
  <c r="S63" i="15"/>
  <c r="T63" i="15"/>
  <c r="U63" i="15"/>
  <c r="V63" i="15"/>
  <c r="W63" i="15"/>
  <c r="X63" i="15"/>
  <c r="Y63" i="15"/>
  <c r="O64" i="15"/>
  <c r="P64" i="15"/>
  <c r="Q64" i="15"/>
  <c r="R64" i="15"/>
  <c r="S64" i="15"/>
  <c r="T64" i="15"/>
  <c r="U64" i="15"/>
  <c r="V64" i="15"/>
  <c r="W64" i="15"/>
  <c r="X64" i="15"/>
  <c r="Y64" i="15"/>
  <c r="O65" i="15"/>
  <c r="P65" i="15"/>
  <c r="Q65" i="15"/>
  <c r="R65" i="15"/>
  <c r="S65" i="15"/>
  <c r="T65" i="15"/>
  <c r="U65" i="15"/>
  <c r="V65" i="15"/>
  <c r="W65" i="15"/>
  <c r="X65" i="15"/>
  <c r="Y65" i="15"/>
  <c r="O66" i="15"/>
  <c r="P66" i="15"/>
  <c r="Q66" i="15"/>
  <c r="R66" i="15"/>
  <c r="S66" i="15"/>
  <c r="T66" i="15"/>
  <c r="U66" i="15"/>
  <c r="V66" i="15"/>
  <c r="W66" i="15"/>
  <c r="X66" i="15"/>
  <c r="Y66" i="15"/>
  <c r="O67" i="15"/>
  <c r="P67" i="15"/>
  <c r="Q67" i="15"/>
  <c r="R67" i="15"/>
  <c r="S67" i="15"/>
  <c r="T67" i="15"/>
  <c r="U67" i="15"/>
  <c r="V67" i="15"/>
  <c r="W67" i="15"/>
  <c r="X67" i="15"/>
  <c r="Y67" i="15"/>
  <c r="O68" i="15"/>
  <c r="P68" i="15"/>
  <c r="Q68" i="15"/>
  <c r="R68" i="15"/>
  <c r="S68" i="15"/>
  <c r="T68" i="15"/>
  <c r="U68" i="15"/>
  <c r="V68" i="15"/>
  <c r="W68" i="15"/>
  <c r="X68" i="15"/>
  <c r="Y68" i="15"/>
  <c r="O69" i="15"/>
  <c r="P69" i="15"/>
  <c r="Q69" i="15"/>
  <c r="R69" i="15"/>
  <c r="S69" i="15"/>
  <c r="T69" i="15"/>
  <c r="U69" i="15"/>
  <c r="V69" i="15"/>
  <c r="W69" i="15"/>
  <c r="X69" i="15"/>
  <c r="Y69" i="15"/>
  <c r="O70" i="15"/>
  <c r="P70" i="15"/>
  <c r="Q70" i="15"/>
  <c r="R70" i="15"/>
  <c r="S70" i="15"/>
  <c r="T70" i="15"/>
  <c r="U70" i="15"/>
  <c r="V70" i="15"/>
  <c r="W70" i="15"/>
  <c r="X70" i="15"/>
  <c r="Y70" i="15"/>
  <c r="O71" i="15"/>
  <c r="P71" i="15"/>
  <c r="Q71" i="15"/>
  <c r="R71" i="15"/>
  <c r="S71" i="15"/>
  <c r="T71" i="15"/>
  <c r="U71" i="15"/>
  <c r="V71" i="15"/>
  <c r="W71" i="15"/>
  <c r="X71" i="15"/>
  <c r="Y71" i="15"/>
  <c r="O72" i="15"/>
  <c r="P72" i="15"/>
  <c r="Q72" i="15"/>
  <c r="R72" i="15"/>
  <c r="S72" i="15"/>
  <c r="T72" i="15"/>
  <c r="U72" i="15"/>
  <c r="V72" i="15"/>
  <c r="W72" i="15"/>
  <c r="X72" i="15"/>
  <c r="Y72" i="15"/>
  <c r="O73" i="15"/>
  <c r="P73" i="15"/>
  <c r="Q73" i="15"/>
  <c r="R73" i="15"/>
  <c r="S73" i="15"/>
  <c r="T73" i="15"/>
  <c r="U73" i="15"/>
  <c r="V73" i="15"/>
  <c r="W73" i="15"/>
  <c r="X73" i="15"/>
  <c r="Y73" i="15"/>
  <c r="O74" i="15"/>
  <c r="P74" i="15"/>
  <c r="Q74" i="15"/>
  <c r="R74" i="15"/>
  <c r="S74" i="15"/>
  <c r="T74" i="15"/>
  <c r="U74" i="15"/>
  <c r="V74" i="15"/>
  <c r="W74" i="15"/>
  <c r="X74" i="15"/>
  <c r="Y74" i="15"/>
  <c r="O75" i="15"/>
  <c r="P75" i="15"/>
  <c r="Q75" i="15"/>
  <c r="R75" i="15"/>
  <c r="S75" i="15"/>
  <c r="T75" i="15"/>
  <c r="U75" i="15"/>
  <c r="V75" i="15"/>
  <c r="W75" i="15"/>
  <c r="X75" i="15"/>
  <c r="Y75" i="15"/>
  <c r="O76" i="15"/>
  <c r="P76" i="15"/>
  <c r="Q76" i="15"/>
  <c r="R76" i="15"/>
  <c r="S76" i="15"/>
  <c r="T76" i="15"/>
  <c r="U76" i="15"/>
  <c r="V76" i="15"/>
  <c r="W76" i="15"/>
  <c r="X76" i="15"/>
  <c r="Y76" i="15"/>
  <c r="O77" i="15"/>
  <c r="P77" i="15"/>
  <c r="Q77" i="15"/>
  <c r="R77" i="15"/>
  <c r="S77" i="15"/>
  <c r="T77" i="15"/>
  <c r="U77" i="15"/>
  <c r="V77" i="15"/>
  <c r="W77" i="15"/>
  <c r="X77" i="15"/>
  <c r="Y77" i="15"/>
  <c r="O78" i="15"/>
  <c r="P78" i="15"/>
  <c r="Q78" i="15"/>
  <c r="R78" i="15"/>
  <c r="S78" i="15"/>
  <c r="T78" i="15"/>
  <c r="U78" i="15"/>
  <c r="V78" i="15"/>
  <c r="W78" i="15"/>
  <c r="X78" i="15"/>
  <c r="Y78" i="15"/>
  <c r="O79" i="15"/>
  <c r="P79" i="15"/>
  <c r="Q79" i="15"/>
  <c r="R79" i="15"/>
  <c r="S79" i="15"/>
  <c r="T79" i="15"/>
  <c r="U79" i="15"/>
  <c r="V79" i="15"/>
  <c r="W79" i="15"/>
  <c r="X79" i="15"/>
  <c r="Y79" i="15"/>
  <c r="O80" i="15"/>
  <c r="P80" i="15"/>
  <c r="Q80" i="15"/>
  <c r="R80" i="15"/>
  <c r="S80" i="15"/>
  <c r="T80" i="15"/>
  <c r="U80" i="15"/>
  <c r="V80" i="15"/>
  <c r="W80" i="15"/>
  <c r="X80" i="15"/>
  <c r="Y80" i="15"/>
  <c r="O81" i="15"/>
  <c r="P81" i="15"/>
  <c r="Q81" i="15"/>
  <c r="R81" i="15"/>
  <c r="S81" i="15"/>
  <c r="T81" i="15"/>
  <c r="U81" i="15"/>
  <c r="V81" i="15"/>
  <c r="W81" i="15"/>
  <c r="X81" i="15"/>
  <c r="Y81" i="15"/>
  <c r="O82" i="15"/>
  <c r="P82" i="15"/>
  <c r="Q82" i="15"/>
  <c r="R82" i="15"/>
  <c r="S82" i="15"/>
  <c r="T82" i="15"/>
  <c r="U82" i="15"/>
  <c r="V82" i="15"/>
  <c r="W82" i="15"/>
  <c r="X82" i="15"/>
  <c r="Y82" i="15"/>
  <c r="O83" i="15"/>
  <c r="P83" i="15"/>
  <c r="Q83" i="15"/>
  <c r="R83" i="15"/>
  <c r="S83" i="15"/>
  <c r="T83" i="15"/>
  <c r="U83" i="15"/>
  <c r="V83" i="15"/>
  <c r="W83" i="15"/>
  <c r="X83" i="15"/>
  <c r="Y83" i="15"/>
  <c r="O84" i="15"/>
  <c r="P84" i="15"/>
  <c r="Q84" i="15"/>
  <c r="R84" i="15"/>
  <c r="S84" i="15"/>
  <c r="T84" i="15"/>
  <c r="U84" i="15"/>
  <c r="V84" i="15"/>
  <c r="W84" i="15"/>
  <c r="X84" i="15"/>
  <c r="Y84" i="15"/>
  <c r="O85" i="15"/>
  <c r="P85" i="15"/>
  <c r="Q85" i="15"/>
  <c r="R85" i="15"/>
  <c r="S85" i="15"/>
  <c r="T85" i="15"/>
  <c r="U85" i="15"/>
  <c r="V85" i="15"/>
  <c r="W85" i="15"/>
  <c r="X85" i="15"/>
  <c r="Y85" i="15"/>
  <c r="O86" i="15"/>
  <c r="P86" i="15"/>
  <c r="Q86" i="15"/>
  <c r="R86" i="15"/>
  <c r="S86" i="15"/>
  <c r="T86" i="15"/>
  <c r="U86" i="15"/>
  <c r="V86" i="15"/>
  <c r="W86" i="15"/>
  <c r="X86" i="15"/>
  <c r="Y86" i="15"/>
  <c r="N86" i="15"/>
  <c r="N85" i="15"/>
  <c r="N84" i="15"/>
  <c r="N83" i="15"/>
  <c r="N82" i="15"/>
  <c r="N81" i="15"/>
  <c r="N80" i="15"/>
  <c r="N79" i="15"/>
  <c r="N78" i="15"/>
  <c r="N77" i="15"/>
  <c r="N76" i="15"/>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12" i="15"/>
  <c r="N11" i="15"/>
  <c r="N10" i="15"/>
  <c r="N9" i="15"/>
  <c r="N8" i="15"/>
  <c r="N7" i="15"/>
  <c r="N6" i="15"/>
  <c r="N5" i="15"/>
  <c r="N4" i="15"/>
  <c r="N3" i="15"/>
  <c r="B86" i="15"/>
  <c r="B85" i="15"/>
  <c r="B84" i="15"/>
  <c r="B83" i="15"/>
  <c r="B82" i="15"/>
  <c r="B81" i="15"/>
  <c r="B80" i="15"/>
  <c r="B79" i="15"/>
  <c r="B78" i="15"/>
  <c r="B77" i="15"/>
  <c r="B76" i="15"/>
  <c r="B75" i="15"/>
  <c r="B74" i="15"/>
  <c r="B73" i="15"/>
  <c r="B72" i="15"/>
  <c r="B71" i="15"/>
  <c r="B70" i="15"/>
  <c r="B69" i="15"/>
  <c r="B68" i="15"/>
  <c r="B67" i="15"/>
  <c r="B66" i="15"/>
  <c r="B65" i="15"/>
  <c r="B64" i="15"/>
  <c r="B63" i="15"/>
  <c r="B62" i="15"/>
  <c r="B61" i="15"/>
  <c r="B60" i="15"/>
  <c r="B59" i="15"/>
  <c r="B58" i="15"/>
  <c r="B57" i="15"/>
  <c r="B56" i="15"/>
  <c r="B55" i="15"/>
  <c r="B54" i="15"/>
  <c r="B53" i="15"/>
  <c r="B52" i="15"/>
  <c r="B51" i="15"/>
  <c r="B50" i="15"/>
  <c r="B49" i="15"/>
  <c r="B48" i="15"/>
  <c r="B47" i="15"/>
  <c r="B46" i="15"/>
  <c r="B45" i="15"/>
  <c r="B44" i="15"/>
  <c r="B43" i="15"/>
  <c r="B42" i="15"/>
  <c r="B41" i="15"/>
  <c r="B40" i="15"/>
  <c r="B39" i="15"/>
  <c r="B38" i="15"/>
  <c r="B37" i="15"/>
  <c r="B36" i="15"/>
  <c r="B35" i="15"/>
  <c r="B34" i="15"/>
  <c r="B33" i="15"/>
  <c r="B32" i="15"/>
  <c r="B31" i="15"/>
  <c r="B30" i="15"/>
  <c r="B29" i="15"/>
  <c r="B28" i="15"/>
  <c r="B27" i="15"/>
  <c r="B26" i="15"/>
  <c r="B25" i="15"/>
  <c r="B24" i="15"/>
  <c r="B23" i="15"/>
  <c r="B22" i="15"/>
  <c r="B21" i="15"/>
  <c r="B20" i="15"/>
  <c r="B19" i="15"/>
  <c r="B18" i="15"/>
  <c r="B17" i="15"/>
  <c r="B16" i="15"/>
  <c r="B15" i="15"/>
  <c r="B14" i="15"/>
  <c r="B13" i="15"/>
  <c r="B12" i="15"/>
  <c r="B11" i="15"/>
  <c r="B10" i="15"/>
  <c r="B9" i="15"/>
  <c r="B8" i="15"/>
  <c r="B7" i="15"/>
  <c r="B6" i="15"/>
  <c r="B5" i="15"/>
  <c r="B4" i="15"/>
  <c r="B3" i="15"/>
  <c r="C3" i="18"/>
  <c r="D3" i="18"/>
  <c r="E3" i="18"/>
  <c r="F3" i="18"/>
  <c r="G3" i="18"/>
  <c r="C4" i="18"/>
  <c r="BH4" i="20" s="1"/>
  <c r="D4" i="18"/>
  <c r="BK4" i="20" s="1"/>
  <c r="E4" i="18"/>
  <c r="BN4" i="20" s="1"/>
  <c r="F4" i="18"/>
  <c r="BQ4" i="20" s="1"/>
  <c r="G4" i="18"/>
  <c r="BT4" i="20" s="1"/>
  <c r="C5" i="18"/>
  <c r="BI4" i="20" s="1"/>
  <c r="D5" i="18"/>
  <c r="BL4" i="20" s="1"/>
  <c r="E5" i="18"/>
  <c r="BO4" i="20" s="1"/>
  <c r="F5" i="18"/>
  <c r="BR4" i="20" s="1"/>
  <c r="G5" i="18"/>
  <c r="BU4" i="20" s="1"/>
  <c r="C6" i="18"/>
  <c r="D6" i="18"/>
  <c r="E6" i="18"/>
  <c r="F6" i="18"/>
  <c r="G6" i="18"/>
  <c r="C7" i="18"/>
  <c r="BH5" i="20" s="1"/>
  <c r="D7" i="18"/>
  <c r="BK5" i="20" s="1"/>
  <c r="E7" i="18"/>
  <c r="BN5" i="20" s="1"/>
  <c r="F7" i="18"/>
  <c r="BQ5" i="20" s="1"/>
  <c r="G7" i="18"/>
  <c r="BT5" i="20" s="1"/>
  <c r="C8" i="18"/>
  <c r="BI5" i="20" s="1"/>
  <c r="D8" i="18"/>
  <c r="BL5" i="20" s="1"/>
  <c r="E8" i="18"/>
  <c r="BO5" i="20" s="1"/>
  <c r="F8" i="18"/>
  <c r="BR5" i="20" s="1"/>
  <c r="G8" i="18"/>
  <c r="BU5" i="20" s="1"/>
  <c r="C9" i="18"/>
  <c r="D9" i="18"/>
  <c r="E9" i="18"/>
  <c r="F9" i="18"/>
  <c r="G9" i="18"/>
  <c r="C10" i="18"/>
  <c r="BH6" i="20" s="1"/>
  <c r="D10" i="18"/>
  <c r="BK6" i="20" s="1"/>
  <c r="E10" i="18"/>
  <c r="BN6" i="20" s="1"/>
  <c r="F10" i="18"/>
  <c r="BQ6" i="20" s="1"/>
  <c r="G10" i="18"/>
  <c r="BT6" i="20" s="1"/>
  <c r="C11" i="18"/>
  <c r="BI6" i="20" s="1"/>
  <c r="D11" i="18"/>
  <c r="BL6" i="20" s="1"/>
  <c r="E11" i="18"/>
  <c r="BO6" i="20" s="1"/>
  <c r="F11" i="18"/>
  <c r="BR6" i="20" s="1"/>
  <c r="G11" i="18"/>
  <c r="BU6" i="20" s="1"/>
  <c r="C12" i="18"/>
  <c r="D12" i="18"/>
  <c r="E12" i="18"/>
  <c r="F12" i="18"/>
  <c r="G12" i="18"/>
  <c r="C13" i="18"/>
  <c r="BH7" i="20" s="1"/>
  <c r="D13" i="18"/>
  <c r="BK7" i="20" s="1"/>
  <c r="E13" i="18"/>
  <c r="BN7" i="20" s="1"/>
  <c r="F13" i="18"/>
  <c r="BQ7" i="20" s="1"/>
  <c r="G13" i="18"/>
  <c r="BT7" i="20" s="1"/>
  <c r="C14" i="18"/>
  <c r="BI7" i="20" s="1"/>
  <c r="D14" i="18"/>
  <c r="BL7" i="20" s="1"/>
  <c r="E14" i="18"/>
  <c r="BO7" i="20" s="1"/>
  <c r="F14" i="18"/>
  <c r="BR7" i="20" s="1"/>
  <c r="G14" i="18"/>
  <c r="BU7" i="20" s="1"/>
  <c r="C15" i="18"/>
  <c r="D15" i="18"/>
  <c r="E15" i="18"/>
  <c r="F15" i="18"/>
  <c r="G15" i="18"/>
  <c r="C16" i="18"/>
  <c r="BH8" i="20" s="1"/>
  <c r="D16" i="18"/>
  <c r="BK8" i="20" s="1"/>
  <c r="E16" i="18"/>
  <c r="BN8" i="20" s="1"/>
  <c r="F16" i="18"/>
  <c r="BQ8" i="20" s="1"/>
  <c r="G16" i="18"/>
  <c r="BT8" i="20" s="1"/>
  <c r="C17" i="18"/>
  <c r="BI8" i="20" s="1"/>
  <c r="D17" i="18"/>
  <c r="BL8" i="20" s="1"/>
  <c r="E17" i="18"/>
  <c r="BO8" i="20" s="1"/>
  <c r="F17" i="18"/>
  <c r="BR8" i="20" s="1"/>
  <c r="G17" i="18"/>
  <c r="BU8" i="20" s="1"/>
  <c r="C18" i="18"/>
  <c r="D18" i="18"/>
  <c r="E18" i="18"/>
  <c r="F18" i="18"/>
  <c r="G18" i="18"/>
  <c r="C19" i="18"/>
  <c r="BH9" i="20" s="1"/>
  <c r="D19" i="18"/>
  <c r="BK9" i="20" s="1"/>
  <c r="E19" i="18"/>
  <c r="BN9" i="20" s="1"/>
  <c r="F19" i="18"/>
  <c r="BQ9" i="20" s="1"/>
  <c r="G19" i="18"/>
  <c r="BT9" i="20" s="1"/>
  <c r="C20" i="18"/>
  <c r="BI9" i="20" s="1"/>
  <c r="D20" i="18"/>
  <c r="BL9" i="20" s="1"/>
  <c r="E20" i="18"/>
  <c r="BO9" i="20" s="1"/>
  <c r="F20" i="18"/>
  <c r="BR9" i="20" s="1"/>
  <c r="G20" i="18"/>
  <c r="BU9" i="20" s="1"/>
  <c r="C21" i="18"/>
  <c r="D21" i="18"/>
  <c r="E21" i="18"/>
  <c r="F21" i="18"/>
  <c r="G21" i="18"/>
  <c r="C22" i="18"/>
  <c r="BH10" i="20" s="1"/>
  <c r="D22" i="18"/>
  <c r="BK10" i="20" s="1"/>
  <c r="E22" i="18"/>
  <c r="BN10" i="20" s="1"/>
  <c r="F22" i="18"/>
  <c r="BQ10" i="20" s="1"/>
  <c r="G22" i="18"/>
  <c r="BT10" i="20" s="1"/>
  <c r="C23" i="18"/>
  <c r="BI10" i="20" s="1"/>
  <c r="D23" i="18"/>
  <c r="BL10" i="20" s="1"/>
  <c r="E23" i="18"/>
  <c r="BO10" i="20" s="1"/>
  <c r="F23" i="18"/>
  <c r="BR10" i="20" s="1"/>
  <c r="G23" i="18"/>
  <c r="BU10" i="20" s="1"/>
  <c r="C24" i="18"/>
  <c r="D24" i="18"/>
  <c r="E24" i="18"/>
  <c r="F24" i="18"/>
  <c r="G24" i="18"/>
  <c r="C25" i="18"/>
  <c r="BH11" i="20" s="1"/>
  <c r="D25" i="18"/>
  <c r="BK11" i="20" s="1"/>
  <c r="E25" i="18"/>
  <c r="BN11" i="20" s="1"/>
  <c r="F25" i="18"/>
  <c r="BQ11" i="20" s="1"/>
  <c r="G25" i="18"/>
  <c r="BT11" i="20" s="1"/>
  <c r="C26" i="18"/>
  <c r="BI11" i="20" s="1"/>
  <c r="D26" i="18"/>
  <c r="BL11" i="20" s="1"/>
  <c r="E26" i="18"/>
  <c r="BO11" i="20" s="1"/>
  <c r="F26" i="18"/>
  <c r="BR11" i="20" s="1"/>
  <c r="G26" i="18"/>
  <c r="BU11" i="20" s="1"/>
  <c r="C27" i="18"/>
  <c r="D27" i="18"/>
  <c r="E27" i="18"/>
  <c r="F27" i="18"/>
  <c r="G27" i="18"/>
  <c r="C28" i="18"/>
  <c r="BH12" i="20" s="1"/>
  <c r="D28" i="18"/>
  <c r="BK12" i="20" s="1"/>
  <c r="E28" i="18"/>
  <c r="BN12" i="20" s="1"/>
  <c r="F28" i="18"/>
  <c r="BQ12" i="20" s="1"/>
  <c r="G28" i="18"/>
  <c r="BT12" i="20" s="1"/>
  <c r="C29" i="18"/>
  <c r="BI12" i="20" s="1"/>
  <c r="D29" i="18"/>
  <c r="BL12" i="20" s="1"/>
  <c r="E29" i="18"/>
  <c r="BO12" i="20" s="1"/>
  <c r="F29" i="18"/>
  <c r="BR12" i="20" s="1"/>
  <c r="G29" i="18"/>
  <c r="BU12" i="20" s="1"/>
  <c r="C30" i="18"/>
  <c r="D30" i="18"/>
  <c r="E30" i="18"/>
  <c r="F30" i="18"/>
  <c r="G30" i="18"/>
  <c r="C31" i="18"/>
  <c r="BH13" i="20" s="1"/>
  <c r="D31" i="18"/>
  <c r="BK13" i="20" s="1"/>
  <c r="E31" i="18"/>
  <c r="BN13" i="20" s="1"/>
  <c r="F31" i="18"/>
  <c r="BQ13" i="20" s="1"/>
  <c r="G31" i="18"/>
  <c r="BT13" i="20" s="1"/>
  <c r="C32" i="18"/>
  <c r="BI13" i="20" s="1"/>
  <c r="D32" i="18"/>
  <c r="BL13" i="20" s="1"/>
  <c r="E32" i="18"/>
  <c r="BO13" i="20" s="1"/>
  <c r="F32" i="18"/>
  <c r="BR13" i="20" s="1"/>
  <c r="G32" i="18"/>
  <c r="BU13" i="20" s="1"/>
  <c r="C33" i="18"/>
  <c r="D33" i="18"/>
  <c r="E33" i="18"/>
  <c r="F33" i="18"/>
  <c r="G33" i="18"/>
  <c r="C34" i="18"/>
  <c r="BH14" i="20" s="1"/>
  <c r="D34" i="18"/>
  <c r="BK14" i="20" s="1"/>
  <c r="E34" i="18"/>
  <c r="BN14" i="20" s="1"/>
  <c r="F34" i="18"/>
  <c r="BQ14" i="20" s="1"/>
  <c r="G34" i="18"/>
  <c r="BT14" i="20" s="1"/>
  <c r="C35" i="18"/>
  <c r="BI14" i="20" s="1"/>
  <c r="D35" i="18"/>
  <c r="BL14" i="20" s="1"/>
  <c r="E35" i="18"/>
  <c r="BO14" i="20" s="1"/>
  <c r="F35" i="18"/>
  <c r="BR14" i="20" s="1"/>
  <c r="G35" i="18"/>
  <c r="BU14" i="20" s="1"/>
  <c r="C36" i="18"/>
  <c r="D36" i="18"/>
  <c r="E36" i="18"/>
  <c r="F36" i="18"/>
  <c r="G36" i="18"/>
  <c r="C37" i="18"/>
  <c r="BH15" i="20" s="1"/>
  <c r="D37" i="18"/>
  <c r="BK15" i="20" s="1"/>
  <c r="E37" i="18"/>
  <c r="BN15" i="20" s="1"/>
  <c r="F37" i="18"/>
  <c r="BQ15" i="20" s="1"/>
  <c r="G37" i="18"/>
  <c r="BT15" i="20" s="1"/>
  <c r="C38" i="18"/>
  <c r="BI15" i="20" s="1"/>
  <c r="D38" i="18"/>
  <c r="BL15" i="20" s="1"/>
  <c r="E38" i="18"/>
  <c r="BO15" i="20" s="1"/>
  <c r="F38" i="18"/>
  <c r="BR15" i="20" s="1"/>
  <c r="G38" i="18"/>
  <c r="BU15" i="20" s="1"/>
  <c r="C39" i="18"/>
  <c r="D39" i="18"/>
  <c r="E39" i="18"/>
  <c r="F39" i="18"/>
  <c r="G39" i="18"/>
  <c r="C40" i="18"/>
  <c r="BH16" i="20" s="1"/>
  <c r="D40" i="18"/>
  <c r="BK16" i="20" s="1"/>
  <c r="E40" i="18"/>
  <c r="BN16" i="20" s="1"/>
  <c r="F40" i="18"/>
  <c r="BQ16" i="20" s="1"/>
  <c r="G40" i="18"/>
  <c r="BT16" i="20" s="1"/>
  <c r="C41" i="18"/>
  <c r="BI16" i="20" s="1"/>
  <c r="D41" i="18"/>
  <c r="BL16" i="20" s="1"/>
  <c r="E41" i="18"/>
  <c r="BO16" i="20" s="1"/>
  <c r="F41" i="18"/>
  <c r="BR16" i="20" s="1"/>
  <c r="G41" i="18"/>
  <c r="BU16" i="20" s="1"/>
  <c r="C42" i="18"/>
  <c r="D42" i="18"/>
  <c r="E42" i="18"/>
  <c r="F42" i="18"/>
  <c r="G42" i="18"/>
  <c r="C43" i="18"/>
  <c r="BH17" i="20" s="1"/>
  <c r="D43" i="18"/>
  <c r="BK17" i="20" s="1"/>
  <c r="E43" i="18"/>
  <c r="BN17" i="20" s="1"/>
  <c r="F43" i="18"/>
  <c r="BQ17" i="20" s="1"/>
  <c r="G43" i="18"/>
  <c r="BT17" i="20" s="1"/>
  <c r="C44" i="18"/>
  <c r="BI17" i="20" s="1"/>
  <c r="D44" i="18"/>
  <c r="BL17" i="20" s="1"/>
  <c r="E44" i="18"/>
  <c r="BO17" i="20" s="1"/>
  <c r="F44" i="18"/>
  <c r="BR17" i="20" s="1"/>
  <c r="G44" i="18"/>
  <c r="BU17" i="20" s="1"/>
  <c r="C45" i="18"/>
  <c r="D45" i="18"/>
  <c r="E45" i="18"/>
  <c r="F45" i="18"/>
  <c r="G45" i="18"/>
  <c r="C46" i="18"/>
  <c r="BH18" i="20" s="1"/>
  <c r="D46" i="18"/>
  <c r="BK18" i="20" s="1"/>
  <c r="E46" i="18"/>
  <c r="BN18" i="20" s="1"/>
  <c r="F46" i="18"/>
  <c r="BQ18" i="20" s="1"/>
  <c r="G46" i="18"/>
  <c r="BT18" i="20" s="1"/>
  <c r="C47" i="18"/>
  <c r="BI18" i="20" s="1"/>
  <c r="D47" i="18"/>
  <c r="BL18" i="20" s="1"/>
  <c r="E47" i="18"/>
  <c r="BO18" i="20" s="1"/>
  <c r="F47" i="18"/>
  <c r="BR18" i="20" s="1"/>
  <c r="G47" i="18"/>
  <c r="BU18" i="20" s="1"/>
  <c r="C48" i="18"/>
  <c r="D48" i="18"/>
  <c r="E48" i="18"/>
  <c r="F48" i="18"/>
  <c r="G48" i="18"/>
  <c r="C49" i="18"/>
  <c r="BH19" i="20" s="1"/>
  <c r="D49" i="18"/>
  <c r="BK19" i="20" s="1"/>
  <c r="E49" i="18"/>
  <c r="BN19" i="20" s="1"/>
  <c r="F49" i="18"/>
  <c r="BQ19" i="20" s="1"/>
  <c r="G49" i="18"/>
  <c r="BT19" i="20" s="1"/>
  <c r="C50" i="18"/>
  <c r="BI19" i="20" s="1"/>
  <c r="D50" i="18"/>
  <c r="BL19" i="20" s="1"/>
  <c r="E50" i="18"/>
  <c r="BO19" i="20" s="1"/>
  <c r="F50" i="18"/>
  <c r="BR19" i="20" s="1"/>
  <c r="G50" i="18"/>
  <c r="BU19" i="20" s="1"/>
  <c r="C51" i="18"/>
  <c r="D51" i="18"/>
  <c r="E51" i="18"/>
  <c r="F51" i="18"/>
  <c r="G51" i="18"/>
  <c r="C52" i="18"/>
  <c r="BH20" i="20" s="1"/>
  <c r="D52" i="18"/>
  <c r="BK20" i="20" s="1"/>
  <c r="E52" i="18"/>
  <c r="BN20" i="20" s="1"/>
  <c r="F52" i="18"/>
  <c r="BQ20" i="20" s="1"/>
  <c r="G52" i="18"/>
  <c r="BT20" i="20" s="1"/>
  <c r="C53" i="18"/>
  <c r="BI20" i="20" s="1"/>
  <c r="D53" i="18"/>
  <c r="BL20" i="20" s="1"/>
  <c r="E53" i="18"/>
  <c r="BO20" i="20" s="1"/>
  <c r="F53" i="18"/>
  <c r="BR20" i="20" s="1"/>
  <c r="G53" i="18"/>
  <c r="BU20" i="20" s="1"/>
  <c r="C54" i="18"/>
  <c r="D54" i="18"/>
  <c r="E54" i="18"/>
  <c r="F54" i="18"/>
  <c r="G54" i="18"/>
  <c r="O20" i="18" s="1"/>
  <c r="C55" i="18"/>
  <c r="BH21" i="20" s="1"/>
  <c r="D55" i="18"/>
  <c r="BK21" i="20" s="1"/>
  <c r="E55" i="18"/>
  <c r="BN21" i="20" s="1"/>
  <c r="F55" i="18"/>
  <c r="BQ21" i="20" s="1"/>
  <c r="G55" i="18"/>
  <c r="BT21" i="20" s="1"/>
  <c r="C56" i="18"/>
  <c r="BI21" i="20" s="1"/>
  <c r="D56" i="18"/>
  <c r="BL21" i="20" s="1"/>
  <c r="E56" i="18"/>
  <c r="BO21" i="20" s="1"/>
  <c r="F56" i="18"/>
  <c r="BR21" i="20" s="1"/>
  <c r="G56" i="18"/>
  <c r="BU21" i="20" s="1"/>
  <c r="C57" i="18"/>
  <c r="D57" i="18"/>
  <c r="E57" i="18"/>
  <c r="F57" i="18"/>
  <c r="G57" i="18"/>
  <c r="C58" i="18"/>
  <c r="BH22" i="20" s="1"/>
  <c r="D58" i="18"/>
  <c r="BK22" i="20" s="1"/>
  <c r="E58" i="18"/>
  <c r="BN22" i="20" s="1"/>
  <c r="F58" i="18"/>
  <c r="BQ22" i="20" s="1"/>
  <c r="G58" i="18"/>
  <c r="BT22" i="20" s="1"/>
  <c r="C59" i="18"/>
  <c r="BI22" i="20" s="1"/>
  <c r="D59" i="18"/>
  <c r="BL22" i="20" s="1"/>
  <c r="E59" i="18"/>
  <c r="BO22" i="20" s="1"/>
  <c r="F59" i="18"/>
  <c r="BR22" i="20" s="1"/>
  <c r="G59" i="18"/>
  <c r="BU22" i="20" s="1"/>
  <c r="C60" i="18"/>
  <c r="D60" i="18"/>
  <c r="E60" i="18"/>
  <c r="F60" i="18"/>
  <c r="G60" i="18"/>
  <c r="C61" i="18"/>
  <c r="BH23" i="20" s="1"/>
  <c r="D61" i="18"/>
  <c r="BK23" i="20" s="1"/>
  <c r="E61" i="18"/>
  <c r="BN23" i="20" s="1"/>
  <c r="F61" i="18"/>
  <c r="BQ23" i="20" s="1"/>
  <c r="G61" i="18"/>
  <c r="BT23" i="20" s="1"/>
  <c r="C62" i="18"/>
  <c r="BI23" i="20" s="1"/>
  <c r="D62" i="18"/>
  <c r="BL23" i="20" s="1"/>
  <c r="E62" i="18"/>
  <c r="BO23" i="20" s="1"/>
  <c r="F62" i="18"/>
  <c r="BR23" i="20" s="1"/>
  <c r="G62" i="18"/>
  <c r="BU23" i="20" s="1"/>
  <c r="C63" i="18"/>
  <c r="D63" i="18"/>
  <c r="E63" i="18"/>
  <c r="F63" i="18"/>
  <c r="G63" i="18"/>
  <c r="C64" i="18"/>
  <c r="BH24" i="20" s="1"/>
  <c r="D64" i="18"/>
  <c r="BK24" i="20" s="1"/>
  <c r="E64" i="18"/>
  <c r="BN24" i="20" s="1"/>
  <c r="F64" i="18"/>
  <c r="BQ24" i="20" s="1"/>
  <c r="G64" i="18"/>
  <c r="BT24" i="20" s="1"/>
  <c r="C65" i="18"/>
  <c r="BI24" i="20" s="1"/>
  <c r="D65" i="18"/>
  <c r="BL24" i="20" s="1"/>
  <c r="E65" i="18"/>
  <c r="BO24" i="20" s="1"/>
  <c r="F65" i="18"/>
  <c r="BR24" i="20" s="1"/>
  <c r="G65" i="18"/>
  <c r="BU24" i="20" s="1"/>
  <c r="C66" i="18"/>
  <c r="K24" i="18" s="1"/>
  <c r="D66" i="18"/>
  <c r="E66" i="18"/>
  <c r="F66" i="18"/>
  <c r="G66" i="18"/>
  <c r="C67" i="18"/>
  <c r="BH25" i="20" s="1"/>
  <c r="D67" i="18"/>
  <c r="BK25" i="20" s="1"/>
  <c r="E67" i="18"/>
  <c r="BN25" i="20" s="1"/>
  <c r="F67" i="18"/>
  <c r="BQ25" i="20" s="1"/>
  <c r="G67" i="18"/>
  <c r="BT25" i="20" s="1"/>
  <c r="C68" i="18"/>
  <c r="BI25" i="20" s="1"/>
  <c r="D68" i="18"/>
  <c r="BL25" i="20" s="1"/>
  <c r="E68" i="18"/>
  <c r="BO25" i="20" s="1"/>
  <c r="F68" i="18"/>
  <c r="BR25" i="20" s="1"/>
  <c r="G68" i="18"/>
  <c r="BU25" i="20" s="1"/>
  <c r="C69" i="18"/>
  <c r="D69" i="18"/>
  <c r="L25" i="18" s="1"/>
  <c r="E69" i="18"/>
  <c r="M25" i="18" s="1"/>
  <c r="F69" i="18"/>
  <c r="G69" i="18"/>
  <c r="C70" i="18"/>
  <c r="BH26" i="20" s="1"/>
  <c r="D70" i="18"/>
  <c r="BK26" i="20" s="1"/>
  <c r="E70" i="18"/>
  <c r="BN26" i="20" s="1"/>
  <c r="F70" i="18"/>
  <c r="BQ26" i="20" s="1"/>
  <c r="G70" i="18"/>
  <c r="BT26" i="20" s="1"/>
  <c r="C71" i="18"/>
  <c r="BI26" i="20" s="1"/>
  <c r="D71" i="18"/>
  <c r="BL26" i="20" s="1"/>
  <c r="E71" i="18"/>
  <c r="BO26" i="20" s="1"/>
  <c r="F71" i="18"/>
  <c r="BR26" i="20" s="1"/>
  <c r="G71" i="18"/>
  <c r="BU26" i="20" s="1"/>
  <c r="C72" i="18"/>
  <c r="D72" i="18"/>
  <c r="E72" i="18"/>
  <c r="M26" i="18" s="1"/>
  <c r="F72" i="18"/>
  <c r="N26" i="18" s="1"/>
  <c r="G72" i="18"/>
  <c r="C73" i="18"/>
  <c r="BH27" i="20" s="1"/>
  <c r="D73" i="18"/>
  <c r="BK27" i="20" s="1"/>
  <c r="E73" i="18"/>
  <c r="BN27" i="20" s="1"/>
  <c r="F73" i="18"/>
  <c r="BQ27" i="20" s="1"/>
  <c r="G73" i="18"/>
  <c r="BT27" i="20" s="1"/>
  <c r="C74" i="18"/>
  <c r="BI27" i="20" s="1"/>
  <c r="D74" i="18"/>
  <c r="BL27" i="20" s="1"/>
  <c r="E74" i="18"/>
  <c r="BO27" i="20" s="1"/>
  <c r="F74" i="18"/>
  <c r="BR27" i="20" s="1"/>
  <c r="G74" i="18"/>
  <c r="BU27" i="20" s="1"/>
  <c r="C75" i="18"/>
  <c r="D75" i="18"/>
  <c r="E75" i="18"/>
  <c r="F75" i="18"/>
  <c r="G75" i="18"/>
  <c r="C76" i="18"/>
  <c r="BH28" i="20" s="1"/>
  <c r="D76" i="18"/>
  <c r="BK28" i="20" s="1"/>
  <c r="E76" i="18"/>
  <c r="BN28" i="20" s="1"/>
  <c r="F76" i="18"/>
  <c r="BQ28" i="20" s="1"/>
  <c r="G76" i="18"/>
  <c r="BT28" i="20" s="1"/>
  <c r="C77" i="18"/>
  <c r="BI28" i="20" s="1"/>
  <c r="D77" i="18"/>
  <c r="BL28" i="20" s="1"/>
  <c r="E77" i="18"/>
  <c r="BO28" i="20" s="1"/>
  <c r="F77" i="18"/>
  <c r="BR28" i="20" s="1"/>
  <c r="G77" i="18"/>
  <c r="BU28" i="20" s="1"/>
  <c r="C78" i="18"/>
  <c r="D78" i="18"/>
  <c r="E78" i="18"/>
  <c r="F78" i="18"/>
  <c r="G78" i="18"/>
  <c r="O28" i="18" s="1"/>
  <c r="C79" i="18"/>
  <c r="BH29" i="20" s="1"/>
  <c r="D79" i="18"/>
  <c r="BK29" i="20" s="1"/>
  <c r="E79" i="18"/>
  <c r="BN29" i="20" s="1"/>
  <c r="F79" i="18"/>
  <c r="BQ29" i="20" s="1"/>
  <c r="G79" i="18"/>
  <c r="BT29" i="20" s="1"/>
  <c r="C80" i="18"/>
  <c r="BI29" i="20" s="1"/>
  <c r="D80" i="18"/>
  <c r="BL29" i="20" s="1"/>
  <c r="E80" i="18"/>
  <c r="BO29" i="20" s="1"/>
  <c r="F80" i="18"/>
  <c r="BR29" i="20" s="1"/>
  <c r="G80" i="18"/>
  <c r="BU29" i="20" s="1"/>
  <c r="C81" i="18"/>
  <c r="D81" i="18"/>
  <c r="E81" i="18"/>
  <c r="F81" i="18"/>
  <c r="G81" i="18"/>
  <c r="C82" i="18"/>
  <c r="BH30" i="20" s="1"/>
  <c r="D82" i="18"/>
  <c r="BK30" i="20" s="1"/>
  <c r="E82" i="18"/>
  <c r="BN30" i="20" s="1"/>
  <c r="F82" i="18"/>
  <c r="BQ30" i="20" s="1"/>
  <c r="G82" i="18"/>
  <c r="BT30" i="20" s="1"/>
  <c r="C83" i="18"/>
  <c r="BI30" i="20" s="1"/>
  <c r="D83" i="18"/>
  <c r="BL30" i="20" s="1"/>
  <c r="E83" i="18"/>
  <c r="BO30" i="20" s="1"/>
  <c r="F83" i="18"/>
  <c r="BR30" i="20" s="1"/>
  <c r="G83" i="18"/>
  <c r="BU30" i="20" s="1"/>
  <c r="C84" i="18"/>
  <c r="D84" i="18"/>
  <c r="E84" i="18"/>
  <c r="F84" i="18"/>
  <c r="G84" i="18"/>
  <c r="C85" i="18"/>
  <c r="BH31" i="20" s="1"/>
  <c r="D85" i="18"/>
  <c r="BK31" i="20" s="1"/>
  <c r="E85" i="18"/>
  <c r="BN31" i="20" s="1"/>
  <c r="F85" i="18"/>
  <c r="BQ31" i="20" s="1"/>
  <c r="G85" i="18"/>
  <c r="BT31" i="20" s="1"/>
  <c r="C86" i="18"/>
  <c r="BI31" i="20" s="1"/>
  <c r="D86" i="18"/>
  <c r="BL31" i="20" s="1"/>
  <c r="E86" i="18"/>
  <c r="BO31" i="20" s="1"/>
  <c r="F86" i="18"/>
  <c r="BR31" i="20" s="1"/>
  <c r="G86" i="18"/>
  <c r="BU31" i="20" s="1"/>
  <c r="C87" i="18"/>
  <c r="D87" i="18"/>
  <c r="E87" i="18"/>
  <c r="F87" i="18"/>
  <c r="G87" i="18"/>
  <c r="C88" i="18"/>
  <c r="BH32" i="20" s="1"/>
  <c r="D88" i="18"/>
  <c r="BK32" i="20" s="1"/>
  <c r="E88" i="18"/>
  <c r="BN32" i="20" s="1"/>
  <c r="F88" i="18"/>
  <c r="BQ32" i="20" s="1"/>
  <c r="G88" i="18"/>
  <c r="BT32" i="20" s="1"/>
  <c r="C89" i="18"/>
  <c r="BI32" i="20" s="1"/>
  <c r="D89" i="18"/>
  <c r="BL32" i="20" s="1"/>
  <c r="E89" i="18"/>
  <c r="BO32" i="20" s="1"/>
  <c r="F89" i="18"/>
  <c r="BR32" i="20" s="1"/>
  <c r="G89" i="18"/>
  <c r="BU32" i="20" s="1"/>
  <c r="C90" i="18"/>
  <c r="K32" i="18" s="1"/>
  <c r="D90" i="18"/>
  <c r="E90" i="18"/>
  <c r="F90" i="18"/>
  <c r="G90" i="18"/>
  <c r="C91" i="18"/>
  <c r="BH33" i="20" s="1"/>
  <c r="D91" i="18"/>
  <c r="BK33" i="20" s="1"/>
  <c r="E91" i="18"/>
  <c r="BN33" i="20" s="1"/>
  <c r="F91" i="18"/>
  <c r="BQ33" i="20" s="1"/>
  <c r="G91" i="18"/>
  <c r="BT33" i="20" s="1"/>
  <c r="C92" i="18"/>
  <c r="BI33" i="20" s="1"/>
  <c r="D92" i="18"/>
  <c r="BL33" i="20" s="1"/>
  <c r="E92" i="18"/>
  <c r="BO33" i="20" s="1"/>
  <c r="F92" i="18"/>
  <c r="BR33" i="20" s="1"/>
  <c r="G92" i="18"/>
  <c r="BU33" i="20" s="1"/>
  <c r="C93" i="18"/>
  <c r="D93" i="18"/>
  <c r="L33" i="18" s="1"/>
  <c r="E93" i="18"/>
  <c r="M33" i="18" s="1"/>
  <c r="F93" i="18"/>
  <c r="G93" i="18"/>
  <c r="C94" i="18"/>
  <c r="BH34" i="20" s="1"/>
  <c r="D94" i="18"/>
  <c r="BK34" i="20" s="1"/>
  <c r="E94" i="18"/>
  <c r="BN34" i="20" s="1"/>
  <c r="F94" i="18"/>
  <c r="BQ34" i="20" s="1"/>
  <c r="G94" i="18"/>
  <c r="BT34" i="20" s="1"/>
  <c r="C95" i="18"/>
  <c r="BI34" i="20" s="1"/>
  <c r="D95" i="18"/>
  <c r="BL34" i="20" s="1"/>
  <c r="E95" i="18"/>
  <c r="BO34" i="20" s="1"/>
  <c r="F95" i="18"/>
  <c r="BR34" i="20" s="1"/>
  <c r="G95" i="18"/>
  <c r="BU34" i="20" s="1"/>
  <c r="C96" i="18"/>
  <c r="D96" i="18"/>
  <c r="E96" i="18"/>
  <c r="M34" i="18" s="1"/>
  <c r="F96" i="18"/>
  <c r="N34" i="18" s="1"/>
  <c r="G96" i="18"/>
  <c r="C97" i="18"/>
  <c r="BH35" i="20" s="1"/>
  <c r="D97" i="18"/>
  <c r="BK35" i="20" s="1"/>
  <c r="E97" i="18"/>
  <c r="BN35" i="20" s="1"/>
  <c r="F97" i="18"/>
  <c r="BQ35" i="20" s="1"/>
  <c r="G97" i="18"/>
  <c r="BT35" i="20" s="1"/>
  <c r="C98" i="18"/>
  <c r="BI35" i="20" s="1"/>
  <c r="D98" i="18"/>
  <c r="BL35" i="20" s="1"/>
  <c r="E98" i="18"/>
  <c r="BO35" i="20" s="1"/>
  <c r="F98" i="18"/>
  <c r="BR35" i="20" s="1"/>
  <c r="G98" i="18"/>
  <c r="BU35" i="20" s="1"/>
  <c r="C99" i="18"/>
  <c r="D99" i="18"/>
  <c r="E99" i="18"/>
  <c r="F99" i="18"/>
  <c r="G99" i="18"/>
  <c r="C100" i="18"/>
  <c r="BH36" i="20" s="1"/>
  <c r="D100" i="18"/>
  <c r="BK36" i="20" s="1"/>
  <c r="E100" i="18"/>
  <c r="BN36" i="20" s="1"/>
  <c r="F100" i="18"/>
  <c r="BQ36" i="20" s="1"/>
  <c r="G100" i="18"/>
  <c r="BT36" i="20" s="1"/>
  <c r="C101" i="18"/>
  <c r="BI36" i="20" s="1"/>
  <c r="D101" i="18"/>
  <c r="BL36" i="20" s="1"/>
  <c r="E101" i="18"/>
  <c r="BO36" i="20" s="1"/>
  <c r="F101" i="18"/>
  <c r="BR36" i="20" s="1"/>
  <c r="G101" i="18"/>
  <c r="BU36" i="20" s="1"/>
  <c r="C102" i="18"/>
  <c r="D102" i="18"/>
  <c r="E102" i="18"/>
  <c r="F102" i="18"/>
  <c r="G102" i="18"/>
  <c r="O36" i="18" s="1"/>
  <c r="C103" i="18"/>
  <c r="BH37" i="20" s="1"/>
  <c r="D103" i="18"/>
  <c r="BK37" i="20" s="1"/>
  <c r="E103" i="18"/>
  <c r="BN37" i="20" s="1"/>
  <c r="F103" i="18"/>
  <c r="BQ37" i="20" s="1"/>
  <c r="G103" i="18"/>
  <c r="BT37" i="20" s="1"/>
  <c r="C104" i="18"/>
  <c r="BI37" i="20" s="1"/>
  <c r="D104" i="18"/>
  <c r="BL37" i="20" s="1"/>
  <c r="E104" i="18"/>
  <c r="BO37" i="20" s="1"/>
  <c r="F104" i="18"/>
  <c r="BR37" i="20" s="1"/>
  <c r="G104" i="18"/>
  <c r="BU37" i="20" s="1"/>
  <c r="C105" i="18"/>
  <c r="D105" i="18"/>
  <c r="E105" i="18"/>
  <c r="F105" i="18"/>
  <c r="G105" i="18"/>
  <c r="C106" i="18"/>
  <c r="BH38" i="20" s="1"/>
  <c r="D106" i="18"/>
  <c r="BK38" i="20" s="1"/>
  <c r="E106" i="18"/>
  <c r="BN38" i="20" s="1"/>
  <c r="F106" i="18"/>
  <c r="BQ38" i="20" s="1"/>
  <c r="G106" i="18"/>
  <c r="BT38" i="20" s="1"/>
  <c r="C107" i="18"/>
  <c r="BI38" i="20" s="1"/>
  <c r="D107" i="18"/>
  <c r="BL38" i="20" s="1"/>
  <c r="E107" i="18"/>
  <c r="BO38" i="20" s="1"/>
  <c r="F107" i="18"/>
  <c r="BR38" i="20" s="1"/>
  <c r="G107" i="18"/>
  <c r="BU38" i="20" s="1"/>
  <c r="C108" i="18"/>
  <c r="D108" i="18"/>
  <c r="E108" i="18"/>
  <c r="F108" i="18"/>
  <c r="G108" i="18"/>
  <c r="C109" i="18"/>
  <c r="BH39" i="20" s="1"/>
  <c r="D109" i="18"/>
  <c r="BK39" i="20" s="1"/>
  <c r="E109" i="18"/>
  <c r="BN39" i="20" s="1"/>
  <c r="F109" i="18"/>
  <c r="BQ39" i="20" s="1"/>
  <c r="G109" i="18"/>
  <c r="BT39" i="20" s="1"/>
  <c r="C110" i="18"/>
  <c r="BI39" i="20" s="1"/>
  <c r="D110" i="18"/>
  <c r="BL39" i="20" s="1"/>
  <c r="E110" i="18"/>
  <c r="BO39" i="20" s="1"/>
  <c r="F110" i="18"/>
  <c r="BR39" i="20" s="1"/>
  <c r="G110" i="18"/>
  <c r="BU39" i="20" s="1"/>
  <c r="C111" i="18"/>
  <c r="D111" i="18"/>
  <c r="E111" i="18"/>
  <c r="F111" i="18"/>
  <c r="G111" i="18"/>
  <c r="C112" i="18"/>
  <c r="BH40" i="20" s="1"/>
  <c r="D112" i="18"/>
  <c r="BK40" i="20" s="1"/>
  <c r="E112" i="18"/>
  <c r="BN40" i="20" s="1"/>
  <c r="F112" i="18"/>
  <c r="BQ40" i="20" s="1"/>
  <c r="G112" i="18"/>
  <c r="BT40" i="20" s="1"/>
  <c r="C113" i="18"/>
  <c r="BI40" i="20" s="1"/>
  <c r="D113" i="18"/>
  <c r="BL40" i="20" s="1"/>
  <c r="E113" i="18"/>
  <c r="BO40" i="20" s="1"/>
  <c r="F113" i="18"/>
  <c r="BR40" i="20" s="1"/>
  <c r="G113" i="18"/>
  <c r="BU40" i="20" s="1"/>
  <c r="C114" i="18"/>
  <c r="K40" i="18" s="1"/>
  <c r="D114" i="18"/>
  <c r="E114" i="18"/>
  <c r="F114" i="18"/>
  <c r="G114" i="18"/>
  <c r="C115" i="18"/>
  <c r="BH41" i="20" s="1"/>
  <c r="D115" i="18"/>
  <c r="BK41" i="20" s="1"/>
  <c r="E115" i="18"/>
  <c r="BN41" i="20" s="1"/>
  <c r="F115" i="18"/>
  <c r="BQ41" i="20" s="1"/>
  <c r="G115" i="18"/>
  <c r="BT41" i="20" s="1"/>
  <c r="C116" i="18"/>
  <c r="BI41" i="20" s="1"/>
  <c r="D116" i="18"/>
  <c r="BL41" i="20" s="1"/>
  <c r="E116" i="18"/>
  <c r="BO41" i="20" s="1"/>
  <c r="F116" i="18"/>
  <c r="BR41" i="20" s="1"/>
  <c r="G116" i="18"/>
  <c r="BU41" i="20" s="1"/>
  <c r="C117" i="18"/>
  <c r="D117" i="18"/>
  <c r="L41" i="18" s="1"/>
  <c r="E117" i="18"/>
  <c r="M41" i="18" s="1"/>
  <c r="F117" i="18"/>
  <c r="G117" i="18"/>
  <c r="C118" i="18"/>
  <c r="BH42" i="20" s="1"/>
  <c r="D118" i="18"/>
  <c r="BK42" i="20" s="1"/>
  <c r="E118" i="18"/>
  <c r="BN42" i="20" s="1"/>
  <c r="F118" i="18"/>
  <c r="BQ42" i="20" s="1"/>
  <c r="G118" i="18"/>
  <c r="BT42" i="20" s="1"/>
  <c r="C119" i="18"/>
  <c r="BI42" i="20" s="1"/>
  <c r="D119" i="18"/>
  <c r="BL42" i="20" s="1"/>
  <c r="E119" i="18"/>
  <c r="BO42" i="20" s="1"/>
  <c r="F119" i="18"/>
  <c r="BR42" i="20" s="1"/>
  <c r="G119" i="18"/>
  <c r="BU42" i="20" s="1"/>
  <c r="C120" i="18"/>
  <c r="D120" i="18"/>
  <c r="E120" i="18"/>
  <c r="M42" i="18" s="1"/>
  <c r="F120" i="18"/>
  <c r="N42" i="18" s="1"/>
  <c r="G120" i="18"/>
  <c r="C121" i="18"/>
  <c r="BH43" i="20" s="1"/>
  <c r="D121" i="18"/>
  <c r="BK43" i="20" s="1"/>
  <c r="E121" i="18"/>
  <c r="BN43" i="20" s="1"/>
  <c r="F121" i="18"/>
  <c r="BQ43" i="20" s="1"/>
  <c r="G121" i="18"/>
  <c r="BT43" i="20" s="1"/>
  <c r="C122" i="18"/>
  <c r="BI43" i="20" s="1"/>
  <c r="D122" i="18"/>
  <c r="BL43" i="20" s="1"/>
  <c r="E122" i="18"/>
  <c r="BO43" i="20" s="1"/>
  <c r="F122" i="18"/>
  <c r="BR43" i="20" s="1"/>
  <c r="G122" i="18"/>
  <c r="BU43" i="20" s="1"/>
  <c r="C123" i="18"/>
  <c r="D123" i="18"/>
  <c r="E123" i="18"/>
  <c r="F123" i="18"/>
  <c r="G123" i="18"/>
  <c r="C124" i="18"/>
  <c r="BH44" i="20" s="1"/>
  <c r="D124" i="18"/>
  <c r="BK44" i="20" s="1"/>
  <c r="E124" i="18"/>
  <c r="BN44" i="20" s="1"/>
  <c r="F124" i="18"/>
  <c r="BQ44" i="20" s="1"/>
  <c r="G124" i="18"/>
  <c r="BT44" i="20" s="1"/>
  <c r="C125" i="18"/>
  <c r="BI44" i="20" s="1"/>
  <c r="D125" i="18"/>
  <c r="BL44" i="20" s="1"/>
  <c r="E125" i="18"/>
  <c r="BO44" i="20" s="1"/>
  <c r="F125" i="18"/>
  <c r="BR44" i="20" s="1"/>
  <c r="G125" i="18"/>
  <c r="BU44" i="20" s="1"/>
  <c r="C126" i="18"/>
  <c r="D126" i="18"/>
  <c r="E126" i="18"/>
  <c r="F126" i="18"/>
  <c r="G126" i="18"/>
  <c r="O44" i="18" s="1"/>
  <c r="C127" i="18"/>
  <c r="BH45" i="20" s="1"/>
  <c r="D127" i="18"/>
  <c r="BK45" i="20" s="1"/>
  <c r="E127" i="18"/>
  <c r="BN45" i="20" s="1"/>
  <c r="F127" i="18"/>
  <c r="BQ45" i="20" s="1"/>
  <c r="G127" i="18"/>
  <c r="BT45" i="20" s="1"/>
  <c r="C128" i="18"/>
  <c r="BI45" i="20" s="1"/>
  <c r="D128" i="18"/>
  <c r="BL45" i="20" s="1"/>
  <c r="E128" i="18"/>
  <c r="BO45" i="20" s="1"/>
  <c r="F128" i="18"/>
  <c r="BR45" i="20" s="1"/>
  <c r="G128" i="18"/>
  <c r="BU45" i="20" s="1"/>
  <c r="C129" i="18"/>
  <c r="D129" i="18"/>
  <c r="E129" i="18"/>
  <c r="F129" i="18"/>
  <c r="G129" i="18"/>
  <c r="C130" i="18"/>
  <c r="BH46" i="20" s="1"/>
  <c r="D130" i="18"/>
  <c r="BK46" i="20" s="1"/>
  <c r="E130" i="18"/>
  <c r="BN46" i="20" s="1"/>
  <c r="F130" i="18"/>
  <c r="BQ46" i="20" s="1"/>
  <c r="G130" i="18"/>
  <c r="BT46" i="20" s="1"/>
  <c r="C131" i="18"/>
  <c r="BI46" i="20" s="1"/>
  <c r="D131" i="18"/>
  <c r="BL46" i="20" s="1"/>
  <c r="E131" i="18"/>
  <c r="BO46" i="20" s="1"/>
  <c r="F131" i="18"/>
  <c r="BR46" i="20" s="1"/>
  <c r="G131" i="18"/>
  <c r="BU46" i="20" s="1"/>
  <c r="C132" i="18"/>
  <c r="D132" i="18"/>
  <c r="E132" i="18"/>
  <c r="F132" i="18"/>
  <c r="G132" i="18"/>
  <c r="C133" i="18"/>
  <c r="BH47" i="20" s="1"/>
  <c r="D133" i="18"/>
  <c r="BK47" i="20" s="1"/>
  <c r="E133" i="18"/>
  <c r="BN47" i="20" s="1"/>
  <c r="F133" i="18"/>
  <c r="BQ47" i="20" s="1"/>
  <c r="G133" i="18"/>
  <c r="BT47" i="20" s="1"/>
  <c r="C134" i="18"/>
  <c r="BI47" i="20" s="1"/>
  <c r="D134" i="18"/>
  <c r="BL47" i="20" s="1"/>
  <c r="E134" i="18"/>
  <c r="BO47" i="20" s="1"/>
  <c r="F134" i="18"/>
  <c r="BR47" i="20" s="1"/>
  <c r="G134" i="18"/>
  <c r="BU47" i="20" s="1"/>
  <c r="C135" i="18"/>
  <c r="D135" i="18"/>
  <c r="E135" i="18"/>
  <c r="F135" i="18"/>
  <c r="G135" i="18"/>
  <c r="C136" i="18"/>
  <c r="BH48" i="20" s="1"/>
  <c r="D136" i="18"/>
  <c r="BK48" i="20" s="1"/>
  <c r="E136" i="18"/>
  <c r="BN48" i="20" s="1"/>
  <c r="F136" i="18"/>
  <c r="BQ48" i="20" s="1"/>
  <c r="G136" i="18"/>
  <c r="BT48" i="20" s="1"/>
  <c r="C137" i="18"/>
  <c r="BI48" i="20" s="1"/>
  <c r="D137" i="18"/>
  <c r="BL48" i="20" s="1"/>
  <c r="E137" i="18"/>
  <c r="BO48" i="20" s="1"/>
  <c r="F137" i="18"/>
  <c r="BR48" i="20" s="1"/>
  <c r="G137" i="18"/>
  <c r="BU48" i="20" s="1"/>
  <c r="C138" i="18"/>
  <c r="K48" i="18" s="1"/>
  <c r="D138" i="18"/>
  <c r="E138" i="18"/>
  <c r="F138" i="18"/>
  <c r="G138" i="18"/>
  <c r="C139" i="18"/>
  <c r="BH49" i="20" s="1"/>
  <c r="D139" i="18"/>
  <c r="BK49" i="20" s="1"/>
  <c r="E139" i="18"/>
  <c r="BN49" i="20" s="1"/>
  <c r="F139" i="18"/>
  <c r="BQ49" i="20" s="1"/>
  <c r="G139" i="18"/>
  <c r="BT49" i="20" s="1"/>
  <c r="C140" i="18"/>
  <c r="BI49" i="20" s="1"/>
  <c r="D140" i="18"/>
  <c r="BL49" i="20" s="1"/>
  <c r="E140" i="18"/>
  <c r="BO49" i="20" s="1"/>
  <c r="F140" i="18"/>
  <c r="BR49" i="20" s="1"/>
  <c r="G140" i="18"/>
  <c r="BU49" i="20" s="1"/>
  <c r="C141" i="18"/>
  <c r="D141" i="18"/>
  <c r="L49" i="18" s="1"/>
  <c r="E141" i="18"/>
  <c r="M49" i="18" s="1"/>
  <c r="F141" i="18"/>
  <c r="G141" i="18"/>
  <c r="C142" i="18"/>
  <c r="BH50" i="20" s="1"/>
  <c r="D142" i="18"/>
  <c r="BK50" i="20" s="1"/>
  <c r="E142" i="18"/>
  <c r="BN50" i="20" s="1"/>
  <c r="F142" i="18"/>
  <c r="BQ50" i="20" s="1"/>
  <c r="G142" i="18"/>
  <c r="BT50" i="20" s="1"/>
  <c r="C143" i="18"/>
  <c r="BI50" i="20" s="1"/>
  <c r="D143" i="18"/>
  <c r="BL50" i="20" s="1"/>
  <c r="E143" i="18"/>
  <c r="BO50" i="20" s="1"/>
  <c r="F143" i="18"/>
  <c r="BR50" i="20" s="1"/>
  <c r="G143" i="18"/>
  <c r="BU50" i="20" s="1"/>
  <c r="C144" i="18"/>
  <c r="D144" i="18"/>
  <c r="E144" i="18"/>
  <c r="M50" i="18" s="1"/>
  <c r="F144" i="18"/>
  <c r="N50" i="18" s="1"/>
  <c r="G144" i="18"/>
  <c r="C145" i="18"/>
  <c r="BH51" i="20" s="1"/>
  <c r="D145" i="18"/>
  <c r="BK51" i="20" s="1"/>
  <c r="E145" i="18"/>
  <c r="BN51" i="20" s="1"/>
  <c r="F145" i="18"/>
  <c r="BQ51" i="20" s="1"/>
  <c r="G145" i="18"/>
  <c r="BT51" i="20" s="1"/>
  <c r="C146" i="18"/>
  <c r="BI51" i="20" s="1"/>
  <c r="D146" i="18"/>
  <c r="BL51" i="20" s="1"/>
  <c r="E146" i="18"/>
  <c r="BO51" i="20" s="1"/>
  <c r="F146" i="18"/>
  <c r="BR51" i="20" s="1"/>
  <c r="G146" i="18"/>
  <c r="BU51" i="20" s="1"/>
  <c r="C147" i="18"/>
  <c r="D147" i="18"/>
  <c r="E147" i="18"/>
  <c r="F147" i="18"/>
  <c r="G147" i="18"/>
  <c r="C148" i="18"/>
  <c r="BH52" i="20" s="1"/>
  <c r="D148" i="18"/>
  <c r="BK52" i="20" s="1"/>
  <c r="E148" i="18"/>
  <c r="BN52" i="20" s="1"/>
  <c r="F148" i="18"/>
  <c r="BQ52" i="20" s="1"/>
  <c r="G148" i="18"/>
  <c r="BT52" i="20" s="1"/>
  <c r="C149" i="18"/>
  <c r="BI52" i="20" s="1"/>
  <c r="D149" i="18"/>
  <c r="BL52" i="20" s="1"/>
  <c r="E149" i="18"/>
  <c r="BO52" i="20" s="1"/>
  <c r="F149" i="18"/>
  <c r="BR52" i="20" s="1"/>
  <c r="G149" i="18"/>
  <c r="BU52" i="20" s="1"/>
  <c r="C150" i="18"/>
  <c r="D150" i="18"/>
  <c r="E150" i="18"/>
  <c r="F150" i="18"/>
  <c r="G150" i="18"/>
  <c r="O52" i="18" s="1"/>
  <c r="C151" i="18"/>
  <c r="BH53" i="20" s="1"/>
  <c r="D151" i="18"/>
  <c r="BK53" i="20" s="1"/>
  <c r="E151" i="18"/>
  <c r="BN53" i="20" s="1"/>
  <c r="F151" i="18"/>
  <c r="BQ53" i="20" s="1"/>
  <c r="G151" i="18"/>
  <c r="BT53" i="20" s="1"/>
  <c r="C152" i="18"/>
  <c r="BI53" i="20" s="1"/>
  <c r="D152" i="18"/>
  <c r="BL53" i="20" s="1"/>
  <c r="E152" i="18"/>
  <c r="BO53" i="20" s="1"/>
  <c r="F152" i="18"/>
  <c r="BR53" i="20" s="1"/>
  <c r="G152" i="18"/>
  <c r="BU53" i="20" s="1"/>
  <c r="C153" i="18"/>
  <c r="D153" i="18"/>
  <c r="E153" i="18"/>
  <c r="F153" i="18"/>
  <c r="G153" i="18"/>
  <c r="C154" i="18"/>
  <c r="BH54" i="20" s="1"/>
  <c r="D154" i="18"/>
  <c r="BK54" i="20" s="1"/>
  <c r="E154" i="18"/>
  <c r="BN54" i="20" s="1"/>
  <c r="F154" i="18"/>
  <c r="BQ54" i="20" s="1"/>
  <c r="G154" i="18"/>
  <c r="BT54" i="20" s="1"/>
  <c r="C155" i="18"/>
  <c r="BI54" i="20" s="1"/>
  <c r="D155" i="18"/>
  <c r="BL54" i="20" s="1"/>
  <c r="E155" i="18"/>
  <c r="BO54" i="20" s="1"/>
  <c r="F155" i="18"/>
  <c r="BR54" i="20" s="1"/>
  <c r="G155" i="18"/>
  <c r="BU54" i="20" s="1"/>
  <c r="C156" i="18"/>
  <c r="D156" i="18"/>
  <c r="E156" i="18"/>
  <c r="F156" i="18"/>
  <c r="G156" i="18"/>
  <c r="C157" i="18"/>
  <c r="BH55" i="20" s="1"/>
  <c r="D157" i="18"/>
  <c r="BK55" i="20" s="1"/>
  <c r="E157" i="18"/>
  <c r="BN55" i="20" s="1"/>
  <c r="F157" i="18"/>
  <c r="BQ55" i="20" s="1"/>
  <c r="G157" i="18"/>
  <c r="BT55" i="20" s="1"/>
  <c r="C158" i="18"/>
  <c r="BI55" i="20" s="1"/>
  <c r="D158" i="18"/>
  <c r="BL55" i="20" s="1"/>
  <c r="E158" i="18"/>
  <c r="BO55" i="20" s="1"/>
  <c r="F158" i="18"/>
  <c r="BR55" i="20" s="1"/>
  <c r="G158" i="18"/>
  <c r="BU55" i="20" s="1"/>
  <c r="C159" i="18"/>
  <c r="D159" i="18"/>
  <c r="E159" i="18"/>
  <c r="F159" i="18"/>
  <c r="G159" i="18"/>
  <c r="C160" i="18"/>
  <c r="BH56" i="20" s="1"/>
  <c r="D160" i="18"/>
  <c r="BK56" i="20" s="1"/>
  <c r="E160" i="18"/>
  <c r="BN56" i="20" s="1"/>
  <c r="F160" i="18"/>
  <c r="BQ56" i="20" s="1"/>
  <c r="G160" i="18"/>
  <c r="BT56" i="20" s="1"/>
  <c r="C161" i="18"/>
  <c r="BI56" i="20" s="1"/>
  <c r="D161" i="18"/>
  <c r="BL56" i="20" s="1"/>
  <c r="E161" i="18"/>
  <c r="BO56" i="20" s="1"/>
  <c r="F161" i="18"/>
  <c r="BR56" i="20" s="1"/>
  <c r="G161" i="18"/>
  <c r="BU56" i="20" s="1"/>
  <c r="C162" i="18"/>
  <c r="K56" i="18" s="1"/>
  <c r="U56" i="10" s="1"/>
  <c r="D162" i="18"/>
  <c r="E162" i="18"/>
  <c r="F162" i="18"/>
  <c r="G162" i="18"/>
  <c r="C163" i="18"/>
  <c r="BH57" i="20" s="1"/>
  <c r="D163" i="18"/>
  <c r="BK57" i="20" s="1"/>
  <c r="E163" i="18"/>
  <c r="BN57" i="20" s="1"/>
  <c r="F163" i="18"/>
  <c r="BQ57" i="20" s="1"/>
  <c r="G163" i="18"/>
  <c r="BT57" i="20" s="1"/>
  <c r="C164" i="18"/>
  <c r="BI57" i="20" s="1"/>
  <c r="D164" i="18"/>
  <c r="BL57" i="20" s="1"/>
  <c r="E164" i="18"/>
  <c r="BO57" i="20" s="1"/>
  <c r="F164" i="18"/>
  <c r="BR57" i="20" s="1"/>
  <c r="G164" i="18"/>
  <c r="BU57" i="20" s="1"/>
  <c r="C165" i="18"/>
  <c r="D165" i="18"/>
  <c r="L57" i="18" s="1"/>
  <c r="V57" i="10" s="1"/>
  <c r="E165" i="18"/>
  <c r="M57" i="18" s="1"/>
  <c r="W57" i="10" s="1"/>
  <c r="F165" i="18"/>
  <c r="G165" i="18"/>
  <c r="C166" i="18"/>
  <c r="BH58" i="20" s="1"/>
  <c r="D166" i="18"/>
  <c r="BK58" i="20" s="1"/>
  <c r="E166" i="18"/>
  <c r="BN58" i="20" s="1"/>
  <c r="F166" i="18"/>
  <c r="BQ58" i="20" s="1"/>
  <c r="G166" i="18"/>
  <c r="BT58" i="20" s="1"/>
  <c r="C167" i="18"/>
  <c r="BI58" i="20" s="1"/>
  <c r="D167" i="18"/>
  <c r="BL58" i="20" s="1"/>
  <c r="E167" i="18"/>
  <c r="BO58" i="20" s="1"/>
  <c r="F167" i="18"/>
  <c r="BR58" i="20" s="1"/>
  <c r="G167" i="18"/>
  <c r="BU58" i="20" s="1"/>
  <c r="C168" i="18"/>
  <c r="D168" i="18"/>
  <c r="E168" i="18"/>
  <c r="M58" i="18" s="1"/>
  <c r="W58" i="10" s="1"/>
  <c r="F168" i="18"/>
  <c r="N58" i="18" s="1"/>
  <c r="X58" i="10" s="1"/>
  <c r="G168" i="18"/>
  <c r="C169" i="18"/>
  <c r="BH59" i="20" s="1"/>
  <c r="D169" i="18"/>
  <c r="BK59" i="20" s="1"/>
  <c r="E169" i="18"/>
  <c r="BN59" i="20" s="1"/>
  <c r="F169" i="18"/>
  <c r="BQ59" i="20" s="1"/>
  <c r="G169" i="18"/>
  <c r="BT59" i="20" s="1"/>
  <c r="C170" i="18"/>
  <c r="BI59" i="20" s="1"/>
  <c r="D170" i="18"/>
  <c r="BL59" i="20" s="1"/>
  <c r="E170" i="18"/>
  <c r="BO59" i="20" s="1"/>
  <c r="F170" i="18"/>
  <c r="BR59" i="20" s="1"/>
  <c r="G170" i="18"/>
  <c r="BU59" i="20" s="1"/>
  <c r="C171" i="18"/>
  <c r="D171" i="18"/>
  <c r="E171" i="18"/>
  <c r="F171" i="18"/>
  <c r="G171" i="18"/>
  <c r="C172" i="18"/>
  <c r="BH60" i="20" s="1"/>
  <c r="D172" i="18"/>
  <c r="BK60" i="20" s="1"/>
  <c r="E172" i="18"/>
  <c r="BN60" i="20" s="1"/>
  <c r="F172" i="18"/>
  <c r="BQ60" i="20" s="1"/>
  <c r="G172" i="18"/>
  <c r="BT60" i="20" s="1"/>
  <c r="C173" i="18"/>
  <c r="BI60" i="20" s="1"/>
  <c r="D173" i="18"/>
  <c r="BL60" i="20" s="1"/>
  <c r="E173" i="18"/>
  <c r="BO60" i="20" s="1"/>
  <c r="F173" i="18"/>
  <c r="BR60" i="20" s="1"/>
  <c r="G173" i="18"/>
  <c r="BU60" i="20" s="1"/>
  <c r="C174" i="18"/>
  <c r="D174" i="18"/>
  <c r="E174" i="18"/>
  <c r="F174" i="18"/>
  <c r="G174" i="18"/>
  <c r="O60" i="18" s="1"/>
  <c r="Y60" i="10" s="1"/>
  <c r="C175" i="18"/>
  <c r="BH61" i="20" s="1"/>
  <c r="D175" i="18"/>
  <c r="BK61" i="20" s="1"/>
  <c r="E175" i="18"/>
  <c r="BN61" i="20" s="1"/>
  <c r="F175" i="18"/>
  <c r="BQ61" i="20" s="1"/>
  <c r="G175" i="18"/>
  <c r="BT61" i="20" s="1"/>
  <c r="C176" i="18"/>
  <c r="BI61" i="20" s="1"/>
  <c r="D176" i="18"/>
  <c r="BL61" i="20" s="1"/>
  <c r="E176" i="18"/>
  <c r="BO61" i="20" s="1"/>
  <c r="F176" i="18"/>
  <c r="BR61" i="20" s="1"/>
  <c r="G176" i="18"/>
  <c r="BU61" i="20" s="1"/>
  <c r="C177" i="18"/>
  <c r="D177" i="18"/>
  <c r="E177" i="18"/>
  <c r="F177" i="18"/>
  <c r="G177" i="18"/>
  <c r="C178" i="18"/>
  <c r="BH62" i="20" s="1"/>
  <c r="D178" i="18"/>
  <c r="BK62" i="20" s="1"/>
  <c r="E178" i="18"/>
  <c r="BN62" i="20" s="1"/>
  <c r="F178" i="18"/>
  <c r="BQ62" i="20" s="1"/>
  <c r="G178" i="18"/>
  <c r="BT62" i="20" s="1"/>
  <c r="C179" i="18"/>
  <c r="BI62" i="20" s="1"/>
  <c r="D179" i="18"/>
  <c r="BL62" i="20" s="1"/>
  <c r="E179" i="18"/>
  <c r="BO62" i="20" s="1"/>
  <c r="F179" i="18"/>
  <c r="BR62" i="20" s="1"/>
  <c r="G179" i="18"/>
  <c r="BU62" i="20" s="1"/>
  <c r="C180" i="18"/>
  <c r="D180" i="18"/>
  <c r="E180" i="18"/>
  <c r="F180" i="18"/>
  <c r="G180" i="18"/>
  <c r="C181" i="18"/>
  <c r="BH63" i="20" s="1"/>
  <c r="D181" i="18"/>
  <c r="BK63" i="20" s="1"/>
  <c r="E181" i="18"/>
  <c r="BN63" i="20" s="1"/>
  <c r="F181" i="18"/>
  <c r="BQ63" i="20" s="1"/>
  <c r="G181" i="18"/>
  <c r="BT63" i="20" s="1"/>
  <c r="C182" i="18"/>
  <c r="BI63" i="20" s="1"/>
  <c r="D182" i="18"/>
  <c r="BL63" i="20" s="1"/>
  <c r="E182" i="18"/>
  <c r="BO63" i="20" s="1"/>
  <c r="F182" i="18"/>
  <c r="BR63" i="20" s="1"/>
  <c r="G182" i="18"/>
  <c r="BU63" i="20" s="1"/>
  <c r="C183" i="18"/>
  <c r="D183" i="18"/>
  <c r="E183" i="18"/>
  <c r="F183" i="18"/>
  <c r="G183" i="18"/>
  <c r="C184" i="18"/>
  <c r="BH64" i="20" s="1"/>
  <c r="D184" i="18"/>
  <c r="BK64" i="20" s="1"/>
  <c r="E184" i="18"/>
  <c r="BN64" i="20" s="1"/>
  <c r="F184" i="18"/>
  <c r="BQ64" i="20" s="1"/>
  <c r="G184" i="18"/>
  <c r="BT64" i="20" s="1"/>
  <c r="C185" i="18"/>
  <c r="BI64" i="20" s="1"/>
  <c r="D185" i="18"/>
  <c r="BL64" i="20" s="1"/>
  <c r="E185" i="18"/>
  <c r="BO64" i="20" s="1"/>
  <c r="F185" i="18"/>
  <c r="BR64" i="20" s="1"/>
  <c r="G185" i="18"/>
  <c r="BU64" i="20" s="1"/>
  <c r="C186" i="18"/>
  <c r="K64" i="18" s="1"/>
  <c r="U64" i="10" s="1"/>
  <c r="D186" i="18"/>
  <c r="E186" i="18"/>
  <c r="F186" i="18"/>
  <c r="G186" i="18"/>
  <c r="C187" i="18"/>
  <c r="BH65" i="20" s="1"/>
  <c r="D187" i="18"/>
  <c r="BK65" i="20" s="1"/>
  <c r="E187" i="18"/>
  <c r="BN65" i="20" s="1"/>
  <c r="F187" i="18"/>
  <c r="BQ65" i="20" s="1"/>
  <c r="G187" i="18"/>
  <c r="BT65" i="20" s="1"/>
  <c r="C188" i="18"/>
  <c r="BI65" i="20" s="1"/>
  <c r="D188" i="18"/>
  <c r="BL65" i="20" s="1"/>
  <c r="E188" i="18"/>
  <c r="BO65" i="20" s="1"/>
  <c r="F188" i="18"/>
  <c r="BR65" i="20" s="1"/>
  <c r="G188" i="18"/>
  <c r="BU65" i="20" s="1"/>
  <c r="C189" i="18"/>
  <c r="D189" i="18"/>
  <c r="L65" i="18" s="1"/>
  <c r="V65" i="10" s="1"/>
  <c r="E189" i="18"/>
  <c r="M65" i="18" s="1"/>
  <c r="W65" i="10" s="1"/>
  <c r="F189" i="18"/>
  <c r="G189" i="18"/>
  <c r="C190" i="18"/>
  <c r="BH66" i="20" s="1"/>
  <c r="D190" i="18"/>
  <c r="BK66" i="20" s="1"/>
  <c r="E190" i="18"/>
  <c r="BN66" i="20" s="1"/>
  <c r="F190" i="18"/>
  <c r="BQ66" i="20" s="1"/>
  <c r="G190" i="18"/>
  <c r="BT66" i="20" s="1"/>
  <c r="C191" i="18"/>
  <c r="BI66" i="20" s="1"/>
  <c r="D191" i="18"/>
  <c r="BL66" i="20" s="1"/>
  <c r="E191" i="18"/>
  <c r="BO66" i="20" s="1"/>
  <c r="F191" i="18"/>
  <c r="BR66" i="20" s="1"/>
  <c r="G191" i="18"/>
  <c r="BU66" i="20" s="1"/>
  <c r="C192" i="18"/>
  <c r="D192" i="18"/>
  <c r="E192" i="18"/>
  <c r="M66" i="18" s="1"/>
  <c r="W66" i="10" s="1"/>
  <c r="F192" i="18"/>
  <c r="N66" i="18" s="1"/>
  <c r="X66" i="10" s="1"/>
  <c r="G192" i="18"/>
  <c r="C193" i="18"/>
  <c r="BH67" i="20" s="1"/>
  <c r="D193" i="18"/>
  <c r="BK67" i="20" s="1"/>
  <c r="E193" i="18"/>
  <c r="BN67" i="20" s="1"/>
  <c r="F193" i="18"/>
  <c r="BQ67" i="20" s="1"/>
  <c r="G193" i="18"/>
  <c r="BT67" i="20" s="1"/>
  <c r="C194" i="18"/>
  <c r="BI67" i="20" s="1"/>
  <c r="D194" i="18"/>
  <c r="BL67" i="20" s="1"/>
  <c r="E194" i="18"/>
  <c r="BO67" i="20" s="1"/>
  <c r="F194" i="18"/>
  <c r="BR67" i="20" s="1"/>
  <c r="G194" i="18"/>
  <c r="BU67" i="20" s="1"/>
  <c r="C195" i="18"/>
  <c r="D195" i="18"/>
  <c r="E195" i="18"/>
  <c r="F195" i="18"/>
  <c r="G195" i="18"/>
  <c r="C196" i="18"/>
  <c r="BH68" i="20" s="1"/>
  <c r="D196" i="18"/>
  <c r="BK68" i="20" s="1"/>
  <c r="E196" i="18"/>
  <c r="BN68" i="20" s="1"/>
  <c r="F196" i="18"/>
  <c r="BQ68" i="20" s="1"/>
  <c r="G196" i="18"/>
  <c r="BT68" i="20" s="1"/>
  <c r="C197" i="18"/>
  <c r="BI68" i="20" s="1"/>
  <c r="D197" i="18"/>
  <c r="BL68" i="20" s="1"/>
  <c r="E197" i="18"/>
  <c r="BO68" i="20" s="1"/>
  <c r="F197" i="18"/>
  <c r="BR68" i="20" s="1"/>
  <c r="G197" i="18"/>
  <c r="BU68" i="20" s="1"/>
  <c r="C198" i="18"/>
  <c r="D198" i="18"/>
  <c r="E198" i="18"/>
  <c r="F198" i="18"/>
  <c r="G198" i="18"/>
  <c r="O68" i="18" s="1"/>
  <c r="Y68" i="10" s="1"/>
  <c r="C199" i="18"/>
  <c r="BH69" i="20" s="1"/>
  <c r="D199" i="18"/>
  <c r="BK69" i="20" s="1"/>
  <c r="E199" i="18"/>
  <c r="BN69" i="20" s="1"/>
  <c r="F199" i="18"/>
  <c r="BQ69" i="20" s="1"/>
  <c r="G199" i="18"/>
  <c r="BT69" i="20" s="1"/>
  <c r="C200" i="18"/>
  <c r="BI69" i="20" s="1"/>
  <c r="D200" i="18"/>
  <c r="BL69" i="20" s="1"/>
  <c r="E200" i="18"/>
  <c r="BO69" i="20" s="1"/>
  <c r="F200" i="18"/>
  <c r="BR69" i="20" s="1"/>
  <c r="G200" i="18"/>
  <c r="BU69" i="20" s="1"/>
  <c r="C201" i="18"/>
  <c r="D201" i="18"/>
  <c r="E201" i="18"/>
  <c r="F201" i="18"/>
  <c r="G201" i="18"/>
  <c r="C202" i="18"/>
  <c r="BH70" i="20" s="1"/>
  <c r="D202" i="18"/>
  <c r="BK70" i="20" s="1"/>
  <c r="E202" i="18"/>
  <c r="BN70" i="20" s="1"/>
  <c r="F202" i="18"/>
  <c r="BQ70" i="20" s="1"/>
  <c r="G202" i="18"/>
  <c r="BT70" i="20" s="1"/>
  <c r="C203" i="18"/>
  <c r="BI70" i="20" s="1"/>
  <c r="D203" i="18"/>
  <c r="BL70" i="20" s="1"/>
  <c r="E203" i="18"/>
  <c r="BO70" i="20" s="1"/>
  <c r="F203" i="18"/>
  <c r="BR70" i="20" s="1"/>
  <c r="G203" i="18"/>
  <c r="BU70" i="20" s="1"/>
  <c r="C204" i="18"/>
  <c r="D204" i="18"/>
  <c r="E204" i="18"/>
  <c r="F204" i="18"/>
  <c r="G204" i="18"/>
  <c r="C205" i="18"/>
  <c r="BH71" i="20" s="1"/>
  <c r="D205" i="18"/>
  <c r="BK71" i="20" s="1"/>
  <c r="E205" i="18"/>
  <c r="BN71" i="20" s="1"/>
  <c r="F205" i="18"/>
  <c r="BQ71" i="20" s="1"/>
  <c r="G205" i="18"/>
  <c r="BT71" i="20" s="1"/>
  <c r="C206" i="18"/>
  <c r="BI71" i="20" s="1"/>
  <c r="D206" i="18"/>
  <c r="BL71" i="20" s="1"/>
  <c r="E206" i="18"/>
  <c r="BO71" i="20" s="1"/>
  <c r="F206" i="18"/>
  <c r="BR71" i="20" s="1"/>
  <c r="G206" i="18"/>
  <c r="BU71" i="20" s="1"/>
  <c r="C207" i="18"/>
  <c r="D207" i="18"/>
  <c r="E207" i="18"/>
  <c r="F207" i="18"/>
  <c r="G207" i="18"/>
  <c r="C208" i="18"/>
  <c r="BH72" i="20" s="1"/>
  <c r="D208" i="18"/>
  <c r="BK72" i="20" s="1"/>
  <c r="E208" i="18"/>
  <c r="BN72" i="20" s="1"/>
  <c r="F208" i="18"/>
  <c r="BQ72" i="20" s="1"/>
  <c r="G208" i="18"/>
  <c r="BT72" i="20" s="1"/>
  <c r="C209" i="18"/>
  <c r="BI72" i="20" s="1"/>
  <c r="D209" i="18"/>
  <c r="BL72" i="20" s="1"/>
  <c r="E209" i="18"/>
  <c r="BO72" i="20" s="1"/>
  <c r="F209" i="18"/>
  <c r="BR72" i="20" s="1"/>
  <c r="G209" i="18"/>
  <c r="BU72" i="20" s="1"/>
  <c r="C210" i="18"/>
  <c r="K72" i="18" s="1"/>
  <c r="U72" i="10" s="1"/>
  <c r="D210" i="18"/>
  <c r="E210" i="18"/>
  <c r="F210" i="18"/>
  <c r="G210" i="18"/>
  <c r="C211" i="18"/>
  <c r="BH73" i="20" s="1"/>
  <c r="D211" i="18"/>
  <c r="BK73" i="20" s="1"/>
  <c r="E211" i="18"/>
  <c r="BN73" i="20" s="1"/>
  <c r="F211" i="18"/>
  <c r="BQ73" i="20" s="1"/>
  <c r="G211" i="18"/>
  <c r="BT73" i="20" s="1"/>
  <c r="C212" i="18"/>
  <c r="BI73" i="20" s="1"/>
  <c r="D212" i="18"/>
  <c r="BL73" i="20" s="1"/>
  <c r="E212" i="18"/>
  <c r="BO73" i="20" s="1"/>
  <c r="F212" i="18"/>
  <c r="BR73" i="20" s="1"/>
  <c r="G212" i="18"/>
  <c r="BU73" i="20" s="1"/>
  <c r="C213" i="18"/>
  <c r="D213" i="18"/>
  <c r="L73" i="18" s="1"/>
  <c r="V73" i="10" s="1"/>
  <c r="E213" i="18"/>
  <c r="M73" i="18" s="1"/>
  <c r="W73" i="10" s="1"/>
  <c r="F213" i="18"/>
  <c r="G213" i="18"/>
  <c r="C214" i="18"/>
  <c r="BH74" i="20" s="1"/>
  <c r="D214" i="18"/>
  <c r="BK74" i="20" s="1"/>
  <c r="E214" i="18"/>
  <c r="BN74" i="20" s="1"/>
  <c r="F214" i="18"/>
  <c r="BQ74" i="20" s="1"/>
  <c r="G214" i="18"/>
  <c r="BT74" i="20" s="1"/>
  <c r="C215" i="18"/>
  <c r="BI74" i="20" s="1"/>
  <c r="D215" i="18"/>
  <c r="BL74" i="20" s="1"/>
  <c r="E215" i="18"/>
  <c r="BO74" i="20" s="1"/>
  <c r="F215" i="18"/>
  <c r="BR74" i="20" s="1"/>
  <c r="G215" i="18"/>
  <c r="BU74" i="20" s="1"/>
  <c r="C216" i="18"/>
  <c r="D216" i="18"/>
  <c r="E216" i="18"/>
  <c r="M74" i="18" s="1"/>
  <c r="W74" i="10" s="1"/>
  <c r="F216" i="18"/>
  <c r="N74" i="18" s="1"/>
  <c r="X74" i="10" s="1"/>
  <c r="G216" i="18"/>
  <c r="C217" i="18"/>
  <c r="BH75" i="20" s="1"/>
  <c r="D217" i="18"/>
  <c r="BK75" i="20" s="1"/>
  <c r="E217" i="18"/>
  <c r="BN75" i="20" s="1"/>
  <c r="F217" i="18"/>
  <c r="BQ75" i="20" s="1"/>
  <c r="G217" i="18"/>
  <c r="BT75" i="20" s="1"/>
  <c r="C218" i="18"/>
  <c r="BI75" i="20" s="1"/>
  <c r="D218" i="18"/>
  <c r="BL75" i="20" s="1"/>
  <c r="E218" i="18"/>
  <c r="BO75" i="20" s="1"/>
  <c r="F218" i="18"/>
  <c r="BR75" i="20" s="1"/>
  <c r="G218" i="18"/>
  <c r="BU75" i="20" s="1"/>
  <c r="C219" i="18"/>
  <c r="D219" i="18"/>
  <c r="E219" i="18"/>
  <c r="F219" i="18"/>
  <c r="G219" i="18"/>
  <c r="C220" i="18"/>
  <c r="BH76" i="20" s="1"/>
  <c r="D220" i="18"/>
  <c r="BK76" i="20" s="1"/>
  <c r="E220" i="18"/>
  <c r="BN76" i="20" s="1"/>
  <c r="F220" i="18"/>
  <c r="BQ76" i="20" s="1"/>
  <c r="G220" i="18"/>
  <c r="BT76" i="20" s="1"/>
  <c r="C221" i="18"/>
  <c r="BI76" i="20" s="1"/>
  <c r="D221" i="18"/>
  <c r="BL76" i="20" s="1"/>
  <c r="E221" i="18"/>
  <c r="BO76" i="20" s="1"/>
  <c r="F221" i="18"/>
  <c r="BR76" i="20" s="1"/>
  <c r="G221" i="18"/>
  <c r="BU76" i="20" s="1"/>
  <c r="C222" i="18"/>
  <c r="D222" i="18"/>
  <c r="E222" i="18"/>
  <c r="F222" i="18"/>
  <c r="G222" i="18"/>
  <c r="O76" i="18" s="1"/>
  <c r="Y76" i="10" s="1"/>
  <c r="C223" i="18"/>
  <c r="BH77" i="20" s="1"/>
  <c r="D223" i="18"/>
  <c r="BK77" i="20" s="1"/>
  <c r="E223" i="18"/>
  <c r="BN77" i="20" s="1"/>
  <c r="F223" i="18"/>
  <c r="BQ77" i="20" s="1"/>
  <c r="G223" i="18"/>
  <c r="BT77" i="20" s="1"/>
  <c r="C224" i="18"/>
  <c r="BI77" i="20" s="1"/>
  <c r="D224" i="18"/>
  <c r="BL77" i="20" s="1"/>
  <c r="E224" i="18"/>
  <c r="BO77" i="20" s="1"/>
  <c r="F224" i="18"/>
  <c r="BR77" i="20" s="1"/>
  <c r="G224" i="18"/>
  <c r="BU77" i="20" s="1"/>
  <c r="C225" i="18"/>
  <c r="D225" i="18"/>
  <c r="E225" i="18"/>
  <c r="F225" i="18"/>
  <c r="G225" i="18"/>
  <c r="C226" i="18"/>
  <c r="BH78" i="20" s="1"/>
  <c r="D226" i="18"/>
  <c r="BK78" i="20" s="1"/>
  <c r="E226" i="18"/>
  <c r="BN78" i="20" s="1"/>
  <c r="F226" i="18"/>
  <c r="BQ78" i="20" s="1"/>
  <c r="G226" i="18"/>
  <c r="BT78" i="20" s="1"/>
  <c r="C227" i="18"/>
  <c r="BI78" i="20" s="1"/>
  <c r="D227" i="18"/>
  <c r="BL78" i="20" s="1"/>
  <c r="E227" i="18"/>
  <c r="BO78" i="20" s="1"/>
  <c r="F227" i="18"/>
  <c r="BR78" i="20" s="1"/>
  <c r="G227" i="18"/>
  <c r="BU78" i="20" s="1"/>
  <c r="C228" i="18"/>
  <c r="D228" i="18"/>
  <c r="E228" i="18"/>
  <c r="F228" i="18"/>
  <c r="G228" i="18"/>
  <c r="C229" i="18"/>
  <c r="BH79" i="20" s="1"/>
  <c r="D229" i="18"/>
  <c r="BK79" i="20" s="1"/>
  <c r="E229" i="18"/>
  <c r="BN79" i="20" s="1"/>
  <c r="F229" i="18"/>
  <c r="BQ79" i="20" s="1"/>
  <c r="G229" i="18"/>
  <c r="BT79" i="20" s="1"/>
  <c r="C230" i="18"/>
  <c r="BI79" i="20" s="1"/>
  <c r="D230" i="18"/>
  <c r="BL79" i="20" s="1"/>
  <c r="E230" i="18"/>
  <c r="BO79" i="20" s="1"/>
  <c r="F230" i="18"/>
  <c r="BR79" i="20" s="1"/>
  <c r="G230" i="18"/>
  <c r="BU79" i="20" s="1"/>
  <c r="C231" i="18"/>
  <c r="D231" i="18"/>
  <c r="E231" i="18"/>
  <c r="F231" i="18"/>
  <c r="G231" i="18"/>
  <c r="C232" i="18"/>
  <c r="BH80" i="20" s="1"/>
  <c r="D232" i="18"/>
  <c r="BK80" i="20" s="1"/>
  <c r="E232" i="18"/>
  <c r="BN80" i="20" s="1"/>
  <c r="F232" i="18"/>
  <c r="BQ80" i="20" s="1"/>
  <c r="G232" i="18"/>
  <c r="BT80" i="20" s="1"/>
  <c r="C233" i="18"/>
  <c r="BI80" i="20" s="1"/>
  <c r="D233" i="18"/>
  <c r="BL80" i="20" s="1"/>
  <c r="E233" i="18"/>
  <c r="BO80" i="20" s="1"/>
  <c r="F233" i="18"/>
  <c r="BR80" i="20" s="1"/>
  <c r="G233" i="18"/>
  <c r="BU80" i="20" s="1"/>
  <c r="C234" i="18"/>
  <c r="K80" i="18" s="1"/>
  <c r="U80" i="10" s="1"/>
  <c r="D234" i="18"/>
  <c r="E234" i="18"/>
  <c r="F234" i="18"/>
  <c r="G234" i="18"/>
  <c r="C235" i="18"/>
  <c r="BH81" i="20" s="1"/>
  <c r="D235" i="18"/>
  <c r="BK81" i="20" s="1"/>
  <c r="E235" i="18"/>
  <c r="BN81" i="20" s="1"/>
  <c r="F235" i="18"/>
  <c r="BQ81" i="20" s="1"/>
  <c r="G235" i="18"/>
  <c r="BT81" i="20" s="1"/>
  <c r="C236" i="18"/>
  <c r="BI81" i="20" s="1"/>
  <c r="D236" i="18"/>
  <c r="BL81" i="20" s="1"/>
  <c r="E236" i="18"/>
  <c r="BO81" i="20" s="1"/>
  <c r="F236" i="18"/>
  <c r="BR81" i="20" s="1"/>
  <c r="G236" i="18"/>
  <c r="BU81" i="20" s="1"/>
  <c r="C237" i="18"/>
  <c r="D237" i="18"/>
  <c r="L81" i="18" s="1"/>
  <c r="V81" i="10" s="1"/>
  <c r="E237" i="18"/>
  <c r="M81" i="18" s="1"/>
  <c r="W81" i="10" s="1"/>
  <c r="F237" i="18"/>
  <c r="G237" i="18"/>
  <c r="C238" i="18"/>
  <c r="BH82" i="20" s="1"/>
  <c r="D238" i="18"/>
  <c r="BK82" i="20" s="1"/>
  <c r="E238" i="18"/>
  <c r="BN82" i="20" s="1"/>
  <c r="F238" i="18"/>
  <c r="BQ82" i="20" s="1"/>
  <c r="G238" i="18"/>
  <c r="BT82" i="20" s="1"/>
  <c r="C239" i="18"/>
  <c r="BI82" i="20" s="1"/>
  <c r="D239" i="18"/>
  <c r="BL82" i="20" s="1"/>
  <c r="E239" i="18"/>
  <c r="BO82" i="20" s="1"/>
  <c r="F239" i="18"/>
  <c r="BR82" i="20" s="1"/>
  <c r="G239" i="18"/>
  <c r="BU82" i="20" s="1"/>
  <c r="C240" i="18"/>
  <c r="D240" i="18"/>
  <c r="E240" i="18"/>
  <c r="M82" i="18" s="1"/>
  <c r="W82" i="10" s="1"/>
  <c r="F240" i="18"/>
  <c r="N82" i="18" s="1"/>
  <c r="X82" i="10" s="1"/>
  <c r="G240" i="18"/>
  <c r="C241" i="18"/>
  <c r="BH83" i="20" s="1"/>
  <c r="D241" i="18"/>
  <c r="BK83" i="20" s="1"/>
  <c r="E241" i="18"/>
  <c r="BN83" i="20" s="1"/>
  <c r="F241" i="18"/>
  <c r="BQ83" i="20" s="1"/>
  <c r="G241" i="18"/>
  <c r="BT83" i="20" s="1"/>
  <c r="C242" i="18"/>
  <c r="BI83" i="20" s="1"/>
  <c r="D242" i="18"/>
  <c r="BL83" i="20" s="1"/>
  <c r="E242" i="18"/>
  <c r="BO83" i="20" s="1"/>
  <c r="F242" i="18"/>
  <c r="BR83" i="20" s="1"/>
  <c r="G242" i="18"/>
  <c r="BU83" i="20" s="1"/>
  <c r="C243" i="18"/>
  <c r="D243" i="18"/>
  <c r="E243" i="18"/>
  <c r="F243" i="18"/>
  <c r="G243" i="18"/>
  <c r="C244" i="18"/>
  <c r="BH84" i="20" s="1"/>
  <c r="D244" i="18"/>
  <c r="BK84" i="20" s="1"/>
  <c r="E244" i="18"/>
  <c r="BN84" i="20" s="1"/>
  <c r="F244" i="18"/>
  <c r="BQ84" i="20" s="1"/>
  <c r="G244" i="18"/>
  <c r="BT84" i="20" s="1"/>
  <c r="C245" i="18"/>
  <c r="BI84" i="20" s="1"/>
  <c r="D245" i="18"/>
  <c r="BL84" i="20" s="1"/>
  <c r="E245" i="18"/>
  <c r="BO84" i="20" s="1"/>
  <c r="F245" i="18"/>
  <c r="BR84" i="20" s="1"/>
  <c r="G245" i="18"/>
  <c r="BU84" i="20" s="1"/>
  <c r="C246" i="18"/>
  <c r="D246" i="18"/>
  <c r="E246" i="18"/>
  <c r="F246" i="18"/>
  <c r="G246" i="18"/>
  <c r="O84" i="18" s="1"/>
  <c r="Y84" i="10" s="1"/>
  <c r="C247" i="18"/>
  <c r="BH85" i="20" s="1"/>
  <c r="D247" i="18"/>
  <c r="BK85" i="20" s="1"/>
  <c r="E247" i="18"/>
  <c r="BN85" i="20" s="1"/>
  <c r="F247" i="18"/>
  <c r="BQ85" i="20" s="1"/>
  <c r="G247" i="18"/>
  <c r="BT85" i="20" s="1"/>
  <c r="C248" i="18"/>
  <c r="BI85" i="20" s="1"/>
  <c r="D248" i="18"/>
  <c r="BL85" i="20" s="1"/>
  <c r="E248" i="18"/>
  <c r="BO85" i="20" s="1"/>
  <c r="F248" i="18"/>
  <c r="BR85" i="20" s="1"/>
  <c r="G248" i="18"/>
  <c r="BU85" i="20" s="1"/>
  <c r="C249" i="18"/>
  <c r="D249" i="18"/>
  <c r="E249" i="18"/>
  <c r="F249" i="18"/>
  <c r="G249" i="18"/>
  <c r="C250" i="18"/>
  <c r="BH86" i="20" s="1"/>
  <c r="D250" i="18"/>
  <c r="BK86" i="20" s="1"/>
  <c r="E250" i="18"/>
  <c r="BN86" i="20" s="1"/>
  <c r="F250" i="18"/>
  <c r="BQ86" i="20" s="1"/>
  <c r="G250" i="18"/>
  <c r="BT86" i="20" s="1"/>
  <c r="C251" i="18"/>
  <c r="BI86" i="20" s="1"/>
  <c r="D251" i="18"/>
  <c r="BL86" i="20" s="1"/>
  <c r="E251" i="18"/>
  <c r="BO86" i="20" s="1"/>
  <c r="F251" i="18"/>
  <c r="BR86" i="20" s="1"/>
  <c r="G251" i="18"/>
  <c r="BU86" i="20" s="1"/>
  <c r="C252" i="18"/>
  <c r="D252" i="18"/>
  <c r="E252" i="18"/>
  <c r="F252" i="18"/>
  <c r="G252" i="18"/>
  <c r="C253" i="18"/>
  <c r="BH87" i="20" s="1"/>
  <c r="D253" i="18"/>
  <c r="BK87" i="20" s="1"/>
  <c r="E253" i="18"/>
  <c r="BN87" i="20" s="1"/>
  <c r="F253" i="18"/>
  <c r="BQ87" i="20" s="1"/>
  <c r="G253" i="18"/>
  <c r="BT87" i="20" s="1"/>
  <c r="C254" i="18"/>
  <c r="BI87" i="20" s="1"/>
  <c r="D254" i="18"/>
  <c r="BL87" i="20" s="1"/>
  <c r="E254" i="18"/>
  <c r="BO87" i="20" s="1"/>
  <c r="F254" i="18"/>
  <c r="BR87" i="20" s="1"/>
  <c r="G254" i="18"/>
  <c r="BU87" i="20" s="1"/>
  <c r="B254" i="18"/>
  <c r="BF87" i="20" s="1"/>
  <c r="B253" i="18"/>
  <c r="BE87" i="20" s="1"/>
  <c r="B252" i="18"/>
  <c r="B251" i="18"/>
  <c r="BF86" i="20" s="1"/>
  <c r="B250" i="18"/>
  <c r="BE86" i="20" s="1"/>
  <c r="B249" i="18"/>
  <c r="B248" i="18"/>
  <c r="BF85" i="20" s="1"/>
  <c r="B247" i="18"/>
  <c r="BE85" i="20" s="1"/>
  <c r="B246" i="18"/>
  <c r="J84" i="18" s="1"/>
  <c r="T84" i="10" s="1"/>
  <c r="B245" i="18"/>
  <c r="BF84" i="20" s="1"/>
  <c r="B244" i="18"/>
  <c r="BE84" i="20" s="1"/>
  <c r="B243" i="18"/>
  <c r="B242" i="18"/>
  <c r="BF83" i="20" s="1"/>
  <c r="B241" i="18"/>
  <c r="BE83" i="20" s="1"/>
  <c r="B240" i="18"/>
  <c r="J82" i="18" s="1"/>
  <c r="T82" i="10" s="1"/>
  <c r="B239" i="18"/>
  <c r="BF82" i="20" s="1"/>
  <c r="B238" i="18"/>
  <c r="BE82" i="20" s="1"/>
  <c r="B237" i="18"/>
  <c r="B236" i="18"/>
  <c r="BF81" i="20" s="1"/>
  <c r="B235" i="18"/>
  <c r="BE81" i="20" s="1"/>
  <c r="B234" i="18"/>
  <c r="B233" i="18"/>
  <c r="BF80" i="20" s="1"/>
  <c r="B232" i="18"/>
  <c r="BE80" i="20" s="1"/>
  <c r="B231" i="18"/>
  <c r="B230" i="18"/>
  <c r="BF79" i="20" s="1"/>
  <c r="B229" i="18"/>
  <c r="BE79" i="20" s="1"/>
  <c r="B228" i="18"/>
  <c r="B227" i="18"/>
  <c r="BF78" i="20" s="1"/>
  <c r="B226" i="18"/>
  <c r="BE78" i="20" s="1"/>
  <c r="B225" i="18"/>
  <c r="B224" i="18"/>
  <c r="BF77" i="20" s="1"/>
  <c r="B223" i="18"/>
  <c r="BE77" i="20" s="1"/>
  <c r="B222" i="18"/>
  <c r="J76" i="18" s="1"/>
  <c r="T76" i="10" s="1"/>
  <c r="B221" i="18"/>
  <c r="BF76" i="20" s="1"/>
  <c r="B220" i="18"/>
  <c r="BE76" i="20" s="1"/>
  <c r="B219" i="18"/>
  <c r="B218" i="18"/>
  <c r="BF75" i="20" s="1"/>
  <c r="B217" i="18"/>
  <c r="BE75" i="20" s="1"/>
  <c r="B216" i="18"/>
  <c r="J74" i="18" s="1"/>
  <c r="T74" i="10" s="1"/>
  <c r="B215" i="18"/>
  <c r="BF74" i="20" s="1"/>
  <c r="B214" i="18"/>
  <c r="BE74" i="20" s="1"/>
  <c r="B213" i="18"/>
  <c r="B212" i="18"/>
  <c r="BF73" i="20" s="1"/>
  <c r="B211" i="18"/>
  <c r="BE73" i="20" s="1"/>
  <c r="B210" i="18"/>
  <c r="B209" i="18"/>
  <c r="BF72" i="20" s="1"/>
  <c r="B208" i="18"/>
  <c r="BE72" i="20" s="1"/>
  <c r="B207" i="18"/>
  <c r="B206" i="18"/>
  <c r="BF71" i="20" s="1"/>
  <c r="B205" i="18"/>
  <c r="BE71" i="20" s="1"/>
  <c r="B204" i="18"/>
  <c r="B203" i="18"/>
  <c r="BF70" i="20" s="1"/>
  <c r="B202" i="18"/>
  <c r="BE70" i="20" s="1"/>
  <c r="B201" i="18"/>
  <c r="B200" i="18"/>
  <c r="BF69" i="20" s="1"/>
  <c r="B199" i="18"/>
  <c r="BE69" i="20" s="1"/>
  <c r="B198" i="18"/>
  <c r="J68" i="18" s="1"/>
  <c r="T68" i="10" s="1"/>
  <c r="B197" i="18"/>
  <c r="BF68" i="20" s="1"/>
  <c r="B196" i="18"/>
  <c r="BE68" i="20" s="1"/>
  <c r="B195" i="18"/>
  <c r="B194" i="18"/>
  <c r="BF67" i="20" s="1"/>
  <c r="B193" i="18"/>
  <c r="BE67" i="20" s="1"/>
  <c r="B192" i="18"/>
  <c r="J66" i="18" s="1"/>
  <c r="T66" i="10" s="1"/>
  <c r="B191" i="18"/>
  <c r="BF66" i="20" s="1"/>
  <c r="B190" i="18"/>
  <c r="BE66" i="20" s="1"/>
  <c r="B189" i="18"/>
  <c r="B188" i="18"/>
  <c r="BF65" i="20" s="1"/>
  <c r="B187" i="18"/>
  <c r="BE65" i="20" s="1"/>
  <c r="B186" i="18"/>
  <c r="B185" i="18"/>
  <c r="BF64" i="20" s="1"/>
  <c r="B184" i="18"/>
  <c r="BE64" i="20" s="1"/>
  <c r="B183" i="18"/>
  <c r="B182" i="18"/>
  <c r="BF63" i="20" s="1"/>
  <c r="B181" i="18"/>
  <c r="BE63" i="20" s="1"/>
  <c r="B180" i="18"/>
  <c r="B179" i="18"/>
  <c r="BF62" i="20" s="1"/>
  <c r="B178" i="18"/>
  <c r="BE62" i="20" s="1"/>
  <c r="B177" i="18"/>
  <c r="B176" i="18"/>
  <c r="BF61" i="20" s="1"/>
  <c r="B175" i="18"/>
  <c r="BE61" i="20" s="1"/>
  <c r="B174" i="18"/>
  <c r="J60" i="18" s="1"/>
  <c r="T60" i="10" s="1"/>
  <c r="B173" i="18"/>
  <c r="BF60" i="20" s="1"/>
  <c r="B172" i="18"/>
  <c r="BE60" i="20" s="1"/>
  <c r="B171" i="18"/>
  <c r="B170" i="18"/>
  <c r="BF59" i="20" s="1"/>
  <c r="B169" i="18"/>
  <c r="BE59" i="20" s="1"/>
  <c r="B168" i="18"/>
  <c r="J58" i="18" s="1"/>
  <c r="T58" i="10" s="1"/>
  <c r="B167" i="18"/>
  <c r="BF58" i="20" s="1"/>
  <c r="B166" i="18"/>
  <c r="BE58" i="20" s="1"/>
  <c r="B165" i="18"/>
  <c r="B164" i="18"/>
  <c r="BF57" i="20" s="1"/>
  <c r="B163" i="18"/>
  <c r="BE57" i="20" s="1"/>
  <c r="B162" i="18"/>
  <c r="B161" i="18"/>
  <c r="BF56" i="20" s="1"/>
  <c r="B160" i="18"/>
  <c r="BE56" i="20" s="1"/>
  <c r="B159" i="18"/>
  <c r="B158" i="18"/>
  <c r="BF55" i="20" s="1"/>
  <c r="B157" i="18"/>
  <c r="BE55" i="20" s="1"/>
  <c r="B156" i="18"/>
  <c r="B155" i="18"/>
  <c r="BF54" i="20" s="1"/>
  <c r="B154" i="18"/>
  <c r="BE54" i="20" s="1"/>
  <c r="B153" i="18"/>
  <c r="B152" i="18"/>
  <c r="BF53" i="20" s="1"/>
  <c r="B151" i="18"/>
  <c r="BE53" i="20" s="1"/>
  <c r="B150" i="18"/>
  <c r="J52" i="18" s="1"/>
  <c r="B149" i="18"/>
  <c r="BF52" i="20" s="1"/>
  <c r="B148" i="18"/>
  <c r="BE52" i="20" s="1"/>
  <c r="B147" i="18"/>
  <c r="B146" i="18"/>
  <c r="BF51" i="20" s="1"/>
  <c r="B145" i="18"/>
  <c r="BE51" i="20" s="1"/>
  <c r="B144" i="18"/>
  <c r="J50" i="18" s="1"/>
  <c r="B143" i="18"/>
  <c r="BF50" i="20" s="1"/>
  <c r="B142" i="18"/>
  <c r="BE50" i="20" s="1"/>
  <c r="B141" i="18"/>
  <c r="B140" i="18"/>
  <c r="BF49" i="20" s="1"/>
  <c r="B139" i="18"/>
  <c r="BE49" i="20" s="1"/>
  <c r="B138" i="18"/>
  <c r="B137" i="18"/>
  <c r="BF48" i="20" s="1"/>
  <c r="B136" i="18"/>
  <c r="BE48" i="20" s="1"/>
  <c r="B135" i="18"/>
  <c r="B134" i="18"/>
  <c r="BF47" i="20" s="1"/>
  <c r="B133" i="18"/>
  <c r="BE47" i="20" s="1"/>
  <c r="B132" i="18"/>
  <c r="B131" i="18"/>
  <c r="BF46" i="20" s="1"/>
  <c r="B130" i="18"/>
  <c r="BE46" i="20" s="1"/>
  <c r="B129" i="18"/>
  <c r="B128" i="18"/>
  <c r="BF45" i="20" s="1"/>
  <c r="B127" i="18"/>
  <c r="BE45" i="20" s="1"/>
  <c r="B126" i="18"/>
  <c r="J44" i="18" s="1"/>
  <c r="B125" i="18"/>
  <c r="BF44" i="20" s="1"/>
  <c r="B124" i="18"/>
  <c r="BE44" i="20" s="1"/>
  <c r="B123" i="18"/>
  <c r="B122" i="18"/>
  <c r="BF43" i="20" s="1"/>
  <c r="B121" i="18"/>
  <c r="BE43" i="20" s="1"/>
  <c r="B120" i="18"/>
  <c r="J42" i="18" s="1"/>
  <c r="B119" i="18"/>
  <c r="BF42" i="20" s="1"/>
  <c r="B118" i="18"/>
  <c r="BE42" i="20" s="1"/>
  <c r="B117" i="18"/>
  <c r="B116" i="18"/>
  <c r="BF41" i="20" s="1"/>
  <c r="B115" i="18"/>
  <c r="BE41" i="20" s="1"/>
  <c r="B114" i="18"/>
  <c r="B113" i="18"/>
  <c r="BF40" i="20" s="1"/>
  <c r="B112" i="18"/>
  <c r="BE40" i="20" s="1"/>
  <c r="B111" i="18"/>
  <c r="B110" i="18"/>
  <c r="BF39" i="20" s="1"/>
  <c r="B109" i="18"/>
  <c r="BE39" i="20" s="1"/>
  <c r="B108" i="18"/>
  <c r="B107" i="18"/>
  <c r="BF38" i="20" s="1"/>
  <c r="B106" i="18"/>
  <c r="BE38" i="20" s="1"/>
  <c r="B105" i="18"/>
  <c r="B104" i="18"/>
  <c r="BF37" i="20" s="1"/>
  <c r="B103" i="18"/>
  <c r="BE37" i="20" s="1"/>
  <c r="B102" i="18"/>
  <c r="J36" i="18" s="1"/>
  <c r="B101" i="18"/>
  <c r="BF36" i="20" s="1"/>
  <c r="B100" i="18"/>
  <c r="BE36" i="20" s="1"/>
  <c r="B99" i="18"/>
  <c r="B98" i="18"/>
  <c r="BF35" i="20" s="1"/>
  <c r="B97" i="18"/>
  <c r="BE35" i="20" s="1"/>
  <c r="B96" i="18"/>
  <c r="J34" i="18" s="1"/>
  <c r="B95" i="18"/>
  <c r="BF34" i="20" s="1"/>
  <c r="B94" i="18"/>
  <c r="BE34" i="20" s="1"/>
  <c r="B93" i="18"/>
  <c r="B92" i="18"/>
  <c r="BF33" i="20" s="1"/>
  <c r="B91" i="18"/>
  <c r="BE33" i="20" s="1"/>
  <c r="B90" i="18"/>
  <c r="B89" i="18"/>
  <c r="BF32" i="20" s="1"/>
  <c r="B88" i="18"/>
  <c r="BE32" i="20" s="1"/>
  <c r="B87" i="18"/>
  <c r="B86" i="18"/>
  <c r="BF31" i="20" s="1"/>
  <c r="B85" i="18"/>
  <c r="BE31" i="20" s="1"/>
  <c r="B84" i="18"/>
  <c r="B83" i="18"/>
  <c r="BF30" i="20" s="1"/>
  <c r="B82" i="18"/>
  <c r="BE30" i="20" s="1"/>
  <c r="B81" i="18"/>
  <c r="B80" i="18"/>
  <c r="BF29" i="20" s="1"/>
  <c r="B79" i="18"/>
  <c r="BE29" i="20" s="1"/>
  <c r="B78" i="18"/>
  <c r="J28" i="18" s="1"/>
  <c r="B77" i="18"/>
  <c r="BF28" i="20" s="1"/>
  <c r="B76" i="18"/>
  <c r="BE28" i="20" s="1"/>
  <c r="B75" i="18"/>
  <c r="B74" i="18"/>
  <c r="BF27" i="20" s="1"/>
  <c r="B73" i="18"/>
  <c r="BE27" i="20" s="1"/>
  <c r="B72" i="18"/>
  <c r="J26" i="18" s="1"/>
  <c r="B71" i="18"/>
  <c r="BF26" i="20" s="1"/>
  <c r="B70" i="18"/>
  <c r="BE26" i="20" s="1"/>
  <c r="B69" i="18"/>
  <c r="B68" i="18"/>
  <c r="BF25" i="20" s="1"/>
  <c r="B67" i="18"/>
  <c r="BE25" i="20" s="1"/>
  <c r="B66" i="18"/>
  <c r="B65" i="18"/>
  <c r="BF24" i="20" s="1"/>
  <c r="B64" i="18"/>
  <c r="BE24" i="20" s="1"/>
  <c r="B63" i="18"/>
  <c r="B62" i="18"/>
  <c r="BF23" i="20" s="1"/>
  <c r="B61" i="18"/>
  <c r="BE23" i="20" s="1"/>
  <c r="B60" i="18"/>
  <c r="B59" i="18"/>
  <c r="BF22" i="20" s="1"/>
  <c r="B58" i="18"/>
  <c r="BE22" i="20" s="1"/>
  <c r="B57" i="18"/>
  <c r="B56" i="18"/>
  <c r="BF21" i="20" s="1"/>
  <c r="B55" i="18"/>
  <c r="BE21" i="20" s="1"/>
  <c r="B54" i="18"/>
  <c r="J20" i="18" s="1"/>
  <c r="B53" i="18"/>
  <c r="BF20" i="20" s="1"/>
  <c r="B52" i="18"/>
  <c r="BE20" i="20" s="1"/>
  <c r="B51" i="18"/>
  <c r="B50" i="18"/>
  <c r="BF19" i="20" s="1"/>
  <c r="B49" i="18"/>
  <c r="BE19" i="20" s="1"/>
  <c r="B48" i="18"/>
  <c r="J18" i="18" s="1"/>
  <c r="B47" i="18"/>
  <c r="BF18" i="20" s="1"/>
  <c r="B46" i="18"/>
  <c r="BE18" i="20" s="1"/>
  <c r="B45" i="18"/>
  <c r="B44" i="18"/>
  <c r="BF17" i="20" s="1"/>
  <c r="B43" i="18"/>
  <c r="BE17" i="20" s="1"/>
  <c r="B42" i="18"/>
  <c r="B41" i="18"/>
  <c r="BF16" i="20" s="1"/>
  <c r="B40" i="18"/>
  <c r="BE16" i="20" s="1"/>
  <c r="B39" i="18"/>
  <c r="B38" i="18"/>
  <c r="BF15" i="20" s="1"/>
  <c r="B37" i="18"/>
  <c r="BE15" i="20" s="1"/>
  <c r="B36" i="18"/>
  <c r="B35" i="18"/>
  <c r="BF14" i="20" s="1"/>
  <c r="B34" i="18"/>
  <c r="BE14" i="20" s="1"/>
  <c r="B33" i="18"/>
  <c r="B32" i="18"/>
  <c r="BF13" i="20" s="1"/>
  <c r="B31" i="18"/>
  <c r="BE13" i="20" s="1"/>
  <c r="B30" i="18"/>
  <c r="J12" i="18" s="1"/>
  <c r="B29" i="18"/>
  <c r="BF12" i="20" s="1"/>
  <c r="B28" i="18"/>
  <c r="BE12" i="20" s="1"/>
  <c r="B27" i="18"/>
  <c r="B26" i="18"/>
  <c r="BF11" i="20" s="1"/>
  <c r="B25" i="18"/>
  <c r="BE11" i="20" s="1"/>
  <c r="B24" i="18"/>
  <c r="J10" i="18" s="1"/>
  <c r="B23" i="18"/>
  <c r="BF10" i="20" s="1"/>
  <c r="B22" i="18"/>
  <c r="BE10" i="20" s="1"/>
  <c r="B21" i="18"/>
  <c r="B20" i="18"/>
  <c r="BF9" i="20" s="1"/>
  <c r="B19" i="18"/>
  <c r="BE9" i="20" s="1"/>
  <c r="B18" i="18"/>
  <c r="B17" i="18"/>
  <c r="BF8" i="20" s="1"/>
  <c r="B16" i="18"/>
  <c r="BE8" i="20" s="1"/>
  <c r="B15" i="18"/>
  <c r="B14" i="18"/>
  <c r="BF7" i="20" s="1"/>
  <c r="B13" i="18"/>
  <c r="BE7" i="20" s="1"/>
  <c r="B12" i="18"/>
  <c r="B11" i="18"/>
  <c r="BF6" i="20" s="1"/>
  <c r="B10" i="18"/>
  <c r="BE6" i="20" s="1"/>
  <c r="B9" i="18"/>
  <c r="B8" i="18"/>
  <c r="BF5" i="20" s="1"/>
  <c r="B7" i="18"/>
  <c r="BE5" i="20" s="1"/>
  <c r="B6" i="18"/>
  <c r="J4" i="18" s="1"/>
  <c r="B5" i="18"/>
  <c r="BF4" i="20" s="1"/>
  <c r="B4" i="18"/>
  <c r="BE4" i="20" s="1"/>
  <c r="B3" i="18"/>
  <c r="C3" i="9"/>
  <c r="D3" i="9"/>
  <c r="E3" i="9"/>
  <c r="F3" i="9"/>
  <c r="G3" i="9"/>
  <c r="C4" i="9"/>
  <c r="AP4" i="20" s="1"/>
  <c r="D4" i="9"/>
  <c r="AS4" i="20" s="1"/>
  <c r="E4" i="9"/>
  <c r="AV4" i="20" s="1"/>
  <c r="F4" i="9"/>
  <c r="AY4" i="20" s="1"/>
  <c r="G4" i="9"/>
  <c r="BB4" i="20" s="1"/>
  <c r="C5" i="9"/>
  <c r="AQ4" i="20" s="1"/>
  <c r="D5" i="9"/>
  <c r="AT4" i="20" s="1"/>
  <c r="E5" i="9"/>
  <c r="AW4" i="20" s="1"/>
  <c r="F5" i="9"/>
  <c r="AZ4" i="20" s="1"/>
  <c r="G5" i="9"/>
  <c r="BC4" i="20" s="1"/>
  <c r="C6" i="9"/>
  <c r="D6" i="9"/>
  <c r="E6" i="9"/>
  <c r="F6" i="9"/>
  <c r="G6" i="9"/>
  <c r="C7" i="9"/>
  <c r="AP5" i="20" s="1"/>
  <c r="D7" i="9"/>
  <c r="AS5" i="20" s="1"/>
  <c r="E7" i="9"/>
  <c r="AV5" i="20" s="1"/>
  <c r="F7" i="9"/>
  <c r="AY5" i="20" s="1"/>
  <c r="G7" i="9"/>
  <c r="BB5" i="20" s="1"/>
  <c r="C8" i="9"/>
  <c r="AQ5" i="20" s="1"/>
  <c r="D8" i="9"/>
  <c r="AT5" i="20" s="1"/>
  <c r="E8" i="9"/>
  <c r="AW5" i="20" s="1"/>
  <c r="F8" i="9"/>
  <c r="AZ5" i="20" s="1"/>
  <c r="G8" i="9"/>
  <c r="BC5" i="20" s="1"/>
  <c r="C9" i="9"/>
  <c r="D9" i="9"/>
  <c r="E9" i="9"/>
  <c r="F9" i="9"/>
  <c r="G9" i="9"/>
  <c r="C10" i="9"/>
  <c r="AP6" i="20" s="1"/>
  <c r="D10" i="9"/>
  <c r="AS6" i="20" s="1"/>
  <c r="E10" i="9"/>
  <c r="AV6" i="20" s="1"/>
  <c r="F10" i="9"/>
  <c r="AY6" i="20" s="1"/>
  <c r="G10" i="9"/>
  <c r="BB6" i="20" s="1"/>
  <c r="C11" i="9"/>
  <c r="AQ6" i="20" s="1"/>
  <c r="D11" i="9"/>
  <c r="AT6" i="20" s="1"/>
  <c r="E11" i="9"/>
  <c r="AW6" i="20" s="1"/>
  <c r="F11" i="9"/>
  <c r="AZ6" i="20" s="1"/>
  <c r="G11" i="9"/>
  <c r="BC6" i="20" s="1"/>
  <c r="C12" i="9"/>
  <c r="D12" i="9"/>
  <c r="E12" i="9"/>
  <c r="F12" i="9"/>
  <c r="G12" i="9"/>
  <c r="C13" i="9"/>
  <c r="AP7" i="20" s="1"/>
  <c r="D13" i="9"/>
  <c r="AS7" i="20" s="1"/>
  <c r="E13" i="9"/>
  <c r="AV7" i="20" s="1"/>
  <c r="F13" i="9"/>
  <c r="AY7" i="20" s="1"/>
  <c r="G13" i="9"/>
  <c r="BB7" i="20" s="1"/>
  <c r="C14" i="9"/>
  <c r="AQ7" i="20" s="1"/>
  <c r="D14" i="9"/>
  <c r="AT7" i="20" s="1"/>
  <c r="E14" i="9"/>
  <c r="AW7" i="20" s="1"/>
  <c r="F14" i="9"/>
  <c r="AZ7" i="20" s="1"/>
  <c r="G14" i="9"/>
  <c r="BC7" i="20" s="1"/>
  <c r="C15" i="9"/>
  <c r="D15" i="9"/>
  <c r="E15" i="9"/>
  <c r="F15" i="9"/>
  <c r="G15" i="9"/>
  <c r="C16" i="9"/>
  <c r="AP8" i="20" s="1"/>
  <c r="D16" i="9"/>
  <c r="AS8" i="20" s="1"/>
  <c r="E16" i="9"/>
  <c r="AV8" i="20" s="1"/>
  <c r="F16" i="9"/>
  <c r="AY8" i="20" s="1"/>
  <c r="G16" i="9"/>
  <c r="BB8" i="20" s="1"/>
  <c r="C17" i="9"/>
  <c r="AQ8" i="20" s="1"/>
  <c r="D17" i="9"/>
  <c r="AT8" i="20" s="1"/>
  <c r="E17" i="9"/>
  <c r="AW8" i="20" s="1"/>
  <c r="F17" i="9"/>
  <c r="AZ8" i="20" s="1"/>
  <c r="G17" i="9"/>
  <c r="BC8" i="20" s="1"/>
  <c r="C18" i="9"/>
  <c r="D18" i="9"/>
  <c r="E18" i="9"/>
  <c r="F18" i="9"/>
  <c r="G18" i="9"/>
  <c r="C19" i="9"/>
  <c r="AP9" i="20" s="1"/>
  <c r="D19" i="9"/>
  <c r="AS9" i="20" s="1"/>
  <c r="E19" i="9"/>
  <c r="AV9" i="20" s="1"/>
  <c r="F19" i="9"/>
  <c r="AY9" i="20" s="1"/>
  <c r="G19" i="9"/>
  <c r="BB9" i="20" s="1"/>
  <c r="C20" i="9"/>
  <c r="AQ9" i="20" s="1"/>
  <c r="D20" i="9"/>
  <c r="AT9" i="20" s="1"/>
  <c r="E20" i="9"/>
  <c r="AW9" i="20" s="1"/>
  <c r="F20" i="9"/>
  <c r="AZ9" i="20" s="1"/>
  <c r="G20" i="9"/>
  <c r="BC9" i="20" s="1"/>
  <c r="C21" i="9"/>
  <c r="D21" i="9"/>
  <c r="E21" i="9"/>
  <c r="F21" i="9"/>
  <c r="G21" i="9"/>
  <c r="C22" i="9"/>
  <c r="AP10" i="20" s="1"/>
  <c r="D22" i="9"/>
  <c r="AS10" i="20" s="1"/>
  <c r="E22" i="9"/>
  <c r="AV10" i="20" s="1"/>
  <c r="F22" i="9"/>
  <c r="AY10" i="20" s="1"/>
  <c r="G22" i="9"/>
  <c r="BB10" i="20" s="1"/>
  <c r="C23" i="9"/>
  <c r="AQ10" i="20" s="1"/>
  <c r="D23" i="9"/>
  <c r="AT10" i="20" s="1"/>
  <c r="E23" i="9"/>
  <c r="AW10" i="20" s="1"/>
  <c r="F23" i="9"/>
  <c r="AZ10" i="20" s="1"/>
  <c r="G23" i="9"/>
  <c r="BC10" i="20" s="1"/>
  <c r="C24" i="9"/>
  <c r="D24" i="9"/>
  <c r="E24" i="9"/>
  <c r="F24" i="9"/>
  <c r="G24" i="9"/>
  <c r="C25" i="9"/>
  <c r="AP11" i="20" s="1"/>
  <c r="D25" i="9"/>
  <c r="AS11" i="20" s="1"/>
  <c r="E25" i="9"/>
  <c r="AV11" i="20" s="1"/>
  <c r="F25" i="9"/>
  <c r="AY11" i="20" s="1"/>
  <c r="G25" i="9"/>
  <c r="BB11" i="20" s="1"/>
  <c r="C26" i="9"/>
  <c r="AQ11" i="20" s="1"/>
  <c r="D26" i="9"/>
  <c r="AT11" i="20" s="1"/>
  <c r="E26" i="9"/>
  <c r="AW11" i="20" s="1"/>
  <c r="F26" i="9"/>
  <c r="AZ11" i="20" s="1"/>
  <c r="G26" i="9"/>
  <c r="BC11" i="20" s="1"/>
  <c r="C27" i="9"/>
  <c r="D27" i="9"/>
  <c r="E27" i="9"/>
  <c r="F27" i="9"/>
  <c r="G27" i="9"/>
  <c r="C28" i="9"/>
  <c r="AP12" i="20" s="1"/>
  <c r="D28" i="9"/>
  <c r="AS12" i="20" s="1"/>
  <c r="E28" i="9"/>
  <c r="AV12" i="20" s="1"/>
  <c r="F28" i="9"/>
  <c r="AY12" i="20" s="1"/>
  <c r="G28" i="9"/>
  <c r="BB12" i="20" s="1"/>
  <c r="C29" i="9"/>
  <c r="AQ12" i="20" s="1"/>
  <c r="D29" i="9"/>
  <c r="AT12" i="20" s="1"/>
  <c r="E29" i="9"/>
  <c r="AW12" i="20" s="1"/>
  <c r="F29" i="9"/>
  <c r="AZ12" i="20" s="1"/>
  <c r="G29" i="9"/>
  <c r="BC12" i="20" s="1"/>
  <c r="C30" i="9"/>
  <c r="D30" i="9"/>
  <c r="E30" i="9"/>
  <c r="F30" i="9"/>
  <c r="G30" i="9"/>
  <c r="C31" i="9"/>
  <c r="AP13" i="20" s="1"/>
  <c r="D31" i="9"/>
  <c r="AS13" i="20" s="1"/>
  <c r="E31" i="9"/>
  <c r="AV13" i="20" s="1"/>
  <c r="F31" i="9"/>
  <c r="AY13" i="20" s="1"/>
  <c r="G31" i="9"/>
  <c r="BB13" i="20" s="1"/>
  <c r="C32" i="9"/>
  <c r="AQ13" i="20" s="1"/>
  <c r="D32" i="9"/>
  <c r="AT13" i="20" s="1"/>
  <c r="E32" i="9"/>
  <c r="AW13" i="20" s="1"/>
  <c r="F32" i="9"/>
  <c r="AZ13" i="20" s="1"/>
  <c r="G32" i="9"/>
  <c r="BC13" i="20" s="1"/>
  <c r="C33" i="9"/>
  <c r="D33" i="9"/>
  <c r="E33" i="9"/>
  <c r="F33" i="9"/>
  <c r="G33" i="9"/>
  <c r="C34" i="9"/>
  <c r="AP14" i="20" s="1"/>
  <c r="D34" i="9"/>
  <c r="AS14" i="20" s="1"/>
  <c r="E34" i="9"/>
  <c r="AV14" i="20" s="1"/>
  <c r="F34" i="9"/>
  <c r="AY14" i="20" s="1"/>
  <c r="G34" i="9"/>
  <c r="BB14" i="20" s="1"/>
  <c r="C35" i="9"/>
  <c r="AQ14" i="20" s="1"/>
  <c r="D35" i="9"/>
  <c r="AT14" i="20" s="1"/>
  <c r="E35" i="9"/>
  <c r="AW14" i="20" s="1"/>
  <c r="F35" i="9"/>
  <c r="AZ14" i="20" s="1"/>
  <c r="G35" i="9"/>
  <c r="BC14" i="20" s="1"/>
  <c r="C36" i="9"/>
  <c r="D36" i="9"/>
  <c r="E36" i="9"/>
  <c r="F36" i="9"/>
  <c r="G36" i="9"/>
  <c r="C37" i="9"/>
  <c r="AP15" i="20" s="1"/>
  <c r="D37" i="9"/>
  <c r="AS15" i="20" s="1"/>
  <c r="E37" i="9"/>
  <c r="AV15" i="20" s="1"/>
  <c r="F37" i="9"/>
  <c r="AY15" i="20" s="1"/>
  <c r="G37" i="9"/>
  <c r="BB15" i="20" s="1"/>
  <c r="C38" i="9"/>
  <c r="AQ15" i="20" s="1"/>
  <c r="D38" i="9"/>
  <c r="AT15" i="20" s="1"/>
  <c r="E38" i="9"/>
  <c r="AW15" i="20" s="1"/>
  <c r="F38" i="9"/>
  <c r="AZ15" i="20" s="1"/>
  <c r="G38" i="9"/>
  <c r="BC15" i="20" s="1"/>
  <c r="C39" i="9"/>
  <c r="D39" i="9"/>
  <c r="E39" i="9"/>
  <c r="F39" i="9"/>
  <c r="G39" i="9"/>
  <c r="C40" i="9"/>
  <c r="AP16" i="20" s="1"/>
  <c r="D40" i="9"/>
  <c r="AS16" i="20" s="1"/>
  <c r="E40" i="9"/>
  <c r="AV16" i="20" s="1"/>
  <c r="F40" i="9"/>
  <c r="AY16" i="20" s="1"/>
  <c r="G40" i="9"/>
  <c r="BB16" i="20" s="1"/>
  <c r="C41" i="9"/>
  <c r="AQ16" i="20" s="1"/>
  <c r="D41" i="9"/>
  <c r="AT16" i="20" s="1"/>
  <c r="E41" i="9"/>
  <c r="AW16" i="20" s="1"/>
  <c r="F41" i="9"/>
  <c r="AZ16" i="20" s="1"/>
  <c r="G41" i="9"/>
  <c r="BC16" i="20" s="1"/>
  <c r="C42" i="9"/>
  <c r="D42" i="9"/>
  <c r="E42" i="9"/>
  <c r="F42" i="9"/>
  <c r="G42" i="9"/>
  <c r="C43" i="9"/>
  <c r="AP17" i="20" s="1"/>
  <c r="D43" i="9"/>
  <c r="AS17" i="20" s="1"/>
  <c r="E43" i="9"/>
  <c r="AV17" i="20" s="1"/>
  <c r="F43" i="9"/>
  <c r="AY17" i="20" s="1"/>
  <c r="G43" i="9"/>
  <c r="BB17" i="20" s="1"/>
  <c r="C44" i="9"/>
  <c r="AQ17" i="20" s="1"/>
  <c r="D44" i="9"/>
  <c r="AT17" i="20" s="1"/>
  <c r="E44" i="9"/>
  <c r="AW17" i="20" s="1"/>
  <c r="F44" i="9"/>
  <c r="AZ17" i="20" s="1"/>
  <c r="G44" i="9"/>
  <c r="BC17" i="20" s="1"/>
  <c r="C45" i="9"/>
  <c r="D45" i="9"/>
  <c r="E45" i="9"/>
  <c r="F45" i="9"/>
  <c r="G45" i="9"/>
  <c r="C46" i="9"/>
  <c r="AP18" i="20" s="1"/>
  <c r="D46" i="9"/>
  <c r="AS18" i="20" s="1"/>
  <c r="E46" i="9"/>
  <c r="AV18" i="20" s="1"/>
  <c r="F46" i="9"/>
  <c r="AY18" i="20" s="1"/>
  <c r="G46" i="9"/>
  <c r="BB18" i="20" s="1"/>
  <c r="C47" i="9"/>
  <c r="AQ18" i="20" s="1"/>
  <c r="D47" i="9"/>
  <c r="AT18" i="20" s="1"/>
  <c r="E47" i="9"/>
  <c r="AW18" i="20" s="1"/>
  <c r="F47" i="9"/>
  <c r="AZ18" i="20" s="1"/>
  <c r="G47" i="9"/>
  <c r="BC18" i="20" s="1"/>
  <c r="C48" i="9"/>
  <c r="D48" i="9"/>
  <c r="E48" i="9"/>
  <c r="F48" i="9"/>
  <c r="G48" i="9"/>
  <c r="C49" i="9"/>
  <c r="AP19" i="20" s="1"/>
  <c r="D49" i="9"/>
  <c r="AS19" i="20" s="1"/>
  <c r="E49" i="9"/>
  <c r="AV19" i="20" s="1"/>
  <c r="F49" i="9"/>
  <c r="AY19" i="20" s="1"/>
  <c r="G49" i="9"/>
  <c r="BB19" i="20" s="1"/>
  <c r="C50" i="9"/>
  <c r="AQ19" i="20" s="1"/>
  <c r="D50" i="9"/>
  <c r="AT19" i="20" s="1"/>
  <c r="E50" i="9"/>
  <c r="AW19" i="20" s="1"/>
  <c r="F50" i="9"/>
  <c r="AZ19" i="20" s="1"/>
  <c r="G50" i="9"/>
  <c r="BC19" i="20" s="1"/>
  <c r="C51" i="9"/>
  <c r="D51" i="9"/>
  <c r="E51" i="9"/>
  <c r="F51" i="9"/>
  <c r="G51" i="9"/>
  <c r="C52" i="9"/>
  <c r="AP20" i="20" s="1"/>
  <c r="D52" i="9"/>
  <c r="AS20" i="20" s="1"/>
  <c r="E52" i="9"/>
  <c r="AV20" i="20" s="1"/>
  <c r="F52" i="9"/>
  <c r="AY20" i="20" s="1"/>
  <c r="G52" i="9"/>
  <c r="BB20" i="20" s="1"/>
  <c r="C53" i="9"/>
  <c r="AQ20" i="20" s="1"/>
  <c r="D53" i="9"/>
  <c r="AT20" i="20" s="1"/>
  <c r="E53" i="9"/>
  <c r="AW20" i="20" s="1"/>
  <c r="F53" i="9"/>
  <c r="AZ20" i="20" s="1"/>
  <c r="G53" i="9"/>
  <c r="BC20" i="20" s="1"/>
  <c r="C54" i="9"/>
  <c r="D54" i="9"/>
  <c r="E54" i="9"/>
  <c r="F54" i="9"/>
  <c r="G54" i="9"/>
  <c r="C55" i="9"/>
  <c r="AP21" i="20" s="1"/>
  <c r="D55" i="9"/>
  <c r="AS21" i="20" s="1"/>
  <c r="E55" i="9"/>
  <c r="AV21" i="20" s="1"/>
  <c r="F55" i="9"/>
  <c r="AY21" i="20" s="1"/>
  <c r="G55" i="9"/>
  <c r="BB21" i="20" s="1"/>
  <c r="C56" i="9"/>
  <c r="AQ21" i="20" s="1"/>
  <c r="D56" i="9"/>
  <c r="AT21" i="20" s="1"/>
  <c r="E56" i="9"/>
  <c r="AW21" i="20" s="1"/>
  <c r="F56" i="9"/>
  <c r="AZ21" i="20" s="1"/>
  <c r="G56" i="9"/>
  <c r="BC21" i="20" s="1"/>
  <c r="C57" i="9"/>
  <c r="D57" i="9"/>
  <c r="E57" i="9"/>
  <c r="F57" i="9"/>
  <c r="G57" i="9"/>
  <c r="C58" i="9"/>
  <c r="AP22" i="20" s="1"/>
  <c r="D58" i="9"/>
  <c r="AS22" i="20" s="1"/>
  <c r="E58" i="9"/>
  <c r="AV22" i="20" s="1"/>
  <c r="F58" i="9"/>
  <c r="AY22" i="20" s="1"/>
  <c r="G58" i="9"/>
  <c r="BB22" i="20" s="1"/>
  <c r="C59" i="9"/>
  <c r="AQ22" i="20" s="1"/>
  <c r="D59" i="9"/>
  <c r="AT22" i="20" s="1"/>
  <c r="E59" i="9"/>
  <c r="AW22" i="20" s="1"/>
  <c r="F59" i="9"/>
  <c r="AZ22" i="20" s="1"/>
  <c r="G59" i="9"/>
  <c r="BC22" i="20" s="1"/>
  <c r="C60" i="9"/>
  <c r="D60" i="9"/>
  <c r="E60" i="9"/>
  <c r="F60" i="9"/>
  <c r="G60" i="9"/>
  <c r="C61" i="9"/>
  <c r="AP23" i="20" s="1"/>
  <c r="D61" i="9"/>
  <c r="AS23" i="20" s="1"/>
  <c r="E61" i="9"/>
  <c r="AV23" i="20" s="1"/>
  <c r="F61" i="9"/>
  <c r="AY23" i="20" s="1"/>
  <c r="G61" i="9"/>
  <c r="BB23" i="20" s="1"/>
  <c r="C62" i="9"/>
  <c r="AQ23" i="20" s="1"/>
  <c r="D62" i="9"/>
  <c r="AT23" i="20" s="1"/>
  <c r="E62" i="9"/>
  <c r="AW23" i="20" s="1"/>
  <c r="F62" i="9"/>
  <c r="AZ23" i="20" s="1"/>
  <c r="G62" i="9"/>
  <c r="BC23" i="20" s="1"/>
  <c r="C63" i="9"/>
  <c r="D63" i="9"/>
  <c r="E63" i="9"/>
  <c r="F63" i="9"/>
  <c r="G63" i="9"/>
  <c r="C64" i="9"/>
  <c r="AP24" i="20" s="1"/>
  <c r="D64" i="9"/>
  <c r="AS24" i="20" s="1"/>
  <c r="E64" i="9"/>
  <c r="AV24" i="20" s="1"/>
  <c r="F64" i="9"/>
  <c r="AY24" i="20" s="1"/>
  <c r="G64" i="9"/>
  <c r="BB24" i="20" s="1"/>
  <c r="C65" i="9"/>
  <c r="AQ24" i="20" s="1"/>
  <c r="D65" i="9"/>
  <c r="AT24" i="20" s="1"/>
  <c r="E65" i="9"/>
  <c r="AW24" i="20" s="1"/>
  <c r="F65" i="9"/>
  <c r="AZ24" i="20" s="1"/>
  <c r="G65" i="9"/>
  <c r="BC24" i="20" s="1"/>
  <c r="C66" i="9"/>
  <c r="D66" i="9"/>
  <c r="E66" i="9"/>
  <c r="F66" i="9"/>
  <c r="G66" i="9"/>
  <c r="C67" i="9"/>
  <c r="AP25" i="20" s="1"/>
  <c r="D67" i="9"/>
  <c r="AS25" i="20" s="1"/>
  <c r="E67" i="9"/>
  <c r="AV25" i="20" s="1"/>
  <c r="F67" i="9"/>
  <c r="AY25" i="20" s="1"/>
  <c r="G67" i="9"/>
  <c r="BB25" i="20" s="1"/>
  <c r="C68" i="9"/>
  <c r="AQ25" i="20" s="1"/>
  <c r="D68" i="9"/>
  <c r="AT25" i="20" s="1"/>
  <c r="E68" i="9"/>
  <c r="AW25" i="20" s="1"/>
  <c r="F68" i="9"/>
  <c r="AZ25" i="20" s="1"/>
  <c r="G68" i="9"/>
  <c r="BC25" i="20" s="1"/>
  <c r="C69" i="9"/>
  <c r="D69" i="9"/>
  <c r="E69" i="9"/>
  <c r="F69" i="9"/>
  <c r="G69" i="9"/>
  <c r="C70" i="9"/>
  <c r="AP26" i="20" s="1"/>
  <c r="D70" i="9"/>
  <c r="AS26" i="20" s="1"/>
  <c r="E70" i="9"/>
  <c r="AV26" i="20" s="1"/>
  <c r="F70" i="9"/>
  <c r="AY26" i="20" s="1"/>
  <c r="G70" i="9"/>
  <c r="BB26" i="20" s="1"/>
  <c r="C71" i="9"/>
  <c r="AQ26" i="20" s="1"/>
  <c r="D71" i="9"/>
  <c r="AT26" i="20" s="1"/>
  <c r="E71" i="9"/>
  <c r="AW26" i="20" s="1"/>
  <c r="F71" i="9"/>
  <c r="AZ26" i="20" s="1"/>
  <c r="G71" i="9"/>
  <c r="BC26" i="20" s="1"/>
  <c r="C72" i="9"/>
  <c r="D72" i="9"/>
  <c r="E72" i="9"/>
  <c r="F72" i="9"/>
  <c r="G72" i="9"/>
  <c r="C73" i="9"/>
  <c r="AP27" i="20" s="1"/>
  <c r="D73" i="9"/>
  <c r="AS27" i="20" s="1"/>
  <c r="E73" i="9"/>
  <c r="AV27" i="20" s="1"/>
  <c r="F73" i="9"/>
  <c r="AY27" i="20" s="1"/>
  <c r="G73" i="9"/>
  <c r="BB27" i="20" s="1"/>
  <c r="C74" i="9"/>
  <c r="AQ27" i="20" s="1"/>
  <c r="D74" i="9"/>
  <c r="AT27" i="20" s="1"/>
  <c r="E74" i="9"/>
  <c r="AW27" i="20" s="1"/>
  <c r="F74" i="9"/>
  <c r="AZ27" i="20" s="1"/>
  <c r="G74" i="9"/>
  <c r="BC27" i="20" s="1"/>
  <c r="C75" i="9"/>
  <c r="D75" i="9"/>
  <c r="E75" i="9"/>
  <c r="F75" i="9"/>
  <c r="G75" i="9"/>
  <c r="C76" i="9"/>
  <c r="AP28" i="20" s="1"/>
  <c r="D76" i="9"/>
  <c r="AS28" i="20" s="1"/>
  <c r="E76" i="9"/>
  <c r="AV28" i="20" s="1"/>
  <c r="F76" i="9"/>
  <c r="AY28" i="20" s="1"/>
  <c r="G76" i="9"/>
  <c r="BB28" i="20" s="1"/>
  <c r="C77" i="9"/>
  <c r="AQ28" i="20" s="1"/>
  <c r="D77" i="9"/>
  <c r="AT28" i="20" s="1"/>
  <c r="E77" i="9"/>
  <c r="AW28" i="20" s="1"/>
  <c r="F77" i="9"/>
  <c r="AZ28" i="20" s="1"/>
  <c r="G77" i="9"/>
  <c r="BC28" i="20" s="1"/>
  <c r="C78" i="9"/>
  <c r="D78" i="9"/>
  <c r="E78" i="9"/>
  <c r="F78" i="9"/>
  <c r="G78" i="9"/>
  <c r="C79" i="9"/>
  <c r="AP29" i="20" s="1"/>
  <c r="D79" i="9"/>
  <c r="AS29" i="20" s="1"/>
  <c r="E79" i="9"/>
  <c r="AV29" i="20" s="1"/>
  <c r="F79" i="9"/>
  <c r="AY29" i="20" s="1"/>
  <c r="G79" i="9"/>
  <c r="BB29" i="20" s="1"/>
  <c r="C80" i="9"/>
  <c r="AQ29" i="20" s="1"/>
  <c r="D80" i="9"/>
  <c r="AT29" i="20" s="1"/>
  <c r="E80" i="9"/>
  <c r="AW29" i="20" s="1"/>
  <c r="F80" i="9"/>
  <c r="AZ29" i="20" s="1"/>
  <c r="G80" i="9"/>
  <c r="BC29" i="20" s="1"/>
  <c r="C81" i="9"/>
  <c r="D81" i="9"/>
  <c r="E81" i="9"/>
  <c r="F81" i="9"/>
  <c r="G81" i="9"/>
  <c r="C82" i="9"/>
  <c r="AP30" i="20" s="1"/>
  <c r="D82" i="9"/>
  <c r="AS30" i="20" s="1"/>
  <c r="E82" i="9"/>
  <c r="AV30" i="20" s="1"/>
  <c r="F82" i="9"/>
  <c r="AY30" i="20" s="1"/>
  <c r="G82" i="9"/>
  <c r="BB30" i="20" s="1"/>
  <c r="C83" i="9"/>
  <c r="AQ30" i="20" s="1"/>
  <c r="D83" i="9"/>
  <c r="AT30" i="20" s="1"/>
  <c r="E83" i="9"/>
  <c r="AW30" i="20" s="1"/>
  <c r="F83" i="9"/>
  <c r="AZ30" i="20" s="1"/>
  <c r="G83" i="9"/>
  <c r="BC30" i="20" s="1"/>
  <c r="C84" i="9"/>
  <c r="D84" i="9"/>
  <c r="E84" i="9"/>
  <c r="F84" i="9"/>
  <c r="G84" i="9"/>
  <c r="C85" i="9"/>
  <c r="AP31" i="20" s="1"/>
  <c r="D85" i="9"/>
  <c r="AS31" i="20" s="1"/>
  <c r="E85" i="9"/>
  <c r="AV31" i="20" s="1"/>
  <c r="F85" i="9"/>
  <c r="AY31" i="20" s="1"/>
  <c r="G85" i="9"/>
  <c r="BB31" i="20" s="1"/>
  <c r="C86" i="9"/>
  <c r="AQ31" i="20" s="1"/>
  <c r="D86" i="9"/>
  <c r="AT31" i="20" s="1"/>
  <c r="E86" i="9"/>
  <c r="AW31" i="20" s="1"/>
  <c r="F86" i="9"/>
  <c r="AZ31" i="20" s="1"/>
  <c r="G86" i="9"/>
  <c r="BC31" i="20" s="1"/>
  <c r="C87" i="9"/>
  <c r="D87" i="9"/>
  <c r="E87" i="9"/>
  <c r="F87" i="9"/>
  <c r="G87" i="9"/>
  <c r="C88" i="9"/>
  <c r="AP32" i="20" s="1"/>
  <c r="D88" i="9"/>
  <c r="AS32" i="20" s="1"/>
  <c r="E88" i="9"/>
  <c r="AV32" i="20" s="1"/>
  <c r="F88" i="9"/>
  <c r="AY32" i="20" s="1"/>
  <c r="G88" i="9"/>
  <c r="BB32" i="20" s="1"/>
  <c r="C89" i="9"/>
  <c r="AQ32" i="20" s="1"/>
  <c r="D89" i="9"/>
  <c r="AT32" i="20" s="1"/>
  <c r="E89" i="9"/>
  <c r="AW32" i="20" s="1"/>
  <c r="F89" i="9"/>
  <c r="AZ32" i="20" s="1"/>
  <c r="G89" i="9"/>
  <c r="BC32" i="20" s="1"/>
  <c r="C90" i="9"/>
  <c r="D90" i="9"/>
  <c r="E90" i="9"/>
  <c r="F90" i="9"/>
  <c r="G90" i="9"/>
  <c r="C91" i="9"/>
  <c r="AP33" i="20" s="1"/>
  <c r="D91" i="9"/>
  <c r="AS33" i="20" s="1"/>
  <c r="E91" i="9"/>
  <c r="AV33" i="20" s="1"/>
  <c r="F91" i="9"/>
  <c r="AY33" i="20" s="1"/>
  <c r="G91" i="9"/>
  <c r="BB33" i="20" s="1"/>
  <c r="C92" i="9"/>
  <c r="AQ33" i="20" s="1"/>
  <c r="D92" i="9"/>
  <c r="AT33" i="20" s="1"/>
  <c r="E92" i="9"/>
  <c r="AW33" i="20" s="1"/>
  <c r="F92" i="9"/>
  <c r="AZ33" i="20" s="1"/>
  <c r="G92" i="9"/>
  <c r="BC33" i="20" s="1"/>
  <c r="C93" i="9"/>
  <c r="D93" i="9"/>
  <c r="E93" i="9"/>
  <c r="F93" i="9"/>
  <c r="G93" i="9"/>
  <c r="C94" i="9"/>
  <c r="AP34" i="20" s="1"/>
  <c r="D94" i="9"/>
  <c r="AS34" i="20" s="1"/>
  <c r="E94" i="9"/>
  <c r="AV34" i="20" s="1"/>
  <c r="F94" i="9"/>
  <c r="AY34" i="20" s="1"/>
  <c r="G94" i="9"/>
  <c r="BB34" i="20" s="1"/>
  <c r="C95" i="9"/>
  <c r="AQ34" i="20" s="1"/>
  <c r="D95" i="9"/>
  <c r="AT34" i="20" s="1"/>
  <c r="E95" i="9"/>
  <c r="AW34" i="20" s="1"/>
  <c r="F95" i="9"/>
  <c r="AZ34" i="20" s="1"/>
  <c r="G95" i="9"/>
  <c r="BC34" i="20" s="1"/>
  <c r="C96" i="9"/>
  <c r="D96" i="9"/>
  <c r="E96" i="9"/>
  <c r="F96" i="9"/>
  <c r="G96" i="9"/>
  <c r="C97" i="9"/>
  <c r="AP35" i="20" s="1"/>
  <c r="D97" i="9"/>
  <c r="AS35" i="20" s="1"/>
  <c r="E97" i="9"/>
  <c r="AV35" i="20" s="1"/>
  <c r="F97" i="9"/>
  <c r="AY35" i="20" s="1"/>
  <c r="G97" i="9"/>
  <c r="BB35" i="20" s="1"/>
  <c r="C98" i="9"/>
  <c r="AQ35" i="20" s="1"/>
  <c r="D98" i="9"/>
  <c r="AT35" i="20" s="1"/>
  <c r="E98" i="9"/>
  <c r="AW35" i="20" s="1"/>
  <c r="F98" i="9"/>
  <c r="AZ35" i="20" s="1"/>
  <c r="G98" i="9"/>
  <c r="BC35" i="20" s="1"/>
  <c r="C99" i="9"/>
  <c r="D99" i="9"/>
  <c r="E99" i="9"/>
  <c r="F99" i="9"/>
  <c r="G99" i="9"/>
  <c r="C100" i="9"/>
  <c r="AP36" i="20" s="1"/>
  <c r="D100" i="9"/>
  <c r="AS36" i="20" s="1"/>
  <c r="E100" i="9"/>
  <c r="AV36" i="20" s="1"/>
  <c r="F100" i="9"/>
  <c r="AY36" i="20" s="1"/>
  <c r="G100" i="9"/>
  <c r="BB36" i="20" s="1"/>
  <c r="C101" i="9"/>
  <c r="AQ36" i="20" s="1"/>
  <c r="D101" i="9"/>
  <c r="AT36" i="20" s="1"/>
  <c r="E101" i="9"/>
  <c r="AW36" i="20" s="1"/>
  <c r="F101" i="9"/>
  <c r="AZ36" i="20" s="1"/>
  <c r="G101" i="9"/>
  <c r="BC36" i="20" s="1"/>
  <c r="C102" i="9"/>
  <c r="D102" i="9"/>
  <c r="E102" i="9"/>
  <c r="F102" i="9"/>
  <c r="G102" i="9"/>
  <c r="C103" i="9"/>
  <c r="AP37" i="20" s="1"/>
  <c r="D103" i="9"/>
  <c r="AS37" i="20" s="1"/>
  <c r="E103" i="9"/>
  <c r="AV37" i="20" s="1"/>
  <c r="F103" i="9"/>
  <c r="AY37" i="20" s="1"/>
  <c r="G103" i="9"/>
  <c r="BB37" i="20" s="1"/>
  <c r="C104" i="9"/>
  <c r="AQ37" i="20" s="1"/>
  <c r="D104" i="9"/>
  <c r="AT37" i="20" s="1"/>
  <c r="E104" i="9"/>
  <c r="AW37" i="20" s="1"/>
  <c r="F104" i="9"/>
  <c r="AZ37" i="20" s="1"/>
  <c r="G104" i="9"/>
  <c r="BC37" i="20" s="1"/>
  <c r="C105" i="9"/>
  <c r="D105" i="9"/>
  <c r="E105" i="9"/>
  <c r="F105" i="9"/>
  <c r="G105" i="9"/>
  <c r="C106" i="9"/>
  <c r="AP38" i="20" s="1"/>
  <c r="D106" i="9"/>
  <c r="AS38" i="20" s="1"/>
  <c r="E106" i="9"/>
  <c r="AV38" i="20" s="1"/>
  <c r="F106" i="9"/>
  <c r="AY38" i="20" s="1"/>
  <c r="G106" i="9"/>
  <c r="BB38" i="20" s="1"/>
  <c r="C107" i="9"/>
  <c r="AQ38" i="20" s="1"/>
  <c r="D107" i="9"/>
  <c r="AT38" i="20" s="1"/>
  <c r="E107" i="9"/>
  <c r="AW38" i="20" s="1"/>
  <c r="F107" i="9"/>
  <c r="AZ38" i="20" s="1"/>
  <c r="G107" i="9"/>
  <c r="BC38" i="20" s="1"/>
  <c r="C108" i="9"/>
  <c r="D108" i="9"/>
  <c r="E108" i="9"/>
  <c r="F108" i="9"/>
  <c r="G108" i="9"/>
  <c r="C109" i="9"/>
  <c r="AP39" i="20" s="1"/>
  <c r="D109" i="9"/>
  <c r="AS39" i="20" s="1"/>
  <c r="E109" i="9"/>
  <c r="AV39" i="20" s="1"/>
  <c r="F109" i="9"/>
  <c r="AY39" i="20" s="1"/>
  <c r="G109" i="9"/>
  <c r="BB39" i="20" s="1"/>
  <c r="C110" i="9"/>
  <c r="AQ39" i="20" s="1"/>
  <c r="D110" i="9"/>
  <c r="AT39" i="20" s="1"/>
  <c r="E110" i="9"/>
  <c r="AW39" i="20" s="1"/>
  <c r="F110" i="9"/>
  <c r="AZ39" i="20" s="1"/>
  <c r="G110" i="9"/>
  <c r="BC39" i="20" s="1"/>
  <c r="C111" i="9"/>
  <c r="D111" i="9"/>
  <c r="E111" i="9"/>
  <c r="F111" i="9"/>
  <c r="G111" i="9"/>
  <c r="C112" i="9"/>
  <c r="AP40" i="20" s="1"/>
  <c r="D112" i="9"/>
  <c r="AS40" i="20" s="1"/>
  <c r="E112" i="9"/>
  <c r="AV40" i="20" s="1"/>
  <c r="F112" i="9"/>
  <c r="AY40" i="20" s="1"/>
  <c r="G112" i="9"/>
  <c r="BB40" i="20" s="1"/>
  <c r="C113" i="9"/>
  <c r="AQ40" i="20" s="1"/>
  <c r="D113" i="9"/>
  <c r="AT40" i="20" s="1"/>
  <c r="E113" i="9"/>
  <c r="AW40" i="20" s="1"/>
  <c r="F113" i="9"/>
  <c r="AZ40" i="20" s="1"/>
  <c r="G113" i="9"/>
  <c r="BC40" i="20" s="1"/>
  <c r="C114" i="9"/>
  <c r="D114" i="9"/>
  <c r="E114" i="9"/>
  <c r="F114" i="9"/>
  <c r="G114" i="9"/>
  <c r="C115" i="9"/>
  <c r="AP41" i="20" s="1"/>
  <c r="D115" i="9"/>
  <c r="AS41" i="20" s="1"/>
  <c r="E115" i="9"/>
  <c r="AV41" i="20" s="1"/>
  <c r="F115" i="9"/>
  <c r="AY41" i="20" s="1"/>
  <c r="G115" i="9"/>
  <c r="BB41" i="20" s="1"/>
  <c r="C116" i="9"/>
  <c r="AQ41" i="20" s="1"/>
  <c r="D116" i="9"/>
  <c r="AT41" i="20" s="1"/>
  <c r="E116" i="9"/>
  <c r="AW41" i="20" s="1"/>
  <c r="F116" i="9"/>
  <c r="AZ41" i="20" s="1"/>
  <c r="G116" i="9"/>
  <c r="BC41" i="20" s="1"/>
  <c r="C117" i="9"/>
  <c r="D117" i="9"/>
  <c r="E117" i="9"/>
  <c r="F117" i="9"/>
  <c r="G117" i="9"/>
  <c r="C118" i="9"/>
  <c r="AP42" i="20" s="1"/>
  <c r="D118" i="9"/>
  <c r="AS42" i="20" s="1"/>
  <c r="E118" i="9"/>
  <c r="AV42" i="20" s="1"/>
  <c r="F118" i="9"/>
  <c r="AY42" i="20" s="1"/>
  <c r="G118" i="9"/>
  <c r="BB42" i="20" s="1"/>
  <c r="C119" i="9"/>
  <c r="AQ42" i="20" s="1"/>
  <c r="D119" i="9"/>
  <c r="AT42" i="20" s="1"/>
  <c r="E119" i="9"/>
  <c r="AW42" i="20" s="1"/>
  <c r="F119" i="9"/>
  <c r="AZ42" i="20" s="1"/>
  <c r="G119" i="9"/>
  <c r="BC42" i="20" s="1"/>
  <c r="C120" i="9"/>
  <c r="D120" i="9"/>
  <c r="E120" i="9"/>
  <c r="F120" i="9"/>
  <c r="G120" i="9"/>
  <c r="C121" i="9"/>
  <c r="AP43" i="20" s="1"/>
  <c r="D121" i="9"/>
  <c r="AS43" i="20" s="1"/>
  <c r="E121" i="9"/>
  <c r="AV43" i="20" s="1"/>
  <c r="F121" i="9"/>
  <c r="AY43" i="20" s="1"/>
  <c r="G121" i="9"/>
  <c r="BB43" i="20" s="1"/>
  <c r="C122" i="9"/>
  <c r="AQ43" i="20" s="1"/>
  <c r="D122" i="9"/>
  <c r="AT43" i="20" s="1"/>
  <c r="E122" i="9"/>
  <c r="AW43" i="20" s="1"/>
  <c r="F122" i="9"/>
  <c r="AZ43" i="20" s="1"/>
  <c r="G122" i="9"/>
  <c r="BC43" i="20" s="1"/>
  <c r="C123" i="9"/>
  <c r="D123" i="9"/>
  <c r="E123" i="9"/>
  <c r="F123" i="9"/>
  <c r="G123" i="9"/>
  <c r="C124" i="9"/>
  <c r="AP44" i="20" s="1"/>
  <c r="D124" i="9"/>
  <c r="AS44" i="20" s="1"/>
  <c r="E124" i="9"/>
  <c r="AV44" i="20" s="1"/>
  <c r="F124" i="9"/>
  <c r="AY44" i="20" s="1"/>
  <c r="G124" i="9"/>
  <c r="BB44" i="20" s="1"/>
  <c r="C125" i="9"/>
  <c r="AQ44" i="20" s="1"/>
  <c r="D125" i="9"/>
  <c r="AT44" i="20" s="1"/>
  <c r="E125" i="9"/>
  <c r="AW44" i="20" s="1"/>
  <c r="F125" i="9"/>
  <c r="AZ44" i="20" s="1"/>
  <c r="G125" i="9"/>
  <c r="BC44" i="20" s="1"/>
  <c r="C126" i="9"/>
  <c r="D126" i="9"/>
  <c r="E126" i="9"/>
  <c r="F126" i="9"/>
  <c r="G126" i="9"/>
  <c r="C127" i="9"/>
  <c r="AP45" i="20" s="1"/>
  <c r="D127" i="9"/>
  <c r="AS45" i="20" s="1"/>
  <c r="E127" i="9"/>
  <c r="AV45" i="20" s="1"/>
  <c r="F127" i="9"/>
  <c r="AY45" i="20" s="1"/>
  <c r="G127" i="9"/>
  <c r="BB45" i="20" s="1"/>
  <c r="C128" i="9"/>
  <c r="AQ45" i="20" s="1"/>
  <c r="D128" i="9"/>
  <c r="AT45" i="20" s="1"/>
  <c r="E128" i="9"/>
  <c r="AW45" i="20" s="1"/>
  <c r="F128" i="9"/>
  <c r="AZ45" i="20" s="1"/>
  <c r="G128" i="9"/>
  <c r="BC45" i="20" s="1"/>
  <c r="C129" i="9"/>
  <c r="D129" i="9"/>
  <c r="E129" i="9"/>
  <c r="F129" i="9"/>
  <c r="G129" i="9"/>
  <c r="C130" i="9"/>
  <c r="AP46" i="20" s="1"/>
  <c r="D130" i="9"/>
  <c r="AS46" i="20" s="1"/>
  <c r="E130" i="9"/>
  <c r="AV46" i="20" s="1"/>
  <c r="F130" i="9"/>
  <c r="AY46" i="20" s="1"/>
  <c r="G130" i="9"/>
  <c r="BB46" i="20" s="1"/>
  <c r="C131" i="9"/>
  <c r="AQ46" i="20" s="1"/>
  <c r="D131" i="9"/>
  <c r="AT46" i="20" s="1"/>
  <c r="E131" i="9"/>
  <c r="AW46" i="20" s="1"/>
  <c r="F131" i="9"/>
  <c r="AZ46" i="20" s="1"/>
  <c r="G131" i="9"/>
  <c r="BC46" i="20" s="1"/>
  <c r="C132" i="9"/>
  <c r="D132" i="9"/>
  <c r="E132" i="9"/>
  <c r="F132" i="9"/>
  <c r="G132" i="9"/>
  <c r="C133" i="9"/>
  <c r="AP47" i="20" s="1"/>
  <c r="D133" i="9"/>
  <c r="AS47" i="20" s="1"/>
  <c r="E133" i="9"/>
  <c r="AV47" i="20" s="1"/>
  <c r="F133" i="9"/>
  <c r="AY47" i="20" s="1"/>
  <c r="G133" i="9"/>
  <c r="BB47" i="20" s="1"/>
  <c r="C134" i="9"/>
  <c r="AQ47" i="20" s="1"/>
  <c r="D134" i="9"/>
  <c r="AT47" i="20" s="1"/>
  <c r="E134" i="9"/>
  <c r="AW47" i="20" s="1"/>
  <c r="F134" i="9"/>
  <c r="AZ47" i="20" s="1"/>
  <c r="G134" i="9"/>
  <c r="BC47" i="20" s="1"/>
  <c r="C135" i="9"/>
  <c r="D135" i="9"/>
  <c r="E135" i="9"/>
  <c r="F135" i="9"/>
  <c r="G135" i="9"/>
  <c r="C136" i="9"/>
  <c r="AP48" i="20" s="1"/>
  <c r="D136" i="9"/>
  <c r="AS48" i="20" s="1"/>
  <c r="E136" i="9"/>
  <c r="AV48" i="20" s="1"/>
  <c r="F136" i="9"/>
  <c r="AY48" i="20" s="1"/>
  <c r="G136" i="9"/>
  <c r="BB48" i="20" s="1"/>
  <c r="C137" i="9"/>
  <c r="AQ48" i="20" s="1"/>
  <c r="D137" i="9"/>
  <c r="AT48" i="20" s="1"/>
  <c r="E137" i="9"/>
  <c r="AW48" i="20" s="1"/>
  <c r="F137" i="9"/>
  <c r="AZ48" i="20" s="1"/>
  <c r="G137" i="9"/>
  <c r="BC48" i="20" s="1"/>
  <c r="C138" i="9"/>
  <c r="D138" i="9"/>
  <c r="E138" i="9"/>
  <c r="F138" i="9"/>
  <c r="G138" i="9"/>
  <c r="C139" i="9"/>
  <c r="AP49" i="20" s="1"/>
  <c r="D139" i="9"/>
  <c r="AS49" i="20" s="1"/>
  <c r="E139" i="9"/>
  <c r="AV49" i="20" s="1"/>
  <c r="F139" i="9"/>
  <c r="AY49" i="20" s="1"/>
  <c r="G139" i="9"/>
  <c r="BB49" i="20" s="1"/>
  <c r="C140" i="9"/>
  <c r="AQ49" i="20" s="1"/>
  <c r="D140" i="9"/>
  <c r="AT49" i="20" s="1"/>
  <c r="E140" i="9"/>
  <c r="AW49" i="20" s="1"/>
  <c r="F140" i="9"/>
  <c r="AZ49" i="20" s="1"/>
  <c r="G140" i="9"/>
  <c r="BC49" i="20" s="1"/>
  <c r="C141" i="9"/>
  <c r="D141" i="9"/>
  <c r="E141" i="9"/>
  <c r="F141" i="9"/>
  <c r="G141" i="9"/>
  <c r="C142" i="9"/>
  <c r="AP50" i="20" s="1"/>
  <c r="D142" i="9"/>
  <c r="AS50" i="20" s="1"/>
  <c r="E142" i="9"/>
  <c r="AV50" i="20" s="1"/>
  <c r="F142" i="9"/>
  <c r="AY50" i="20" s="1"/>
  <c r="G142" i="9"/>
  <c r="BB50" i="20" s="1"/>
  <c r="C143" i="9"/>
  <c r="AQ50" i="20" s="1"/>
  <c r="D143" i="9"/>
  <c r="AT50" i="20" s="1"/>
  <c r="E143" i="9"/>
  <c r="AW50" i="20" s="1"/>
  <c r="F143" i="9"/>
  <c r="AZ50" i="20" s="1"/>
  <c r="G143" i="9"/>
  <c r="BC50" i="20" s="1"/>
  <c r="C144" i="9"/>
  <c r="D144" i="9"/>
  <c r="E144" i="9"/>
  <c r="F144" i="9"/>
  <c r="G144" i="9"/>
  <c r="C145" i="9"/>
  <c r="AP51" i="20" s="1"/>
  <c r="D145" i="9"/>
  <c r="AS51" i="20" s="1"/>
  <c r="E145" i="9"/>
  <c r="AV51" i="20" s="1"/>
  <c r="F145" i="9"/>
  <c r="AY51" i="20" s="1"/>
  <c r="G145" i="9"/>
  <c r="BB51" i="20" s="1"/>
  <c r="C146" i="9"/>
  <c r="AQ51" i="20" s="1"/>
  <c r="D146" i="9"/>
  <c r="AT51" i="20" s="1"/>
  <c r="E146" i="9"/>
  <c r="AW51" i="20" s="1"/>
  <c r="F146" i="9"/>
  <c r="AZ51" i="20" s="1"/>
  <c r="G146" i="9"/>
  <c r="BC51" i="20" s="1"/>
  <c r="C147" i="9"/>
  <c r="D147" i="9"/>
  <c r="E147" i="9"/>
  <c r="F147" i="9"/>
  <c r="G147" i="9"/>
  <c r="C148" i="9"/>
  <c r="AP52" i="20" s="1"/>
  <c r="D148" i="9"/>
  <c r="AS52" i="20" s="1"/>
  <c r="E148" i="9"/>
  <c r="AV52" i="20" s="1"/>
  <c r="F148" i="9"/>
  <c r="AY52" i="20" s="1"/>
  <c r="G148" i="9"/>
  <c r="BB52" i="20" s="1"/>
  <c r="C149" i="9"/>
  <c r="AQ52" i="20" s="1"/>
  <c r="D149" i="9"/>
  <c r="AT52" i="20" s="1"/>
  <c r="E149" i="9"/>
  <c r="AW52" i="20" s="1"/>
  <c r="F149" i="9"/>
  <c r="AZ52" i="20" s="1"/>
  <c r="G149" i="9"/>
  <c r="BC52" i="20" s="1"/>
  <c r="C150" i="9"/>
  <c r="D150" i="9"/>
  <c r="E150" i="9"/>
  <c r="F150" i="9"/>
  <c r="G150" i="9"/>
  <c r="C151" i="9"/>
  <c r="AP53" i="20" s="1"/>
  <c r="D151" i="9"/>
  <c r="AS53" i="20" s="1"/>
  <c r="E151" i="9"/>
  <c r="AV53" i="20" s="1"/>
  <c r="F151" i="9"/>
  <c r="AY53" i="20" s="1"/>
  <c r="G151" i="9"/>
  <c r="BB53" i="20" s="1"/>
  <c r="C152" i="9"/>
  <c r="AQ53" i="20" s="1"/>
  <c r="D152" i="9"/>
  <c r="AT53" i="20" s="1"/>
  <c r="E152" i="9"/>
  <c r="AW53" i="20" s="1"/>
  <c r="F152" i="9"/>
  <c r="AZ53" i="20" s="1"/>
  <c r="G152" i="9"/>
  <c r="BC53" i="20" s="1"/>
  <c r="C153" i="9"/>
  <c r="D153" i="9"/>
  <c r="E153" i="9"/>
  <c r="F153" i="9"/>
  <c r="G153" i="9"/>
  <c r="C154" i="9"/>
  <c r="AP54" i="20" s="1"/>
  <c r="D154" i="9"/>
  <c r="AS54" i="20" s="1"/>
  <c r="E154" i="9"/>
  <c r="AV54" i="20" s="1"/>
  <c r="F154" i="9"/>
  <c r="AY54" i="20" s="1"/>
  <c r="G154" i="9"/>
  <c r="BB54" i="20" s="1"/>
  <c r="C155" i="9"/>
  <c r="AQ54" i="20" s="1"/>
  <c r="D155" i="9"/>
  <c r="AT54" i="20" s="1"/>
  <c r="E155" i="9"/>
  <c r="AW54" i="20" s="1"/>
  <c r="F155" i="9"/>
  <c r="AZ54" i="20" s="1"/>
  <c r="G155" i="9"/>
  <c r="BC54" i="20" s="1"/>
  <c r="C156" i="9"/>
  <c r="D156" i="9"/>
  <c r="E156" i="9"/>
  <c r="F156" i="9"/>
  <c r="G156" i="9"/>
  <c r="C157" i="9"/>
  <c r="AP55" i="20" s="1"/>
  <c r="D157" i="9"/>
  <c r="AS55" i="20" s="1"/>
  <c r="E157" i="9"/>
  <c r="AV55" i="20" s="1"/>
  <c r="F157" i="9"/>
  <c r="AY55" i="20" s="1"/>
  <c r="G157" i="9"/>
  <c r="BB55" i="20" s="1"/>
  <c r="C158" i="9"/>
  <c r="AQ55" i="20" s="1"/>
  <c r="D158" i="9"/>
  <c r="AT55" i="20" s="1"/>
  <c r="E158" i="9"/>
  <c r="AW55" i="20" s="1"/>
  <c r="F158" i="9"/>
  <c r="AZ55" i="20" s="1"/>
  <c r="G158" i="9"/>
  <c r="BC55" i="20" s="1"/>
  <c r="C159" i="9"/>
  <c r="D159" i="9"/>
  <c r="E159" i="9"/>
  <c r="F159" i="9"/>
  <c r="G159" i="9"/>
  <c r="C160" i="9"/>
  <c r="AP56" i="20" s="1"/>
  <c r="D160" i="9"/>
  <c r="AS56" i="20" s="1"/>
  <c r="E160" i="9"/>
  <c r="AV56" i="20" s="1"/>
  <c r="F160" i="9"/>
  <c r="AY56" i="20" s="1"/>
  <c r="G160" i="9"/>
  <c r="BB56" i="20" s="1"/>
  <c r="C161" i="9"/>
  <c r="AQ56" i="20" s="1"/>
  <c r="D161" i="9"/>
  <c r="AT56" i="20" s="1"/>
  <c r="E161" i="9"/>
  <c r="AW56" i="20" s="1"/>
  <c r="F161" i="9"/>
  <c r="AZ56" i="20" s="1"/>
  <c r="G161" i="9"/>
  <c r="BC56" i="20" s="1"/>
  <c r="C162" i="9"/>
  <c r="D162" i="9"/>
  <c r="E162" i="9"/>
  <c r="F162" i="9"/>
  <c r="G162" i="9"/>
  <c r="C163" i="9"/>
  <c r="AP57" i="20" s="1"/>
  <c r="D163" i="9"/>
  <c r="AS57" i="20" s="1"/>
  <c r="E163" i="9"/>
  <c r="AV57" i="20" s="1"/>
  <c r="F163" i="9"/>
  <c r="AY57" i="20" s="1"/>
  <c r="G163" i="9"/>
  <c r="BB57" i="20" s="1"/>
  <c r="C164" i="9"/>
  <c r="AQ57" i="20" s="1"/>
  <c r="D164" i="9"/>
  <c r="AT57" i="20" s="1"/>
  <c r="E164" i="9"/>
  <c r="AW57" i="20" s="1"/>
  <c r="F164" i="9"/>
  <c r="AZ57" i="20" s="1"/>
  <c r="G164" i="9"/>
  <c r="BC57" i="20" s="1"/>
  <c r="C165" i="9"/>
  <c r="D165" i="9"/>
  <c r="L57" i="9" s="1"/>
  <c r="P57" i="10" s="1"/>
  <c r="E165" i="9"/>
  <c r="M57" i="9" s="1"/>
  <c r="Q57" i="10" s="1"/>
  <c r="F165" i="9"/>
  <c r="G165" i="9"/>
  <c r="C166" i="9"/>
  <c r="AP58" i="20" s="1"/>
  <c r="D166" i="9"/>
  <c r="AS58" i="20" s="1"/>
  <c r="E166" i="9"/>
  <c r="AV58" i="20" s="1"/>
  <c r="F166" i="9"/>
  <c r="AY58" i="20" s="1"/>
  <c r="G166" i="9"/>
  <c r="BB58" i="20" s="1"/>
  <c r="C167" i="9"/>
  <c r="AQ58" i="20" s="1"/>
  <c r="D167" i="9"/>
  <c r="AT58" i="20" s="1"/>
  <c r="E167" i="9"/>
  <c r="AW58" i="20" s="1"/>
  <c r="F167" i="9"/>
  <c r="AZ58" i="20" s="1"/>
  <c r="G167" i="9"/>
  <c r="BC58" i="20" s="1"/>
  <c r="C168" i="9"/>
  <c r="D168" i="9"/>
  <c r="E168" i="9"/>
  <c r="M58" i="9" s="1"/>
  <c r="Q58" i="10" s="1"/>
  <c r="F168" i="9"/>
  <c r="N58" i="9" s="1"/>
  <c r="R58" i="10" s="1"/>
  <c r="G168" i="9"/>
  <c r="O58" i="9" s="1"/>
  <c r="S58" i="10" s="1"/>
  <c r="C169" i="9"/>
  <c r="AP59" i="20" s="1"/>
  <c r="D169" i="9"/>
  <c r="AS59" i="20" s="1"/>
  <c r="E169" i="9"/>
  <c r="AV59" i="20" s="1"/>
  <c r="F169" i="9"/>
  <c r="AY59" i="20" s="1"/>
  <c r="G169" i="9"/>
  <c r="BB59" i="20" s="1"/>
  <c r="C170" i="9"/>
  <c r="AQ59" i="20" s="1"/>
  <c r="D170" i="9"/>
  <c r="AT59" i="20" s="1"/>
  <c r="E170" i="9"/>
  <c r="AW59" i="20" s="1"/>
  <c r="F170" i="9"/>
  <c r="AZ59" i="20" s="1"/>
  <c r="G170" i="9"/>
  <c r="BC59" i="20" s="1"/>
  <c r="C171" i="9"/>
  <c r="D171" i="9"/>
  <c r="E171" i="9"/>
  <c r="F171" i="9"/>
  <c r="G171" i="9"/>
  <c r="O59" i="9" s="1"/>
  <c r="S59" i="10" s="1"/>
  <c r="C172" i="9"/>
  <c r="AP60" i="20" s="1"/>
  <c r="D172" i="9"/>
  <c r="AS60" i="20" s="1"/>
  <c r="E172" i="9"/>
  <c r="AV60" i="20" s="1"/>
  <c r="F172" i="9"/>
  <c r="AY60" i="20" s="1"/>
  <c r="G172" i="9"/>
  <c r="BB60" i="20" s="1"/>
  <c r="C173" i="9"/>
  <c r="AQ60" i="20" s="1"/>
  <c r="D173" i="9"/>
  <c r="AT60" i="20" s="1"/>
  <c r="E173" i="9"/>
  <c r="AW60" i="20" s="1"/>
  <c r="F173" i="9"/>
  <c r="AZ60" i="20" s="1"/>
  <c r="G173" i="9"/>
  <c r="BC60" i="20" s="1"/>
  <c r="C174" i="9"/>
  <c r="D174" i="9"/>
  <c r="E174" i="9"/>
  <c r="F174" i="9"/>
  <c r="G174" i="9"/>
  <c r="C175" i="9"/>
  <c r="AP61" i="20" s="1"/>
  <c r="D175" i="9"/>
  <c r="AS61" i="20" s="1"/>
  <c r="E175" i="9"/>
  <c r="AV61" i="20" s="1"/>
  <c r="F175" i="9"/>
  <c r="AY61" i="20" s="1"/>
  <c r="G175" i="9"/>
  <c r="BB61" i="20" s="1"/>
  <c r="C176" i="9"/>
  <c r="AQ61" i="20" s="1"/>
  <c r="D176" i="9"/>
  <c r="AT61" i="20" s="1"/>
  <c r="E176" i="9"/>
  <c r="AW61" i="20" s="1"/>
  <c r="F176" i="9"/>
  <c r="AZ61" i="20" s="1"/>
  <c r="G176" i="9"/>
  <c r="BC61" i="20" s="1"/>
  <c r="C177" i="9"/>
  <c r="D177" i="9"/>
  <c r="E177" i="9"/>
  <c r="F177" i="9"/>
  <c r="G177" i="9"/>
  <c r="C178" i="9"/>
  <c r="AP62" i="20" s="1"/>
  <c r="D178" i="9"/>
  <c r="AS62" i="20" s="1"/>
  <c r="E178" i="9"/>
  <c r="AV62" i="20" s="1"/>
  <c r="F178" i="9"/>
  <c r="AY62" i="20" s="1"/>
  <c r="G178" i="9"/>
  <c r="BB62" i="20" s="1"/>
  <c r="C179" i="9"/>
  <c r="AQ62" i="20" s="1"/>
  <c r="D179" i="9"/>
  <c r="AT62" i="20" s="1"/>
  <c r="E179" i="9"/>
  <c r="AW62" i="20" s="1"/>
  <c r="F179" i="9"/>
  <c r="AZ62" i="20" s="1"/>
  <c r="G179" i="9"/>
  <c r="BC62" i="20" s="1"/>
  <c r="C180" i="9"/>
  <c r="K62" i="9" s="1"/>
  <c r="O62" i="10" s="1"/>
  <c r="D180" i="9"/>
  <c r="E180" i="9"/>
  <c r="F180" i="9"/>
  <c r="G180" i="9"/>
  <c r="C181" i="9"/>
  <c r="AP63" i="20" s="1"/>
  <c r="D181" i="9"/>
  <c r="AS63" i="20" s="1"/>
  <c r="E181" i="9"/>
  <c r="AV63" i="20" s="1"/>
  <c r="F181" i="9"/>
  <c r="AY63" i="20" s="1"/>
  <c r="G181" i="9"/>
  <c r="BB63" i="20" s="1"/>
  <c r="C182" i="9"/>
  <c r="AQ63" i="20" s="1"/>
  <c r="D182" i="9"/>
  <c r="AT63" i="20" s="1"/>
  <c r="E182" i="9"/>
  <c r="AW63" i="20" s="1"/>
  <c r="F182" i="9"/>
  <c r="AZ63" i="20" s="1"/>
  <c r="G182" i="9"/>
  <c r="BC63" i="20" s="1"/>
  <c r="C183" i="9"/>
  <c r="D183" i="9"/>
  <c r="E183" i="9"/>
  <c r="F183" i="9"/>
  <c r="G183" i="9"/>
  <c r="C184" i="9"/>
  <c r="AP64" i="20" s="1"/>
  <c r="D184" i="9"/>
  <c r="AS64" i="20" s="1"/>
  <c r="E184" i="9"/>
  <c r="AV64" i="20" s="1"/>
  <c r="F184" i="9"/>
  <c r="AY64" i="20" s="1"/>
  <c r="G184" i="9"/>
  <c r="BB64" i="20" s="1"/>
  <c r="C185" i="9"/>
  <c r="AQ64" i="20" s="1"/>
  <c r="D185" i="9"/>
  <c r="AT64" i="20" s="1"/>
  <c r="E185" i="9"/>
  <c r="AW64" i="20" s="1"/>
  <c r="F185" i="9"/>
  <c r="AZ64" i="20" s="1"/>
  <c r="G185" i="9"/>
  <c r="BC64" i="20" s="1"/>
  <c r="C186" i="9"/>
  <c r="K64" i="9" s="1"/>
  <c r="O64" i="10" s="1"/>
  <c r="D186" i="9"/>
  <c r="L64" i="9" s="1"/>
  <c r="P64" i="10" s="1"/>
  <c r="E186" i="9"/>
  <c r="F186" i="9"/>
  <c r="G186" i="9"/>
  <c r="C187" i="9"/>
  <c r="AP65" i="20" s="1"/>
  <c r="D187" i="9"/>
  <c r="AS65" i="20" s="1"/>
  <c r="E187" i="9"/>
  <c r="AV65" i="20" s="1"/>
  <c r="F187" i="9"/>
  <c r="AY65" i="20" s="1"/>
  <c r="G187" i="9"/>
  <c r="BB65" i="20" s="1"/>
  <c r="C188" i="9"/>
  <c r="AQ65" i="20" s="1"/>
  <c r="D188" i="9"/>
  <c r="AT65" i="20" s="1"/>
  <c r="E188" i="9"/>
  <c r="AW65" i="20" s="1"/>
  <c r="F188" i="9"/>
  <c r="AZ65" i="20" s="1"/>
  <c r="G188" i="9"/>
  <c r="BC65" i="20" s="1"/>
  <c r="C189" i="9"/>
  <c r="D189" i="9"/>
  <c r="L65" i="9" s="1"/>
  <c r="P65" i="10" s="1"/>
  <c r="E189" i="9"/>
  <c r="M65" i="9" s="1"/>
  <c r="Q65" i="10" s="1"/>
  <c r="F189" i="9"/>
  <c r="N65" i="9" s="1"/>
  <c r="R65" i="10" s="1"/>
  <c r="G189" i="9"/>
  <c r="C190" i="9"/>
  <c r="AP66" i="20" s="1"/>
  <c r="D190" i="9"/>
  <c r="AS66" i="20" s="1"/>
  <c r="E190" i="9"/>
  <c r="AV66" i="20" s="1"/>
  <c r="F190" i="9"/>
  <c r="AY66" i="20" s="1"/>
  <c r="G190" i="9"/>
  <c r="BB66" i="20" s="1"/>
  <c r="C191" i="9"/>
  <c r="AQ66" i="20" s="1"/>
  <c r="D191" i="9"/>
  <c r="AT66" i="20" s="1"/>
  <c r="E191" i="9"/>
  <c r="AW66" i="20" s="1"/>
  <c r="F191" i="9"/>
  <c r="AZ66" i="20" s="1"/>
  <c r="G191" i="9"/>
  <c r="BC66" i="20" s="1"/>
  <c r="C192" i="9"/>
  <c r="D192" i="9"/>
  <c r="E192" i="9"/>
  <c r="M66" i="9" s="1"/>
  <c r="Q66" i="10" s="1"/>
  <c r="F192" i="9"/>
  <c r="N66" i="9" s="1"/>
  <c r="R66" i="10" s="1"/>
  <c r="G192" i="9"/>
  <c r="O66" i="9" s="1"/>
  <c r="S66" i="10" s="1"/>
  <c r="C193" i="9"/>
  <c r="AP67" i="20" s="1"/>
  <c r="D193" i="9"/>
  <c r="AS67" i="20" s="1"/>
  <c r="E193" i="9"/>
  <c r="AV67" i="20" s="1"/>
  <c r="F193" i="9"/>
  <c r="AY67" i="20" s="1"/>
  <c r="G193" i="9"/>
  <c r="BB67" i="20" s="1"/>
  <c r="C194" i="9"/>
  <c r="AQ67" i="20" s="1"/>
  <c r="D194" i="9"/>
  <c r="AT67" i="20" s="1"/>
  <c r="E194" i="9"/>
  <c r="AW67" i="20" s="1"/>
  <c r="F194" i="9"/>
  <c r="AZ67" i="20" s="1"/>
  <c r="G194" i="9"/>
  <c r="BC67" i="20" s="1"/>
  <c r="C195" i="9"/>
  <c r="D195" i="9"/>
  <c r="E195" i="9"/>
  <c r="F195" i="9"/>
  <c r="G195" i="9"/>
  <c r="C196" i="9"/>
  <c r="AP68" i="20" s="1"/>
  <c r="D196" i="9"/>
  <c r="AS68" i="20" s="1"/>
  <c r="E196" i="9"/>
  <c r="AV68" i="20" s="1"/>
  <c r="F196" i="9"/>
  <c r="AY68" i="20" s="1"/>
  <c r="G196" i="9"/>
  <c r="BB68" i="20" s="1"/>
  <c r="C197" i="9"/>
  <c r="AQ68" i="20" s="1"/>
  <c r="D197" i="9"/>
  <c r="AT68" i="20" s="1"/>
  <c r="E197" i="9"/>
  <c r="AW68" i="20" s="1"/>
  <c r="F197" i="9"/>
  <c r="AZ68" i="20" s="1"/>
  <c r="G197" i="9"/>
  <c r="BC68" i="20" s="1"/>
  <c r="C198" i="9"/>
  <c r="D198" i="9"/>
  <c r="E198" i="9"/>
  <c r="F198" i="9"/>
  <c r="G198" i="9"/>
  <c r="O68" i="9" s="1"/>
  <c r="S68" i="10" s="1"/>
  <c r="C199" i="9"/>
  <c r="AP69" i="20" s="1"/>
  <c r="D199" i="9"/>
  <c r="AS69" i="20" s="1"/>
  <c r="E199" i="9"/>
  <c r="AV69" i="20" s="1"/>
  <c r="F199" i="9"/>
  <c r="AY69" i="20" s="1"/>
  <c r="G199" i="9"/>
  <c r="BB69" i="20" s="1"/>
  <c r="C200" i="9"/>
  <c r="AQ69" i="20" s="1"/>
  <c r="D200" i="9"/>
  <c r="AT69" i="20" s="1"/>
  <c r="E200" i="9"/>
  <c r="AW69" i="20" s="1"/>
  <c r="F200" i="9"/>
  <c r="AZ69" i="20" s="1"/>
  <c r="G200" i="9"/>
  <c r="BC69" i="20" s="1"/>
  <c r="C201" i="9"/>
  <c r="D201" i="9"/>
  <c r="E201" i="9"/>
  <c r="F201" i="9"/>
  <c r="G201" i="9"/>
  <c r="C202" i="9"/>
  <c r="AP70" i="20" s="1"/>
  <c r="D202" i="9"/>
  <c r="AS70" i="20" s="1"/>
  <c r="E202" i="9"/>
  <c r="AV70" i="20" s="1"/>
  <c r="F202" i="9"/>
  <c r="AY70" i="20" s="1"/>
  <c r="G202" i="9"/>
  <c r="BB70" i="20" s="1"/>
  <c r="C203" i="9"/>
  <c r="AQ70" i="20" s="1"/>
  <c r="D203" i="9"/>
  <c r="AT70" i="20" s="1"/>
  <c r="E203" i="9"/>
  <c r="AW70" i="20" s="1"/>
  <c r="F203" i="9"/>
  <c r="AZ70" i="20" s="1"/>
  <c r="G203" i="9"/>
  <c r="BC70" i="20" s="1"/>
  <c r="C204" i="9"/>
  <c r="K70" i="9" s="1"/>
  <c r="O70" i="10" s="1"/>
  <c r="D204" i="9"/>
  <c r="E204" i="9"/>
  <c r="F204" i="9"/>
  <c r="G204" i="9"/>
  <c r="C205" i="9"/>
  <c r="AP71" i="20" s="1"/>
  <c r="D205" i="9"/>
  <c r="AS71" i="20" s="1"/>
  <c r="E205" i="9"/>
  <c r="AV71" i="20" s="1"/>
  <c r="F205" i="9"/>
  <c r="AY71" i="20" s="1"/>
  <c r="G205" i="9"/>
  <c r="BB71" i="20" s="1"/>
  <c r="C206" i="9"/>
  <c r="AQ71" i="20" s="1"/>
  <c r="D206" i="9"/>
  <c r="AT71" i="20" s="1"/>
  <c r="E206" i="9"/>
  <c r="AW71" i="20" s="1"/>
  <c r="F206" i="9"/>
  <c r="AZ71" i="20" s="1"/>
  <c r="G206" i="9"/>
  <c r="BC71" i="20" s="1"/>
  <c r="C207" i="9"/>
  <c r="D207" i="9"/>
  <c r="E207" i="9"/>
  <c r="F207" i="9"/>
  <c r="G207" i="9"/>
  <c r="C208" i="9"/>
  <c r="AP72" i="20" s="1"/>
  <c r="D208" i="9"/>
  <c r="AS72" i="20" s="1"/>
  <c r="E208" i="9"/>
  <c r="AV72" i="20" s="1"/>
  <c r="F208" i="9"/>
  <c r="AY72" i="20" s="1"/>
  <c r="G208" i="9"/>
  <c r="BB72" i="20" s="1"/>
  <c r="C209" i="9"/>
  <c r="AQ72" i="20" s="1"/>
  <c r="D209" i="9"/>
  <c r="AT72" i="20" s="1"/>
  <c r="E209" i="9"/>
  <c r="AW72" i="20" s="1"/>
  <c r="F209" i="9"/>
  <c r="AZ72" i="20" s="1"/>
  <c r="G209" i="9"/>
  <c r="BC72" i="20" s="1"/>
  <c r="C210" i="9"/>
  <c r="K72" i="9" s="1"/>
  <c r="O72" i="10" s="1"/>
  <c r="D210" i="9"/>
  <c r="L72" i="9" s="1"/>
  <c r="P72" i="10" s="1"/>
  <c r="E210" i="9"/>
  <c r="F210" i="9"/>
  <c r="G210" i="9"/>
  <c r="C211" i="9"/>
  <c r="AP73" i="20" s="1"/>
  <c r="D211" i="9"/>
  <c r="AS73" i="20" s="1"/>
  <c r="E211" i="9"/>
  <c r="AV73" i="20" s="1"/>
  <c r="F211" i="9"/>
  <c r="AY73" i="20" s="1"/>
  <c r="G211" i="9"/>
  <c r="BB73" i="20" s="1"/>
  <c r="C212" i="9"/>
  <c r="AQ73" i="20" s="1"/>
  <c r="D212" i="9"/>
  <c r="AT73" i="20" s="1"/>
  <c r="E212" i="9"/>
  <c r="AW73" i="20" s="1"/>
  <c r="F212" i="9"/>
  <c r="AZ73" i="20" s="1"/>
  <c r="G212" i="9"/>
  <c r="BC73" i="20" s="1"/>
  <c r="C213" i="9"/>
  <c r="D213" i="9"/>
  <c r="L73" i="9" s="1"/>
  <c r="P73" i="10" s="1"/>
  <c r="E213" i="9"/>
  <c r="M73" i="9" s="1"/>
  <c r="Q73" i="10" s="1"/>
  <c r="F213" i="9"/>
  <c r="G213" i="9"/>
  <c r="C214" i="9"/>
  <c r="AP74" i="20" s="1"/>
  <c r="D214" i="9"/>
  <c r="AS74" i="20" s="1"/>
  <c r="E214" i="9"/>
  <c r="AV74" i="20" s="1"/>
  <c r="F214" i="9"/>
  <c r="AY74" i="20" s="1"/>
  <c r="G214" i="9"/>
  <c r="BB74" i="20" s="1"/>
  <c r="C215" i="9"/>
  <c r="AQ74" i="20" s="1"/>
  <c r="D215" i="9"/>
  <c r="AT74" i="20" s="1"/>
  <c r="E215" i="9"/>
  <c r="AW74" i="20" s="1"/>
  <c r="F215" i="9"/>
  <c r="AZ74" i="20" s="1"/>
  <c r="G215" i="9"/>
  <c r="BC74" i="20" s="1"/>
  <c r="C216" i="9"/>
  <c r="D216" i="9"/>
  <c r="E216" i="9"/>
  <c r="M74" i="9" s="1"/>
  <c r="Q74" i="10" s="1"/>
  <c r="F216" i="9"/>
  <c r="N74" i="9" s="1"/>
  <c r="R74" i="10" s="1"/>
  <c r="G216" i="9"/>
  <c r="O74" i="9" s="1"/>
  <c r="S74" i="10" s="1"/>
  <c r="C217" i="9"/>
  <c r="AP75" i="20" s="1"/>
  <c r="D217" i="9"/>
  <c r="AS75" i="20" s="1"/>
  <c r="E217" i="9"/>
  <c r="AV75" i="20" s="1"/>
  <c r="F217" i="9"/>
  <c r="AY75" i="20" s="1"/>
  <c r="G217" i="9"/>
  <c r="BB75" i="20" s="1"/>
  <c r="C218" i="9"/>
  <c r="AQ75" i="20" s="1"/>
  <c r="D218" i="9"/>
  <c r="AT75" i="20" s="1"/>
  <c r="E218" i="9"/>
  <c r="AW75" i="20" s="1"/>
  <c r="F218" i="9"/>
  <c r="AZ75" i="20" s="1"/>
  <c r="G218" i="9"/>
  <c r="BC75" i="20" s="1"/>
  <c r="C219" i="9"/>
  <c r="D219" i="9"/>
  <c r="E219" i="9"/>
  <c r="F219" i="9"/>
  <c r="G219" i="9"/>
  <c r="C220" i="9"/>
  <c r="AP76" i="20" s="1"/>
  <c r="D220" i="9"/>
  <c r="AS76" i="20" s="1"/>
  <c r="E220" i="9"/>
  <c r="AV76" i="20" s="1"/>
  <c r="F220" i="9"/>
  <c r="AY76" i="20" s="1"/>
  <c r="G220" i="9"/>
  <c r="BB76" i="20" s="1"/>
  <c r="C221" i="9"/>
  <c r="AQ76" i="20" s="1"/>
  <c r="D221" i="9"/>
  <c r="AT76" i="20" s="1"/>
  <c r="E221" i="9"/>
  <c r="AW76" i="20" s="1"/>
  <c r="F221" i="9"/>
  <c r="AZ76" i="20" s="1"/>
  <c r="G221" i="9"/>
  <c r="BC76" i="20" s="1"/>
  <c r="C222" i="9"/>
  <c r="D222" i="9"/>
  <c r="E222" i="9"/>
  <c r="F222" i="9"/>
  <c r="G222" i="9"/>
  <c r="O76" i="9" s="1"/>
  <c r="S76" i="10" s="1"/>
  <c r="C223" i="9"/>
  <c r="AP77" i="20" s="1"/>
  <c r="D223" i="9"/>
  <c r="AS77" i="20" s="1"/>
  <c r="E223" i="9"/>
  <c r="AV77" i="20" s="1"/>
  <c r="F223" i="9"/>
  <c r="AY77" i="20" s="1"/>
  <c r="G223" i="9"/>
  <c r="BB77" i="20" s="1"/>
  <c r="C224" i="9"/>
  <c r="AQ77" i="20" s="1"/>
  <c r="D224" i="9"/>
  <c r="AT77" i="20" s="1"/>
  <c r="E224" i="9"/>
  <c r="AW77" i="20" s="1"/>
  <c r="F224" i="9"/>
  <c r="AZ77" i="20" s="1"/>
  <c r="G224" i="9"/>
  <c r="BC77" i="20" s="1"/>
  <c r="C225" i="9"/>
  <c r="D225" i="9"/>
  <c r="E225" i="9"/>
  <c r="F225" i="9"/>
  <c r="G225" i="9"/>
  <c r="C226" i="9"/>
  <c r="AP78" i="20" s="1"/>
  <c r="D226" i="9"/>
  <c r="AS78" i="20" s="1"/>
  <c r="E226" i="9"/>
  <c r="AV78" i="20" s="1"/>
  <c r="F226" i="9"/>
  <c r="AY78" i="20" s="1"/>
  <c r="G226" i="9"/>
  <c r="BB78" i="20" s="1"/>
  <c r="C227" i="9"/>
  <c r="AQ78" i="20" s="1"/>
  <c r="D227" i="9"/>
  <c r="AT78" i="20" s="1"/>
  <c r="E227" i="9"/>
  <c r="AW78" i="20" s="1"/>
  <c r="F227" i="9"/>
  <c r="AZ78" i="20" s="1"/>
  <c r="G227" i="9"/>
  <c r="BC78" i="20" s="1"/>
  <c r="C228" i="9"/>
  <c r="K78" i="9" s="1"/>
  <c r="O78" i="10" s="1"/>
  <c r="D228" i="9"/>
  <c r="E228" i="9"/>
  <c r="F228" i="9"/>
  <c r="G228" i="9"/>
  <c r="C229" i="9"/>
  <c r="AP79" i="20" s="1"/>
  <c r="D229" i="9"/>
  <c r="AS79" i="20" s="1"/>
  <c r="E229" i="9"/>
  <c r="AV79" i="20" s="1"/>
  <c r="F229" i="9"/>
  <c r="AY79" i="20" s="1"/>
  <c r="G229" i="9"/>
  <c r="BB79" i="20" s="1"/>
  <c r="C230" i="9"/>
  <c r="AQ79" i="20" s="1"/>
  <c r="D230" i="9"/>
  <c r="AT79" i="20" s="1"/>
  <c r="E230" i="9"/>
  <c r="AW79" i="20" s="1"/>
  <c r="F230" i="9"/>
  <c r="AZ79" i="20" s="1"/>
  <c r="G230" i="9"/>
  <c r="BC79" i="20" s="1"/>
  <c r="C231" i="9"/>
  <c r="D231" i="9"/>
  <c r="E231" i="9"/>
  <c r="F231" i="9"/>
  <c r="G231" i="9"/>
  <c r="C232" i="9"/>
  <c r="AP80" i="20" s="1"/>
  <c r="D232" i="9"/>
  <c r="AS80" i="20" s="1"/>
  <c r="E232" i="9"/>
  <c r="AV80" i="20" s="1"/>
  <c r="F232" i="9"/>
  <c r="AY80" i="20" s="1"/>
  <c r="G232" i="9"/>
  <c r="BB80" i="20" s="1"/>
  <c r="C233" i="9"/>
  <c r="AQ80" i="20" s="1"/>
  <c r="D233" i="9"/>
  <c r="AT80" i="20" s="1"/>
  <c r="E233" i="9"/>
  <c r="AW80" i="20" s="1"/>
  <c r="F233" i="9"/>
  <c r="AZ80" i="20" s="1"/>
  <c r="G233" i="9"/>
  <c r="BC80" i="20" s="1"/>
  <c r="C234" i="9"/>
  <c r="K80" i="9" s="1"/>
  <c r="O80" i="10" s="1"/>
  <c r="D234" i="9"/>
  <c r="L80" i="9" s="1"/>
  <c r="P80" i="10" s="1"/>
  <c r="E234" i="9"/>
  <c r="F234" i="9"/>
  <c r="G234" i="9"/>
  <c r="C235" i="9"/>
  <c r="AP81" i="20" s="1"/>
  <c r="D235" i="9"/>
  <c r="AS81" i="20" s="1"/>
  <c r="E235" i="9"/>
  <c r="AV81" i="20" s="1"/>
  <c r="F235" i="9"/>
  <c r="AY81" i="20" s="1"/>
  <c r="G235" i="9"/>
  <c r="BB81" i="20" s="1"/>
  <c r="C236" i="9"/>
  <c r="AQ81" i="20" s="1"/>
  <c r="D236" i="9"/>
  <c r="AT81" i="20" s="1"/>
  <c r="E236" i="9"/>
  <c r="AW81" i="20" s="1"/>
  <c r="F236" i="9"/>
  <c r="AZ81" i="20" s="1"/>
  <c r="G236" i="9"/>
  <c r="BC81" i="20" s="1"/>
  <c r="C237" i="9"/>
  <c r="D237" i="9"/>
  <c r="L81" i="9" s="1"/>
  <c r="P81" i="10" s="1"/>
  <c r="E237" i="9"/>
  <c r="M81" i="9" s="1"/>
  <c r="Q81" i="10" s="1"/>
  <c r="F237" i="9"/>
  <c r="N81" i="9" s="1"/>
  <c r="R81" i="10" s="1"/>
  <c r="G237" i="9"/>
  <c r="C238" i="9"/>
  <c r="AP82" i="20" s="1"/>
  <c r="D238" i="9"/>
  <c r="AS82" i="20" s="1"/>
  <c r="E238" i="9"/>
  <c r="AV82" i="20" s="1"/>
  <c r="F238" i="9"/>
  <c r="AY82" i="20" s="1"/>
  <c r="G238" i="9"/>
  <c r="BB82" i="20" s="1"/>
  <c r="C239" i="9"/>
  <c r="AQ82" i="20" s="1"/>
  <c r="D239" i="9"/>
  <c r="AT82" i="20" s="1"/>
  <c r="E239" i="9"/>
  <c r="AW82" i="20" s="1"/>
  <c r="F239" i="9"/>
  <c r="AZ82" i="20" s="1"/>
  <c r="G239" i="9"/>
  <c r="BC82" i="20" s="1"/>
  <c r="C240" i="9"/>
  <c r="D240" i="9"/>
  <c r="E240" i="9"/>
  <c r="M82" i="9" s="1"/>
  <c r="Q82" i="10" s="1"/>
  <c r="F240" i="9"/>
  <c r="N82" i="9" s="1"/>
  <c r="R82" i="10" s="1"/>
  <c r="G240" i="9"/>
  <c r="O82" i="9" s="1"/>
  <c r="S82" i="10" s="1"/>
  <c r="C241" i="9"/>
  <c r="AP83" i="20" s="1"/>
  <c r="D241" i="9"/>
  <c r="AS83" i="20" s="1"/>
  <c r="E241" i="9"/>
  <c r="AV83" i="20" s="1"/>
  <c r="F241" i="9"/>
  <c r="AY83" i="20" s="1"/>
  <c r="G241" i="9"/>
  <c r="BB83" i="20" s="1"/>
  <c r="C242" i="9"/>
  <c r="AQ83" i="20" s="1"/>
  <c r="D242" i="9"/>
  <c r="AT83" i="20" s="1"/>
  <c r="E242" i="9"/>
  <c r="AW83" i="20" s="1"/>
  <c r="F242" i="9"/>
  <c r="AZ83" i="20" s="1"/>
  <c r="G242" i="9"/>
  <c r="BC83" i="20" s="1"/>
  <c r="C243" i="9"/>
  <c r="D243" i="9"/>
  <c r="E243" i="9"/>
  <c r="F243" i="9"/>
  <c r="G243" i="9"/>
  <c r="C244" i="9"/>
  <c r="AP84" i="20" s="1"/>
  <c r="D244" i="9"/>
  <c r="AS84" i="20" s="1"/>
  <c r="E244" i="9"/>
  <c r="AV84" i="20" s="1"/>
  <c r="F244" i="9"/>
  <c r="AY84" i="20" s="1"/>
  <c r="G244" i="9"/>
  <c r="BB84" i="20" s="1"/>
  <c r="C245" i="9"/>
  <c r="AQ84" i="20" s="1"/>
  <c r="D245" i="9"/>
  <c r="AT84" i="20" s="1"/>
  <c r="E245" i="9"/>
  <c r="AW84" i="20" s="1"/>
  <c r="F245" i="9"/>
  <c r="AZ84" i="20" s="1"/>
  <c r="G245" i="9"/>
  <c r="BC84" i="20" s="1"/>
  <c r="C246" i="9"/>
  <c r="D246" i="9"/>
  <c r="E246" i="9"/>
  <c r="F246" i="9"/>
  <c r="G246" i="9"/>
  <c r="O84" i="9" s="1"/>
  <c r="S84" i="10" s="1"/>
  <c r="C247" i="9"/>
  <c r="AP85" i="20" s="1"/>
  <c r="D247" i="9"/>
  <c r="AS85" i="20" s="1"/>
  <c r="E247" i="9"/>
  <c r="AV85" i="20" s="1"/>
  <c r="F247" i="9"/>
  <c r="AY85" i="20" s="1"/>
  <c r="G247" i="9"/>
  <c r="BB85" i="20" s="1"/>
  <c r="C248" i="9"/>
  <c r="AQ85" i="20" s="1"/>
  <c r="D248" i="9"/>
  <c r="AT85" i="20" s="1"/>
  <c r="E248" i="9"/>
  <c r="AW85" i="20" s="1"/>
  <c r="F248" i="9"/>
  <c r="AZ85" i="20" s="1"/>
  <c r="G248" i="9"/>
  <c r="BC85" i="20" s="1"/>
  <c r="C249" i="9"/>
  <c r="D249" i="9"/>
  <c r="E249" i="9"/>
  <c r="F249" i="9"/>
  <c r="G249" i="9"/>
  <c r="C250" i="9"/>
  <c r="AP86" i="20" s="1"/>
  <c r="D250" i="9"/>
  <c r="AS86" i="20" s="1"/>
  <c r="E250" i="9"/>
  <c r="AV86" i="20" s="1"/>
  <c r="F250" i="9"/>
  <c r="AY86" i="20" s="1"/>
  <c r="G250" i="9"/>
  <c r="BB86" i="20" s="1"/>
  <c r="C251" i="9"/>
  <c r="AQ86" i="20" s="1"/>
  <c r="D251" i="9"/>
  <c r="AT86" i="20" s="1"/>
  <c r="E251" i="9"/>
  <c r="AW86" i="20" s="1"/>
  <c r="F251" i="9"/>
  <c r="AZ86" i="20" s="1"/>
  <c r="G251" i="9"/>
  <c r="BC86" i="20" s="1"/>
  <c r="C252" i="9"/>
  <c r="K86" i="9" s="1"/>
  <c r="O86" i="10" s="1"/>
  <c r="D252" i="9"/>
  <c r="E252" i="9"/>
  <c r="F252" i="9"/>
  <c r="G252" i="9"/>
  <c r="C253" i="9"/>
  <c r="AP87" i="20" s="1"/>
  <c r="D253" i="9"/>
  <c r="AS87" i="20" s="1"/>
  <c r="E253" i="9"/>
  <c r="AV87" i="20" s="1"/>
  <c r="F253" i="9"/>
  <c r="AY87" i="20" s="1"/>
  <c r="G253" i="9"/>
  <c r="BB87" i="20" s="1"/>
  <c r="C254" i="9"/>
  <c r="AQ87" i="20" s="1"/>
  <c r="D254" i="9"/>
  <c r="AT87" i="20" s="1"/>
  <c r="E254" i="9"/>
  <c r="AW87" i="20" s="1"/>
  <c r="F254" i="9"/>
  <c r="AZ87" i="20" s="1"/>
  <c r="G254" i="9"/>
  <c r="BC87" i="20" s="1"/>
  <c r="B254" i="9"/>
  <c r="AN87" i="20" s="1"/>
  <c r="B253" i="9"/>
  <c r="AM87" i="20" s="1"/>
  <c r="B252" i="9"/>
  <c r="B251" i="9"/>
  <c r="AN86" i="20" s="1"/>
  <c r="B250" i="9"/>
  <c r="AM86" i="20" s="1"/>
  <c r="B249" i="9"/>
  <c r="B248" i="9"/>
  <c r="AN85" i="20" s="1"/>
  <c r="B247" i="9"/>
  <c r="AM85" i="20" s="1"/>
  <c r="B246" i="9"/>
  <c r="J84" i="9" s="1"/>
  <c r="N84" i="10" s="1"/>
  <c r="B245" i="9"/>
  <c r="AN84" i="20" s="1"/>
  <c r="B244" i="9"/>
  <c r="AM84" i="20" s="1"/>
  <c r="B243" i="9"/>
  <c r="B242" i="9"/>
  <c r="AN83" i="20" s="1"/>
  <c r="B241" i="9"/>
  <c r="AM83" i="20" s="1"/>
  <c r="B240" i="9"/>
  <c r="B239" i="9"/>
  <c r="AN82" i="20" s="1"/>
  <c r="B238" i="9"/>
  <c r="AM82" i="20" s="1"/>
  <c r="B237" i="9"/>
  <c r="B236" i="9"/>
  <c r="AN81" i="20" s="1"/>
  <c r="B235" i="9"/>
  <c r="AM81" i="20" s="1"/>
  <c r="B234" i="9"/>
  <c r="B233" i="9"/>
  <c r="AN80" i="20" s="1"/>
  <c r="B232" i="9"/>
  <c r="AM80" i="20" s="1"/>
  <c r="B231" i="9"/>
  <c r="B230" i="9"/>
  <c r="AN79" i="20" s="1"/>
  <c r="B229" i="9"/>
  <c r="AM79" i="20" s="1"/>
  <c r="B228" i="9"/>
  <c r="B227" i="9"/>
  <c r="AN78" i="20" s="1"/>
  <c r="B226" i="9"/>
  <c r="AM78" i="20" s="1"/>
  <c r="B225" i="9"/>
  <c r="B224" i="9"/>
  <c r="AN77" i="20" s="1"/>
  <c r="B223" i="9"/>
  <c r="AM77" i="20" s="1"/>
  <c r="B222" i="9"/>
  <c r="J76" i="9" s="1"/>
  <c r="N76" i="10" s="1"/>
  <c r="B221" i="9"/>
  <c r="AN76" i="20" s="1"/>
  <c r="B220" i="9"/>
  <c r="AM76" i="20" s="1"/>
  <c r="B219" i="9"/>
  <c r="B218" i="9"/>
  <c r="AN75" i="20" s="1"/>
  <c r="B217" i="9"/>
  <c r="AM75" i="20" s="1"/>
  <c r="B216" i="9"/>
  <c r="B215" i="9"/>
  <c r="AN74" i="20" s="1"/>
  <c r="B214" i="9"/>
  <c r="AM74" i="20" s="1"/>
  <c r="B213" i="9"/>
  <c r="B212" i="9"/>
  <c r="AN73" i="20" s="1"/>
  <c r="B211" i="9"/>
  <c r="AM73" i="20" s="1"/>
  <c r="B210" i="9"/>
  <c r="B209" i="9"/>
  <c r="AN72" i="20" s="1"/>
  <c r="B208" i="9"/>
  <c r="AM72" i="20" s="1"/>
  <c r="B207" i="9"/>
  <c r="B206" i="9"/>
  <c r="AN71" i="20" s="1"/>
  <c r="B205" i="9"/>
  <c r="AM71" i="20" s="1"/>
  <c r="B204" i="9"/>
  <c r="B203" i="9"/>
  <c r="AN70" i="20" s="1"/>
  <c r="B202" i="9"/>
  <c r="AM70" i="20" s="1"/>
  <c r="B201" i="9"/>
  <c r="B200" i="9"/>
  <c r="AN69" i="20" s="1"/>
  <c r="B199" i="9"/>
  <c r="AM69" i="20" s="1"/>
  <c r="B198" i="9"/>
  <c r="J68" i="9" s="1"/>
  <c r="N68" i="10" s="1"/>
  <c r="B197" i="9"/>
  <c r="AN68" i="20" s="1"/>
  <c r="B196" i="9"/>
  <c r="AM68" i="20" s="1"/>
  <c r="B195" i="9"/>
  <c r="B194" i="9"/>
  <c r="AN67" i="20" s="1"/>
  <c r="B193" i="9"/>
  <c r="AM67" i="20" s="1"/>
  <c r="B192" i="9"/>
  <c r="B191" i="9"/>
  <c r="AN66" i="20" s="1"/>
  <c r="B190" i="9"/>
  <c r="AM66" i="20" s="1"/>
  <c r="B189" i="9"/>
  <c r="B188" i="9"/>
  <c r="AN65" i="20" s="1"/>
  <c r="B187" i="9"/>
  <c r="AM65" i="20" s="1"/>
  <c r="B186" i="9"/>
  <c r="B185" i="9"/>
  <c r="AN64" i="20" s="1"/>
  <c r="B184" i="9"/>
  <c r="AM64" i="20" s="1"/>
  <c r="B183" i="9"/>
  <c r="B182" i="9"/>
  <c r="AN63" i="20" s="1"/>
  <c r="B181" i="9"/>
  <c r="AM63" i="20" s="1"/>
  <c r="B180" i="9"/>
  <c r="B179" i="9"/>
  <c r="AN62" i="20" s="1"/>
  <c r="B178" i="9"/>
  <c r="AM62" i="20" s="1"/>
  <c r="B177" i="9"/>
  <c r="B176" i="9"/>
  <c r="AN61" i="20" s="1"/>
  <c r="B175" i="9"/>
  <c r="AM61" i="20" s="1"/>
  <c r="B174" i="9"/>
  <c r="J60" i="9" s="1"/>
  <c r="N60" i="10" s="1"/>
  <c r="B173" i="9"/>
  <c r="AN60" i="20" s="1"/>
  <c r="B172" i="9"/>
  <c r="AM60" i="20" s="1"/>
  <c r="B171" i="9"/>
  <c r="B170" i="9"/>
  <c r="AN59" i="20" s="1"/>
  <c r="B169" i="9"/>
  <c r="AM59" i="20" s="1"/>
  <c r="B168" i="9"/>
  <c r="B167" i="9"/>
  <c r="AN58" i="20" s="1"/>
  <c r="B166" i="9"/>
  <c r="AM58" i="20" s="1"/>
  <c r="B165" i="9"/>
  <c r="B164" i="9"/>
  <c r="AN57" i="20" s="1"/>
  <c r="B163" i="9"/>
  <c r="AM57" i="20" s="1"/>
  <c r="B162" i="9"/>
  <c r="B161" i="9"/>
  <c r="AN56" i="20" s="1"/>
  <c r="B160" i="9"/>
  <c r="AM56" i="20" s="1"/>
  <c r="B159" i="9"/>
  <c r="B158" i="9"/>
  <c r="AN55" i="20" s="1"/>
  <c r="B157" i="9"/>
  <c r="AM55" i="20" s="1"/>
  <c r="B156" i="9"/>
  <c r="B155" i="9"/>
  <c r="AN54" i="20" s="1"/>
  <c r="B154" i="9"/>
  <c r="AM54" i="20" s="1"/>
  <c r="B153" i="9"/>
  <c r="B152" i="9"/>
  <c r="AN53" i="20" s="1"/>
  <c r="B151" i="9"/>
  <c r="AM53" i="20" s="1"/>
  <c r="B150" i="9"/>
  <c r="J52" i="9" s="1"/>
  <c r="B149" i="9"/>
  <c r="AN52" i="20" s="1"/>
  <c r="B148" i="9"/>
  <c r="AM52" i="20" s="1"/>
  <c r="B147" i="9"/>
  <c r="B146" i="9"/>
  <c r="AN51" i="20" s="1"/>
  <c r="B145" i="9"/>
  <c r="AM51" i="20" s="1"/>
  <c r="B144" i="9"/>
  <c r="B143" i="9"/>
  <c r="AN50" i="20" s="1"/>
  <c r="B142" i="9"/>
  <c r="AM50" i="20" s="1"/>
  <c r="B141" i="9"/>
  <c r="B140" i="9"/>
  <c r="AN49" i="20" s="1"/>
  <c r="B139" i="9"/>
  <c r="AM49" i="20" s="1"/>
  <c r="B138" i="9"/>
  <c r="B137" i="9"/>
  <c r="AN48" i="20" s="1"/>
  <c r="B136" i="9"/>
  <c r="AM48" i="20" s="1"/>
  <c r="B135" i="9"/>
  <c r="B134" i="9"/>
  <c r="AN47" i="20" s="1"/>
  <c r="B133" i="9"/>
  <c r="AM47" i="20" s="1"/>
  <c r="B132" i="9"/>
  <c r="B131" i="9"/>
  <c r="AN46" i="20" s="1"/>
  <c r="B130" i="9"/>
  <c r="AM46" i="20" s="1"/>
  <c r="B129" i="9"/>
  <c r="B128" i="9"/>
  <c r="AN45" i="20" s="1"/>
  <c r="B127" i="9"/>
  <c r="AM45" i="20" s="1"/>
  <c r="B126" i="9"/>
  <c r="J44" i="9" s="1"/>
  <c r="B125" i="9"/>
  <c r="AN44" i="20" s="1"/>
  <c r="B124" i="9"/>
  <c r="AM44" i="20" s="1"/>
  <c r="B123" i="9"/>
  <c r="B122" i="9"/>
  <c r="AN43" i="20" s="1"/>
  <c r="B121" i="9"/>
  <c r="AM43" i="20" s="1"/>
  <c r="B120" i="9"/>
  <c r="B119" i="9"/>
  <c r="AN42" i="20" s="1"/>
  <c r="B118" i="9"/>
  <c r="AM42" i="20" s="1"/>
  <c r="B117" i="9"/>
  <c r="B116" i="9"/>
  <c r="AN41" i="20" s="1"/>
  <c r="B115" i="9"/>
  <c r="AM41" i="20" s="1"/>
  <c r="B114" i="9"/>
  <c r="B113" i="9"/>
  <c r="AN40" i="20" s="1"/>
  <c r="B112" i="9"/>
  <c r="AM40" i="20" s="1"/>
  <c r="B111" i="9"/>
  <c r="B110" i="9"/>
  <c r="AN39" i="20" s="1"/>
  <c r="B109" i="9"/>
  <c r="AM39" i="20" s="1"/>
  <c r="B108" i="9"/>
  <c r="B107" i="9"/>
  <c r="AN38" i="20" s="1"/>
  <c r="B106" i="9"/>
  <c r="AM38" i="20" s="1"/>
  <c r="B105" i="9"/>
  <c r="B104" i="9"/>
  <c r="AN37" i="20" s="1"/>
  <c r="B103" i="9"/>
  <c r="AM37" i="20" s="1"/>
  <c r="B102" i="9"/>
  <c r="J36" i="9" s="1"/>
  <c r="B101" i="9"/>
  <c r="AN36" i="20" s="1"/>
  <c r="B100" i="9"/>
  <c r="AM36" i="20" s="1"/>
  <c r="B99" i="9"/>
  <c r="B98" i="9"/>
  <c r="AN35" i="20" s="1"/>
  <c r="B97" i="9"/>
  <c r="AM35" i="20" s="1"/>
  <c r="B96" i="9"/>
  <c r="B95" i="9"/>
  <c r="AN34" i="20" s="1"/>
  <c r="B94" i="9"/>
  <c r="AM34" i="20" s="1"/>
  <c r="B93" i="9"/>
  <c r="B92" i="9"/>
  <c r="AN33" i="20" s="1"/>
  <c r="B91" i="9"/>
  <c r="AM33" i="20" s="1"/>
  <c r="B90" i="9"/>
  <c r="B89" i="9"/>
  <c r="AN32" i="20" s="1"/>
  <c r="B88" i="9"/>
  <c r="AM32" i="20" s="1"/>
  <c r="B87" i="9"/>
  <c r="B86" i="9"/>
  <c r="AN31" i="20" s="1"/>
  <c r="B85" i="9"/>
  <c r="AM31" i="20" s="1"/>
  <c r="B84" i="9"/>
  <c r="B83" i="9"/>
  <c r="AN30" i="20" s="1"/>
  <c r="B82" i="9"/>
  <c r="AM30" i="20" s="1"/>
  <c r="B81" i="9"/>
  <c r="B80" i="9"/>
  <c r="AN29" i="20" s="1"/>
  <c r="B79" i="9"/>
  <c r="AM29" i="20" s="1"/>
  <c r="B78" i="9"/>
  <c r="J28" i="9" s="1"/>
  <c r="B77" i="9"/>
  <c r="AN28" i="20" s="1"/>
  <c r="B76" i="9"/>
  <c r="AM28" i="20" s="1"/>
  <c r="B75" i="9"/>
  <c r="B74" i="9"/>
  <c r="AN27" i="20" s="1"/>
  <c r="B73" i="9"/>
  <c r="AM27" i="20" s="1"/>
  <c r="B72" i="9"/>
  <c r="B71" i="9"/>
  <c r="AN26" i="20" s="1"/>
  <c r="B70" i="9"/>
  <c r="AM26" i="20" s="1"/>
  <c r="B69" i="9"/>
  <c r="B68" i="9"/>
  <c r="AN25" i="20" s="1"/>
  <c r="B67" i="9"/>
  <c r="AM25" i="20" s="1"/>
  <c r="B66" i="9"/>
  <c r="B65" i="9"/>
  <c r="AN24" i="20" s="1"/>
  <c r="B64" i="9"/>
  <c r="AM24" i="20" s="1"/>
  <c r="B63" i="9"/>
  <c r="B62" i="9"/>
  <c r="AN23" i="20" s="1"/>
  <c r="B61" i="9"/>
  <c r="AM23" i="20" s="1"/>
  <c r="B60" i="9"/>
  <c r="B59" i="9"/>
  <c r="AN22" i="20" s="1"/>
  <c r="B58" i="9"/>
  <c r="AM22" i="20" s="1"/>
  <c r="B57" i="9"/>
  <c r="B56" i="9"/>
  <c r="AN21" i="20" s="1"/>
  <c r="B55" i="9"/>
  <c r="AM21" i="20" s="1"/>
  <c r="B54" i="9"/>
  <c r="J20" i="9" s="1"/>
  <c r="B53" i="9"/>
  <c r="AN20" i="20" s="1"/>
  <c r="B52" i="9"/>
  <c r="AM20" i="20" s="1"/>
  <c r="B51" i="9"/>
  <c r="B50" i="9"/>
  <c r="AN19" i="20" s="1"/>
  <c r="B49" i="9"/>
  <c r="AM19" i="20" s="1"/>
  <c r="B48" i="9"/>
  <c r="B47" i="9"/>
  <c r="AN18" i="20" s="1"/>
  <c r="B46" i="9"/>
  <c r="AM18" i="20" s="1"/>
  <c r="B45" i="9"/>
  <c r="B44" i="9"/>
  <c r="AN17" i="20" s="1"/>
  <c r="B43" i="9"/>
  <c r="AM17" i="20" s="1"/>
  <c r="B42" i="9"/>
  <c r="B41" i="9"/>
  <c r="AN16" i="20" s="1"/>
  <c r="B40" i="9"/>
  <c r="AM16" i="20" s="1"/>
  <c r="B39" i="9"/>
  <c r="B38" i="9"/>
  <c r="AN15" i="20" s="1"/>
  <c r="B37" i="9"/>
  <c r="AM15" i="20" s="1"/>
  <c r="B36" i="9"/>
  <c r="B35" i="9"/>
  <c r="AN14" i="20" s="1"/>
  <c r="B34" i="9"/>
  <c r="AM14" i="20" s="1"/>
  <c r="B33" i="9"/>
  <c r="B32" i="9"/>
  <c r="AN13" i="20" s="1"/>
  <c r="B31" i="9"/>
  <c r="AM13" i="20" s="1"/>
  <c r="B30" i="9"/>
  <c r="J12" i="9" s="1"/>
  <c r="B29" i="9"/>
  <c r="AN12" i="20" s="1"/>
  <c r="B28" i="9"/>
  <c r="AM12" i="20" s="1"/>
  <c r="B27" i="9"/>
  <c r="B26" i="9"/>
  <c r="AN11" i="20" s="1"/>
  <c r="B25" i="9"/>
  <c r="AM11" i="20" s="1"/>
  <c r="B24" i="9"/>
  <c r="B23" i="9"/>
  <c r="AN10" i="20" s="1"/>
  <c r="B22" i="9"/>
  <c r="AM10" i="20" s="1"/>
  <c r="B21" i="9"/>
  <c r="B20" i="9"/>
  <c r="AN9" i="20" s="1"/>
  <c r="B19" i="9"/>
  <c r="AM9" i="20" s="1"/>
  <c r="B18" i="9"/>
  <c r="B17" i="9"/>
  <c r="AN8" i="20" s="1"/>
  <c r="B16" i="9"/>
  <c r="AM8" i="20" s="1"/>
  <c r="B15" i="9"/>
  <c r="B14" i="9"/>
  <c r="AN7" i="20" s="1"/>
  <c r="B13" i="9"/>
  <c r="AM7" i="20" s="1"/>
  <c r="B12" i="9"/>
  <c r="B11" i="9"/>
  <c r="AN6" i="20" s="1"/>
  <c r="B10" i="9"/>
  <c r="AM6" i="20" s="1"/>
  <c r="B9" i="9"/>
  <c r="B8" i="9"/>
  <c r="AN5" i="20" s="1"/>
  <c r="B7" i="9"/>
  <c r="AM5" i="20" s="1"/>
  <c r="B6" i="9"/>
  <c r="J4" i="9" s="1"/>
  <c r="B5" i="9"/>
  <c r="AN4" i="20" s="1"/>
  <c r="B4" i="9"/>
  <c r="AM4" i="20" s="1"/>
  <c r="B3" i="9"/>
  <c r="G254" i="5"/>
  <c r="AK87" i="20" s="1"/>
  <c r="G253" i="5"/>
  <c r="AJ87" i="20" s="1"/>
  <c r="G252" i="5"/>
  <c r="G251" i="5"/>
  <c r="AK86" i="20" s="1"/>
  <c r="G250" i="5"/>
  <c r="AJ86" i="20" s="1"/>
  <c r="G249" i="5"/>
  <c r="O85" i="5" s="1"/>
  <c r="M85" i="10" s="1"/>
  <c r="G248" i="5"/>
  <c r="AK85" i="20" s="1"/>
  <c r="G247" i="5"/>
  <c r="AJ85" i="20" s="1"/>
  <c r="G246" i="5"/>
  <c r="O84" i="5" s="1"/>
  <c r="M84" i="10" s="1"/>
  <c r="G245" i="5"/>
  <c r="AK84" i="20" s="1"/>
  <c r="G244" i="5"/>
  <c r="AJ84" i="20" s="1"/>
  <c r="G243" i="5"/>
  <c r="G242" i="5"/>
  <c r="AK83" i="20" s="1"/>
  <c r="G241" i="5"/>
  <c r="AJ83" i="20" s="1"/>
  <c r="G240" i="5"/>
  <c r="G239" i="5"/>
  <c r="AK82" i="20" s="1"/>
  <c r="G238" i="5"/>
  <c r="AJ82" i="20" s="1"/>
  <c r="G237" i="5"/>
  <c r="G236" i="5"/>
  <c r="AK81" i="20" s="1"/>
  <c r="G235" i="5"/>
  <c r="AJ81" i="20" s="1"/>
  <c r="G234" i="5"/>
  <c r="G233" i="5"/>
  <c r="AK80" i="20" s="1"/>
  <c r="G232" i="5"/>
  <c r="AJ80" i="20" s="1"/>
  <c r="G231" i="5"/>
  <c r="O79" i="5" s="1"/>
  <c r="M79" i="10" s="1"/>
  <c r="G230" i="5"/>
  <c r="AK79" i="20" s="1"/>
  <c r="G229" i="5"/>
  <c r="AJ79" i="20" s="1"/>
  <c r="G228" i="5"/>
  <c r="O78" i="5" s="1"/>
  <c r="M78" i="10" s="1"/>
  <c r="G227" i="5"/>
  <c r="AK78" i="20" s="1"/>
  <c r="G226" i="5"/>
  <c r="AJ78" i="20" s="1"/>
  <c r="G225" i="5"/>
  <c r="O77" i="5" s="1"/>
  <c r="M77" i="10" s="1"/>
  <c r="G224" i="5"/>
  <c r="AK77" i="20" s="1"/>
  <c r="G223" i="5"/>
  <c r="AJ77" i="20" s="1"/>
  <c r="G222" i="5"/>
  <c r="O76" i="5" s="1"/>
  <c r="M76" i="10" s="1"/>
  <c r="G221" i="5"/>
  <c r="AK76" i="20" s="1"/>
  <c r="G220" i="5"/>
  <c r="AJ76" i="20" s="1"/>
  <c r="G219" i="5"/>
  <c r="G218" i="5"/>
  <c r="AK75" i="20" s="1"/>
  <c r="G217" i="5"/>
  <c r="AJ75" i="20" s="1"/>
  <c r="G216" i="5"/>
  <c r="G215" i="5"/>
  <c r="AK74" i="20" s="1"/>
  <c r="G214" i="5"/>
  <c r="AJ74" i="20" s="1"/>
  <c r="G213" i="5"/>
  <c r="G212" i="5"/>
  <c r="AK73" i="20" s="1"/>
  <c r="G211" i="5"/>
  <c r="AJ73" i="20" s="1"/>
  <c r="G210" i="5"/>
  <c r="G209" i="5"/>
  <c r="AK72" i="20" s="1"/>
  <c r="G208" i="5"/>
  <c r="AJ72" i="20" s="1"/>
  <c r="G207" i="5"/>
  <c r="G206" i="5"/>
  <c r="AK71" i="20" s="1"/>
  <c r="G205" i="5"/>
  <c r="AJ71" i="20" s="1"/>
  <c r="G204" i="5"/>
  <c r="G203" i="5"/>
  <c r="AK70" i="20" s="1"/>
  <c r="G202" i="5"/>
  <c r="AJ70" i="20" s="1"/>
  <c r="G201" i="5"/>
  <c r="O69" i="5" s="1"/>
  <c r="M69" i="10" s="1"/>
  <c r="G200" i="5"/>
  <c r="AK69" i="20" s="1"/>
  <c r="G199" i="5"/>
  <c r="AJ69" i="20" s="1"/>
  <c r="G198" i="5"/>
  <c r="G197" i="5"/>
  <c r="AK68" i="20" s="1"/>
  <c r="G196" i="5"/>
  <c r="AJ68" i="20" s="1"/>
  <c r="G195" i="5"/>
  <c r="G194" i="5"/>
  <c r="AK67" i="20" s="1"/>
  <c r="G193" i="5"/>
  <c r="AJ67" i="20" s="1"/>
  <c r="G192" i="5"/>
  <c r="G191" i="5"/>
  <c r="AK66" i="20" s="1"/>
  <c r="G190" i="5"/>
  <c r="AJ66" i="20" s="1"/>
  <c r="G189" i="5"/>
  <c r="G188" i="5"/>
  <c r="AK65" i="20" s="1"/>
  <c r="G187" i="5"/>
  <c r="AJ65" i="20" s="1"/>
  <c r="G186" i="5"/>
  <c r="G185" i="5"/>
  <c r="AK64" i="20" s="1"/>
  <c r="G184" i="5"/>
  <c r="AJ64" i="20" s="1"/>
  <c r="G183" i="5"/>
  <c r="G182" i="5"/>
  <c r="AK63" i="20" s="1"/>
  <c r="G181" i="5"/>
  <c r="AJ63" i="20" s="1"/>
  <c r="G180" i="5"/>
  <c r="G179" i="5"/>
  <c r="AK62" i="20" s="1"/>
  <c r="G178" i="5"/>
  <c r="AJ62" i="20" s="1"/>
  <c r="G177" i="5"/>
  <c r="G176" i="5"/>
  <c r="AK61" i="20" s="1"/>
  <c r="G175" i="5"/>
  <c r="AJ61" i="20" s="1"/>
  <c r="G174" i="5"/>
  <c r="O60" i="5" s="1"/>
  <c r="M60" i="10" s="1"/>
  <c r="G173" i="5"/>
  <c r="AK60" i="20" s="1"/>
  <c r="G172" i="5"/>
  <c r="AJ60" i="20" s="1"/>
  <c r="G171" i="5"/>
  <c r="G170" i="5"/>
  <c r="AK59" i="20" s="1"/>
  <c r="G169" i="5"/>
  <c r="AJ59" i="20" s="1"/>
  <c r="G168" i="5"/>
  <c r="G167" i="5"/>
  <c r="AK58" i="20" s="1"/>
  <c r="G166" i="5"/>
  <c r="AJ58" i="20" s="1"/>
  <c r="G165" i="5"/>
  <c r="G164" i="5"/>
  <c r="AK57" i="20" s="1"/>
  <c r="G163" i="5"/>
  <c r="AJ57" i="20" s="1"/>
  <c r="G162" i="5"/>
  <c r="G161" i="5"/>
  <c r="AK56" i="20" s="1"/>
  <c r="G160" i="5"/>
  <c r="AJ56" i="20" s="1"/>
  <c r="G159" i="5"/>
  <c r="G158" i="5"/>
  <c r="AK55" i="20" s="1"/>
  <c r="G157" i="5"/>
  <c r="AJ55" i="20" s="1"/>
  <c r="G156" i="5"/>
  <c r="G155" i="5"/>
  <c r="AK54" i="20" s="1"/>
  <c r="G154" i="5"/>
  <c r="AJ54" i="20" s="1"/>
  <c r="G153" i="5"/>
  <c r="G152" i="5"/>
  <c r="AK53" i="20" s="1"/>
  <c r="G151" i="5"/>
  <c r="AJ53" i="20" s="1"/>
  <c r="G150" i="5"/>
  <c r="O52" i="5" s="1"/>
  <c r="G149" i="5"/>
  <c r="AK52" i="20" s="1"/>
  <c r="G148" i="5"/>
  <c r="AJ52" i="20" s="1"/>
  <c r="G147" i="5"/>
  <c r="G146" i="5"/>
  <c r="AK51" i="20" s="1"/>
  <c r="G145" i="5"/>
  <c r="AJ51" i="20" s="1"/>
  <c r="G144" i="5"/>
  <c r="G143" i="5"/>
  <c r="AK50" i="20" s="1"/>
  <c r="G142" i="5"/>
  <c r="AJ50" i="20" s="1"/>
  <c r="G141" i="5"/>
  <c r="G140" i="5"/>
  <c r="AK49" i="20" s="1"/>
  <c r="G139" i="5"/>
  <c r="AJ49" i="20" s="1"/>
  <c r="G138" i="5"/>
  <c r="G137" i="5"/>
  <c r="AK48" i="20" s="1"/>
  <c r="G136" i="5"/>
  <c r="AJ48" i="20" s="1"/>
  <c r="G135" i="5"/>
  <c r="G134" i="5"/>
  <c r="AK47" i="20" s="1"/>
  <c r="G133" i="5"/>
  <c r="AJ47" i="20" s="1"/>
  <c r="G132" i="5"/>
  <c r="G131" i="5"/>
  <c r="AK46" i="20" s="1"/>
  <c r="G130" i="5"/>
  <c r="AJ46" i="20" s="1"/>
  <c r="G129" i="5"/>
  <c r="G128" i="5"/>
  <c r="AK45" i="20" s="1"/>
  <c r="G127" i="5"/>
  <c r="AJ45" i="20" s="1"/>
  <c r="G126" i="5"/>
  <c r="G125" i="5"/>
  <c r="AK44" i="20" s="1"/>
  <c r="G124" i="5"/>
  <c r="AJ44" i="20" s="1"/>
  <c r="G123" i="5"/>
  <c r="G122" i="5"/>
  <c r="AK43" i="20" s="1"/>
  <c r="G121" i="5"/>
  <c r="AJ43" i="20" s="1"/>
  <c r="G120" i="5"/>
  <c r="G119" i="5"/>
  <c r="AK42" i="20" s="1"/>
  <c r="G118" i="5"/>
  <c r="AJ42" i="20" s="1"/>
  <c r="G117" i="5"/>
  <c r="G116" i="5"/>
  <c r="AK41" i="20" s="1"/>
  <c r="G115" i="5"/>
  <c r="AJ41" i="20" s="1"/>
  <c r="G114" i="5"/>
  <c r="G113" i="5"/>
  <c r="AK40" i="20" s="1"/>
  <c r="G112" i="5"/>
  <c r="AJ40" i="20" s="1"/>
  <c r="G111" i="5"/>
  <c r="G110" i="5"/>
  <c r="AK39" i="20" s="1"/>
  <c r="G109" i="5"/>
  <c r="AJ39" i="20" s="1"/>
  <c r="G108" i="5"/>
  <c r="G107" i="5"/>
  <c r="AK38" i="20" s="1"/>
  <c r="G106" i="5"/>
  <c r="AJ38" i="20" s="1"/>
  <c r="G105" i="5"/>
  <c r="G104" i="5"/>
  <c r="AK37" i="20" s="1"/>
  <c r="G103" i="5"/>
  <c r="AJ37" i="20" s="1"/>
  <c r="G102" i="5"/>
  <c r="G101" i="5"/>
  <c r="AK36" i="20" s="1"/>
  <c r="G100" i="5"/>
  <c r="AJ36" i="20" s="1"/>
  <c r="G99" i="5"/>
  <c r="G98" i="5"/>
  <c r="AK35" i="20" s="1"/>
  <c r="G97" i="5"/>
  <c r="AJ35" i="20" s="1"/>
  <c r="G96" i="5"/>
  <c r="G95" i="5"/>
  <c r="AK34" i="20" s="1"/>
  <c r="G94" i="5"/>
  <c r="AJ34" i="20" s="1"/>
  <c r="G93" i="5"/>
  <c r="G92" i="5"/>
  <c r="AK33" i="20" s="1"/>
  <c r="G91" i="5"/>
  <c r="AJ33" i="20" s="1"/>
  <c r="G90" i="5"/>
  <c r="G89" i="5"/>
  <c r="AK32" i="20" s="1"/>
  <c r="G88" i="5"/>
  <c r="AJ32" i="20" s="1"/>
  <c r="G87" i="5"/>
  <c r="G86" i="5"/>
  <c r="AK31" i="20" s="1"/>
  <c r="G85" i="5"/>
  <c r="AJ31" i="20" s="1"/>
  <c r="G84" i="5"/>
  <c r="G83" i="5"/>
  <c r="AK30" i="20" s="1"/>
  <c r="G82" i="5"/>
  <c r="AJ30" i="20" s="1"/>
  <c r="G81" i="5"/>
  <c r="G80" i="5"/>
  <c r="AK29" i="20" s="1"/>
  <c r="G79" i="5"/>
  <c r="AJ29" i="20" s="1"/>
  <c r="G78" i="5"/>
  <c r="G77" i="5"/>
  <c r="AK28" i="20" s="1"/>
  <c r="G76" i="5"/>
  <c r="AJ28" i="20" s="1"/>
  <c r="G75" i="5"/>
  <c r="G74" i="5"/>
  <c r="AK27" i="20" s="1"/>
  <c r="G73" i="5"/>
  <c r="AJ27" i="20" s="1"/>
  <c r="G72" i="5"/>
  <c r="G71" i="5"/>
  <c r="AK26" i="20" s="1"/>
  <c r="G70" i="5"/>
  <c r="AJ26" i="20" s="1"/>
  <c r="G69" i="5"/>
  <c r="G68" i="5"/>
  <c r="AK25" i="20" s="1"/>
  <c r="G67" i="5"/>
  <c r="AJ25" i="20" s="1"/>
  <c r="G66" i="5"/>
  <c r="G65" i="5"/>
  <c r="AK24" i="20" s="1"/>
  <c r="G64" i="5"/>
  <c r="AJ24" i="20" s="1"/>
  <c r="G63" i="5"/>
  <c r="G62" i="5"/>
  <c r="AK23" i="20" s="1"/>
  <c r="G61" i="5"/>
  <c r="AJ23" i="20" s="1"/>
  <c r="G60" i="5"/>
  <c r="G59" i="5"/>
  <c r="AK22" i="20" s="1"/>
  <c r="G58" i="5"/>
  <c r="AJ22" i="20" s="1"/>
  <c r="G57" i="5"/>
  <c r="G56" i="5"/>
  <c r="AK21" i="20" s="1"/>
  <c r="G55" i="5"/>
  <c r="AJ21" i="20" s="1"/>
  <c r="G54" i="5"/>
  <c r="G53" i="5"/>
  <c r="AK20" i="20" s="1"/>
  <c r="G52" i="5"/>
  <c r="AJ20" i="20" s="1"/>
  <c r="G51" i="5"/>
  <c r="G50" i="5"/>
  <c r="AK19" i="20" s="1"/>
  <c r="G49" i="5"/>
  <c r="AJ19" i="20" s="1"/>
  <c r="G48" i="5"/>
  <c r="G47" i="5"/>
  <c r="AK18" i="20" s="1"/>
  <c r="G46" i="5"/>
  <c r="AJ18" i="20" s="1"/>
  <c r="G45" i="5"/>
  <c r="G44" i="5"/>
  <c r="AK17" i="20" s="1"/>
  <c r="G43" i="5"/>
  <c r="AJ17" i="20" s="1"/>
  <c r="G42" i="5"/>
  <c r="G41" i="5"/>
  <c r="AK16" i="20" s="1"/>
  <c r="G40" i="5"/>
  <c r="AJ16" i="20" s="1"/>
  <c r="G39" i="5"/>
  <c r="G38" i="5"/>
  <c r="AK15" i="20" s="1"/>
  <c r="G37" i="5"/>
  <c r="AJ15" i="20" s="1"/>
  <c r="G36" i="5"/>
  <c r="G35" i="5"/>
  <c r="AK14" i="20" s="1"/>
  <c r="G34" i="5"/>
  <c r="AJ14" i="20" s="1"/>
  <c r="G33" i="5"/>
  <c r="G32" i="5"/>
  <c r="AK13" i="20" s="1"/>
  <c r="G31" i="5"/>
  <c r="AJ13" i="20" s="1"/>
  <c r="G30" i="5"/>
  <c r="G29" i="5"/>
  <c r="AK12" i="20" s="1"/>
  <c r="G28" i="5"/>
  <c r="AJ12" i="20" s="1"/>
  <c r="G27" i="5"/>
  <c r="G26" i="5"/>
  <c r="AK11" i="20" s="1"/>
  <c r="G25" i="5"/>
  <c r="AJ11" i="20" s="1"/>
  <c r="G24" i="5"/>
  <c r="G23" i="5"/>
  <c r="AK10" i="20" s="1"/>
  <c r="G22" i="5"/>
  <c r="AJ10" i="20" s="1"/>
  <c r="G21" i="5"/>
  <c r="G20" i="5"/>
  <c r="AK9" i="20" s="1"/>
  <c r="G19" i="5"/>
  <c r="AJ9" i="20" s="1"/>
  <c r="G18" i="5"/>
  <c r="G17" i="5"/>
  <c r="AK8" i="20" s="1"/>
  <c r="G16" i="5"/>
  <c r="AJ8" i="20" s="1"/>
  <c r="G15" i="5"/>
  <c r="G14" i="5"/>
  <c r="AK7" i="20" s="1"/>
  <c r="G13" i="5"/>
  <c r="AJ7" i="20" s="1"/>
  <c r="G12" i="5"/>
  <c r="G11" i="5"/>
  <c r="AK6" i="20" s="1"/>
  <c r="G10" i="5"/>
  <c r="AJ6" i="20" s="1"/>
  <c r="G9" i="5"/>
  <c r="G8" i="5"/>
  <c r="AK5" i="20" s="1"/>
  <c r="G7" i="5"/>
  <c r="AJ5" i="20" s="1"/>
  <c r="G6" i="5"/>
  <c r="G5" i="5"/>
  <c r="AK4" i="20" s="1"/>
  <c r="G4" i="5"/>
  <c r="AJ4" i="20" s="1"/>
  <c r="G3" i="5"/>
  <c r="F254" i="5"/>
  <c r="AH87" i="20" s="1"/>
  <c r="F253" i="5"/>
  <c r="AG87" i="20" s="1"/>
  <c r="F252" i="5"/>
  <c r="N86" i="5" s="1"/>
  <c r="L86" i="10" s="1"/>
  <c r="F251" i="5"/>
  <c r="AH86" i="20" s="1"/>
  <c r="F250" i="5"/>
  <c r="AG86" i="20" s="1"/>
  <c r="F249" i="5"/>
  <c r="F248" i="5"/>
  <c r="AH85" i="20" s="1"/>
  <c r="F247" i="5"/>
  <c r="AG85" i="20" s="1"/>
  <c r="F246" i="5"/>
  <c r="F245" i="5"/>
  <c r="AH84" i="20" s="1"/>
  <c r="F244" i="5"/>
  <c r="AG84" i="20" s="1"/>
  <c r="F243" i="5"/>
  <c r="N83" i="5" s="1"/>
  <c r="L83" i="10" s="1"/>
  <c r="F242" i="5"/>
  <c r="AH83" i="20" s="1"/>
  <c r="F241" i="5"/>
  <c r="AG83" i="20" s="1"/>
  <c r="F240" i="5"/>
  <c r="F239" i="5"/>
  <c r="AH82" i="20" s="1"/>
  <c r="F238" i="5"/>
  <c r="AG82" i="20" s="1"/>
  <c r="F237" i="5"/>
  <c r="N81" i="5" s="1"/>
  <c r="L81" i="10" s="1"/>
  <c r="F236" i="5"/>
  <c r="AH81" i="20" s="1"/>
  <c r="F235" i="5"/>
  <c r="AG81" i="20" s="1"/>
  <c r="F234" i="5"/>
  <c r="N80" i="5" s="1"/>
  <c r="L80" i="10" s="1"/>
  <c r="F233" i="5"/>
  <c r="AH80" i="20" s="1"/>
  <c r="F232" i="5"/>
  <c r="AG80" i="20" s="1"/>
  <c r="F231" i="5"/>
  <c r="F230" i="5"/>
  <c r="AH79" i="20" s="1"/>
  <c r="F229" i="5"/>
  <c r="AG79" i="20" s="1"/>
  <c r="F228" i="5"/>
  <c r="F227" i="5"/>
  <c r="AH78" i="20" s="1"/>
  <c r="F226" i="5"/>
  <c r="AG78" i="20" s="1"/>
  <c r="F225" i="5"/>
  <c r="F224" i="5"/>
  <c r="AH77" i="20" s="1"/>
  <c r="F223" i="5"/>
  <c r="AG77" i="20" s="1"/>
  <c r="F222" i="5"/>
  <c r="F221" i="5"/>
  <c r="AH76" i="20" s="1"/>
  <c r="F220" i="5"/>
  <c r="AG76" i="20" s="1"/>
  <c r="F219" i="5"/>
  <c r="N75" i="5" s="1"/>
  <c r="L75" i="10" s="1"/>
  <c r="F218" i="5"/>
  <c r="AH75" i="20" s="1"/>
  <c r="F217" i="5"/>
  <c r="AG75" i="20" s="1"/>
  <c r="F216" i="5"/>
  <c r="F215" i="5"/>
  <c r="AH74" i="20" s="1"/>
  <c r="F214" i="5"/>
  <c r="AG74" i="20" s="1"/>
  <c r="F213" i="5"/>
  <c r="F212" i="5"/>
  <c r="AH73" i="20" s="1"/>
  <c r="F211" i="5"/>
  <c r="AG73" i="20" s="1"/>
  <c r="F210" i="5"/>
  <c r="F209" i="5"/>
  <c r="AH72" i="20" s="1"/>
  <c r="F208" i="5"/>
  <c r="AG72" i="20" s="1"/>
  <c r="F207" i="5"/>
  <c r="F206" i="5"/>
  <c r="AH71" i="20" s="1"/>
  <c r="F205" i="5"/>
  <c r="AG71" i="20" s="1"/>
  <c r="F204" i="5"/>
  <c r="F203" i="5"/>
  <c r="AH70" i="20" s="1"/>
  <c r="F202" i="5"/>
  <c r="AG70" i="20" s="1"/>
  <c r="F201" i="5"/>
  <c r="F200" i="5"/>
  <c r="AH69" i="20" s="1"/>
  <c r="F199" i="5"/>
  <c r="AG69" i="20" s="1"/>
  <c r="F198" i="5"/>
  <c r="F197" i="5"/>
  <c r="AH68" i="20" s="1"/>
  <c r="F196" i="5"/>
  <c r="AG68" i="20" s="1"/>
  <c r="F195" i="5"/>
  <c r="F194" i="5"/>
  <c r="AH67" i="20" s="1"/>
  <c r="F193" i="5"/>
  <c r="AG67" i="20" s="1"/>
  <c r="F192" i="5"/>
  <c r="F191" i="5"/>
  <c r="AH66" i="20" s="1"/>
  <c r="F190" i="5"/>
  <c r="AG66" i="20" s="1"/>
  <c r="F189" i="5"/>
  <c r="N65" i="5" s="1"/>
  <c r="L65" i="10" s="1"/>
  <c r="F188" i="5"/>
  <c r="AH65" i="20" s="1"/>
  <c r="F187" i="5"/>
  <c r="AG65" i="20" s="1"/>
  <c r="F186" i="5"/>
  <c r="F185" i="5"/>
  <c r="AH64" i="20" s="1"/>
  <c r="F184" i="5"/>
  <c r="AG64" i="20" s="1"/>
  <c r="F183" i="5"/>
  <c r="F182" i="5"/>
  <c r="AH63" i="20" s="1"/>
  <c r="F181" i="5"/>
  <c r="AG63" i="20" s="1"/>
  <c r="F180" i="5"/>
  <c r="F179" i="5"/>
  <c r="AH62" i="20" s="1"/>
  <c r="F178" i="5"/>
  <c r="AG62" i="20" s="1"/>
  <c r="F177" i="5"/>
  <c r="F176" i="5"/>
  <c r="AH61" i="20" s="1"/>
  <c r="F175" i="5"/>
  <c r="AG61" i="20" s="1"/>
  <c r="F174" i="5"/>
  <c r="F173" i="5"/>
  <c r="AH60" i="20" s="1"/>
  <c r="F172" i="5"/>
  <c r="AG60" i="20" s="1"/>
  <c r="F171" i="5"/>
  <c r="F170" i="5"/>
  <c r="AH59" i="20" s="1"/>
  <c r="F169" i="5"/>
  <c r="AG59" i="20" s="1"/>
  <c r="F168" i="5"/>
  <c r="F167" i="5"/>
  <c r="AH58" i="20" s="1"/>
  <c r="F166" i="5"/>
  <c r="AG58" i="20" s="1"/>
  <c r="F165" i="5"/>
  <c r="N57" i="5" s="1"/>
  <c r="L57" i="10" s="1"/>
  <c r="F164" i="5"/>
  <c r="AH57" i="20" s="1"/>
  <c r="F163" i="5"/>
  <c r="AG57" i="20" s="1"/>
  <c r="F162" i="5"/>
  <c r="F161" i="5"/>
  <c r="AH56" i="20" s="1"/>
  <c r="F160" i="5"/>
  <c r="AG56" i="20" s="1"/>
  <c r="F159" i="5"/>
  <c r="F158" i="5"/>
  <c r="AH55" i="20" s="1"/>
  <c r="F157" i="5"/>
  <c r="AG55" i="20" s="1"/>
  <c r="F156" i="5"/>
  <c r="F155" i="5"/>
  <c r="AH54" i="20" s="1"/>
  <c r="F154" i="5"/>
  <c r="AG54" i="20" s="1"/>
  <c r="F153" i="5"/>
  <c r="F152" i="5"/>
  <c r="AH53" i="20" s="1"/>
  <c r="F151" i="5"/>
  <c r="AG53" i="20" s="1"/>
  <c r="F150" i="5"/>
  <c r="F149" i="5"/>
  <c r="AH52" i="20" s="1"/>
  <c r="F148" i="5"/>
  <c r="AG52" i="20" s="1"/>
  <c r="F147" i="5"/>
  <c r="F146" i="5"/>
  <c r="AH51" i="20" s="1"/>
  <c r="F145" i="5"/>
  <c r="AG51" i="20" s="1"/>
  <c r="F144" i="5"/>
  <c r="F143" i="5"/>
  <c r="AH50" i="20" s="1"/>
  <c r="F142" i="5"/>
  <c r="AG50" i="20" s="1"/>
  <c r="F141" i="5"/>
  <c r="N49" i="5" s="1"/>
  <c r="F140" i="5"/>
  <c r="AH49" i="20" s="1"/>
  <c r="F139" i="5"/>
  <c r="AG49" i="20" s="1"/>
  <c r="F138" i="5"/>
  <c r="F137" i="5"/>
  <c r="AH48" i="20" s="1"/>
  <c r="F136" i="5"/>
  <c r="AG48" i="20" s="1"/>
  <c r="F135" i="5"/>
  <c r="F134" i="5"/>
  <c r="AH47" i="20" s="1"/>
  <c r="F133" i="5"/>
  <c r="AG47" i="20" s="1"/>
  <c r="F132" i="5"/>
  <c r="F131" i="5"/>
  <c r="AH46" i="20" s="1"/>
  <c r="F130" i="5"/>
  <c r="AG46" i="20" s="1"/>
  <c r="F129" i="5"/>
  <c r="F128" i="5"/>
  <c r="AH45" i="20" s="1"/>
  <c r="F127" i="5"/>
  <c r="AG45" i="20" s="1"/>
  <c r="F126" i="5"/>
  <c r="F125" i="5"/>
  <c r="AH44" i="20" s="1"/>
  <c r="F124" i="5"/>
  <c r="AG44" i="20" s="1"/>
  <c r="F123" i="5"/>
  <c r="F122" i="5"/>
  <c r="AH43" i="20" s="1"/>
  <c r="F121" i="5"/>
  <c r="AG43" i="20" s="1"/>
  <c r="F120" i="5"/>
  <c r="F119" i="5"/>
  <c r="AH42" i="20" s="1"/>
  <c r="F118" i="5"/>
  <c r="AG42" i="20" s="1"/>
  <c r="F117" i="5"/>
  <c r="F116" i="5"/>
  <c r="AH41" i="20" s="1"/>
  <c r="F115" i="5"/>
  <c r="AG41" i="20" s="1"/>
  <c r="F114" i="5"/>
  <c r="F113" i="5"/>
  <c r="AH40" i="20" s="1"/>
  <c r="F112" i="5"/>
  <c r="AG40" i="20" s="1"/>
  <c r="F111" i="5"/>
  <c r="F110" i="5"/>
  <c r="AH39" i="20" s="1"/>
  <c r="F109" i="5"/>
  <c r="AG39" i="20" s="1"/>
  <c r="F108" i="5"/>
  <c r="F107" i="5"/>
  <c r="AH38" i="20" s="1"/>
  <c r="F106" i="5"/>
  <c r="AG38" i="20" s="1"/>
  <c r="F105" i="5"/>
  <c r="F104" i="5"/>
  <c r="AH37" i="20" s="1"/>
  <c r="F103" i="5"/>
  <c r="AG37" i="20" s="1"/>
  <c r="F102" i="5"/>
  <c r="F101" i="5"/>
  <c r="AH36" i="20" s="1"/>
  <c r="F100" i="5"/>
  <c r="AG36" i="20" s="1"/>
  <c r="F99" i="5"/>
  <c r="F98" i="5"/>
  <c r="AH35" i="20" s="1"/>
  <c r="F97" i="5"/>
  <c r="AG35" i="20" s="1"/>
  <c r="F96" i="5"/>
  <c r="F95" i="5"/>
  <c r="AH34" i="20" s="1"/>
  <c r="F94" i="5"/>
  <c r="AG34" i="20" s="1"/>
  <c r="F93" i="5"/>
  <c r="F92" i="5"/>
  <c r="AH33" i="20" s="1"/>
  <c r="F91" i="5"/>
  <c r="AG33" i="20" s="1"/>
  <c r="F90" i="5"/>
  <c r="F89" i="5"/>
  <c r="AH32" i="20" s="1"/>
  <c r="F88" i="5"/>
  <c r="AG32" i="20" s="1"/>
  <c r="F87" i="5"/>
  <c r="F86" i="5"/>
  <c r="AH31" i="20" s="1"/>
  <c r="F85" i="5"/>
  <c r="AG31" i="20" s="1"/>
  <c r="F84" i="5"/>
  <c r="F83" i="5"/>
  <c r="AH30" i="20" s="1"/>
  <c r="F82" i="5"/>
  <c r="AG30" i="20" s="1"/>
  <c r="F81" i="5"/>
  <c r="F80" i="5"/>
  <c r="AH29" i="20" s="1"/>
  <c r="F79" i="5"/>
  <c r="AG29" i="20" s="1"/>
  <c r="F78" i="5"/>
  <c r="F77" i="5"/>
  <c r="AH28" i="20" s="1"/>
  <c r="F76" i="5"/>
  <c r="AG28" i="20" s="1"/>
  <c r="F75" i="5"/>
  <c r="F74" i="5"/>
  <c r="AH27" i="20" s="1"/>
  <c r="F73" i="5"/>
  <c r="AG27" i="20" s="1"/>
  <c r="F72" i="5"/>
  <c r="F71" i="5"/>
  <c r="AH26" i="20" s="1"/>
  <c r="F70" i="5"/>
  <c r="AG26" i="20" s="1"/>
  <c r="F69" i="5"/>
  <c r="F68" i="5"/>
  <c r="AH25" i="20" s="1"/>
  <c r="F67" i="5"/>
  <c r="AG25" i="20" s="1"/>
  <c r="F66" i="5"/>
  <c r="F65" i="5"/>
  <c r="AH24" i="20" s="1"/>
  <c r="F64" i="5"/>
  <c r="AG24" i="20" s="1"/>
  <c r="F63" i="5"/>
  <c r="F62" i="5"/>
  <c r="AH23" i="20" s="1"/>
  <c r="F61" i="5"/>
  <c r="AG23" i="20" s="1"/>
  <c r="F60" i="5"/>
  <c r="F59" i="5"/>
  <c r="AH22" i="20" s="1"/>
  <c r="F58" i="5"/>
  <c r="AG22" i="20" s="1"/>
  <c r="F57" i="5"/>
  <c r="F56" i="5"/>
  <c r="AH21" i="20" s="1"/>
  <c r="F55" i="5"/>
  <c r="AG21" i="20" s="1"/>
  <c r="F54" i="5"/>
  <c r="F53" i="5"/>
  <c r="AH20" i="20" s="1"/>
  <c r="F52" i="5"/>
  <c r="AG20" i="20" s="1"/>
  <c r="F51" i="5"/>
  <c r="F50" i="5"/>
  <c r="AH19" i="20" s="1"/>
  <c r="F49" i="5"/>
  <c r="AG19" i="20" s="1"/>
  <c r="F48" i="5"/>
  <c r="F47" i="5"/>
  <c r="AH18" i="20" s="1"/>
  <c r="F46" i="5"/>
  <c r="AG18" i="20" s="1"/>
  <c r="F45" i="5"/>
  <c r="F44" i="5"/>
  <c r="AH17" i="20" s="1"/>
  <c r="F43" i="5"/>
  <c r="AG17" i="20" s="1"/>
  <c r="F42" i="5"/>
  <c r="F41" i="5"/>
  <c r="AH16" i="20" s="1"/>
  <c r="F40" i="5"/>
  <c r="AG16" i="20" s="1"/>
  <c r="F39" i="5"/>
  <c r="F38" i="5"/>
  <c r="AH15" i="20" s="1"/>
  <c r="F37" i="5"/>
  <c r="AG15" i="20" s="1"/>
  <c r="F36" i="5"/>
  <c r="F35" i="5"/>
  <c r="AH14" i="20" s="1"/>
  <c r="F34" i="5"/>
  <c r="AG14" i="20" s="1"/>
  <c r="F33" i="5"/>
  <c r="F32" i="5"/>
  <c r="AH13" i="20" s="1"/>
  <c r="F31" i="5"/>
  <c r="AG13" i="20" s="1"/>
  <c r="F30" i="5"/>
  <c r="F29" i="5"/>
  <c r="AH12" i="20" s="1"/>
  <c r="F28" i="5"/>
  <c r="AG12" i="20" s="1"/>
  <c r="F27" i="5"/>
  <c r="F26" i="5"/>
  <c r="AH11" i="20" s="1"/>
  <c r="F25" i="5"/>
  <c r="AG11" i="20" s="1"/>
  <c r="F24" i="5"/>
  <c r="F23" i="5"/>
  <c r="AH10" i="20" s="1"/>
  <c r="F22" i="5"/>
  <c r="AG10" i="20" s="1"/>
  <c r="F21" i="5"/>
  <c r="F20" i="5"/>
  <c r="AH9" i="20" s="1"/>
  <c r="F19" i="5"/>
  <c r="AG9" i="20" s="1"/>
  <c r="F18" i="5"/>
  <c r="F17" i="5"/>
  <c r="AH8" i="20" s="1"/>
  <c r="F16" i="5"/>
  <c r="AG8" i="20" s="1"/>
  <c r="F15" i="5"/>
  <c r="F14" i="5"/>
  <c r="AH7" i="20" s="1"/>
  <c r="F13" i="5"/>
  <c r="AG7" i="20" s="1"/>
  <c r="F12" i="5"/>
  <c r="F11" i="5"/>
  <c r="AH6" i="20" s="1"/>
  <c r="F10" i="5"/>
  <c r="AG6" i="20" s="1"/>
  <c r="F9" i="5"/>
  <c r="F8" i="5"/>
  <c r="AH5" i="20" s="1"/>
  <c r="F7" i="5"/>
  <c r="AG5" i="20" s="1"/>
  <c r="F6" i="5"/>
  <c r="F5" i="5"/>
  <c r="AH4" i="20" s="1"/>
  <c r="F4" i="5"/>
  <c r="AG4" i="20" s="1"/>
  <c r="F3" i="5"/>
  <c r="E254" i="5"/>
  <c r="AE87" i="20" s="1"/>
  <c r="E253" i="5"/>
  <c r="AD87" i="20" s="1"/>
  <c r="E252" i="5"/>
  <c r="E251" i="5"/>
  <c r="AE86" i="20" s="1"/>
  <c r="E250" i="5"/>
  <c r="AD86" i="20" s="1"/>
  <c r="E249" i="5"/>
  <c r="M85" i="5" s="1"/>
  <c r="K85" i="10" s="1"/>
  <c r="E248" i="5"/>
  <c r="AE85" i="20" s="1"/>
  <c r="E247" i="5"/>
  <c r="AD85" i="20" s="1"/>
  <c r="E246" i="5"/>
  <c r="E245" i="5"/>
  <c r="AE84" i="20" s="1"/>
  <c r="E244" i="5"/>
  <c r="AD84" i="20" s="1"/>
  <c r="E243" i="5"/>
  <c r="E242" i="5"/>
  <c r="AE83" i="20" s="1"/>
  <c r="E241" i="5"/>
  <c r="AD83" i="20" s="1"/>
  <c r="E240" i="5"/>
  <c r="E239" i="5"/>
  <c r="AE82" i="20" s="1"/>
  <c r="E238" i="5"/>
  <c r="AD82" i="20" s="1"/>
  <c r="E237" i="5"/>
  <c r="E236" i="5"/>
  <c r="AE81" i="20" s="1"/>
  <c r="E235" i="5"/>
  <c r="AD81" i="20" s="1"/>
  <c r="E234" i="5"/>
  <c r="E233" i="5"/>
  <c r="AE80" i="20" s="1"/>
  <c r="E232" i="5"/>
  <c r="AD80" i="20" s="1"/>
  <c r="E231" i="5"/>
  <c r="E230" i="5"/>
  <c r="AE79" i="20" s="1"/>
  <c r="E229" i="5"/>
  <c r="AD79" i="20" s="1"/>
  <c r="E228" i="5"/>
  <c r="E227" i="5"/>
  <c r="AE78" i="20" s="1"/>
  <c r="E226" i="5"/>
  <c r="AD78" i="20" s="1"/>
  <c r="E225" i="5"/>
  <c r="M77" i="5" s="1"/>
  <c r="K77" i="10" s="1"/>
  <c r="E224" i="5"/>
  <c r="AE77" i="20" s="1"/>
  <c r="E223" i="5"/>
  <c r="AD77" i="20" s="1"/>
  <c r="E222" i="5"/>
  <c r="E221" i="5"/>
  <c r="AE76" i="20" s="1"/>
  <c r="E220" i="5"/>
  <c r="AD76" i="20" s="1"/>
  <c r="E219" i="5"/>
  <c r="E218" i="5"/>
  <c r="AE75" i="20" s="1"/>
  <c r="E217" i="5"/>
  <c r="AD75" i="20" s="1"/>
  <c r="E216" i="5"/>
  <c r="E215" i="5"/>
  <c r="AE74" i="20" s="1"/>
  <c r="E214" i="5"/>
  <c r="AD74" i="20" s="1"/>
  <c r="E213" i="5"/>
  <c r="E212" i="5"/>
  <c r="AE73" i="20" s="1"/>
  <c r="E211" i="5"/>
  <c r="AD73" i="20" s="1"/>
  <c r="E210" i="5"/>
  <c r="E209" i="5"/>
  <c r="AE72" i="20" s="1"/>
  <c r="E208" i="5"/>
  <c r="AD72" i="20" s="1"/>
  <c r="E207" i="5"/>
  <c r="M71" i="5" s="1"/>
  <c r="K71" i="10" s="1"/>
  <c r="E206" i="5"/>
  <c r="AE71" i="20" s="1"/>
  <c r="E205" i="5"/>
  <c r="AD71" i="20" s="1"/>
  <c r="E204" i="5"/>
  <c r="E203" i="5"/>
  <c r="AE70" i="20" s="1"/>
  <c r="E202" i="5"/>
  <c r="AD70" i="20" s="1"/>
  <c r="E201" i="5"/>
  <c r="E200" i="5"/>
  <c r="AE69" i="20" s="1"/>
  <c r="E199" i="5"/>
  <c r="AD69" i="20" s="1"/>
  <c r="E198" i="5"/>
  <c r="E197" i="5"/>
  <c r="AE68" i="20" s="1"/>
  <c r="E196" i="5"/>
  <c r="AD68" i="20" s="1"/>
  <c r="E195" i="5"/>
  <c r="E194" i="5"/>
  <c r="AE67" i="20" s="1"/>
  <c r="E193" i="5"/>
  <c r="AD67" i="20" s="1"/>
  <c r="E192" i="5"/>
  <c r="E191" i="5"/>
  <c r="AE66" i="20" s="1"/>
  <c r="E190" i="5"/>
  <c r="AD66" i="20" s="1"/>
  <c r="E189" i="5"/>
  <c r="E188" i="5"/>
  <c r="AE65" i="20" s="1"/>
  <c r="E187" i="5"/>
  <c r="AD65" i="20" s="1"/>
  <c r="E186" i="5"/>
  <c r="E185" i="5"/>
  <c r="AE64" i="20" s="1"/>
  <c r="E184" i="5"/>
  <c r="AD64" i="20" s="1"/>
  <c r="E183" i="5"/>
  <c r="E182" i="5"/>
  <c r="AE63" i="20" s="1"/>
  <c r="E181" i="5"/>
  <c r="AD63" i="20" s="1"/>
  <c r="E180" i="5"/>
  <c r="E179" i="5"/>
  <c r="AE62" i="20" s="1"/>
  <c r="E178" i="5"/>
  <c r="AD62" i="20" s="1"/>
  <c r="E177" i="5"/>
  <c r="E176" i="5"/>
  <c r="AE61" i="20" s="1"/>
  <c r="E175" i="5"/>
  <c r="AD61" i="20" s="1"/>
  <c r="E174" i="5"/>
  <c r="E173" i="5"/>
  <c r="AE60" i="20" s="1"/>
  <c r="E172" i="5"/>
  <c r="AD60" i="20" s="1"/>
  <c r="E171" i="5"/>
  <c r="E170" i="5"/>
  <c r="AE59" i="20" s="1"/>
  <c r="E169" i="5"/>
  <c r="AD59" i="20" s="1"/>
  <c r="E168" i="5"/>
  <c r="E167" i="5"/>
  <c r="AE58" i="20" s="1"/>
  <c r="E166" i="5"/>
  <c r="AD58" i="20" s="1"/>
  <c r="E165" i="5"/>
  <c r="E164" i="5"/>
  <c r="AE57" i="20" s="1"/>
  <c r="E163" i="5"/>
  <c r="AD57" i="20" s="1"/>
  <c r="E162" i="5"/>
  <c r="E161" i="5"/>
  <c r="AE56" i="20" s="1"/>
  <c r="E160" i="5"/>
  <c r="AD56" i="20" s="1"/>
  <c r="E159" i="5"/>
  <c r="E158" i="5"/>
  <c r="AE55" i="20" s="1"/>
  <c r="E157" i="5"/>
  <c r="AD55" i="20" s="1"/>
  <c r="E156" i="5"/>
  <c r="E155" i="5"/>
  <c r="AE54" i="20" s="1"/>
  <c r="E154" i="5"/>
  <c r="AD54" i="20" s="1"/>
  <c r="E153" i="5"/>
  <c r="E152" i="5"/>
  <c r="AE53" i="20" s="1"/>
  <c r="E151" i="5"/>
  <c r="AD53" i="20" s="1"/>
  <c r="E150" i="5"/>
  <c r="E149" i="5"/>
  <c r="AE52" i="20" s="1"/>
  <c r="E148" i="5"/>
  <c r="AD52" i="20" s="1"/>
  <c r="E147" i="5"/>
  <c r="E146" i="5"/>
  <c r="AE51" i="20" s="1"/>
  <c r="E145" i="5"/>
  <c r="AD51" i="20" s="1"/>
  <c r="E144" i="5"/>
  <c r="E143" i="5"/>
  <c r="AE50" i="20" s="1"/>
  <c r="E142" i="5"/>
  <c r="AD50" i="20" s="1"/>
  <c r="E141" i="5"/>
  <c r="E140" i="5"/>
  <c r="AE49" i="20" s="1"/>
  <c r="E139" i="5"/>
  <c r="AD49" i="20" s="1"/>
  <c r="E138" i="5"/>
  <c r="E137" i="5"/>
  <c r="AE48" i="20" s="1"/>
  <c r="E136" i="5"/>
  <c r="AD48" i="20" s="1"/>
  <c r="E135" i="5"/>
  <c r="E134" i="5"/>
  <c r="AE47" i="20" s="1"/>
  <c r="E133" i="5"/>
  <c r="AD47" i="20" s="1"/>
  <c r="E132" i="5"/>
  <c r="E131" i="5"/>
  <c r="AE46" i="20" s="1"/>
  <c r="E130" i="5"/>
  <c r="AD46" i="20" s="1"/>
  <c r="E129" i="5"/>
  <c r="E128" i="5"/>
  <c r="AE45" i="20" s="1"/>
  <c r="E127" i="5"/>
  <c r="AD45" i="20" s="1"/>
  <c r="E126" i="5"/>
  <c r="E125" i="5"/>
  <c r="AE44" i="20" s="1"/>
  <c r="E124" i="5"/>
  <c r="AD44" i="20" s="1"/>
  <c r="E123" i="5"/>
  <c r="E122" i="5"/>
  <c r="AE43" i="20" s="1"/>
  <c r="E121" i="5"/>
  <c r="AD43" i="20" s="1"/>
  <c r="E120" i="5"/>
  <c r="E119" i="5"/>
  <c r="AE42" i="20" s="1"/>
  <c r="E118" i="5"/>
  <c r="AD42" i="20" s="1"/>
  <c r="E117" i="5"/>
  <c r="E116" i="5"/>
  <c r="AE41" i="20" s="1"/>
  <c r="E115" i="5"/>
  <c r="AD41" i="20" s="1"/>
  <c r="E114" i="5"/>
  <c r="E113" i="5"/>
  <c r="AE40" i="20" s="1"/>
  <c r="E112" i="5"/>
  <c r="AD40" i="20" s="1"/>
  <c r="E111" i="5"/>
  <c r="E110" i="5"/>
  <c r="AE39" i="20" s="1"/>
  <c r="E109" i="5"/>
  <c r="AD39" i="20" s="1"/>
  <c r="E108" i="5"/>
  <c r="E107" i="5"/>
  <c r="AE38" i="20" s="1"/>
  <c r="E106" i="5"/>
  <c r="AD38" i="20" s="1"/>
  <c r="E105" i="5"/>
  <c r="E104" i="5"/>
  <c r="AE37" i="20" s="1"/>
  <c r="E103" i="5"/>
  <c r="AD37" i="20" s="1"/>
  <c r="E102" i="5"/>
  <c r="E101" i="5"/>
  <c r="AE36" i="20" s="1"/>
  <c r="E100" i="5"/>
  <c r="AD36" i="20" s="1"/>
  <c r="E99" i="5"/>
  <c r="E98" i="5"/>
  <c r="AE35" i="20" s="1"/>
  <c r="E97" i="5"/>
  <c r="AD35" i="20" s="1"/>
  <c r="E96" i="5"/>
  <c r="E95" i="5"/>
  <c r="AE34" i="20" s="1"/>
  <c r="E94" i="5"/>
  <c r="AD34" i="20" s="1"/>
  <c r="E93" i="5"/>
  <c r="E92" i="5"/>
  <c r="AE33" i="20" s="1"/>
  <c r="E91" i="5"/>
  <c r="AD33" i="20" s="1"/>
  <c r="E90" i="5"/>
  <c r="E89" i="5"/>
  <c r="AE32" i="20" s="1"/>
  <c r="E88" i="5"/>
  <c r="AD32" i="20" s="1"/>
  <c r="E87" i="5"/>
  <c r="E86" i="5"/>
  <c r="AE31" i="20" s="1"/>
  <c r="E85" i="5"/>
  <c r="AD31" i="20" s="1"/>
  <c r="E84" i="5"/>
  <c r="E83" i="5"/>
  <c r="AE30" i="20" s="1"/>
  <c r="E82" i="5"/>
  <c r="AD30" i="20" s="1"/>
  <c r="E81" i="5"/>
  <c r="E80" i="5"/>
  <c r="AE29" i="20" s="1"/>
  <c r="E79" i="5"/>
  <c r="AD29" i="20" s="1"/>
  <c r="E78" i="5"/>
  <c r="E77" i="5"/>
  <c r="AE28" i="20" s="1"/>
  <c r="E76" i="5"/>
  <c r="AD28" i="20" s="1"/>
  <c r="E75" i="5"/>
  <c r="E74" i="5"/>
  <c r="AE27" i="20" s="1"/>
  <c r="E73" i="5"/>
  <c r="AD27" i="20" s="1"/>
  <c r="E72" i="5"/>
  <c r="E71" i="5"/>
  <c r="AE26" i="20" s="1"/>
  <c r="E70" i="5"/>
  <c r="AD26" i="20" s="1"/>
  <c r="E69" i="5"/>
  <c r="E68" i="5"/>
  <c r="AE25" i="20" s="1"/>
  <c r="E67" i="5"/>
  <c r="AD25" i="20" s="1"/>
  <c r="E66" i="5"/>
  <c r="E65" i="5"/>
  <c r="AE24" i="20" s="1"/>
  <c r="E64" i="5"/>
  <c r="AD24" i="20" s="1"/>
  <c r="E63" i="5"/>
  <c r="E62" i="5"/>
  <c r="AE23" i="20" s="1"/>
  <c r="E61" i="5"/>
  <c r="AD23" i="20" s="1"/>
  <c r="E60" i="5"/>
  <c r="E59" i="5"/>
  <c r="AE22" i="20" s="1"/>
  <c r="E58" i="5"/>
  <c r="AD22" i="20" s="1"/>
  <c r="E57" i="5"/>
  <c r="E56" i="5"/>
  <c r="AE21" i="20" s="1"/>
  <c r="E55" i="5"/>
  <c r="AD21" i="20" s="1"/>
  <c r="E54" i="5"/>
  <c r="E53" i="5"/>
  <c r="AE20" i="20" s="1"/>
  <c r="E52" i="5"/>
  <c r="AD20" i="20" s="1"/>
  <c r="E51" i="5"/>
  <c r="E50" i="5"/>
  <c r="AE19" i="20" s="1"/>
  <c r="E49" i="5"/>
  <c r="AD19" i="20" s="1"/>
  <c r="E48" i="5"/>
  <c r="E47" i="5"/>
  <c r="AE18" i="20" s="1"/>
  <c r="E46" i="5"/>
  <c r="AD18" i="20" s="1"/>
  <c r="E45" i="5"/>
  <c r="E44" i="5"/>
  <c r="AE17" i="20" s="1"/>
  <c r="E43" i="5"/>
  <c r="AD17" i="20" s="1"/>
  <c r="E42" i="5"/>
  <c r="E41" i="5"/>
  <c r="AE16" i="20" s="1"/>
  <c r="E40" i="5"/>
  <c r="AD16" i="20" s="1"/>
  <c r="E39" i="5"/>
  <c r="E38" i="5"/>
  <c r="AE15" i="20" s="1"/>
  <c r="E37" i="5"/>
  <c r="AD15" i="20" s="1"/>
  <c r="E36" i="5"/>
  <c r="E35" i="5"/>
  <c r="AE14" i="20" s="1"/>
  <c r="E34" i="5"/>
  <c r="AD14" i="20" s="1"/>
  <c r="E33" i="5"/>
  <c r="E32" i="5"/>
  <c r="AE13" i="20" s="1"/>
  <c r="E31" i="5"/>
  <c r="AD13" i="20" s="1"/>
  <c r="E30" i="5"/>
  <c r="E29" i="5"/>
  <c r="AE12" i="20" s="1"/>
  <c r="E28" i="5"/>
  <c r="AD12" i="20" s="1"/>
  <c r="E27" i="5"/>
  <c r="E26" i="5"/>
  <c r="AE11" i="20" s="1"/>
  <c r="E25" i="5"/>
  <c r="AD11" i="20" s="1"/>
  <c r="E24" i="5"/>
  <c r="E23" i="5"/>
  <c r="AE10" i="20" s="1"/>
  <c r="E22" i="5"/>
  <c r="AD10" i="20" s="1"/>
  <c r="E21" i="5"/>
  <c r="E20" i="5"/>
  <c r="AE9" i="20" s="1"/>
  <c r="E19" i="5"/>
  <c r="AD9" i="20" s="1"/>
  <c r="E18" i="5"/>
  <c r="E17" i="5"/>
  <c r="AE8" i="20" s="1"/>
  <c r="E16" i="5"/>
  <c r="AD8" i="20" s="1"/>
  <c r="E15" i="5"/>
  <c r="E14" i="5"/>
  <c r="AE7" i="20" s="1"/>
  <c r="E13" i="5"/>
  <c r="AD7" i="20" s="1"/>
  <c r="E12" i="5"/>
  <c r="E11" i="5"/>
  <c r="AE6" i="20" s="1"/>
  <c r="E10" i="5"/>
  <c r="AD6" i="20" s="1"/>
  <c r="E9" i="5"/>
  <c r="E8" i="5"/>
  <c r="AE5" i="20" s="1"/>
  <c r="E7" i="5"/>
  <c r="AD5" i="20" s="1"/>
  <c r="E6" i="5"/>
  <c r="E5" i="5"/>
  <c r="AE4" i="20" s="1"/>
  <c r="E4" i="5"/>
  <c r="AD4" i="20" s="1"/>
  <c r="E3" i="5"/>
  <c r="D254" i="5"/>
  <c r="AB87" i="20" s="1"/>
  <c r="D253" i="5"/>
  <c r="AA87" i="20" s="1"/>
  <c r="D252" i="5"/>
  <c r="L86" i="5" s="1"/>
  <c r="J86" i="10" s="1"/>
  <c r="D251" i="5"/>
  <c r="AB86" i="20" s="1"/>
  <c r="D250" i="5"/>
  <c r="AA86" i="20" s="1"/>
  <c r="D249" i="5"/>
  <c r="D248" i="5"/>
  <c r="AB85" i="20" s="1"/>
  <c r="D247" i="5"/>
  <c r="AA85" i="20" s="1"/>
  <c r="D246" i="5"/>
  <c r="D245" i="5"/>
  <c r="AB84" i="20" s="1"/>
  <c r="D244" i="5"/>
  <c r="AA84" i="20" s="1"/>
  <c r="D243" i="5"/>
  <c r="L83" i="5" s="1"/>
  <c r="J83" i="10" s="1"/>
  <c r="D242" i="5"/>
  <c r="AB83" i="20" s="1"/>
  <c r="D241" i="5"/>
  <c r="AA83" i="20" s="1"/>
  <c r="D240" i="5"/>
  <c r="D239" i="5"/>
  <c r="AB82" i="20" s="1"/>
  <c r="D238" i="5"/>
  <c r="AA82" i="20" s="1"/>
  <c r="D237" i="5"/>
  <c r="L81" i="5" s="1"/>
  <c r="J81" i="10" s="1"/>
  <c r="D236" i="5"/>
  <c r="AB81" i="20" s="1"/>
  <c r="D235" i="5"/>
  <c r="AA81" i="20" s="1"/>
  <c r="D234" i="5"/>
  <c r="L80" i="5" s="1"/>
  <c r="J80" i="10" s="1"/>
  <c r="D233" i="5"/>
  <c r="AB80" i="20" s="1"/>
  <c r="D232" i="5"/>
  <c r="AA80" i="20" s="1"/>
  <c r="D231" i="5"/>
  <c r="D230" i="5"/>
  <c r="AB79" i="20" s="1"/>
  <c r="D229" i="5"/>
  <c r="AA79" i="20" s="1"/>
  <c r="D228" i="5"/>
  <c r="D227" i="5"/>
  <c r="AB78" i="20" s="1"/>
  <c r="D226" i="5"/>
  <c r="AA78" i="20" s="1"/>
  <c r="D225" i="5"/>
  <c r="D224" i="5"/>
  <c r="AB77" i="20" s="1"/>
  <c r="D223" i="5"/>
  <c r="AA77" i="20" s="1"/>
  <c r="D222" i="5"/>
  <c r="D221" i="5"/>
  <c r="AB76" i="20" s="1"/>
  <c r="D220" i="5"/>
  <c r="AA76" i="20" s="1"/>
  <c r="D219" i="5"/>
  <c r="L75" i="5" s="1"/>
  <c r="J75" i="10" s="1"/>
  <c r="D218" i="5"/>
  <c r="AB75" i="20" s="1"/>
  <c r="D217" i="5"/>
  <c r="AA75" i="20" s="1"/>
  <c r="D216" i="5"/>
  <c r="D215" i="5"/>
  <c r="AB74" i="20" s="1"/>
  <c r="D214" i="5"/>
  <c r="AA74" i="20" s="1"/>
  <c r="D213" i="5"/>
  <c r="L73" i="5" s="1"/>
  <c r="J73" i="10" s="1"/>
  <c r="D212" i="5"/>
  <c r="AB73" i="20" s="1"/>
  <c r="D211" i="5"/>
  <c r="AA73" i="20" s="1"/>
  <c r="D210" i="5"/>
  <c r="D209" i="5"/>
  <c r="AB72" i="20" s="1"/>
  <c r="D208" i="5"/>
  <c r="AA72" i="20" s="1"/>
  <c r="D207" i="5"/>
  <c r="D206" i="5"/>
  <c r="AB71" i="20" s="1"/>
  <c r="D205" i="5"/>
  <c r="AA71" i="20" s="1"/>
  <c r="D204" i="5"/>
  <c r="D203" i="5"/>
  <c r="AB70" i="20" s="1"/>
  <c r="D202" i="5"/>
  <c r="AA70" i="20" s="1"/>
  <c r="D201" i="5"/>
  <c r="D200" i="5"/>
  <c r="AB69" i="20" s="1"/>
  <c r="D199" i="5"/>
  <c r="AA69" i="20" s="1"/>
  <c r="D198" i="5"/>
  <c r="D197" i="5"/>
  <c r="AB68" i="20" s="1"/>
  <c r="D196" i="5"/>
  <c r="AA68" i="20" s="1"/>
  <c r="D195" i="5"/>
  <c r="L67" i="5" s="1"/>
  <c r="J67" i="10" s="1"/>
  <c r="D194" i="5"/>
  <c r="AB67" i="20" s="1"/>
  <c r="D193" i="5"/>
  <c r="AA67" i="20" s="1"/>
  <c r="D192" i="5"/>
  <c r="D191" i="5"/>
  <c r="AB66" i="20" s="1"/>
  <c r="D190" i="5"/>
  <c r="AA66" i="20" s="1"/>
  <c r="D189" i="5"/>
  <c r="D188" i="5"/>
  <c r="AB65" i="20" s="1"/>
  <c r="D187" i="5"/>
  <c r="AA65" i="20" s="1"/>
  <c r="D186" i="5"/>
  <c r="D185" i="5"/>
  <c r="AB64" i="20" s="1"/>
  <c r="D184" i="5"/>
  <c r="AA64" i="20" s="1"/>
  <c r="D183" i="5"/>
  <c r="D182" i="5"/>
  <c r="AB63" i="20" s="1"/>
  <c r="D181" i="5"/>
  <c r="AA63" i="20" s="1"/>
  <c r="D180" i="5"/>
  <c r="D179" i="5"/>
  <c r="AB62" i="20" s="1"/>
  <c r="D178" i="5"/>
  <c r="AA62" i="20" s="1"/>
  <c r="D177" i="5"/>
  <c r="D176" i="5"/>
  <c r="AB61" i="20" s="1"/>
  <c r="D175" i="5"/>
  <c r="AA61" i="20" s="1"/>
  <c r="D174" i="5"/>
  <c r="D173" i="5"/>
  <c r="AB60" i="20" s="1"/>
  <c r="D172" i="5"/>
  <c r="AA60" i="20" s="1"/>
  <c r="D171" i="5"/>
  <c r="L59" i="5" s="1"/>
  <c r="J59" i="10" s="1"/>
  <c r="D170" i="5"/>
  <c r="AB59" i="20" s="1"/>
  <c r="D169" i="5"/>
  <c r="AA59" i="20" s="1"/>
  <c r="D168" i="5"/>
  <c r="D167" i="5"/>
  <c r="AB58" i="20" s="1"/>
  <c r="D166" i="5"/>
  <c r="AA58" i="20" s="1"/>
  <c r="D165" i="5"/>
  <c r="D164" i="5"/>
  <c r="AB57" i="20" s="1"/>
  <c r="D163" i="5"/>
  <c r="AA57" i="20" s="1"/>
  <c r="D162" i="5"/>
  <c r="D161" i="5"/>
  <c r="AB56" i="20" s="1"/>
  <c r="D160" i="5"/>
  <c r="AA56" i="20" s="1"/>
  <c r="D159" i="5"/>
  <c r="D158" i="5"/>
  <c r="AB55" i="20" s="1"/>
  <c r="D157" i="5"/>
  <c r="AA55" i="20" s="1"/>
  <c r="D156" i="5"/>
  <c r="D155" i="5"/>
  <c r="AB54" i="20" s="1"/>
  <c r="D154" i="5"/>
  <c r="AA54" i="20" s="1"/>
  <c r="D153" i="5"/>
  <c r="D152" i="5"/>
  <c r="AB53" i="20" s="1"/>
  <c r="D151" i="5"/>
  <c r="AA53" i="20" s="1"/>
  <c r="D150" i="5"/>
  <c r="D149" i="5"/>
  <c r="AB52" i="20" s="1"/>
  <c r="D148" i="5"/>
  <c r="AA52" i="20" s="1"/>
  <c r="D147" i="5"/>
  <c r="L51" i="5" s="1"/>
  <c r="D146" i="5"/>
  <c r="AB51" i="20" s="1"/>
  <c r="D145" i="5"/>
  <c r="AA51" i="20" s="1"/>
  <c r="D144" i="5"/>
  <c r="D143" i="5"/>
  <c r="AB50" i="20" s="1"/>
  <c r="D142" i="5"/>
  <c r="AA50" i="20" s="1"/>
  <c r="D141" i="5"/>
  <c r="D140" i="5"/>
  <c r="AB49" i="20" s="1"/>
  <c r="D139" i="5"/>
  <c r="AA49" i="20" s="1"/>
  <c r="D138" i="5"/>
  <c r="D137" i="5"/>
  <c r="AB48" i="20" s="1"/>
  <c r="D136" i="5"/>
  <c r="AA48" i="20" s="1"/>
  <c r="D135" i="5"/>
  <c r="D134" i="5"/>
  <c r="AB47" i="20" s="1"/>
  <c r="D133" i="5"/>
  <c r="AA47" i="20" s="1"/>
  <c r="D132" i="5"/>
  <c r="D131" i="5"/>
  <c r="AB46" i="20" s="1"/>
  <c r="D130" i="5"/>
  <c r="AA46" i="20" s="1"/>
  <c r="D129" i="5"/>
  <c r="D128" i="5"/>
  <c r="AB45" i="20" s="1"/>
  <c r="D127" i="5"/>
  <c r="AA45" i="20" s="1"/>
  <c r="D126" i="5"/>
  <c r="D125" i="5"/>
  <c r="AB44" i="20" s="1"/>
  <c r="D124" i="5"/>
  <c r="AA44" i="20" s="1"/>
  <c r="D123" i="5"/>
  <c r="D122" i="5"/>
  <c r="AB43" i="20" s="1"/>
  <c r="D121" i="5"/>
  <c r="AA43" i="20" s="1"/>
  <c r="D120" i="5"/>
  <c r="D119" i="5"/>
  <c r="AB42" i="20" s="1"/>
  <c r="D118" i="5"/>
  <c r="AA42" i="20" s="1"/>
  <c r="D117" i="5"/>
  <c r="D116" i="5"/>
  <c r="AB41" i="20" s="1"/>
  <c r="D115" i="5"/>
  <c r="AA41" i="20" s="1"/>
  <c r="D114" i="5"/>
  <c r="D113" i="5"/>
  <c r="AB40" i="20" s="1"/>
  <c r="D112" i="5"/>
  <c r="AA40" i="20" s="1"/>
  <c r="D111" i="5"/>
  <c r="D110" i="5"/>
  <c r="AB39" i="20" s="1"/>
  <c r="D109" i="5"/>
  <c r="AA39" i="20" s="1"/>
  <c r="D108" i="5"/>
  <c r="D107" i="5"/>
  <c r="AB38" i="20" s="1"/>
  <c r="D106" i="5"/>
  <c r="AA38" i="20" s="1"/>
  <c r="D105" i="5"/>
  <c r="D104" i="5"/>
  <c r="AB37" i="20" s="1"/>
  <c r="D103" i="5"/>
  <c r="AA37" i="20" s="1"/>
  <c r="D102" i="5"/>
  <c r="D101" i="5"/>
  <c r="AB36" i="20" s="1"/>
  <c r="D100" i="5"/>
  <c r="AA36" i="20" s="1"/>
  <c r="D99" i="5"/>
  <c r="D98" i="5"/>
  <c r="AB35" i="20" s="1"/>
  <c r="D97" i="5"/>
  <c r="AA35" i="20" s="1"/>
  <c r="D96" i="5"/>
  <c r="D95" i="5"/>
  <c r="AB34" i="20" s="1"/>
  <c r="D94" i="5"/>
  <c r="AA34" i="20" s="1"/>
  <c r="D93" i="5"/>
  <c r="D92" i="5"/>
  <c r="AB33" i="20" s="1"/>
  <c r="D91" i="5"/>
  <c r="AA33" i="20" s="1"/>
  <c r="D90" i="5"/>
  <c r="D89" i="5"/>
  <c r="AB32" i="20" s="1"/>
  <c r="D88" i="5"/>
  <c r="AA32" i="20" s="1"/>
  <c r="D87" i="5"/>
  <c r="D86" i="5"/>
  <c r="AB31" i="20" s="1"/>
  <c r="D85" i="5"/>
  <c r="AA31" i="20" s="1"/>
  <c r="D84" i="5"/>
  <c r="D83" i="5"/>
  <c r="AB30" i="20" s="1"/>
  <c r="D82" i="5"/>
  <c r="AA30" i="20" s="1"/>
  <c r="D81" i="5"/>
  <c r="D80" i="5"/>
  <c r="AB29" i="20" s="1"/>
  <c r="D79" i="5"/>
  <c r="AA29" i="20" s="1"/>
  <c r="D78" i="5"/>
  <c r="D77" i="5"/>
  <c r="AB28" i="20" s="1"/>
  <c r="D76" i="5"/>
  <c r="AA28" i="20" s="1"/>
  <c r="D75" i="5"/>
  <c r="D74" i="5"/>
  <c r="AB27" i="20" s="1"/>
  <c r="D73" i="5"/>
  <c r="AA27" i="20" s="1"/>
  <c r="D72" i="5"/>
  <c r="D71" i="5"/>
  <c r="AB26" i="20" s="1"/>
  <c r="D70" i="5"/>
  <c r="AA26" i="20" s="1"/>
  <c r="D69" i="5"/>
  <c r="D68" i="5"/>
  <c r="AB25" i="20" s="1"/>
  <c r="D67" i="5"/>
  <c r="AA25" i="20" s="1"/>
  <c r="D66" i="5"/>
  <c r="D65" i="5"/>
  <c r="AB24" i="20" s="1"/>
  <c r="D64" i="5"/>
  <c r="AA24" i="20" s="1"/>
  <c r="D63" i="5"/>
  <c r="D62" i="5"/>
  <c r="AB23" i="20" s="1"/>
  <c r="D61" i="5"/>
  <c r="AA23" i="20" s="1"/>
  <c r="D60" i="5"/>
  <c r="D59" i="5"/>
  <c r="AB22" i="20" s="1"/>
  <c r="D58" i="5"/>
  <c r="AA22" i="20" s="1"/>
  <c r="D57" i="5"/>
  <c r="D56" i="5"/>
  <c r="AB21" i="20" s="1"/>
  <c r="D55" i="5"/>
  <c r="AA21" i="20" s="1"/>
  <c r="D54" i="5"/>
  <c r="D53" i="5"/>
  <c r="AB20" i="20" s="1"/>
  <c r="D52" i="5"/>
  <c r="AA20" i="20" s="1"/>
  <c r="D51" i="5"/>
  <c r="D50" i="5"/>
  <c r="AB19" i="20" s="1"/>
  <c r="D49" i="5"/>
  <c r="AA19" i="20" s="1"/>
  <c r="D48" i="5"/>
  <c r="D47" i="5"/>
  <c r="AB18" i="20" s="1"/>
  <c r="D46" i="5"/>
  <c r="AA18" i="20" s="1"/>
  <c r="D45" i="5"/>
  <c r="D44" i="5"/>
  <c r="AB17" i="20" s="1"/>
  <c r="D43" i="5"/>
  <c r="AA17" i="20" s="1"/>
  <c r="D42" i="5"/>
  <c r="D41" i="5"/>
  <c r="AB16" i="20" s="1"/>
  <c r="D40" i="5"/>
  <c r="AA16" i="20" s="1"/>
  <c r="D39" i="5"/>
  <c r="D38" i="5"/>
  <c r="AB15" i="20" s="1"/>
  <c r="D37" i="5"/>
  <c r="AA15" i="20" s="1"/>
  <c r="D36" i="5"/>
  <c r="D35" i="5"/>
  <c r="AB14" i="20" s="1"/>
  <c r="D34" i="5"/>
  <c r="AA14" i="20" s="1"/>
  <c r="D33" i="5"/>
  <c r="D32" i="5"/>
  <c r="AB13" i="20" s="1"/>
  <c r="D31" i="5"/>
  <c r="AA13" i="20" s="1"/>
  <c r="D30" i="5"/>
  <c r="D29" i="5"/>
  <c r="AB12" i="20" s="1"/>
  <c r="D28" i="5"/>
  <c r="AA12" i="20" s="1"/>
  <c r="D27" i="5"/>
  <c r="D26" i="5"/>
  <c r="AB11" i="20" s="1"/>
  <c r="D25" i="5"/>
  <c r="AA11" i="20" s="1"/>
  <c r="D24" i="5"/>
  <c r="D23" i="5"/>
  <c r="AB10" i="20" s="1"/>
  <c r="D22" i="5"/>
  <c r="AA10" i="20" s="1"/>
  <c r="D21" i="5"/>
  <c r="D20" i="5"/>
  <c r="AB9" i="20" s="1"/>
  <c r="D19" i="5"/>
  <c r="AA9" i="20" s="1"/>
  <c r="D18" i="5"/>
  <c r="D17" i="5"/>
  <c r="AB8" i="20" s="1"/>
  <c r="D16" i="5"/>
  <c r="AA8" i="20" s="1"/>
  <c r="D15" i="5"/>
  <c r="D14" i="5"/>
  <c r="AB7" i="20" s="1"/>
  <c r="D13" i="5"/>
  <c r="AA7" i="20" s="1"/>
  <c r="D12" i="5"/>
  <c r="D11" i="5"/>
  <c r="AB6" i="20" s="1"/>
  <c r="D10" i="5"/>
  <c r="AA6" i="20" s="1"/>
  <c r="D9" i="5"/>
  <c r="D8" i="5"/>
  <c r="AB5" i="20" s="1"/>
  <c r="D7" i="5"/>
  <c r="AA5" i="20" s="1"/>
  <c r="D6" i="5"/>
  <c r="D5" i="5"/>
  <c r="AB4" i="20" s="1"/>
  <c r="D4" i="5"/>
  <c r="AA4" i="20" s="1"/>
  <c r="D3" i="5"/>
  <c r="C254" i="5"/>
  <c r="Y87" i="20" s="1"/>
  <c r="C253" i="5"/>
  <c r="X87" i="20" s="1"/>
  <c r="C252" i="5"/>
  <c r="C251" i="5"/>
  <c r="Y86" i="20" s="1"/>
  <c r="C250" i="5"/>
  <c r="X86" i="20" s="1"/>
  <c r="C249" i="5"/>
  <c r="K85" i="5" s="1"/>
  <c r="I85" i="10" s="1"/>
  <c r="C248" i="5"/>
  <c r="Y85" i="20" s="1"/>
  <c r="C247" i="5"/>
  <c r="X85" i="20" s="1"/>
  <c r="C246" i="5"/>
  <c r="C245" i="5"/>
  <c r="Y84" i="20" s="1"/>
  <c r="C244" i="5"/>
  <c r="X84" i="20" s="1"/>
  <c r="C243" i="5"/>
  <c r="C242" i="5"/>
  <c r="Y83" i="20" s="1"/>
  <c r="C241" i="5"/>
  <c r="X83" i="20" s="1"/>
  <c r="C240" i="5"/>
  <c r="C239" i="5"/>
  <c r="Y82" i="20" s="1"/>
  <c r="C238" i="5"/>
  <c r="X82" i="20" s="1"/>
  <c r="C237" i="5"/>
  <c r="C236" i="5"/>
  <c r="Y81" i="20" s="1"/>
  <c r="C235" i="5"/>
  <c r="X81" i="20" s="1"/>
  <c r="C234" i="5"/>
  <c r="C233" i="5"/>
  <c r="Y80" i="20" s="1"/>
  <c r="C232" i="5"/>
  <c r="X80" i="20" s="1"/>
  <c r="C231" i="5"/>
  <c r="K79" i="5" s="1"/>
  <c r="I79" i="10" s="1"/>
  <c r="C230" i="5"/>
  <c r="Y79" i="20" s="1"/>
  <c r="C229" i="5"/>
  <c r="X79" i="20" s="1"/>
  <c r="C228" i="5"/>
  <c r="C227" i="5"/>
  <c r="Y78" i="20" s="1"/>
  <c r="C226" i="5"/>
  <c r="X78" i="20" s="1"/>
  <c r="C225" i="5"/>
  <c r="C224" i="5"/>
  <c r="Y77" i="20" s="1"/>
  <c r="C223" i="5"/>
  <c r="X77" i="20" s="1"/>
  <c r="C222" i="5"/>
  <c r="C221" i="5"/>
  <c r="Y76" i="20" s="1"/>
  <c r="C220" i="5"/>
  <c r="X76" i="20" s="1"/>
  <c r="C219" i="5"/>
  <c r="C218" i="5"/>
  <c r="Y75" i="20" s="1"/>
  <c r="C217" i="5"/>
  <c r="X75" i="20" s="1"/>
  <c r="C216" i="5"/>
  <c r="C215" i="5"/>
  <c r="Y74" i="20" s="1"/>
  <c r="C214" i="5"/>
  <c r="X74" i="20" s="1"/>
  <c r="C213" i="5"/>
  <c r="C212" i="5"/>
  <c r="Y73" i="20" s="1"/>
  <c r="C211" i="5"/>
  <c r="X73" i="20" s="1"/>
  <c r="C210" i="5"/>
  <c r="C209" i="5"/>
  <c r="Y72" i="20" s="1"/>
  <c r="C208" i="5"/>
  <c r="X72" i="20" s="1"/>
  <c r="C207" i="5"/>
  <c r="C206" i="5"/>
  <c r="Y71" i="20" s="1"/>
  <c r="C205" i="5"/>
  <c r="X71" i="20" s="1"/>
  <c r="C204" i="5"/>
  <c r="C203" i="5"/>
  <c r="Y70" i="20" s="1"/>
  <c r="C202" i="5"/>
  <c r="X70" i="20" s="1"/>
  <c r="C201" i="5"/>
  <c r="C200" i="5"/>
  <c r="Y69" i="20" s="1"/>
  <c r="C199" i="5"/>
  <c r="X69" i="20" s="1"/>
  <c r="C198" i="5"/>
  <c r="C197" i="5"/>
  <c r="Y68" i="20" s="1"/>
  <c r="C196" i="5"/>
  <c r="X68" i="20" s="1"/>
  <c r="C195" i="5"/>
  <c r="C194" i="5"/>
  <c r="Y67" i="20" s="1"/>
  <c r="C193" i="5"/>
  <c r="X67" i="20" s="1"/>
  <c r="C192" i="5"/>
  <c r="C191" i="5"/>
  <c r="Y66" i="20" s="1"/>
  <c r="C190" i="5"/>
  <c r="X66" i="20" s="1"/>
  <c r="C189" i="5"/>
  <c r="C188" i="5"/>
  <c r="Y65" i="20" s="1"/>
  <c r="C187" i="5"/>
  <c r="X65" i="20" s="1"/>
  <c r="C186" i="5"/>
  <c r="C185" i="5"/>
  <c r="Y64" i="20" s="1"/>
  <c r="C184" i="5"/>
  <c r="X64" i="20" s="1"/>
  <c r="C183" i="5"/>
  <c r="C182" i="5"/>
  <c r="Y63" i="20" s="1"/>
  <c r="C181" i="5"/>
  <c r="X63" i="20" s="1"/>
  <c r="C180" i="5"/>
  <c r="C179" i="5"/>
  <c r="Y62" i="20" s="1"/>
  <c r="C178" i="5"/>
  <c r="X62" i="20" s="1"/>
  <c r="C177" i="5"/>
  <c r="C176" i="5"/>
  <c r="Y61" i="20" s="1"/>
  <c r="C175" i="5"/>
  <c r="X61" i="20" s="1"/>
  <c r="C174" i="5"/>
  <c r="K60" i="5" s="1"/>
  <c r="I60" i="10" s="1"/>
  <c r="C173" i="5"/>
  <c r="Y60" i="20" s="1"/>
  <c r="C172" i="5"/>
  <c r="X60" i="20" s="1"/>
  <c r="C171" i="5"/>
  <c r="C170" i="5"/>
  <c r="Y59" i="20" s="1"/>
  <c r="C169" i="5"/>
  <c r="X59" i="20" s="1"/>
  <c r="C168" i="5"/>
  <c r="C167" i="5"/>
  <c r="Y58" i="20" s="1"/>
  <c r="C166" i="5"/>
  <c r="X58" i="20" s="1"/>
  <c r="C165" i="5"/>
  <c r="C164" i="5"/>
  <c r="Y57" i="20" s="1"/>
  <c r="C163" i="5"/>
  <c r="X57" i="20" s="1"/>
  <c r="C162" i="5"/>
  <c r="C161" i="5"/>
  <c r="Y56" i="20" s="1"/>
  <c r="C160" i="5"/>
  <c r="X56" i="20" s="1"/>
  <c r="C159" i="5"/>
  <c r="C158" i="5"/>
  <c r="Y55" i="20" s="1"/>
  <c r="C157" i="5"/>
  <c r="X55" i="20" s="1"/>
  <c r="C156" i="5"/>
  <c r="C155" i="5"/>
  <c r="Y54" i="20" s="1"/>
  <c r="C154" i="5"/>
  <c r="X54" i="20" s="1"/>
  <c r="C153" i="5"/>
  <c r="C152" i="5"/>
  <c r="Y53" i="20" s="1"/>
  <c r="C151" i="5"/>
  <c r="X53" i="20" s="1"/>
  <c r="C150" i="5"/>
  <c r="K52" i="5" s="1"/>
  <c r="C149" i="5"/>
  <c r="Y52" i="20" s="1"/>
  <c r="C148" i="5"/>
  <c r="X52" i="20" s="1"/>
  <c r="C147" i="5"/>
  <c r="C146" i="5"/>
  <c r="Y51" i="20" s="1"/>
  <c r="C145" i="5"/>
  <c r="X51" i="20" s="1"/>
  <c r="C144" i="5"/>
  <c r="C143" i="5"/>
  <c r="Y50" i="20" s="1"/>
  <c r="C142" i="5"/>
  <c r="X50" i="20" s="1"/>
  <c r="C141" i="5"/>
  <c r="C140" i="5"/>
  <c r="Y49" i="20" s="1"/>
  <c r="C139" i="5"/>
  <c r="X49" i="20" s="1"/>
  <c r="C138" i="5"/>
  <c r="C137" i="5"/>
  <c r="Y48" i="20" s="1"/>
  <c r="C136" i="5"/>
  <c r="X48" i="20" s="1"/>
  <c r="C135" i="5"/>
  <c r="C134" i="5"/>
  <c r="Y47" i="20" s="1"/>
  <c r="C133" i="5"/>
  <c r="X47" i="20" s="1"/>
  <c r="C132" i="5"/>
  <c r="C131" i="5"/>
  <c r="Y46" i="20" s="1"/>
  <c r="C130" i="5"/>
  <c r="X46" i="20" s="1"/>
  <c r="C129" i="5"/>
  <c r="C128" i="5"/>
  <c r="Y45" i="20" s="1"/>
  <c r="C127" i="5"/>
  <c r="X45" i="20" s="1"/>
  <c r="C126" i="5"/>
  <c r="C125" i="5"/>
  <c r="Y44" i="20" s="1"/>
  <c r="C124" i="5"/>
  <c r="X44" i="20" s="1"/>
  <c r="C123" i="5"/>
  <c r="C122" i="5"/>
  <c r="Y43" i="20" s="1"/>
  <c r="C121" i="5"/>
  <c r="X43" i="20" s="1"/>
  <c r="C120" i="5"/>
  <c r="C119" i="5"/>
  <c r="Y42" i="20" s="1"/>
  <c r="C118" i="5"/>
  <c r="X42" i="20" s="1"/>
  <c r="C117" i="5"/>
  <c r="C116" i="5"/>
  <c r="Y41" i="20" s="1"/>
  <c r="C115" i="5"/>
  <c r="X41" i="20" s="1"/>
  <c r="C114" i="5"/>
  <c r="C113" i="5"/>
  <c r="Y40" i="20" s="1"/>
  <c r="C112" i="5"/>
  <c r="X40" i="20" s="1"/>
  <c r="C111" i="5"/>
  <c r="C110" i="5"/>
  <c r="Y39" i="20" s="1"/>
  <c r="C109" i="5"/>
  <c r="X39" i="20" s="1"/>
  <c r="C108" i="5"/>
  <c r="C107" i="5"/>
  <c r="Y38" i="20" s="1"/>
  <c r="C106" i="5"/>
  <c r="X38" i="20" s="1"/>
  <c r="C105" i="5"/>
  <c r="C104" i="5"/>
  <c r="Y37" i="20" s="1"/>
  <c r="C103" i="5"/>
  <c r="X37" i="20" s="1"/>
  <c r="C102" i="5"/>
  <c r="C101" i="5"/>
  <c r="Y36" i="20" s="1"/>
  <c r="C100" i="5"/>
  <c r="X36" i="20" s="1"/>
  <c r="C99" i="5"/>
  <c r="C98" i="5"/>
  <c r="Y35" i="20" s="1"/>
  <c r="C97" i="5"/>
  <c r="X35" i="20" s="1"/>
  <c r="C96" i="5"/>
  <c r="C95" i="5"/>
  <c r="Y34" i="20" s="1"/>
  <c r="C94" i="5"/>
  <c r="X34" i="20" s="1"/>
  <c r="C93" i="5"/>
  <c r="C92" i="5"/>
  <c r="Y33" i="20" s="1"/>
  <c r="C91" i="5"/>
  <c r="X33" i="20" s="1"/>
  <c r="C90" i="5"/>
  <c r="C89" i="5"/>
  <c r="Y32" i="20" s="1"/>
  <c r="C88" i="5"/>
  <c r="X32" i="20" s="1"/>
  <c r="C87" i="5"/>
  <c r="C86" i="5"/>
  <c r="Y31" i="20" s="1"/>
  <c r="C85" i="5"/>
  <c r="X31" i="20" s="1"/>
  <c r="C84" i="5"/>
  <c r="C83" i="5"/>
  <c r="Y30" i="20" s="1"/>
  <c r="C82" i="5"/>
  <c r="X30" i="20" s="1"/>
  <c r="C81" i="5"/>
  <c r="C80" i="5"/>
  <c r="Y29" i="20" s="1"/>
  <c r="C79" i="5"/>
  <c r="X29" i="20" s="1"/>
  <c r="C78" i="5"/>
  <c r="C77" i="5"/>
  <c r="Y28" i="20" s="1"/>
  <c r="C76" i="5"/>
  <c r="X28" i="20" s="1"/>
  <c r="C75" i="5"/>
  <c r="C74" i="5"/>
  <c r="Y27" i="20" s="1"/>
  <c r="C73" i="5"/>
  <c r="X27" i="20" s="1"/>
  <c r="C72" i="5"/>
  <c r="C71" i="5"/>
  <c r="Y26" i="20" s="1"/>
  <c r="C70" i="5"/>
  <c r="X26" i="20" s="1"/>
  <c r="C69" i="5"/>
  <c r="C68" i="5"/>
  <c r="Y25" i="20" s="1"/>
  <c r="C67" i="5"/>
  <c r="X25" i="20" s="1"/>
  <c r="C66" i="5"/>
  <c r="C65" i="5"/>
  <c r="Y24" i="20" s="1"/>
  <c r="C64" i="5"/>
  <c r="X24" i="20" s="1"/>
  <c r="C63" i="5"/>
  <c r="C62" i="5"/>
  <c r="Y23" i="20" s="1"/>
  <c r="C61" i="5"/>
  <c r="X23" i="20" s="1"/>
  <c r="C60" i="5"/>
  <c r="C59" i="5"/>
  <c r="Y22" i="20" s="1"/>
  <c r="C58" i="5"/>
  <c r="X22" i="20" s="1"/>
  <c r="C57" i="5"/>
  <c r="C56" i="5"/>
  <c r="Y21" i="20" s="1"/>
  <c r="C55" i="5"/>
  <c r="X21" i="20" s="1"/>
  <c r="C54" i="5"/>
  <c r="C53" i="5"/>
  <c r="Y20" i="20" s="1"/>
  <c r="C52" i="5"/>
  <c r="X20" i="20" s="1"/>
  <c r="C51" i="5"/>
  <c r="C50" i="5"/>
  <c r="Y19" i="20" s="1"/>
  <c r="C49" i="5"/>
  <c r="X19" i="20" s="1"/>
  <c r="C48" i="5"/>
  <c r="C47" i="5"/>
  <c r="Y18" i="20" s="1"/>
  <c r="C46" i="5"/>
  <c r="X18" i="20" s="1"/>
  <c r="C45" i="5"/>
  <c r="C44" i="5"/>
  <c r="Y17" i="20" s="1"/>
  <c r="C43" i="5"/>
  <c r="X17" i="20" s="1"/>
  <c r="C42" i="5"/>
  <c r="C41" i="5"/>
  <c r="Y16" i="20" s="1"/>
  <c r="C40" i="5"/>
  <c r="X16" i="20" s="1"/>
  <c r="C39" i="5"/>
  <c r="C38" i="5"/>
  <c r="Y15" i="20" s="1"/>
  <c r="C37" i="5"/>
  <c r="X15" i="20" s="1"/>
  <c r="C36" i="5"/>
  <c r="C35" i="5"/>
  <c r="Y14" i="20" s="1"/>
  <c r="C34" i="5"/>
  <c r="X14" i="20" s="1"/>
  <c r="C33" i="5"/>
  <c r="C32" i="5"/>
  <c r="Y13" i="20" s="1"/>
  <c r="C31" i="5"/>
  <c r="X13" i="20" s="1"/>
  <c r="C30" i="5"/>
  <c r="C29" i="5"/>
  <c r="Y12" i="20" s="1"/>
  <c r="C28" i="5"/>
  <c r="X12" i="20" s="1"/>
  <c r="C27" i="5"/>
  <c r="C26" i="5"/>
  <c r="Y11" i="20" s="1"/>
  <c r="C25" i="5"/>
  <c r="X11" i="20" s="1"/>
  <c r="C24" i="5"/>
  <c r="C23" i="5"/>
  <c r="Y10" i="20" s="1"/>
  <c r="C22" i="5"/>
  <c r="X10" i="20" s="1"/>
  <c r="C21" i="5"/>
  <c r="C20" i="5"/>
  <c r="Y9" i="20" s="1"/>
  <c r="C19" i="5"/>
  <c r="X9" i="20" s="1"/>
  <c r="C18" i="5"/>
  <c r="C17" i="5"/>
  <c r="Y8" i="20" s="1"/>
  <c r="C16" i="5"/>
  <c r="X8" i="20" s="1"/>
  <c r="C15" i="5"/>
  <c r="C14" i="5"/>
  <c r="Y7" i="20" s="1"/>
  <c r="C13" i="5"/>
  <c r="X7" i="20" s="1"/>
  <c r="C12" i="5"/>
  <c r="C11" i="5"/>
  <c r="Y6" i="20" s="1"/>
  <c r="C10" i="5"/>
  <c r="X6" i="20" s="1"/>
  <c r="C9" i="5"/>
  <c r="C8" i="5"/>
  <c r="Y5" i="20" s="1"/>
  <c r="C7" i="5"/>
  <c r="X5" i="20" s="1"/>
  <c r="C6" i="5"/>
  <c r="C5" i="5"/>
  <c r="Y4" i="20" s="1"/>
  <c r="C4" i="5"/>
  <c r="X4" i="20" s="1"/>
  <c r="C3" i="5"/>
  <c r="B254" i="5"/>
  <c r="V87" i="20" s="1"/>
  <c r="B253" i="5"/>
  <c r="U87" i="20" s="1"/>
  <c r="B252" i="5"/>
  <c r="J86" i="5" s="1"/>
  <c r="H86" i="10" s="1"/>
  <c r="B251" i="5"/>
  <c r="V86" i="20" s="1"/>
  <c r="B250" i="5"/>
  <c r="U86" i="20" s="1"/>
  <c r="B249" i="5"/>
  <c r="B248" i="5"/>
  <c r="V85" i="20" s="1"/>
  <c r="B247" i="5"/>
  <c r="U85" i="20" s="1"/>
  <c r="B246" i="5"/>
  <c r="B245" i="5"/>
  <c r="V84" i="20" s="1"/>
  <c r="B244" i="5"/>
  <c r="U84" i="20" s="1"/>
  <c r="B243" i="5"/>
  <c r="B242" i="5"/>
  <c r="V83" i="20" s="1"/>
  <c r="B241" i="5"/>
  <c r="U83" i="20" s="1"/>
  <c r="B240" i="5"/>
  <c r="B239" i="5"/>
  <c r="V82" i="20" s="1"/>
  <c r="B238" i="5"/>
  <c r="U82" i="20" s="1"/>
  <c r="B237" i="5"/>
  <c r="J81" i="5" s="1"/>
  <c r="H81" i="10" s="1"/>
  <c r="B236" i="5"/>
  <c r="V81" i="20" s="1"/>
  <c r="B235" i="5"/>
  <c r="U81" i="20" s="1"/>
  <c r="B234" i="5"/>
  <c r="J80" i="5" s="1"/>
  <c r="H80" i="10" s="1"/>
  <c r="B233" i="5"/>
  <c r="V80" i="20" s="1"/>
  <c r="B232" i="5"/>
  <c r="U80" i="20" s="1"/>
  <c r="B231" i="5"/>
  <c r="B230" i="5"/>
  <c r="V79" i="20" s="1"/>
  <c r="B229" i="5"/>
  <c r="U79" i="20" s="1"/>
  <c r="B228" i="5"/>
  <c r="B227" i="5"/>
  <c r="V78" i="20" s="1"/>
  <c r="B226" i="5"/>
  <c r="U78" i="20" s="1"/>
  <c r="B225" i="5"/>
  <c r="B224" i="5"/>
  <c r="V77" i="20" s="1"/>
  <c r="B223" i="5"/>
  <c r="U77" i="20" s="1"/>
  <c r="B222" i="5"/>
  <c r="B221" i="5"/>
  <c r="V76" i="20" s="1"/>
  <c r="B220" i="5"/>
  <c r="U76" i="20" s="1"/>
  <c r="B219" i="5"/>
  <c r="B218" i="5"/>
  <c r="V75" i="20" s="1"/>
  <c r="B217" i="5"/>
  <c r="U75" i="20" s="1"/>
  <c r="B216" i="5"/>
  <c r="B215" i="5"/>
  <c r="V74" i="20" s="1"/>
  <c r="B214" i="5"/>
  <c r="U74" i="20" s="1"/>
  <c r="B213" i="5"/>
  <c r="J73" i="5" s="1"/>
  <c r="H73" i="10" s="1"/>
  <c r="B212" i="5"/>
  <c r="V73" i="20" s="1"/>
  <c r="B211" i="5"/>
  <c r="U73" i="20" s="1"/>
  <c r="B210" i="5"/>
  <c r="J72" i="5" s="1"/>
  <c r="H72" i="10" s="1"/>
  <c r="B209" i="5"/>
  <c r="V72" i="20" s="1"/>
  <c r="B208" i="5"/>
  <c r="U72" i="20" s="1"/>
  <c r="B207" i="5"/>
  <c r="B206" i="5"/>
  <c r="V71" i="20" s="1"/>
  <c r="B205" i="5"/>
  <c r="U71" i="20" s="1"/>
  <c r="B204" i="5"/>
  <c r="B203" i="5"/>
  <c r="V70" i="20" s="1"/>
  <c r="B202" i="5"/>
  <c r="U70" i="20" s="1"/>
  <c r="B201" i="5"/>
  <c r="B200" i="5"/>
  <c r="V69" i="20" s="1"/>
  <c r="B199" i="5"/>
  <c r="U69" i="20" s="1"/>
  <c r="B198" i="5"/>
  <c r="B197" i="5"/>
  <c r="V68" i="20" s="1"/>
  <c r="B196" i="5"/>
  <c r="U68" i="20" s="1"/>
  <c r="B195" i="5"/>
  <c r="B194" i="5"/>
  <c r="V67" i="20" s="1"/>
  <c r="B193" i="5"/>
  <c r="U67" i="20" s="1"/>
  <c r="B192" i="5"/>
  <c r="B191" i="5"/>
  <c r="V66" i="20" s="1"/>
  <c r="B190" i="5"/>
  <c r="U66" i="20" s="1"/>
  <c r="B189" i="5"/>
  <c r="J65" i="5" s="1"/>
  <c r="H65" i="10" s="1"/>
  <c r="B188" i="5"/>
  <c r="V65" i="20" s="1"/>
  <c r="B187" i="5"/>
  <c r="U65" i="20" s="1"/>
  <c r="B186" i="5"/>
  <c r="J64" i="5" s="1"/>
  <c r="H64" i="10" s="1"/>
  <c r="B185" i="5"/>
  <c r="V64" i="20" s="1"/>
  <c r="B184" i="5"/>
  <c r="U64" i="20" s="1"/>
  <c r="B183" i="5"/>
  <c r="B182" i="5"/>
  <c r="V63" i="20" s="1"/>
  <c r="B181" i="5"/>
  <c r="U63" i="20" s="1"/>
  <c r="B180" i="5"/>
  <c r="B179" i="5"/>
  <c r="V62" i="20" s="1"/>
  <c r="B178" i="5"/>
  <c r="U62" i="20" s="1"/>
  <c r="B177" i="5"/>
  <c r="B176" i="5"/>
  <c r="V61" i="20" s="1"/>
  <c r="B175" i="5"/>
  <c r="U61" i="20" s="1"/>
  <c r="B174" i="5"/>
  <c r="B173" i="5"/>
  <c r="V60" i="20" s="1"/>
  <c r="B172" i="5"/>
  <c r="U60" i="20" s="1"/>
  <c r="B171" i="5"/>
  <c r="B170" i="5"/>
  <c r="V59" i="20" s="1"/>
  <c r="B169" i="5"/>
  <c r="U59" i="20" s="1"/>
  <c r="B168" i="5"/>
  <c r="B167" i="5"/>
  <c r="V58" i="20" s="1"/>
  <c r="B166" i="5"/>
  <c r="U58" i="20" s="1"/>
  <c r="B165" i="5"/>
  <c r="J57" i="5" s="1"/>
  <c r="H57" i="10" s="1"/>
  <c r="B164" i="5"/>
  <c r="V57" i="20" s="1"/>
  <c r="B163" i="5"/>
  <c r="U57" i="20" s="1"/>
  <c r="B162" i="5"/>
  <c r="J56" i="5" s="1"/>
  <c r="H56" i="10" s="1"/>
  <c r="B161" i="5"/>
  <c r="V56" i="20" s="1"/>
  <c r="B160" i="5"/>
  <c r="U56" i="20" s="1"/>
  <c r="B159" i="5"/>
  <c r="B158" i="5"/>
  <c r="V55" i="20" s="1"/>
  <c r="B157" i="5"/>
  <c r="U55" i="20" s="1"/>
  <c r="B156" i="5"/>
  <c r="B155" i="5"/>
  <c r="V54" i="20" s="1"/>
  <c r="B154" i="5"/>
  <c r="U54" i="20" s="1"/>
  <c r="B153" i="5"/>
  <c r="B152" i="5"/>
  <c r="V53" i="20" s="1"/>
  <c r="B151" i="5"/>
  <c r="U53" i="20" s="1"/>
  <c r="B150" i="5"/>
  <c r="B149" i="5"/>
  <c r="V52" i="20" s="1"/>
  <c r="B148" i="5"/>
  <c r="U52" i="20" s="1"/>
  <c r="B147" i="5"/>
  <c r="B146" i="5"/>
  <c r="V51" i="20" s="1"/>
  <c r="B145" i="5"/>
  <c r="U51" i="20" s="1"/>
  <c r="B144" i="5"/>
  <c r="B143" i="5"/>
  <c r="V50" i="20" s="1"/>
  <c r="B142" i="5"/>
  <c r="U50" i="20" s="1"/>
  <c r="B141" i="5"/>
  <c r="J49" i="5" s="1"/>
  <c r="B140" i="5"/>
  <c r="V49" i="20" s="1"/>
  <c r="B139" i="5"/>
  <c r="U49" i="20" s="1"/>
  <c r="B138" i="5"/>
  <c r="J48" i="5" s="1"/>
  <c r="B137" i="5"/>
  <c r="V48" i="20" s="1"/>
  <c r="B136" i="5"/>
  <c r="U48" i="20" s="1"/>
  <c r="B135" i="5"/>
  <c r="B134" i="5"/>
  <c r="V47" i="20" s="1"/>
  <c r="B133" i="5"/>
  <c r="U47" i="20" s="1"/>
  <c r="B132" i="5"/>
  <c r="B131" i="5"/>
  <c r="V46" i="20" s="1"/>
  <c r="B130" i="5"/>
  <c r="U46" i="20" s="1"/>
  <c r="B129" i="5"/>
  <c r="B128" i="5"/>
  <c r="V45" i="20" s="1"/>
  <c r="B127" i="5"/>
  <c r="U45" i="20" s="1"/>
  <c r="B126" i="5"/>
  <c r="B125" i="5"/>
  <c r="V44" i="20" s="1"/>
  <c r="B124" i="5"/>
  <c r="U44" i="20" s="1"/>
  <c r="B123" i="5"/>
  <c r="B122" i="5"/>
  <c r="V43" i="20" s="1"/>
  <c r="B121" i="5"/>
  <c r="U43" i="20" s="1"/>
  <c r="B120" i="5"/>
  <c r="B119" i="5"/>
  <c r="V42" i="20" s="1"/>
  <c r="B118" i="5"/>
  <c r="U42" i="20" s="1"/>
  <c r="B117" i="5"/>
  <c r="J41" i="5" s="1"/>
  <c r="B116" i="5"/>
  <c r="V41" i="20" s="1"/>
  <c r="B115" i="5"/>
  <c r="U41" i="20" s="1"/>
  <c r="B114" i="5"/>
  <c r="J40" i="5" s="1"/>
  <c r="B113" i="5"/>
  <c r="V40" i="20" s="1"/>
  <c r="B112" i="5"/>
  <c r="U40" i="20" s="1"/>
  <c r="B111" i="5"/>
  <c r="B110" i="5"/>
  <c r="V39" i="20" s="1"/>
  <c r="B109" i="5"/>
  <c r="U39" i="20" s="1"/>
  <c r="B108" i="5"/>
  <c r="B107" i="5"/>
  <c r="V38" i="20" s="1"/>
  <c r="B106" i="5"/>
  <c r="U38" i="20" s="1"/>
  <c r="B105" i="5"/>
  <c r="B104" i="5"/>
  <c r="V37" i="20" s="1"/>
  <c r="B103" i="5"/>
  <c r="U37" i="20" s="1"/>
  <c r="B102" i="5"/>
  <c r="B101" i="5"/>
  <c r="V36" i="20" s="1"/>
  <c r="B100" i="5"/>
  <c r="U36" i="20" s="1"/>
  <c r="B99" i="5"/>
  <c r="B98" i="5"/>
  <c r="V35" i="20" s="1"/>
  <c r="B97" i="5"/>
  <c r="U35" i="20" s="1"/>
  <c r="B96" i="5"/>
  <c r="B95" i="5"/>
  <c r="V34" i="20" s="1"/>
  <c r="B94" i="5"/>
  <c r="U34" i="20" s="1"/>
  <c r="B93" i="5"/>
  <c r="J33" i="5" s="1"/>
  <c r="B92" i="5"/>
  <c r="V33" i="20" s="1"/>
  <c r="B91" i="5"/>
  <c r="U33" i="20" s="1"/>
  <c r="B90" i="5"/>
  <c r="J32" i="5" s="1"/>
  <c r="B89" i="5"/>
  <c r="V32" i="20" s="1"/>
  <c r="B88" i="5"/>
  <c r="U32" i="20" s="1"/>
  <c r="B87" i="5"/>
  <c r="B86" i="5"/>
  <c r="V31" i="20" s="1"/>
  <c r="B85" i="5"/>
  <c r="U31" i="20" s="1"/>
  <c r="B84" i="5"/>
  <c r="B83" i="5"/>
  <c r="V30" i="20" s="1"/>
  <c r="B82" i="5"/>
  <c r="U30" i="20" s="1"/>
  <c r="B81" i="5"/>
  <c r="B80" i="5"/>
  <c r="V29" i="20" s="1"/>
  <c r="B79" i="5"/>
  <c r="U29" i="20" s="1"/>
  <c r="B78" i="5"/>
  <c r="B77" i="5"/>
  <c r="V28" i="20" s="1"/>
  <c r="B76" i="5"/>
  <c r="U28" i="20" s="1"/>
  <c r="B75" i="5"/>
  <c r="B74" i="5"/>
  <c r="V27" i="20" s="1"/>
  <c r="B73" i="5"/>
  <c r="U27" i="20" s="1"/>
  <c r="B72" i="5"/>
  <c r="B71" i="5"/>
  <c r="V26" i="20" s="1"/>
  <c r="B70" i="5"/>
  <c r="U26" i="20" s="1"/>
  <c r="B69" i="5"/>
  <c r="J25" i="5" s="1"/>
  <c r="B68" i="5"/>
  <c r="V25" i="20" s="1"/>
  <c r="B67" i="5"/>
  <c r="U25" i="20" s="1"/>
  <c r="B66" i="5"/>
  <c r="J24" i="5" s="1"/>
  <c r="B65" i="5"/>
  <c r="V24" i="20" s="1"/>
  <c r="B64" i="5"/>
  <c r="U24" i="20" s="1"/>
  <c r="B63" i="5"/>
  <c r="B62" i="5"/>
  <c r="V23" i="20" s="1"/>
  <c r="B61" i="5"/>
  <c r="U23" i="20" s="1"/>
  <c r="B60" i="5"/>
  <c r="B59" i="5"/>
  <c r="V22" i="20" s="1"/>
  <c r="B58" i="5"/>
  <c r="U22" i="20" s="1"/>
  <c r="B57" i="5"/>
  <c r="B56" i="5"/>
  <c r="V21" i="20" s="1"/>
  <c r="B55" i="5"/>
  <c r="U21" i="20" s="1"/>
  <c r="B54" i="5"/>
  <c r="B53" i="5"/>
  <c r="V20" i="20" s="1"/>
  <c r="B52" i="5"/>
  <c r="U20" i="20" s="1"/>
  <c r="B51" i="5"/>
  <c r="B50" i="5"/>
  <c r="V19" i="20" s="1"/>
  <c r="B49" i="5"/>
  <c r="U19" i="20" s="1"/>
  <c r="B48" i="5"/>
  <c r="B47" i="5"/>
  <c r="V18" i="20" s="1"/>
  <c r="B46" i="5"/>
  <c r="U18" i="20" s="1"/>
  <c r="B45" i="5"/>
  <c r="J17" i="5" s="1"/>
  <c r="B44" i="5"/>
  <c r="V17" i="20" s="1"/>
  <c r="B43" i="5"/>
  <c r="U17" i="20" s="1"/>
  <c r="B42" i="5"/>
  <c r="J16" i="5" s="1"/>
  <c r="B41" i="5"/>
  <c r="V16" i="20" s="1"/>
  <c r="B40" i="5"/>
  <c r="U16" i="20" s="1"/>
  <c r="B39" i="5"/>
  <c r="B38" i="5"/>
  <c r="V15" i="20" s="1"/>
  <c r="B37" i="5"/>
  <c r="U15" i="20" s="1"/>
  <c r="B36" i="5"/>
  <c r="B35" i="5"/>
  <c r="V14" i="20" s="1"/>
  <c r="B34" i="5"/>
  <c r="U14" i="20" s="1"/>
  <c r="B33" i="5"/>
  <c r="B32" i="5"/>
  <c r="V13" i="20" s="1"/>
  <c r="B31" i="5"/>
  <c r="U13" i="20" s="1"/>
  <c r="B30" i="5"/>
  <c r="B29" i="5"/>
  <c r="V12" i="20" s="1"/>
  <c r="B28" i="5"/>
  <c r="U12" i="20" s="1"/>
  <c r="B27" i="5"/>
  <c r="B26" i="5"/>
  <c r="V11" i="20" s="1"/>
  <c r="B25" i="5"/>
  <c r="U11" i="20" s="1"/>
  <c r="B24" i="5"/>
  <c r="B23" i="5"/>
  <c r="V10" i="20" s="1"/>
  <c r="B22" i="5"/>
  <c r="U10" i="20" s="1"/>
  <c r="B21" i="5"/>
  <c r="J9" i="5" s="1"/>
  <c r="B20" i="5"/>
  <c r="V9" i="20" s="1"/>
  <c r="B19" i="5"/>
  <c r="U9" i="20" s="1"/>
  <c r="B18" i="5"/>
  <c r="J8" i="5" s="1"/>
  <c r="B17" i="5"/>
  <c r="V8" i="20" s="1"/>
  <c r="B16" i="5"/>
  <c r="U8" i="20" s="1"/>
  <c r="B15" i="5"/>
  <c r="B14" i="5"/>
  <c r="V7" i="20" s="1"/>
  <c r="B13" i="5"/>
  <c r="U7" i="20" s="1"/>
  <c r="B12" i="5"/>
  <c r="B11" i="5"/>
  <c r="V6" i="20" s="1"/>
  <c r="B10" i="5"/>
  <c r="U6" i="20" s="1"/>
  <c r="B9" i="5"/>
  <c r="B8" i="5"/>
  <c r="V5" i="20" s="1"/>
  <c r="B7" i="5"/>
  <c r="U5" i="20" s="1"/>
  <c r="B6" i="5"/>
  <c r="B5" i="5"/>
  <c r="V4" i="20" s="1"/>
  <c r="B4" i="5"/>
  <c r="U4" i="20" s="1"/>
  <c r="B3" i="5"/>
  <c r="O86" i="8"/>
  <c r="G86" i="10" s="1"/>
  <c r="G254" i="8"/>
  <c r="S87" i="20" s="1"/>
  <c r="G253" i="8"/>
  <c r="R87" i="20" s="1"/>
  <c r="G252" i="8"/>
  <c r="Q87" i="20" s="1"/>
  <c r="G251" i="8"/>
  <c r="S86" i="20" s="1"/>
  <c r="G250" i="8"/>
  <c r="R86" i="20" s="1"/>
  <c r="G249" i="8"/>
  <c r="Q86" i="20" s="1"/>
  <c r="G248" i="8"/>
  <c r="S85" i="20" s="1"/>
  <c r="G247" i="8"/>
  <c r="R85" i="20" s="1"/>
  <c r="G246" i="8"/>
  <c r="Q85" i="20" s="1"/>
  <c r="G245" i="8"/>
  <c r="S84" i="20" s="1"/>
  <c r="G244" i="8"/>
  <c r="R84" i="20" s="1"/>
  <c r="G243" i="8"/>
  <c r="Q84" i="20" s="1"/>
  <c r="G242" i="8"/>
  <c r="S83" i="20" s="1"/>
  <c r="G241" i="8"/>
  <c r="R83" i="20" s="1"/>
  <c r="G240" i="8"/>
  <c r="G239" i="8"/>
  <c r="S82" i="20" s="1"/>
  <c r="G238" i="8"/>
  <c r="R82" i="20" s="1"/>
  <c r="G237" i="8"/>
  <c r="Q82" i="20" s="1"/>
  <c r="G236" i="8"/>
  <c r="S81" i="20" s="1"/>
  <c r="G235" i="8"/>
  <c r="R81" i="20" s="1"/>
  <c r="G234" i="8"/>
  <c r="Q81" i="20" s="1"/>
  <c r="G233" i="8"/>
  <c r="S80" i="20" s="1"/>
  <c r="G232" i="8"/>
  <c r="R80" i="20" s="1"/>
  <c r="G231" i="8"/>
  <c r="Q80" i="20" s="1"/>
  <c r="G230" i="8"/>
  <c r="S79" i="20" s="1"/>
  <c r="G229" i="8"/>
  <c r="R79" i="20" s="1"/>
  <c r="G228" i="8"/>
  <c r="G227" i="8"/>
  <c r="S78" i="20" s="1"/>
  <c r="G226" i="8"/>
  <c r="R78" i="20" s="1"/>
  <c r="G225" i="8"/>
  <c r="Q78" i="20" s="1"/>
  <c r="G224" i="8"/>
  <c r="S77" i="20" s="1"/>
  <c r="G223" i="8"/>
  <c r="R77" i="20" s="1"/>
  <c r="G222" i="8"/>
  <c r="G221" i="8"/>
  <c r="S76" i="20" s="1"/>
  <c r="G220" i="8"/>
  <c r="R76" i="20" s="1"/>
  <c r="G219" i="8"/>
  <c r="G218" i="8"/>
  <c r="S75" i="20" s="1"/>
  <c r="G217" i="8"/>
  <c r="R75" i="20" s="1"/>
  <c r="G216" i="8"/>
  <c r="G215" i="8"/>
  <c r="S74" i="20" s="1"/>
  <c r="G214" i="8"/>
  <c r="R74" i="20" s="1"/>
  <c r="G213" i="8"/>
  <c r="G212" i="8"/>
  <c r="S73" i="20" s="1"/>
  <c r="G211" i="8"/>
  <c r="R73" i="20" s="1"/>
  <c r="G210" i="8"/>
  <c r="G209" i="8"/>
  <c r="S72" i="20" s="1"/>
  <c r="G208" i="8"/>
  <c r="R72" i="20" s="1"/>
  <c r="G207" i="8"/>
  <c r="G206" i="8"/>
  <c r="S71" i="20" s="1"/>
  <c r="G205" i="8"/>
  <c r="R71" i="20" s="1"/>
  <c r="G204" i="8"/>
  <c r="G203" i="8"/>
  <c r="S70" i="20" s="1"/>
  <c r="G202" i="8"/>
  <c r="R70" i="20" s="1"/>
  <c r="G201" i="8"/>
  <c r="G200" i="8"/>
  <c r="S69" i="20" s="1"/>
  <c r="G199" i="8"/>
  <c r="R69" i="20" s="1"/>
  <c r="G198" i="8"/>
  <c r="G197" i="8"/>
  <c r="S68" i="20" s="1"/>
  <c r="G196" i="8"/>
  <c r="R68" i="20" s="1"/>
  <c r="G195" i="8"/>
  <c r="G194" i="8"/>
  <c r="S67" i="20" s="1"/>
  <c r="G193" i="8"/>
  <c r="R67" i="20" s="1"/>
  <c r="G192" i="8"/>
  <c r="G191" i="8"/>
  <c r="S66" i="20" s="1"/>
  <c r="G190" i="8"/>
  <c r="R66" i="20" s="1"/>
  <c r="G189" i="8"/>
  <c r="G188" i="8"/>
  <c r="S65" i="20" s="1"/>
  <c r="G187" i="8"/>
  <c r="R65" i="20" s="1"/>
  <c r="G186" i="8"/>
  <c r="G185" i="8"/>
  <c r="S64" i="20" s="1"/>
  <c r="G184" i="8"/>
  <c r="R64" i="20" s="1"/>
  <c r="G183" i="8"/>
  <c r="G182" i="8"/>
  <c r="S63" i="20" s="1"/>
  <c r="G181" i="8"/>
  <c r="R63" i="20" s="1"/>
  <c r="G180" i="8"/>
  <c r="G179" i="8"/>
  <c r="S62" i="20" s="1"/>
  <c r="G178" i="8"/>
  <c r="R62" i="20" s="1"/>
  <c r="G177" i="8"/>
  <c r="G176" i="8"/>
  <c r="S61" i="20" s="1"/>
  <c r="G175" i="8"/>
  <c r="R61" i="20" s="1"/>
  <c r="G174" i="8"/>
  <c r="G173" i="8"/>
  <c r="S60" i="20" s="1"/>
  <c r="G172" i="8"/>
  <c r="R60" i="20" s="1"/>
  <c r="G171" i="8"/>
  <c r="G170" i="8"/>
  <c r="S59" i="20" s="1"/>
  <c r="G169" i="8"/>
  <c r="R59" i="20" s="1"/>
  <c r="G168" i="8"/>
  <c r="G167" i="8"/>
  <c r="S58" i="20" s="1"/>
  <c r="G166" i="8"/>
  <c r="R58" i="20" s="1"/>
  <c r="G165" i="8"/>
  <c r="G164" i="8"/>
  <c r="S57" i="20" s="1"/>
  <c r="G163" i="8"/>
  <c r="R57" i="20" s="1"/>
  <c r="G162" i="8"/>
  <c r="G161" i="8"/>
  <c r="S56" i="20" s="1"/>
  <c r="G160" i="8"/>
  <c r="R56" i="20" s="1"/>
  <c r="G159" i="8"/>
  <c r="G158" i="8"/>
  <c r="S55" i="20" s="1"/>
  <c r="G157" i="8"/>
  <c r="R55" i="20" s="1"/>
  <c r="G156" i="8"/>
  <c r="G155" i="8"/>
  <c r="S54" i="20" s="1"/>
  <c r="G154" i="8"/>
  <c r="R54" i="20" s="1"/>
  <c r="G153" i="8"/>
  <c r="G152" i="8"/>
  <c r="S53" i="20" s="1"/>
  <c r="G151" i="8"/>
  <c r="R53" i="20" s="1"/>
  <c r="G150" i="8"/>
  <c r="G149" i="8"/>
  <c r="S52" i="20" s="1"/>
  <c r="G148" i="8"/>
  <c r="R52" i="20" s="1"/>
  <c r="G147" i="8"/>
  <c r="G146" i="8"/>
  <c r="S51" i="20" s="1"/>
  <c r="G145" i="8"/>
  <c r="R51" i="20" s="1"/>
  <c r="G144" i="8"/>
  <c r="G143" i="8"/>
  <c r="S50" i="20" s="1"/>
  <c r="G142" i="8"/>
  <c r="R50" i="20" s="1"/>
  <c r="G141" i="8"/>
  <c r="G140" i="8"/>
  <c r="S49" i="20" s="1"/>
  <c r="G139" i="8"/>
  <c r="R49" i="20" s="1"/>
  <c r="G138" i="8"/>
  <c r="G137" i="8"/>
  <c r="S48" i="20" s="1"/>
  <c r="G136" i="8"/>
  <c r="R48" i="20" s="1"/>
  <c r="G135" i="8"/>
  <c r="G134" i="8"/>
  <c r="S47" i="20" s="1"/>
  <c r="G133" i="8"/>
  <c r="R47" i="20" s="1"/>
  <c r="G132" i="8"/>
  <c r="G131" i="8"/>
  <c r="S46" i="20" s="1"/>
  <c r="G130" i="8"/>
  <c r="R46" i="20" s="1"/>
  <c r="G129" i="8"/>
  <c r="G128" i="8"/>
  <c r="S45" i="20" s="1"/>
  <c r="G127" i="8"/>
  <c r="R45" i="20" s="1"/>
  <c r="G126" i="8"/>
  <c r="G125" i="8"/>
  <c r="S44" i="20" s="1"/>
  <c r="G124" i="8"/>
  <c r="R44" i="20" s="1"/>
  <c r="G123" i="8"/>
  <c r="G122" i="8"/>
  <c r="S43" i="20" s="1"/>
  <c r="G121" i="8"/>
  <c r="R43" i="20" s="1"/>
  <c r="G120" i="8"/>
  <c r="G119" i="8"/>
  <c r="S42" i="20" s="1"/>
  <c r="G118" i="8"/>
  <c r="R42" i="20" s="1"/>
  <c r="G117" i="8"/>
  <c r="G116" i="8"/>
  <c r="S41" i="20" s="1"/>
  <c r="G115" i="8"/>
  <c r="R41" i="20" s="1"/>
  <c r="G114" i="8"/>
  <c r="G113" i="8"/>
  <c r="S40" i="20" s="1"/>
  <c r="G112" i="8"/>
  <c r="R40" i="20" s="1"/>
  <c r="G111" i="8"/>
  <c r="G110" i="8"/>
  <c r="S39" i="20" s="1"/>
  <c r="G109" i="8"/>
  <c r="R39" i="20" s="1"/>
  <c r="G108" i="8"/>
  <c r="G107" i="8"/>
  <c r="S38" i="20" s="1"/>
  <c r="G106" i="8"/>
  <c r="R38" i="20" s="1"/>
  <c r="G105" i="8"/>
  <c r="G104" i="8"/>
  <c r="S37" i="20" s="1"/>
  <c r="G103" i="8"/>
  <c r="R37" i="20" s="1"/>
  <c r="G102" i="8"/>
  <c r="G101" i="8"/>
  <c r="S36" i="20" s="1"/>
  <c r="G100" i="8"/>
  <c r="R36" i="20" s="1"/>
  <c r="G99" i="8"/>
  <c r="G98" i="8"/>
  <c r="S35" i="20" s="1"/>
  <c r="G97" i="8"/>
  <c r="R35" i="20" s="1"/>
  <c r="G96" i="8"/>
  <c r="G95" i="8"/>
  <c r="S34" i="20" s="1"/>
  <c r="G94" i="8"/>
  <c r="R34" i="20" s="1"/>
  <c r="G93" i="8"/>
  <c r="G92" i="8"/>
  <c r="S33" i="20" s="1"/>
  <c r="G91" i="8"/>
  <c r="R33" i="20" s="1"/>
  <c r="G90" i="8"/>
  <c r="G89" i="8"/>
  <c r="S32" i="20" s="1"/>
  <c r="G88" i="8"/>
  <c r="R32" i="20" s="1"/>
  <c r="G87" i="8"/>
  <c r="G86" i="8"/>
  <c r="S31" i="20" s="1"/>
  <c r="G85" i="8"/>
  <c r="R31" i="20" s="1"/>
  <c r="G84" i="8"/>
  <c r="G83" i="8"/>
  <c r="S30" i="20" s="1"/>
  <c r="G82" i="8"/>
  <c r="R30" i="20" s="1"/>
  <c r="G81" i="8"/>
  <c r="G80" i="8"/>
  <c r="S29" i="20" s="1"/>
  <c r="G79" i="8"/>
  <c r="R29" i="20" s="1"/>
  <c r="G78" i="8"/>
  <c r="G77" i="8"/>
  <c r="S28" i="20" s="1"/>
  <c r="G76" i="8"/>
  <c r="R28" i="20" s="1"/>
  <c r="G75" i="8"/>
  <c r="G74" i="8"/>
  <c r="S27" i="20" s="1"/>
  <c r="G73" i="8"/>
  <c r="R27" i="20" s="1"/>
  <c r="G72" i="8"/>
  <c r="G71" i="8"/>
  <c r="S26" i="20" s="1"/>
  <c r="G70" i="8"/>
  <c r="R26" i="20" s="1"/>
  <c r="G69" i="8"/>
  <c r="G68" i="8"/>
  <c r="S25" i="20" s="1"/>
  <c r="G67" i="8"/>
  <c r="R25" i="20" s="1"/>
  <c r="G66" i="8"/>
  <c r="G65" i="8"/>
  <c r="S24" i="20" s="1"/>
  <c r="G64" i="8"/>
  <c r="R24" i="20" s="1"/>
  <c r="G63" i="8"/>
  <c r="G62" i="8"/>
  <c r="S23" i="20" s="1"/>
  <c r="G61" i="8"/>
  <c r="R23" i="20" s="1"/>
  <c r="G60" i="8"/>
  <c r="G59" i="8"/>
  <c r="S22" i="20" s="1"/>
  <c r="G58" i="8"/>
  <c r="R22" i="20" s="1"/>
  <c r="G57" i="8"/>
  <c r="G56" i="8"/>
  <c r="S21" i="20" s="1"/>
  <c r="G55" i="8"/>
  <c r="R21" i="20" s="1"/>
  <c r="G54" i="8"/>
  <c r="G53" i="8"/>
  <c r="S20" i="20" s="1"/>
  <c r="G52" i="8"/>
  <c r="R20" i="20" s="1"/>
  <c r="G51" i="8"/>
  <c r="G50" i="8"/>
  <c r="S19" i="20" s="1"/>
  <c r="G49" i="8"/>
  <c r="R19" i="20" s="1"/>
  <c r="G48" i="8"/>
  <c r="G47" i="8"/>
  <c r="S18" i="20" s="1"/>
  <c r="G46" i="8"/>
  <c r="R18" i="20" s="1"/>
  <c r="G45" i="8"/>
  <c r="G44" i="8"/>
  <c r="S17" i="20" s="1"/>
  <c r="G43" i="8"/>
  <c r="R17" i="20" s="1"/>
  <c r="G42" i="8"/>
  <c r="G41" i="8"/>
  <c r="S16" i="20" s="1"/>
  <c r="G40" i="8"/>
  <c r="R16" i="20" s="1"/>
  <c r="G39" i="8"/>
  <c r="G38" i="8"/>
  <c r="S15" i="20" s="1"/>
  <c r="G37" i="8"/>
  <c r="R15" i="20" s="1"/>
  <c r="G36" i="8"/>
  <c r="G35" i="8"/>
  <c r="S14" i="20" s="1"/>
  <c r="G34" i="8"/>
  <c r="R14" i="20" s="1"/>
  <c r="G33" i="8"/>
  <c r="G32" i="8"/>
  <c r="S13" i="20" s="1"/>
  <c r="G31" i="8"/>
  <c r="R13" i="20" s="1"/>
  <c r="G30" i="8"/>
  <c r="G29" i="8"/>
  <c r="S12" i="20" s="1"/>
  <c r="G28" i="8"/>
  <c r="R12" i="20" s="1"/>
  <c r="G27" i="8"/>
  <c r="G26" i="8"/>
  <c r="S11" i="20" s="1"/>
  <c r="G25" i="8"/>
  <c r="R11" i="20" s="1"/>
  <c r="G24" i="8"/>
  <c r="G23" i="8"/>
  <c r="S10" i="20" s="1"/>
  <c r="G22" i="8"/>
  <c r="R10" i="20" s="1"/>
  <c r="G21" i="8"/>
  <c r="G20" i="8"/>
  <c r="S9" i="20" s="1"/>
  <c r="G19" i="8"/>
  <c r="R9" i="20" s="1"/>
  <c r="G18" i="8"/>
  <c r="G17" i="8"/>
  <c r="S8" i="20" s="1"/>
  <c r="G16" i="8"/>
  <c r="R8" i="20" s="1"/>
  <c r="G15" i="8"/>
  <c r="G14" i="8"/>
  <c r="S7" i="20" s="1"/>
  <c r="G13" i="8"/>
  <c r="R7" i="20" s="1"/>
  <c r="G12" i="8"/>
  <c r="G11" i="8"/>
  <c r="S6" i="20" s="1"/>
  <c r="G10" i="8"/>
  <c r="R6" i="20" s="1"/>
  <c r="G9" i="8"/>
  <c r="G8" i="8"/>
  <c r="S5" i="20" s="1"/>
  <c r="G7" i="8"/>
  <c r="R5" i="20" s="1"/>
  <c r="G6" i="8"/>
  <c r="G5" i="8"/>
  <c r="S4" i="20" s="1"/>
  <c r="G4" i="8"/>
  <c r="R4" i="20" s="1"/>
  <c r="G3" i="8"/>
  <c r="F254" i="8"/>
  <c r="P87" i="20" s="1"/>
  <c r="F253" i="8"/>
  <c r="O87" i="20" s="1"/>
  <c r="F252" i="8"/>
  <c r="F251" i="8"/>
  <c r="P86" i="20" s="1"/>
  <c r="F250" i="8"/>
  <c r="O86" i="20" s="1"/>
  <c r="F249" i="8"/>
  <c r="F248" i="8"/>
  <c r="P85" i="20" s="1"/>
  <c r="F247" i="8"/>
  <c r="O85" i="20" s="1"/>
  <c r="F246" i="8"/>
  <c r="F245" i="8"/>
  <c r="P84" i="20" s="1"/>
  <c r="F244" i="8"/>
  <c r="O84" i="20" s="1"/>
  <c r="F243" i="8"/>
  <c r="F242" i="8"/>
  <c r="P83" i="20" s="1"/>
  <c r="F241" i="8"/>
  <c r="O83" i="20" s="1"/>
  <c r="F240" i="8"/>
  <c r="F239" i="8"/>
  <c r="P82" i="20" s="1"/>
  <c r="F238" i="8"/>
  <c r="O82" i="20" s="1"/>
  <c r="F237" i="8"/>
  <c r="F236" i="8"/>
  <c r="P81" i="20" s="1"/>
  <c r="F235" i="8"/>
  <c r="O81" i="20" s="1"/>
  <c r="F234" i="8"/>
  <c r="F233" i="8"/>
  <c r="P80" i="20" s="1"/>
  <c r="F232" i="8"/>
  <c r="O80" i="20" s="1"/>
  <c r="F231" i="8"/>
  <c r="F230" i="8"/>
  <c r="P79" i="20" s="1"/>
  <c r="F229" i="8"/>
  <c r="O79" i="20" s="1"/>
  <c r="F228" i="8"/>
  <c r="F227" i="8"/>
  <c r="P78" i="20" s="1"/>
  <c r="F226" i="8"/>
  <c r="O78" i="20" s="1"/>
  <c r="F225" i="8"/>
  <c r="F224" i="8"/>
  <c r="P77" i="20" s="1"/>
  <c r="F223" i="8"/>
  <c r="O77" i="20" s="1"/>
  <c r="F222" i="8"/>
  <c r="F221" i="8"/>
  <c r="P76" i="20" s="1"/>
  <c r="F220" i="8"/>
  <c r="O76" i="20" s="1"/>
  <c r="F219" i="8"/>
  <c r="F218" i="8"/>
  <c r="P75" i="20" s="1"/>
  <c r="F217" i="8"/>
  <c r="O75" i="20" s="1"/>
  <c r="F216" i="8"/>
  <c r="F215" i="8"/>
  <c r="P74" i="20" s="1"/>
  <c r="F214" i="8"/>
  <c r="O74" i="20" s="1"/>
  <c r="F213" i="8"/>
  <c r="F212" i="8"/>
  <c r="P73" i="20" s="1"/>
  <c r="F211" i="8"/>
  <c r="O73" i="20" s="1"/>
  <c r="F210" i="8"/>
  <c r="F209" i="8"/>
  <c r="P72" i="20" s="1"/>
  <c r="F208" i="8"/>
  <c r="O72" i="20" s="1"/>
  <c r="F207" i="8"/>
  <c r="F206" i="8"/>
  <c r="P71" i="20" s="1"/>
  <c r="F205" i="8"/>
  <c r="O71" i="20" s="1"/>
  <c r="F204" i="8"/>
  <c r="F203" i="8"/>
  <c r="P70" i="20" s="1"/>
  <c r="F202" i="8"/>
  <c r="O70" i="20" s="1"/>
  <c r="F201" i="8"/>
  <c r="F200" i="8"/>
  <c r="P69" i="20" s="1"/>
  <c r="F199" i="8"/>
  <c r="O69" i="20" s="1"/>
  <c r="F198" i="8"/>
  <c r="F197" i="8"/>
  <c r="P68" i="20" s="1"/>
  <c r="F196" i="8"/>
  <c r="O68" i="20" s="1"/>
  <c r="F195" i="8"/>
  <c r="F194" i="8"/>
  <c r="P67" i="20" s="1"/>
  <c r="F193" i="8"/>
  <c r="O67" i="20" s="1"/>
  <c r="F192" i="8"/>
  <c r="F191" i="8"/>
  <c r="P66" i="20" s="1"/>
  <c r="F190" i="8"/>
  <c r="O66" i="20" s="1"/>
  <c r="F189" i="8"/>
  <c r="F188" i="8"/>
  <c r="P65" i="20" s="1"/>
  <c r="F187" i="8"/>
  <c r="O65" i="20" s="1"/>
  <c r="F186" i="8"/>
  <c r="F185" i="8"/>
  <c r="P64" i="20" s="1"/>
  <c r="F184" i="8"/>
  <c r="O64" i="20" s="1"/>
  <c r="F183" i="8"/>
  <c r="F182" i="8"/>
  <c r="P63" i="20" s="1"/>
  <c r="F181" i="8"/>
  <c r="O63" i="20" s="1"/>
  <c r="F180" i="8"/>
  <c r="F179" i="8"/>
  <c r="P62" i="20" s="1"/>
  <c r="F178" i="8"/>
  <c r="O62" i="20" s="1"/>
  <c r="F177" i="8"/>
  <c r="F176" i="8"/>
  <c r="P61" i="20" s="1"/>
  <c r="F175" i="8"/>
  <c r="O61" i="20" s="1"/>
  <c r="F174" i="8"/>
  <c r="F173" i="8"/>
  <c r="P60" i="20" s="1"/>
  <c r="F172" i="8"/>
  <c r="O60" i="20" s="1"/>
  <c r="F171" i="8"/>
  <c r="F170" i="8"/>
  <c r="P59" i="20" s="1"/>
  <c r="F169" i="8"/>
  <c r="O59" i="20" s="1"/>
  <c r="F168" i="8"/>
  <c r="F167" i="8"/>
  <c r="P58" i="20" s="1"/>
  <c r="F166" i="8"/>
  <c r="O58" i="20" s="1"/>
  <c r="F165" i="8"/>
  <c r="F164" i="8"/>
  <c r="P57" i="20" s="1"/>
  <c r="F163" i="8"/>
  <c r="O57" i="20" s="1"/>
  <c r="F162" i="8"/>
  <c r="F161" i="8"/>
  <c r="P56" i="20" s="1"/>
  <c r="F160" i="8"/>
  <c r="O56" i="20" s="1"/>
  <c r="F159" i="8"/>
  <c r="F158" i="8"/>
  <c r="P55" i="20" s="1"/>
  <c r="F157" i="8"/>
  <c r="O55" i="20" s="1"/>
  <c r="F156" i="8"/>
  <c r="F155" i="8"/>
  <c r="P54" i="20" s="1"/>
  <c r="F154" i="8"/>
  <c r="O54" i="20" s="1"/>
  <c r="F153" i="8"/>
  <c r="F152" i="8"/>
  <c r="P53" i="20" s="1"/>
  <c r="F151" i="8"/>
  <c r="O53" i="20" s="1"/>
  <c r="F150" i="8"/>
  <c r="F149" i="8"/>
  <c r="P52" i="20" s="1"/>
  <c r="F148" i="8"/>
  <c r="O52" i="20" s="1"/>
  <c r="F147" i="8"/>
  <c r="F146" i="8"/>
  <c r="P51" i="20" s="1"/>
  <c r="F145" i="8"/>
  <c r="O51" i="20" s="1"/>
  <c r="F144" i="8"/>
  <c r="F143" i="8"/>
  <c r="P50" i="20" s="1"/>
  <c r="F142" i="8"/>
  <c r="O50" i="20" s="1"/>
  <c r="F141" i="8"/>
  <c r="F140" i="8"/>
  <c r="P49" i="20" s="1"/>
  <c r="F139" i="8"/>
  <c r="O49" i="20" s="1"/>
  <c r="F138" i="8"/>
  <c r="F137" i="8"/>
  <c r="P48" i="20" s="1"/>
  <c r="F136" i="8"/>
  <c r="O48" i="20" s="1"/>
  <c r="F135" i="8"/>
  <c r="F134" i="8"/>
  <c r="P47" i="20" s="1"/>
  <c r="F133" i="8"/>
  <c r="O47" i="20" s="1"/>
  <c r="F132" i="8"/>
  <c r="F131" i="8"/>
  <c r="P46" i="20" s="1"/>
  <c r="F130" i="8"/>
  <c r="O46" i="20" s="1"/>
  <c r="F129" i="8"/>
  <c r="F128" i="8"/>
  <c r="P45" i="20" s="1"/>
  <c r="F127" i="8"/>
  <c r="O45" i="20" s="1"/>
  <c r="F126" i="8"/>
  <c r="F125" i="8"/>
  <c r="P44" i="20" s="1"/>
  <c r="F124" i="8"/>
  <c r="O44" i="20" s="1"/>
  <c r="F123" i="8"/>
  <c r="F122" i="8"/>
  <c r="P43" i="20" s="1"/>
  <c r="F121" i="8"/>
  <c r="O43" i="20" s="1"/>
  <c r="F120" i="8"/>
  <c r="F119" i="8"/>
  <c r="P42" i="20" s="1"/>
  <c r="F118" i="8"/>
  <c r="O42" i="20" s="1"/>
  <c r="F117" i="8"/>
  <c r="F116" i="8"/>
  <c r="P41" i="20" s="1"/>
  <c r="F115" i="8"/>
  <c r="O41" i="20" s="1"/>
  <c r="F114" i="8"/>
  <c r="F113" i="8"/>
  <c r="P40" i="20" s="1"/>
  <c r="F112" i="8"/>
  <c r="O40" i="20" s="1"/>
  <c r="F111" i="8"/>
  <c r="F110" i="8"/>
  <c r="P39" i="20" s="1"/>
  <c r="F109" i="8"/>
  <c r="O39" i="20" s="1"/>
  <c r="F108" i="8"/>
  <c r="F107" i="8"/>
  <c r="P38" i="20" s="1"/>
  <c r="F106" i="8"/>
  <c r="O38" i="20" s="1"/>
  <c r="F105" i="8"/>
  <c r="F104" i="8"/>
  <c r="P37" i="20" s="1"/>
  <c r="F103" i="8"/>
  <c r="O37" i="20" s="1"/>
  <c r="F102" i="8"/>
  <c r="F101" i="8"/>
  <c r="P36" i="20" s="1"/>
  <c r="F100" i="8"/>
  <c r="O36" i="20" s="1"/>
  <c r="F99" i="8"/>
  <c r="F98" i="8"/>
  <c r="P35" i="20" s="1"/>
  <c r="F97" i="8"/>
  <c r="O35" i="20" s="1"/>
  <c r="F96" i="8"/>
  <c r="F95" i="8"/>
  <c r="P34" i="20" s="1"/>
  <c r="F94" i="8"/>
  <c r="O34" i="20" s="1"/>
  <c r="F93" i="8"/>
  <c r="F92" i="8"/>
  <c r="P33" i="20" s="1"/>
  <c r="F91" i="8"/>
  <c r="O33" i="20" s="1"/>
  <c r="F90" i="8"/>
  <c r="F89" i="8"/>
  <c r="P32" i="20" s="1"/>
  <c r="F88" i="8"/>
  <c r="O32" i="20" s="1"/>
  <c r="F87" i="8"/>
  <c r="F86" i="8"/>
  <c r="P31" i="20" s="1"/>
  <c r="F85" i="8"/>
  <c r="O31" i="20" s="1"/>
  <c r="F84" i="8"/>
  <c r="F83" i="8"/>
  <c r="P30" i="20" s="1"/>
  <c r="F82" i="8"/>
  <c r="O30" i="20" s="1"/>
  <c r="F81" i="8"/>
  <c r="F80" i="8"/>
  <c r="P29" i="20" s="1"/>
  <c r="F79" i="8"/>
  <c r="O29" i="20" s="1"/>
  <c r="F78" i="8"/>
  <c r="F77" i="8"/>
  <c r="P28" i="20" s="1"/>
  <c r="F76" i="8"/>
  <c r="O28" i="20" s="1"/>
  <c r="F75" i="8"/>
  <c r="F74" i="8"/>
  <c r="P27" i="20" s="1"/>
  <c r="F73" i="8"/>
  <c r="O27" i="20" s="1"/>
  <c r="F72" i="8"/>
  <c r="F71" i="8"/>
  <c r="P26" i="20" s="1"/>
  <c r="F70" i="8"/>
  <c r="O26" i="20" s="1"/>
  <c r="F69" i="8"/>
  <c r="F68" i="8"/>
  <c r="P25" i="20" s="1"/>
  <c r="F67" i="8"/>
  <c r="O25" i="20" s="1"/>
  <c r="F66" i="8"/>
  <c r="F65" i="8"/>
  <c r="P24" i="20" s="1"/>
  <c r="F64" i="8"/>
  <c r="O24" i="20" s="1"/>
  <c r="F63" i="8"/>
  <c r="F62" i="8"/>
  <c r="P23" i="20" s="1"/>
  <c r="F61" i="8"/>
  <c r="O23" i="20" s="1"/>
  <c r="F60" i="8"/>
  <c r="F59" i="8"/>
  <c r="P22" i="20" s="1"/>
  <c r="F58" i="8"/>
  <c r="O22" i="20" s="1"/>
  <c r="F57" i="8"/>
  <c r="F56" i="8"/>
  <c r="P21" i="20" s="1"/>
  <c r="F55" i="8"/>
  <c r="O21" i="20" s="1"/>
  <c r="F54" i="8"/>
  <c r="F53" i="8"/>
  <c r="P20" i="20" s="1"/>
  <c r="F52" i="8"/>
  <c r="O20" i="20" s="1"/>
  <c r="F51" i="8"/>
  <c r="F50" i="8"/>
  <c r="P19" i="20" s="1"/>
  <c r="F49" i="8"/>
  <c r="O19" i="20" s="1"/>
  <c r="F48" i="8"/>
  <c r="F47" i="8"/>
  <c r="P18" i="20" s="1"/>
  <c r="F46" i="8"/>
  <c r="O18" i="20" s="1"/>
  <c r="F45" i="8"/>
  <c r="F44" i="8"/>
  <c r="P17" i="20" s="1"/>
  <c r="F43" i="8"/>
  <c r="O17" i="20" s="1"/>
  <c r="F42" i="8"/>
  <c r="F41" i="8"/>
  <c r="P16" i="20" s="1"/>
  <c r="F40" i="8"/>
  <c r="O16" i="20" s="1"/>
  <c r="F39" i="8"/>
  <c r="F38" i="8"/>
  <c r="P15" i="20" s="1"/>
  <c r="F37" i="8"/>
  <c r="O15" i="20" s="1"/>
  <c r="F36" i="8"/>
  <c r="F35" i="8"/>
  <c r="P14" i="20" s="1"/>
  <c r="F34" i="8"/>
  <c r="O14" i="20" s="1"/>
  <c r="F33" i="8"/>
  <c r="F32" i="8"/>
  <c r="P13" i="20" s="1"/>
  <c r="F31" i="8"/>
  <c r="O13" i="20" s="1"/>
  <c r="F30" i="8"/>
  <c r="F29" i="8"/>
  <c r="P12" i="20" s="1"/>
  <c r="F28" i="8"/>
  <c r="O12" i="20" s="1"/>
  <c r="F27" i="8"/>
  <c r="F26" i="8"/>
  <c r="P11" i="20" s="1"/>
  <c r="F25" i="8"/>
  <c r="O11" i="20" s="1"/>
  <c r="F24" i="8"/>
  <c r="F23" i="8"/>
  <c r="P10" i="20" s="1"/>
  <c r="F22" i="8"/>
  <c r="O10" i="20" s="1"/>
  <c r="F21" i="8"/>
  <c r="F20" i="8"/>
  <c r="P9" i="20" s="1"/>
  <c r="F19" i="8"/>
  <c r="O9" i="20" s="1"/>
  <c r="F18" i="8"/>
  <c r="F17" i="8"/>
  <c r="P8" i="20" s="1"/>
  <c r="F16" i="8"/>
  <c r="O8" i="20" s="1"/>
  <c r="F15" i="8"/>
  <c r="F14" i="8"/>
  <c r="P7" i="20" s="1"/>
  <c r="F13" i="8"/>
  <c r="O7" i="20" s="1"/>
  <c r="F12" i="8"/>
  <c r="F11" i="8"/>
  <c r="P6" i="20" s="1"/>
  <c r="F10" i="8"/>
  <c r="O6" i="20" s="1"/>
  <c r="F9" i="8"/>
  <c r="F8" i="8"/>
  <c r="P5" i="20" s="1"/>
  <c r="F7" i="8"/>
  <c r="O5" i="20" s="1"/>
  <c r="F6" i="8"/>
  <c r="F5" i="8"/>
  <c r="P4" i="20" s="1"/>
  <c r="F4" i="8"/>
  <c r="O4" i="20" s="1"/>
  <c r="F3" i="8"/>
  <c r="E254" i="8"/>
  <c r="M87" i="20" s="1"/>
  <c r="E253" i="8"/>
  <c r="L87" i="20" s="1"/>
  <c r="E252" i="8"/>
  <c r="E251" i="8"/>
  <c r="M86" i="20" s="1"/>
  <c r="E250" i="8"/>
  <c r="L86" i="20" s="1"/>
  <c r="E249" i="8"/>
  <c r="E248" i="8"/>
  <c r="M85" i="20" s="1"/>
  <c r="E247" i="8"/>
  <c r="L85" i="20" s="1"/>
  <c r="E246" i="8"/>
  <c r="E245" i="8"/>
  <c r="M84" i="20" s="1"/>
  <c r="E244" i="8"/>
  <c r="L84" i="20" s="1"/>
  <c r="E243" i="8"/>
  <c r="E242" i="8"/>
  <c r="M83" i="20" s="1"/>
  <c r="E241" i="8"/>
  <c r="L83" i="20" s="1"/>
  <c r="E240" i="8"/>
  <c r="E239" i="8"/>
  <c r="M82" i="20" s="1"/>
  <c r="E238" i="8"/>
  <c r="L82" i="20" s="1"/>
  <c r="E237" i="8"/>
  <c r="E236" i="8"/>
  <c r="M81" i="20" s="1"/>
  <c r="E235" i="8"/>
  <c r="L81" i="20" s="1"/>
  <c r="E234" i="8"/>
  <c r="E233" i="8"/>
  <c r="M80" i="20" s="1"/>
  <c r="E232" i="8"/>
  <c r="L80" i="20" s="1"/>
  <c r="E231" i="8"/>
  <c r="E230" i="8"/>
  <c r="M79" i="20" s="1"/>
  <c r="E229" i="8"/>
  <c r="L79" i="20" s="1"/>
  <c r="E228" i="8"/>
  <c r="E227" i="8"/>
  <c r="M78" i="20" s="1"/>
  <c r="E226" i="8"/>
  <c r="L78" i="20" s="1"/>
  <c r="E225" i="8"/>
  <c r="E224" i="8"/>
  <c r="M77" i="20" s="1"/>
  <c r="E223" i="8"/>
  <c r="L77" i="20" s="1"/>
  <c r="E222" i="8"/>
  <c r="E221" i="8"/>
  <c r="M76" i="20" s="1"/>
  <c r="E220" i="8"/>
  <c r="L76" i="20" s="1"/>
  <c r="E219" i="8"/>
  <c r="E218" i="8"/>
  <c r="M75" i="20" s="1"/>
  <c r="E217" i="8"/>
  <c r="L75" i="20" s="1"/>
  <c r="E216" i="8"/>
  <c r="E215" i="8"/>
  <c r="M74" i="20" s="1"/>
  <c r="E214" i="8"/>
  <c r="L74" i="20" s="1"/>
  <c r="E213" i="8"/>
  <c r="E212" i="8"/>
  <c r="M73" i="20" s="1"/>
  <c r="E211" i="8"/>
  <c r="L73" i="20" s="1"/>
  <c r="E210" i="8"/>
  <c r="E209" i="8"/>
  <c r="M72" i="20" s="1"/>
  <c r="E208" i="8"/>
  <c r="L72" i="20" s="1"/>
  <c r="E207" i="8"/>
  <c r="E206" i="8"/>
  <c r="M71" i="20" s="1"/>
  <c r="E205" i="8"/>
  <c r="L71" i="20" s="1"/>
  <c r="E204" i="8"/>
  <c r="E203" i="8"/>
  <c r="M70" i="20" s="1"/>
  <c r="E202" i="8"/>
  <c r="L70" i="20" s="1"/>
  <c r="E201" i="8"/>
  <c r="E200" i="8"/>
  <c r="M69" i="20" s="1"/>
  <c r="E199" i="8"/>
  <c r="L69" i="20" s="1"/>
  <c r="E198" i="8"/>
  <c r="E197" i="8"/>
  <c r="M68" i="20" s="1"/>
  <c r="E196" i="8"/>
  <c r="L68" i="20" s="1"/>
  <c r="E195" i="8"/>
  <c r="E194" i="8"/>
  <c r="M67" i="20" s="1"/>
  <c r="E193" i="8"/>
  <c r="L67" i="20" s="1"/>
  <c r="E192" i="8"/>
  <c r="E191" i="8"/>
  <c r="M66" i="20" s="1"/>
  <c r="E190" i="8"/>
  <c r="L66" i="20" s="1"/>
  <c r="E189" i="8"/>
  <c r="E188" i="8"/>
  <c r="M65" i="20" s="1"/>
  <c r="E187" i="8"/>
  <c r="L65" i="20" s="1"/>
  <c r="E186" i="8"/>
  <c r="E185" i="8"/>
  <c r="M64" i="20" s="1"/>
  <c r="E184" i="8"/>
  <c r="L64" i="20" s="1"/>
  <c r="E183" i="8"/>
  <c r="E182" i="8"/>
  <c r="M63" i="20" s="1"/>
  <c r="E181" i="8"/>
  <c r="L63" i="20" s="1"/>
  <c r="E180" i="8"/>
  <c r="E179" i="8"/>
  <c r="M62" i="20" s="1"/>
  <c r="E178" i="8"/>
  <c r="L62" i="20" s="1"/>
  <c r="E177" i="8"/>
  <c r="E176" i="8"/>
  <c r="M61" i="20" s="1"/>
  <c r="E175" i="8"/>
  <c r="L61" i="20" s="1"/>
  <c r="E174" i="8"/>
  <c r="E173" i="8"/>
  <c r="M60" i="20" s="1"/>
  <c r="E172" i="8"/>
  <c r="L60" i="20" s="1"/>
  <c r="E171" i="8"/>
  <c r="E170" i="8"/>
  <c r="M59" i="20" s="1"/>
  <c r="E169" i="8"/>
  <c r="L59" i="20" s="1"/>
  <c r="E168" i="8"/>
  <c r="E167" i="8"/>
  <c r="M58" i="20" s="1"/>
  <c r="E166" i="8"/>
  <c r="L58" i="20" s="1"/>
  <c r="E165" i="8"/>
  <c r="E164" i="8"/>
  <c r="M57" i="20" s="1"/>
  <c r="E163" i="8"/>
  <c r="L57" i="20" s="1"/>
  <c r="E162" i="8"/>
  <c r="E161" i="8"/>
  <c r="M56" i="20" s="1"/>
  <c r="E160" i="8"/>
  <c r="L56" i="20" s="1"/>
  <c r="E159" i="8"/>
  <c r="E158" i="8"/>
  <c r="M55" i="20" s="1"/>
  <c r="E157" i="8"/>
  <c r="L55" i="20" s="1"/>
  <c r="E156" i="8"/>
  <c r="E155" i="8"/>
  <c r="M54" i="20" s="1"/>
  <c r="E154" i="8"/>
  <c r="L54" i="20" s="1"/>
  <c r="E153" i="8"/>
  <c r="E152" i="8"/>
  <c r="M53" i="20" s="1"/>
  <c r="E151" i="8"/>
  <c r="L53" i="20" s="1"/>
  <c r="E150" i="8"/>
  <c r="E149" i="8"/>
  <c r="M52" i="20" s="1"/>
  <c r="E148" i="8"/>
  <c r="L52" i="20" s="1"/>
  <c r="E147" i="8"/>
  <c r="E146" i="8"/>
  <c r="M51" i="20" s="1"/>
  <c r="E145" i="8"/>
  <c r="L51" i="20" s="1"/>
  <c r="E144" i="8"/>
  <c r="E143" i="8"/>
  <c r="M50" i="20" s="1"/>
  <c r="E142" i="8"/>
  <c r="L50" i="20" s="1"/>
  <c r="E141" i="8"/>
  <c r="E140" i="8"/>
  <c r="M49" i="20" s="1"/>
  <c r="E139" i="8"/>
  <c r="L49" i="20" s="1"/>
  <c r="E138" i="8"/>
  <c r="E137" i="8"/>
  <c r="M48" i="20" s="1"/>
  <c r="E136" i="8"/>
  <c r="L48" i="20" s="1"/>
  <c r="E135" i="8"/>
  <c r="E134" i="8"/>
  <c r="M47" i="20" s="1"/>
  <c r="E133" i="8"/>
  <c r="L47" i="20" s="1"/>
  <c r="E132" i="8"/>
  <c r="E131" i="8"/>
  <c r="M46" i="20" s="1"/>
  <c r="E130" i="8"/>
  <c r="L46" i="20" s="1"/>
  <c r="E129" i="8"/>
  <c r="E128" i="8"/>
  <c r="M45" i="20" s="1"/>
  <c r="E127" i="8"/>
  <c r="L45" i="20" s="1"/>
  <c r="E126" i="8"/>
  <c r="E125" i="8"/>
  <c r="M44" i="20" s="1"/>
  <c r="E124" i="8"/>
  <c r="L44" i="20" s="1"/>
  <c r="E123" i="8"/>
  <c r="E122" i="8"/>
  <c r="M43" i="20" s="1"/>
  <c r="E121" i="8"/>
  <c r="L43" i="20" s="1"/>
  <c r="E120" i="8"/>
  <c r="E119" i="8"/>
  <c r="M42" i="20" s="1"/>
  <c r="E118" i="8"/>
  <c r="L42" i="20" s="1"/>
  <c r="E117" i="8"/>
  <c r="E116" i="8"/>
  <c r="M41" i="20" s="1"/>
  <c r="E115" i="8"/>
  <c r="L41" i="20" s="1"/>
  <c r="E114" i="8"/>
  <c r="E113" i="8"/>
  <c r="M40" i="20" s="1"/>
  <c r="E112" i="8"/>
  <c r="L40" i="20" s="1"/>
  <c r="E111" i="8"/>
  <c r="E110" i="8"/>
  <c r="M39" i="20" s="1"/>
  <c r="E109" i="8"/>
  <c r="L39" i="20" s="1"/>
  <c r="E108" i="8"/>
  <c r="E107" i="8"/>
  <c r="M38" i="20" s="1"/>
  <c r="E106" i="8"/>
  <c r="L38" i="20" s="1"/>
  <c r="E105" i="8"/>
  <c r="E104" i="8"/>
  <c r="M37" i="20" s="1"/>
  <c r="E103" i="8"/>
  <c r="L37" i="20" s="1"/>
  <c r="E102" i="8"/>
  <c r="E101" i="8"/>
  <c r="M36" i="20" s="1"/>
  <c r="E100" i="8"/>
  <c r="L36" i="20" s="1"/>
  <c r="E99" i="8"/>
  <c r="E98" i="8"/>
  <c r="M35" i="20" s="1"/>
  <c r="E97" i="8"/>
  <c r="L35" i="20" s="1"/>
  <c r="E96" i="8"/>
  <c r="E95" i="8"/>
  <c r="M34" i="20" s="1"/>
  <c r="E94" i="8"/>
  <c r="L34" i="20" s="1"/>
  <c r="E93" i="8"/>
  <c r="E92" i="8"/>
  <c r="M33" i="20" s="1"/>
  <c r="E91" i="8"/>
  <c r="L33" i="20" s="1"/>
  <c r="E90" i="8"/>
  <c r="E89" i="8"/>
  <c r="M32" i="20" s="1"/>
  <c r="E88" i="8"/>
  <c r="L32" i="20" s="1"/>
  <c r="E87" i="8"/>
  <c r="E86" i="8"/>
  <c r="M31" i="20" s="1"/>
  <c r="E85" i="8"/>
  <c r="L31" i="20" s="1"/>
  <c r="E84" i="8"/>
  <c r="E83" i="8"/>
  <c r="M30" i="20" s="1"/>
  <c r="E82" i="8"/>
  <c r="L30" i="20" s="1"/>
  <c r="E81" i="8"/>
  <c r="E80" i="8"/>
  <c r="M29" i="20" s="1"/>
  <c r="E79" i="8"/>
  <c r="L29" i="20" s="1"/>
  <c r="E78" i="8"/>
  <c r="E77" i="8"/>
  <c r="M28" i="20" s="1"/>
  <c r="E76" i="8"/>
  <c r="L28" i="20" s="1"/>
  <c r="E75" i="8"/>
  <c r="E74" i="8"/>
  <c r="M27" i="20" s="1"/>
  <c r="E73" i="8"/>
  <c r="L27" i="20" s="1"/>
  <c r="E72" i="8"/>
  <c r="E71" i="8"/>
  <c r="M26" i="20" s="1"/>
  <c r="E70" i="8"/>
  <c r="L26" i="20" s="1"/>
  <c r="E69" i="8"/>
  <c r="E68" i="8"/>
  <c r="M25" i="20" s="1"/>
  <c r="E67" i="8"/>
  <c r="L25" i="20" s="1"/>
  <c r="E66" i="8"/>
  <c r="E65" i="8"/>
  <c r="M24" i="20" s="1"/>
  <c r="E64" i="8"/>
  <c r="L24" i="20" s="1"/>
  <c r="E63" i="8"/>
  <c r="E62" i="8"/>
  <c r="M23" i="20" s="1"/>
  <c r="E61" i="8"/>
  <c r="L23" i="20" s="1"/>
  <c r="E60" i="8"/>
  <c r="E59" i="8"/>
  <c r="M22" i="20" s="1"/>
  <c r="E58" i="8"/>
  <c r="L22" i="20" s="1"/>
  <c r="E57" i="8"/>
  <c r="E56" i="8"/>
  <c r="M21" i="20" s="1"/>
  <c r="E55" i="8"/>
  <c r="L21" i="20" s="1"/>
  <c r="E54" i="8"/>
  <c r="E53" i="8"/>
  <c r="M20" i="20" s="1"/>
  <c r="E52" i="8"/>
  <c r="L20" i="20" s="1"/>
  <c r="E51" i="8"/>
  <c r="E50" i="8"/>
  <c r="M19" i="20" s="1"/>
  <c r="E49" i="8"/>
  <c r="L19" i="20" s="1"/>
  <c r="E48" i="8"/>
  <c r="E47" i="8"/>
  <c r="M18" i="20" s="1"/>
  <c r="E46" i="8"/>
  <c r="L18" i="20" s="1"/>
  <c r="E45" i="8"/>
  <c r="E44" i="8"/>
  <c r="M17" i="20" s="1"/>
  <c r="E43" i="8"/>
  <c r="L17" i="20" s="1"/>
  <c r="E42" i="8"/>
  <c r="E41" i="8"/>
  <c r="M16" i="20" s="1"/>
  <c r="E40" i="8"/>
  <c r="L16" i="20" s="1"/>
  <c r="E39" i="8"/>
  <c r="E38" i="8"/>
  <c r="M15" i="20" s="1"/>
  <c r="E37" i="8"/>
  <c r="L15" i="20" s="1"/>
  <c r="E36" i="8"/>
  <c r="E35" i="8"/>
  <c r="M14" i="20" s="1"/>
  <c r="E34" i="8"/>
  <c r="L14" i="20" s="1"/>
  <c r="E33" i="8"/>
  <c r="E32" i="8"/>
  <c r="M13" i="20" s="1"/>
  <c r="E31" i="8"/>
  <c r="L13" i="20" s="1"/>
  <c r="E30" i="8"/>
  <c r="E29" i="8"/>
  <c r="M12" i="20" s="1"/>
  <c r="E28" i="8"/>
  <c r="L12" i="20" s="1"/>
  <c r="E27" i="8"/>
  <c r="E26" i="8"/>
  <c r="M11" i="20" s="1"/>
  <c r="E25" i="8"/>
  <c r="L11" i="20" s="1"/>
  <c r="E24" i="8"/>
  <c r="E23" i="8"/>
  <c r="M10" i="20" s="1"/>
  <c r="E22" i="8"/>
  <c r="L10" i="20" s="1"/>
  <c r="E21" i="8"/>
  <c r="E20" i="8"/>
  <c r="M9" i="20" s="1"/>
  <c r="E19" i="8"/>
  <c r="L9" i="20" s="1"/>
  <c r="E18" i="8"/>
  <c r="E17" i="8"/>
  <c r="M8" i="20" s="1"/>
  <c r="E16" i="8"/>
  <c r="L8" i="20" s="1"/>
  <c r="E15" i="8"/>
  <c r="E14" i="8"/>
  <c r="M7" i="20" s="1"/>
  <c r="E13" i="8"/>
  <c r="L7" i="20" s="1"/>
  <c r="E12" i="8"/>
  <c r="E11" i="8"/>
  <c r="M6" i="20" s="1"/>
  <c r="E10" i="8"/>
  <c r="L6" i="20" s="1"/>
  <c r="E9" i="8"/>
  <c r="E8" i="8"/>
  <c r="M5" i="20" s="1"/>
  <c r="E7" i="8"/>
  <c r="L5" i="20" s="1"/>
  <c r="E6" i="8"/>
  <c r="E5" i="8"/>
  <c r="M4" i="20" s="1"/>
  <c r="E4" i="8"/>
  <c r="L4" i="20" s="1"/>
  <c r="E3" i="8"/>
  <c r="D254" i="8"/>
  <c r="J87" i="20" s="1"/>
  <c r="D253" i="8"/>
  <c r="I87" i="20" s="1"/>
  <c r="D252" i="8"/>
  <c r="D251" i="8"/>
  <c r="J86" i="20" s="1"/>
  <c r="D250" i="8"/>
  <c r="I86" i="20" s="1"/>
  <c r="D249" i="8"/>
  <c r="D248" i="8"/>
  <c r="J85" i="20" s="1"/>
  <c r="D247" i="8"/>
  <c r="I85" i="20" s="1"/>
  <c r="D246" i="8"/>
  <c r="D245" i="8"/>
  <c r="J84" i="20" s="1"/>
  <c r="D244" i="8"/>
  <c r="I84" i="20" s="1"/>
  <c r="D243" i="8"/>
  <c r="D242" i="8"/>
  <c r="J83" i="20" s="1"/>
  <c r="D241" i="8"/>
  <c r="I83" i="20" s="1"/>
  <c r="D240" i="8"/>
  <c r="D239" i="8"/>
  <c r="J82" i="20" s="1"/>
  <c r="D238" i="8"/>
  <c r="I82" i="20" s="1"/>
  <c r="D237" i="8"/>
  <c r="D236" i="8"/>
  <c r="J81" i="20" s="1"/>
  <c r="D235" i="8"/>
  <c r="I81" i="20" s="1"/>
  <c r="D234" i="8"/>
  <c r="D233" i="8"/>
  <c r="J80" i="20" s="1"/>
  <c r="D232" i="8"/>
  <c r="I80" i="20" s="1"/>
  <c r="D231" i="8"/>
  <c r="D230" i="8"/>
  <c r="J79" i="20" s="1"/>
  <c r="D229" i="8"/>
  <c r="I79" i="20" s="1"/>
  <c r="D228" i="8"/>
  <c r="D227" i="8"/>
  <c r="J78" i="20" s="1"/>
  <c r="D226" i="8"/>
  <c r="I78" i="20" s="1"/>
  <c r="D225" i="8"/>
  <c r="D224" i="8"/>
  <c r="J77" i="20" s="1"/>
  <c r="D223" i="8"/>
  <c r="I77" i="20" s="1"/>
  <c r="D222" i="8"/>
  <c r="D221" i="8"/>
  <c r="J76" i="20" s="1"/>
  <c r="D220" i="8"/>
  <c r="I76" i="20" s="1"/>
  <c r="D219" i="8"/>
  <c r="D218" i="8"/>
  <c r="J75" i="20" s="1"/>
  <c r="D217" i="8"/>
  <c r="I75" i="20" s="1"/>
  <c r="D216" i="8"/>
  <c r="D215" i="8"/>
  <c r="J74" i="20" s="1"/>
  <c r="D214" i="8"/>
  <c r="I74" i="20" s="1"/>
  <c r="D213" i="8"/>
  <c r="D212" i="8"/>
  <c r="J73" i="20" s="1"/>
  <c r="D211" i="8"/>
  <c r="I73" i="20" s="1"/>
  <c r="D210" i="8"/>
  <c r="D209" i="8"/>
  <c r="J72" i="20" s="1"/>
  <c r="D208" i="8"/>
  <c r="I72" i="20" s="1"/>
  <c r="D207" i="8"/>
  <c r="D206" i="8"/>
  <c r="J71" i="20" s="1"/>
  <c r="D205" i="8"/>
  <c r="I71" i="20" s="1"/>
  <c r="D204" i="8"/>
  <c r="D203" i="8"/>
  <c r="J70" i="20" s="1"/>
  <c r="D202" i="8"/>
  <c r="I70" i="20" s="1"/>
  <c r="D201" i="8"/>
  <c r="D200" i="8"/>
  <c r="J69" i="20" s="1"/>
  <c r="D199" i="8"/>
  <c r="I69" i="20" s="1"/>
  <c r="D198" i="8"/>
  <c r="D197" i="8"/>
  <c r="J68" i="20" s="1"/>
  <c r="D196" i="8"/>
  <c r="I68" i="20" s="1"/>
  <c r="D195" i="8"/>
  <c r="D194" i="8"/>
  <c r="J67" i="20" s="1"/>
  <c r="D193" i="8"/>
  <c r="I67" i="20" s="1"/>
  <c r="D192" i="8"/>
  <c r="D191" i="8"/>
  <c r="J66" i="20" s="1"/>
  <c r="D190" i="8"/>
  <c r="I66" i="20" s="1"/>
  <c r="D189" i="8"/>
  <c r="D188" i="8"/>
  <c r="J65" i="20" s="1"/>
  <c r="D187" i="8"/>
  <c r="I65" i="20" s="1"/>
  <c r="D186" i="8"/>
  <c r="D185" i="8"/>
  <c r="J64" i="20" s="1"/>
  <c r="D184" i="8"/>
  <c r="I64" i="20" s="1"/>
  <c r="D183" i="8"/>
  <c r="D182" i="8"/>
  <c r="J63" i="20" s="1"/>
  <c r="D181" i="8"/>
  <c r="I63" i="20" s="1"/>
  <c r="D180" i="8"/>
  <c r="D179" i="8"/>
  <c r="J62" i="20" s="1"/>
  <c r="D178" i="8"/>
  <c r="I62" i="20" s="1"/>
  <c r="D177" i="8"/>
  <c r="D176" i="8"/>
  <c r="J61" i="20" s="1"/>
  <c r="D175" i="8"/>
  <c r="I61" i="20" s="1"/>
  <c r="D174" i="8"/>
  <c r="D173" i="8"/>
  <c r="J60" i="20" s="1"/>
  <c r="D172" i="8"/>
  <c r="I60" i="20" s="1"/>
  <c r="D171" i="8"/>
  <c r="D170" i="8"/>
  <c r="J59" i="20" s="1"/>
  <c r="D169" i="8"/>
  <c r="I59" i="20" s="1"/>
  <c r="D168" i="8"/>
  <c r="D167" i="8"/>
  <c r="J58" i="20" s="1"/>
  <c r="D166" i="8"/>
  <c r="I58" i="20" s="1"/>
  <c r="D165" i="8"/>
  <c r="D164" i="8"/>
  <c r="J57" i="20" s="1"/>
  <c r="D163" i="8"/>
  <c r="I57" i="20" s="1"/>
  <c r="D162" i="8"/>
  <c r="D161" i="8"/>
  <c r="J56" i="20" s="1"/>
  <c r="D160" i="8"/>
  <c r="I56" i="20" s="1"/>
  <c r="D159" i="8"/>
  <c r="D158" i="8"/>
  <c r="J55" i="20" s="1"/>
  <c r="D157" i="8"/>
  <c r="I55" i="20" s="1"/>
  <c r="D156" i="8"/>
  <c r="D155" i="8"/>
  <c r="J54" i="20" s="1"/>
  <c r="D154" i="8"/>
  <c r="I54" i="20" s="1"/>
  <c r="D153" i="8"/>
  <c r="D152" i="8"/>
  <c r="J53" i="20" s="1"/>
  <c r="D151" i="8"/>
  <c r="I53" i="20" s="1"/>
  <c r="D150" i="8"/>
  <c r="D149" i="8"/>
  <c r="J52" i="20" s="1"/>
  <c r="D148" i="8"/>
  <c r="I52" i="20" s="1"/>
  <c r="D147" i="8"/>
  <c r="D146" i="8"/>
  <c r="J51" i="20" s="1"/>
  <c r="D145" i="8"/>
  <c r="I51" i="20" s="1"/>
  <c r="D144" i="8"/>
  <c r="D143" i="8"/>
  <c r="J50" i="20" s="1"/>
  <c r="D142" i="8"/>
  <c r="I50" i="20" s="1"/>
  <c r="D141" i="8"/>
  <c r="D140" i="8"/>
  <c r="J49" i="20" s="1"/>
  <c r="D139" i="8"/>
  <c r="I49" i="20" s="1"/>
  <c r="D138" i="8"/>
  <c r="D137" i="8"/>
  <c r="J48" i="20" s="1"/>
  <c r="D136" i="8"/>
  <c r="I48" i="20" s="1"/>
  <c r="D135" i="8"/>
  <c r="D134" i="8"/>
  <c r="J47" i="20" s="1"/>
  <c r="D133" i="8"/>
  <c r="I47" i="20" s="1"/>
  <c r="D132" i="8"/>
  <c r="D131" i="8"/>
  <c r="J46" i="20" s="1"/>
  <c r="D130" i="8"/>
  <c r="I46" i="20" s="1"/>
  <c r="D129" i="8"/>
  <c r="D128" i="8"/>
  <c r="J45" i="20" s="1"/>
  <c r="D127" i="8"/>
  <c r="I45" i="20" s="1"/>
  <c r="D126" i="8"/>
  <c r="D125" i="8"/>
  <c r="J44" i="20" s="1"/>
  <c r="D124" i="8"/>
  <c r="I44" i="20" s="1"/>
  <c r="D123" i="8"/>
  <c r="D122" i="8"/>
  <c r="J43" i="20" s="1"/>
  <c r="D121" i="8"/>
  <c r="I43" i="20" s="1"/>
  <c r="D120" i="8"/>
  <c r="D119" i="8"/>
  <c r="J42" i="20" s="1"/>
  <c r="D118" i="8"/>
  <c r="I42" i="20" s="1"/>
  <c r="D117" i="8"/>
  <c r="D116" i="8"/>
  <c r="J41" i="20" s="1"/>
  <c r="D115" i="8"/>
  <c r="I41" i="20" s="1"/>
  <c r="D114" i="8"/>
  <c r="D113" i="8"/>
  <c r="J40" i="20" s="1"/>
  <c r="D112" i="8"/>
  <c r="I40" i="20" s="1"/>
  <c r="D111" i="8"/>
  <c r="D110" i="8"/>
  <c r="J39" i="20" s="1"/>
  <c r="D109" i="8"/>
  <c r="I39" i="20" s="1"/>
  <c r="D108" i="8"/>
  <c r="D107" i="8"/>
  <c r="J38" i="20" s="1"/>
  <c r="D106" i="8"/>
  <c r="I38" i="20" s="1"/>
  <c r="D105" i="8"/>
  <c r="D104" i="8"/>
  <c r="J37" i="20" s="1"/>
  <c r="D103" i="8"/>
  <c r="I37" i="20" s="1"/>
  <c r="D102" i="8"/>
  <c r="D101" i="8"/>
  <c r="J36" i="20" s="1"/>
  <c r="D100" i="8"/>
  <c r="I36" i="20" s="1"/>
  <c r="D99" i="8"/>
  <c r="D98" i="8"/>
  <c r="J35" i="20" s="1"/>
  <c r="D97" i="8"/>
  <c r="I35" i="20" s="1"/>
  <c r="D96" i="8"/>
  <c r="D95" i="8"/>
  <c r="J34" i="20" s="1"/>
  <c r="D94" i="8"/>
  <c r="I34" i="20" s="1"/>
  <c r="D93" i="8"/>
  <c r="D92" i="8"/>
  <c r="J33" i="20" s="1"/>
  <c r="D91" i="8"/>
  <c r="I33" i="20" s="1"/>
  <c r="D90" i="8"/>
  <c r="D89" i="8"/>
  <c r="J32" i="20" s="1"/>
  <c r="D88" i="8"/>
  <c r="I32" i="20" s="1"/>
  <c r="D87" i="8"/>
  <c r="D86" i="8"/>
  <c r="J31" i="20" s="1"/>
  <c r="D85" i="8"/>
  <c r="I31" i="20" s="1"/>
  <c r="D84" i="8"/>
  <c r="D83" i="8"/>
  <c r="J30" i="20" s="1"/>
  <c r="D82" i="8"/>
  <c r="I30" i="20" s="1"/>
  <c r="D81" i="8"/>
  <c r="D80" i="8"/>
  <c r="J29" i="20" s="1"/>
  <c r="D79" i="8"/>
  <c r="I29" i="20" s="1"/>
  <c r="D78" i="8"/>
  <c r="D77" i="8"/>
  <c r="J28" i="20" s="1"/>
  <c r="D76" i="8"/>
  <c r="I28" i="20" s="1"/>
  <c r="D75" i="8"/>
  <c r="D74" i="8"/>
  <c r="J27" i="20" s="1"/>
  <c r="D73" i="8"/>
  <c r="I27" i="20" s="1"/>
  <c r="D72" i="8"/>
  <c r="D71" i="8"/>
  <c r="J26" i="20" s="1"/>
  <c r="D70" i="8"/>
  <c r="I26" i="20" s="1"/>
  <c r="D69" i="8"/>
  <c r="D68" i="8"/>
  <c r="J25" i="20" s="1"/>
  <c r="D67" i="8"/>
  <c r="I25" i="20" s="1"/>
  <c r="D66" i="8"/>
  <c r="D65" i="8"/>
  <c r="J24" i="20" s="1"/>
  <c r="D64" i="8"/>
  <c r="I24" i="20" s="1"/>
  <c r="D63" i="8"/>
  <c r="D62" i="8"/>
  <c r="J23" i="20" s="1"/>
  <c r="D61" i="8"/>
  <c r="I23" i="20" s="1"/>
  <c r="D60" i="8"/>
  <c r="D59" i="8"/>
  <c r="J22" i="20" s="1"/>
  <c r="D58" i="8"/>
  <c r="I22" i="20" s="1"/>
  <c r="D57" i="8"/>
  <c r="D56" i="8"/>
  <c r="J21" i="20" s="1"/>
  <c r="D55" i="8"/>
  <c r="I21" i="20" s="1"/>
  <c r="D54" i="8"/>
  <c r="D53" i="8"/>
  <c r="J20" i="20" s="1"/>
  <c r="D52" i="8"/>
  <c r="I20" i="20" s="1"/>
  <c r="D51" i="8"/>
  <c r="D50" i="8"/>
  <c r="J19" i="20" s="1"/>
  <c r="D49" i="8"/>
  <c r="I19" i="20" s="1"/>
  <c r="D48" i="8"/>
  <c r="D47" i="8"/>
  <c r="J18" i="20" s="1"/>
  <c r="D46" i="8"/>
  <c r="I18" i="20" s="1"/>
  <c r="D45" i="8"/>
  <c r="D44" i="8"/>
  <c r="J17" i="20" s="1"/>
  <c r="D43" i="8"/>
  <c r="I17" i="20" s="1"/>
  <c r="D42" i="8"/>
  <c r="D41" i="8"/>
  <c r="J16" i="20" s="1"/>
  <c r="D40" i="8"/>
  <c r="I16" i="20" s="1"/>
  <c r="D39" i="8"/>
  <c r="D38" i="8"/>
  <c r="J15" i="20" s="1"/>
  <c r="D37" i="8"/>
  <c r="I15" i="20" s="1"/>
  <c r="D36" i="8"/>
  <c r="D35" i="8"/>
  <c r="J14" i="20" s="1"/>
  <c r="D34" i="8"/>
  <c r="I14" i="20" s="1"/>
  <c r="D33" i="8"/>
  <c r="D32" i="8"/>
  <c r="J13" i="20" s="1"/>
  <c r="D31" i="8"/>
  <c r="I13" i="20" s="1"/>
  <c r="D30" i="8"/>
  <c r="D29" i="8"/>
  <c r="J12" i="20" s="1"/>
  <c r="D28" i="8"/>
  <c r="I12" i="20" s="1"/>
  <c r="D27" i="8"/>
  <c r="D26" i="8"/>
  <c r="J11" i="20" s="1"/>
  <c r="D25" i="8"/>
  <c r="I11" i="20" s="1"/>
  <c r="D24" i="8"/>
  <c r="D23" i="8"/>
  <c r="J10" i="20" s="1"/>
  <c r="D22" i="8"/>
  <c r="I10" i="20" s="1"/>
  <c r="D21" i="8"/>
  <c r="D20" i="8"/>
  <c r="J9" i="20" s="1"/>
  <c r="D19" i="8"/>
  <c r="I9" i="20" s="1"/>
  <c r="D18" i="8"/>
  <c r="D17" i="8"/>
  <c r="J8" i="20" s="1"/>
  <c r="D16" i="8"/>
  <c r="I8" i="20" s="1"/>
  <c r="D15" i="8"/>
  <c r="D14" i="8"/>
  <c r="J7" i="20" s="1"/>
  <c r="D13" i="8"/>
  <c r="I7" i="20" s="1"/>
  <c r="D12" i="8"/>
  <c r="D11" i="8"/>
  <c r="J6" i="20" s="1"/>
  <c r="D10" i="8"/>
  <c r="I6" i="20" s="1"/>
  <c r="D9" i="8"/>
  <c r="D8" i="8"/>
  <c r="J5" i="20" s="1"/>
  <c r="D7" i="8"/>
  <c r="I5" i="20" s="1"/>
  <c r="D6" i="8"/>
  <c r="D5" i="8"/>
  <c r="J4" i="20" s="1"/>
  <c r="D4" i="8"/>
  <c r="I4" i="20" s="1"/>
  <c r="D3" i="8"/>
  <c r="C254" i="8"/>
  <c r="G87" i="20" s="1"/>
  <c r="C253" i="8"/>
  <c r="F87" i="20" s="1"/>
  <c r="C252" i="8"/>
  <c r="C251" i="8"/>
  <c r="G86" i="20" s="1"/>
  <c r="C250" i="8"/>
  <c r="F86" i="20" s="1"/>
  <c r="C249" i="8"/>
  <c r="C248" i="8"/>
  <c r="G85" i="20" s="1"/>
  <c r="C247" i="8"/>
  <c r="F85" i="20" s="1"/>
  <c r="C246" i="8"/>
  <c r="C245" i="8"/>
  <c r="G84" i="20" s="1"/>
  <c r="C244" i="8"/>
  <c r="F84" i="20" s="1"/>
  <c r="C243" i="8"/>
  <c r="C242" i="8"/>
  <c r="G83" i="20" s="1"/>
  <c r="C241" i="8"/>
  <c r="F83" i="20" s="1"/>
  <c r="C240" i="8"/>
  <c r="K82" i="8" s="1"/>
  <c r="C82" i="10" s="1"/>
  <c r="C239" i="8"/>
  <c r="G82" i="20" s="1"/>
  <c r="C238" i="8"/>
  <c r="F82" i="20" s="1"/>
  <c r="C237" i="8"/>
  <c r="C236" i="8"/>
  <c r="G81" i="20" s="1"/>
  <c r="C235" i="8"/>
  <c r="F81" i="20" s="1"/>
  <c r="C234" i="8"/>
  <c r="C233" i="8"/>
  <c r="G80" i="20" s="1"/>
  <c r="C232" i="8"/>
  <c r="F80" i="20" s="1"/>
  <c r="C231" i="8"/>
  <c r="C230" i="8"/>
  <c r="G79" i="20" s="1"/>
  <c r="C229" i="8"/>
  <c r="F79" i="20" s="1"/>
  <c r="C228" i="8"/>
  <c r="C227" i="8"/>
  <c r="G78" i="20" s="1"/>
  <c r="C226" i="8"/>
  <c r="F78" i="20" s="1"/>
  <c r="C225" i="8"/>
  <c r="C224" i="8"/>
  <c r="G77" i="20" s="1"/>
  <c r="C223" i="8"/>
  <c r="F77" i="20" s="1"/>
  <c r="C222" i="8"/>
  <c r="C221" i="8"/>
  <c r="G76" i="20" s="1"/>
  <c r="C220" i="8"/>
  <c r="F76" i="20" s="1"/>
  <c r="C219" i="8"/>
  <c r="C218" i="8"/>
  <c r="G75" i="20" s="1"/>
  <c r="C217" i="8"/>
  <c r="F75" i="20" s="1"/>
  <c r="C216" i="8"/>
  <c r="C215" i="8"/>
  <c r="G74" i="20" s="1"/>
  <c r="C214" i="8"/>
  <c r="F74" i="20" s="1"/>
  <c r="C213" i="8"/>
  <c r="C212" i="8"/>
  <c r="G73" i="20" s="1"/>
  <c r="C211" i="8"/>
  <c r="F73" i="20" s="1"/>
  <c r="C210" i="8"/>
  <c r="C209" i="8"/>
  <c r="G72" i="20" s="1"/>
  <c r="C208" i="8"/>
  <c r="F72" i="20" s="1"/>
  <c r="C207" i="8"/>
  <c r="C206" i="8"/>
  <c r="G71" i="20" s="1"/>
  <c r="C205" i="8"/>
  <c r="F71" i="20" s="1"/>
  <c r="C204" i="8"/>
  <c r="C203" i="8"/>
  <c r="G70" i="20" s="1"/>
  <c r="C202" i="8"/>
  <c r="F70" i="20" s="1"/>
  <c r="C201" i="8"/>
  <c r="C200" i="8"/>
  <c r="G69" i="20" s="1"/>
  <c r="C199" i="8"/>
  <c r="F69" i="20" s="1"/>
  <c r="C198" i="8"/>
  <c r="C197" i="8"/>
  <c r="G68" i="20" s="1"/>
  <c r="C196" i="8"/>
  <c r="F68" i="20" s="1"/>
  <c r="C195" i="8"/>
  <c r="C194" i="8"/>
  <c r="G67" i="20" s="1"/>
  <c r="C193" i="8"/>
  <c r="F67" i="20" s="1"/>
  <c r="C192" i="8"/>
  <c r="C191" i="8"/>
  <c r="G66" i="20" s="1"/>
  <c r="C190" i="8"/>
  <c r="F66" i="20" s="1"/>
  <c r="C189" i="8"/>
  <c r="C188" i="8"/>
  <c r="G65" i="20" s="1"/>
  <c r="C187" i="8"/>
  <c r="F65" i="20" s="1"/>
  <c r="C186" i="8"/>
  <c r="C185" i="8"/>
  <c r="G64" i="20" s="1"/>
  <c r="C184" i="8"/>
  <c r="F64" i="20" s="1"/>
  <c r="C183" i="8"/>
  <c r="C182" i="8"/>
  <c r="G63" i="20" s="1"/>
  <c r="C181" i="8"/>
  <c r="F63" i="20" s="1"/>
  <c r="C180" i="8"/>
  <c r="C179" i="8"/>
  <c r="G62" i="20" s="1"/>
  <c r="C178" i="8"/>
  <c r="F62" i="20" s="1"/>
  <c r="C177" i="8"/>
  <c r="C176" i="8"/>
  <c r="G61" i="20" s="1"/>
  <c r="C175" i="8"/>
  <c r="F61" i="20" s="1"/>
  <c r="C174" i="8"/>
  <c r="C173" i="8"/>
  <c r="G60" i="20" s="1"/>
  <c r="C172" i="8"/>
  <c r="F60" i="20" s="1"/>
  <c r="C171" i="8"/>
  <c r="C170" i="8"/>
  <c r="G59" i="20" s="1"/>
  <c r="C169" i="8"/>
  <c r="F59" i="20" s="1"/>
  <c r="C168" i="8"/>
  <c r="C167" i="8"/>
  <c r="G58" i="20" s="1"/>
  <c r="C166" i="8"/>
  <c r="F58" i="20" s="1"/>
  <c r="C165" i="8"/>
  <c r="C164" i="8"/>
  <c r="G57" i="20" s="1"/>
  <c r="C163" i="8"/>
  <c r="F57" i="20" s="1"/>
  <c r="C162" i="8"/>
  <c r="C161" i="8"/>
  <c r="G56" i="20" s="1"/>
  <c r="C160" i="8"/>
  <c r="F56" i="20" s="1"/>
  <c r="C159" i="8"/>
  <c r="C158" i="8"/>
  <c r="G55" i="20" s="1"/>
  <c r="C157" i="8"/>
  <c r="F55" i="20" s="1"/>
  <c r="C156" i="8"/>
  <c r="C155" i="8"/>
  <c r="G54" i="20" s="1"/>
  <c r="C154" i="8"/>
  <c r="F54" i="20" s="1"/>
  <c r="C153" i="8"/>
  <c r="C152" i="8"/>
  <c r="G53" i="20" s="1"/>
  <c r="C151" i="8"/>
  <c r="F53" i="20" s="1"/>
  <c r="C150" i="8"/>
  <c r="C149" i="8"/>
  <c r="G52" i="20" s="1"/>
  <c r="C148" i="8"/>
  <c r="F52" i="20" s="1"/>
  <c r="C147" i="8"/>
  <c r="C146" i="8"/>
  <c r="G51" i="20" s="1"/>
  <c r="C145" i="8"/>
  <c r="F51" i="20" s="1"/>
  <c r="C144" i="8"/>
  <c r="C143" i="8"/>
  <c r="G50" i="20" s="1"/>
  <c r="C142" i="8"/>
  <c r="F50" i="20" s="1"/>
  <c r="C141" i="8"/>
  <c r="C140" i="8"/>
  <c r="G49" i="20" s="1"/>
  <c r="C139" i="8"/>
  <c r="F49" i="20" s="1"/>
  <c r="C138" i="8"/>
  <c r="C137" i="8"/>
  <c r="G48" i="20" s="1"/>
  <c r="C136" i="8"/>
  <c r="F48" i="20" s="1"/>
  <c r="C135" i="8"/>
  <c r="C134" i="8"/>
  <c r="G47" i="20" s="1"/>
  <c r="C133" i="8"/>
  <c r="F47" i="20" s="1"/>
  <c r="C132" i="8"/>
  <c r="C131" i="8"/>
  <c r="G46" i="20" s="1"/>
  <c r="C130" i="8"/>
  <c r="F46" i="20" s="1"/>
  <c r="C129" i="8"/>
  <c r="C128" i="8"/>
  <c r="G45" i="20" s="1"/>
  <c r="C127" i="8"/>
  <c r="F45" i="20" s="1"/>
  <c r="C126" i="8"/>
  <c r="C125" i="8"/>
  <c r="G44" i="20" s="1"/>
  <c r="C124" i="8"/>
  <c r="F44" i="20" s="1"/>
  <c r="C123" i="8"/>
  <c r="C122" i="8"/>
  <c r="G43" i="20" s="1"/>
  <c r="C121" i="8"/>
  <c r="F43" i="20" s="1"/>
  <c r="C120" i="8"/>
  <c r="C119" i="8"/>
  <c r="G42" i="20" s="1"/>
  <c r="C118" i="8"/>
  <c r="F42" i="20" s="1"/>
  <c r="C117" i="8"/>
  <c r="C116" i="8"/>
  <c r="G41" i="20" s="1"/>
  <c r="C115" i="8"/>
  <c r="F41" i="20" s="1"/>
  <c r="C114" i="8"/>
  <c r="C113" i="8"/>
  <c r="G40" i="20" s="1"/>
  <c r="C112" i="8"/>
  <c r="F40" i="20" s="1"/>
  <c r="C111" i="8"/>
  <c r="C110" i="8"/>
  <c r="G39" i="20" s="1"/>
  <c r="C109" i="8"/>
  <c r="F39" i="20" s="1"/>
  <c r="C108" i="8"/>
  <c r="C107" i="8"/>
  <c r="G38" i="20" s="1"/>
  <c r="C106" i="8"/>
  <c r="F38" i="20" s="1"/>
  <c r="C105" i="8"/>
  <c r="C104" i="8"/>
  <c r="G37" i="20" s="1"/>
  <c r="C103" i="8"/>
  <c r="F37" i="20" s="1"/>
  <c r="C102" i="8"/>
  <c r="C101" i="8"/>
  <c r="G36" i="20" s="1"/>
  <c r="C100" i="8"/>
  <c r="F36" i="20" s="1"/>
  <c r="C99" i="8"/>
  <c r="C98" i="8"/>
  <c r="G35" i="20" s="1"/>
  <c r="C97" i="8"/>
  <c r="F35" i="20" s="1"/>
  <c r="C96" i="8"/>
  <c r="C95" i="8"/>
  <c r="G34" i="20" s="1"/>
  <c r="C94" i="8"/>
  <c r="F34" i="20" s="1"/>
  <c r="C93" i="8"/>
  <c r="C92" i="8"/>
  <c r="G33" i="20" s="1"/>
  <c r="C91" i="8"/>
  <c r="F33" i="20" s="1"/>
  <c r="C90" i="8"/>
  <c r="C89" i="8"/>
  <c r="G32" i="20" s="1"/>
  <c r="C88" i="8"/>
  <c r="F32" i="20" s="1"/>
  <c r="C87" i="8"/>
  <c r="C86" i="8"/>
  <c r="G31" i="20" s="1"/>
  <c r="C85" i="8"/>
  <c r="F31" i="20" s="1"/>
  <c r="C84" i="8"/>
  <c r="C83" i="8"/>
  <c r="G30" i="20" s="1"/>
  <c r="C82" i="8"/>
  <c r="F30" i="20" s="1"/>
  <c r="C81" i="8"/>
  <c r="C80" i="8"/>
  <c r="G29" i="20" s="1"/>
  <c r="C79" i="8"/>
  <c r="F29" i="20" s="1"/>
  <c r="C78" i="8"/>
  <c r="C77" i="8"/>
  <c r="G28" i="20" s="1"/>
  <c r="C76" i="8"/>
  <c r="F28" i="20" s="1"/>
  <c r="C75" i="8"/>
  <c r="C74" i="8"/>
  <c r="G27" i="20" s="1"/>
  <c r="C73" i="8"/>
  <c r="F27" i="20" s="1"/>
  <c r="C72" i="8"/>
  <c r="C71" i="8"/>
  <c r="G26" i="20" s="1"/>
  <c r="C70" i="8"/>
  <c r="F26" i="20" s="1"/>
  <c r="C69" i="8"/>
  <c r="C68" i="8"/>
  <c r="G25" i="20" s="1"/>
  <c r="C67" i="8"/>
  <c r="F25" i="20" s="1"/>
  <c r="C66" i="8"/>
  <c r="C65" i="8"/>
  <c r="G24" i="20" s="1"/>
  <c r="C64" i="8"/>
  <c r="F24" i="20" s="1"/>
  <c r="C63" i="8"/>
  <c r="C62" i="8"/>
  <c r="G23" i="20" s="1"/>
  <c r="C61" i="8"/>
  <c r="F23" i="20" s="1"/>
  <c r="C60" i="8"/>
  <c r="C59" i="8"/>
  <c r="G22" i="20" s="1"/>
  <c r="C58" i="8"/>
  <c r="F22" i="20" s="1"/>
  <c r="C57" i="8"/>
  <c r="C56" i="8"/>
  <c r="G21" i="20" s="1"/>
  <c r="C55" i="8"/>
  <c r="F21" i="20" s="1"/>
  <c r="C54" i="8"/>
  <c r="C53" i="8"/>
  <c r="G20" i="20" s="1"/>
  <c r="C52" i="8"/>
  <c r="F20" i="20" s="1"/>
  <c r="C51" i="8"/>
  <c r="C50" i="8"/>
  <c r="G19" i="20" s="1"/>
  <c r="C49" i="8"/>
  <c r="F19" i="20" s="1"/>
  <c r="C48" i="8"/>
  <c r="C47" i="8"/>
  <c r="G18" i="20" s="1"/>
  <c r="C46" i="8"/>
  <c r="F18" i="20" s="1"/>
  <c r="C45" i="8"/>
  <c r="C44" i="8"/>
  <c r="G17" i="20" s="1"/>
  <c r="C43" i="8"/>
  <c r="F17" i="20" s="1"/>
  <c r="C42" i="8"/>
  <c r="C41" i="8"/>
  <c r="G16" i="20" s="1"/>
  <c r="C40" i="8"/>
  <c r="F16" i="20" s="1"/>
  <c r="C39" i="8"/>
  <c r="C38" i="8"/>
  <c r="G15" i="20" s="1"/>
  <c r="C37" i="8"/>
  <c r="F15" i="20" s="1"/>
  <c r="C36" i="8"/>
  <c r="C35" i="8"/>
  <c r="G14" i="20" s="1"/>
  <c r="C34" i="8"/>
  <c r="F14" i="20" s="1"/>
  <c r="C33" i="8"/>
  <c r="C32" i="8"/>
  <c r="G13" i="20" s="1"/>
  <c r="C31" i="8"/>
  <c r="F13" i="20" s="1"/>
  <c r="C30" i="8"/>
  <c r="C29" i="8"/>
  <c r="G12" i="20" s="1"/>
  <c r="C28" i="8"/>
  <c r="F12" i="20" s="1"/>
  <c r="C27" i="8"/>
  <c r="C26" i="8"/>
  <c r="G11" i="20" s="1"/>
  <c r="C25" i="8"/>
  <c r="F11" i="20" s="1"/>
  <c r="C24" i="8"/>
  <c r="C23" i="8"/>
  <c r="G10" i="20" s="1"/>
  <c r="C22" i="8"/>
  <c r="F10" i="20" s="1"/>
  <c r="C21" i="8"/>
  <c r="C20" i="8"/>
  <c r="G9" i="20" s="1"/>
  <c r="C19" i="8"/>
  <c r="F9" i="20" s="1"/>
  <c r="C18" i="8"/>
  <c r="C17" i="8"/>
  <c r="G8" i="20" s="1"/>
  <c r="C16" i="8"/>
  <c r="F8" i="20" s="1"/>
  <c r="C15" i="8"/>
  <c r="C14" i="8"/>
  <c r="G7" i="20" s="1"/>
  <c r="C13" i="8"/>
  <c r="F7" i="20" s="1"/>
  <c r="C12" i="8"/>
  <c r="C11" i="8"/>
  <c r="G6" i="20" s="1"/>
  <c r="C10" i="8"/>
  <c r="F6" i="20" s="1"/>
  <c r="C9" i="8"/>
  <c r="C8" i="8"/>
  <c r="G5" i="20" s="1"/>
  <c r="C7" i="8"/>
  <c r="F5" i="20" s="1"/>
  <c r="C6" i="8"/>
  <c r="C5" i="8"/>
  <c r="G4" i="20" s="1"/>
  <c r="C4" i="8"/>
  <c r="F4" i="20" s="1"/>
  <c r="C3" i="8"/>
  <c r="B254" i="8"/>
  <c r="D87" i="20" s="1"/>
  <c r="B253" i="8"/>
  <c r="C87" i="20" s="1"/>
  <c r="B252" i="8"/>
  <c r="B251" i="8"/>
  <c r="D86" i="20" s="1"/>
  <c r="B250" i="8"/>
  <c r="C86" i="20" s="1"/>
  <c r="B249" i="8"/>
  <c r="J85" i="8" s="1"/>
  <c r="B85" i="10" s="1"/>
  <c r="B248" i="8"/>
  <c r="D85" i="20" s="1"/>
  <c r="B247" i="8"/>
  <c r="C85" i="20" s="1"/>
  <c r="B246" i="8"/>
  <c r="B245" i="8"/>
  <c r="D84" i="20" s="1"/>
  <c r="B244" i="8"/>
  <c r="C84" i="20" s="1"/>
  <c r="B243" i="8"/>
  <c r="J83" i="8" s="1"/>
  <c r="B83" i="10" s="1"/>
  <c r="B242" i="8"/>
  <c r="D83" i="20" s="1"/>
  <c r="B241" i="8"/>
  <c r="C83" i="20" s="1"/>
  <c r="B240" i="8"/>
  <c r="B239" i="8"/>
  <c r="D82" i="20" s="1"/>
  <c r="B238" i="8"/>
  <c r="C82" i="20" s="1"/>
  <c r="B237" i="8"/>
  <c r="B236" i="8"/>
  <c r="B235" i="8"/>
  <c r="C81" i="20" s="1"/>
  <c r="B234" i="8"/>
  <c r="B233" i="8"/>
  <c r="D80" i="20" s="1"/>
  <c r="B232" i="8"/>
  <c r="C80" i="20" s="1"/>
  <c r="B231" i="8"/>
  <c r="B230" i="8"/>
  <c r="D79" i="20" s="1"/>
  <c r="B229" i="8"/>
  <c r="C79" i="20" s="1"/>
  <c r="B228" i="8"/>
  <c r="J78" i="8" s="1"/>
  <c r="B78" i="10" s="1"/>
  <c r="B227" i="8"/>
  <c r="D78" i="20" s="1"/>
  <c r="B226" i="8"/>
  <c r="C78" i="20" s="1"/>
  <c r="B225" i="8"/>
  <c r="B224" i="8"/>
  <c r="D77" i="20" s="1"/>
  <c r="B223" i="8"/>
  <c r="C77" i="20" s="1"/>
  <c r="B222" i="8"/>
  <c r="B221" i="8"/>
  <c r="D76" i="20" s="1"/>
  <c r="B220" i="8"/>
  <c r="C76" i="20" s="1"/>
  <c r="B219" i="8"/>
  <c r="B218" i="8"/>
  <c r="D75" i="20" s="1"/>
  <c r="B217" i="8"/>
  <c r="C75" i="20" s="1"/>
  <c r="B216" i="8"/>
  <c r="B215" i="8"/>
  <c r="D74" i="20" s="1"/>
  <c r="B214" i="8"/>
  <c r="C74" i="20" s="1"/>
  <c r="B213" i="8"/>
  <c r="B212" i="8"/>
  <c r="D73" i="20" s="1"/>
  <c r="B211" i="8"/>
  <c r="C73" i="20" s="1"/>
  <c r="B210" i="8"/>
  <c r="B209" i="8"/>
  <c r="D72" i="20" s="1"/>
  <c r="B208" i="8"/>
  <c r="C72" i="20" s="1"/>
  <c r="B207" i="8"/>
  <c r="B206" i="8"/>
  <c r="D71" i="20" s="1"/>
  <c r="B205" i="8"/>
  <c r="C71" i="20" s="1"/>
  <c r="B204" i="8"/>
  <c r="B203" i="8"/>
  <c r="B202" i="8"/>
  <c r="C70" i="20" s="1"/>
  <c r="B201" i="8"/>
  <c r="B200" i="8"/>
  <c r="D69" i="20" s="1"/>
  <c r="B199" i="8"/>
  <c r="C69" i="20" s="1"/>
  <c r="B198" i="8"/>
  <c r="B197" i="8"/>
  <c r="D68" i="20" s="1"/>
  <c r="B196" i="8"/>
  <c r="C68" i="20" s="1"/>
  <c r="B195" i="8"/>
  <c r="B194" i="8"/>
  <c r="D67" i="20" s="1"/>
  <c r="B193" i="8"/>
  <c r="C67" i="20" s="1"/>
  <c r="B192" i="8"/>
  <c r="B191" i="8"/>
  <c r="D66" i="20" s="1"/>
  <c r="B190" i="8"/>
  <c r="C66" i="20" s="1"/>
  <c r="B189" i="8"/>
  <c r="B188" i="8"/>
  <c r="D65" i="20" s="1"/>
  <c r="B187" i="8"/>
  <c r="C65" i="20" s="1"/>
  <c r="B186" i="8"/>
  <c r="B185" i="8"/>
  <c r="D64" i="20" s="1"/>
  <c r="B184" i="8"/>
  <c r="C64" i="20" s="1"/>
  <c r="B183" i="8"/>
  <c r="B182" i="8"/>
  <c r="D63" i="20" s="1"/>
  <c r="B181" i="8"/>
  <c r="C63" i="20" s="1"/>
  <c r="B180" i="8"/>
  <c r="J62" i="8" s="1"/>
  <c r="B62" i="10" s="1"/>
  <c r="B60" i="21" s="1"/>
  <c r="B179" i="8"/>
  <c r="D62" i="20" s="1"/>
  <c r="B178" i="8"/>
  <c r="C62" i="20" s="1"/>
  <c r="B177" i="8"/>
  <c r="J61" i="8" s="1"/>
  <c r="B61" i="10" s="1"/>
  <c r="B176" i="8"/>
  <c r="D61" i="20" s="1"/>
  <c r="B175" i="8"/>
  <c r="C61" i="20" s="1"/>
  <c r="B174" i="8"/>
  <c r="B173" i="8"/>
  <c r="D60" i="20" s="1"/>
  <c r="B172" i="8"/>
  <c r="C60" i="20" s="1"/>
  <c r="B171" i="8"/>
  <c r="J59" i="8" s="1"/>
  <c r="B59" i="10" s="1"/>
  <c r="B170" i="8"/>
  <c r="D59" i="20" s="1"/>
  <c r="B169" i="8"/>
  <c r="C59" i="20" s="1"/>
  <c r="B168" i="8"/>
  <c r="B167" i="8"/>
  <c r="D58" i="20" s="1"/>
  <c r="B166" i="8"/>
  <c r="C58" i="20" s="1"/>
  <c r="B165" i="8"/>
  <c r="B164" i="8"/>
  <c r="D57" i="20" s="1"/>
  <c r="B163" i="8"/>
  <c r="C57" i="20" s="1"/>
  <c r="B162" i="8"/>
  <c r="B161" i="8"/>
  <c r="D56" i="20" s="1"/>
  <c r="B160" i="8"/>
  <c r="C56" i="20" s="1"/>
  <c r="B159" i="8"/>
  <c r="B158" i="8"/>
  <c r="D55" i="20" s="1"/>
  <c r="B157" i="8"/>
  <c r="B156" i="8"/>
  <c r="B155" i="8"/>
  <c r="D54" i="20" s="1"/>
  <c r="B154" i="8"/>
  <c r="C54" i="20" s="1"/>
  <c r="B153" i="8"/>
  <c r="J53" i="8" s="1"/>
  <c r="B53" i="10" s="1"/>
  <c r="B152" i="8"/>
  <c r="D53" i="20" s="1"/>
  <c r="B151" i="8"/>
  <c r="C53" i="20" s="1"/>
  <c r="B150" i="8"/>
  <c r="B149" i="8"/>
  <c r="B148" i="8"/>
  <c r="C52" i="20" s="1"/>
  <c r="B147" i="8"/>
  <c r="B146" i="8"/>
  <c r="D51" i="20" s="1"/>
  <c r="B145" i="8"/>
  <c r="B144" i="8"/>
  <c r="B143" i="8"/>
  <c r="D50" i="20" s="1"/>
  <c r="B142" i="8"/>
  <c r="C50" i="20" s="1"/>
  <c r="B141" i="8"/>
  <c r="B140" i="8"/>
  <c r="D49" i="20" s="1"/>
  <c r="B139" i="8"/>
  <c r="C49" i="20" s="1"/>
  <c r="B138" i="8"/>
  <c r="B137" i="8"/>
  <c r="D48" i="20" s="1"/>
  <c r="B136" i="8"/>
  <c r="C48" i="20" s="1"/>
  <c r="B135" i="8"/>
  <c r="B134" i="8"/>
  <c r="B133" i="8"/>
  <c r="C47" i="20" s="1"/>
  <c r="B132" i="8"/>
  <c r="B131" i="8"/>
  <c r="D46" i="20" s="1"/>
  <c r="B130" i="8"/>
  <c r="C46" i="20" s="1"/>
  <c r="B129" i="8"/>
  <c r="B128" i="8"/>
  <c r="D45" i="20" s="1"/>
  <c r="B127" i="8"/>
  <c r="C45" i="20" s="1"/>
  <c r="B126" i="8"/>
  <c r="B125" i="8"/>
  <c r="D44" i="20" s="1"/>
  <c r="B124" i="8"/>
  <c r="C44" i="20" s="1"/>
  <c r="B123" i="8"/>
  <c r="B122" i="8"/>
  <c r="B121" i="8"/>
  <c r="C43" i="20" s="1"/>
  <c r="B120" i="8"/>
  <c r="B119" i="8"/>
  <c r="D42" i="20" s="1"/>
  <c r="B118" i="8"/>
  <c r="C42" i="20" s="1"/>
  <c r="B117" i="8"/>
  <c r="B116" i="8"/>
  <c r="D41" i="20" s="1"/>
  <c r="B115" i="8"/>
  <c r="B114" i="8"/>
  <c r="B113" i="8"/>
  <c r="D40" i="20" s="1"/>
  <c r="B112" i="8"/>
  <c r="C40" i="20" s="1"/>
  <c r="B111" i="8"/>
  <c r="B110" i="8"/>
  <c r="D39" i="20" s="1"/>
  <c r="B109" i="8"/>
  <c r="C39" i="20" s="1"/>
  <c r="B108" i="8"/>
  <c r="B107" i="8"/>
  <c r="D38" i="20" s="1"/>
  <c r="B106" i="8"/>
  <c r="C38" i="20" s="1"/>
  <c r="B105" i="8"/>
  <c r="J37" i="8" s="1"/>
  <c r="B104" i="8"/>
  <c r="B103" i="8"/>
  <c r="C37" i="20" s="1"/>
  <c r="B102" i="8"/>
  <c r="B101" i="8"/>
  <c r="D36" i="20" s="1"/>
  <c r="B100" i="8"/>
  <c r="C36" i="20" s="1"/>
  <c r="B99" i="8"/>
  <c r="B98" i="8"/>
  <c r="B97" i="8"/>
  <c r="C35" i="20" s="1"/>
  <c r="B96" i="8"/>
  <c r="B95" i="8"/>
  <c r="D34" i="20" s="1"/>
  <c r="B94" i="8"/>
  <c r="C34" i="20" s="1"/>
  <c r="B93" i="8"/>
  <c r="B92" i="8"/>
  <c r="B91" i="8"/>
  <c r="C33" i="20" s="1"/>
  <c r="B90" i="8"/>
  <c r="B89" i="8"/>
  <c r="D32" i="20" s="1"/>
  <c r="B88" i="8"/>
  <c r="C32" i="20" s="1"/>
  <c r="B87" i="8"/>
  <c r="B86" i="8"/>
  <c r="B85" i="8"/>
  <c r="C31" i="20" s="1"/>
  <c r="B84" i="8"/>
  <c r="B83" i="8"/>
  <c r="D30" i="20" s="1"/>
  <c r="B82" i="8"/>
  <c r="C30" i="20" s="1"/>
  <c r="B81" i="8"/>
  <c r="B80" i="8"/>
  <c r="D29" i="20" s="1"/>
  <c r="B79" i="8"/>
  <c r="B78" i="8"/>
  <c r="B77" i="8"/>
  <c r="D28" i="20" s="1"/>
  <c r="B76" i="8"/>
  <c r="B75" i="8"/>
  <c r="B74" i="8"/>
  <c r="D27" i="20" s="1"/>
  <c r="B73" i="8"/>
  <c r="C27" i="20" s="1"/>
  <c r="B72" i="8"/>
  <c r="B71" i="8"/>
  <c r="D26" i="20" s="1"/>
  <c r="B70" i="8"/>
  <c r="C26" i="20" s="1"/>
  <c r="B69" i="8"/>
  <c r="B68" i="8"/>
  <c r="D25" i="20" s="1"/>
  <c r="B67" i="8"/>
  <c r="B66" i="8"/>
  <c r="B65" i="8"/>
  <c r="D24" i="20" s="1"/>
  <c r="B64" i="8"/>
  <c r="C24" i="20" s="1"/>
  <c r="B63" i="8"/>
  <c r="B62" i="8"/>
  <c r="D23" i="20" s="1"/>
  <c r="B61" i="8"/>
  <c r="C23" i="20" s="1"/>
  <c r="B60" i="8"/>
  <c r="B59" i="8"/>
  <c r="D22" i="20" s="1"/>
  <c r="B58" i="8"/>
  <c r="C22" i="20" s="1"/>
  <c r="B57" i="8"/>
  <c r="B56" i="8"/>
  <c r="D21" i="20" s="1"/>
  <c r="B55" i="8"/>
  <c r="B54" i="8"/>
  <c r="B53" i="8"/>
  <c r="D20" i="20" s="1"/>
  <c r="B52" i="8"/>
  <c r="C20" i="20" s="1"/>
  <c r="B51" i="8"/>
  <c r="J19" i="8" s="1"/>
  <c r="B50" i="8"/>
  <c r="D19" i="20" s="1"/>
  <c r="B49" i="8"/>
  <c r="C19" i="20" s="1"/>
  <c r="B48" i="8"/>
  <c r="B47" i="8"/>
  <c r="D18" i="20" s="1"/>
  <c r="B46" i="8"/>
  <c r="C18" i="20" s="1"/>
  <c r="B45" i="8"/>
  <c r="B44" i="8"/>
  <c r="D17" i="20" s="1"/>
  <c r="B43" i="8"/>
  <c r="C17" i="20" s="1"/>
  <c r="B42" i="8"/>
  <c r="B41" i="8"/>
  <c r="D16" i="20" s="1"/>
  <c r="B40" i="8"/>
  <c r="C16" i="20" s="1"/>
  <c r="B39" i="8"/>
  <c r="B38" i="8"/>
  <c r="D15" i="20" s="1"/>
  <c r="B37" i="8"/>
  <c r="C15" i="20" s="1"/>
  <c r="B36" i="8"/>
  <c r="B35" i="8"/>
  <c r="D14" i="20" s="1"/>
  <c r="B34" i="8"/>
  <c r="C14" i="20" s="1"/>
  <c r="B33" i="8"/>
  <c r="J13" i="8" s="1"/>
  <c r="B32" i="8"/>
  <c r="D13" i="20" s="1"/>
  <c r="B31" i="8"/>
  <c r="C13" i="20" s="1"/>
  <c r="B30" i="8"/>
  <c r="B29" i="8"/>
  <c r="D12" i="20" s="1"/>
  <c r="B28" i="8"/>
  <c r="C12" i="20" s="1"/>
  <c r="B27" i="8"/>
  <c r="B26" i="8"/>
  <c r="B25" i="8"/>
  <c r="C11" i="20" s="1"/>
  <c r="B24" i="8"/>
  <c r="B23" i="8"/>
  <c r="B22" i="8"/>
  <c r="C10" i="20" s="1"/>
  <c r="B21" i="8"/>
  <c r="B20" i="8"/>
  <c r="B19" i="8"/>
  <c r="C9" i="20" s="1"/>
  <c r="B18" i="8"/>
  <c r="B17" i="8"/>
  <c r="D8" i="20" s="1"/>
  <c r="B16" i="8"/>
  <c r="C8" i="20" s="1"/>
  <c r="B15" i="8"/>
  <c r="B14" i="8"/>
  <c r="B13" i="8"/>
  <c r="C7" i="20" s="1"/>
  <c r="B12" i="8"/>
  <c r="B11" i="8"/>
  <c r="D6" i="20" s="1"/>
  <c r="B10" i="8"/>
  <c r="C6" i="20" s="1"/>
  <c r="B9" i="8"/>
  <c r="B8" i="8"/>
  <c r="D5" i="20" s="1"/>
  <c r="B7" i="8"/>
  <c r="C5" i="20" s="1"/>
  <c r="B6" i="8"/>
  <c r="B5" i="8"/>
  <c r="D4" i="20" s="1"/>
  <c r="B4" i="8"/>
  <c r="B3" i="8"/>
  <c r="J84" i="8"/>
  <c r="B84" i="10" s="1"/>
  <c r="J76" i="8"/>
  <c r="B76" i="10" s="1"/>
  <c r="J73" i="8"/>
  <c r="B73" i="10" s="1"/>
  <c r="J68" i="8"/>
  <c r="B68" i="10" s="1"/>
  <c r="J65" i="8"/>
  <c r="B65" i="10" s="1"/>
  <c r="J63" i="8"/>
  <c r="B63" i="10" s="1"/>
  <c r="J60" i="8"/>
  <c r="B60" i="10" s="1"/>
  <c r="J58" i="8"/>
  <c r="B58" i="10" s="1"/>
  <c r="J57" i="8"/>
  <c r="B57" i="10" s="1"/>
  <c r="J55" i="8"/>
  <c r="B55" i="10" s="1"/>
  <c r="J52" i="8"/>
  <c r="J49" i="8"/>
  <c r="J44" i="8"/>
  <c r="J41" i="8"/>
  <c r="J38" i="8"/>
  <c r="J17" i="8"/>
  <c r="J12" i="8"/>
  <c r="J11" i="8"/>
  <c r="L86" i="9" l="1"/>
  <c r="P86" i="10" s="1"/>
  <c r="K85" i="9"/>
  <c r="O85" i="10" s="1"/>
  <c r="O73" i="9"/>
  <c r="S73" i="10" s="1"/>
  <c r="L70" i="9"/>
  <c r="P70" i="10" s="1"/>
  <c r="K69" i="9"/>
  <c r="O69" i="10" s="1"/>
  <c r="O57" i="9"/>
  <c r="S57" i="10" s="1"/>
  <c r="L78" i="18"/>
  <c r="V78" i="10" s="1"/>
  <c r="L62" i="18"/>
  <c r="V62" i="10" s="1"/>
  <c r="L54" i="18"/>
  <c r="V54" i="10" s="1"/>
  <c r="L30" i="18"/>
  <c r="L22" i="18"/>
  <c r="B61" i="21"/>
  <c r="J5" i="8"/>
  <c r="G89" i="20"/>
  <c r="M89" i="20"/>
  <c r="S89" i="20"/>
  <c r="L82" i="5"/>
  <c r="J82" i="10" s="1"/>
  <c r="M54" i="5"/>
  <c r="K54" i="10" s="1"/>
  <c r="O81" i="9"/>
  <c r="S81" i="10" s="1"/>
  <c r="L78" i="9"/>
  <c r="P78" i="10" s="1"/>
  <c r="K77" i="9"/>
  <c r="O77" i="10" s="1"/>
  <c r="O65" i="9"/>
  <c r="S65" i="10" s="1"/>
  <c r="L62" i="9"/>
  <c r="P62" i="10" s="1"/>
  <c r="L86" i="18"/>
  <c r="V86" i="10" s="1"/>
  <c r="V84" i="21" s="1"/>
  <c r="L70" i="18"/>
  <c r="V70" i="10" s="1"/>
  <c r="L46" i="18"/>
  <c r="L38" i="18"/>
  <c r="J7" i="8"/>
  <c r="J56" i="8"/>
  <c r="B56" i="10" s="1"/>
  <c r="J64" i="8"/>
  <c r="B64" i="10" s="1"/>
  <c r="B62" i="21" s="1"/>
  <c r="K73" i="5"/>
  <c r="I73" i="10" s="1"/>
  <c r="L77" i="5"/>
  <c r="J77" i="10" s="1"/>
  <c r="J75" i="21" s="1"/>
  <c r="L85" i="5"/>
  <c r="J85" i="10" s="1"/>
  <c r="M73" i="5"/>
  <c r="K73" i="10" s="1"/>
  <c r="N53" i="5"/>
  <c r="L53" i="10" s="1"/>
  <c r="O81" i="5"/>
  <c r="M81" i="10" s="1"/>
  <c r="M83" i="21" s="1"/>
  <c r="J9" i="9"/>
  <c r="J17" i="9"/>
  <c r="J25" i="9"/>
  <c r="J33" i="9"/>
  <c r="J41" i="9"/>
  <c r="J49" i="9"/>
  <c r="J57" i="9"/>
  <c r="N57" i="10" s="1"/>
  <c r="J65" i="9"/>
  <c r="N65" i="10" s="1"/>
  <c r="J73" i="9"/>
  <c r="N73" i="10" s="1"/>
  <c r="J81" i="9"/>
  <c r="N81" i="10" s="1"/>
  <c r="N73" i="9"/>
  <c r="R73" i="10" s="1"/>
  <c r="N57" i="9"/>
  <c r="R57" i="10" s="1"/>
  <c r="J9" i="18"/>
  <c r="J17" i="18"/>
  <c r="J25" i="18"/>
  <c r="J33" i="18"/>
  <c r="J41" i="18"/>
  <c r="J49" i="18"/>
  <c r="J57" i="18"/>
  <c r="T57" i="10" s="1"/>
  <c r="J65" i="18"/>
  <c r="T65" i="10" s="1"/>
  <c r="J73" i="18"/>
  <c r="T73" i="10" s="1"/>
  <c r="J81" i="18"/>
  <c r="T81" i="10" s="1"/>
  <c r="K86" i="18"/>
  <c r="U86" i="10" s="1"/>
  <c r="O82" i="18"/>
  <c r="Y82" i="10" s="1"/>
  <c r="N81" i="18"/>
  <c r="X81" i="10" s="1"/>
  <c r="K78" i="18"/>
  <c r="U78" i="10" s="1"/>
  <c r="O74" i="18"/>
  <c r="Y74" i="10" s="1"/>
  <c r="N73" i="18"/>
  <c r="X73" i="10" s="1"/>
  <c r="K70" i="18"/>
  <c r="U70" i="10" s="1"/>
  <c r="O66" i="18"/>
  <c r="Y66" i="10" s="1"/>
  <c r="N65" i="18"/>
  <c r="X65" i="10" s="1"/>
  <c r="K62" i="18"/>
  <c r="U62" i="10" s="1"/>
  <c r="O58" i="18"/>
  <c r="Y58" i="10" s="1"/>
  <c r="N57" i="18"/>
  <c r="X57" i="10" s="1"/>
  <c r="K54" i="18"/>
  <c r="U54" i="10" s="1"/>
  <c r="O50" i="18"/>
  <c r="N49" i="18"/>
  <c r="K46" i="18"/>
  <c r="O42" i="18"/>
  <c r="N41" i="18"/>
  <c r="K38" i="18"/>
  <c r="O34" i="18"/>
  <c r="N33" i="18"/>
  <c r="K30" i="18"/>
  <c r="O26" i="18"/>
  <c r="N25" i="18"/>
  <c r="K22" i="18"/>
  <c r="J47" i="8"/>
  <c r="J89" i="20"/>
  <c r="P89" i="20"/>
  <c r="J6" i="5"/>
  <c r="J14" i="5"/>
  <c r="J22" i="5"/>
  <c r="J30" i="5"/>
  <c r="J38" i="5"/>
  <c r="J46" i="5"/>
  <c r="J54" i="5"/>
  <c r="H54" i="10" s="1"/>
  <c r="J62" i="5"/>
  <c r="H62" i="10" s="1"/>
  <c r="J70" i="5"/>
  <c r="H70" i="10" s="1"/>
  <c r="J78" i="5"/>
  <c r="H78" i="10" s="1"/>
  <c r="K82" i="5"/>
  <c r="I82" i="10" s="1"/>
  <c r="L70" i="5"/>
  <c r="J70" i="10" s="1"/>
  <c r="L78" i="5"/>
  <c r="J78" i="10" s="1"/>
  <c r="J84" i="21"/>
  <c r="M50" i="5"/>
  <c r="M58" i="5"/>
  <c r="K58" i="10" s="1"/>
  <c r="K56" i="21" s="1"/>
  <c r="M66" i="5"/>
  <c r="K66" i="10" s="1"/>
  <c r="M74" i="5"/>
  <c r="K74" i="10" s="1"/>
  <c r="N78" i="5"/>
  <c r="L78" i="10" s="1"/>
  <c r="O74" i="5"/>
  <c r="M74" i="10" s="1"/>
  <c r="O82" i="5"/>
  <c r="M82" i="10" s="1"/>
  <c r="M80" i="21" s="1"/>
  <c r="O85" i="18"/>
  <c r="Y85" i="10" s="1"/>
  <c r="N84" i="18"/>
  <c r="X84" i="10" s="1"/>
  <c r="X86" i="21" s="1"/>
  <c r="L82" i="18"/>
  <c r="V82" i="10" s="1"/>
  <c r="V80" i="21" s="1"/>
  <c r="K81" i="18"/>
  <c r="U81" i="10" s="1"/>
  <c r="O77" i="18"/>
  <c r="Y77" i="10" s="1"/>
  <c r="N76" i="18"/>
  <c r="X76" i="10" s="1"/>
  <c r="L74" i="18"/>
  <c r="V74" i="10" s="1"/>
  <c r="K73" i="18"/>
  <c r="U73" i="10" s="1"/>
  <c r="O69" i="18"/>
  <c r="Y69" i="10" s="1"/>
  <c r="N68" i="18"/>
  <c r="X68" i="10" s="1"/>
  <c r="L66" i="18"/>
  <c r="V66" i="10" s="1"/>
  <c r="V64" i="21" s="1"/>
  <c r="K65" i="18"/>
  <c r="U65" i="10" s="1"/>
  <c r="O61" i="18"/>
  <c r="Y61" i="10" s="1"/>
  <c r="N60" i="18"/>
  <c r="X60" i="10" s="1"/>
  <c r="L58" i="18"/>
  <c r="V58" i="10" s="1"/>
  <c r="K57" i="18"/>
  <c r="U57" i="10" s="1"/>
  <c r="O53" i="18"/>
  <c r="Y53" i="10" s="1"/>
  <c r="N52" i="18"/>
  <c r="L50" i="18"/>
  <c r="K49" i="18"/>
  <c r="O45" i="18"/>
  <c r="N44" i="18"/>
  <c r="L42" i="18"/>
  <c r="K41" i="18"/>
  <c r="O37" i="18"/>
  <c r="N36" i="18"/>
  <c r="L34" i="18"/>
  <c r="K33" i="18"/>
  <c r="O29" i="18"/>
  <c r="N28" i="18"/>
  <c r="L26" i="18"/>
  <c r="K25" i="18"/>
  <c r="O21" i="18"/>
  <c r="N20" i="18"/>
  <c r="M19" i="18"/>
  <c r="O89" i="20"/>
  <c r="O86" i="5"/>
  <c r="M86" i="10" s="1"/>
  <c r="J15" i="8"/>
  <c r="J79" i="21"/>
  <c r="K75" i="21"/>
  <c r="L55" i="21"/>
  <c r="N58" i="21"/>
  <c r="Q64" i="21"/>
  <c r="J8" i="9"/>
  <c r="J16" i="9"/>
  <c r="J24" i="9"/>
  <c r="J32" i="9"/>
  <c r="J40" i="9"/>
  <c r="J48" i="9"/>
  <c r="J56" i="9"/>
  <c r="N56" i="10" s="1"/>
  <c r="J64" i="9"/>
  <c r="N64" i="10" s="1"/>
  <c r="N66" i="21" s="1"/>
  <c r="J72" i="9"/>
  <c r="N72" i="10" s="1"/>
  <c r="N74" i="21" s="1"/>
  <c r="J80" i="9"/>
  <c r="N80" i="10" s="1"/>
  <c r="N82" i="21" s="1"/>
  <c r="N86" i="9"/>
  <c r="R86" i="10" s="1"/>
  <c r="N78" i="9"/>
  <c r="R78" i="10" s="1"/>
  <c r="R80" i="21" s="1"/>
  <c r="N70" i="9"/>
  <c r="R70" i="10" s="1"/>
  <c r="R72" i="21" s="1"/>
  <c r="B63" i="21"/>
  <c r="J45" i="8"/>
  <c r="I89" i="20"/>
  <c r="W64" i="21"/>
  <c r="J18" i="8"/>
  <c r="J26" i="8"/>
  <c r="F89" i="20"/>
  <c r="L89" i="20"/>
  <c r="R89" i="20"/>
  <c r="O83" i="5"/>
  <c r="M83" i="10" s="1"/>
  <c r="M86" i="9"/>
  <c r="Q86" i="10" s="1"/>
  <c r="M78" i="9"/>
  <c r="Q78" i="10" s="1"/>
  <c r="Q76" i="21" s="1"/>
  <c r="M70" i="9"/>
  <c r="Q70" i="10" s="1"/>
  <c r="Q72" i="21" s="1"/>
  <c r="M62" i="9"/>
  <c r="Q62" i="10" s="1"/>
  <c r="M86" i="18"/>
  <c r="W86" i="10" s="1"/>
  <c r="M78" i="18"/>
  <c r="W78" i="10" s="1"/>
  <c r="W80" i="21" s="1"/>
  <c r="M70" i="18"/>
  <c r="W70" i="10" s="1"/>
  <c r="W72" i="21" s="1"/>
  <c r="M62" i="18"/>
  <c r="W62" i="10" s="1"/>
  <c r="M54" i="18"/>
  <c r="W54" i="10" s="1"/>
  <c r="W56" i="21" s="1"/>
  <c r="M46" i="18"/>
  <c r="M38" i="18"/>
  <c r="M30" i="18"/>
  <c r="M22" i="18"/>
  <c r="B11" i="20"/>
  <c r="P10" i="8"/>
  <c r="B12" i="20"/>
  <c r="P11" i="8"/>
  <c r="B7" i="20"/>
  <c r="P6" i="8"/>
  <c r="B57" i="21"/>
  <c r="B58" i="21"/>
  <c r="B5" i="20"/>
  <c r="P4" i="8"/>
  <c r="J6" i="8"/>
  <c r="D7" i="20"/>
  <c r="D89" i="20" s="1"/>
  <c r="B13" i="20"/>
  <c r="P12" i="8"/>
  <c r="B21" i="20"/>
  <c r="P20" i="8"/>
  <c r="B29" i="20"/>
  <c r="P28" i="8"/>
  <c r="J30" i="8"/>
  <c r="D31" i="20"/>
  <c r="B37" i="20"/>
  <c r="P36" i="8"/>
  <c r="B45" i="20"/>
  <c r="P44" i="8"/>
  <c r="J46" i="8"/>
  <c r="D47" i="20"/>
  <c r="B53" i="20"/>
  <c r="P52" i="8"/>
  <c r="B61" i="20"/>
  <c r="P60" i="8"/>
  <c r="Z60" i="10" s="1"/>
  <c r="B69" i="20"/>
  <c r="P68" i="8"/>
  <c r="Z68" i="10" s="1"/>
  <c r="B77" i="20"/>
  <c r="P76" i="8"/>
  <c r="Z76" i="10" s="1"/>
  <c r="B85" i="20"/>
  <c r="P84" i="8"/>
  <c r="Z84" i="10" s="1"/>
  <c r="E9" i="20"/>
  <c r="Q8" i="8"/>
  <c r="K8" i="8"/>
  <c r="E17" i="20"/>
  <c r="Q16" i="8"/>
  <c r="K16" i="8"/>
  <c r="E25" i="20"/>
  <c r="Q24" i="8"/>
  <c r="K24" i="8"/>
  <c r="E33" i="20"/>
  <c r="Q32" i="8"/>
  <c r="K32" i="8"/>
  <c r="E41" i="20"/>
  <c r="Q40" i="8"/>
  <c r="K40" i="8"/>
  <c r="E49" i="20"/>
  <c r="Q48" i="8"/>
  <c r="K48" i="8"/>
  <c r="E57" i="20"/>
  <c r="Q56" i="8"/>
  <c r="AA56" i="10" s="1"/>
  <c r="K56" i="8"/>
  <c r="C56" i="10" s="1"/>
  <c r="E65" i="20"/>
  <c r="Q64" i="8"/>
  <c r="AA64" i="10" s="1"/>
  <c r="K64" i="8"/>
  <c r="C64" i="10" s="1"/>
  <c r="E73" i="20"/>
  <c r="Q72" i="8"/>
  <c r="AA72" i="10" s="1"/>
  <c r="K72" i="8"/>
  <c r="C72" i="10" s="1"/>
  <c r="E81" i="20"/>
  <c r="Q80" i="8"/>
  <c r="AA80" i="10" s="1"/>
  <c r="K80" i="8"/>
  <c r="C80" i="10" s="1"/>
  <c r="H5" i="20"/>
  <c r="R4" i="8"/>
  <c r="AB4" i="10" s="1"/>
  <c r="L4" i="8"/>
  <c r="H13" i="20"/>
  <c r="R12" i="8"/>
  <c r="AB12" i="10" s="1"/>
  <c r="L12" i="8"/>
  <c r="H21" i="20"/>
  <c r="R20" i="8"/>
  <c r="AB20" i="10" s="1"/>
  <c r="L20" i="8"/>
  <c r="H29" i="20"/>
  <c r="R28" i="8"/>
  <c r="AB28" i="10" s="1"/>
  <c r="L28" i="8"/>
  <c r="H37" i="20"/>
  <c r="R36" i="8"/>
  <c r="AB36" i="10" s="1"/>
  <c r="L36" i="8"/>
  <c r="H45" i="20"/>
  <c r="R44" i="8"/>
  <c r="AB44" i="10" s="1"/>
  <c r="L44" i="8"/>
  <c r="H53" i="20"/>
  <c r="R52" i="8"/>
  <c r="AB52" i="10" s="1"/>
  <c r="L52" i="8"/>
  <c r="H61" i="20"/>
  <c r="R60" i="8"/>
  <c r="AB60" i="10" s="1"/>
  <c r="L60" i="8"/>
  <c r="D60" i="10" s="1"/>
  <c r="H69" i="20"/>
  <c r="R68" i="8"/>
  <c r="AB68" i="10" s="1"/>
  <c r="L68" i="8"/>
  <c r="D68" i="10" s="1"/>
  <c r="H77" i="20"/>
  <c r="R76" i="8"/>
  <c r="AB76" i="10" s="1"/>
  <c r="L76" i="8"/>
  <c r="D76" i="10" s="1"/>
  <c r="H85" i="20"/>
  <c r="R84" i="8"/>
  <c r="AB84" i="10" s="1"/>
  <c r="L84" i="8"/>
  <c r="D84" i="10" s="1"/>
  <c r="K9" i="20"/>
  <c r="S8" i="8"/>
  <c r="AC8" i="10" s="1"/>
  <c r="M8" i="8"/>
  <c r="K17" i="20"/>
  <c r="S16" i="8"/>
  <c r="AC16" i="10" s="1"/>
  <c r="M16" i="8"/>
  <c r="K25" i="20"/>
  <c r="S24" i="8"/>
  <c r="AC24" i="10" s="1"/>
  <c r="M24" i="8"/>
  <c r="K33" i="20"/>
  <c r="S32" i="8"/>
  <c r="AC32" i="10" s="1"/>
  <c r="M32" i="8"/>
  <c r="K41" i="20"/>
  <c r="S40" i="8"/>
  <c r="AC40" i="10" s="1"/>
  <c r="M40" i="8"/>
  <c r="K49" i="20"/>
  <c r="S48" i="8"/>
  <c r="AC48" i="10" s="1"/>
  <c r="M48" i="8"/>
  <c r="K57" i="20"/>
  <c r="S56" i="8"/>
  <c r="AC56" i="10" s="1"/>
  <c r="M56" i="8"/>
  <c r="E56" i="10" s="1"/>
  <c r="K65" i="20"/>
  <c r="S64" i="8"/>
  <c r="AC64" i="10" s="1"/>
  <c r="M64" i="8"/>
  <c r="E64" i="10" s="1"/>
  <c r="K73" i="20"/>
  <c r="S72" i="8"/>
  <c r="AC72" i="10" s="1"/>
  <c r="M72" i="8"/>
  <c r="E72" i="10" s="1"/>
  <c r="K81" i="20"/>
  <c r="S80" i="8"/>
  <c r="AC80" i="10" s="1"/>
  <c r="N5" i="20"/>
  <c r="T4" i="8"/>
  <c r="AD4" i="10" s="1"/>
  <c r="N4" i="8"/>
  <c r="N13" i="20"/>
  <c r="T12" i="8"/>
  <c r="AD12" i="10" s="1"/>
  <c r="N12" i="8"/>
  <c r="N21" i="20"/>
  <c r="T20" i="8"/>
  <c r="AD20" i="10" s="1"/>
  <c r="N20" i="8"/>
  <c r="N29" i="20"/>
  <c r="T28" i="8"/>
  <c r="AD28" i="10" s="1"/>
  <c r="N28" i="8"/>
  <c r="N37" i="20"/>
  <c r="T36" i="8"/>
  <c r="AD36" i="10" s="1"/>
  <c r="N36" i="8"/>
  <c r="N45" i="20"/>
  <c r="T44" i="8"/>
  <c r="AD44" i="10" s="1"/>
  <c r="N44" i="8"/>
  <c r="N53" i="20"/>
  <c r="T52" i="8"/>
  <c r="AD52" i="10" s="1"/>
  <c r="N52" i="8"/>
  <c r="N61" i="20"/>
  <c r="T60" i="8"/>
  <c r="AD60" i="10" s="1"/>
  <c r="N60" i="8"/>
  <c r="F60" i="10" s="1"/>
  <c r="N69" i="20"/>
  <c r="T68" i="8"/>
  <c r="AD68" i="10" s="1"/>
  <c r="N68" i="8"/>
  <c r="F68" i="10" s="1"/>
  <c r="N77" i="20"/>
  <c r="T76" i="8"/>
  <c r="AD76" i="10" s="1"/>
  <c r="N76" i="8"/>
  <c r="F76" i="10" s="1"/>
  <c r="N85" i="20"/>
  <c r="T84" i="8"/>
  <c r="AD84" i="10" s="1"/>
  <c r="N84" i="8"/>
  <c r="F84" i="10" s="1"/>
  <c r="Q9" i="20"/>
  <c r="U8" i="8"/>
  <c r="AE8" i="10" s="1"/>
  <c r="O8" i="8"/>
  <c r="Q17" i="20"/>
  <c r="U16" i="8"/>
  <c r="AE16" i="10" s="1"/>
  <c r="O16" i="8"/>
  <c r="Q25" i="20"/>
  <c r="U24" i="8"/>
  <c r="AE24" i="10" s="1"/>
  <c r="O24" i="8"/>
  <c r="Q33" i="20"/>
  <c r="U32" i="8"/>
  <c r="AE32" i="10" s="1"/>
  <c r="O32" i="8"/>
  <c r="Q41" i="20"/>
  <c r="U40" i="8"/>
  <c r="AE40" i="10" s="1"/>
  <c r="O40" i="8"/>
  <c r="Q49" i="20"/>
  <c r="U48" i="8"/>
  <c r="AE48" i="10" s="1"/>
  <c r="O48" i="8"/>
  <c r="Q57" i="20"/>
  <c r="U56" i="8"/>
  <c r="AE56" i="10" s="1"/>
  <c r="O56" i="8"/>
  <c r="G56" i="10" s="1"/>
  <c r="Q65" i="20"/>
  <c r="U64" i="8"/>
  <c r="AE64" i="10" s="1"/>
  <c r="O64" i="8"/>
  <c r="G64" i="10" s="1"/>
  <c r="Q73" i="20"/>
  <c r="U72" i="8"/>
  <c r="AE72" i="10" s="1"/>
  <c r="O72" i="8"/>
  <c r="G72" i="10" s="1"/>
  <c r="J80" i="21"/>
  <c r="B55" i="21"/>
  <c r="B59" i="21"/>
  <c r="B8" i="20"/>
  <c r="P7" i="8"/>
  <c r="J9" i="8"/>
  <c r="D10" i="20"/>
  <c r="B16" i="20"/>
  <c r="P15" i="8"/>
  <c r="J20" i="8"/>
  <c r="C21" i="20"/>
  <c r="B24" i="20"/>
  <c r="P23" i="8"/>
  <c r="J28" i="8"/>
  <c r="C29" i="20"/>
  <c r="B32" i="20"/>
  <c r="P31" i="8"/>
  <c r="J39" i="8"/>
  <c r="B40" i="20"/>
  <c r="P39" i="8"/>
  <c r="B48" i="20"/>
  <c r="P47" i="8"/>
  <c r="B56" i="20"/>
  <c r="P55" i="8"/>
  <c r="Z55" i="10" s="1"/>
  <c r="B64" i="20"/>
  <c r="P63" i="8"/>
  <c r="Z63" i="10" s="1"/>
  <c r="J71" i="8"/>
  <c r="B71" i="10" s="1"/>
  <c r="B72" i="20"/>
  <c r="P71" i="8"/>
  <c r="Z71" i="10" s="1"/>
  <c r="B80" i="20"/>
  <c r="P79" i="8"/>
  <c r="Z79" i="10" s="1"/>
  <c r="E4" i="20"/>
  <c r="Q3" i="8"/>
  <c r="K3" i="8"/>
  <c r="E12" i="20"/>
  <c r="Q11" i="8"/>
  <c r="K11" i="8"/>
  <c r="E20" i="20"/>
  <c r="Q19" i="8"/>
  <c r="K19" i="8"/>
  <c r="E28" i="20"/>
  <c r="Q27" i="8"/>
  <c r="K27" i="8"/>
  <c r="E36" i="20"/>
  <c r="Q35" i="8"/>
  <c r="K35" i="8"/>
  <c r="E44" i="20"/>
  <c r="Q43" i="8"/>
  <c r="K43" i="8"/>
  <c r="E52" i="20"/>
  <c r="Q51" i="8"/>
  <c r="K51" i="8"/>
  <c r="E60" i="20"/>
  <c r="Q59" i="8"/>
  <c r="AA59" i="10" s="1"/>
  <c r="K59" i="8"/>
  <c r="C59" i="10" s="1"/>
  <c r="E68" i="20"/>
  <c r="Q67" i="8"/>
  <c r="AA67" i="10" s="1"/>
  <c r="K67" i="8"/>
  <c r="C67" i="10" s="1"/>
  <c r="E76" i="20"/>
  <c r="Q75" i="8"/>
  <c r="AA75" i="10" s="1"/>
  <c r="K75" i="8"/>
  <c r="C75" i="10" s="1"/>
  <c r="E84" i="20"/>
  <c r="Q83" i="8"/>
  <c r="AA83" i="10" s="1"/>
  <c r="K83" i="8"/>
  <c r="C83" i="10" s="1"/>
  <c r="H8" i="20"/>
  <c r="R7" i="8"/>
  <c r="AB7" i="10" s="1"/>
  <c r="L7" i="8"/>
  <c r="H16" i="20"/>
  <c r="R15" i="8"/>
  <c r="AB15" i="10" s="1"/>
  <c r="L15" i="8"/>
  <c r="H24" i="20"/>
  <c r="R23" i="8"/>
  <c r="AB23" i="10" s="1"/>
  <c r="L23" i="8"/>
  <c r="H32" i="20"/>
  <c r="R31" i="8"/>
  <c r="AB31" i="10" s="1"/>
  <c r="L31" i="8"/>
  <c r="H40" i="20"/>
  <c r="R39" i="8"/>
  <c r="AB39" i="10" s="1"/>
  <c r="L39" i="8"/>
  <c r="H48" i="20"/>
  <c r="R47" i="8"/>
  <c r="AB47" i="10" s="1"/>
  <c r="L47" i="8"/>
  <c r="H56" i="20"/>
  <c r="R55" i="8"/>
  <c r="AB55" i="10" s="1"/>
  <c r="L55" i="8"/>
  <c r="D55" i="10" s="1"/>
  <c r="H64" i="20"/>
  <c r="R63" i="8"/>
  <c r="AB63" i="10" s="1"/>
  <c r="L63" i="8"/>
  <c r="D63" i="10" s="1"/>
  <c r="H72" i="20"/>
  <c r="R71" i="8"/>
  <c r="AB71" i="10" s="1"/>
  <c r="L71" i="8"/>
  <c r="D71" i="10" s="1"/>
  <c r="H80" i="20"/>
  <c r="R79" i="8"/>
  <c r="AB79" i="10" s="1"/>
  <c r="L79" i="8"/>
  <c r="D79" i="10" s="1"/>
  <c r="K4" i="20"/>
  <c r="S3" i="8"/>
  <c r="AC3" i="10" s="1"/>
  <c r="M3" i="8"/>
  <c r="K12" i="20"/>
  <c r="S11" i="8"/>
  <c r="AC11" i="10" s="1"/>
  <c r="M11" i="8"/>
  <c r="K20" i="20"/>
  <c r="S19" i="8"/>
  <c r="AC19" i="10" s="1"/>
  <c r="M19" i="8"/>
  <c r="K28" i="20"/>
  <c r="S27" i="8"/>
  <c r="AC27" i="10" s="1"/>
  <c r="M27" i="8"/>
  <c r="K36" i="20"/>
  <c r="S35" i="8"/>
  <c r="AC35" i="10" s="1"/>
  <c r="M35" i="8"/>
  <c r="K44" i="20"/>
  <c r="S43" i="8"/>
  <c r="AC43" i="10" s="1"/>
  <c r="M43" i="8"/>
  <c r="K52" i="20"/>
  <c r="S51" i="8"/>
  <c r="AC51" i="10" s="1"/>
  <c r="M51" i="8"/>
  <c r="K60" i="20"/>
  <c r="S59" i="8"/>
  <c r="AC59" i="10" s="1"/>
  <c r="M59" i="8"/>
  <c r="E59" i="10" s="1"/>
  <c r="K68" i="20"/>
  <c r="S67" i="8"/>
  <c r="AC67" i="10" s="1"/>
  <c r="M67" i="8"/>
  <c r="E67" i="10" s="1"/>
  <c r="K76" i="20"/>
  <c r="S75" i="8"/>
  <c r="AC75" i="10" s="1"/>
  <c r="M75" i="8"/>
  <c r="E75" i="10" s="1"/>
  <c r="K84" i="20"/>
  <c r="S83" i="8"/>
  <c r="AC83" i="10" s="1"/>
  <c r="M83" i="8"/>
  <c r="E83" i="10" s="1"/>
  <c r="N8" i="20"/>
  <c r="T7" i="8"/>
  <c r="AD7" i="10" s="1"/>
  <c r="N7" i="8"/>
  <c r="N16" i="20"/>
  <c r="T15" i="8"/>
  <c r="AD15" i="10" s="1"/>
  <c r="N15" i="8"/>
  <c r="N24" i="20"/>
  <c r="T23" i="8"/>
  <c r="AD23" i="10" s="1"/>
  <c r="N23" i="8"/>
  <c r="N32" i="20"/>
  <c r="T31" i="8"/>
  <c r="AD31" i="10" s="1"/>
  <c r="N31" i="8"/>
  <c r="N40" i="20"/>
  <c r="T39" i="8"/>
  <c r="AD39" i="10" s="1"/>
  <c r="N39" i="8"/>
  <c r="N48" i="20"/>
  <c r="T47" i="8"/>
  <c r="AD47" i="10" s="1"/>
  <c r="N47" i="8"/>
  <c r="N56" i="20"/>
  <c r="T55" i="8"/>
  <c r="AD55" i="10" s="1"/>
  <c r="N55" i="8"/>
  <c r="F55" i="10" s="1"/>
  <c r="N64" i="20"/>
  <c r="T63" i="8"/>
  <c r="AD63" i="10" s="1"/>
  <c r="N63" i="8"/>
  <c r="F63" i="10" s="1"/>
  <c r="N72" i="20"/>
  <c r="T71" i="8"/>
  <c r="AD71" i="10" s="1"/>
  <c r="N71" i="8"/>
  <c r="F71" i="10" s="1"/>
  <c r="N80" i="20"/>
  <c r="T79" i="8"/>
  <c r="AD79" i="10" s="1"/>
  <c r="N79" i="8"/>
  <c r="F79" i="10" s="1"/>
  <c r="Q4" i="20"/>
  <c r="U3" i="8"/>
  <c r="AE3" i="10" s="1"/>
  <c r="O3" i="8"/>
  <c r="Q12" i="20"/>
  <c r="U11" i="8"/>
  <c r="AE11" i="10" s="1"/>
  <c r="O11" i="8"/>
  <c r="Q20" i="20"/>
  <c r="U19" i="8"/>
  <c r="AE19" i="10" s="1"/>
  <c r="O19" i="8"/>
  <c r="Q28" i="20"/>
  <c r="U27" i="8"/>
  <c r="AE27" i="10" s="1"/>
  <c r="O27" i="8"/>
  <c r="Q36" i="20"/>
  <c r="U35" i="8"/>
  <c r="AE35" i="10" s="1"/>
  <c r="O35" i="8"/>
  <c r="Q44" i="20"/>
  <c r="U43" i="8"/>
  <c r="AE43" i="10" s="1"/>
  <c r="O43" i="8"/>
  <c r="Q52" i="20"/>
  <c r="U51" i="8"/>
  <c r="AE51" i="10" s="1"/>
  <c r="O51" i="8"/>
  <c r="Q60" i="20"/>
  <c r="U59" i="8"/>
  <c r="AE59" i="10" s="1"/>
  <c r="O59" i="8"/>
  <c r="G59" i="10" s="1"/>
  <c r="Q68" i="20"/>
  <c r="U67" i="8"/>
  <c r="AE67" i="10" s="1"/>
  <c r="O67" i="8"/>
  <c r="G67" i="10" s="1"/>
  <c r="Q76" i="20"/>
  <c r="U75" i="8"/>
  <c r="AE75" i="10" s="1"/>
  <c r="O75" i="8"/>
  <c r="G75" i="10" s="1"/>
  <c r="M80" i="8"/>
  <c r="E80" i="10" s="1"/>
  <c r="J83" i="21"/>
  <c r="M79" i="21"/>
  <c r="B19" i="20"/>
  <c r="P18" i="8"/>
  <c r="B27" i="20"/>
  <c r="P26" i="8"/>
  <c r="B35" i="20"/>
  <c r="P34" i="8"/>
  <c r="J36" i="8"/>
  <c r="D37" i="20"/>
  <c r="B43" i="20"/>
  <c r="P42" i="8"/>
  <c r="B51" i="20"/>
  <c r="P50" i="8"/>
  <c r="B59" i="20"/>
  <c r="P58" i="8"/>
  <c r="Z58" i="10" s="1"/>
  <c r="J66" i="8"/>
  <c r="B66" i="10" s="1"/>
  <c r="B64" i="21" s="1"/>
  <c r="B67" i="20"/>
  <c r="P66" i="8"/>
  <c r="Z66" i="10" s="1"/>
  <c r="J74" i="8"/>
  <c r="B74" i="10" s="1"/>
  <c r="B75" i="20"/>
  <c r="P74" i="8"/>
  <c r="Z74" i="10" s="1"/>
  <c r="B83" i="20"/>
  <c r="P82" i="8"/>
  <c r="Z82" i="10" s="1"/>
  <c r="E7" i="20"/>
  <c r="Q6" i="8"/>
  <c r="K6" i="8"/>
  <c r="E15" i="20"/>
  <c r="Q14" i="8"/>
  <c r="K14" i="8"/>
  <c r="E23" i="20"/>
  <c r="Q22" i="8"/>
  <c r="K22" i="8"/>
  <c r="E31" i="20"/>
  <c r="Q30" i="8"/>
  <c r="K30" i="8"/>
  <c r="E39" i="20"/>
  <c r="Q38" i="8"/>
  <c r="K38" i="8"/>
  <c r="E47" i="20"/>
  <c r="Q46" i="8"/>
  <c r="K46" i="8"/>
  <c r="E55" i="20"/>
  <c r="Q54" i="8"/>
  <c r="AA54" i="10" s="1"/>
  <c r="K54" i="8"/>
  <c r="C54" i="10" s="1"/>
  <c r="E63" i="20"/>
  <c r="Q62" i="8"/>
  <c r="AA62" i="10" s="1"/>
  <c r="K62" i="8"/>
  <c r="C62" i="10" s="1"/>
  <c r="E71" i="20"/>
  <c r="Q70" i="8"/>
  <c r="AA70" i="10" s="1"/>
  <c r="K70" i="8"/>
  <c r="C70" i="10" s="1"/>
  <c r="E79" i="20"/>
  <c r="Q78" i="8"/>
  <c r="AA78" i="10" s="1"/>
  <c r="K78" i="8"/>
  <c r="C78" i="10" s="1"/>
  <c r="E87" i="20"/>
  <c r="Q86" i="8"/>
  <c r="AA86" i="10" s="1"/>
  <c r="K86" i="8"/>
  <c r="C86" i="10" s="1"/>
  <c r="C84" i="21" s="1"/>
  <c r="H11" i="20"/>
  <c r="R10" i="8"/>
  <c r="AB10" i="10" s="1"/>
  <c r="L10" i="8"/>
  <c r="H19" i="20"/>
  <c r="R18" i="8"/>
  <c r="AB18" i="10" s="1"/>
  <c r="L18" i="8"/>
  <c r="H27" i="20"/>
  <c r="R26" i="8"/>
  <c r="AB26" i="10" s="1"/>
  <c r="L26" i="8"/>
  <c r="H35" i="20"/>
  <c r="R34" i="8"/>
  <c r="AB34" i="10" s="1"/>
  <c r="L34" i="8"/>
  <c r="H43" i="20"/>
  <c r="R42" i="8"/>
  <c r="AB42" i="10" s="1"/>
  <c r="L42" i="8"/>
  <c r="H51" i="20"/>
  <c r="R50" i="8"/>
  <c r="AB50" i="10" s="1"/>
  <c r="L50" i="8"/>
  <c r="H59" i="20"/>
  <c r="R58" i="8"/>
  <c r="AB58" i="10" s="1"/>
  <c r="L58" i="8"/>
  <c r="D58" i="10" s="1"/>
  <c r="H67" i="20"/>
  <c r="R66" i="8"/>
  <c r="AB66" i="10" s="1"/>
  <c r="L66" i="8"/>
  <c r="D66" i="10" s="1"/>
  <c r="H75" i="20"/>
  <c r="R74" i="8"/>
  <c r="AB74" i="10" s="1"/>
  <c r="L74" i="8"/>
  <c r="D74" i="10" s="1"/>
  <c r="H83" i="20"/>
  <c r="R82" i="8"/>
  <c r="AB82" i="10" s="1"/>
  <c r="L82" i="8"/>
  <c r="D82" i="10" s="1"/>
  <c r="K7" i="20"/>
  <c r="S6" i="8"/>
  <c r="AC6" i="10" s="1"/>
  <c r="M6" i="8"/>
  <c r="K15" i="20"/>
  <c r="S14" i="8"/>
  <c r="AC14" i="10" s="1"/>
  <c r="M14" i="8"/>
  <c r="K23" i="20"/>
  <c r="S22" i="8"/>
  <c r="AC22" i="10" s="1"/>
  <c r="M22" i="8"/>
  <c r="K31" i="20"/>
  <c r="S30" i="8"/>
  <c r="AC30" i="10" s="1"/>
  <c r="M30" i="8"/>
  <c r="K39" i="20"/>
  <c r="S38" i="8"/>
  <c r="AC38" i="10" s="1"/>
  <c r="M38" i="8"/>
  <c r="K47" i="20"/>
  <c r="S46" i="8"/>
  <c r="AC46" i="10" s="1"/>
  <c r="M46" i="8"/>
  <c r="K55" i="20"/>
  <c r="S54" i="8"/>
  <c r="AC54" i="10" s="1"/>
  <c r="M54" i="8"/>
  <c r="E54" i="10" s="1"/>
  <c r="K63" i="20"/>
  <c r="S62" i="8"/>
  <c r="AC62" i="10" s="1"/>
  <c r="M62" i="8"/>
  <c r="E62" i="10" s="1"/>
  <c r="K71" i="20"/>
  <c r="S70" i="8"/>
  <c r="AC70" i="10" s="1"/>
  <c r="M70" i="8"/>
  <c r="E70" i="10" s="1"/>
  <c r="K79" i="20"/>
  <c r="S78" i="8"/>
  <c r="AC78" i="10" s="1"/>
  <c r="M78" i="8"/>
  <c r="E78" i="10" s="1"/>
  <c r="K87" i="20"/>
  <c r="S86" i="8"/>
  <c r="AC86" i="10" s="1"/>
  <c r="M86" i="8"/>
  <c r="E86" i="10" s="1"/>
  <c r="N11" i="20"/>
  <c r="T10" i="8"/>
  <c r="AD10" i="10" s="1"/>
  <c r="N10" i="8"/>
  <c r="N19" i="20"/>
  <c r="T18" i="8"/>
  <c r="AD18" i="10" s="1"/>
  <c r="N18" i="8"/>
  <c r="N27" i="20"/>
  <c r="T26" i="8"/>
  <c r="AD26" i="10" s="1"/>
  <c r="N26" i="8"/>
  <c r="N35" i="20"/>
  <c r="T34" i="8"/>
  <c r="AD34" i="10" s="1"/>
  <c r="N34" i="8"/>
  <c r="N43" i="20"/>
  <c r="T42" i="8"/>
  <c r="AD42" i="10" s="1"/>
  <c r="N42" i="8"/>
  <c r="N51" i="20"/>
  <c r="T50" i="8"/>
  <c r="AD50" i="10" s="1"/>
  <c r="N50" i="8"/>
  <c r="N59" i="20"/>
  <c r="T58" i="8"/>
  <c r="AD58" i="10" s="1"/>
  <c r="N58" i="8"/>
  <c r="F58" i="10" s="1"/>
  <c r="N67" i="20"/>
  <c r="T66" i="8"/>
  <c r="AD66" i="10" s="1"/>
  <c r="N66" i="8"/>
  <c r="F66" i="10" s="1"/>
  <c r="N75" i="20"/>
  <c r="T74" i="8"/>
  <c r="AD74" i="10" s="1"/>
  <c r="N74" i="8"/>
  <c r="F74" i="10" s="1"/>
  <c r="N83" i="20"/>
  <c r="T82" i="8"/>
  <c r="AD82" i="10" s="1"/>
  <c r="N82" i="8"/>
  <c r="F82" i="10" s="1"/>
  <c r="Q7" i="20"/>
  <c r="U6" i="8"/>
  <c r="AE6" i="10" s="1"/>
  <c r="O6" i="8"/>
  <c r="Q15" i="20"/>
  <c r="U14" i="8"/>
  <c r="AE14" i="10" s="1"/>
  <c r="O14" i="8"/>
  <c r="Q23" i="20"/>
  <c r="U22" i="8"/>
  <c r="AE22" i="10" s="1"/>
  <c r="O22" i="8"/>
  <c r="Q31" i="20"/>
  <c r="U30" i="8"/>
  <c r="AE30" i="10" s="1"/>
  <c r="O30" i="8"/>
  <c r="Q39" i="20"/>
  <c r="U38" i="8"/>
  <c r="AE38" i="10" s="1"/>
  <c r="O38" i="8"/>
  <c r="Q47" i="20"/>
  <c r="U46" i="8"/>
  <c r="AE46" i="10" s="1"/>
  <c r="O46" i="8"/>
  <c r="Q55" i="20"/>
  <c r="U54" i="8"/>
  <c r="AE54" i="10" s="1"/>
  <c r="O54" i="8"/>
  <c r="G54" i="10" s="1"/>
  <c r="Q63" i="20"/>
  <c r="U62" i="8"/>
  <c r="AE62" i="10" s="1"/>
  <c r="O62" i="8"/>
  <c r="G62" i="10" s="1"/>
  <c r="Q71" i="20"/>
  <c r="U70" i="8"/>
  <c r="AE70" i="10" s="1"/>
  <c r="O70" i="8"/>
  <c r="G70" i="10" s="1"/>
  <c r="Q79" i="20"/>
  <c r="U78" i="8"/>
  <c r="AE78" i="10" s="1"/>
  <c r="O78" i="8"/>
  <c r="G78" i="10" s="1"/>
  <c r="B85" i="21"/>
  <c r="B86" i="21"/>
  <c r="B6" i="20"/>
  <c r="P5" i="8"/>
  <c r="B14" i="20"/>
  <c r="P13" i="8"/>
  <c r="B22" i="20"/>
  <c r="P21" i="8"/>
  <c r="B30" i="20"/>
  <c r="P29" i="8"/>
  <c r="B38" i="20"/>
  <c r="P37" i="8"/>
  <c r="B46" i="20"/>
  <c r="P45" i="8"/>
  <c r="J50" i="8"/>
  <c r="C51" i="20"/>
  <c r="B54" i="20"/>
  <c r="P53" i="8"/>
  <c r="Z53" i="10" s="1"/>
  <c r="B62" i="20"/>
  <c r="P61" i="8"/>
  <c r="Z61" i="10" s="1"/>
  <c r="B70" i="20"/>
  <c r="P69" i="8"/>
  <c r="Z69" i="10" s="1"/>
  <c r="J77" i="8"/>
  <c r="B77" i="10" s="1"/>
  <c r="B75" i="21" s="1"/>
  <c r="B78" i="20"/>
  <c r="P77" i="8"/>
  <c r="Z77" i="10" s="1"/>
  <c r="B86" i="20"/>
  <c r="P85" i="8"/>
  <c r="Z85" i="10" s="1"/>
  <c r="E10" i="20"/>
  <c r="Q9" i="8"/>
  <c r="K9" i="8"/>
  <c r="E18" i="20"/>
  <c r="Q17" i="8"/>
  <c r="K17" i="8"/>
  <c r="E26" i="20"/>
  <c r="Q25" i="8"/>
  <c r="K25" i="8"/>
  <c r="E34" i="20"/>
  <c r="Q33" i="8"/>
  <c r="K33" i="8"/>
  <c r="E42" i="20"/>
  <c r="Q41" i="8"/>
  <c r="K41" i="8"/>
  <c r="E50" i="20"/>
  <c r="Q49" i="8"/>
  <c r="K49" i="8"/>
  <c r="E58" i="20"/>
  <c r="Q57" i="8"/>
  <c r="AA57" i="10" s="1"/>
  <c r="K57" i="8"/>
  <c r="C57" i="10" s="1"/>
  <c r="E66" i="20"/>
  <c r="Q65" i="8"/>
  <c r="AA65" i="10" s="1"/>
  <c r="K65" i="8"/>
  <c r="C65" i="10" s="1"/>
  <c r="E74" i="20"/>
  <c r="Q73" i="8"/>
  <c r="AA73" i="10" s="1"/>
  <c r="K73" i="8"/>
  <c r="C73" i="10" s="1"/>
  <c r="E82" i="20"/>
  <c r="Q81" i="8"/>
  <c r="AA81" i="10" s="1"/>
  <c r="K81" i="8"/>
  <c r="C81" i="10" s="1"/>
  <c r="H6" i="20"/>
  <c r="R5" i="8"/>
  <c r="AB5" i="10" s="1"/>
  <c r="L5" i="8"/>
  <c r="H14" i="20"/>
  <c r="R13" i="8"/>
  <c r="AB13" i="10" s="1"/>
  <c r="L13" i="8"/>
  <c r="H22" i="20"/>
  <c r="R21" i="8"/>
  <c r="AB21" i="10" s="1"/>
  <c r="L21" i="8"/>
  <c r="H30" i="20"/>
  <c r="R29" i="8"/>
  <c r="AB29" i="10" s="1"/>
  <c r="L29" i="8"/>
  <c r="H38" i="20"/>
  <c r="R37" i="8"/>
  <c r="AB37" i="10" s="1"/>
  <c r="L37" i="8"/>
  <c r="H46" i="20"/>
  <c r="R45" i="8"/>
  <c r="AB45" i="10" s="1"/>
  <c r="L45" i="8"/>
  <c r="H54" i="20"/>
  <c r="R53" i="8"/>
  <c r="AB53" i="10" s="1"/>
  <c r="L53" i="8"/>
  <c r="D53" i="10" s="1"/>
  <c r="H62" i="20"/>
  <c r="R61" i="8"/>
  <c r="AB61" i="10" s="1"/>
  <c r="L61" i="8"/>
  <c r="D61" i="10" s="1"/>
  <c r="H70" i="20"/>
  <c r="R69" i="8"/>
  <c r="AB69" i="10" s="1"/>
  <c r="L69" i="8"/>
  <c r="D69" i="10" s="1"/>
  <c r="H78" i="20"/>
  <c r="R77" i="8"/>
  <c r="AB77" i="10" s="1"/>
  <c r="L77" i="8"/>
  <c r="D77" i="10" s="1"/>
  <c r="H86" i="20"/>
  <c r="R85" i="8"/>
  <c r="AB85" i="10" s="1"/>
  <c r="K10" i="20"/>
  <c r="S9" i="8"/>
  <c r="AC9" i="10" s="1"/>
  <c r="M9" i="8"/>
  <c r="K18" i="20"/>
  <c r="S17" i="8"/>
  <c r="AC17" i="10" s="1"/>
  <c r="M17" i="8"/>
  <c r="K26" i="20"/>
  <c r="S25" i="8"/>
  <c r="AC25" i="10" s="1"/>
  <c r="M25" i="8"/>
  <c r="K34" i="20"/>
  <c r="S33" i="8"/>
  <c r="AC33" i="10" s="1"/>
  <c r="M33" i="8"/>
  <c r="K42" i="20"/>
  <c r="S41" i="8"/>
  <c r="AC41" i="10" s="1"/>
  <c r="M41" i="8"/>
  <c r="K50" i="20"/>
  <c r="S49" i="8"/>
  <c r="AC49" i="10" s="1"/>
  <c r="M49" i="8"/>
  <c r="K58" i="20"/>
  <c r="S57" i="8"/>
  <c r="AC57" i="10" s="1"/>
  <c r="M57" i="8"/>
  <c r="E57" i="10" s="1"/>
  <c r="K66" i="20"/>
  <c r="S65" i="8"/>
  <c r="AC65" i="10" s="1"/>
  <c r="M65" i="8"/>
  <c r="E65" i="10" s="1"/>
  <c r="K74" i="20"/>
  <c r="S73" i="8"/>
  <c r="AC73" i="10" s="1"/>
  <c r="M73" i="8"/>
  <c r="E73" i="10" s="1"/>
  <c r="K82" i="20"/>
  <c r="S81" i="8"/>
  <c r="AC81" i="10" s="1"/>
  <c r="M81" i="8"/>
  <c r="E81" i="10" s="1"/>
  <c r="N6" i="20"/>
  <c r="T5" i="8"/>
  <c r="AD5" i="10" s="1"/>
  <c r="N5" i="8"/>
  <c r="N14" i="20"/>
  <c r="T13" i="8"/>
  <c r="AD13" i="10" s="1"/>
  <c r="N13" i="8"/>
  <c r="N22" i="20"/>
  <c r="T21" i="8"/>
  <c r="AD21" i="10" s="1"/>
  <c r="N21" i="8"/>
  <c r="N30" i="20"/>
  <c r="T29" i="8"/>
  <c r="AD29" i="10" s="1"/>
  <c r="N29" i="8"/>
  <c r="N38" i="20"/>
  <c r="T37" i="8"/>
  <c r="AD37" i="10" s="1"/>
  <c r="N37" i="8"/>
  <c r="N46" i="20"/>
  <c r="T45" i="8"/>
  <c r="AD45" i="10" s="1"/>
  <c r="N45" i="8"/>
  <c r="N54" i="20"/>
  <c r="T53" i="8"/>
  <c r="AD53" i="10" s="1"/>
  <c r="N53" i="8"/>
  <c r="F53" i="10" s="1"/>
  <c r="N62" i="20"/>
  <c r="T61" i="8"/>
  <c r="AD61" i="10" s="1"/>
  <c r="N61" i="8"/>
  <c r="F61" i="10" s="1"/>
  <c r="N70" i="20"/>
  <c r="T69" i="8"/>
  <c r="AD69" i="10" s="1"/>
  <c r="N69" i="8"/>
  <c r="F69" i="10" s="1"/>
  <c r="N78" i="20"/>
  <c r="T77" i="8"/>
  <c r="AD77" i="10" s="1"/>
  <c r="N77" i="8"/>
  <c r="F77" i="10" s="1"/>
  <c r="N86" i="20"/>
  <c r="T85" i="8"/>
  <c r="AD85" i="10" s="1"/>
  <c r="N85" i="8"/>
  <c r="F85" i="10" s="1"/>
  <c r="Q10" i="20"/>
  <c r="U9" i="8"/>
  <c r="AE9" i="10" s="1"/>
  <c r="O9" i="8"/>
  <c r="Q18" i="20"/>
  <c r="U17" i="8"/>
  <c r="AE17" i="10" s="1"/>
  <c r="O17" i="8"/>
  <c r="Q26" i="20"/>
  <c r="U25" i="8"/>
  <c r="AE25" i="10" s="1"/>
  <c r="O25" i="8"/>
  <c r="Q34" i="20"/>
  <c r="U33" i="8"/>
  <c r="AE33" i="10" s="1"/>
  <c r="O33" i="8"/>
  <c r="Q42" i="20"/>
  <c r="U41" i="8"/>
  <c r="AE41" i="10" s="1"/>
  <c r="O41" i="8"/>
  <c r="Q50" i="20"/>
  <c r="U49" i="8"/>
  <c r="AE49" i="10" s="1"/>
  <c r="O49" i="8"/>
  <c r="Q58" i="20"/>
  <c r="U57" i="8"/>
  <c r="AE57" i="10" s="1"/>
  <c r="O57" i="8"/>
  <c r="G57" i="10" s="1"/>
  <c r="Q66" i="20"/>
  <c r="U65" i="8"/>
  <c r="AE65" i="10" s="1"/>
  <c r="O65" i="8"/>
  <c r="G65" i="10" s="1"/>
  <c r="Q74" i="20"/>
  <c r="U73" i="8"/>
  <c r="AE73" i="10" s="1"/>
  <c r="O73" i="8"/>
  <c r="G73" i="10" s="1"/>
  <c r="J85" i="21"/>
  <c r="L85" i="21"/>
  <c r="B9" i="20"/>
  <c r="P8" i="8"/>
  <c r="J10" i="8"/>
  <c r="D11" i="20"/>
  <c r="J16" i="8"/>
  <c r="B17" i="20"/>
  <c r="P16" i="8"/>
  <c r="B25" i="20"/>
  <c r="P24" i="8"/>
  <c r="B33" i="20"/>
  <c r="P32" i="8"/>
  <c r="J34" i="8"/>
  <c r="D35" i="20"/>
  <c r="B41" i="20"/>
  <c r="P40" i="8"/>
  <c r="J42" i="8"/>
  <c r="D43" i="20"/>
  <c r="B49" i="20"/>
  <c r="P48" i="8"/>
  <c r="B57" i="20"/>
  <c r="P56" i="8"/>
  <c r="Z56" i="10" s="1"/>
  <c r="B65" i="20"/>
  <c r="P64" i="8"/>
  <c r="Z64" i="10" s="1"/>
  <c r="B73" i="20"/>
  <c r="P72" i="8"/>
  <c r="Z72" i="10" s="1"/>
  <c r="B81" i="20"/>
  <c r="P80" i="8"/>
  <c r="Z80" i="10" s="1"/>
  <c r="E5" i="20"/>
  <c r="Q4" i="8"/>
  <c r="K4" i="8"/>
  <c r="E13" i="20"/>
  <c r="Q12" i="8"/>
  <c r="K12" i="8"/>
  <c r="E21" i="20"/>
  <c r="Q20" i="8"/>
  <c r="K20" i="8"/>
  <c r="E29" i="20"/>
  <c r="Q28" i="8"/>
  <c r="K28" i="8"/>
  <c r="E37" i="20"/>
  <c r="Q36" i="8"/>
  <c r="K36" i="8"/>
  <c r="E45" i="20"/>
  <c r="Q44" i="8"/>
  <c r="K44" i="8"/>
  <c r="E53" i="20"/>
  <c r="Q52" i="8"/>
  <c r="K52" i="8"/>
  <c r="E61" i="20"/>
  <c r="Q60" i="8"/>
  <c r="AA60" i="10" s="1"/>
  <c r="K60" i="8"/>
  <c r="C60" i="10" s="1"/>
  <c r="C58" i="21" s="1"/>
  <c r="E69" i="20"/>
  <c r="Q68" i="8"/>
  <c r="AA68" i="10" s="1"/>
  <c r="K68" i="8"/>
  <c r="C68" i="10" s="1"/>
  <c r="C66" i="21" s="1"/>
  <c r="E77" i="20"/>
  <c r="Q76" i="8"/>
  <c r="AA76" i="10" s="1"/>
  <c r="K76" i="8"/>
  <c r="C76" i="10" s="1"/>
  <c r="C74" i="21" s="1"/>
  <c r="E85" i="20"/>
  <c r="Q84" i="8"/>
  <c r="AA84" i="10" s="1"/>
  <c r="K84" i="8"/>
  <c r="C84" i="10" s="1"/>
  <c r="H9" i="20"/>
  <c r="R8" i="8"/>
  <c r="AB8" i="10" s="1"/>
  <c r="L8" i="8"/>
  <c r="H17" i="20"/>
  <c r="R16" i="8"/>
  <c r="AB16" i="10" s="1"/>
  <c r="L16" i="8"/>
  <c r="H25" i="20"/>
  <c r="R24" i="8"/>
  <c r="AB24" i="10" s="1"/>
  <c r="L24" i="8"/>
  <c r="H33" i="20"/>
  <c r="R32" i="8"/>
  <c r="AB32" i="10" s="1"/>
  <c r="L32" i="8"/>
  <c r="H41" i="20"/>
  <c r="R40" i="8"/>
  <c r="AB40" i="10" s="1"/>
  <c r="L40" i="8"/>
  <c r="H49" i="20"/>
  <c r="R48" i="8"/>
  <c r="AB48" i="10" s="1"/>
  <c r="L48" i="8"/>
  <c r="H57" i="20"/>
  <c r="R56" i="8"/>
  <c r="AB56" i="10" s="1"/>
  <c r="L56" i="8"/>
  <c r="D56" i="10" s="1"/>
  <c r="H65" i="20"/>
  <c r="R64" i="8"/>
  <c r="AB64" i="10" s="1"/>
  <c r="L64" i="8"/>
  <c r="D64" i="10" s="1"/>
  <c r="D62" i="21" s="1"/>
  <c r="H73" i="20"/>
  <c r="R72" i="8"/>
  <c r="AB72" i="10" s="1"/>
  <c r="L72" i="8"/>
  <c r="D72" i="10" s="1"/>
  <c r="H81" i="20"/>
  <c r="R80" i="8"/>
  <c r="AB80" i="10" s="1"/>
  <c r="L80" i="8"/>
  <c r="D80" i="10" s="1"/>
  <c r="D78" i="21" s="1"/>
  <c r="K5" i="20"/>
  <c r="S4" i="8"/>
  <c r="AC4" i="10" s="1"/>
  <c r="M4" i="8"/>
  <c r="K13" i="20"/>
  <c r="S12" i="8"/>
  <c r="AC12" i="10" s="1"/>
  <c r="M12" i="8"/>
  <c r="K21" i="20"/>
  <c r="S20" i="8"/>
  <c r="AC20" i="10" s="1"/>
  <c r="M20" i="8"/>
  <c r="K29" i="20"/>
  <c r="S28" i="8"/>
  <c r="AC28" i="10" s="1"/>
  <c r="M28" i="8"/>
  <c r="K37" i="20"/>
  <c r="S36" i="8"/>
  <c r="AC36" i="10" s="1"/>
  <c r="M36" i="8"/>
  <c r="K45" i="20"/>
  <c r="S44" i="8"/>
  <c r="AC44" i="10" s="1"/>
  <c r="M44" i="8"/>
  <c r="K53" i="20"/>
  <c r="S52" i="8"/>
  <c r="AC52" i="10" s="1"/>
  <c r="M52" i="8"/>
  <c r="K61" i="20"/>
  <c r="S60" i="8"/>
  <c r="AC60" i="10" s="1"/>
  <c r="M60" i="8"/>
  <c r="E60" i="10" s="1"/>
  <c r="E58" i="21" s="1"/>
  <c r="K69" i="20"/>
  <c r="S68" i="8"/>
  <c r="AC68" i="10" s="1"/>
  <c r="M68" i="8"/>
  <c r="E68" i="10" s="1"/>
  <c r="E66" i="21" s="1"/>
  <c r="K77" i="20"/>
  <c r="S76" i="8"/>
  <c r="AC76" i="10" s="1"/>
  <c r="M76" i="8"/>
  <c r="E76" i="10" s="1"/>
  <c r="E74" i="21" s="1"/>
  <c r="K85" i="20"/>
  <c r="S84" i="8"/>
  <c r="AC84" i="10" s="1"/>
  <c r="M84" i="8"/>
  <c r="E84" i="10" s="1"/>
  <c r="N9" i="20"/>
  <c r="T8" i="8"/>
  <c r="AD8" i="10" s="1"/>
  <c r="N8" i="8"/>
  <c r="N17" i="20"/>
  <c r="T16" i="8"/>
  <c r="AD16" i="10" s="1"/>
  <c r="N16" i="8"/>
  <c r="N25" i="20"/>
  <c r="T24" i="8"/>
  <c r="AD24" i="10" s="1"/>
  <c r="N24" i="8"/>
  <c r="N33" i="20"/>
  <c r="T32" i="8"/>
  <c r="AD32" i="10" s="1"/>
  <c r="N32" i="8"/>
  <c r="N41" i="20"/>
  <c r="T40" i="8"/>
  <c r="AD40" i="10" s="1"/>
  <c r="N40" i="8"/>
  <c r="N49" i="20"/>
  <c r="T48" i="8"/>
  <c r="AD48" i="10" s="1"/>
  <c r="N48" i="8"/>
  <c r="N57" i="20"/>
  <c r="T56" i="8"/>
  <c r="AD56" i="10" s="1"/>
  <c r="N56" i="8"/>
  <c r="F56" i="10" s="1"/>
  <c r="N65" i="20"/>
  <c r="T64" i="8"/>
  <c r="AD64" i="10" s="1"/>
  <c r="N64" i="8"/>
  <c r="F64" i="10" s="1"/>
  <c r="F62" i="21" s="1"/>
  <c r="N73" i="20"/>
  <c r="T72" i="8"/>
  <c r="AD72" i="10" s="1"/>
  <c r="N72" i="8"/>
  <c r="F72" i="10" s="1"/>
  <c r="F70" i="21" s="1"/>
  <c r="N81" i="20"/>
  <c r="T80" i="8"/>
  <c r="AD80" i="10" s="1"/>
  <c r="N80" i="8"/>
  <c r="F80" i="10" s="1"/>
  <c r="F78" i="21" s="1"/>
  <c r="Q5" i="20"/>
  <c r="U4" i="8"/>
  <c r="AE4" i="10" s="1"/>
  <c r="O4" i="8"/>
  <c r="Q13" i="20"/>
  <c r="U12" i="8"/>
  <c r="AE12" i="10" s="1"/>
  <c r="O12" i="8"/>
  <c r="Q21" i="20"/>
  <c r="U20" i="8"/>
  <c r="AE20" i="10" s="1"/>
  <c r="O20" i="8"/>
  <c r="Q29" i="20"/>
  <c r="U28" i="8"/>
  <c r="AE28" i="10" s="1"/>
  <c r="O28" i="8"/>
  <c r="Q37" i="20"/>
  <c r="U36" i="8"/>
  <c r="AE36" i="10" s="1"/>
  <c r="O36" i="8"/>
  <c r="Q45" i="20"/>
  <c r="U44" i="8"/>
  <c r="AE44" i="10" s="1"/>
  <c r="O44" i="8"/>
  <c r="Q53" i="20"/>
  <c r="U52" i="8"/>
  <c r="AE52" i="10" s="1"/>
  <c r="O52" i="8"/>
  <c r="Q61" i="20"/>
  <c r="U60" i="8"/>
  <c r="AE60" i="10" s="1"/>
  <c r="O60" i="8"/>
  <c r="G60" i="10" s="1"/>
  <c r="G58" i="21" s="1"/>
  <c r="Q69" i="20"/>
  <c r="U68" i="8"/>
  <c r="AE68" i="10" s="1"/>
  <c r="O68" i="8"/>
  <c r="G68" i="10" s="1"/>
  <c r="G66" i="21" s="1"/>
  <c r="Q77" i="20"/>
  <c r="U76" i="8"/>
  <c r="AE76" i="10" s="1"/>
  <c r="O76" i="8"/>
  <c r="G76" i="10" s="1"/>
  <c r="G74" i="21" s="1"/>
  <c r="B20" i="20"/>
  <c r="P19" i="8"/>
  <c r="J24" i="8"/>
  <c r="C25" i="20"/>
  <c r="B28" i="20"/>
  <c r="P27" i="8"/>
  <c r="J35" i="8"/>
  <c r="B36" i="20"/>
  <c r="P35" i="8"/>
  <c r="J40" i="8"/>
  <c r="C41" i="20"/>
  <c r="B44" i="20"/>
  <c r="P43" i="8"/>
  <c r="B52" i="20"/>
  <c r="P51" i="8"/>
  <c r="B60" i="20"/>
  <c r="P59" i="8"/>
  <c r="Z59" i="10" s="1"/>
  <c r="B68" i="20"/>
  <c r="P67" i="8"/>
  <c r="Z67" i="10" s="1"/>
  <c r="J69" i="8"/>
  <c r="B69" i="10" s="1"/>
  <c r="B67" i="21" s="1"/>
  <c r="D70" i="20"/>
  <c r="B76" i="20"/>
  <c r="P75" i="8"/>
  <c r="Z75" i="10" s="1"/>
  <c r="B84" i="20"/>
  <c r="P83" i="8"/>
  <c r="Z83" i="10" s="1"/>
  <c r="E8" i="20"/>
  <c r="Q7" i="8"/>
  <c r="K7" i="8"/>
  <c r="E16" i="20"/>
  <c r="Q15" i="8"/>
  <c r="K15" i="8"/>
  <c r="E24" i="20"/>
  <c r="Q23" i="8"/>
  <c r="K23" i="8"/>
  <c r="E32" i="20"/>
  <c r="Q31" i="8"/>
  <c r="K31" i="8"/>
  <c r="E40" i="20"/>
  <c r="Q39" i="8"/>
  <c r="K39" i="8"/>
  <c r="E48" i="20"/>
  <c r="Q47" i="8"/>
  <c r="K47" i="8"/>
  <c r="E56" i="20"/>
  <c r="Q55" i="8"/>
  <c r="AA55" i="10" s="1"/>
  <c r="K55" i="8"/>
  <c r="C55" i="10" s="1"/>
  <c r="E64" i="20"/>
  <c r="Q63" i="8"/>
  <c r="AA63" i="10" s="1"/>
  <c r="K63" i="8"/>
  <c r="C63" i="10" s="1"/>
  <c r="C61" i="21" s="1"/>
  <c r="E72" i="20"/>
  <c r="Q71" i="8"/>
  <c r="AA71" i="10" s="1"/>
  <c r="K71" i="8"/>
  <c r="C71" i="10" s="1"/>
  <c r="C69" i="21" s="1"/>
  <c r="E80" i="20"/>
  <c r="Q79" i="8"/>
  <c r="AA79" i="10" s="1"/>
  <c r="K79" i="8"/>
  <c r="C79" i="10" s="1"/>
  <c r="H4" i="20"/>
  <c r="R3" i="8"/>
  <c r="AB3" i="10" s="1"/>
  <c r="L3" i="8"/>
  <c r="H12" i="20"/>
  <c r="R11" i="8"/>
  <c r="AB11" i="10" s="1"/>
  <c r="L11" i="8"/>
  <c r="H20" i="20"/>
  <c r="R19" i="8"/>
  <c r="AB19" i="10" s="1"/>
  <c r="L19" i="8"/>
  <c r="H28" i="20"/>
  <c r="R27" i="8"/>
  <c r="AB27" i="10" s="1"/>
  <c r="L27" i="8"/>
  <c r="H36" i="20"/>
  <c r="R35" i="8"/>
  <c r="AB35" i="10" s="1"/>
  <c r="L35" i="8"/>
  <c r="H44" i="20"/>
  <c r="R43" i="8"/>
  <c r="AB43" i="10" s="1"/>
  <c r="L43" i="8"/>
  <c r="H52" i="20"/>
  <c r="R51" i="8"/>
  <c r="AB51" i="10" s="1"/>
  <c r="L51" i="8"/>
  <c r="H60" i="20"/>
  <c r="R59" i="8"/>
  <c r="AB59" i="10" s="1"/>
  <c r="L59" i="8"/>
  <c r="D59" i="10" s="1"/>
  <c r="H68" i="20"/>
  <c r="R67" i="8"/>
  <c r="AB67" i="10" s="1"/>
  <c r="L67" i="8"/>
  <c r="D67" i="10" s="1"/>
  <c r="D65" i="21" s="1"/>
  <c r="H76" i="20"/>
  <c r="R75" i="8"/>
  <c r="AB75" i="10" s="1"/>
  <c r="L75" i="8"/>
  <c r="D75" i="10" s="1"/>
  <c r="D73" i="21" s="1"/>
  <c r="H84" i="20"/>
  <c r="R83" i="8"/>
  <c r="AB83" i="10" s="1"/>
  <c r="L83" i="8"/>
  <c r="D83" i="10" s="1"/>
  <c r="K8" i="20"/>
  <c r="S7" i="8"/>
  <c r="AC7" i="10" s="1"/>
  <c r="M7" i="8"/>
  <c r="K16" i="20"/>
  <c r="S15" i="8"/>
  <c r="AC15" i="10" s="1"/>
  <c r="M15" i="8"/>
  <c r="K24" i="20"/>
  <c r="S23" i="8"/>
  <c r="AC23" i="10" s="1"/>
  <c r="M23" i="8"/>
  <c r="K32" i="20"/>
  <c r="S31" i="8"/>
  <c r="AC31" i="10" s="1"/>
  <c r="M31" i="8"/>
  <c r="K40" i="20"/>
  <c r="S39" i="8"/>
  <c r="AC39" i="10" s="1"/>
  <c r="M39" i="8"/>
  <c r="K48" i="20"/>
  <c r="S47" i="8"/>
  <c r="AC47" i="10" s="1"/>
  <c r="M47" i="8"/>
  <c r="K56" i="20"/>
  <c r="S55" i="8"/>
  <c r="AC55" i="10" s="1"/>
  <c r="M55" i="8"/>
  <c r="E55" i="10" s="1"/>
  <c r="K64" i="20"/>
  <c r="S63" i="8"/>
  <c r="AC63" i="10" s="1"/>
  <c r="M63" i="8"/>
  <c r="E63" i="10" s="1"/>
  <c r="E61" i="21" s="1"/>
  <c r="K72" i="20"/>
  <c r="S71" i="8"/>
  <c r="AC71" i="10" s="1"/>
  <c r="M71" i="8"/>
  <c r="E71" i="10" s="1"/>
  <c r="K80" i="20"/>
  <c r="S79" i="8"/>
  <c r="AC79" i="10" s="1"/>
  <c r="M79" i="8"/>
  <c r="E79" i="10" s="1"/>
  <c r="E77" i="21" s="1"/>
  <c r="N4" i="20"/>
  <c r="T3" i="8"/>
  <c r="AD3" i="10" s="1"/>
  <c r="N3" i="8"/>
  <c r="N12" i="20"/>
  <c r="T11" i="8"/>
  <c r="AD11" i="10" s="1"/>
  <c r="N11" i="8"/>
  <c r="N20" i="20"/>
  <c r="T19" i="8"/>
  <c r="AD19" i="10" s="1"/>
  <c r="N19" i="8"/>
  <c r="N28" i="20"/>
  <c r="T27" i="8"/>
  <c r="AD27" i="10" s="1"/>
  <c r="N27" i="8"/>
  <c r="N36" i="20"/>
  <c r="T35" i="8"/>
  <c r="AD35" i="10" s="1"/>
  <c r="N35" i="8"/>
  <c r="N44" i="20"/>
  <c r="T43" i="8"/>
  <c r="AD43" i="10" s="1"/>
  <c r="N43" i="8"/>
  <c r="N52" i="20"/>
  <c r="T51" i="8"/>
  <c r="AD51" i="10" s="1"/>
  <c r="N51" i="8"/>
  <c r="N60" i="20"/>
  <c r="T59" i="8"/>
  <c r="AD59" i="10" s="1"/>
  <c r="N59" i="8"/>
  <c r="F59" i="10" s="1"/>
  <c r="N68" i="20"/>
  <c r="T67" i="8"/>
  <c r="AD67" i="10" s="1"/>
  <c r="N67" i="8"/>
  <c r="F67" i="10" s="1"/>
  <c r="F65" i="21" s="1"/>
  <c r="N76" i="20"/>
  <c r="T75" i="8"/>
  <c r="AD75" i="10" s="1"/>
  <c r="N75" i="8"/>
  <c r="F75" i="10" s="1"/>
  <c r="F73" i="21" s="1"/>
  <c r="N84" i="20"/>
  <c r="T83" i="8"/>
  <c r="AD83" i="10" s="1"/>
  <c r="Q8" i="20"/>
  <c r="U7" i="8"/>
  <c r="AE7" i="10" s="1"/>
  <c r="O7" i="8"/>
  <c r="Q16" i="20"/>
  <c r="U15" i="8"/>
  <c r="AE15" i="10" s="1"/>
  <c r="O15" i="8"/>
  <c r="Q24" i="20"/>
  <c r="U23" i="8"/>
  <c r="AE23" i="10" s="1"/>
  <c r="O23" i="8"/>
  <c r="Q32" i="20"/>
  <c r="U31" i="8"/>
  <c r="AE31" i="10" s="1"/>
  <c r="O31" i="8"/>
  <c r="Q40" i="20"/>
  <c r="U39" i="8"/>
  <c r="AE39" i="10" s="1"/>
  <c r="O39" i="8"/>
  <c r="Q48" i="20"/>
  <c r="U47" i="8"/>
  <c r="AE47" i="10" s="1"/>
  <c r="O47" i="8"/>
  <c r="Q56" i="20"/>
  <c r="U55" i="8"/>
  <c r="AE55" i="10" s="1"/>
  <c r="O55" i="8"/>
  <c r="G55" i="10" s="1"/>
  <c r="Q64" i="20"/>
  <c r="U63" i="8"/>
  <c r="AE63" i="10" s="1"/>
  <c r="O63" i="8"/>
  <c r="G63" i="10" s="1"/>
  <c r="Q72" i="20"/>
  <c r="U71" i="8"/>
  <c r="AE71" i="10" s="1"/>
  <c r="O71" i="8"/>
  <c r="G71" i="10" s="1"/>
  <c r="G69" i="21" s="1"/>
  <c r="B66" i="21"/>
  <c r="J8" i="8"/>
  <c r="D9" i="20"/>
  <c r="J14" i="8"/>
  <c r="B15" i="20"/>
  <c r="P14" i="8"/>
  <c r="B23" i="20"/>
  <c r="P22" i="8"/>
  <c r="J27" i="8"/>
  <c r="C28" i="20"/>
  <c r="B31" i="20"/>
  <c r="P30" i="8"/>
  <c r="J32" i="8"/>
  <c r="D33" i="20"/>
  <c r="B39" i="20"/>
  <c r="P38" i="8"/>
  <c r="B47" i="20"/>
  <c r="P46" i="8"/>
  <c r="B55" i="20"/>
  <c r="P54" i="8"/>
  <c r="Z54" i="10" s="1"/>
  <c r="B63" i="20"/>
  <c r="P62" i="8"/>
  <c r="Z62" i="10" s="1"/>
  <c r="B71" i="20"/>
  <c r="P70" i="8"/>
  <c r="Z70" i="10" s="1"/>
  <c r="B79" i="20"/>
  <c r="P78" i="8"/>
  <c r="Z78" i="10" s="1"/>
  <c r="J80" i="8"/>
  <c r="B80" i="10" s="1"/>
  <c r="B78" i="21" s="1"/>
  <c r="D81" i="20"/>
  <c r="B87" i="20"/>
  <c r="P86" i="8"/>
  <c r="Z86" i="10" s="1"/>
  <c r="J86" i="8"/>
  <c r="B86" i="10" s="1"/>
  <c r="E11" i="20"/>
  <c r="Q10" i="8"/>
  <c r="K10" i="8"/>
  <c r="E19" i="20"/>
  <c r="Q18" i="8"/>
  <c r="K18" i="8"/>
  <c r="E27" i="20"/>
  <c r="Q26" i="8"/>
  <c r="K26" i="8"/>
  <c r="E35" i="20"/>
  <c r="Q34" i="8"/>
  <c r="K34" i="8"/>
  <c r="E43" i="20"/>
  <c r="Q42" i="8"/>
  <c r="K42" i="8"/>
  <c r="E51" i="20"/>
  <c r="Q50" i="8"/>
  <c r="K50" i="8"/>
  <c r="E59" i="20"/>
  <c r="Q58" i="8"/>
  <c r="AA58" i="10" s="1"/>
  <c r="K58" i="8"/>
  <c r="C58" i="10" s="1"/>
  <c r="C56" i="21" s="1"/>
  <c r="E67" i="20"/>
  <c r="Q66" i="8"/>
  <c r="AA66" i="10" s="1"/>
  <c r="K66" i="8"/>
  <c r="C66" i="10" s="1"/>
  <c r="C64" i="21" s="1"/>
  <c r="E75" i="20"/>
  <c r="Q74" i="8"/>
  <c r="AA74" i="10" s="1"/>
  <c r="K74" i="8"/>
  <c r="C74" i="10" s="1"/>
  <c r="C72" i="21" s="1"/>
  <c r="E83" i="20"/>
  <c r="Q82" i="8"/>
  <c r="AA82" i="10" s="1"/>
  <c r="H7" i="20"/>
  <c r="R6" i="8"/>
  <c r="AB6" i="10" s="1"/>
  <c r="L6" i="8"/>
  <c r="H15" i="20"/>
  <c r="R14" i="8"/>
  <c r="AB14" i="10" s="1"/>
  <c r="L14" i="8"/>
  <c r="H23" i="20"/>
  <c r="R22" i="8"/>
  <c r="AB22" i="10" s="1"/>
  <c r="L22" i="8"/>
  <c r="H31" i="20"/>
  <c r="R30" i="8"/>
  <c r="AB30" i="10" s="1"/>
  <c r="L30" i="8"/>
  <c r="H39" i="20"/>
  <c r="R38" i="8"/>
  <c r="AB38" i="10" s="1"/>
  <c r="L38" i="8"/>
  <c r="H47" i="20"/>
  <c r="R46" i="8"/>
  <c r="AB46" i="10" s="1"/>
  <c r="L46" i="8"/>
  <c r="H55" i="20"/>
  <c r="R54" i="8"/>
  <c r="AB54" i="10" s="1"/>
  <c r="L54" i="8"/>
  <c r="D54" i="10" s="1"/>
  <c r="H63" i="20"/>
  <c r="R62" i="8"/>
  <c r="AB62" i="10" s="1"/>
  <c r="L62" i="8"/>
  <c r="D62" i="10" s="1"/>
  <c r="D60" i="21" s="1"/>
  <c r="H71" i="20"/>
  <c r="R70" i="8"/>
  <c r="AB70" i="10" s="1"/>
  <c r="L70" i="8"/>
  <c r="D70" i="10" s="1"/>
  <c r="D68" i="21" s="1"/>
  <c r="H79" i="20"/>
  <c r="R78" i="8"/>
  <c r="AB78" i="10" s="1"/>
  <c r="L78" i="8"/>
  <c r="D78" i="10" s="1"/>
  <c r="H87" i="20"/>
  <c r="R86" i="8"/>
  <c r="AB86" i="10" s="1"/>
  <c r="L86" i="8"/>
  <c r="D86" i="10" s="1"/>
  <c r="K11" i="20"/>
  <c r="S10" i="8"/>
  <c r="AC10" i="10" s="1"/>
  <c r="M10" i="8"/>
  <c r="K19" i="20"/>
  <c r="S18" i="8"/>
  <c r="AC18" i="10" s="1"/>
  <c r="M18" i="8"/>
  <c r="K27" i="20"/>
  <c r="S26" i="8"/>
  <c r="AC26" i="10" s="1"/>
  <c r="M26" i="8"/>
  <c r="K35" i="20"/>
  <c r="S34" i="8"/>
  <c r="AC34" i="10" s="1"/>
  <c r="M34" i="8"/>
  <c r="K43" i="20"/>
  <c r="S42" i="8"/>
  <c r="AC42" i="10" s="1"/>
  <c r="M42" i="8"/>
  <c r="K51" i="20"/>
  <c r="S50" i="8"/>
  <c r="AC50" i="10" s="1"/>
  <c r="M50" i="8"/>
  <c r="K59" i="20"/>
  <c r="S58" i="8"/>
  <c r="AC58" i="10" s="1"/>
  <c r="M58" i="8"/>
  <c r="E58" i="10" s="1"/>
  <c r="K67" i="20"/>
  <c r="S66" i="8"/>
  <c r="AC66" i="10" s="1"/>
  <c r="M66" i="8"/>
  <c r="E66" i="10" s="1"/>
  <c r="K75" i="20"/>
  <c r="S74" i="8"/>
  <c r="AC74" i="10" s="1"/>
  <c r="M74" i="8"/>
  <c r="E74" i="10" s="1"/>
  <c r="E72" i="21" s="1"/>
  <c r="K83" i="20"/>
  <c r="S82" i="8"/>
  <c r="AC82" i="10" s="1"/>
  <c r="M82" i="8"/>
  <c r="E82" i="10" s="1"/>
  <c r="E80" i="21" s="1"/>
  <c r="N7" i="20"/>
  <c r="T6" i="8"/>
  <c r="AD6" i="10" s="1"/>
  <c r="N6" i="8"/>
  <c r="N15" i="20"/>
  <c r="T14" i="8"/>
  <c r="AD14" i="10" s="1"/>
  <c r="N14" i="8"/>
  <c r="N23" i="20"/>
  <c r="T22" i="8"/>
  <c r="AD22" i="10" s="1"/>
  <c r="N22" i="8"/>
  <c r="N31" i="20"/>
  <c r="T30" i="8"/>
  <c r="AD30" i="10" s="1"/>
  <c r="N30" i="8"/>
  <c r="N39" i="20"/>
  <c r="T38" i="8"/>
  <c r="AD38" i="10" s="1"/>
  <c r="N38" i="8"/>
  <c r="N47" i="20"/>
  <c r="T46" i="8"/>
  <c r="AD46" i="10" s="1"/>
  <c r="N46" i="8"/>
  <c r="N55" i="20"/>
  <c r="T54" i="8"/>
  <c r="AD54" i="10" s="1"/>
  <c r="N54" i="8"/>
  <c r="F54" i="10" s="1"/>
  <c r="N63" i="20"/>
  <c r="T62" i="8"/>
  <c r="AD62" i="10" s="1"/>
  <c r="N62" i="8"/>
  <c r="F62" i="10" s="1"/>
  <c r="F60" i="21" s="1"/>
  <c r="N71" i="20"/>
  <c r="T70" i="8"/>
  <c r="AD70" i="10" s="1"/>
  <c r="N70" i="8"/>
  <c r="F70" i="10" s="1"/>
  <c r="N79" i="20"/>
  <c r="T78" i="8"/>
  <c r="AD78" i="10" s="1"/>
  <c r="N78" i="8"/>
  <c r="F78" i="10" s="1"/>
  <c r="F76" i="21" s="1"/>
  <c r="N87" i="20"/>
  <c r="T86" i="8"/>
  <c r="AD86" i="10" s="1"/>
  <c r="N86" i="8"/>
  <c r="F86" i="10" s="1"/>
  <c r="F84" i="21" s="1"/>
  <c r="Q11" i="20"/>
  <c r="U10" i="8"/>
  <c r="AE10" i="10" s="1"/>
  <c r="O10" i="8"/>
  <c r="Q19" i="20"/>
  <c r="U18" i="8"/>
  <c r="AE18" i="10" s="1"/>
  <c r="O18" i="8"/>
  <c r="Q27" i="20"/>
  <c r="U26" i="8"/>
  <c r="AE26" i="10" s="1"/>
  <c r="O26" i="8"/>
  <c r="Q35" i="20"/>
  <c r="U34" i="8"/>
  <c r="AE34" i="10" s="1"/>
  <c r="O34" i="8"/>
  <c r="Q43" i="20"/>
  <c r="U42" i="8"/>
  <c r="AE42" i="10" s="1"/>
  <c r="O42" i="8"/>
  <c r="Q51" i="20"/>
  <c r="U50" i="8"/>
  <c r="AE50" i="10" s="1"/>
  <c r="O50" i="8"/>
  <c r="Q59" i="20"/>
  <c r="U58" i="8"/>
  <c r="AE58" i="10" s="1"/>
  <c r="O58" i="8"/>
  <c r="G58" i="10" s="1"/>
  <c r="G56" i="21" s="1"/>
  <c r="Q67" i="20"/>
  <c r="U66" i="8"/>
  <c r="AE66" i="10" s="1"/>
  <c r="O66" i="8"/>
  <c r="G66" i="10" s="1"/>
  <c r="G64" i="21" s="1"/>
  <c r="Q75" i="20"/>
  <c r="U74" i="8"/>
  <c r="AE74" i="10" s="1"/>
  <c r="O74" i="8"/>
  <c r="G74" i="10" s="1"/>
  <c r="G72" i="21" s="1"/>
  <c r="Q83" i="20"/>
  <c r="U82" i="8"/>
  <c r="AE82" i="10" s="1"/>
  <c r="O82" i="8"/>
  <c r="G82" i="10" s="1"/>
  <c r="L85" i="8"/>
  <c r="D85" i="10" s="1"/>
  <c r="B4" i="20"/>
  <c r="P3" i="8"/>
  <c r="J3" i="8"/>
  <c r="C4" i="20"/>
  <c r="C89" i="20" s="1"/>
  <c r="B10" i="20"/>
  <c r="P9" i="8"/>
  <c r="B18" i="20"/>
  <c r="P17" i="8"/>
  <c r="B26" i="20"/>
  <c r="P25" i="8"/>
  <c r="B34" i="20"/>
  <c r="P33" i="8"/>
  <c r="B42" i="20"/>
  <c r="P41" i="8"/>
  <c r="B50" i="20"/>
  <c r="P49" i="8"/>
  <c r="J51" i="8"/>
  <c r="D52" i="20"/>
  <c r="J54" i="8"/>
  <c r="B54" i="10" s="1"/>
  <c r="B56" i="21" s="1"/>
  <c r="C55" i="20"/>
  <c r="B58" i="20"/>
  <c r="P57" i="8"/>
  <c r="Z57" i="10" s="1"/>
  <c r="B66" i="20"/>
  <c r="P65" i="8"/>
  <c r="Z65" i="10" s="1"/>
  <c r="B74" i="20"/>
  <c r="P73" i="8"/>
  <c r="Z73" i="10" s="1"/>
  <c r="B82" i="20"/>
  <c r="P81" i="8"/>
  <c r="Z81" i="10" s="1"/>
  <c r="E6" i="20"/>
  <c r="Q5" i="8"/>
  <c r="K5" i="8"/>
  <c r="E14" i="20"/>
  <c r="Q13" i="8"/>
  <c r="K13" i="8"/>
  <c r="E22" i="20"/>
  <c r="Q21" i="8"/>
  <c r="K21" i="8"/>
  <c r="E30" i="20"/>
  <c r="Q29" i="8"/>
  <c r="K29" i="8"/>
  <c r="E38" i="20"/>
  <c r="Q37" i="8"/>
  <c r="K37" i="8"/>
  <c r="E46" i="20"/>
  <c r="Q45" i="8"/>
  <c r="K45" i="8"/>
  <c r="E54" i="20"/>
  <c r="Q53" i="8"/>
  <c r="AA53" i="10" s="1"/>
  <c r="K53" i="8"/>
  <c r="C53" i="10" s="1"/>
  <c r="E62" i="20"/>
  <c r="Q61" i="8"/>
  <c r="AA61" i="10" s="1"/>
  <c r="K61" i="8"/>
  <c r="C61" i="10" s="1"/>
  <c r="E70" i="20"/>
  <c r="Q69" i="8"/>
  <c r="AA69" i="10" s="1"/>
  <c r="K69" i="8"/>
  <c r="C69" i="10" s="1"/>
  <c r="C67" i="21" s="1"/>
  <c r="E78" i="20"/>
  <c r="Q77" i="8"/>
  <c r="AA77" i="10" s="1"/>
  <c r="K77" i="8"/>
  <c r="C77" i="10" s="1"/>
  <c r="C75" i="21" s="1"/>
  <c r="E86" i="20"/>
  <c r="Q85" i="8"/>
  <c r="AA85" i="10" s="1"/>
  <c r="K85" i="8"/>
  <c r="C85" i="10" s="1"/>
  <c r="C83" i="21" s="1"/>
  <c r="H10" i="20"/>
  <c r="R9" i="8"/>
  <c r="AB9" i="10" s="1"/>
  <c r="L9" i="8"/>
  <c r="H18" i="20"/>
  <c r="R17" i="8"/>
  <c r="AB17" i="10" s="1"/>
  <c r="L17" i="8"/>
  <c r="H26" i="20"/>
  <c r="R25" i="8"/>
  <c r="AB25" i="10" s="1"/>
  <c r="L25" i="8"/>
  <c r="H34" i="20"/>
  <c r="R33" i="8"/>
  <c r="AB33" i="10" s="1"/>
  <c r="L33" i="8"/>
  <c r="H42" i="20"/>
  <c r="R41" i="8"/>
  <c r="AB41" i="10" s="1"/>
  <c r="L41" i="8"/>
  <c r="H50" i="20"/>
  <c r="R49" i="8"/>
  <c r="AB49" i="10" s="1"/>
  <c r="L49" i="8"/>
  <c r="H58" i="20"/>
  <c r="R57" i="8"/>
  <c r="AB57" i="10" s="1"/>
  <c r="L57" i="8"/>
  <c r="D57" i="10" s="1"/>
  <c r="D55" i="21" s="1"/>
  <c r="H66" i="20"/>
  <c r="R65" i="8"/>
  <c r="AB65" i="10" s="1"/>
  <c r="L65" i="8"/>
  <c r="D65" i="10" s="1"/>
  <c r="D63" i="21" s="1"/>
  <c r="H74" i="20"/>
  <c r="R73" i="8"/>
  <c r="AB73" i="10" s="1"/>
  <c r="L73" i="8"/>
  <c r="D73" i="10" s="1"/>
  <c r="D71" i="21" s="1"/>
  <c r="H82" i="20"/>
  <c r="R81" i="8"/>
  <c r="AB81" i="10" s="1"/>
  <c r="L81" i="8"/>
  <c r="D81" i="10" s="1"/>
  <c r="D79" i="21" s="1"/>
  <c r="K6" i="20"/>
  <c r="S5" i="8"/>
  <c r="AC5" i="10" s="1"/>
  <c r="M5" i="8"/>
  <c r="K14" i="20"/>
  <c r="S13" i="8"/>
  <c r="AC13" i="10" s="1"/>
  <c r="M13" i="8"/>
  <c r="K22" i="20"/>
  <c r="S21" i="8"/>
  <c r="AC21" i="10" s="1"/>
  <c r="M21" i="8"/>
  <c r="K30" i="20"/>
  <c r="S29" i="8"/>
  <c r="AC29" i="10" s="1"/>
  <c r="M29" i="8"/>
  <c r="K38" i="20"/>
  <c r="S37" i="8"/>
  <c r="AC37" i="10" s="1"/>
  <c r="M37" i="8"/>
  <c r="K46" i="20"/>
  <c r="S45" i="8"/>
  <c r="AC45" i="10" s="1"/>
  <c r="M45" i="8"/>
  <c r="K54" i="20"/>
  <c r="S53" i="8"/>
  <c r="AC53" i="10" s="1"/>
  <c r="M53" i="8"/>
  <c r="E53" i="10" s="1"/>
  <c r="K62" i="20"/>
  <c r="S61" i="8"/>
  <c r="AC61" i="10" s="1"/>
  <c r="M61" i="8"/>
  <c r="E61" i="10" s="1"/>
  <c r="E59" i="21" s="1"/>
  <c r="K70" i="20"/>
  <c r="S69" i="8"/>
  <c r="AC69" i="10" s="1"/>
  <c r="M69" i="8"/>
  <c r="E69" i="10" s="1"/>
  <c r="E67" i="21" s="1"/>
  <c r="K78" i="20"/>
  <c r="S77" i="8"/>
  <c r="AC77" i="10" s="1"/>
  <c r="M77" i="8"/>
  <c r="E77" i="10" s="1"/>
  <c r="K86" i="20"/>
  <c r="S85" i="8"/>
  <c r="AC85" i="10" s="1"/>
  <c r="M85" i="8"/>
  <c r="E85" i="10" s="1"/>
  <c r="E83" i="21" s="1"/>
  <c r="N10" i="20"/>
  <c r="T9" i="8"/>
  <c r="AD9" i="10" s="1"/>
  <c r="N9" i="8"/>
  <c r="N18" i="20"/>
  <c r="T17" i="8"/>
  <c r="AD17" i="10" s="1"/>
  <c r="N17" i="8"/>
  <c r="N26" i="20"/>
  <c r="T25" i="8"/>
  <c r="AD25" i="10" s="1"/>
  <c r="N25" i="8"/>
  <c r="N34" i="20"/>
  <c r="T33" i="8"/>
  <c r="AD33" i="10" s="1"/>
  <c r="N33" i="8"/>
  <c r="N42" i="20"/>
  <c r="T41" i="8"/>
  <c r="AD41" i="10" s="1"/>
  <c r="N41" i="8"/>
  <c r="N50" i="20"/>
  <c r="T49" i="8"/>
  <c r="AD49" i="10" s="1"/>
  <c r="N49" i="8"/>
  <c r="N58" i="20"/>
  <c r="T57" i="8"/>
  <c r="AD57" i="10" s="1"/>
  <c r="N57" i="8"/>
  <c r="F57" i="10" s="1"/>
  <c r="N66" i="20"/>
  <c r="T65" i="8"/>
  <c r="AD65" i="10" s="1"/>
  <c r="N65" i="8"/>
  <c r="F65" i="10" s="1"/>
  <c r="F63" i="21" s="1"/>
  <c r="N74" i="20"/>
  <c r="T73" i="8"/>
  <c r="AD73" i="10" s="1"/>
  <c r="N73" i="8"/>
  <c r="F73" i="10" s="1"/>
  <c r="F71" i="21" s="1"/>
  <c r="N82" i="20"/>
  <c r="T81" i="8"/>
  <c r="AD81" i="10" s="1"/>
  <c r="N81" i="8"/>
  <c r="F81" i="10" s="1"/>
  <c r="F79" i="21" s="1"/>
  <c r="Q6" i="20"/>
  <c r="U5" i="8"/>
  <c r="AE5" i="10" s="1"/>
  <c r="O5" i="8"/>
  <c r="Q14" i="20"/>
  <c r="U13" i="8"/>
  <c r="AE13" i="10" s="1"/>
  <c r="O13" i="8"/>
  <c r="Q22" i="20"/>
  <c r="U21" i="8"/>
  <c r="AE21" i="10" s="1"/>
  <c r="O21" i="8"/>
  <c r="Q30" i="20"/>
  <c r="U29" i="8"/>
  <c r="AE29" i="10" s="1"/>
  <c r="O29" i="8"/>
  <c r="Q38" i="20"/>
  <c r="U37" i="8"/>
  <c r="AE37" i="10" s="1"/>
  <c r="O37" i="8"/>
  <c r="Q46" i="20"/>
  <c r="U45" i="8"/>
  <c r="AE45" i="10" s="1"/>
  <c r="O45" i="8"/>
  <c r="Q54" i="20"/>
  <c r="U53" i="8"/>
  <c r="AE53" i="10" s="1"/>
  <c r="O53" i="8"/>
  <c r="G53" i="10" s="1"/>
  <c r="Q62" i="20"/>
  <c r="U61" i="8"/>
  <c r="AE61" i="10" s="1"/>
  <c r="O61" i="8"/>
  <c r="G61" i="10" s="1"/>
  <c r="G59" i="21" s="1"/>
  <c r="Q70" i="20"/>
  <c r="U69" i="8"/>
  <c r="AE69" i="10" s="1"/>
  <c r="O69" i="8"/>
  <c r="G69" i="10" s="1"/>
  <c r="N83" i="8"/>
  <c r="F83" i="10" s="1"/>
  <c r="M85" i="21"/>
  <c r="M81" i="21"/>
  <c r="O83" i="8"/>
  <c r="G83" i="10" s="1"/>
  <c r="U83" i="8"/>
  <c r="AE83" i="10" s="1"/>
  <c r="T5" i="20"/>
  <c r="P4" i="5"/>
  <c r="T13" i="20"/>
  <c r="P12" i="5"/>
  <c r="T21" i="20"/>
  <c r="P20" i="5"/>
  <c r="T29" i="20"/>
  <c r="P28" i="5"/>
  <c r="T37" i="20"/>
  <c r="P36" i="5"/>
  <c r="T45" i="20"/>
  <c r="P44" i="5"/>
  <c r="T53" i="20"/>
  <c r="P52" i="5"/>
  <c r="T61" i="20"/>
  <c r="P60" i="5"/>
  <c r="AF60" i="10" s="1"/>
  <c r="T69" i="20"/>
  <c r="P68" i="5"/>
  <c r="AF68" i="10" s="1"/>
  <c r="T77" i="20"/>
  <c r="P76" i="5"/>
  <c r="AF76" i="10" s="1"/>
  <c r="T85" i="20"/>
  <c r="P84" i="5"/>
  <c r="AF84" i="10" s="1"/>
  <c r="W9" i="20"/>
  <c r="Q8" i="5"/>
  <c r="AG8" i="10" s="1"/>
  <c r="K8" i="5"/>
  <c r="W17" i="20"/>
  <c r="Q16" i="5"/>
  <c r="AG16" i="10" s="1"/>
  <c r="K16" i="5"/>
  <c r="W25" i="20"/>
  <c r="Q24" i="5"/>
  <c r="AG24" i="10" s="1"/>
  <c r="K24" i="5"/>
  <c r="W33" i="20"/>
  <c r="Q32" i="5"/>
  <c r="AG32" i="10" s="1"/>
  <c r="K32" i="5"/>
  <c r="W41" i="20"/>
  <c r="Q40" i="5"/>
  <c r="AG40" i="10" s="1"/>
  <c r="K40" i="5"/>
  <c r="W49" i="20"/>
  <c r="Q48" i="5"/>
  <c r="AG48" i="10" s="1"/>
  <c r="K48" i="5"/>
  <c r="W57" i="20"/>
  <c r="Q56" i="5"/>
  <c r="AG56" i="10" s="1"/>
  <c r="W65" i="20"/>
  <c r="Q64" i="5"/>
  <c r="AG64" i="10" s="1"/>
  <c r="W73" i="20"/>
  <c r="Q72" i="5"/>
  <c r="AG72" i="10" s="1"/>
  <c r="W81" i="20"/>
  <c r="Q80" i="5"/>
  <c r="AG80" i="10" s="1"/>
  <c r="Z5" i="20"/>
  <c r="R4" i="5"/>
  <c r="AH4" i="10" s="1"/>
  <c r="L4" i="5"/>
  <c r="Z13" i="20"/>
  <c r="R12" i="5"/>
  <c r="AH12" i="10" s="1"/>
  <c r="L12" i="5"/>
  <c r="Z21" i="20"/>
  <c r="R20" i="5"/>
  <c r="AH20" i="10" s="1"/>
  <c r="L20" i="5"/>
  <c r="Z29" i="20"/>
  <c r="R28" i="5"/>
  <c r="AH28" i="10" s="1"/>
  <c r="L28" i="5"/>
  <c r="Z37" i="20"/>
  <c r="R36" i="5"/>
  <c r="AH36" i="10" s="1"/>
  <c r="L36" i="5"/>
  <c r="Z45" i="20"/>
  <c r="R44" i="5"/>
  <c r="AH44" i="10" s="1"/>
  <c r="L44" i="5"/>
  <c r="Z53" i="20"/>
  <c r="R52" i="5"/>
  <c r="AH52" i="10" s="1"/>
  <c r="L52" i="5"/>
  <c r="Z61" i="20"/>
  <c r="R60" i="5"/>
  <c r="AH60" i="10" s="1"/>
  <c r="L60" i="5"/>
  <c r="J60" i="10" s="1"/>
  <c r="Z69" i="20"/>
  <c r="R68" i="5"/>
  <c r="AH68" i="10" s="1"/>
  <c r="L68" i="5"/>
  <c r="J68" i="10" s="1"/>
  <c r="Z77" i="20"/>
  <c r="R76" i="5"/>
  <c r="AH76" i="10" s="1"/>
  <c r="Z85" i="20"/>
  <c r="R84" i="5"/>
  <c r="AH84" i="10" s="1"/>
  <c r="AC9" i="20"/>
  <c r="S8" i="5"/>
  <c r="AI8" i="10" s="1"/>
  <c r="M8" i="5"/>
  <c r="AC17" i="20"/>
  <c r="S16" i="5"/>
  <c r="AI16" i="10" s="1"/>
  <c r="M16" i="5"/>
  <c r="AC25" i="20"/>
  <c r="S24" i="5"/>
  <c r="AI24" i="10" s="1"/>
  <c r="M24" i="5"/>
  <c r="AC33" i="20"/>
  <c r="S32" i="5"/>
  <c r="AI32" i="10" s="1"/>
  <c r="M32" i="5"/>
  <c r="AC41" i="20"/>
  <c r="S40" i="5"/>
  <c r="AI40" i="10" s="1"/>
  <c r="M40" i="5"/>
  <c r="AC49" i="20"/>
  <c r="S48" i="5"/>
  <c r="AI48" i="10" s="1"/>
  <c r="M48" i="5"/>
  <c r="AC57" i="20"/>
  <c r="S56" i="5"/>
  <c r="AI56" i="10" s="1"/>
  <c r="M56" i="5"/>
  <c r="K56" i="10" s="1"/>
  <c r="AC65" i="20"/>
  <c r="S64" i="5"/>
  <c r="AI64" i="10" s="1"/>
  <c r="M64" i="5"/>
  <c r="K64" i="10" s="1"/>
  <c r="AC73" i="20"/>
  <c r="S72" i="5"/>
  <c r="AI72" i="10" s="1"/>
  <c r="M72" i="5"/>
  <c r="K72" i="10" s="1"/>
  <c r="AC81" i="20"/>
  <c r="S80" i="5"/>
  <c r="AI80" i="10" s="1"/>
  <c r="AF5" i="20"/>
  <c r="T4" i="5"/>
  <c r="AJ4" i="10" s="1"/>
  <c r="N4" i="5"/>
  <c r="AF13" i="20"/>
  <c r="T12" i="5"/>
  <c r="AJ12" i="10" s="1"/>
  <c r="N12" i="5"/>
  <c r="AF21" i="20"/>
  <c r="T20" i="5"/>
  <c r="AJ20" i="10" s="1"/>
  <c r="N20" i="5"/>
  <c r="AF29" i="20"/>
  <c r="T28" i="5"/>
  <c r="AJ28" i="10" s="1"/>
  <c r="N28" i="5"/>
  <c r="AF37" i="20"/>
  <c r="T36" i="5"/>
  <c r="AJ36" i="10" s="1"/>
  <c r="N36" i="5"/>
  <c r="AF45" i="20"/>
  <c r="T44" i="5"/>
  <c r="AJ44" i="10" s="1"/>
  <c r="N44" i="5"/>
  <c r="AF53" i="20"/>
  <c r="T52" i="5"/>
  <c r="AJ52" i="10" s="1"/>
  <c r="N52" i="5"/>
  <c r="AF61" i="20"/>
  <c r="T60" i="5"/>
  <c r="AJ60" i="10" s="1"/>
  <c r="N60" i="5"/>
  <c r="L60" i="10" s="1"/>
  <c r="AF69" i="20"/>
  <c r="T68" i="5"/>
  <c r="AJ68" i="10" s="1"/>
  <c r="N68" i="5"/>
  <c r="L68" i="10" s="1"/>
  <c r="AF77" i="20"/>
  <c r="T76" i="5"/>
  <c r="AJ76" i="10" s="1"/>
  <c r="AF85" i="20"/>
  <c r="T84" i="5"/>
  <c r="AJ84" i="10" s="1"/>
  <c r="AI9" i="20"/>
  <c r="U8" i="5"/>
  <c r="AK8" i="10" s="1"/>
  <c r="O8" i="5"/>
  <c r="AI17" i="20"/>
  <c r="U16" i="5"/>
  <c r="AK16" i="10" s="1"/>
  <c r="O16" i="5"/>
  <c r="AI25" i="20"/>
  <c r="U24" i="5"/>
  <c r="AK24" i="10" s="1"/>
  <c r="O24" i="5"/>
  <c r="AI33" i="20"/>
  <c r="U32" i="5"/>
  <c r="AK32" i="10" s="1"/>
  <c r="O32" i="5"/>
  <c r="AI41" i="20"/>
  <c r="U40" i="5"/>
  <c r="AK40" i="10" s="1"/>
  <c r="O40" i="5"/>
  <c r="AI49" i="20"/>
  <c r="U48" i="5"/>
  <c r="AK48" i="10" s="1"/>
  <c r="O48" i="5"/>
  <c r="AI57" i="20"/>
  <c r="U56" i="5"/>
  <c r="AK56" i="10" s="1"/>
  <c r="AI65" i="20"/>
  <c r="U64" i="5"/>
  <c r="AK64" i="10" s="1"/>
  <c r="AI73" i="20"/>
  <c r="U72" i="5"/>
  <c r="AK72" i="10" s="1"/>
  <c r="AI81" i="20"/>
  <c r="U80" i="5"/>
  <c r="AK80" i="10" s="1"/>
  <c r="U86" i="8"/>
  <c r="AE86" i="10" s="1"/>
  <c r="T8" i="20"/>
  <c r="P7" i="5"/>
  <c r="T16" i="20"/>
  <c r="P15" i="5"/>
  <c r="T24" i="20"/>
  <c r="P23" i="5"/>
  <c r="T32" i="20"/>
  <c r="P31" i="5"/>
  <c r="T40" i="20"/>
  <c r="P39" i="5"/>
  <c r="T48" i="20"/>
  <c r="P47" i="5"/>
  <c r="T56" i="20"/>
  <c r="P55" i="5"/>
  <c r="AF55" i="10" s="1"/>
  <c r="T64" i="20"/>
  <c r="P63" i="5"/>
  <c r="AF63" i="10" s="1"/>
  <c r="T72" i="20"/>
  <c r="P71" i="5"/>
  <c r="AF71" i="10" s="1"/>
  <c r="T80" i="20"/>
  <c r="P79" i="5"/>
  <c r="AF79" i="10" s="1"/>
  <c r="W4" i="20"/>
  <c r="Q3" i="5"/>
  <c r="AG3" i="10" s="1"/>
  <c r="K3" i="5"/>
  <c r="W12" i="20"/>
  <c r="Q11" i="5"/>
  <c r="AG11" i="10" s="1"/>
  <c r="K11" i="5"/>
  <c r="W20" i="20"/>
  <c r="Q19" i="5"/>
  <c r="AG19" i="10" s="1"/>
  <c r="K19" i="5"/>
  <c r="W28" i="20"/>
  <c r="Q27" i="5"/>
  <c r="AG27" i="10" s="1"/>
  <c r="K27" i="5"/>
  <c r="W36" i="20"/>
  <c r="Q35" i="5"/>
  <c r="AG35" i="10" s="1"/>
  <c r="K35" i="5"/>
  <c r="W44" i="20"/>
  <c r="Q43" i="5"/>
  <c r="AG43" i="10" s="1"/>
  <c r="K43" i="5"/>
  <c r="W52" i="20"/>
  <c r="Q51" i="5"/>
  <c r="AG51" i="10" s="1"/>
  <c r="K51" i="5"/>
  <c r="W60" i="20"/>
  <c r="Q59" i="5"/>
  <c r="AG59" i="10" s="1"/>
  <c r="K59" i="5"/>
  <c r="I59" i="10" s="1"/>
  <c r="W68" i="20"/>
  <c r="Q67" i="5"/>
  <c r="AG67" i="10" s="1"/>
  <c r="K67" i="5"/>
  <c r="I67" i="10" s="1"/>
  <c r="W76" i="20"/>
  <c r="Q75" i="5"/>
  <c r="AG75" i="10" s="1"/>
  <c r="W84" i="20"/>
  <c r="Q83" i="5"/>
  <c r="AG83" i="10" s="1"/>
  <c r="Z8" i="20"/>
  <c r="R7" i="5"/>
  <c r="AH7" i="10" s="1"/>
  <c r="L7" i="5"/>
  <c r="Z16" i="20"/>
  <c r="R15" i="5"/>
  <c r="AH15" i="10" s="1"/>
  <c r="L15" i="5"/>
  <c r="Z24" i="20"/>
  <c r="R23" i="5"/>
  <c r="AH23" i="10" s="1"/>
  <c r="L23" i="5"/>
  <c r="Z32" i="20"/>
  <c r="R31" i="5"/>
  <c r="AH31" i="10" s="1"/>
  <c r="L31" i="5"/>
  <c r="Z40" i="20"/>
  <c r="R39" i="5"/>
  <c r="AH39" i="10" s="1"/>
  <c r="L39" i="5"/>
  <c r="Z48" i="20"/>
  <c r="R47" i="5"/>
  <c r="AH47" i="10" s="1"/>
  <c r="L47" i="5"/>
  <c r="Z56" i="20"/>
  <c r="R55" i="5"/>
  <c r="AH55" i="10" s="1"/>
  <c r="Z64" i="20"/>
  <c r="R63" i="5"/>
  <c r="AH63" i="10" s="1"/>
  <c r="Z72" i="20"/>
  <c r="R71" i="5"/>
  <c r="AH71" i="10" s="1"/>
  <c r="Z80" i="20"/>
  <c r="R79" i="5"/>
  <c r="AH79" i="10" s="1"/>
  <c r="AC4" i="20"/>
  <c r="S3" i="5"/>
  <c r="AI3" i="10" s="1"/>
  <c r="M3" i="5"/>
  <c r="AC12" i="20"/>
  <c r="S11" i="5"/>
  <c r="AI11" i="10" s="1"/>
  <c r="M11" i="5"/>
  <c r="AC20" i="20"/>
  <c r="S19" i="5"/>
  <c r="AI19" i="10" s="1"/>
  <c r="M19" i="5"/>
  <c r="AC28" i="20"/>
  <c r="S27" i="5"/>
  <c r="AI27" i="10" s="1"/>
  <c r="M27" i="5"/>
  <c r="AC36" i="20"/>
  <c r="S35" i="5"/>
  <c r="AI35" i="10" s="1"/>
  <c r="M35" i="5"/>
  <c r="AC44" i="20"/>
  <c r="S43" i="5"/>
  <c r="AI43" i="10" s="1"/>
  <c r="M43" i="5"/>
  <c r="AC52" i="20"/>
  <c r="S51" i="5"/>
  <c r="AI51" i="10" s="1"/>
  <c r="M51" i="5"/>
  <c r="AC60" i="20"/>
  <c r="S59" i="5"/>
  <c r="AI59" i="10" s="1"/>
  <c r="M59" i="5"/>
  <c r="K59" i="10" s="1"/>
  <c r="AC68" i="20"/>
  <c r="S67" i="5"/>
  <c r="AI67" i="10" s="1"/>
  <c r="M67" i="5"/>
  <c r="K67" i="10" s="1"/>
  <c r="AC76" i="20"/>
  <c r="S75" i="5"/>
  <c r="AI75" i="10" s="1"/>
  <c r="M75" i="5"/>
  <c r="K75" i="10" s="1"/>
  <c r="K73" i="21" s="1"/>
  <c r="AC84" i="20"/>
  <c r="S83" i="5"/>
  <c r="AI83" i="10" s="1"/>
  <c r="AF8" i="20"/>
  <c r="T7" i="5"/>
  <c r="AJ7" i="10" s="1"/>
  <c r="N7" i="5"/>
  <c r="AF16" i="20"/>
  <c r="T15" i="5"/>
  <c r="AJ15" i="10" s="1"/>
  <c r="N15" i="5"/>
  <c r="AF24" i="20"/>
  <c r="T23" i="5"/>
  <c r="AJ23" i="10" s="1"/>
  <c r="N23" i="5"/>
  <c r="AF32" i="20"/>
  <c r="T31" i="5"/>
  <c r="AJ31" i="10" s="1"/>
  <c r="N31" i="5"/>
  <c r="AF40" i="20"/>
  <c r="T39" i="5"/>
  <c r="AJ39" i="10" s="1"/>
  <c r="N39" i="5"/>
  <c r="AF48" i="20"/>
  <c r="T47" i="5"/>
  <c r="AJ47" i="10" s="1"/>
  <c r="N47" i="5"/>
  <c r="AF56" i="20"/>
  <c r="T55" i="5"/>
  <c r="AJ55" i="10" s="1"/>
  <c r="N55" i="5"/>
  <c r="L55" i="10" s="1"/>
  <c r="AF64" i="20"/>
  <c r="T63" i="5"/>
  <c r="AJ63" i="10" s="1"/>
  <c r="N63" i="5"/>
  <c r="L63" i="10" s="1"/>
  <c r="AF72" i="20"/>
  <c r="T71" i="5"/>
  <c r="AJ71" i="10" s="1"/>
  <c r="AF80" i="20"/>
  <c r="T79" i="5"/>
  <c r="AJ79" i="10" s="1"/>
  <c r="AI4" i="20"/>
  <c r="U3" i="5"/>
  <c r="AK3" i="10" s="1"/>
  <c r="O3" i="5"/>
  <c r="AI12" i="20"/>
  <c r="U11" i="5"/>
  <c r="AK11" i="10" s="1"/>
  <c r="O11" i="5"/>
  <c r="AI20" i="20"/>
  <c r="U19" i="5"/>
  <c r="AK19" i="10" s="1"/>
  <c r="O19" i="5"/>
  <c r="AI28" i="20"/>
  <c r="U27" i="5"/>
  <c r="AK27" i="10" s="1"/>
  <c r="O27" i="5"/>
  <c r="AI36" i="20"/>
  <c r="U35" i="5"/>
  <c r="AK35" i="10" s="1"/>
  <c r="O35" i="5"/>
  <c r="AI44" i="20"/>
  <c r="U43" i="5"/>
  <c r="AK43" i="10" s="1"/>
  <c r="O43" i="5"/>
  <c r="AI52" i="20"/>
  <c r="U51" i="5"/>
  <c r="AK51" i="10" s="1"/>
  <c r="O51" i="5"/>
  <c r="AI60" i="20"/>
  <c r="U59" i="5"/>
  <c r="AK59" i="10" s="1"/>
  <c r="O59" i="5"/>
  <c r="M59" i="10" s="1"/>
  <c r="AI68" i="20"/>
  <c r="U67" i="5"/>
  <c r="AK67" i="10" s="1"/>
  <c r="O67" i="5"/>
  <c r="M67" i="10" s="1"/>
  <c r="AI76" i="20"/>
  <c r="U75" i="5"/>
  <c r="AK75" i="10" s="1"/>
  <c r="AI84" i="20"/>
  <c r="U83" i="5"/>
  <c r="AK83" i="10" s="1"/>
  <c r="J7" i="5"/>
  <c r="J15" i="5"/>
  <c r="J23" i="5"/>
  <c r="J31" i="5"/>
  <c r="J39" i="5"/>
  <c r="J47" i="5"/>
  <c r="J55" i="5"/>
  <c r="H55" i="10" s="1"/>
  <c r="J63" i="5"/>
  <c r="H63" i="10" s="1"/>
  <c r="J71" i="5"/>
  <c r="H71" i="10" s="1"/>
  <c r="J79" i="5"/>
  <c r="H79" i="10" s="1"/>
  <c r="M84" i="21"/>
  <c r="M80" i="5"/>
  <c r="K80" i="10" s="1"/>
  <c r="M76" i="21"/>
  <c r="L71" i="5"/>
  <c r="J71" i="10" s="1"/>
  <c r="J69" i="21" s="1"/>
  <c r="O81" i="8"/>
  <c r="G81" i="10" s="1"/>
  <c r="U81" i="8"/>
  <c r="AE81" i="10" s="1"/>
  <c r="T11" i="20"/>
  <c r="P10" i="5"/>
  <c r="T19" i="20"/>
  <c r="P18" i="5"/>
  <c r="T27" i="20"/>
  <c r="P26" i="5"/>
  <c r="T35" i="20"/>
  <c r="P34" i="5"/>
  <c r="T43" i="20"/>
  <c r="P42" i="5"/>
  <c r="T51" i="20"/>
  <c r="P50" i="5"/>
  <c r="T59" i="20"/>
  <c r="P58" i="5"/>
  <c r="AF58" i="10" s="1"/>
  <c r="T67" i="20"/>
  <c r="P66" i="5"/>
  <c r="AF66" i="10" s="1"/>
  <c r="T75" i="20"/>
  <c r="P74" i="5"/>
  <c r="AF74" i="10" s="1"/>
  <c r="T83" i="20"/>
  <c r="P82" i="5"/>
  <c r="AF82" i="10" s="1"/>
  <c r="W7" i="20"/>
  <c r="Q6" i="5"/>
  <c r="AG6" i="10" s="1"/>
  <c r="K6" i="5"/>
  <c r="W15" i="20"/>
  <c r="Q14" i="5"/>
  <c r="AG14" i="10" s="1"/>
  <c r="K14" i="5"/>
  <c r="W23" i="20"/>
  <c r="Q22" i="5"/>
  <c r="AG22" i="10" s="1"/>
  <c r="K22" i="5"/>
  <c r="W31" i="20"/>
  <c r="Q30" i="5"/>
  <c r="AG30" i="10" s="1"/>
  <c r="K30" i="5"/>
  <c r="W39" i="20"/>
  <c r="Q38" i="5"/>
  <c r="AG38" i="10" s="1"/>
  <c r="K38" i="5"/>
  <c r="W47" i="20"/>
  <c r="Q46" i="5"/>
  <c r="AG46" i="10" s="1"/>
  <c r="K46" i="5"/>
  <c r="W55" i="20"/>
  <c r="Q54" i="5"/>
  <c r="AG54" i="10" s="1"/>
  <c r="K54" i="5"/>
  <c r="I54" i="10" s="1"/>
  <c r="W63" i="20"/>
  <c r="Q62" i="5"/>
  <c r="AG62" i="10" s="1"/>
  <c r="K62" i="5"/>
  <c r="I62" i="10" s="1"/>
  <c r="W71" i="20"/>
  <c r="Q70" i="5"/>
  <c r="AG70" i="10" s="1"/>
  <c r="K70" i="5"/>
  <c r="I70" i="10" s="1"/>
  <c r="W79" i="20"/>
  <c r="Q78" i="5"/>
  <c r="AG78" i="10" s="1"/>
  <c r="W87" i="20"/>
  <c r="Q86" i="5"/>
  <c r="AG86" i="10" s="1"/>
  <c r="Z11" i="20"/>
  <c r="R10" i="5"/>
  <c r="AH10" i="10" s="1"/>
  <c r="L10" i="5"/>
  <c r="Z19" i="20"/>
  <c r="R18" i="5"/>
  <c r="AH18" i="10" s="1"/>
  <c r="L18" i="5"/>
  <c r="Z27" i="20"/>
  <c r="R26" i="5"/>
  <c r="AH26" i="10" s="1"/>
  <c r="L26" i="5"/>
  <c r="Z35" i="20"/>
  <c r="R34" i="5"/>
  <c r="AH34" i="10" s="1"/>
  <c r="L34" i="5"/>
  <c r="Z43" i="20"/>
  <c r="R42" i="5"/>
  <c r="AH42" i="10" s="1"/>
  <c r="L42" i="5"/>
  <c r="Z51" i="20"/>
  <c r="R50" i="5"/>
  <c r="AH50" i="10" s="1"/>
  <c r="L50" i="5"/>
  <c r="Z59" i="20"/>
  <c r="R58" i="5"/>
  <c r="AH58" i="10" s="1"/>
  <c r="L58" i="5"/>
  <c r="J58" i="10" s="1"/>
  <c r="Z67" i="20"/>
  <c r="R66" i="5"/>
  <c r="AH66" i="10" s="1"/>
  <c r="L66" i="5"/>
  <c r="J66" i="10" s="1"/>
  <c r="J68" i="21" s="1"/>
  <c r="Z75" i="20"/>
  <c r="R74" i="5"/>
  <c r="AH74" i="10" s="1"/>
  <c r="Z83" i="20"/>
  <c r="R82" i="5"/>
  <c r="AH82" i="10" s="1"/>
  <c r="AC7" i="20"/>
  <c r="S6" i="5"/>
  <c r="AI6" i="10" s="1"/>
  <c r="M6" i="5"/>
  <c r="AC15" i="20"/>
  <c r="S14" i="5"/>
  <c r="AI14" i="10" s="1"/>
  <c r="M14" i="5"/>
  <c r="AC23" i="20"/>
  <c r="S22" i="5"/>
  <c r="AI22" i="10" s="1"/>
  <c r="M22" i="5"/>
  <c r="AC31" i="20"/>
  <c r="S30" i="5"/>
  <c r="AI30" i="10" s="1"/>
  <c r="M30" i="5"/>
  <c r="AC39" i="20"/>
  <c r="S38" i="5"/>
  <c r="AI38" i="10" s="1"/>
  <c r="M38" i="5"/>
  <c r="AC47" i="20"/>
  <c r="S46" i="5"/>
  <c r="AI46" i="10" s="1"/>
  <c r="M46" i="5"/>
  <c r="AC55" i="20"/>
  <c r="S54" i="5"/>
  <c r="AI54" i="10" s="1"/>
  <c r="AC63" i="20"/>
  <c r="S62" i="5"/>
  <c r="AI62" i="10" s="1"/>
  <c r="AC71" i="20"/>
  <c r="S70" i="5"/>
  <c r="AI70" i="10" s="1"/>
  <c r="AC79" i="20"/>
  <c r="S78" i="5"/>
  <c r="AI78" i="10" s="1"/>
  <c r="AC87" i="20"/>
  <c r="S86" i="5"/>
  <c r="AI86" i="10" s="1"/>
  <c r="AF11" i="20"/>
  <c r="T10" i="5"/>
  <c r="AJ10" i="10" s="1"/>
  <c r="N10" i="5"/>
  <c r="AF19" i="20"/>
  <c r="T18" i="5"/>
  <c r="AJ18" i="10" s="1"/>
  <c r="N18" i="5"/>
  <c r="AF27" i="20"/>
  <c r="T26" i="5"/>
  <c r="AJ26" i="10" s="1"/>
  <c r="N26" i="5"/>
  <c r="AF35" i="20"/>
  <c r="T34" i="5"/>
  <c r="AJ34" i="10" s="1"/>
  <c r="N34" i="5"/>
  <c r="AF43" i="20"/>
  <c r="T42" i="5"/>
  <c r="AJ42" i="10" s="1"/>
  <c r="N42" i="5"/>
  <c r="AF51" i="20"/>
  <c r="T50" i="5"/>
  <c r="AJ50" i="10" s="1"/>
  <c r="N50" i="5"/>
  <c r="AF59" i="20"/>
  <c r="T58" i="5"/>
  <c r="AJ58" i="10" s="1"/>
  <c r="N58" i="5"/>
  <c r="L58" i="10" s="1"/>
  <c r="AF67" i="20"/>
  <c r="T66" i="5"/>
  <c r="AJ66" i="10" s="1"/>
  <c r="N66" i="5"/>
  <c r="L66" i="10" s="1"/>
  <c r="AF75" i="20"/>
  <c r="T74" i="5"/>
  <c r="AJ74" i="10" s="1"/>
  <c r="AF83" i="20"/>
  <c r="T82" i="5"/>
  <c r="AJ82" i="10" s="1"/>
  <c r="AI7" i="20"/>
  <c r="U6" i="5"/>
  <c r="AK6" i="10" s="1"/>
  <c r="O6" i="5"/>
  <c r="AI15" i="20"/>
  <c r="U14" i="5"/>
  <c r="AK14" i="10" s="1"/>
  <c r="O14" i="5"/>
  <c r="AI23" i="20"/>
  <c r="U22" i="5"/>
  <c r="AK22" i="10" s="1"/>
  <c r="O22" i="5"/>
  <c r="AI31" i="20"/>
  <c r="U30" i="5"/>
  <c r="AK30" i="10" s="1"/>
  <c r="O30" i="5"/>
  <c r="AI39" i="20"/>
  <c r="U38" i="5"/>
  <c r="AK38" i="10" s="1"/>
  <c r="O38" i="5"/>
  <c r="AI47" i="20"/>
  <c r="U46" i="5"/>
  <c r="AK46" i="10" s="1"/>
  <c r="O46" i="5"/>
  <c r="AI55" i="20"/>
  <c r="U54" i="5"/>
  <c r="AK54" i="10" s="1"/>
  <c r="O54" i="5"/>
  <c r="M54" i="10" s="1"/>
  <c r="AI63" i="20"/>
  <c r="U62" i="5"/>
  <c r="AK62" i="10" s="1"/>
  <c r="O62" i="5"/>
  <c r="M62" i="10" s="1"/>
  <c r="AI71" i="20"/>
  <c r="U70" i="5"/>
  <c r="AK70" i="10" s="1"/>
  <c r="O70" i="5"/>
  <c r="M70" i="10" s="1"/>
  <c r="AI79" i="20"/>
  <c r="U78" i="5"/>
  <c r="AK78" i="10" s="1"/>
  <c r="AI87" i="20"/>
  <c r="U86" i="5"/>
  <c r="AK86" i="10" s="1"/>
  <c r="M83" i="5"/>
  <c r="K83" i="10" s="1"/>
  <c r="K75" i="5"/>
  <c r="I75" i="10" s="1"/>
  <c r="I77" i="21" s="1"/>
  <c r="M70" i="5"/>
  <c r="K70" i="10" s="1"/>
  <c r="K68" i="21" s="1"/>
  <c r="N86" i="21"/>
  <c r="O84" i="8"/>
  <c r="G84" i="10" s="1"/>
  <c r="U84" i="8"/>
  <c r="AE84" i="10" s="1"/>
  <c r="T6" i="20"/>
  <c r="P5" i="5"/>
  <c r="T14" i="20"/>
  <c r="P13" i="5"/>
  <c r="T22" i="20"/>
  <c r="P21" i="5"/>
  <c r="T30" i="20"/>
  <c r="P29" i="5"/>
  <c r="T38" i="20"/>
  <c r="P37" i="5"/>
  <c r="T46" i="20"/>
  <c r="P45" i="5"/>
  <c r="T54" i="20"/>
  <c r="P53" i="5"/>
  <c r="AF53" i="10" s="1"/>
  <c r="T62" i="20"/>
  <c r="P61" i="5"/>
  <c r="AF61" i="10" s="1"/>
  <c r="T70" i="20"/>
  <c r="P69" i="5"/>
  <c r="AF69" i="10" s="1"/>
  <c r="T78" i="20"/>
  <c r="P77" i="5"/>
  <c r="AF77" i="10" s="1"/>
  <c r="T86" i="20"/>
  <c r="P85" i="5"/>
  <c r="AF85" i="10" s="1"/>
  <c r="W10" i="20"/>
  <c r="Q9" i="5"/>
  <c r="AG9" i="10" s="1"/>
  <c r="K9" i="5"/>
  <c r="W18" i="20"/>
  <c r="Q17" i="5"/>
  <c r="AG17" i="10" s="1"/>
  <c r="K17" i="5"/>
  <c r="W26" i="20"/>
  <c r="Q25" i="5"/>
  <c r="AG25" i="10" s="1"/>
  <c r="K25" i="5"/>
  <c r="W34" i="20"/>
  <c r="Q33" i="5"/>
  <c r="AG33" i="10" s="1"/>
  <c r="K33" i="5"/>
  <c r="W42" i="20"/>
  <c r="Q41" i="5"/>
  <c r="AG41" i="10" s="1"/>
  <c r="K41" i="5"/>
  <c r="W50" i="20"/>
  <c r="Q49" i="5"/>
  <c r="AG49" i="10" s="1"/>
  <c r="K49" i="5"/>
  <c r="W58" i="20"/>
  <c r="Q57" i="5"/>
  <c r="AG57" i="10" s="1"/>
  <c r="K57" i="5"/>
  <c r="I57" i="10" s="1"/>
  <c r="W66" i="20"/>
  <c r="Q65" i="5"/>
  <c r="AG65" i="10" s="1"/>
  <c r="K65" i="5"/>
  <c r="I65" i="10" s="1"/>
  <c r="W74" i="20"/>
  <c r="Q73" i="5"/>
  <c r="AG73" i="10" s="1"/>
  <c r="W82" i="20"/>
  <c r="Q81" i="5"/>
  <c r="AG81" i="10" s="1"/>
  <c r="Z6" i="20"/>
  <c r="R5" i="5"/>
  <c r="AH5" i="10" s="1"/>
  <c r="L5" i="5"/>
  <c r="Z14" i="20"/>
  <c r="R13" i="5"/>
  <c r="AH13" i="10" s="1"/>
  <c r="L13" i="5"/>
  <c r="Z22" i="20"/>
  <c r="R21" i="5"/>
  <c r="AH21" i="10" s="1"/>
  <c r="L21" i="5"/>
  <c r="Z30" i="20"/>
  <c r="R29" i="5"/>
  <c r="AH29" i="10" s="1"/>
  <c r="L29" i="5"/>
  <c r="Z38" i="20"/>
  <c r="R37" i="5"/>
  <c r="AH37" i="10" s="1"/>
  <c r="L37" i="5"/>
  <c r="Z46" i="20"/>
  <c r="R45" i="5"/>
  <c r="AH45" i="10" s="1"/>
  <c r="L45" i="5"/>
  <c r="Z54" i="20"/>
  <c r="R53" i="5"/>
  <c r="AH53" i="10" s="1"/>
  <c r="L53" i="5"/>
  <c r="J53" i="10" s="1"/>
  <c r="Z62" i="20"/>
  <c r="R61" i="5"/>
  <c r="AH61" i="10" s="1"/>
  <c r="L61" i="5"/>
  <c r="J61" i="10" s="1"/>
  <c r="Z70" i="20"/>
  <c r="R69" i="5"/>
  <c r="AH69" i="10" s="1"/>
  <c r="L69" i="5"/>
  <c r="J69" i="10" s="1"/>
  <c r="Z78" i="20"/>
  <c r="R77" i="5"/>
  <c r="AH77" i="10" s="1"/>
  <c r="Z86" i="20"/>
  <c r="R85" i="5"/>
  <c r="AH85" i="10" s="1"/>
  <c r="AC10" i="20"/>
  <c r="S9" i="5"/>
  <c r="AI9" i="10" s="1"/>
  <c r="M9" i="5"/>
  <c r="AC18" i="20"/>
  <c r="S17" i="5"/>
  <c r="AI17" i="10" s="1"/>
  <c r="M17" i="5"/>
  <c r="AC26" i="20"/>
  <c r="S25" i="5"/>
  <c r="AI25" i="10" s="1"/>
  <c r="M25" i="5"/>
  <c r="AC34" i="20"/>
  <c r="S33" i="5"/>
  <c r="AI33" i="10" s="1"/>
  <c r="M33" i="5"/>
  <c r="AC42" i="20"/>
  <c r="S41" i="5"/>
  <c r="AI41" i="10" s="1"/>
  <c r="M41" i="5"/>
  <c r="AC50" i="20"/>
  <c r="S49" i="5"/>
  <c r="AI49" i="10" s="1"/>
  <c r="M49" i="5"/>
  <c r="AC58" i="20"/>
  <c r="S57" i="5"/>
  <c r="AI57" i="10" s="1"/>
  <c r="M57" i="5"/>
  <c r="K57" i="10" s="1"/>
  <c r="AC66" i="20"/>
  <c r="S65" i="5"/>
  <c r="AI65" i="10" s="1"/>
  <c r="M65" i="5"/>
  <c r="K65" i="10" s="1"/>
  <c r="AC74" i="20"/>
  <c r="S73" i="5"/>
  <c r="AI73" i="10" s="1"/>
  <c r="AC82" i="20"/>
  <c r="S81" i="5"/>
  <c r="AI81" i="10" s="1"/>
  <c r="AF6" i="20"/>
  <c r="T5" i="5"/>
  <c r="AJ5" i="10" s="1"/>
  <c r="N5" i="5"/>
  <c r="AF14" i="20"/>
  <c r="T13" i="5"/>
  <c r="AJ13" i="10" s="1"/>
  <c r="N13" i="5"/>
  <c r="AF22" i="20"/>
  <c r="T21" i="5"/>
  <c r="AJ21" i="10" s="1"/>
  <c r="N21" i="5"/>
  <c r="AF30" i="20"/>
  <c r="T29" i="5"/>
  <c r="AJ29" i="10" s="1"/>
  <c r="N29" i="5"/>
  <c r="AF38" i="20"/>
  <c r="T37" i="5"/>
  <c r="AJ37" i="10" s="1"/>
  <c r="N37" i="5"/>
  <c r="AF46" i="20"/>
  <c r="T45" i="5"/>
  <c r="AJ45" i="10" s="1"/>
  <c r="N45" i="5"/>
  <c r="AF54" i="20"/>
  <c r="T53" i="5"/>
  <c r="AJ53" i="10" s="1"/>
  <c r="AF62" i="20"/>
  <c r="T61" i="5"/>
  <c r="AJ61" i="10" s="1"/>
  <c r="AF70" i="20"/>
  <c r="T69" i="5"/>
  <c r="AJ69" i="10" s="1"/>
  <c r="AF78" i="20"/>
  <c r="T77" i="5"/>
  <c r="AJ77" i="10" s="1"/>
  <c r="AF86" i="20"/>
  <c r="T85" i="5"/>
  <c r="AJ85" i="10" s="1"/>
  <c r="AI10" i="20"/>
  <c r="U9" i="5"/>
  <c r="AK9" i="10" s="1"/>
  <c r="O9" i="5"/>
  <c r="AI18" i="20"/>
  <c r="U17" i="5"/>
  <c r="AK17" i="10" s="1"/>
  <c r="O17" i="5"/>
  <c r="AI26" i="20"/>
  <c r="U25" i="5"/>
  <c r="AK25" i="10" s="1"/>
  <c r="O25" i="5"/>
  <c r="AI34" i="20"/>
  <c r="U33" i="5"/>
  <c r="AK33" i="10" s="1"/>
  <c r="O33" i="5"/>
  <c r="AI42" i="20"/>
  <c r="U41" i="5"/>
  <c r="AK41" i="10" s="1"/>
  <c r="O41" i="5"/>
  <c r="AI50" i="20"/>
  <c r="U49" i="5"/>
  <c r="AK49" i="10" s="1"/>
  <c r="O49" i="5"/>
  <c r="AI58" i="20"/>
  <c r="U57" i="5"/>
  <c r="AK57" i="10" s="1"/>
  <c r="O57" i="5"/>
  <c r="M57" i="10" s="1"/>
  <c r="AI66" i="20"/>
  <c r="U65" i="5"/>
  <c r="AK65" i="10" s="1"/>
  <c r="O65" i="5"/>
  <c r="M65" i="10" s="1"/>
  <c r="M67" i="21" s="1"/>
  <c r="AI74" i="20"/>
  <c r="U73" i="5"/>
  <c r="AK73" i="10" s="1"/>
  <c r="O73" i="5"/>
  <c r="M73" i="10" s="1"/>
  <c r="M71" i="21" s="1"/>
  <c r="AI82" i="20"/>
  <c r="U81" i="5"/>
  <c r="AK81" i="10" s="1"/>
  <c r="M86" i="5"/>
  <c r="K86" i="10" s="1"/>
  <c r="M86" i="21"/>
  <c r="K80" i="5"/>
  <c r="I80" i="10" s="1"/>
  <c r="M78" i="5"/>
  <c r="K78" i="10" s="1"/>
  <c r="K76" i="21" s="1"/>
  <c r="N76" i="5"/>
  <c r="L76" i="10" s="1"/>
  <c r="O72" i="5"/>
  <c r="M72" i="10" s="1"/>
  <c r="O64" i="5"/>
  <c r="M64" i="10" s="1"/>
  <c r="M62" i="21" s="1"/>
  <c r="S86" i="21"/>
  <c r="O79" i="8"/>
  <c r="G79" i="10" s="1"/>
  <c r="G77" i="21" s="1"/>
  <c r="U79" i="8"/>
  <c r="AE79" i="10" s="1"/>
  <c r="T9" i="20"/>
  <c r="P8" i="5"/>
  <c r="T17" i="20"/>
  <c r="P16" i="5"/>
  <c r="T25" i="20"/>
  <c r="P24" i="5"/>
  <c r="T33" i="20"/>
  <c r="P32" i="5"/>
  <c r="T41" i="20"/>
  <c r="P40" i="5"/>
  <c r="T49" i="20"/>
  <c r="P48" i="5"/>
  <c r="T57" i="20"/>
  <c r="P56" i="5"/>
  <c r="AF56" i="10" s="1"/>
  <c r="T65" i="20"/>
  <c r="P64" i="5"/>
  <c r="AF64" i="10" s="1"/>
  <c r="T73" i="20"/>
  <c r="P72" i="5"/>
  <c r="AF72" i="10" s="1"/>
  <c r="T81" i="20"/>
  <c r="P80" i="5"/>
  <c r="AF80" i="10" s="1"/>
  <c r="W5" i="20"/>
  <c r="Q4" i="5"/>
  <c r="AG4" i="10" s="1"/>
  <c r="K4" i="5"/>
  <c r="W13" i="20"/>
  <c r="Q12" i="5"/>
  <c r="AG12" i="10" s="1"/>
  <c r="K12" i="5"/>
  <c r="W21" i="20"/>
  <c r="Q20" i="5"/>
  <c r="AG20" i="10" s="1"/>
  <c r="K20" i="5"/>
  <c r="W29" i="20"/>
  <c r="Q28" i="5"/>
  <c r="AG28" i="10" s="1"/>
  <c r="K28" i="5"/>
  <c r="W37" i="20"/>
  <c r="Q36" i="5"/>
  <c r="AG36" i="10" s="1"/>
  <c r="K36" i="5"/>
  <c r="W45" i="20"/>
  <c r="Q44" i="5"/>
  <c r="AG44" i="10" s="1"/>
  <c r="K44" i="5"/>
  <c r="W53" i="20"/>
  <c r="Q52" i="5"/>
  <c r="AG52" i="10" s="1"/>
  <c r="W61" i="20"/>
  <c r="Q60" i="5"/>
  <c r="AG60" i="10" s="1"/>
  <c r="W69" i="20"/>
  <c r="Q68" i="5"/>
  <c r="AG68" i="10" s="1"/>
  <c r="W77" i="20"/>
  <c r="Q76" i="5"/>
  <c r="AG76" i="10" s="1"/>
  <c r="W85" i="20"/>
  <c r="Q84" i="5"/>
  <c r="AG84" i="10" s="1"/>
  <c r="Z9" i="20"/>
  <c r="R8" i="5"/>
  <c r="AH8" i="10" s="1"/>
  <c r="L8" i="5"/>
  <c r="Z17" i="20"/>
  <c r="R16" i="5"/>
  <c r="AH16" i="10" s="1"/>
  <c r="L16" i="5"/>
  <c r="Z25" i="20"/>
  <c r="R24" i="5"/>
  <c r="AH24" i="10" s="1"/>
  <c r="L24" i="5"/>
  <c r="Z33" i="20"/>
  <c r="R32" i="5"/>
  <c r="AH32" i="10" s="1"/>
  <c r="L32" i="5"/>
  <c r="Z41" i="20"/>
  <c r="R40" i="5"/>
  <c r="AH40" i="10" s="1"/>
  <c r="L40" i="5"/>
  <c r="Z49" i="20"/>
  <c r="R48" i="5"/>
  <c r="AH48" i="10" s="1"/>
  <c r="L48" i="5"/>
  <c r="Z57" i="20"/>
  <c r="R56" i="5"/>
  <c r="AH56" i="10" s="1"/>
  <c r="L56" i="5"/>
  <c r="J56" i="10" s="1"/>
  <c r="Z65" i="20"/>
  <c r="R64" i="5"/>
  <c r="AH64" i="10" s="1"/>
  <c r="L64" i="5"/>
  <c r="J64" i="10" s="1"/>
  <c r="J62" i="21" s="1"/>
  <c r="Z73" i="20"/>
  <c r="R72" i="5"/>
  <c r="AH72" i="10" s="1"/>
  <c r="L72" i="5"/>
  <c r="J72" i="10" s="1"/>
  <c r="J70" i="21" s="1"/>
  <c r="Z81" i="20"/>
  <c r="R80" i="5"/>
  <c r="AH80" i="10" s="1"/>
  <c r="AC5" i="20"/>
  <c r="S4" i="5"/>
  <c r="AI4" i="10" s="1"/>
  <c r="M4" i="5"/>
  <c r="AC13" i="20"/>
  <c r="S12" i="5"/>
  <c r="AI12" i="10" s="1"/>
  <c r="M12" i="5"/>
  <c r="AC21" i="20"/>
  <c r="S20" i="5"/>
  <c r="AI20" i="10" s="1"/>
  <c r="M20" i="5"/>
  <c r="AC29" i="20"/>
  <c r="S28" i="5"/>
  <c r="AI28" i="10" s="1"/>
  <c r="M28" i="5"/>
  <c r="AC37" i="20"/>
  <c r="S36" i="5"/>
  <c r="AI36" i="10" s="1"/>
  <c r="M36" i="5"/>
  <c r="AC45" i="20"/>
  <c r="S44" i="5"/>
  <c r="AI44" i="10" s="1"/>
  <c r="M44" i="5"/>
  <c r="AC53" i="20"/>
  <c r="S52" i="5"/>
  <c r="AI52" i="10" s="1"/>
  <c r="M52" i="5"/>
  <c r="AC61" i="20"/>
  <c r="S60" i="5"/>
  <c r="AI60" i="10" s="1"/>
  <c r="M60" i="5"/>
  <c r="K60" i="10" s="1"/>
  <c r="K58" i="21" s="1"/>
  <c r="AC69" i="20"/>
  <c r="S68" i="5"/>
  <c r="AI68" i="10" s="1"/>
  <c r="M68" i="5"/>
  <c r="K68" i="10" s="1"/>
  <c r="K66" i="21" s="1"/>
  <c r="AC77" i="20"/>
  <c r="S76" i="5"/>
  <c r="AI76" i="10" s="1"/>
  <c r="AC85" i="20"/>
  <c r="S84" i="5"/>
  <c r="AI84" i="10" s="1"/>
  <c r="AF9" i="20"/>
  <c r="T8" i="5"/>
  <c r="AJ8" i="10" s="1"/>
  <c r="N8" i="5"/>
  <c r="AF17" i="20"/>
  <c r="T16" i="5"/>
  <c r="AJ16" i="10" s="1"/>
  <c r="N16" i="5"/>
  <c r="AF25" i="20"/>
  <c r="T24" i="5"/>
  <c r="AJ24" i="10" s="1"/>
  <c r="N24" i="5"/>
  <c r="AF33" i="20"/>
  <c r="T32" i="5"/>
  <c r="AJ32" i="10" s="1"/>
  <c r="N32" i="5"/>
  <c r="AF41" i="20"/>
  <c r="T40" i="5"/>
  <c r="AJ40" i="10" s="1"/>
  <c r="N40" i="5"/>
  <c r="AF49" i="20"/>
  <c r="T48" i="5"/>
  <c r="AJ48" i="10" s="1"/>
  <c r="N48" i="5"/>
  <c r="AF57" i="20"/>
  <c r="T56" i="5"/>
  <c r="AJ56" i="10" s="1"/>
  <c r="N56" i="5"/>
  <c r="L56" i="10" s="1"/>
  <c r="AF65" i="20"/>
  <c r="T64" i="5"/>
  <c r="AJ64" i="10" s="1"/>
  <c r="N64" i="5"/>
  <c r="L64" i="10" s="1"/>
  <c r="L62" i="21" s="1"/>
  <c r="AF73" i="20"/>
  <c r="T72" i="5"/>
  <c r="AJ72" i="10" s="1"/>
  <c r="AF81" i="20"/>
  <c r="T80" i="5"/>
  <c r="AJ80" i="10" s="1"/>
  <c r="AI5" i="20"/>
  <c r="U4" i="5"/>
  <c r="AK4" i="10" s="1"/>
  <c r="O4" i="5"/>
  <c r="AI13" i="20"/>
  <c r="U12" i="5"/>
  <c r="AK12" i="10" s="1"/>
  <c r="O12" i="5"/>
  <c r="AI21" i="20"/>
  <c r="U20" i="5"/>
  <c r="AK20" i="10" s="1"/>
  <c r="O20" i="5"/>
  <c r="AI29" i="20"/>
  <c r="U28" i="5"/>
  <c r="AK28" i="10" s="1"/>
  <c r="O28" i="5"/>
  <c r="AI37" i="20"/>
  <c r="U36" i="5"/>
  <c r="AK36" i="10" s="1"/>
  <c r="O36" i="5"/>
  <c r="AI45" i="20"/>
  <c r="U44" i="5"/>
  <c r="AK44" i="10" s="1"/>
  <c r="O44" i="5"/>
  <c r="AI53" i="20"/>
  <c r="U52" i="5"/>
  <c r="AK52" i="10" s="1"/>
  <c r="AI61" i="20"/>
  <c r="U60" i="5"/>
  <c r="AK60" i="10" s="1"/>
  <c r="AI69" i="20"/>
  <c r="U68" i="5"/>
  <c r="AK68" i="10" s="1"/>
  <c r="AI77" i="20"/>
  <c r="U76" i="5"/>
  <c r="AK76" i="10" s="1"/>
  <c r="AI85" i="20"/>
  <c r="U84" i="5"/>
  <c r="AK84" i="10" s="1"/>
  <c r="J10" i="5"/>
  <c r="J18" i="5"/>
  <c r="J26" i="5"/>
  <c r="J34" i="5"/>
  <c r="J42" i="5"/>
  <c r="J50" i="5"/>
  <c r="J58" i="5"/>
  <c r="H58" i="10" s="1"/>
  <c r="H56" i="21" s="1"/>
  <c r="J66" i="5"/>
  <c r="H66" i="10" s="1"/>
  <c r="H64" i="21" s="1"/>
  <c r="J74" i="5"/>
  <c r="H74" i="10" s="1"/>
  <c r="H72" i="21" s="1"/>
  <c r="J82" i="5"/>
  <c r="H82" i="10" s="1"/>
  <c r="H80" i="21" s="1"/>
  <c r="N84" i="5"/>
  <c r="L84" i="10" s="1"/>
  <c r="K83" i="5"/>
  <c r="I83" i="10" s="1"/>
  <c r="M81" i="5"/>
  <c r="K81" i="10" s="1"/>
  <c r="K79" i="21" s="1"/>
  <c r="M76" i="5"/>
  <c r="K76" i="10" s="1"/>
  <c r="N74" i="5"/>
  <c r="L74" i="10" s="1"/>
  <c r="N72" i="5"/>
  <c r="L72" i="10" s="1"/>
  <c r="L70" i="21" s="1"/>
  <c r="K64" i="5"/>
  <c r="I64" i="10" s="1"/>
  <c r="I62" i="21" s="1"/>
  <c r="T4" i="20"/>
  <c r="P3" i="5"/>
  <c r="T12" i="20"/>
  <c r="P11" i="5"/>
  <c r="T20" i="20"/>
  <c r="P19" i="5"/>
  <c r="T28" i="20"/>
  <c r="P27" i="5"/>
  <c r="T36" i="20"/>
  <c r="P35" i="5"/>
  <c r="T44" i="20"/>
  <c r="P43" i="5"/>
  <c r="T52" i="20"/>
  <c r="P51" i="5"/>
  <c r="T60" i="20"/>
  <c r="P59" i="5"/>
  <c r="AF59" i="10" s="1"/>
  <c r="T68" i="20"/>
  <c r="P67" i="5"/>
  <c r="AF67" i="10" s="1"/>
  <c r="T76" i="20"/>
  <c r="P75" i="5"/>
  <c r="AF75" i="10" s="1"/>
  <c r="T84" i="20"/>
  <c r="P83" i="5"/>
  <c r="AF83" i="10" s="1"/>
  <c r="W8" i="20"/>
  <c r="Q7" i="5"/>
  <c r="AG7" i="10" s="1"/>
  <c r="K7" i="5"/>
  <c r="W16" i="20"/>
  <c r="Q15" i="5"/>
  <c r="AG15" i="10" s="1"/>
  <c r="K15" i="5"/>
  <c r="W24" i="20"/>
  <c r="Q23" i="5"/>
  <c r="AG23" i="10" s="1"/>
  <c r="K23" i="5"/>
  <c r="W32" i="20"/>
  <c r="Q31" i="5"/>
  <c r="AG31" i="10" s="1"/>
  <c r="K31" i="5"/>
  <c r="W40" i="20"/>
  <c r="Q39" i="5"/>
  <c r="AG39" i="10" s="1"/>
  <c r="K39" i="5"/>
  <c r="W48" i="20"/>
  <c r="Q47" i="5"/>
  <c r="AG47" i="10" s="1"/>
  <c r="K47" i="5"/>
  <c r="W56" i="20"/>
  <c r="Q55" i="5"/>
  <c r="AG55" i="10" s="1"/>
  <c r="K55" i="5"/>
  <c r="I55" i="10" s="1"/>
  <c r="W64" i="20"/>
  <c r="Q63" i="5"/>
  <c r="AG63" i="10" s="1"/>
  <c r="K63" i="5"/>
  <c r="I63" i="10" s="1"/>
  <c r="I61" i="21" s="1"/>
  <c r="W72" i="20"/>
  <c r="Q71" i="5"/>
  <c r="AG71" i="10" s="1"/>
  <c r="K71" i="5"/>
  <c r="I71" i="10" s="1"/>
  <c r="I69" i="21" s="1"/>
  <c r="W80" i="20"/>
  <c r="Q79" i="5"/>
  <c r="AG79" i="10" s="1"/>
  <c r="Z4" i="20"/>
  <c r="R3" i="5"/>
  <c r="AH3" i="10" s="1"/>
  <c r="L3" i="5"/>
  <c r="Z12" i="20"/>
  <c r="R11" i="5"/>
  <c r="AH11" i="10" s="1"/>
  <c r="L11" i="5"/>
  <c r="Z20" i="20"/>
  <c r="R19" i="5"/>
  <c r="AH19" i="10" s="1"/>
  <c r="L19" i="5"/>
  <c r="Z28" i="20"/>
  <c r="R27" i="5"/>
  <c r="AH27" i="10" s="1"/>
  <c r="L27" i="5"/>
  <c r="Z36" i="20"/>
  <c r="R35" i="5"/>
  <c r="AH35" i="10" s="1"/>
  <c r="L35" i="5"/>
  <c r="Z44" i="20"/>
  <c r="R43" i="5"/>
  <c r="AH43" i="10" s="1"/>
  <c r="L43" i="5"/>
  <c r="Z52" i="20"/>
  <c r="R51" i="5"/>
  <c r="AH51" i="10" s="1"/>
  <c r="Z60" i="20"/>
  <c r="R59" i="5"/>
  <c r="AH59" i="10" s="1"/>
  <c r="Z68" i="20"/>
  <c r="R67" i="5"/>
  <c r="AH67" i="10" s="1"/>
  <c r="Z76" i="20"/>
  <c r="R75" i="5"/>
  <c r="AH75" i="10" s="1"/>
  <c r="Z84" i="20"/>
  <c r="R83" i="5"/>
  <c r="AH83" i="10" s="1"/>
  <c r="AC8" i="20"/>
  <c r="S7" i="5"/>
  <c r="AI7" i="10" s="1"/>
  <c r="M7" i="5"/>
  <c r="AC16" i="20"/>
  <c r="S15" i="5"/>
  <c r="AI15" i="10" s="1"/>
  <c r="M15" i="5"/>
  <c r="AC24" i="20"/>
  <c r="S23" i="5"/>
  <c r="AI23" i="10" s="1"/>
  <c r="M23" i="5"/>
  <c r="AC32" i="20"/>
  <c r="S31" i="5"/>
  <c r="AI31" i="10" s="1"/>
  <c r="M31" i="5"/>
  <c r="AC40" i="20"/>
  <c r="S39" i="5"/>
  <c r="AI39" i="10" s="1"/>
  <c r="M39" i="5"/>
  <c r="AC48" i="20"/>
  <c r="S47" i="5"/>
  <c r="AI47" i="10" s="1"/>
  <c r="M47" i="5"/>
  <c r="AC56" i="20"/>
  <c r="S55" i="5"/>
  <c r="AI55" i="10" s="1"/>
  <c r="M55" i="5"/>
  <c r="K55" i="10" s="1"/>
  <c r="AC64" i="20"/>
  <c r="S63" i="5"/>
  <c r="AI63" i="10" s="1"/>
  <c r="M63" i="5"/>
  <c r="K63" i="10" s="1"/>
  <c r="K61" i="21" s="1"/>
  <c r="AC72" i="20"/>
  <c r="S71" i="5"/>
  <c r="AI71" i="10" s="1"/>
  <c r="AC80" i="20"/>
  <c r="S79" i="5"/>
  <c r="AI79" i="10" s="1"/>
  <c r="AF4" i="20"/>
  <c r="T3" i="5"/>
  <c r="AJ3" i="10" s="1"/>
  <c r="N3" i="5"/>
  <c r="AF12" i="20"/>
  <c r="T11" i="5"/>
  <c r="AJ11" i="10" s="1"/>
  <c r="N11" i="5"/>
  <c r="AF20" i="20"/>
  <c r="T19" i="5"/>
  <c r="AJ19" i="10" s="1"/>
  <c r="N19" i="5"/>
  <c r="AF28" i="20"/>
  <c r="T27" i="5"/>
  <c r="AJ27" i="10" s="1"/>
  <c r="N27" i="5"/>
  <c r="AF36" i="20"/>
  <c r="T35" i="5"/>
  <c r="AJ35" i="10" s="1"/>
  <c r="N35" i="5"/>
  <c r="AF44" i="20"/>
  <c r="T43" i="5"/>
  <c r="AJ43" i="10" s="1"/>
  <c r="N43" i="5"/>
  <c r="AF52" i="20"/>
  <c r="T51" i="5"/>
  <c r="AJ51" i="10" s="1"/>
  <c r="N51" i="5"/>
  <c r="AF60" i="20"/>
  <c r="T59" i="5"/>
  <c r="AJ59" i="10" s="1"/>
  <c r="N59" i="5"/>
  <c r="L59" i="10" s="1"/>
  <c r="L57" i="21" s="1"/>
  <c r="AF68" i="20"/>
  <c r="T67" i="5"/>
  <c r="AJ67" i="10" s="1"/>
  <c r="N67" i="5"/>
  <c r="L67" i="10" s="1"/>
  <c r="L65" i="21" s="1"/>
  <c r="AF76" i="20"/>
  <c r="T75" i="5"/>
  <c r="AJ75" i="10" s="1"/>
  <c r="AF84" i="20"/>
  <c r="T83" i="5"/>
  <c r="AJ83" i="10" s="1"/>
  <c r="AI8" i="20"/>
  <c r="U7" i="5"/>
  <c r="AK7" i="10" s="1"/>
  <c r="O7" i="5"/>
  <c r="AI16" i="20"/>
  <c r="U15" i="5"/>
  <c r="AK15" i="10" s="1"/>
  <c r="O15" i="5"/>
  <c r="AI24" i="20"/>
  <c r="U23" i="5"/>
  <c r="AK23" i="10" s="1"/>
  <c r="O23" i="5"/>
  <c r="AI32" i="20"/>
  <c r="U31" i="5"/>
  <c r="AK31" i="10" s="1"/>
  <c r="O31" i="5"/>
  <c r="AI40" i="20"/>
  <c r="U39" i="5"/>
  <c r="AK39" i="10" s="1"/>
  <c r="O39" i="5"/>
  <c r="AI48" i="20"/>
  <c r="U47" i="5"/>
  <c r="AK47" i="10" s="1"/>
  <c r="O47" i="5"/>
  <c r="AI56" i="20"/>
  <c r="U55" i="5"/>
  <c r="AK55" i="10" s="1"/>
  <c r="O55" i="5"/>
  <c r="M55" i="10" s="1"/>
  <c r="AI64" i="20"/>
  <c r="U63" i="5"/>
  <c r="AK63" i="10" s="1"/>
  <c r="O63" i="5"/>
  <c r="M63" i="10" s="1"/>
  <c r="M61" i="21" s="1"/>
  <c r="AI72" i="20"/>
  <c r="U71" i="5"/>
  <c r="AK71" i="10" s="1"/>
  <c r="AI80" i="20"/>
  <c r="U79" i="5"/>
  <c r="AK79" i="10" s="1"/>
  <c r="J3" i="5"/>
  <c r="J11" i="5"/>
  <c r="J19" i="5"/>
  <c r="J27" i="5"/>
  <c r="J35" i="5"/>
  <c r="J43" i="5"/>
  <c r="J51" i="5"/>
  <c r="J59" i="5"/>
  <c r="H59" i="10" s="1"/>
  <c r="H57" i="21" s="1"/>
  <c r="J67" i="5"/>
  <c r="H67" i="10" s="1"/>
  <c r="J75" i="5"/>
  <c r="H75" i="10" s="1"/>
  <c r="H73" i="21" s="1"/>
  <c r="J83" i="5"/>
  <c r="H83" i="10" s="1"/>
  <c r="K86" i="5"/>
  <c r="I86" i="10" s="1"/>
  <c r="I84" i="21" s="1"/>
  <c r="M84" i="5"/>
  <c r="K84" i="10" s="1"/>
  <c r="N79" i="5"/>
  <c r="L79" i="10" s="1"/>
  <c r="L77" i="21" s="1"/>
  <c r="K78" i="5"/>
  <c r="I78" i="10" s="1"/>
  <c r="L76" i="5"/>
  <c r="J76" i="10" s="1"/>
  <c r="J74" i="21" s="1"/>
  <c r="K72" i="5"/>
  <c r="I72" i="10" s="1"/>
  <c r="N69" i="5"/>
  <c r="L69" i="10" s="1"/>
  <c r="L67" i="21" s="1"/>
  <c r="L63" i="5"/>
  <c r="J63" i="10" s="1"/>
  <c r="J61" i="21" s="1"/>
  <c r="O56" i="5"/>
  <c r="M56" i="10" s="1"/>
  <c r="M58" i="21" s="1"/>
  <c r="O85" i="8"/>
  <c r="G85" i="10" s="1"/>
  <c r="G83" i="21" s="1"/>
  <c r="O77" i="8"/>
  <c r="G77" i="10" s="1"/>
  <c r="G75" i="21" s="1"/>
  <c r="U85" i="8"/>
  <c r="AE85" i="10" s="1"/>
  <c r="U77" i="8"/>
  <c r="AE77" i="10" s="1"/>
  <c r="T7" i="20"/>
  <c r="P6" i="5"/>
  <c r="T15" i="20"/>
  <c r="P14" i="5"/>
  <c r="T23" i="20"/>
  <c r="P22" i="5"/>
  <c r="T31" i="20"/>
  <c r="P30" i="5"/>
  <c r="T39" i="20"/>
  <c r="P38" i="5"/>
  <c r="T47" i="20"/>
  <c r="P46" i="5"/>
  <c r="T55" i="20"/>
  <c r="P54" i="5"/>
  <c r="AF54" i="10" s="1"/>
  <c r="T63" i="20"/>
  <c r="P62" i="5"/>
  <c r="AF62" i="10" s="1"/>
  <c r="T71" i="20"/>
  <c r="P70" i="5"/>
  <c r="AF70" i="10" s="1"/>
  <c r="T79" i="20"/>
  <c r="P78" i="5"/>
  <c r="AF78" i="10" s="1"/>
  <c r="T87" i="20"/>
  <c r="P86" i="5"/>
  <c r="AF86" i="10" s="1"/>
  <c r="W11" i="20"/>
  <c r="Q10" i="5"/>
  <c r="AG10" i="10" s="1"/>
  <c r="K10" i="5"/>
  <c r="W19" i="20"/>
  <c r="Q18" i="5"/>
  <c r="AG18" i="10" s="1"/>
  <c r="K18" i="5"/>
  <c r="W27" i="20"/>
  <c r="Q26" i="5"/>
  <c r="AG26" i="10" s="1"/>
  <c r="K26" i="5"/>
  <c r="W35" i="20"/>
  <c r="Q34" i="5"/>
  <c r="AG34" i="10" s="1"/>
  <c r="K34" i="5"/>
  <c r="W43" i="20"/>
  <c r="Q42" i="5"/>
  <c r="AG42" i="10" s="1"/>
  <c r="K42" i="5"/>
  <c r="W51" i="20"/>
  <c r="Q50" i="5"/>
  <c r="AG50" i="10" s="1"/>
  <c r="K50" i="5"/>
  <c r="W59" i="20"/>
  <c r="Q58" i="5"/>
  <c r="AG58" i="10" s="1"/>
  <c r="K58" i="5"/>
  <c r="I58" i="10" s="1"/>
  <c r="I56" i="21" s="1"/>
  <c r="W67" i="20"/>
  <c r="Q66" i="5"/>
  <c r="AG66" i="10" s="1"/>
  <c r="K66" i="5"/>
  <c r="I66" i="10" s="1"/>
  <c r="W75" i="20"/>
  <c r="Q74" i="5"/>
  <c r="AG74" i="10" s="1"/>
  <c r="K74" i="5"/>
  <c r="I74" i="10" s="1"/>
  <c r="I72" i="21" s="1"/>
  <c r="W83" i="20"/>
  <c r="Q82" i="5"/>
  <c r="AG82" i="10" s="1"/>
  <c r="Z7" i="20"/>
  <c r="R6" i="5"/>
  <c r="AH6" i="10" s="1"/>
  <c r="L6" i="5"/>
  <c r="Z15" i="20"/>
  <c r="R14" i="5"/>
  <c r="AH14" i="10" s="1"/>
  <c r="L14" i="5"/>
  <c r="Z23" i="20"/>
  <c r="R22" i="5"/>
  <c r="AH22" i="10" s="1"/>
  <c r="L22" i="5"/>
  <c r="Z31" i="20"/>
  <c r="R30" i="5"/>
  <c r="AH30" i="10" s="1"/>
  <c r="L30" i="5"/>
  <c r="Z39" i="20"/>
  <c r="R38" i="5"/>
  <c r="AH38" i="10" s="1"/>
  <c r="L38" i="5"/>
  <c r="Z47" i="20"/>
  <c r="R46" i="5"/>
  <c r="AH46" i="10" s="1"/>
  <c r="L46" i="5"/>
  <c r="Z55" i="20"/>
  <c r="R54" i="5"/>
  <c r="AH54" i="10" s="1"/>
  <c r="L54" i="5"/>
  <c r="J54" i="10" s="1"/>
  <c r="Z63" i="20"/>
  <c r="R62" i="5"/>
  <c r="AH62" i="10" s="1"/>
  <c r="L62" i="5"/>
  <c r="J62" i="10" s="1"/>
  <c r="Z71" i="20"/>
  <c r="R70" i="5"/>
  <c r="AH70" i="10" s="1"/>
  <c r="Z79" i="20"/>
  <c r="R78" i="5"/>
  <c r="AH78" i="10" s="1"/>
  <c r="Z87" i="20"/>
  <c r="R86" i="5"/>
  <c r="AH86" i="10" s="1"/>
  <c r="AC11" i="20"/>
  <c r="S10" i="5"/>
  <c r="AI10" i="10" s="1"/>
  <c r="M10" i="5"/>
  <c r="AC19" i="20"/>
  <c r="S18" i="5"/>
  <c r="AI18" i="10" s="1"/>
  <c r="M18" i="5"/>
  <c r="AC27" i="20"/>
  <c r="S26" i="5"/>
  <c r="AI26" i="10" s="1"/>
  <c r="M26" i="5"/>
  <c r="AC35" i="20"/>
  <c r="S34" i="5"/>
  <c r="AI34" i="10" s="1"/>
  <c r="M34" i="5"/>
  <c r="AC43" i="20"/>
  <c r="S42" i="5"/>
  <c r="AI42" i="10" s="1"/>
  <c r="M42" i="5"/>
  <c r="AC51" i="20"/>
  <c r="S50" i="5"/>
  <c r="AI50" i="10" s="1"/>
  <c r="AC59" i="20"/>
  <c r="S58" i="5"/>
  <c r="AI58" i="10" s="1"/>
  <c r="AC67" i="20"/>
  <c r="S66" i="5"/>
  <c r="AI66" i="10" s="1"/>
  <c r="AC75" i="20"/>
  <c r="S74" i="5"/>
  <c r="AI74" i="10" s="1"/>
  <c r="AC83" i="20"/>
  <c r="S82" i="5"/>
  <c r="AI82" i="10" s="1"/>
  <c r="AF7" i="20"/>
  <c r="T6" i="5"/>
  <c r="AJ6" i="10" s="1"/>
  <c r="N6" i="5"/>
  <c r="AF15" i="20"/>
  <c r="T14" i="5"/>
  <c r="AJ14" i="10" s="1"/>
  <c r="N14" i="5"/>
  <c r="AF23" i="20"/>
  <c r="T22" i="5"/>
  <c r="AJ22" i="10" s="1"/>
  <c r="N22" i="5"/>
  <c r="AF31" i="20"/>
  <c r="T30" i="5"/>
  <c r="AJ30" i="10" s="1"/>
  <c r="N30" i="5"/>
  <c r="AF39" i="20"/>
  <c r="T38" i="5"/>
  <c r="AJ38" i="10" s="1"/>
  <c r="N38" i="5"/>
  <c r="AF47" i="20"/>
  <c r="T46" i="5"/>
  <c r="AJ46" i="10" s="1"/>
  <c r="N46" i="5"/>
  <c r="AF55" i="20"/>
  <c r="T54" i="5"/>
  <c r="AJ54" i="10" s="1"/>
  <c r="N54" i="5"/>
  <c r="L54" i="10" s="1"/>
  <c r="AF63" i="20"/>
  <c r="T62" i="5"/>
  <c r="AJ62" i="10" s="1"/>
  <c r="N62" i="5"/>
  <c r="L62" i="10" s="1"/>
  <c r="AF71" i="20"/>
  <c r="T70" i="5"/>
  <c r="AJ70" i="10" s="1"/>
  <c r="N70" i="5"/>
  <c r="L70" i="10" s="1"/>
  <c r="L68" i="21" s="1"/>
  <c r="AF79" i="20"/>
  <c r="T78" i="5"/>
  <c r="AJ78" i="10" s="1"/>
  <c r="AF87" i="20"/>
  <c r="T86" i="5"/>
  <c r="AJ86" i="10" s="1"/>
  <c r="AI11" i="20"/>
  <c r="U10" i="5"/>
  <c r="AK10" i="10" s="1"/>
  <c r="O10" i="5"/>
  <c r="AI19" i="20"/>
  <c r="U18" i="5"/>
  <c r="AK18" i="10" s="1"/>
  <c r="O18" i="5"/>
  <c r="AI27" i="20"/>
  <c r="U26" i="5"/>
  <c r="AK26" i="10" s="1"/>
  <c r="O26" i="5"/>
  <c r="AI35" i="20"/>
  <c r="U34" i="5"/>
  <c r="AK34" i="10" s="1"/>
  <c r="O34" i="5"/>
  <c r="AI43" i="20"/>
  <c r="U42" i="5"/>
  <c r="AK42" i="10" s="1"/>
  <c r="O42" i="5"/>
  <c r="AI51" i="20"/>
  <c r="U50" i="5"/>
  <c r="AK50" i="10" s="1"/>
  <c r="O50" i="5"/>
  <c r="AI59" i="20"/>
  <c r="U58" i="5"/>
  <c r="AK58" i="10" s="1"/>
  <c r="O58" i="5"/>
  <c r="M58" i="10" s="1"/>
  <c r="AI67" i="20"/>
  <c r="U66" i="5"/>
  <c r="AK66" i="10" s="1"/>
  <c r="O66" i="5"/>
  <c r="M66" i="10" s="1"/>
  <c r="M64" i="21" s="1"/>
  <c r="AI75" i="20"/>
  <c r="U74" i="5"/>
  <c r="AK74" i="10" s="1"/>
  <c r="AI83" i="20"/>
  <c r="U82" i="5"/>
  <c r="AK82" i="10" s="1"/>
  <c r="J4" i="5"/>
  <c r="J12" i="5"/>
  <c r="J20" i="5"/>
  <c r="J28" i="5"/>
  <c r="J36" i="5"/>
  <c r="J44" i="5"/>
  <c r="J52" i="5"/>
  <c r="J60" i="5"/>
  <c r="H60" i="10" s="1"/>
  <c r="H58" i="21" s="1"/>
  <c r="J68" i="5"/>
  <c r="H68" i="10" s="1"/>
  <c r="H66" i="21" s="1"/>
  <c r="J76" i="5"/>
  <c r="H76" i="10" s="1"/>
  <c r="H74" i="21" s="1"/>
  <c r="J84" i="5"/>
  <c r="H84" i="10" s="1"/>
  <c r="L84" i="5"/>
  <c r="J84" i="10" s="1"/>
  <c r="N82" i="5"/>
  <c r="L82" i="10" s="1"/>
  <c r="L80" i="21" s="1"/>
  <c r="K81" i="5"/>
  <c r="I81" i="10" s="1"/>
  <c r="M79" i="5"/>
  <c r="K79" i="10" s="1"/>
  <c r="K77" i="21" s="1"/>
  <c r="K76" i="5"/>
  <c r="I76" i="10" s="1"/>
  <c r="I74" i="21" s="1"/>
  <c r="L74" i="5"/>
  <c r="J74" i="10" s="1"/>
  <c r="J72" i="21" s="1"/>
  <c r="O71" i="5"/>
  <c r="M71" i="10" s="1"/>
  <c r="O68" i="5"/>
  <c r="M68" i="10" s="1"/>
  <c r="M62" i="5"/>
  <c r="K62" i="10" s="1"/>
  <c r="K60" i="21" s="1"/>
  <c r="K56" i="5"/>
  <c r="I56" i="10" s="1"/>
  <c r="N62" i="21"/>
  <c r="N70" i="21"/>
  <c r="R84" i="21"/>
  <c r="R76" i="21"/>
  <c r="R68" i="21"/>
  <c r="O80" i="8"/>
  <c r="G80" i="10" s="1"/>
  <c r="G78" i="21" s="1"/>
  <c r="U80" i="8"/>
  <c r="AE80" i="10" s="1"/>
  <c r="T10" i="20"/>
  <c r="P9" i="5"/>
  <c r="T18" i="20"/>
  <c r="P17" i="5"/>
  <c r="T26" i="20"/>
  <c r="P25" i="5"/>
  <c r="T34" i="20"/>
  <c r="P33" i="5"/>
  <c r="T42" i="20"/>
  <c r="P41" i="5"/>
  <c r="T50" i="20"/>
  <c r="P49" i="5"/>
  <c r="T58" i="20"/>
  <c r="P57" i="5"/>
  <c r="AF57" i="10" s="1"/>
  <c r="T66" i="20"/>
  <c r="P65" i="5"/>
  <c r="AF65" i="10" s="1"/>
  <c r="T74" i="20"/>
  <c r="P73" i="5"/>
  <c r="AF73" i="10" s="1"/>
  <c r="T82" i="20"/>
  <c r="P81" i="5"/>
  <c r="AF81" i="10" s="1"/>
  <c r="W6" i="20"/>
  <c r="Q5" i="5"/>
  <c r="AG5" i="10" s="1"/>
  <c r="K5" i="5"/>
  <c r="W14" i="20"/>
  <c r="Q13" i="5"/>
  <c r="AG13" i="10" s="1"/>
  <c r="K13" i="5"/>
  <c r="W22" i="20"/>
  <c r="Q21" i="5"/>
  <c r="AG21" i="10" s="1"/>
  <c r="K21" i="5"/>
  <c r="W30" i="20"/>
  <c r="Q29" i="5"/>
  <c r="AG29" i="10" s="1"/>
  <c r="K29" i="5"/>
  <c r="W38" i="20"/>
  <c r="Q37" i="5"/>
  <c r="AG37" i="10" s="1"/>
  <c r="K37" i="5"/>
  <c r="W46" i="20"/>
  <c r="Q45" i="5"/>
  <c r="AG45" i="10" s="1"/>
  <c r="K45" i="5"/>
  <c r="W54" i="20"/>
  <c r="Q53" i="5"/>
  <c r="AG53" i="10" s="1"/>
  <c r="K53" i="5"/>
  <c r="I53" i="10" s="1"/>
  <c r="W62" i="20"/>
  <c r="Q61" i="5"/>
  <c r="AG61" i="10" s="1"/>
  <c r="K61" i="5"/>
  <c r="I61" i="10" s="1"/>
  <c r="W70" i="20"/>
  <c r="Q69" i="5"/>
  <c r="AG69" i="10" s="1"/>
  <c r="K69" i="5"/>
  <c r="I69" i="10" s="1"/>
  <c r="I67" i="21" s="1"/>
  <c r="W78" i="20"/>
  <c r="Q77" i="5"/>
  <c r="AG77" i="10" s="1"/>
  <c r="K77" i="5"/>
  <c r="I77" i="10" s="1"/>
  <c r="I75" i="21" s="1"/>
  <c r="W86" i="20"/>
  <c r="Q85" i="5"/>
  <c r="AG85" i="10" s="1"/>
  <c r="Z10" i="20"/>
  <c r="R9" i="5"/>
  <c r="AH9" i="10" s="1"/>
  <c r="L9" i="5"/>
  <c r="Z18" i="20"/>
  <c r="R17" i="5"/>
  <c r="AH17" i="10" s="1"/>
  <c r="L17" i="5"/>
  <c r="Z26" i="20"/>
  <c r="R25" i="5"/>
  <c r="AH25" i="10" s="1"/>
  <c r="L25" i="5"/>
  <c r="Z34" i="20"/>
  <c r="R33" i="5"/>
  <c r="AH33" i="10" s="1"/>
  <c r="L33" i="5"/>
  <c r="Z42" i="20"/>
  <c r="R41" i="5"/>
  <c r="AH41" i="10" s="1"/>
  <c r="L41" i="5"/>
  <c r="Z50" i="20"/>
  <c r="R49" i="5"/>
  <c r="AH49" i="10" s="1"/>
  <c r="L49" i="5"/>
  <c r="Z58" i="20"/>
  <c r="R57" i="5"/>
  <c r="AH57" i="10" s="1"/>
  <c r="L57" i="5"/>
  <c r="J57" i="10" s="1"/>
  <c r="Z66" i="20"/>
  <c r="R65" i="5"/>
  <c r="AH65" i="10" s="1"/>
  <c r="L65" i="5"/>
  <c r="J65" i="10" s="1"/>
  <c r="J63" i="21" s="1"/>
  <c r="Z74" i="20"/>
  <c r="R73" i="5"/>
  <c r="AH73" i="10" s="1"/>
  <c r="Z82" i="20"/>
  <c r="R81" i="5"/>
  <c r="AH81" i="10" s="1"/>
  <c r="AC6" i="20"/>
  <c r="S5" i="5"/>
  <c r="AI5" i="10" s="1"/>
  <c r="M5" i="5"/>
  <c r="AC14" i="20"/>
  <c r="S13" i="5"/>
  <c r="AI13" i="10" s="1"/>
  <c r="M13" i="5"/>
  <c r="AC22" i="20"/>
  <c r="S21" i="5"/>
  <c r="AI21" i="10" s="1"/>
  <c r="M21" i="5"/>
  <c r="AC30" i="20"/>
  <c r="S29" i="5"/>
  <c r="AI29" i="10" s="1"/>
  <c r="M29" i="5"/>
  <c r="AC38" i="20"/>
  <c r="S37" i="5"/>
  <c r="AI37" i="10" s="1"/>
  <c r="M37" i="5"/>
  <c r="AC46" i="20"/>
  <c r="S45" i="5"/>
  <c r="AI45" i="10" s="1"/>
  <c r="M45" i="5"/>
  <c r="AC54" i="20"/>
  <c r="S53" i="5"/>
  <c r="AI53" i="10" s="1"/>
  <c r="M53" i="5"/>
  <c r="K53" i="10" s="1"/>
  <c r="AC62" i="20"/>
  <c r="S61" i="5"/>
  <c r="AI61" i="10" s="1"/>
  <c r="M61" i="5"/>
  <c r="K61" i="10" s="1"/>
  <c r="K59" i="21" s="1"/>
  <c r="AC70" i="20"/>
  <c r="S69" i="5"/>
  <c r="AI69" i="10" s="1"/>
  <c r="M69" i="5"/>
  <c r="K69" i="10" s="1"/>
  <c r="K67" i="21" s="1"/>
  <c r="AC78" i="20"/>
  <c r="S77" i="5"/>
  <c r="AI77" i="10" s="1"/>
  <c r="AC86" i="20"/>
  <c r="S85" i="5"/>
  <c r="AI85" i="10" s="1"/>
  <c r="AF10" i="20"/>
  <c r="T9" i="5"/>
  <c r="AJ9" i="10" s="1"/>
  <c r="N9" i="5"/>
  <c r="AF18" i="20"/>
  <c r="T17" i="5"/>
  <c r="AJ17" i="10" s="1"/>
  <c r="N17" i="5"/>
  <c r="AF26" i="20"/>
  <c r="T25" i="5"/>
  <c r="AJ25" i="10" s="1"/>
  <c r="N25" i="5"/>
  <c r="AF34" i="20"/>
  <c r="T33" i="5"/>
  <c r="AJ33" i="10" s="1"/>
  <c r="N33" i="5"/>
  <c r="AF42" i="20"/>
  <c r="T41" i="5"/>
  <c r="AJ41" i="10" s="1"/>
  <c r="N41" i="5"/>
  <c r="AF50" i="20"/>
  <c r="T49" i="5"/>
  <c r="AJ49" i="10" s="1"/>
  <c r="AF58" i="20"/>
  <c r="T57" i="5"/>
  <c r="AJ57" i="10" s="1"/>
  <c r="AF66" i="20"/>
  <c r="T65" i="5"/>
  <c r="AJ65" i="10" s="1"/>
  <c r="AF74" i="20"/>
  <c r="T73" i="5"/>
  <c r="AJ73" i="10" s="1"/>
  <c r="AF82" i="20"/>
  <c r="T81" i="5"/>
  <c r="AJ81" i="10" s="1"/>
  <c r="AI6" i="20"/>
  <c r="U5" i="5"/>
  <c r="AK5" i="10" s="1"/>
  <c r="O5" i="5"/>
  <c r="AI14" i="20"/>
  <c r="U13" i="5"/>
  <c r="AK13" i="10" s="1"/>
  <c r="O13" i="5"/>
  <c r="AI22" i="20"/>
  <c r="U21" i="5"/>
  <c r="AK21" i="10" s="1"/>
  <c r="O21" i="5"/>
  <c r="AI30" i="20"/>
  <c r="U29" i="5"/>
  <c r="AK29" i="10" s="1"/>
  <c r="O29" i="5"/>
  <c r="AI38" i="20"/>
  <c r="U37" i="5"/>
  <c r="AK37" i="10" s="1"/>
  <c r="O37" i="5"/>
  <c r="AI46" i="20"/>
  <c r="U45" i="5"/>
  <c r="AK45" i="10" s="1"/>
  <c r="O45" i="5"/>
  <c r="AI54" i="20"/>
  <c r="U53" i="5"/>
  <c r="AK53" i="10" s="1"/>
  <c r="O53" i="5"/>
  <c r="M53" i="10" s="1"/>
  <c r="AI62" i="20"/>
  <c r="U61" i="5"/>
  <c r="AK61" i="10" s="1"/>
  <c r="O61" i="5"/>
  <c r="M61" i="10" s="1"/>
  <c r="M59" i="21" s="1"/>
  <c r="AI70" i="20"/>
  <c r="U69" i="5"/>
  <c r="AK69" i="10" s="1"/>
  <c r="AI78" i="20"/>
  <c r="U77" i="5"/>
  <c r="AK77" i="10" s="1"/>
  <c r="AI86" i="20"/>
  <c r="U85" i="5"/>
  <c r="AK85" i="10" s="1"/>
  <c r="J5" i="5"/>
  <c r="J13" i="5"/>
  <c r="J21" i="5"/>
  <c r="J29" i="5"/>
  <c r="J37" i="5"/>
  <c r="J45" i="5"/>
  <c r="J53" i="5"/>
  <c r="H53" i="10" s="1"/>
  <c r="J61" i="5"/>
  <c r="H61" i="10" s="1"/>
  <c r="H59" i="21" s="1"/>
  <c r="J69" i="5"/>
  <c r="H69" i="10" s="1"/>
  <c r="H67" i="21" s="1"/>
  <c r="J77" i="5"/>
  <c r="H77" i="10" s="1"/>
  <c r="H75" i="21" s="1"/>
  <c r="J85" i="5"/>
  <c r="H85" i="10" s="1"/>
  <c r="H83" i="21" s="1"/>
  <c r="N85" i="5"/>
  <c r="L85" i="10" s="1"/>
  <c r="L83" i="21" s="1"/>
  <c r="K84" i="5"/>
  <c r="I84" i="10" s="1"/>
  <c r="M82" i="5"/>
  <c r="K82" i="10" s="1"/>
  <c r="K80" i="21" s="1"/>
  <c r="O80" i="5"/>
  <c r="M80" i="10" s="1"/>
  <c r="M78" i="21" s="1"/>
  <c r="L79" i="5"/>
  <c r="J79" i="10" s="1"/>
  <c r="J77" i="21" s="1"/>
  <c r="N77" i="5"/>
  <c r="L77" i="10" s="1"/>
  <c r="L79" i="21" s="1"/>
  <c r="O75" i="5"/>
  <c r="M75" i="10" s="1"/>
  <c r="M73" i="21" s="1"/>
  <c r="N73" i="5"/>
  <c r="L73" i="10" s="1"/>
  <c r="L71" i="21" s="1"/>
  <c r="N71" i="5"/>
  <c r="L71" i="10" s="1"/>
  <c r="K68" i="5"/>
  <c r="I68" i="10" s="1"/>
  <c r="I66" i="21" s="1"/>
  <c r="N61" i="5"/>
  <c r="L61" i="10" s="1"/>
  <c r="L59" i="21" s="1"/>
  <c r="L55" i="5"/>
  <c r="J55" i="10" s="1"/>
  <c r="Q84" i="21"/>
  <c r="Q68" i="21"/>
  <c r="Q60" i="21"/>
  <c r="AL11" i="20"/>
  <c r="P10" i="9"/>
  <c r="AL19" i="20"/>
  <c r="P18" i="9"/>
  <c r="AL27" i="20"/>
  <c r="P26" i="9"/>
  <c r="AL35" i="20"/>
  <c r="P34" i="9"/>
  <c r="AL43" i="20"/>
  <c r="P42" i="9"/>
  <c r="AL51" i="20"/>
  <c r="P50" i="9"/>
  <c r="AL59" i="20"/>
  <c r="P58" i="9"/>
  <c r="AL58" i="10" s="1"/>
  <c r="AL67" i="20"/>
  <c r="P66" i="9"/>
  <c r="AL66" i="10" s="1"/>
  <c r="AL75" i="20"/>
  <c r="P74" i="9"/>
  <c r="AL74" i="10" s="1"/>
  <c r="AL83" i="20"/>
  <c r="P82" i="9"/>
  <c r="AL82" i="10" s="1"/>
  <c r="BA86" i="20"/>
  <c r="U85" i="9"/>
  <c r="AQ85" i="10" s="1"/>
  <c r="AX85" i="20"/>
  <c r="T84" i="9"/>
  <c r="AP84" i="10" s="1"/>
  <c r="AU84" i="20"/>
  <c r="S83" i="9"/>
  <c r="AO83" i="10" s="1"/>
  <c r="AR83" i="20"/>
  <c r="R82" i="9"/>
  <c r="AN82" i="10" s="1"/>
  <c r="AO82" i="20"/>
  <c r="Q81" i="9"/>
  <c r="AM81" i="10" s="1"/>
  <c r="BA78" i="20"/>
  <c r="U77" i="9"/>
  <c r="AQ77" i="10" s="1"/>
  <c r="AX77" i="20"/>
  <c r="T76" i="9"/>
  <c r="AP76" i="10" s="1"/>
  <c r="AU76" i="20"/>
  <c r="S75" i="9"/>
  <c r="AO75" i="10" s="1"/>
  <c r="AR75" i="20"/>
  <c r="R74" i="9"/>
  <c r="AN74" i="10" s="1"/>
  <c r="AO74" i="20"/>
  <c r="Q73" i="9"/>
  <c r="AM73" i="10" s="1"/>
  <c r="BA70" i="20"/>
  <c r="U69" i="9"/>
  <c r="AQ69" i="10" s="1"/>
  <c r="AX69" i="20"/>
  <c r="T68" i="9"/>
  <c r="AP68" i="10" s="1"/>
  <c r="AU68" i="20"/>
  <c r="S67" i="9"/>
  <c r="AO67" i="10" s="1"/>
  <c r="AR67" i="20"/>
  <c r="R66" i="9"/>
  <c r="AN66" i="10" s="1"/>
  <c r="AO66" i="20"/>
  <c r="Q65" i="9"/>
  <c r="AM65" i="10" s="1"/>
  <c r="BA62" i="20"/>
  <c r="U61" i="9"/>
  <c r="AQ61" i="10" s="1"/>
  <c r="AX61" i="20"/>
  <c r="T60" i="9"/>
  <c r="AP60" i="10" s="1"/>
  <c r="AU60" i="20"/>
  <c r="S59" i="9"/>
  <c r="AO59" i="10" s="1"/>
  <c r="AR59" i="20"/>
  <c r="R58" i="9"/>
  <c r="AN58" i="10" s="1"/>
  <c r="L58" i="9"/>
  <c r="P58" i="10" s="1"/>
  <c r="AO58" i="20"/>
  <c r="Q57" i="9"/>
  <c r="AM57" i="10" s="1"/>
  <c r="K57" i="9"/>
  <c r="O57" i="10" s="1"/>
  <c r="BA54" i="20"/>
  <c r="U53" i="9"/>
  <c r="AQ53" i="10" s="1"/>
  <c r="O53" i="9"/>
  <c r="S53" i="10" s="1"/>
  <c r="S55" i="21" s="1"/>
  <c r="AX53" i="20"/>
  <c r="T52" i="9"/>
  <c r="AP52" i="10" s="1"/>
  <c r="N52" i="9"/>
  <c r="AU52" i="20"/>
  <c r="S51" i="9"/>
  <c r="AO51" i="10" s="1"/>
  <c r="M51" i="9"/>
  <c r="AR51" i="20"/>
  <c r="R50" i="9"/>
  <c r="AN50" i="10" s="1"/>
  <c r="L50" i="9"/>
  <c r="AO50" i="20"/>
  <c r="Q49" i="9"/>
  <c r="AM49" i="10" s="1"/>
  <c r="K49" i="9"/>
  <c r="BA46" i="20"/>
  <c r="U45" i="9"/>
  <c r="AQ45" i="10" s="1"/>
  <c r="O45" i="9"/>
  <c r="AX45" i="20"/>
  <c r="T44" i="9"/>
  <c r="AP44" i="10" s="1"/>
  <c r="N44" i="9"/>
  <c r="AU44" i="20"/>
  <c r="S43" i="9"/>
  <c r="AO43" i="10" s="1"/>
  <c r="M43" i="9"/>
  <c r="AR43" i="20"/>
  <c r="R42" i="9"/>
  <c r="AN42" i="10" s="1"/>
  <c r="L42" i="9"/>
  <c r="AO42" i="20"/>
  <c r="Q41" i="9"/>
  <c r="AM41" i="10" s="1"/>
  <c r="K41" i="9"/>
  <c r="BA38" i="20"/>
  <c r="U37" i="9"/>
  <c r="AQ37" i="10" s="1"/>
  <c r="O37" i="9"/>
  <c r="AX37" i="20"/>
  <c r="T36" i="9"/>
  <c r="AP36" i="10" s="1"/>
  <c r="N36" i="9"/>
  <c r="AU36" i="20"/>
  <c r="S35" i="9"/>
  <c r="AO35" i="10" s="1"/>
  <c r="M35" i="9"/>
  <c r="AR35" i="20"/>
  <c r="R34" i="9"/>
  <c r="AN34" i="10" s="1"/>
  <c r="L34" i="9"/>
  <c r="AO34" i="20"/>
  <c r="Q33" i="9"/>
  <c r="AM33" i="10" s="1"/>
  <c r="K33" i="9"/>
  <c r="BA30" i="20"/>
  <c r="U29" i="9"/>
  <c r="AQ29" i="10" s="1"/>
  <c r="O29" i="9"/>
  <c r="AX29" i="20"/>
  <c r="T28" i="9"/>
  <c r="AP28" i="10" s="1"/>
  <c r="N28" i="9"/>
  <c r="AU28" i="20"/>
  <c r="S27" i="9"/>
  <c r="AO27" i="10" s="1"/>
  <c r="M27" i="9"/>
  <c r="AR27" i="20"/>
  <c r="R26" i="9"/>
  <c r="AN26" i="10" s="1"/>
  <c r="L26" i="9"/>
  <c r="AO26" i="20"/>
  <c r="Q25" i="9"/>
  <c r="AM25" i="10" s="1"/>
  <c r="K25" i="9"/>
  <c r="BA22" i="20"/>
  <c r="U21" i="9"/>
  <c r="AQ21" i="10" s="1"/>
  <c r="O21" i="9"/>
  <c r="AX21" i="20"/>
  <c r="T20" i="9"/>
  <c r="AP20" i="10" s="1"/>
  <c r="N20" i="9"/>
  <c r="AU20" i="20"/>
  <c r="S19" i="9"/>
  <c r="AO19" i="10" s="1"/>
  <c r="M19" i="9"/>
  <c r="AR19" i="20"/>
  <c r="R18" i="9"/>
  <c r="AN18" i="10" s="1"/>
  <c r="L18" i="9"/>
  <c r="AO18" i="20"/>
  <c r="Q17" i="9"/>
  <c r="AM17" i="10" s="1"/>
  <c r="K17" i="9"/>
  <c r="BA14" i="20"/>
  <c r="U13" i="9"/>
  <c r="AQ13" i="10" s="1"/>
  <c r="O13" i="9"/>
  <c r="AX13" i="20"/>
  <c r="T12" i="9"/>
  <c r="AP12" i="10" s="1"/>
  <c r="N12" i="9"/>
  <c r="AU12" i="20"/>
  <c r="S11" i="9"/>
  <c r="AO11" i="10" s="1"/>
  <c r="M11" i="9"/>
  <c r="AR11" i="20"/>
  <c r="R10" i="9"/>
  <c r="AN10" i="10" s="1"/>
  <c r="L10" i="9"/>
  <c r="AO10" i="20"/>
  <c r="Q9" i="9"/>
  <c r="AM9" i="10" s="1"/>
  <c r="K9" i="9"/>
  <c r="BA6" i="20"/>
  <c r="U5" i="9"/>
  <c r="AQ5" i="10" s="1"/>
  <c r="O5" i="9"/>
  <c r="AX5" i="20"/>
  <c r="T4" i="9"/>
  <c r="AP4" i="10" s="1"/>
  <c r="N4" i="9"/>
  <c r="AU4" i="20"/>
  <c r="S3" i="9"/>
  <c r="AO3" i="10" s="1"/>
  <c r="M3" i="9"/>
  <c r="M83" i="9"/>
  <c r="Q83" i="10" s="1"/>
  <c r="M75" i="9"/>
  <c r="Q75" i="10" s="1"/>
  <c r="M67" i="9"/>
  <c r="Q67" i="10" s="1"/>
  <c r="N60" i="9"/>
  <c r="R60" i="10" s="1"/>
  <c r="V76" i="21"/>
  <c r="V68" i="21"/>
  <c r="V60" i="21"/>
  <c r="AL6" i="20"/>
  <c r="P5" i="9"/>
  <c r="AL14" i="20"/>
  <c r="P13" i="9"/>
  <c r="AL22" i="20"/>
  <c r="P21" i="9"/>
  <c r="AL30" i="20"/>
  <c r="P29" i="9"/>
  <c r="AL38" i="20"/>
  <c r="P37" i="9"/>
  <c r="AL46" i="20"/>
  <c r="P45" i="9"/>
  <c r="AL54" i="20"/>
  <c r="P53" i="9"/>
  <c r="AL53" i="10" s="1"/>
  <c r="AL62" i="20"/>
  <c r="P61" i="9"/>
  <c r="AL61" i="10" s="1"/>
  <c r="AL70" i="20"/>
  <c r="P69" i="9"/>
  <c r="AL69" i="10" s="1"/>
  <c r="AL78" i="20"/>
  <c r="P77" i="9"/>
  <c r="AL77" i="10" s="1"/>
  <c r="AL86" i="20"/>
  <c r="P85" i="9"/>
  <c r="AL85" i="10" s="1"/>
  <c r="BA87" i="20"/>
  <c r="U86" i="9"/>
  <c r="AQ86" i="10" s="1"/>
  <c r="AX86" i="20"/>
  <c r="T85" i="9"/>
  <c r="AP85" i="10" s="1"/>
  <c r="AU85" i="20"/>
  <c r="S84" i="9"/>
  <c r="AO84" i="10" s="1"/>
  <c r="AR84" i="20"/>
  <c r="R83" i="9"/>
  <c r="AN83" i="10" s="1"/>
  <c r="AO83" i="20"/>
  <c r="Q82" i="9"/>
  <c r="AM82" i="10" s="1"/>
  <c r="BA79" i="20"/>
  <c r="U78" i="9"/>
  <c r="AQ78" i="10" s="1"/>
  <c r="AX78" i="20"/>
  <c r="T77" i="9"/>
  <c r="AP77" i="10" s="1"/>
  <c r="AU77" i="20"/>
  <c r="S76" i="9"/>
  <c r="AO76" i="10" s="1"/>
  <c r="AR76" i="20"/>
  <c r="R75" i="9"/>
  <c r="AN75" i="10" s="1"/>
  <c r="AO75" i="20"/>
  <c r="Q74" i="9"/>
  <c r="AM74" i="10" s="1"/>
  <c r="BA71" i="20"/>
  <c r="U70" i="9"/>
  <c r="AQ70" i="10" s="1"/>
  <c r="AX70" i="20"/>
  <c r="T69" i="9"/>
  <c r="AP69" i="10" s="1"/>
  <c r="AU69" i="20"/>
  <c r="S68" i="9"/>
  <c r="AO68" i="10" s="1"/>
  <c r="AR68" i="20"/>
  <c r="R67" i="9"/>
  <c r="AN67" i="10" s="1"/>
  <c r="AO67" i="20"/>
  <c r="Q66" i="9"/>
  <c r="AM66" i="10" s="1"/>
  <c r="BA63" i="20"/>
  <c r="U62" i="9"/>
  <c r="AQ62" i="10" s="1"/>
  <c r="O62" i="9"/>
  <c r="S62" i="10" s="1"/>
  <c r="S60" i="21" s="1"/>
  <c r="AX62" i="20"/>
  <c r="T61" i="9"/>
  <c r="AP61" i="10" s="1"/>
  <c r="AU61" i="20"/>
  <c r="S60" i="9"/>
  <c r="AO60" i="10" s="1"/>
  <c r="AR60" i="20"/>
  <c r="R59" i="9"/>
  <c r="AN59" i="10" s="1"/>
  <c r="AO59" i="20"/>
  <c r="Q58" i="9"/>
  <c r="AM58" i="10" s="1"/>
  <c r="K58" i="9"/>
  <c r="O58" i="10" s="1"/>
  <c r="BA55" i="20"/>
  <c r="U54" i="9"/>
  <c r="AQ54" i="10" s="1"/>
  <c r="O54" i="9"/>
  <c r="S54" i="10" s="1"/>
  <c r="S56" i="21" s="1"/>
  <c r="AX54" i="20"/>
  <c r="T53" i="9"/>
  <c r="AP53" i="10" s="1"/>
  <c r="N53" i="9"/>
  <c r="R53" i="10" s="1"/>
  <c r="AU53" i="20"/>
  <c r="S52" i="9"/>
  <c r="AO52" i="10" s="1"/>
  <c r="M52" i="9"/>
  <c r="AR52" i="20"/>
  <c r="R51" i="9"/>
  <c r="AN51" i="10" s="1"/>
  <c r="L51" i="9"/>
  <c r="AO51" i="20"/>
  <c r="Q50" i="9"/>
  <c r="AM50" i="10" s="1"/>
  <c r="K50" i="9"/>
  <c r="BA47" i="20"/>
  <c r="U46" i="9"/>
  <c r="AQ46" i="10" s="1"/>
  <c r="O46" i="9"/>
  <c r="AX46" i="20"/>
  <c r="T45" i="9"/>
  <c r="AP45" i="10" s="1"/>
  <c r="N45" i="9"/>
  <c r="AU45" i="20"/>
  <c r="S44" i="9"/>
  <c r="AO44" i="10" s="1"/>
  <c r="M44" i="9"/>
  <c r="AR44" i="20"/>
  <c r="R43" i="9"/>
  <c r="AN43" i="10" s="1"/>
  <c r="L43" i="9"/>
  <c r="AO43" i="20"/>
  <c r="Q42" i="9"/>
  <c r="AM42" i="10" s="1"/>
  <c r="K42" i="9"/>
  <c r="BA39" i="20"/>
  <c r="U38" i="9"/>
  <c r="AQ38" i="10" s="1"/>
  <c r="O38" i="9"/>
  <c r="AX38" i="20"/>
  <c r="T37" i="9"/>
  <c r="AP37" i="10" s="1"/>
  <c r="N37" i="9"/>
  <c r="AU37" i="20"/>
  <c r="S36" i="9"/>
  <c r="AO36" i="10" s="1"/>
  <c r="M36" i="9"/>
  <c r="AR36" i="20"/>
  <c r="R35" i="9"/>
  <c r="AN35" i="10" s="1"/>
  <c r="L35" i="9"/>
  <c r="AO35" i="20"/>
  <c r="Q34" i="9"/>
  <c r="AM34" i="10" s="1"/>
  <c r="K34" i="9"/>
  <c r="BA31" i="20"/>
  <c r="U30" i="9"/>
  <c r="AQ30" i="10" s="1"/>
  <c r="O30" i="9"/>
  <c r="AX30" i="20"/>
  <c r="T29" i="9"/>
  <c r="AP29" i="10" s="1"/>
  <c r="N29" i="9"/>
  <c r="AU29" i="20"/>
  <c r="S28" i="9"/>
  <c r="AO28" i="10" s="1"/>
  <c r="M28" i="9"/>
  <c r="AR28" i="20"/>
  <c r="R27" i="9"/>
  <c r="AN27" i="10" s="1"/>
  <c r="L27" i="9"/>
  <c r="AO27" i="20"/>
  <c r="Q26" i="9"/>
  <c r="AM26" i="10" s="1"/>
  <c r="K26" i="9"/>
  <c r="BA23" i="20"/>
  <c r="U22" i="9"/>
  <c r="AQ22" i="10" s="1"/>
  <c r="O22" i="9"/>
  <c r="AX22" i="20"/>
  <c r="T21" i="9"/>
  <c r="AP21" i="10" s="1"/>
  <c r="N21" i="9"/>
  <c r="AU21" i="20"/>
  <c r="S20" i="9"/>
  <c r="AO20" i="10" s="1"/>
  <c r="M20" i="9"/>
  <c r="AR20" i="20"/>
  <c r="R19" i="9"/>
  <c r="AN19" i="10" s="1"/>
  <c r="L19" i="9"/>
  <c r="AO19" i="20"/>
  <c r="Q18" i="9"/>
  <c r="AM18" i="10" s="1"/>
  <c r="K18" i="9"/>
  <c r="BA15" i="20"/>
  <c r="U14" i="9"/>
  <c r="AQ14" i="10" s="1"/>
  <c r="O14" i="9"/>
  <c r="AX14" i="20"/>
  <c r="T13" i="9"/>
  <c r="AP13" i="10" s="1"/>
  <c r="N13" i="9"/>
  <c r="AU13" i="20"/>
  <c r="S12" i="9"/>
  <c r="AO12" i="10" s="1"/>
  <c r="M12" i="9"/>
  <c r="AR12" i="20"/>
  <c r="R11" i="9"/>
  <c r="AN11" i="10" s="1"/>
  <c r="L11" i="9"/>
  <c r="AO11" i="20"/>
  <c r="Q10" i="9"/>
  <c r="AM10" i="10" s="1"/>
  <c r="K10" i="9"/>
  <c r="BA7" i="20"/>
  <c r="U6" i="9"/>
  <c r="AQ6" i="10" s="1"/>
  <c r="O6" i="9"/>
  <c r="AX6" i="20"/>
  <c r="T5" i="9"/>
  <c r="AP5" i="10" s="1"/>
  <c r="N5" i="9"/>
  <c r="AU5" i="20"/>
  <c r="S4" i="9"/>
  <c r="AO4" i="10" s="1"/>
  <c r="M4" i="9"/>
  <c r="AR4" i="20"/>
  <c r="R3" i="9"/>
  <c r="AN3" i="10" s="1"/>
  <c r="L3" i="9"/>
  <c r="L83" i="9"/>
  <c r="P83" i="10" s="1"/>
  <c r="L75" i="9"/>
  <c r="P75" i="10" s="1"/>
  <c r="L67" i="9"/>
  <c r="P67" i="10" s="1"/>
  <c r="M60" i="9"/>
  <c r="Q60" i="10" s="1"/>
  <c r="AL9" i="20"/>
  <c r="P8" i="9"/>
  <c r="AL17" i="20"/>
  <c r="P16" i="9"/>
  <c r="AL25" i="20"/>
  <c r="P24" i="9"/>
  <c r="AL33" i="20"/>
  <c r="P32" i="9"/>
  <c r="AL41" i="20"/>
  <c r="P40" i="9"/>
  <c r="AL49" i="20"/>
  <c r="P48" i="9"/>
  <c r="AL57" i="20"/>
  <c r="P56" i="9"/>
  <c r="AL56" i="10" s="1"/>
  <c r="AL65" i="20"/>
  <c r="P64" i="9"/>
  <c r="AL64" i="10" s="1"/>
  <c r="AL73" i="20"/>
  <c r="P72" i="9"/>
  <c r="AL72" i="10" s="1"/>
  <c r="AL81" i="20"/>
  <c r="P80" i="9"/>
  <c r="AL80" i="10" s="1"/>
  <c r="AX87" i="20"/>
  <c r="T86" i="9"/>
  <c r="AP86" i="10" s="1"/>
  <c r="AU86" i="20"/>
  <c r="S85" i="9"/>
  <c r="AO85" i="10" s="1"/>
  <c r="AR85" i="20"/>
  <c r="R84" i="9"/>
  <c r="AN84" i="10" s="1"/>
  <c r="AO84" i="20"/>
  <c r="Q83" i="9"/>
  <c r="AM83" i="10" s="1"/>
  <c r="BA80" i="20"/>
  <c r="U79" i="9"/>
  <c r="AQ79" i="10" s="1"/>
  <c r="AX79" i="20"/>
  <c r="T78" i="9"/>
  <c r="AP78" i="10" s="1"/>
  <c r="AU78" i="20"/>
  <c r="S77" i="9"/>
  <c r="AO77" i="10" s="1"/>
  <c r="AR77" i="20"/>
  <c r="R76" i="9"/>
  <c r="AN76" i="10" s="1"/>
  <c r="AO76" i="20"/>
  <c r="Q75" i="9"/>
  <c r="AM75" i="10" s="1"/>
  <c r="BA72" i="20"/>
  <c r="U71" i="9"/>
  <c r="AQ71" i="10" s="1"/>
  <c r="AX71" i="20"/>
  <c r="T70" i="9"/>
  <c r="AP70" i="10" s="1"/>
  <c r="AU70" i="20"/>
  <c r="S69" i="9"/>
  <c r="AO69" i="10" s="1"/>
  <c r="AR69" i="20"/>
  <c r="R68" i="9"/>
  <c r="AN68" i="10" s="1"/>
  <c r="AO68" i="20"/>
  <c r="Q67" i="9"/>
  <c r="AM67" i="10" s="1"/>
  <c r="BA64" i="20"/>
  <c r="U63" i="9"/>
  <c r="AQ63" i="10" s="1"/>
  <c r="AX63" i="20"/>
  <c r="T62" i="9"/>
  <c r="AP62" i="10" s="1"/>
  <c r="AU62" i="20"/>
  <c r="S61" i="9"/>
  <c r="AO61" i="10" s="1"/>
  <c r="AR61" i="20"/>
  <c r="R60" i="9"/>
  <c r="AN60" i="10" s="1"/>
  <c r="AO60" i="20"/>
  <c r="Q59" i="9"/>
  <c r="AM59" i="10" s="1"/>
  <c r="BA56" i="20"/>
  <c r="U55" i="9"/>
  <c r="AQ55" i="10" s="1"/>
  <c r="O55" i="9"/>
  <c r="S55" i="10" s="1"/>
  <c r="AX55" i="20"/>
  <c r="T54" i="9"/>
  <c r="AP54" i="10" s="1"/>
  <c r="N54" i="9"/>
  <c r="R54" i="10" s="1"/>
  <c r="R56" i="21" s="1"/>
  <c r="AU54" i="20"/>
  <c r="S53" i="9"/>
  <c r="AO53" i="10" s="1"/>
  <c r="M53" i="9"/>
  <c r="Q53" i="10" s="1"/>
  <c r="Q55" i="21" s="1"/>
  <c r="AR53" i="20"/>
  <c r="R52" i="9"/>
  <c r="AN52" i="10" s="1"/>
  <c r="L52" i="9"/>
  <c r="AO52" i="20"/>
  <c r="Q51" i="9"/>
  <c r="AM51" i="10" s="1"/>
  <c r="K51" i="9"/>
  <c r="BA48" i="20"/>
  <c r="U47" i="9"/>
  <c r="AQ47" i="10" s="1"/>
  <c r="O47" i="9"/>
  <c r="AX47" i="20"/>
  <c r="T46" i="9"/>
  <c r="AP46" i="10" s="1"/>
  <c r="N46" i="9"/>
  <c r="AU46" i="20"/>
  <c r="S45" i="9"/>
  <c r="AO45" i="10" s="1"/>
  <c r="M45" i="9"/>
  <c r="AR45" i="20"/>
  <c r="R44" i="9"/>
  <c r="AN44" i="10" s="1"/>
  <c r="L44" i="9"/>
  <c r="AO44" i="20"/>
  <c r="Q43" i="9"/>
  <c r="AM43" i="10" s="1"/>
  <c r="K43" i="9"/>
  <c r="BA40" i="20"/>
  <c r="U39" i="9"/>
  <c r="AQ39" i="10" s="1"/>
  <c r="O39" i="9"/>
  <c r="AX39" i="20"/>
  <c r="T38" i="9"/>
  <c r="AP38" i="10" s="1"/>
  <c r="N38" i="9"/>
  <c r="AU38" i="20"/>
  <c r="S37" i="9"/>
  <c r="AO37" i="10" s="1"/>
  <c r="M37" i="9"/>
  <c r="AR37" i="20"/>
  <c r="R36" i="9"/>
  <c r="AN36" i="10" s="1"/>
  <c r="L36" i="9"/>
  <c r="AO36" i="20"/>
  <c r="Q35" i="9"/>
  <c r="AM35" i="10" s="1"/>
  <c r="K35" i="9"/>
  <c r="BA32" i="20"/>
  <c r="U31" i="9"/>
  <c r="AQ31" i="10" s="1"/>
  <c r="O31" i="9"/>
  <c r="AX31" i="20"/>
  <c r="T30" i="9"/>
  <c r="AP30" i="10" s="1"/>
  <c r="N30" i="9"/>
  <c r="AU30" i="20"/>
  <c r="S29" i="9"/>
  <c r="AO29" i="10" s="1"/>
  <c r="M29" i="9"/>
  <c r="AR29" i="20"/>
  <c r="R28" i="9"/>
  <c r="AN28" i="10" s="1"/>
  <c r="L28" i="9"/>
  <c r="AO28" i="20"/>
  <c r="Q27" i="9"/>
  <c r="AM27" i="10" s="1"/>
  <c r="K27" i="9"/>
  <c r="BA24" i="20"/>
  <c r="U23" i="9"/>
  <c r="AQ23" i="10" s="1"/>
  <c r="O23" i="9"/>
  <c r="AX23" i="20"/>
  <c r="T22" i="9"/>
  <c r="AP22" i="10" s="1"/>
  <c r="N22" i="9"/>
  <c r="AU22" i="20"/>
  <c r="S21" i="9"/>
  <c r="AO21" i="10" s="1"/>
  <c r="M21" i="9"/>
  <c r="AR21" i="20"/>
  <c r="R20" i="9"/>
  <c r="AN20" i="10" s="1"/>
  <c r="L20" i="9"/>
  <c r="AO20" i="20"/>
  <c r="Q19" i="9"/>
  <c r="AM19" i="10" s="1"/>
  <c r="K19" i="9"/>
  <c r="BA16" i="20"/>
  <c r="U15" i="9"/>
  <c r="AQ15" i="10" s="1"/>
  <c r="O15" i="9"/>
  <c r="AX15" i="20"/>
  <c r="T14" i="9"/>
  <c r="AP14" i="10" s="1"/>
  <c r="N14" i="9"/>
  <c r="AU14" i="20"/>
  <c r="S13" i="9"/>
  <c r="AO13" i="10" s="1"/>
  <c r="M13" i="9"/>
  <c r="AR13" i="20"/>
  <c r="R12" i="9"/>
  <c r="AN12" i="10" s="1"/>
  <c r="L12" i="9"/>
  <c r="AO12" i="20"/>
  <c r="Q11" i="9"/>
  <c r="AM11" i="10" s="1"/>
  <c r="K11" i="9"/>
  <c r="BA8" i="20"/>
  <c r="U7" i="9"/>
  <c r="AQ7" i="10" s="1"/>
  <c r="O7" i="9"/>
  <c r="AX7" i="20"/>
  <c r="T6" i="9"/>
  <c r="AP6" i="10" s="1"/>
  <c r="N6" i="9"/>
  <c r="AU6" i="20"/>
  <c r="S5" i="9"/>
  <c r="AO5" i="10" s="1"/>
  <c r="M5" i="9"/>
  <c r="AR5" i="20"/>
  <c r="R4" i="9"/>
  <c r="AN4" i="10" s="1"/>
  <c r="L4" i="9"/>
  <c r="AO4" i="20"/>
  <c r="Q3" i="9"/>
  <c r="AM3" i="10" s="1"/>
  <c r="K3" i="9"/>
  <c r="J10" i="9"/>
  <c r="J18" i="9"/>
  <c r="J26" i="9"/>
  <c r="J34" i="9"/>
  <c r="J42" i="9"/>
  <c r="J50" i="9"/>
  <c r="J58" i="9"/>
  <c r="N58" i="10" s="1"/>
  <c r="J66" i="9"/>
  <c r="N66" i="10" s="1"/>
  <c r="J74" i="9"/>
  <c r="N74" i="10" s="1"/>
  <c r="J82" i="9"/>
  <c r="N82" i="10" s="1"/>
  <c r="N84" i="9"/>
  <c r="R84" i="10" s="1"/>
  <c r="K83" i="9"/>
  <c r="O83" i="10" s="1"/>
  <c r="O79" i="9"/>
  <c r="S79" i="10" s="1"/>
  <c r="N76" i="9"/>
  <c r="R76" i="10" s="1"/>
  <c r="K75" i="9"/>
  <c r="O75" i="10" s="1"/>
  <c r="O71" i="9"/>
  <c r="S71" i="10" s="1"/>
  <c r="N68" i="9"/>
  <c r="R68" i="10" s="1"/>
  <c r="K67" i="9"/>
  <c r="O67" i="10" s="1"/>
  <c r="O63" i="9"/>
  <c r="S63" i="10" s="1"/>
  <c r="S61" i="21" s="1"/>
  <c r="L60" i="9"/>
  <c r="P60" i="10" s="1"/>
  <c r="T86" i="21"/>
  <c r="AL4" i="20"/>
  <c r="P3" i="9"/>
  <c r="AL12" i="20"/>
  <c r="P11" i="9"/>
  <c r="AL20" i="20"/>
  <c r="P19" i="9"/>
  <c r="AL28" i="20"/>
  <c r="P27" i="9"/>
  <c r="AL36" i="20"/>
  <c r="P35" i="9"/>
  <c r="AL44" i="20"/>
  <c r="P43" i="9"/>
  <c r="AL52" i="20"/>
  <c r="P51" i="9"/>
  <c r="AL60" i="20"/>
  <c r="P59" i="9"/>
  <c r="AL59" i="10" s="1"/>
  <c r="AL68" i="20"/>
  <c r="P67" i="9"/>
  <c r="AL67" i="10" s="1"/>
  <c r="AL76" i="20"/>
  <c r="P75" i="9"/>
  <c r="AL75" i="10" s="1"/>
  <c r="AL84" i="20"/>
  <c r="P83" i="9"/>
  <c r="AL83" i="10" s="1"/>
  <c r="AU87" i="20"/>
  <c r="S86" i="9"/>
  <c r="AO86" i="10" s="1"/>
  <c r="AR86" i="20"/>
  <c r="R85" i="9"/>
  <c r="AN85" i="10" s="1"/>
  <c r="AO85" i="20"/>
  <c r="Q84" i="9"/>
  <c r="AM84" i="10" s="1"/>
  <c r="BA81" i="20"/>
  <c r="U80" i="9"/>
  <c r="AQ80" i="10" s="1"/>
  <c r="AX80" i="20"/>
  <c r="T79" i="9"/>
  <c r="AP79" i="10" s="1"/>
  <c r="AU79" i="20"/>
  <c r="S78" i="9"/>
  <c r="AO78" i="10" s="1"/>
  <c r="AR78" i="20"/>
  <c r="R77" i="9"/>
  <c r="AN77" i="10" s="1"/>
  <c r="AO77" i="20"/>
  <c r="Q76" i="9"/>
  <c r="AM76" i="10" s="1"/>
  <c r="BA73" i="20"/>
  <c r="U72" i="9"/>
  <c r="AQ72" i="10" s="1"/>
  <c r="AX72" i="20"/>
  <c r="T71" i="9"/>
  <c r="AP71" i="10" s="1"/>
  <c r="AU71" i="20"/>
  <c r="S70" i="9"/>
  <c r="AO70" i="10" s="1"/>
  <c r="AR70" i="20"/>
  <c r="R69" i="9"/>
  <c r="AN69" i="10" s="1"/>
  <c r="AO69" i="20"/>
  <c r="Q68" i="9"/>
  <c r="AM68" i="10" s="1"/>
  <c r="BA65" i="20"/>
  <c r="U64" i="9"/>
  <c r="AQ64" i="10" s="1"/>
  <c r="AX64" i="20"/>
  <c r="T63" i="9"/>
  <c r="AP63" i="10" s="1"/>
  <c r="AU63" i="20"/>
  <c r="S62" i="9"/>
  <c r="AO62" i="10" s="1"/>
  <c r="AR62" i="20"/>
  <c r="R61" i="9"/>
  <c r="AN61" i="10" s="1"/>
  <c r="L61" i="9"/>
  <c r="P61" i="10" s="1"/>
  <c r="P59" i="21" s="1"/>
  <c r="AO61" i="20"/>
  <c r="Q60" i="9"/>
  <c r="AM60" i="10" s="1"/>
  <c r="BA57" i="20"/>
  <c r="U56" i="9"/>
  <c r="AQ56" i="10" s="1"/>
  <c r="O56" i="9"/>
  <c r="S56" i="10" s="1"/>
  <c r="AX56" i="20"/>
  <c r="T55" i="9"/>
  <c r="AP55" i="10" s="1"/>
  <c r="N55" i="9"/>
  <c r="R55" i="10" s="1"/>
  <c r="AU55" i="20"/>
  <c r="S54" i="9"/>
  <c r="AO54" i="10" s="1"/>
  <c r="M54" i="9"/>
  <c r="Q54" i="10" s="1"/>
  <c r="Q56" i="21" s="1"/>
  <c r="AR54" i="20"/>
  <c r="R53" i="9"/>
  <c r="AN53" i="10" s="1"/>
  <c r="L53" i="9"/>
  <c r="P53" i="10" s="1"/>
  <c r="AO53" i="20"/>
  <c r="Q52" i="9"/>
  <c r="AM52" i="10" s="1"/>
  <c r="K52" i="9"/>
  <c r="BA49" i="20"/>
  <c r="U48" i="9"/>
  <c r="AQ48" i="10" s="1"/>
  <c r="O48" i="9"/>
  <c r="AX48" i="20"/>
  <c r="T47" i="9"/>
  <c r="AP47" i="10" s="1"/>
  <c r="N47" i="9"/>
  <c r="AU47" i="20"/>
  <c r="S46" i="9"/>
  <c r="AO46" i="10" s="1"/>
  <c r="M46" i="9"/>
  <c r="AR46" i="20"/>
  <c r="R45" i="9"/>
  <c r="AN45" i="10" s="1"/>
  <c r="L45" i="9"/>
  <c r="AO45" i="20"/>
  <c r="Q44" i="9"/>
  <c r="AM44" i="10" s="1"/>
  <c r="K44" i="9"/>
  <c r="BA41" i="20"/>
  <c r="U40" i="9"/>
  <c r="AQ40" i="10" s="1"/>
  <c r="O40" i="9"/>
  <c r="AX40" i="20"/>
  <c r="T39" i="9"/>
  <c r="AP39" i="10" s="1"/>
  <c r="N39" i="9"/>
  <c r="AU39" i="20"/>
  <c r="S38" i="9"/>
  <c r="AO38" i="10" s="1"/>
  <c r="M38" i="9"/>
  <c r="AR38" i="20"/>
  <c r="R37" i="9"/>
  <c r="AN37" i="10" s="1"/>
  <c r="L37" i="9"/>
  <c r="AO37" i="20"/>
  <c r="Q36" i="9"/>
  <c r="AM36" i="10" s="1"/>
  <c r="K36" i="9"/>
  <c r="BA33" i="20"/>
  <c r="U32" i="9"/>
  <c r="AQ32" i="10" s="1"/>
  <c r="O32" i="9"/>
  <c r="AX32" i="20"/>
  <c r="T31" i="9"/>
  <c r="AP31" i="10" s="1"/>
  <c r="N31" i="9"/>
  <c r="AU31" i="20"/>
  <c r="S30" i="9"/>
  <c r="AO30" i="10" s="1"/>
  <c r="M30" i="9"/>
  <c r="AR30" i="20"/>
  <c r="R29" i="9"/>
  <c r="AN29" i="10" s="1"/>
  <c r="L29" i="9"/>
  <c r="AO29" i="20"/>
  <c r="Q28" i="9"/>
  <c r="AM28" i="10" s="1"/>
  <c r="K28" i="9"/>
  <c r="BA25" i="20"/>
  <c r="U24" i="9"/>
  <c r="AQ24" i="10" s="1"/>
  <c r="O24" i="9"/>
  <c r="AX24" i="20"/>
  <c r="T23" i="9"/>
  <c r="AP23" i="10" s="1"/>
  <c r="N23" i="9"/>
  <c r="AU23" i="20"/>
  <c r="S22" i="9"/>
  <c r="AO22" i="10" s="1"/>
  <c r="M22" i="9"/>
  <c r="AR22" i="20"/>
  <c r="R21" i="9"/>
  <c r="AN21" i="10" s="1"/>
  <c r="L21" i="9"/>
  <c r="AO21" i="20"/>
  <c r="Q20" i="9"/>
  <c r="AM20" i="10" s="1"/>
  <c r="K20" i="9"/>
  <c r="BA17" i="20"/>
  <c r="U16" i="9"/>
  <c r="AQ16" i="10" s="1"/>
  <c r="O16" i="9"/>
  <c r="AX16" i="20"/>
  <c r="T15" i="9"/>
  <c r="AP15" i="10" s="1"/>
  <c r="N15" i="9"/>
  <c r="AU15" i="20"/>
  <c r="S14" i="9"/>
  <c r="AO14" i="10" s="1"/>
  <c r="M14" i="9"/>
  <c r="AR14" i="20"/>
  <c r="R13" i="9"/>
  <c r="AN13" i="10" s="1"/>
  <c r="L13" i="9"/>
  <c r="AO13" i="20"/>
  <c r="Q12" i="9"/>
  <c r="AM12" i="10" s="1"/>
  <c r="K12" i="9"/>
  <c r="BA9" i="20"/>
  <c r="U8" i="9"/>
  <c r="AQ8" i="10" s="1"/>
  <c r="O8" i="9"/>
  <c r="AX8" i="20"/>
  <c r="T7" i="9"/>
  <c r="AP7" i="10" s="1"/>
  <c r="N7" i="9"/>
  <c r="AU7" i="20"/>
  <c r="S6" i="9"/>
  <c r="AO6" i="10" s="1"/>
  <c r="M6" i="9"/>
  <c r="AR6" i="20"/>
  <c r="R5" i="9"/>
  <c r="AN5" i="10" s="1"/>
  <c r="L5" i="9"/>
  <c r="AO5" i="20"/>
  <c r="Q4" i="9"/>
  <c r="AM4" i="10" s="1"/>
  <c r="K4" i="9"/>
  <c r="J3" i="9"/>
  <c r="J11" i="9"/>
  <c r="J19" i="9"/>
  <c r="J27" i="9"/>
  <c r="J35" i="9"/>
  <c r="J43" i="9"/>
  <c r="J51" i="9"/>
  <c r="J59" i="9"/>
  <c r="N59" i="10" s="1"/>
  <c r="J67" i="9"/>
  <c r="N67" i="10" s="1"/>
  <c r="J75" i="9"/>
  <c r="N75" i="10" s="1"/>
  <c r="J83" i="9"/>
  <c r="N83" i="10" s="1"/>
  <c r="M84" i="9"/>
  <c r="Q84" i="10" s="1"/>
  <c r="N79" i="9"/>
  <c r="R79" i="10" s="1"/>
  <c r="M76" i="9"/>
  <c r="Q76" i="10" s="1"/>
  <c r="N71" i="9"/>
  <c r="R71" i="10" s="1"/>
  <c r="M68" i="9"/>
  <c r="Q68" i="10" s="1"/>
  <c r="N63" i="9"/>
  <c r="R63" i="10" s="1"/>
  <c r="O61" i="9"/>
  <c r="S61" i="10" s="1"/>
  <c r="S59" i="21" s="1"/>
  <c r="K60" i="9"/>
  <c r="O60" i="10" s="1"/>
  <c r="Y86" i="21"/>
  <c r="AL7" i="20"/>
  <c r="P6" i="9"/>
  <c r="AL15" i="20"/>
  <c r="P14" i="9"/>
  <c r="AL23" i="20"/>
  <c r="P22" i="9"/>
  <c r="AL31" i="20"/>
  <c r="P30" i="9"/>
  <c r="AL39" i="20"/>
  <c r="P38" i="9"/>
  <c r="AL47" i="20"/>
  <c r="P46" i="9"/>
  <c r="AL55" i="20"/>
  <c r="P54" i="9"/>
  <c r="AL54" i="10" s="1"/>
  <c r="AL63" i="20"/>
  <c r="P62" i="9"/>
  <c r="AL62" i="10" s="1"/>
  <c r="AL71" i="20"/>
  <c r="P70" i="9"/>
  <c r="AL70" i="10" s="1"/>
  <c r="AL79" i="20"/>
  <c r="P78" i="9"/>
  <c r="AL78" i="10" s="1"/>
  <c r="AL87" i="20"/>
  <c r="P86" i="9"/>
  <c r="AL86" i="10" s="1"/>
  <c r="AR87" i="20"/>
  <c r="R86" i="9"/>
  <c r="AN86" i="10" s="1"/>
  <c r="AO86" i="20"/>
  <c r="Q85" i="9"/>
  <c r="AM85" i="10" s="1"/>
  <c r="BA82" i="20"/>
  <c r="U81" i="9"/>
  <c r="AQ81" i="10" s="1"/>
  <c r="AX81" i="20"/>
  <c r="T80" i="9"/>
  <c r="AP80" i="10" s="1"/>
  <c r="AU80" i="20"/>
  <c r="S79" i="9"/>
  <c r="AO79" i="10" s="1"/>
  <c r="AR79" i="20"/>
  <c r="R78" i="9"/>
  <c r="AN78" i="10" s="1"/>
  <c r="AO78" i="20"/>
  <c r="Q77" i="9"/>
  <c r="AM77" i="10" s="1"/>
  <c r="BA74" i="20"/>
  <c r="U73" i="9"/>
  <c r="AQ73" i="10" s="1"/>
  <c r="AX73" i="20"/>
  <c r="T72" i="9"/>
  <c r="AP72" i="10" s="1"/>
  <c r="AU72" i="20"/>
  <c r="S71" i="9"/>
  <c r="AO71" i="10" s="1"/>
  <c r="AR71" i="20"/>
  <c r="R70" i="9"/>
  <c r="AN70" i="10" s="1"/>
  <c r="AO70" i="20"/>
  <c r="Q69" i="9"/>
  <c r="AM69" i="10" s="1"/>
  <c r="BA66" i="20"/>
  <c r="U65" i="9"/>
  <c r="AQ65" i="10" s="1"/>
  <c r="AX65" i="20"/>
  <c r="T64" i="9"/>
  <c r="AP64" i="10" s="1"/>
  <c r="AU64" i="20"/>
  <c r="S63" i="9"/>
  <c r="AO63" i="10" s="1"/>
  <c r="AR63" i="20"/>
  <c r="R62" i="9"/>
  <c r="AN62" i="10" s="1"/>
  <c r="AO62" i="20"/>
  <c r="Q61" i="9"/>
  <c r="AM61" i="10" s="1"/>
  <c r="BA58" i="20"/>
  <c r="U57" i="9"/>
  <c r="AQ57" i="10" s="1"/>
  <c r="AX57" i="20"/>
  <c r="T56" i="9"/>
  <c r="AP56" i="10" s="1"/>
  <c r="N56" i="9"/>
  <c r="R56" i="10" s="1"/>
  <c r="AU56" i="20"/>
  <c r="S55" i="9"/>
  <c r="AO55" i="10" s="1"/>
  <c r="M55" i="9"/>
  <c r="Q55" i="10" s="1"/>
  <c r="AR55" i="20"/>
  <c r="R54" i="9"/>
  <c r="AN54" i="10" s="1"/>
  <c r="L54" i="9"/>
  <c r="P54" i="10" s="1"/>
  <c r="AO54" i="20"/>
  <c r="Q53" i="9"/>
  <c r="AM53" i="10" s="1"/>
  <c r="K53" i="9"/>
  <c r="O53" i="10" s="1"/>
  <c r="BA50" i="20"/>
  <c r="U49" i="9"/>
  <c r="AQ49" i="10" s="1"/>
  <c r="O49" i="9"/>
  <c r="AX49" i="20"/>
  <c r="T48" i="9"/>
  <c r="AP48" i="10" s="1"/>
  <c r="N48" i="9"/>
  <c r="AU48" i="20"/>
  <c r="S47" i="9"/>
  <c r="AO47" i="10" s="1"/>
  <c r="M47" i="9"/>
  <c r="AR47" i="20"/>
  <c r="R46" i="9"/>
  <c r="AN46" i="10" s="1"/>
  <c r="L46" i="9"/>
  <c r="AO46" i="20"/>
  <c r="Q45" i="9"/>
  <c r="AM45" i="10" s="1"/>
  <c r="K45" i="9"/>
  <c r="BA42" i="20"/>
  <c r="U41" i="9"/>
  <c r="AQ41" i="10" s="1"/>
  <c r="O41" i="9"/>
  <c r="AX41" i="20"/>
  <c r="T40" i="9"/>
  <c r="AP40" i="10" s="1"/>
  <c r="N40" i="9"/>
  <c r="AU40" i="20"/>
  <c r="S39" i="9"/>
  <c r="AO39" i="10" s="1"/>
  <c r="M39" i="9"/>
  <c r="AR39" i="20"/>
  <c r="R38" i="9"/>
  <c r="AN38" i="10" s="1"/>
  <c r="L38" i="9"/>
  <c r="AO38" i="20"/>
  <c r="Q37" i="9"/>
  <c r="AM37" i="10" s="1"/>
  <c r="K37" i="9"/>
  <c r="BA34" i="20"/>
  <c r="U33" i="9"/>
  <c r="AQ33" i="10" s="1"/>
  <c r="O33" i="9"/>
  <c r="AX33" i="20"/>
  <c r="T32" i="9"/>
  <c r="AP32" i="10" s="1"/>
  <c r="N32" i="9"/>
  <c r="AU32" i="20"/>
  <c r="S31" i="9"/>
  <c r="AO31" i="10" s="1"/>
  <c r="M31" i="9"/>
  <c r="AR31" i="20"/>
  <c r="R30" i="9"/>
  <c r="AN30" i="10" s="1"/>
  <c r="L30" i="9"/>
  <c r="AO30" i="20"/>
  <c r="Q29" i="9"/>
  <c r="AM29" i="10" s="1"/>
  <c r="K29" i="9"/>
  <c r="BA26" i="20"/>
  <c r="U25" i="9"/>
  <c r="AQ25" i="10" s="1"/>
  <c r="O25" i="9"/>
  <c r="AX25" i="20"/>
  <c r="T24" i="9"/>
  <c r="AP24" i="10" s="1"/>
  <c r="N24" i="9"/>
  <c r="AU24" i="20"/>
  <c r="S23" i="9"/>
  <c r="AO23" i="10" s="1"/>
  <c r="M23" i="9"/>
  <c r="AR23" i="20"/>
  <c r="R22" i="9"/>
  <c r="AN22" i="10" s="1"/>
  <c r="L22" i="9"/>
  <c r="AO22" i="20"/>
  <c r="Q21" i="9"/>
  <c r="AM21" i="10" s="1"/>
  <c r="K21" i="9"/>
  <c r="BA18" i="20"/>
  <c r="U17" i="9"/>
  <c r="AQ17" i="10" s="1"/>
  <c r="O17" i="9"/>
  <c r="AX17" i="20"/>
  <c r="T16" i="9"/>
  <c r="AP16" i="10" s="1"/>
  <c r="N16" i="9"/>
  <c r="AU16" i="20"/>
  <c r="S15" i="9"/>
  <c r="AO15" i="10" s="1"/>
  <c r="M15" i="9"/>
  <c r="AR15" i="20"/>
  <c r="R14" i="9"/>
  <c r="AN14" i="10" s="1"/>
  <c r="L14" i="9"/>
  <c r="AO14" i="20"/>
  <c r="Q13" i="9"/>
  <c r="AM13" i="10" s="1"/>
  <c r="K13" i="9"/>
  <c r="BA10" i="20"/>
  <c r="U9" i="9"/>
  <c r="AQ9" i="10" s="1"/>
  <c r="O9" i="9"/>
  <c r="AX9" i="20"/>
  <c r="T8" i="9"/>
  <c r="AP8" i="10" s="1"/>
  <c r="N8" i="9"/>
  <c r="AU8" i="20"/>
  <c r="S7" i="9"/>
  <c r="AO7" i="10" s="1"/>
  <c r="M7" i="9"/>
  <c r="AR7" i="20"/>
  <c r="R6" i="9"/>
  <c r="AN6" i="10" s="1"/>
  <c r="L6" i="9"/>
  <c r="AO6" i="20"/>
  <c r="Q5" i="9"/>
  <c r="AM5" i="10" s="1"/>
  <c r="K5" i="9"/>
  <c r="O85" i="9"/>
  <c r="S85" i="10" s="1"/>
  <c r="S83" i="21" s="1"/>
  <c r="L84" i="9"/>
  <c r="P84" i="10" s="1"/>
  <c r="K81" i="9"/>
  <c r="O81" i="10" s="1"/>
  <c r="O79" i="21" s="1"/>
  <c r="M79" i="9"/>
  <c r="Q79" i="10" s="1"/>
  <c r="Q77" i="21" s="1"/>
  <c r="O77" i="9"/>
  <c r="S77" i="10" s="1"/>
  <c r="S75" i="21" s="1"/>
  <c r="L76" i="9"/>
  <c r="P76" i="10" s="1"/>
  <c r="P74" i="21" s="1"/>
  <c r="K73" i="9"/>
  <c r="O73" i="10" s="1"/>
  <c r="O71" i="21" s="1"/>
  <c r="M71" i="9"/>
  <c r="Q71" i="10" s="1"/>
  <c r="Q69" i="21" s="1"/>
  <c r="O69" i="9"/>
  <c r="S69" i="10" s="1"/>
  <c r="S67" i="21" s="1"/>
  <c r="L68" i="9"/>
  <c r="P68" i="10" s="1"/>
  <c r="P66" i="21" s="1"/>
  <c r="K65" i="9"/>
  <c r="O65" i="10" s="1"/>
  <c r="O67" i="21" s="1"/>
  <c r="M63" i="9"/>
  <c r="Q63" i="10" s="1"/>
  <c r="N61" i="9"/>
  <c r="R61" i="10" s="1"/>
  <c r="AL10" i="20"/>
  <c r="P9" i="9"/>
  <c r="AL18" i="20"/>
  <c r="P17" i="9"/>
  <c r="AL26" i="20"/>
  <c r="P25" i="9"/>
  <c r="AL34" i="20"/>
  <c r="P33" i="9"/>
  <c r="AL42" i="20"/>
  <c r="P41" i="9"/>
  <c r="AL50" i="20"/>
  <c r="P49" i="9"/>
  <c r="AL58" i="20"/>
  <c r="P57" i="9"/>
  <c r="AL57" i="10" s="1"/>
  <c r="AL66" i="20"/>
  <c r="P65" i="9"/>
  <c r="AL65" i="10" s="1"/>
  <c r="AL74" i="20"/>
  <c r="P73" i="9"/>
  <c r="AL73" i="10" s="1"/>
  <c r="AL82" i="20"/>
  <c r="P81" i="9"/>
  <c r="AL81" i="10" s="1"/>
  <c r="AO87" i="20"/>
  <c r="Q86" i="9"/>
  <c r="AM86" i="10" s="1"/>
  <c r="BA83" i="20"/>
  <c r="U82" i="9"/>
  <c r="AQ82" i="10" s="1"/>
  <c r="AX82" i="20"/>
  <c r="T81" i="9"/>
  <c r="AP81" i="10" s="1"/>
  <c r="AU81" i="20"/>
  <c r="S80" i="9"/>
  <c r="AO80" i="10" s="1"/>
  <c r="AR80" i="20"/>
  <c r="R79" i="9"/>
  <c r="AN79" i="10" s="1"/>
  <c r="AO79" i="20"/>
  <c r="Q78" i="9"/>
  <c r="AM78" i="10" s="1"/>
  <c r="BA75" i="20"/>
  <c r="U74" i="9"/>
  <c r="AQ74" i="10" s="1"/>
  <c r="AX74" i="20"/>
  <c r="T73" i="9"/>
  <c r="AP73" i="10" s="1"/>
  <c r="AU73" i="20"/>
  <c r="S72" i="9"/>
  <c r="AO72" i="10" s="1"/>
  <c r="AR72" i="20"/>
  <c r="R71" i="9"/>
  <c r="AN71" i="10" s="1"/>
  <c r="AO71" i="20"/>
  <c r="Q70" i="9"/>
  <c r="AM70" i="10" s="1"/>
  <c r="BA67" i="20"/>
  <c r="U66" i="9"/>
  <c r="AQ66" i="10" s="1"/>
  <c r="AX66" i="20"/>
  <c r="T65" i="9"/>
  <c r="AP65" i="10" s="1"/>
  <c r="AU65" i="20"/>
  <c r="S64" i="9"/>
  <c r="AO64" i="10" s="1"/>
  <c r="AR64" i="20"/>
  <c r="R63" i="9"/>
  <c r="AN63" i="10" s="1"/>
  <c r="AO63" i="20"/>
  <c r="Q62" i="9"/>
  <c r="AM62" i="10" s="1"/>
  <c r="BA59" i="20"/>
  <c r="U58" i="9"/>
  <c r="AQ58" i="10" s="1"/>
  <c r="AX58" i="20"/>
  <c r="T57" i="9"/>
  <c r="AP57" i="10" s="1"/>
  <c r="AU57" i="20"/>
  <c r="S56" i="9"/>
  <c r="AO56" i="10" s="1"/>
  <c r="M56" i="9"/>
  <c r="Q56" i="10" s="1"/>
  <c r="AR56" i="20"/>
  <c r="R55" i="9"/>
  <c r="AN55" i="10" s="1"/>
  <c r="L55" i="9"/>
  <c r="P55" i="10" s="1"/>
  <c r="AO55" i="20"/>
  <c r="Q54" i="9"/>
  <c r="AM54" i="10" s="1"/>
  <c r="K54" i="9"/>
  <c r="O54" i="10" s="1"/>
  <c r="BA51" i="20"/>
  <c r="U50" i="9"/>
  <c r="AQ50" i="10" s="1"/>
  <c r="O50" i="9"/>
  <c r="AX50" i="20"/>
  <c r="T49" i="9"/>
  <c r="AP49" i="10" s="1"/>
  <c r="N49" i="9"/>
  <c r="AU49" i="20"/>
  <c r="S48" i="9"/>
  <c r="AO48" i="10" s="1"/>
  <c r="M48" i="9"/>
  <c r="AR48" i="20"/>
  <c r="R47" i="9"/>
  <c r="AN47" i="10" s="1"/>
  <c r="L47" i="9"/>
  <c r="AO47" i="20"/>
  <c r="Q46" i="9"/>
  <c r="AM46" i="10" s="1"/>
  <c r="K46" i="9"/>
  <c r="BA43" i="20"/>
  <c r="U42" i="9"/>
  <c r="AQ42" i="10" s="1"/>
  <c r="O42" i="9"/>
  <c r="AX42" i="20"/>
  <c r="T41" i="9"/>
  <c r="AP41" i="10" s="1"/>
  <c r="N41" i="9"/>
  <c r="AU41" i="20"/>
  <c r="S40" i="9"/>
  <c r="AO40" i="10" s="1"/>
  <c r="M40" i="9"/>
  <c r="AR40" i="20"/>
  <c r="R39" i="9"/>
  <c r="AN39" i="10" s="1"/>
  <c r="L39" i="9"/>
  <c r="AO39" i="20"/>
  <c r="Q38" i="9"/>
  <c r="AM38" i="10" s="1"/>
  <c r="K38" i="9"/>
  <c r="BA35" i="20"/>
  <c r="U34" i="9"/>
  <c r="AQ34" i="10" s="1"/>
  <c r="O34" i="9"/>
  <c r="AX34" i="20"/>
  <c r="T33" i="9"/>
  <c r="AP33" i="10" s="1"/>
  <c r="N33" i="9"/>
  <c r="AU33" i="20"/>
  <c r="S32" i="9"/>
  <c r="AO32" i="10" s="1"/>
  <c r="M32" i="9"/>
  <c r="AR32" i="20"/>
  <c r="R31" i="9"/>
  <c r="AN31" i="10" s="1"/>
  <c r="L31" i="9"/>
  <c r="AO31" i="20"/>
  <c r="Q30" i="9"/>
  <c r="AM30" i="10" s="1"/>
  <c r="K30" i="9"/>
  <c r="BA27" i="20"/>
  <c r="U26" i="9"/>
  <c r="AQ26" i="10" s="1"/>
  <c r="O26" i="9"/>
  <c r="AX26" i="20"/>
  <c r="T25" i="9"/>
  <c r="AP25" i="10" s="1"/>
  <c r="N25" i="9"/>
  <c r="AU25" i="20"/>
  <c r="S24" i="9"/>
  <c r="AO24" i="10" s="1"/>
  <c r="M24" i="9"/>
  <c r="AR24" i="20"/>
  <c r="R23" i="9"/>
  <c r="AN23" i="10" s="1"/>
  <c r="L23" i="9"/>
  <c r="AO23" i="20"/>
  <c r="Q22" i="9"/>
  <c r="AM22" i="10" s="1"/>
  <c r="K22" i="9"/>
  <c r="BA19" i="20"/>
  <c r="U18" i="9"/>
  <c r="AQ18" i="10" s="1"/>
  <c r="O18" i="9"/>
  <c r="AX18" i="20"/>
  <c r="T17" i="9"/>
  <c r="AP17" i="10" s="1"/>
  <c r="N17" i="9"/>
  <c r="AU17" i="20"/>
  <c r="S16" i="9"/>
  <c r="AO16" i="10" s="1"/>
  <c r="M16" i="9"/>
  <c r="AR16" i="20"/>
  <c r="R15" i="9"/>
  <c r="AN15" i="10" s="1"/>
  <c r="L15" i="9"/>
  <c r="AO15" i="20"/>
  <c r="Q14" i="9"/>
  <c r="AM14" i="10" s="1"/>
  <c r="K14" i="9"/>
  <c r="BA11" i="20"/>
  <c r="U10" i="9"/>
  <c r="AQ10" i="10" s="1"/>
  <c r="O10" i="9"/>
  <c r="AX10" i="20"/>
  <c r="T9" i="9"/>
  <c r="AP9" i="10" s="1"/>
  <c r="N9" i="9"/>
  <c r="AU9" i="20"/>
  <c r="S8" i="9"/>
  <c r="AO8" i="10" s="1"/>
  <c r="M8" i="9"/>
  <c r="AR8" i="20"/>
  <c r="R7" i="9"/>
  <c r="AN7" i="10" s="1"/>
  <c r="L7" i="9"/>
  <c r="AO7" i="20"/>
  <c r="Q6" i="9"/>
  <c r="AM6" i="10" s="1"/>
  <c r="K6" i="9"/>
  <c r="J5" i="9"/>
  <c r="J13" i="9"/>
  <c r="J21" i="9"/>
  <c r="J29" i="9"/>
  <c r="J37" i="9"/>
  <c r="J45" i="9"/>
  <c r="J53" i="9"/>
  <c r="N53" i="10" s="1"/>
  <c r="N55" i="21" s="1"/>
  <c r="J61" i="9"/>
  <c r="N61" i="10" s="1"/>
  <c r="N59" i="21" s="1"/>
  <c r="J69" i="9"/>
  <c r="N69" i="10" s="1"/>
  <c r="N67" i="21" s="1"/>
  <c r="J77" i="9"/>
  <c r="N77" i="10" s="1"/>
  <c r="N75" i="21" s="1"/>
  <c r="J85" i="9"/>
  <c r="N85" i="10" s="1"/>
  <c r="N83" i="21" s="1"/>
  <c r="N85" i="9"/>
  <c r="R85" i="10" s="1"/>
  <c r="R83" i="21" s="1"/>
  <c r="K84" i="9"/>
  <c r="O84" i="10" s="1"/>
  <c r="O80" i="9"/>
  <c r="S80" i="10" s="1"/>
  <c r="S78" i="21" s="1"/>
  <c r="L79" i="9"/>
  <c r="P79" i="10" s="1"/>
  <c r="N77" i="9"/>
  <c r="R77" i="10" s="1"/>
  <c r="R75" i="21" s="1"/>
  <c r="K76" i="9"/>
  <c r="O76" i="10" s="1"/>
  <c r="O74" i="21" s="1"/>
  <c r="O72" i="9"/>
  <c r="S72" i="10" s="1"/>
  <c r="S70" i="21" s="1"/>
  <c r="L71" i="9"/>
  <c r="P71" i="10" s="1"/>
  <c r="P69" i="21" s="1"/>
  <c r="N69" i="9"/>
  <c r="R69" i="10" s="1"/>
  <c r="R67" i="21" s="1"/>
  <c r="K68" i="9"/>
  <c r="O68" i="10" s="1"/>
  <c r="O66" i="21" s="1"/>
  <c r="O64" i="9"/>
  <c r="S64" i="10" s="1"/>
  <c r="S66" i="21" s="1"/>
  <c r="L63" i="9"/>
  <c r="P63" i="10" s="1"/>
  <c r="M61" i="9"/>
  <c r="Q61" i="10" s="1"/>
  <c r="Q59" i="21" s="1"/>
  <c r="M59" i="9"/>
  <c r="Q59" i="10" s="1"/>
  <c r="Q57" i="21" s="1"/>
  <c r="AL5" i="20"/>
  <c r="P4" i="9"/>
  <c r="AL13" i="20"/>
  <c r="P12" i="9"/>
  <c r="AL21" i="20"/>
  <c r="P20" i="9"/>
  <c r="AL29" i="20"/>
  <c r="P28" i="9"/>
  <c r="AL37" i="20"/>
  <c r="P36" i="9"/>
  <c r="AL45" i="20"/>
  <c r="P44" i="9"/>
  <c r="AL53" i="20"/>
  <c r="P52" i="9"/>
  <c r="AL61" i="20"/>
  <c r="P60" i="9"/>
  <c r="AL60" i="10" s="1"/>
  <c r="AL69" i="20"/>
  <c r="P68" i="9"/>
  <c r="AL68" i="10" s="1"/>
  <c r="AL77" i="20"/>
  <c r="P76" i="9"/>
  <c r="AL76" i="10" s="1"/>
  <c r="AL85" i="20"/>
  <c r="P84" i="9"/>
  <c r="AL84" i="10" s="1"/>
  <c r="BA84" i="20"/>
  <c r="U83" i="9"/>
  <c r="AQ83" i="10" s="1"/>
  <c r="AX83" i="20"/>
  <c r="T82" i="9"/>
  <c r="AP82" i="10" s="1"/>
  <c r="AU82" i="20"/>
  <c r="S81" i="9"/>
  <c r="AO81" i="10" s="1"/>
  <c r="AR81" i="20"/>
  <c r="R80" i="9"/>
  <c r="AN80" i="10" s="1"/>
  <c r="AO80" i="20"/>
  <c r="Q79" i="9"/>
  <c r="AM79" i="10" s="1"/>
  <c r="BA76" i="20"/>
  <c r="U75" i="9"/>
  <c r="AQ75" i="10" s="1"/>
  <c r="AX75" i="20"/>
  <c r="T74" i="9"/>
  <c r="AP74" i="10" s="1"/>
  <c r="AU74" i="20"/>
  <c r="S73" i="9"/>
  <c r="AO73" i="10" s="1"/>
  <c r="AR73" i="20"/>
  <c r="R72" i="9"/>
  <c r="AN72" i="10" s="1"/>
  <c r="AO72" i="20"/>
  <c r="Q71" i="9"/>
  <c r="AM71" i="10" s="1"/>
  <c r="BA68" i="20"/>
  <c r="U67" i="9"/>
  <c r="AQ67" i="10" s="1"/>
  <c r="AX67" i="20"/>
  <c r="T66" i="9"/>
  <c r="AP66" i="10" s="1"/>
  <c r="AU66" i="20"/>
  <c r="S65" i="9"/>
  <c r="AO65" i="10" s="1"/>
  <c r="AR65" i="20"/>
  <c r="R64" i="9"/>
  <c r="AN64" i="10" s="1"/>
  <c r="AO64" i="20"/>
  <c r="Q63" i="9"/>
  <c r="AM63" i="10" s="1"/>
  <c r="BA60" i="20"/>
  <c r="U59" i="9"/>
  <c r="AQ59" i="10" s="1"/>
  <c r="AX59" i="20"/>
  <c r="T58" i="9"/>
  <c r="AP58" i="10" s="1"/>
  <c r="AU58" i="20"/>
  <c r="S57" i="9"/>
  <c r="AO57" i="10" s="1"/>
  <c r="AR57" i="20"/>
  <c r="R56" i="9"/>
  <c r="AN56" i="10" s="1"/>
  <c r="L56" i="9"/>
  <c r="P56" i="10" s="1"/>
  <c r="AO56" i="20"/>
  <c r="Q55" i="9"/>
  <c r="AM55" i="10" s="1"/>
  <c r="K55" i="9"/>
  <c r="O55" i="10" s="1"/>
  <c r="BA52" i="20"/>
  <c r="U51" i="9"/>
  <c r="AQ51" i="10" s="1"/>
  <c r="O51" i="9"/>
  <c r="AX51" i="20"/>
  <c r="T50" i="9"/>
  <c r="AP50" i="10" s="1"/>
  <c r="N50" i="9"/>
  <c r="AU50" i="20"/>
  <c r="S49" i="9"/>
  <c r="AO49" i="10" s="1"/>
  <c r="M49" i="9"/>
  <c r="AR49" i="20"/>
  <c r="R48" i="9"/>
  <c r="AN48" i="10" s="1"/>
  <c r="L48" i="9"/>
  <c r="AO48" i="20"/>
  <c r="Q47" i="9"/>
  <c r="AM47" i="10" s="1"/>
  <c r="K47" i="9"/>
  <c r="BA44" i="20"/>
  <c r="U43" i="9"/>
  <c r="AQ43" i="10" s="1"/>
  <c r="O43" i="9"/>
  <c r="AX43" i="20"/>
  <c r="T42" i="9"/>
  <c r="AP42" i="10" s="1"/>
  <c r="N42" i="9"/>
  <c r="AU42" i="20"/>
  <c r="S41" i="9"/>
  <c r="AO41" i="10" s="1"/>
  <c r="M41" i="9"/>
  <c r="AR41" i="20"/>
  <c r="R40" i="9"/>
  <c r="AN40" i="10" s="1"/>
  <c r="L40" i="9"/>
  <c r="AO40" i="20"/>
  <c r="Q39" i="9"/>
  <c r="AM39" i="10" s="1"/>
  <c r="K39" i="9"/>
  <c r="BA36" i="20"/>
  <c r="U35" i="9"/>
  <c r="AQ35" i="10" s="1"/>
  <c r="O35" i="9"/>
  <c r="AX35" i="20"/>
  <c r="T34" i="9"/>
  <c r="AP34" i="10" s="1"/>
  <c r="N34" i="9"/>
  <c r="AU34" i="20"/>
  <c r="S33" i="9"/>
  <c r="AO33" i="10" s="1"/>
  <c r="M33" i="9"/>
  <c r="AR33" i="20"/>
  <c r="R32" i="9"/>
  <c r="AN32" i="10" s="1"/>
  <c r="L32" i="9"/>
  <c r="AO32" i="20"/>
  <c r="Q31" i="9"/>
  <c r="AM31" i="10" s="1"/>
  <c r="K31" i="9"/>
  <c r="BA28" i="20"/>
  <c r="U27" i="9"/>
  <c r="AQ27" i="10" s="1"/>
  <c r="O27" i="9"/>
  <c r="AX27" i="20"/>
  <c r="T26" i="9"/>
  <c r="AP26" i="10" s="1"/>
  <c r="N26" i="9"/>
  <c r="AU26" i="20"/>
  <c r="S25" i="9"/>
  <c r="AO25" i="10" s="1"/>
  <c r="M25" i="9"/>
  <c r="AR25" i="20"/>
  <c r="R24" i="9"/>
  <c r="AN24" i="10" s="1"/>
  <c r="L24" i="9"/>
  <c r="AO24" i="20"/>
  <c r="Q23" i="9"/>
  <c r="AM23" i="10" s="1"/>
  <c r="K23" i="9"/>
  <c r="BA20" i="20"/>
  <c r="U19" i="9"/>
  <c r="AQ19" i="10" s="1"/>
  <c r="O19" i="9"/>
  <c r="AX19" i="20"/>
  <c r="T18" i="9"/>
  <c r="AP18" i="10" s="1"/>
  <c r="N18" i="9"/>
  <c r="AU18" i="20"/>
  <c r="S17" i="9"/>
  <c r="AO17" i="10" s="1"/>
  <c r="M17" i="9"/>
  <c r="AR17" i="20"/>
  <c r="R16" i="9"/>
  <c r="AN16" i="10" s="1"/>
  <c r="L16" i="9"/>
  <c r="AO16" i="20"/>
  <c r="Q15" i="9"/>
  <c r="AM15" i="10" s="1"/>
  <c r="K15" i="9"/>
  <c r="BA12" i="20"/>
  <c r="U11" i="9"/>
  <c r="AQ11" i="10" s="1"/>
  <c r="O11" i="9"/>
  <c r="AX11" i="20"/>
  <c r="T10" i="9"/>
  <c r="AP10" i="10" s="1"/>
  <c r="N10" i="9"/>
  <c r="AU10" i="20"/>
  <c r="S9" i="9"/>
  <c r="AO9" i="10" s="1"/>
  <c r="M9" i="9"/>
  <c r="AR9" i="20"/>
  <c r="R8" i="9"/>
  <c r="AN8" i="10" s="1"/>
  <c r="L8" i="9"/>
  <c r="AO8" i="20"/>
  <c r="Q7" i="9"/>
  <c r="AM7" i="10" s="1"/>
  <c r="K7" i="9"/>
  <c r="BA4" i="20"/>
  <c r="U3" i="9"/>
  <c r="AQ3" i="10" s="1"/>
  <c r="O3" i="9"/>
  <c r="J6" i="9"/>
  <c r="J14" i="9"/>
  <c r="J22" i="9"/>
  <c r="J30" i="9"/>
  <c r="J38" i="9"/>
  <c r="J46" i="9"/>
  <c r="J54" i="9"/>
  <c r="N54" i="10" s="1"/>
  <c r="J62" i="9"/>
  <c r="N62" i="10" s="1"/>
  <c r="J70" i="9"/>
  <c r="N70" i="10" s="1"/>
  <c r="N68" i="21" s="1"/>
  <c r="J78" i="9"/>
  <c r="N78" i="10" s="1"/>
  <c r="N76" i="21" s="1"/>
  <c r="J86" i="9"/>
  <c r="N86" i="10" s="1"/>
  <c r="N84" i="21" s="1"/>
  <c r="M85" i="9"/>
  <c r="Q85" i="10" s="1"/>
  <c r="Q83" i="21" s="1"/>
  <c r="O83" i="9"/>
  <c r="S83" i="10" s="1"/>
  <c r="L82" i="9"/>
  <c r="P82" i="10" s="1"/>
  <c r="P80" i="21" s="1"/>
  <c r="N80" i="9"/>
  <c r="R80" i="10" s="1"/>
  <c r="R78" i="21" s="1"/>
  <c r="K79" i="9"/>
  <c r="O79" i="10" s="1"/>
  <c r="M77" i="9"/>
  <c r="Q77" i="10" s="1"/>
  <c r="Q75" i="21" s="1"/>
  <c r="O75" i="9"/>
  <c r="S75" i="10" s="1"/>
  <c r="S73" i="21" s="1"/>
  <c r="L74" i="9"/>
  <c r="P74" i="10" s="1"/>
  <c r="P72" i="21" s="1"/>
  <c r="N72" i="9"/>
  <c r="R72" i="10" s="1"/>
  <c r="R70" i="21" s="1"/>
  <c r="K71" i="9"/>
  <c r="O71" i="10" s="1"/>
  <c r="O69" i="21" s="1"/>
  <c r="M69" i="9"/>
  <c r="Q69" i="10" s="1"/>
  <c r="Q67" i="21" s="1"/>
  <c r="O67" i="9"/>
  <c r="S67" i="10" s="1"/>
  <c r="S65" i="21" s="1"/>
  <c r="L66" i="9"/>
  <c r="P66" i="10" s="1"/>
  <c r="P64" i="21" s="1"/>
  <c r="N64" i="9"/>
  <c r="R64" i="10" s="1"/>
  <c r="K63" i="9"/>
  <c r="O63" i="10" s="1"/>
  <c r="K61" i="9"/>
  <c r="O61" i="10" s="1"/>
  <c r="O59" i="21" s="1"/>
  <c r="L59" i="9"/>
  <c r="P59" i="10" s="1"/>
  <c r="AL8" i="20"/>
  <c r="P7" i="9"/>
  <c r="AL16" i="20"/>
  <c r="P15" i="9"/>
  <c r="AL24" i="20"/>
  <c r="P23" i="9"/>
  <c r="AL32" i="20"/>
  <c r="P31" i="9"/>
  <c r="AL40" i="20"/>
  <c r="P39" i="9"/>
  <c r="AL48" i="20"/>
  <c r="P47" i="9"/>
  <c r="AL56" i="20"/>
  <c r="P55" i="9"/>
  <c r="AL55" i="10" s="1"/>
  <c r="AL64" i="20"/>
  <c r="P63" i="9"/>
  <c r="AL63" i="10" s="1"/>
  <c r="AL72" i="20"/>
  <c r="P71" i="9"/>
  <c r="AL71" i="10" s="1"/>
  <c r="AL80" i="20"/>
  <c r="P79" i="9"/>
  <c r="AL79" i="10" s="1"/>
  <c r="BA85" i="20"/>
  <c r="U84" i="9"/>
  <c r="AQ84" i="10" s="1"/>
  <c r="AX84" i="20"/>
  <c r="T83" i="9"/>
  <c r="AP83" i="10" s="1"/>
  <c r="AU83" i="20"/>
  <c r="S82" i="9"/>
  <c r="AO82" i="10" s="1"/>
  <c r="AR82" i="20"/>
  <c r="R81" i="9"/>
  <c r="AN81" i="10" s="1"/>
  <c r="AO81" i="20"/>
  <c r="Q80" i="9"/>
  <c r="AM80" i="10" s="1"/>
  <c r="BA77" i="20"/>
  <c r="U76" i="9"/>
  <c r="AQ76" i="10" s="1"/>
  <c r="AX76" i="20"/>
  <c r="T75" i="9"/>
  <c r="AP75" i="10" s="1"/>
  <c r="AU75" i="20"/>
  <c r="S74" i="9"/>
  <c r="AO74" i="10" s="1"/>
  <c r="AR74" i="20"/>
  <c r="R73" i="9"/>
  <c r="AN73" i="10" s="1"/>
  <c r="AO73" i="20"/>
  <c r="Q72" i="9"/>
  <c r="AM72" i="10" s="1"/>
  <c r="BA69" i="20"/>
  <c r="U68" i="9"/>
  <c r="AQ68" i="10" s="1"/>
  <c r="AX68" i="20"/>
  <c r="T67" i="9"/>
  <c r="AP67" i="10" s="1"/>
  <c r="AU67" i="20"/>
  <c r="S66" i="9"/>
  <c r="AO66" i="10" s="1"/>
  <c r="AR66" i="20"/>
  <c r="R65" i="9"/>
  <c r="AN65" i="10" s="1"/>
  <c r="AO65" i="20"/>
  <c r="Q64" i="9"/>
  <c r="AM64" i="10" s="1"/>
  <c r="BA61" i="20"/>
  <c r="U60" i="9"/>
  <c r="AQ60" i="10" s="1"/>
  <c r="AX60" i="20"/>
  <c r="T59" i="9"/>
  <c r="AP59" i="10" s="1"/>
  <c r="N59" i="9"/>
  <c r="R59" i="10" s="1"/>
  <c r="R57" i="21" s="1"/>
  <c r="AU59" i="20"/>
  <c r="S58" i="9"/>
  <c r="AO58" i="10" s="1"/>
  <c r="AR58" i="20"/>
  <c r="R57" i="9"/>
  <c r="AN57" i="10" s="1"/>
  <c r="AO57" i="20"/>
  <c r="Q56" i="9"/>
  <c r="AM56" i="10" s="1"/>
  <c r="K56" i="9"/>
  <c r="O56" i="10" s="1"/>
  <c r="BA53" i="20"/>
  <c r="U52" i="9"/>
  <c r="AQ52" i="10" s="1"/>
  <c r="O52" i="9"/>
  <c r="AX52" i="20"/>
  <c r="T51" i="9"/>
  <c r="AP51" i="10" s="1"/>
  <c r="N51" i="9"/>
  <c r="AU51" i="20"/>
  <c r="S50" i="9"/>
  <c r="AO50" i="10" s="1"/>
  <c r="M50" i="9"/>
  <c r="AR50" i="20"/>
  <c r="R49" i="9"/>
  <c r="AN49" i="10" s="1"/>
  <c r="L49" i="9"/>
  <c r="AO49" i="20"/>
  <c r="Q48" i="9"/>
  <c r="AM48" i="10" s="1"/>
  <c r="K48" i="9"/>
  <c r="BA45" i="20"/>
  <c r="U44" i="9"/>
  <c r="AQ44" i="10" s="1"/>
  <c r="O44" i="9"/>
  <c r="AX44" i="20"/>
  <c r="T43" i="9"/>
  <c r="AP43" i="10" s="1"/>
  <c r="N43" i="9"/>
  <c r="AU43" i="20"/>
  <c r="S42" i="9"/>
  <c r="AO42" i="10" s="1"/>
  <c r="M42" i="9"/>
  <c r="AR42" i="20"/>
  <c r="R41" i="9"/>
  <c r="AN41" i="10" s="1"/>
  <c r="L41" i="9"/>
  <c r="AO41" i="20"/>
  <c r="Q40" i="9"/>
  <c r="AM40" i="10" s="1"/>
  <c r="K40" i="9"/>
  <c r="BA37" i="20"/>
  <c r="U36" i="9"/>
  <c r="AQ36" i="10" s="1"/>
  <c r="O36" i="9"/>
  <c r="AX36" i="20"/>
  <c r="T35" i="9"/>
  <c r="AP35" i="10" s="1"/>
  <c r="N35" i="9"/>
  <c r="AU35" i="20"/>
  <c r="S34" i="9"/>
  <c r="AO34" i="10" s="1"/>
  <c r="M34" i="9"/>
  <c r="AR34" i="20"/>
  <c r="R33" i="9"/>
  <c r="AN33" i="10" s="1"/>
  <c r="L33" i="9"/>
  <c r="AO33" i="20"/>
  <c r="Q32" i="9"/>
  <c r="AM32" i="10" s="1"/>
  <c r="K32" i="9"/>
  <c r="BA29" i="20"/>
  <c r="U28" i="9"/>
  <c r="AQ28" i="10" s="1"/>
  <c r="O28" i="9"/>
  <c r="AX28" i="20"/>
  <c r="T27" i="9"/>
  <c r="AP27" i="10" s="1"/>
  <c r="N27" i="9"/>
  <c r="AU27" i="20"/>
  <c r="S26" i="9"/>
  <c r="AO26" i="10" s="1"/>
  <c r="M26" i="9"/>
  <c r="AR26" i="20"/>
  <c r="R25" i="9"/>
  <c r="AN25" i="10" s="1"/>
  <c r="L25" i="9"/>
  <c r="AO25" i="20"/>
  <c r="Q24" i="9"/>
  <c r="AM24" i="10" s="1"/>
  <c r="K24" i="9"/>
  <c r="BA21" i="20"/>
  <c r="U20" i="9"/>
  <c r="AQ20" i="10" s="1"/>
  <c r="O20" i="9"/>
  <c r="AX20" i="20"/>
  <c r="T19" i="9"/>
  <c r="AP19" i="10" s="1"/>
  <c r="N19" i="9"/>
  <c r="AU19" i="20"/>
  <c r="S18" i="9"/>
  <c r="AO18" i="10" s="1"/>
  <c r="M18" i="9"/>
  <c r="AR18" i="20"/>
  <c r="R17" i="9"/>
  <c r="AN17" i="10" s="1"/>
  <c r="L17" i="9"/>
  <c r="AO17" i="20"/>
  <c r="Q16" i="9"/>
  <c r="AM16" i="10" s="1"/>
  <c r="K16" i="9"/>
  <c r="BA13" i="20"/>
  <c r="U12" i="9"/>
  <c r="AQ12" i="10" s="1"/>
  <c r="O12" i="9"/>
  <c r="AX12" i="20"/>
  <c r="T11" i="9"/>
  <c r="AP11" i="10" s="1"/>
  <c r="N11" i="9"/>
  <c r="AU11" i="20"/>
  <c r="S10" i="9"/>
  <c r="AO10" i="10" s="1"/>
  <c r="M10" i="9"/>
  <c r="AR10" i="20"/>
  <c r="R9" i="9"/>
  <c r="AN9" i="10" s="1"/>
  <c r="L9" i="9"/>
  <c r="AO9" i="20"/>
  <c r="Q8" i="9"/>
  <c r="AM8" i="10" s="1"/>
  <c r="K8" i="9"/>
  <c r="BA5" i="20"/>
  <c r="U4" i="9"/>
  <c r="AQ4" i="10" s="1"/>
  <c r="O4" i="9"/>
  <c r="AX4" i="20"/>
  <c r="T3" i="9"/>
  <c r="AP3" i="10" s="1"/>
  <c r="N3" i="9"/>
  <c r="J7" i="9"/>
  <c r="J15" i="9"/>
  <c r="J23" i="9"/>
  <c r="J31" i="9"/>
  <c r="J39" i="9"/>
  <c r="J47" i="9"/>
  <c r="J55" i="9"/>
  <c r="N55" i="10" s="1"/>
  <c r="J63" i="9"/>
  <c r="N63" i="10" s="1"/>
  <c r="N61" i="21" s="1"/>
  <c r="J71" i="9"/>
  <c r="N71" i="10" s="1"/>
  <c r="N69" i="21" s="1"/>
  <c r="J79" i="9"/>
  <c r="N79" i="10" s="1"/>
  <c r="O86" i="9"/>
  <c r="S86" i="10" s="1"/>
  <c r="S84" i="21" s="1"/>
  <c r="L85" i="9"/>
  <c r="P85" i="10" s="1"/>
  <c r="P83" i="21" s="1"/>
  <c r="N83" i="9"/>
  <c r="R83" i="10" s="1"/>
  <c r="K82" i="9"/>
  <c r="O82" i="10" s="1"/>
  <c r="O80" i="21" s="1"/>
  <c r="M80" i="9"/>
  <c r="Q80" i="10" s="1"/>
  <c r="O78" i="9"/>
  <c r="S78" i="10" s="1"/>
  <c r="S76" i="21" s="1"/>
  <c r="L77" i="9"/>
  <c r="P77" i="10" s="1"/>
  <c r="P75" i="21" s="1"/>
  <c r="N75" i="9"/>
  <c r="R75" i="10" s="1"/>
  <c r="R73" i="21" s="1"/>
  <c r="K74" i="9"/>
  <c r="O74" i="10" s="1"/>
  <c r="O72" i="21" s="1"/>
  <c r="M72" i="9"/>
  <c r="Q72" i="10" s="1"/>
  <c r="Q70" i="21" s="1"/>
  <c r="O70" i="9"/>
  <c r="S70" i="10" s="1"/>
  <c r="S68" i="21" s="1"/>
  <c r="L69" i="9"/>
  <c r="P69" i="10" s="1"/>
  <c r="P67" i="21" s="1"/>
  <c r="N67" i="9"/>
  <c r="R67" i="10" s="1"/>
  <c r="R65" i="21" s="1"/>
  <c r="K66" i="9"/>
  <c r="O66" i="10" s="1"/>
  <c r="O64" i="21" s="1"/>
  <c r="M64" i="9"/>
  <c r="Q64" i="10" s="1"/>
  <c r="Q62" i="21" s="1"/>
  <c r="N62" i="9"/>
  <c r="R62" i="10" s="1"/>
  <c r="R60" i="21" s="1"/>
  <c r="O60" i="9"/>
  <c r="S60" i="10" s="1"/>
  <c r="K59" i="9"/>
  <c r="O59" i="10" s="1"/>
  <c r="W84" i="21"/>
  <c r="W76" i="21"/>
  <c r="W68" i="21"/>
  <c r="W60" i="21"/>
  <c r="BD6" i="20"/>
  <c r="P5" i="18"/>
  <c r="BD14" i="20"/>
  <c r="P13" i="18"/>
  <c r="BD22" i="20"/>
  <c r="P21" i="18"/>
  <c r="BD30" i="20"/>
  <c r="P29" i="18"/>
  <c r="BD38" i="20"/>
  <c r="P37" i="18"/>
  <c r="BD46" i="20"/>
  <c r="P45" i="18"/>
  <c r="BD54" i="20"/>
  <c r="P53" i="18"/>
  <c r="AR53" i="10" s="1"/>
  <c r="BD62" i="20"/>
  <c r="P61" i="18"/>
  <c r="AR61" i="10" s="1"/>
  <c r="BD70" i="20"/>
  <c r="P69" i="18"/>
  <c r="AR69" i="10" s="1"/>
  <c r="BD78" i="20"/>
  <c r="P77" i="18"/>
  <c r="AR77" i="10" s="1"/>
  <c r="BD86" i="20"/>
  <c r="P85" i="18"/>
  <c r="AR85" i="10" s="1"/>
  <c r="BS87" i="20"/>
  <c r="U86" i="18"/>
  <c r="AW86" i="10" s="1"/>
  <c r="BP86" i="20"/>
  <c r="T85" i="18"/>
  <c r="AV85" i="10" s="1"/>
  <c r="BM85" i="20"/>
  <c r="S84" i="18"/>
  <c r="AU84" i="10" s="1"/>
  <c r="BJ84" i="20"/>
  <c r="R83" i="18"/>
  <c r="AT83" i="10" s="1"/>
  <c r="BG83" i="20"/>
  <c r="Q82" i="18"/>
  <c r="AS82" i="10" s="1"/>
  <c r="BS79" i="20"/>
  <c r="U78" i="18"/>
  <c r="AW78" i="10" s="1"/>
  <c r="BP78" i="20"/>
  <c r="T77" i="18"/>
  <c r="AV77" i="10" s="1"/>
  <c r="BM77" i="20"/>
  <c r="S76" i="18"/>
  <c r="AU76" i="10" s="1"/>
  <c r="BJ76" i="20"/>
  <c r="R75" i="18"/>
  <c r="AT75" i="10" s="1"/>
  <c r="BG75" i="20"/>
  <c r="Q74" i="18"/>
  <c r="AS74" i="10" s="1"/>
  <c r="BS71" i="20"/>
  <c r="U70" i="18"/>
  <c r="AW70" i="10" s="1"/>
  <c r="BP70" i="20"/>
  <c r="T69" i="18"/>
  <c r="AV69" i="10" s="1"/>
  <c r="BM69" i="20"/>
  <c r="S68" i="18"/>
  <c r="AU68" i="10" s="1"/>
  <c r="BJ68" i="20"/>
  <c r="R67" i="18"/>
  <c r="AT67" i="10" s="1"/>
  <c r="BG67" i="20"/>
  <c r="Q66" i="18"/>
  <c r="AS66" i="10" s="1"/>
  <c r="BS63" i="20"/>
  <c r="U62" i="18"/>
  <c r="AW62" i="10" s="1"/>
  <c r="BP62" i="20"/>
  <c r="T61" i="18"/>
  <c r="AV61" i="10" s="1"/>
  <c r="BM61" i="20"/>
  <c r="S60" i="18"/>
  <c r="AU60" i="10" s="1"/>
  <c r="BJ60" i="20"/>
  <c r="R59" i="18"/>
  <c r="AT59" i="10" s="1"/>
  <c r="BG59" i="20"/>
  <c r="Q58" i="18"/>
  <c r="AS58" i="10" s="1"/>
  <c r="BS55" i="20"/>
  <c r="U54" i="18"/>
  <c r="AW54" i="10" s="1"/>
  <c r="BP54" i="20"/>
  <c r="T53" i="18"/>
  <c r="AV53" i="10" s="1"/>
  <c r="BM53" i="20"/>
  <c r="S52" i="18"/>
  <c r="AU52" i="10" s="1"/>
  <c r="BJ52" i="20"/>
  <c r="R51" i="18"/>
  <c r="AT51" i="10" s="1"/>
  <c r="BG51" i="20"/>
  <c r="Q50" i="18"/>
  <c r="AS50" i="10" s="1"/>
  <c r="BS47" i="20"/>
  <c r="U46" i="18"/>
  <c r="AW46" i="10" s="1"/>
  <c r="BP46" i="20"/>
  <c r="T45" i="18"/>
  <c r="AV45" i="10" s="1"/>
  <c r="BM45" i="20"/>
  <c r="S44" i="18"/>
  <c r="AU44" i="10" s="1"/>
  <c r="BJ44" i="20"/>
  <c r="R43" i="18"/>
  <c r="AT43" i="10" s="1"/>
  <c r="BG43" i="20"/>
  <c r="Q42" i="18"/>
  <c r="AS42" i="10" s="1"/>
  <c r="BS39" i="20"/>
  <c r="U38" i="18"/>
  <c r="AW38" i="10" s="1"/>
  <c r="BP38" i="20"/>
  <c r="T37" i="18"/>
  <c r="AV37" i="10" s="1"/>
  <c r="BM37" i="20"/>
  <c r="S36" i="18"/>
  <c r="AU36" i="10" s="1"/>
  <c r="BJ36" i="20"/>
  <c r="R35" i="18"/>
  <c r="AT35" i="10" s="1"/>
  <c r="BG35" i="20"/>
  <c r="Q34" i="18"/>
  <c r="AS34" i="10" s="1"/>
  <c r="BS31" i="20"/>
  <c r="U30" i="18"/>
  <c r="AW30" i="10" s="1"/>
  <c r="BP30" i="20"/>
  <c r="T29" i="18"/>
  <c r="AV29" i="10" s="1"/>
  <c r="BM29" i="20"/>
  <c r="S28" i="18"/>
  <c r="AU28" i="10" s="1"/>
  <c r="BJ28" i="20"/>
  <c r="R27" i="18"/>
  <c r="AT27" i="10" s="1"/>
  <c r="BG27" i="20"/>
  <c r="Q26" i="18"/>
  <c r="AS26" i="10" s="1"/>
  <c r="BS23" i="20"/>
  <c r="U22" i="18"/>
  <c r="AW22" i="10" s="1"/>
  <c r="BP22" i="20"/>
  <c r="T21" i="18"/>
  <c r="AV21" i="10" s="1"/>
  <c r="BM21" i="20"/>
  <c r="S20" i="18"/>
  <c r="AU20" i="10" s="1"/>
  <c r="BJ20" i="20"/>
  <c r="R19" i="18"/>
  <c r="AT19" i="10" s="1"/>
  <c r="L19" i="18"/>
  <c r="BG19" i="20"/>
  <c r="Q18" i="18"/>
  <c r="AS18" i="10" s="1"/>
  <c r="K18" i="18"/>
  <c r="BS15" i="20"/>
  <c r="U14" i="18"/>
  <c r="AW14" i="10" s="1"/>
  <c r="O14" i="18"/>
  <c r="BP14" i="20"/>
  <c r="T13" i="18"/>
  <c r="AV13" i="10" s="1"/>
  <c r="N13" i="18"/>
  <c r="BM13" i="20"/>
  <c r="S12" i="18"/>
  <c r="AU12" i="10" s="1"/>
  <c r="M12" i="18"/>
  <c r="BJ12" i="20"/>
  <c r="R11" i="18"/>
  <c r="AT11" i="10" s="1"/>
  <c r="L11" i="18"/>
  <c r="BG11" i="20"/>
  <c r="Q10" i="18"/>
  <c r="AS10" i="10" s="1"/>
  <c r="K10" i="18"/>
  <c r="BS7" i="20"/>
  <c r="U6" i="18"/>
  <c r="AW6" i="10" s="1"/>
  <c r="O6" i="18"/>
  <c r="BP6" i="20"/>
  <c r="T5" i="18"/>
  <c r="AV5" i="10" s="1"/>
  <c r="N5" i="18"/>
  <c r="BM5" i="20"/>
  <c r="S4" i="18"/>
  <c r="AU4" i="10" s="1"/>
  <c r="M4" i="18"/>
  <c r="BJ4" i="20"/>
  <c r="R3" i="18"/>
  <c r="AT3" i="10" s="1"/>
  <c r="L3" i="18"/>
  <c r="L83" i="18"/>
  <c r="V83" i="10" s="1"/>
  <c r="L75" i="18"/>
  <c r="V75" i="10" s="1"/>
  <c r="L67" i="18"/>
  <c r="V67" i="10" s="1"/>
  <c r="L59" i="18"/>
  <c r="V59" i="10" s="1"/>
  <c r="L51" i="18"/>
  <c r="L43" i="18"/>
  <c r="L35" i="18"/>
  <c r="L27" i="18"/>
  <c r="BD9" i="20"/>
  <c r="P8" i="18"/>
  <c r="BD17" i="20"/>
  <c r="P16" i="18"/>
  <c r="BD25" i="20"/>
  <c r="P24" i="18"/>
  <c r="BD33" i="20"/>
  <c r="P32" i="18"/>
  <c r="BD41" i="20"/>
  <c r="P40" i="18"/>
  <c r="BD49" i="20"/>
  <c r="P48" i="18"/>
  <c r="BD57" i="20"/>
  <c r="P56" i="18"/>
  <c r="AR56" i="10" s="1"/>
  <c r="BD65" i="20"/>
  <c r="P64" i="18"/>
  <c r="AR64" i="10" s="1"/>
  <c r="BD73" i="20"/>
  <c r="P72" i="18"/>
  <c r="AR72" i="10" s="1"/>
  <c r="BD81" i="20"/>
  <c r="P80" i="18"/>
  <c r="AR80" i="10" s="1"/>
  <c r="BP87" i="20"/>
  <c r="T86" i="18"/>
  <c r="AV86" i="10" s="1"/>
  <c r="BM86" i="20"/>
  <c r="S85" i="18"/>
  <c r="AU85" i="10" s="1"/>
  <c r="BJ85" i="20"/>
  <c r="R84" i="18"/>
  <c r="AT84" i="10" s="1"/>
  <c r="BG84" i="20"/>
  <c r="Q83" i="18"/>
  <c r="AS83" i="10" s="1"/>
  <c r="BS80" i="20"/>
  <c r="U79" i="18"/>
  <c r="AW79" i="10" s="1"/>
  <c r="BP79" i="20"/>
  <c r="T78" i="18"/>
  <c r="AV78" i="10" s="1"/>
  <c r="BM78" i="20"/>
  <c r="S77" i="18"/>
  <c r="AU77" i="10" s="1"/>
  <c r="BJ77" i="20"/>
  <c r="R76" i="18"/>
  <c r="AT76" i="10" s="1"/>
  <c r="BG76" i="20"/>
  <c r="Q75" i="18"/>
  <c r="AS75" i="10" s="1"/>
  <c r="BS72" i="20"/>
  <c r="U71" i="18"/>
  <c r="AW71" i="10" s="1"/>
  <c r="BP71" i="20"/>
  <c r="T70" i="18"/>
  <c r="AV70" i="10" s="1"/>
  <c r="BM70" i="20"/>
  <c r="S69" i="18"/>
  <c r="AU69" i="10" s="1"/>
  <c r="BJ69" i="20"/>
  <c r="R68" i="18"/>
  <c r="AT68" i="10" s="1"/>
  <c r="BG68" i="20"/>
  <c r="Q67" i="18"/>
  <c r="AS67" i="10" s="1"/>
  <c r="BS64" i="20"/>
  <c r="U63" i="18"/>
  <c r="AW63" i="10" s="1"/>
  <c r="BP63" i="20"/>
  <c r="T62" i="18"/>
  <c r="AV62" i="10" s="1"/>
  <c r="BM62" i="20"/>
  <c r="S61" i="18"/>
  <c r="AU61" i="10" s="1"/>
  <c r="BJ61" i="20"/>
  <c r="R60" i="18"/>
  <c r="AT60" i="10" s="1"/>
  <c r="BG60" i="20"/>
  <c r="Q59" i="18"/>
  <c r="AS59" i="10" s="1"/>
  <c r="BS56" i="20"/>
  <c r="U55" i="18"/>
  <c r="AW55" i="10" s="1"/>
  <c r="BP55" i="20"/>
  <c r="T54" i="18"/>
  <c r="AV54" i="10" s="1"/>
  <c r="BM54" i="20"/>
  <c r="S53" i="18"/>
  <c r="AU53" i="10" s="1"/>
  <c r="BJ53" i="20"/>
  <c r="R52" i="18"/>
  <c r="AT52" i="10" s="1"/>
  <c r="BG52" i="20"/>
  <c r="Q51" i="18"/>
  <c r="AS51" i="10" s="1"/>
  <c r="BS48" i="20"/>
  <c r="U47" i="18"/>
  <c r="AW47" i="10" s="1"/>
  <c r="BP47" i="20"/>
  <c r="T46" i="18"/>
  <c r="AV46" i="10" s="1"/>
  <c r="BM46" i="20"/>
  <c r="S45" i="18"/>
  <c r="AU45" i="10" s="1"/>
  <c r="BJ45" i="20"/>
  <c r="R44" i="18"/>
  <c r="AT44" i="10" s="1"/>
  <c r="BG44" i="20"/>
  <c r="Q43" i="18"/>
  <c r="AS43" i="10" s="1"/>
  <c r="BS40" i="20"/>
  <c r="U39" i="18"/>
  <c r="AW39" i="10" s="1"/>
  <c r="BP39" i="20"/>
  <c r="T38" i="18"/>
  <c r="AV38" i="10" s="1"/>
  <c r="BM38" i="20"/>
  <c r="S37" i="18"/>
  <c r="AU37" i="10" s="1"/>
  <c r="BJ37" i="20"/>
  <c r="R36" i="18"/>
  <c r="AT36" i="10" s="1"/>
  <c r="BG36" i="20"/>
  <c r="Q35" i="18"/>
  <c r="AS35" i="10" s="1"/>
  <c r="BS32" i="20"/>
  <c r="U31" i="18"/>
  <c r="AW31" i="10" s="1"/>
  <c r="BP31" i="20"/>
  <c r="T30" i="18"/>
  <c r="AV30" i="10" s="1"/>
  <c r="BM30" i="20"/>
  <c r="S29" i="18"/>
  <c r="AU29" i="10" s="1"/>
  <c r="BJ29" i="20"/>
  <c r="R28" i="18"/>
  <c r="AT28" i="10" s="1"/>
  <c r="BG28" i="20"/>
  <c r="Q27" i="18"/>
  <c r="AS27" i="10" s="1"/>
  <c r="BS24" i="20"/>
  <c r="U23" i="18"/>
  <c r="AW23" i="10" s="1"/>
  <c r="BP23" i="20"/>
  <c r="T22" i="18"/>
  <c r="AV22" i="10" s="1"/>
  <c r="BM22" i="20"/>
  <c r="S21" i="18"/>
  <c r="AU21" i="10" s="1"/>
  <c r="BJ21" i="20"/>
  <c r="R20" i="18"/>
  <c r="AT20" i="10" s="1"/>
  <c r="BG20" i="20"/>
  <c r="Q19" i="18"/>
  <c r="AS19" i="10" s="1"/>
  <c r="K19" i="18"/>
  <c r="BS16" i="20"/>
  <c r="U15" i="18"/>
  <c r="AW15" i="10" s="1"/>
  <c r="O15" i="18"/>
  <c r="BP15" i="20"/>
  <c r="T14" i="18"/>
  <c r="AV14" i="10" s="1"/>
  <c r="N14" i="18"/>
  <c r="BM14" i="20"/>
  <c r="S13" i="18"/>
  <c r="AU13" i="10" s="1"/>
  <c r="M13" i="18"/>
  <c r="BJ13" i="20"/>
  <c r="R12" i="18"/>
  <c r="AT12" i="10" s="1"/>
  <c r="L12" i="18"/>
  <c r="BG12" i="20"/>
  <c r="Q11" i="18"/>
  <c r="AS11" i="10" s="1"/>
  <c r="K11" i="18"/>
  <c r="BS8" i="20"/>
  <c r="U7" i="18"/>
  <c r="AW7" i="10" s="1"/>
  <c r="O7" i="18"/>
  <c r="BP7" i="20"/>
  <c r="T6" i="18"/>
  <c r="AV6" i="10" s="1"/>
  <c r="N6" i="18"/>
  <c r="BM6" i="20"/>
  <c r="S5" i="18"/>
  <c r="AU5" i="10" s="1"/>
  <c r="M5" i="18"/>
  <c r="BJ5" i="20"/>
  <c r="R4" i="18"/>
  <c r="AT4" i="10" s="1"/>
  <c r="L4" i="18"/>
  <c r="BG4" i="20"/>
  <c r="Q3" i="18"/>
  <c r="AS3" i="10" s="1"/>
  <c r="K3" i="18"/>
  <c r="K83" i="18"/>
  <c r="U83" i="10" s="1"/>
  <c r="O79" i="18"/>
  <c r="Y79" i="10" s="1"/>
  <c r="K75" i="18"/>
  <c r="U75" i="10" s="1"/>
  <c r="O71" i="18"/>
  <c r="Y71" i="10" s="1"/>
  <c r="K67" i="18"/>
  <c r="U67" i="10" s="1"/>
  <c r="O63" i="18"/>
  <c r="Y63" i="10" s="1"/>
  <c r="K59" i="18"/>
  <c r="U59" i="10" s="1"/>
  <c r="O55" i="18"/>
  <c r="Y55" i="10" s="1"/>
  <c r="K51" i="18"/>
  <c r="O47" i="18"/>
  <c r="K43" i="18"/>
  <c r="O39" i="18"/>
  <c r="K35" i="18"/>
  <c r="O31" i="18"/>
  <c r="K27" i="18"/>
  <c r="O23" i="18"/>
  <c r="BD4" i="20"/>
  <c r="P3" i="18"/>
  <c r="BD12" i="20"/>
  <c r="P11" i="18"/>
  <c r="BD20" i="20"/>
  <c r="P19" i="18"/>
  <c r="BD28" i="20"/>
  <c r="P27" i="18"/>
  <c r="BD36" i="20"/>
  <c r="P35" i="18"/>
  <c r="BD44" i="20"/>
  <c r="P43" i="18"/>
  <c r="BD52" i="20"/>
  <c r="P51" i="18"/>
  <c r="BD60" i="20"/>
  <c r="P59" i="18"/>
  <c r="AR59" i="10" s="1"/>
  <c r="BD68" i="20"/>
  <c r="P67" i="18"/>
  <c r="AR67" i="10" s="1"/>
  <c r="BD76" i="20"/>
  <c r="P75" i="18"/>
  <c r="AR75" i="10" s="1"/>
  <c r="BD84" i="20"/>
  <c r="P83" i="18"/>
  <c r="AR83" i="10" s="1"/>
  <c r="BM87" i="20"/>
  <c r="S86" i="18"/>
  <c r="AU86" i="10" s="1"/>
  <c r="BJ86" i="20"/>
  <c r="R85" i="18"/>
  <c r="AT85" i="10" s="1"/>
  <c r="BG85" i="20"/>
  <c r="Q84" i="18"/>
  <c r="AS84" i="10" s="1"/>
  <c r="BS81" i="20"/>
  <c r="U80" i="18"/>
  <c r="AW80" i="10" s="1"/>
  <c r="BP80" i="20"/>
  <c r="T79" i="18"/>
  <c r="AV79" i="10" s="1"/>
  <c r="BM79" i="20"/>
  <c r="S78" i="18"/>
  <c r="AU78" i="10" s="1"/>
  <c r="BJ78" i="20"/>
  <c r="R77" i="18"/>
  <c r="AT77" i="10" s="1"/>
  <c r="BG77" i="20"/>
  <c r="Q76" i="18"/>
  <c r="AS76" i="10" s="1"/>
  <c r="BS73" i="20"/>
  <c r="U72" i="18"/>
  <c r="AW72" i="10" s="1"/>
  <c r="BP72" i="20"/>
  <c r="T71" i="18"/>
  <c r="AV71" i="10" s="1"/>
  <c r="BM71" i="20"/>
  <c r="S70" i="18"/>
  <c r="AU70" i="10" s="1"/>
  <c r="BJ70" i="20"/>
  <c r="R69" i="18"/>
  <c r="AT69" i="10" s="1"/>
  <c r="BG69" i="20"/>
  <c r="Q68" i="18"/>
  <c r="AS68" i="10" s="1"/>
  <c r="BS65" i="20"/>
  <c r="U64" i="18"/>
  <c r="AW64" i="10" s="1"/>
  <c r="BP64" i="20"/>
  <c r="T63" i="18"/>
  <c r="AV63" i="10" s="1"/>
  <c r="BM63" i="20"/>
  <c r="S62" i="18"/>
  <c r="AU62" i="10" s="1"/>
  <c r="BJ62" i="20"/>
  <c r="R61" i="18"/>
  <c r="AT61" i="10" s="1"/>
  <c r="BG61" i="20"/>
  <c r="Q60" i="18"/>
  <c r="AS60" i="10" s="1"/>
  <c r="BS57" i="20"/>
  <c r="U56" i="18"/>
  <c r="AW56" i="10" s="1"/>
  <c r="BP56" i="20"/>
  <c r="T55" i="18"/>
  <c r="AV55" i="10" s="1"/>
  <c r="BM55" i="20"/>
  <c r="S54" i="18"/>
  <c r="AU54" i="10" s="1"/>
  <c r="BJ54" i="20"/>
  <c r="R53" i="18"/>
  <c r="AT53" i="10" s="1"/>
  <c r="BG53" i="20"/>
  <c r="Q52" i="18"/>
  <c r="AS52" i="10" s="1"/>
  <c r="BS49" i="20"/>
  <c r="U48" i="18"/>
  <c r="AW48" i="10" s="1"/>
  <c r="BP48" i="20"/>
  <c r="T47" i="18"/>
  <c r="AV47" i="10" s="1"/>
  <c r="BM47" i="20"/>
  <c r="S46" i="18"/>
  <c r="AU46" i="10" s="1"/>
  <c r="BJ46" i="20"/>
  <c r="R45" i="18"/>
  <c r="AT45" i="10" s="1"/>
  <c r="BG45" i="20"/>
  <c r="Q44" i="18"/>
  <c r="AS44" i="10" s="1"/>
  <c r="BS41" i="20"/>
  <c r="U40" i="18"/>
  <c r="AW40" i="10" s="1"/>
  <c r="BP40" i="20"/>
  <c r="T39" i="18"/>
  <c r="AV39" i="10" s="1"/>
  <c r="BM39" i="20"/>
  <c r="S38" i="18"/>
  <c r="AU38" i="10" s="1"/>
  <c r="BJ38" i="20"/>
  <c r="R37" i="18"/>
  <c r="AT37" i="10" s="1"/>
  <c r="BG37" i="20"/>
  <c r="Q36" i="18"/>
  <c r="AS36" i="10" s="1"/>
  <c r="BS33" i="20"/>
  <c r="U32" i="18"/>
  <c r="AW32" i="10" s="1"/>
  <c r="BP32" i="20"/>
  <c r="T31" i="18"/>
  <c r="AV31" i="10" s="1"/>
  <c r="BM31" i="20"/>
  <c r="S30" i="18"/>
  <c r="AU30" i="10" s="1"/>
  <c r="BJ30" i="20"/>
  <c r="R29" i="18"/>
  <c r="AT29" i="10" s="1"/>
  <c r="BG29" i="20"/>
  <c r="Q28" i="18"/>
  <c r="AS28" i="10" s="1"/>
  <c r="BS25" i="20"/>
  <c r="U24" i="18"/>
  <c r="AW24" i="10" s="1"/>
  <c r="BP24" i="20"/>
  <c r="T23" i="18"/>
  <c r="AV23" i="10" s="1"/>
  <c r="BM23" i="20"/>
  <c r="S22" i="18"/>
  <c r="AU22" i="10" s="1"/>
  <c r="BJ22" i="20"/>
  <c r="R21" i="18"/>
  <c r="AT21" i="10" s="1"/>
  <c r="BG21" i="20"/>
  <c r="Q20" i="18"/>
  <c r="AS20" i="10" s="1"/>
  <c r="BS17" i="20"/>
  <c r="U16" i="18"/>
  <c r="AW16" i="10" s="1"/>
  <c r="O16" i="18"/>
  <c r="BP16" i="20"/>
  <c r="T15" i="18"/>
  <c r="AV15" i="10" s="1"/>
  <c r="N15" i="18"/>
  <c r="BM15" i="20"/>
  <c r="S14" i="18"/>
  <c r="AU14" i="10" s="1"/>
  <c r="M14" i="18"/>
  <c r="BJ14" i="20"/>
  <c r="R13" i="18"/>
  <c r="AT13" i="10" s="1"/>
  <c r="L13" i="18"/>
  <c r="BG13" i="20"/>
  <c r="Q12" i="18"/>
  <c r="AS12" i="10" s="1"/>
  <c r="K12" i="18"/>
  <c r="BS9" i="20"/>
  <c r="U8" i="18"/>
  <c r="AW8" i="10" s="1"/>
  <c r="O8" i="18"/>
  <c r="BP8" i="20"/>
  <c r="T7" i="18"/>
  <c r="AV7" i="10" s="1"/>
  <c r="N7" i="18"/>
  <c r="BM7" i="20"/>
  <c r="S6" i="18"/>
  <c r="AU6" i="10" s="1"/>
  <c r="M6" i="18"/>
  <c r="BJ6" i="20"/>
  <c r="R5" i="18"/>
  <c r="AT5" i="10" s="1"/>
  <c r="L5" i="18"/>
  <c r="BG5" i="20"/>
  <c r="Q4" i="18"/>
  <c r="AS4" i="10" s="1"/>
  <c r="K4" i="18"/>
  <c r="J3" i="18"/>
  <c r="J11" i="18"/>
  <c r="J19" i="18"/>
  <c r="J27" i="18"/>
  <c r="J35" i="18"/>
  <c r="J43" i="18"/>
  <c r="J51" i="18"/>
  <c r="J59" i="18"/>
  <c r="T59" i="10" s="1"/>
  <c r="J67" i="18"/>
  <c r="T67" i="10" s="1"/>
  <c r="J75" i="18"/>
  <c r="T75" i="10" s="1"/>
  <c r="J83" i="18"/>
  <c r="T83" i="10" s="1"/>
  <c r="M84" i="18"/>
  <c r="W84" i="10" s="1"/>
  <c r="N79" i="18"/>
  <c r="X79" i="10" s="1"/>
  <c r="M76" i="18"/>
  <c r="W76" i="10" s="1"/>
  <c r="N71" i="18"/>
  <c r="X71" i="10" s="1"/>
  <c r="M68" i="18"/>
  <c r="W68" i="10" s="1"/>
  <c r="N63" i="18"/>
  <c r="X63" i="10" s="1"/>
  <c r="M60" i="18"/>
  <c r="W60" i="10" s="1"/>
  <c r="N55" i="18"/>
  <c r="X55" i="10" s="1"/>
  <c r="M52" i="18"/>
  <c r="N47" i="18"/>
  <c r="M44" i="18"/>
  <c r="N39" i="18"/>
  <c r="M36" i="18"/>
  <c r="N31" i="18"/>
  <c r="M28" i="18"/>
  <c r="N23" i="18"/>
  <c r="M20" i="18"/>
  <c r="BD7" i="20"/>
  <c r="P6" i="18"/>
  <c r="BD15" i="20"/>
  <c r="P14" i="18"/>
  <c r="BD23" i="20"/>
  <c r="P22" i="18"/>
  <c r="BD31" i="20"/>
  <c r="P30" i="18"/>
  <c r="BD39" i="20"/>
  <c r="P38" i="18"/>
  <c r="BD47" i="20"/>
  <c r="P46" i="18"/>
  <c r="BD55" i="20"/>
  <c r="P54" i="18"/>
  <c r="AR54" i="10" s="1"/>
  <c r="BD63" i="20"/>
  <c r="P62" i="18"/>
  <c r="AR62" i="10" s="1"/>
  <c r="BD71" i="20"/>
  <c r="P70" i="18"/>
  <c r="AR70" i="10" s="1"/>
  <c r="BD79" i="20"/>
  <c r="P78" i="18"/>
  <c r="AR78" i="10" s="1"/>
  <c r="BD87" i="20"/>
  <c r="P86" i="18"/>
  <c r="AR86" i="10" s="1"/>
  <c r="BJ87" i="20"/>
  <c r="R86" i="18"/>
  <c r="AT86" i="10" s="1"/>
  <c r="BG86" i="20"/>
  <c r="Q85" i="18"/>
  <c r="AS85" i="10" s="1"/>
  <c r="BS82" i="20"/>
  <c r="U81" i="18"/>
  <c r="AW81" i="10" s="1"/>
  <c r="BP81" i="20"/>
  <c r="T80" i="18"/>
  <c r="AV80" i="10" s="1"/>
  <c r="BM80" i="20"/>
  <c r="S79" i="18"/>
  <c r="AU79" i="10" s="1"/>
  <c r="BJ79" i="20"/>
  <c r="R78" i="18"/>
  <c r="AT78" i="10" s="1"/>
  <c r="BG78" i="20"/>
  <c r="Q77" i="18"/>
  <c r="AS77" i="10" s="1"/>
  <c r="BS74" i="20"/>
  <c r="U73" i="18"/>
  <c r="AW73" i="10" s="1"/>
  <c r="BP73" i="20"/>
  <c r="T72" i="18"/>
  <c r="AV72" i="10" s="1"/>
  <c r="BM72" i="20"/>
  <c r="S71" i="18"/>
  <c r="AU71" i="10" s="1"/>
  <c r="BJ71" i="20"/>
  <c r="R70" i="18"/>
  <c r="AT70" i="10" s="1"/>
  <c r="BG70" i="20"/>
  <c r="Q69" i="18"/>
  <c r="AS69" i="10" s="1"/>
  <c r="BS66" i="20"/>
  <c r="U65" i="18"/>
  <c r="AW65" i="10" s="1"/>
  <c r="BP65" i="20"/>
  <c r="T64" i="18"/>
  <c r="AV64" i="10" s="1"/>
  <c r="BM64" i="20"/>
  <c r="S63" i="18"/>
  <c r="AU63" i="10" s="1"/>
  <c r="BJ63" i="20"/>
  <c r="R62" i="18"/>
  <c r="AT62" i="10" s="1"/>
  <c r="BG62" i="20"/>
  <c r="Q61" i="18"/>
  <c r="AS61" i="10" s="1"/>
  <c r="BS58" i="20"/>
  <c r="U57" i="18"/>
  <c r="AW57" i="10" s="1"/>
  <c r="BP57" i="20"/>
  <c r="T56" i="18"/>
  <c r="AV56" i="10" s="1"/>
  <c r="BM56" i="20"/>
  <c r="S55" i="18"/>
  <c r="AU55" i="10" s="1"/>
  <c r="BJ55" i="20"/>
  <c r="R54" i="18"/>
  <c r="AT54" i="10" s="1"/>
  <c r="BG54" i="20"/>
  <c r="Q53" i="18"/>
  <c r="AS53" i="10" s="1"/>
  <c r="BS50" i="20"/>
  <c r="U49" i="18"/>
  <c r="AW49" i="10" s="1"/>
  <c r="BP49" i="20"/>
  <c r="T48" i="18"/>
  <c r="AV48" i="10" s="1"/>
  <c r="BM48" i="20"/>
  <c r="S47" i="18"/>
  <c r="AU47" i="10" s="1"/>
  <c r="BJ47" i="20"/>
  <c r="R46" i="18"/>
  <c r="AT46" i="10" s="1"/>
  <c r="BG46" i="20"/>
  <c r="Q45" i="18"/>
  <c r="AS45" i="10" s="1"/>
  <c r="BS42" i="20"/>
  <c r="U41" i="18"/>
  <c r="AW41" i="10" s="1"/>
  <c r="BP41" i="20"/>
  <c r="T40" i="18"/>
  <c r="AV40" i="10" s="1"/>
  <c r="BM40" i="20"/>
  <c r="S39" i="18"/>
  <c r="AU39" i="10" s="1"/>
  <c r="BJ39" i="20"/>
  <c r="R38" i="18"/>
  <c r="AT38" i="10" s="1"/>
  <c r="BG38" i="20"/>
  <c r="Q37" i="18"/>
  <c r="AS37" i="10" s="1"/>
  <c r="BS34" i="20"/>
  <c r="U33" i="18"/>
  <c r="AW33" i="10" s="1"/>
  <c r="BP33" i="20"/>
  <c r="T32" i="18"/>
  <c r="AV32" i="10" s="1"/>
  <c r="BM32" i="20"/>
  <c r="S31" i="18"/>
  <c r="AU31" i="10" s="1"/>
  <c r="BJ31" i="20"/>
  <c r="R30" i="18"/>
  <c r="AT30" i="10" s="1"/>
  <c r="BG30" i="20"/>
  <c r="Q29" i="18"/>
  <c r="AS29" i="10" s="1"/>
  <c r="BS26" i="20"/>
  <c r="U25" i="18"/>
  <c r="AW25" i="10" s="1"/>
  <c r="BP25" i="20"/>
  <c r="T24" i="18"/>
  <c r="AV24" i="10" s="1"/>
  <c r="BM24" i="20"/>
  <c r="S23" i="18"/>
  <c r="AU23" i="10" s="1"/>
  <c r="BJ23" i="20"/>
  <c r="R22" i="18"/>
  <c r="AT22" i="10" s="1"/>
  <c r="BG22" i="20"/>
  <c r="Q21" i="18"/>
  <c r="AS21" i="10" s="1"/>
  <c r="BS18" i="20"/>
  <c r="U17" i="18"/>
  <c r="AW17" i="10" s="1"/>
  <c r="O17" i="18"/>
  <c r="BP17" i="20"/>
  <c r="T16" i="18"/>
  <c r="AV16" i="10" s="1"/>
  <c r="N16" i="18"/>
  <c r="BM16" i="20"/>
  <c r="S15" i="18"/>
  <c r="AU15" i="10" s="1"/>
  <c r="M15" i="18"/>
  <c r="BJ15" i="20"/>
  <c r="R14" i="18"/>
  <c r="AT14" i="10" s="1"/>
  <c r="L14" i="18"/>
  <c r="BG14" i="20"/>
  <c r="Q13" i="18"/>
  <c r="AS13" i="10" s="1"/>
  <c r="K13" i="18"/>
  <c r="BS10" i="20"/>
  <c r="U9" i="18"/>
  <c r="AW9" i="10" s="1"/>
  <c r="O9" i="18"/>
  <c r="BP9" i="20"/>
  <c r="T8" i="18"/>
  <c r="AV8" i="10" s="1"/>
  <c r="N8" i="18"/>
  <c r="BM8" i="20"/>
  <c r="S7" i="18"/>
  <c r="AU7" i="10" s="1"/>
  <c r="M7" i="18"/>
  <c r="BJ7" i="20"/>
  <c r="R6" i="18"/>
  <c r="AT6" i="10" s="1"/>
  <c r="L6" i="18"/>
  <c r="BG6" i="20"/>
  <c r="Q5" i="18"/>
  <c r="AS5" i="10" s="1"/>
  <c r="K5" i="18"/>
  <c r="L84" i="18"/>
  <c r="V84" i="10" s="1"/>
  <c r="M79" i="18"/>
  <c r="W79" i="10" s="1"/>
  <c r="L76" i="18"/>
  <c r="V76" i="10" s="1"/>
  <c r="M71" i="18"/>
  <c r="W71" i="10" s="1"/>
  <c r="L68" i="18"/>
  <c r="V68" i="10" s="1"/>
  <c r="M63" i="18"/>
  <c r="W63" i="10" s="1"/>
  <c r="L60" i="18"/>
  <c r="V60" i="10" s="1"/>
  <c r="M55" i="18"/>
  <c r="W55" i="10" s="1"/>
  <c r="L52" i="18"/>
  <c r="M47" i="18"/>
  <c r="L44" i="18"/>
  <c r="M39" i="18"/>
  <c r="L36" i="18"/>
  <c r="M31" i="18"/>
  <c r="L28" i="18"/>
  <c r="M23" i="18"/>
  <c r="L20" i="18"/>
  <c r="BD10" i="20"/>
  <c r="P9" i="18"/>
  <c r="BD18" i="20"/>
  <c r="P17" i="18"/>
  <c r="BD26" i="20"/>
  <c r="P25" i="18"/>
  <c r="BD34" i="20"/>
  <c r="P33" i="18"/>
  <c r="BD42" i="20"/>
  <c r="P41" i="18"/>
  <c r="BD50" i="20"/>
  <c r="P49" i="18"/>
  <c r="BD58" i="20"/>
  <c r="P57" i="18"/>
  <c r="AR57" i="10" s="1"/>
  <c r="BD66" i="20"/>
  <c r="P65" i="18"/>
  <c r="AR65" i="10" s="1"/>
  <c r="BD74" i="20"/>
  <c r="P73" i="18"/>
  <c r="AR73" i="10" s="1"/>
  <c r="BD82" i="20"/>
  <c r="P81" i="18"/>
  <c r="AR81" i="10" s="1"/>
  <c r="BG87" i="20"/>
  <c r="Q86" i="18"/>
  <c r="AS86" i="10" s="1"/>
  <c r="BS83" i="20"/>
  <c r="U82" i="18"/>
  <c r="AW82" i="10" s="1"/>
  <c r="BP82" i="20"/>
  <c r="T81" i="18"/>
  <c r="AV81" i="10" s="1"/>
  <c r="BM81" i="20"/>
  <c r="S80" i="18"/>
  <c r="AU80" i="10" s="1"/>
  <c r="BJ80" i="20"/>
  <c r="R79" i="18"/>
  <c r="AT79" i="10" s="1"/>
  <c r="BG79" i="20"/>
  <c r="Q78" i="18"/>
  <c r="AS78" i="10" s="1"/>
  <c r="BS75" i="20"/>
  <c r="U74" i="18"/>
  <c r="AW74" i="10" s="1"/>
  <c r="BP74" i="20"/>
  <c r="T73" i="18"/>
  <c r="AV73" i="10" s="1"/>
  <c r="BM73" i="20"/>
  <c r="S72" i="18"/>
  <c r="AU72" i="10" s="1"/>
  <c r="BJ72" i="20"/>
  <c r="R71" i="18"/>
  <c r="AT71" i="10" s="1"/>
  <c r="BG71" i="20"/>
  <c r="Q70" i="18"/>
  <c r="AS70" i="10" s="1"/>
  <c r="BS67" i="20"/>
  <c r="U66" i="18"/>
  <c r="AW66" i="10" s="1"/>
  <c r="BP66" i="20"/>
  <c r="T65" i="18"/>
  <c r="AV65" i="10" s="1"/>
  <c r="BM65" i="20"/>
  <c r="S64" i="18"/>
  <c r="AU64" i="10" s="1"/>
  <c r="BJ64" i="20"/>
  <c r="R63" i="18"/>
  <c r="AT63" i="10" s="1"/>
  <c r="BG63" i="20"/>
  <c r="Q62" i="18"/>
  <c r="AS62" i="10" s="1"/>
  <c r="BS59" i="20"/>
  <c r="U58" i="18"/>
  <c r="AW58" i="10" s="1"/>
  <c r="BP58" i="20"/>
  <c r="T57" i="18"/>
  <c r="AV57" i="10" s="1"/>
  <c r="BM57" i="20"/>
  <c r="S56" i="18"/>
  <c r="AU56" i="10" s="1"/>
  <c r="BJ56" i="20"/>
  <c r="R55" i="18"/>
  <c r="AT55" i="10" s="1"/>
  <c r="BG55" i="20"/>
  <c r="Q54" i="18"/>
  <c r="AS54" i="10" s="1"/>
  <c r="BS51" i="20"/>
  <c r="U50" i="18"/>
  <c r="AW50" i="10" s="1"/>
  <c r="BP50" i="20"/>
  <c r="T49" i="18"/>
  <c r="AV49" i="10" s="1"/>
  <c r="BM49" i="20"/>
  <c r="S48" i="18"/>
  <c r="AU48" i="10" s="1"/>
  <c r="BJ48" i="20"/>
  <c r="R47" i="18"/>
  <c r="AT47" i="10" s="1"/>
  <c r="BG47" i="20"/>
  <c r="Q46" i="18"/>
  <c r="AS46" i="10" s="1"/>
  <c r="BS43" i="20"/>
  <c r="U42" i="18"/>
  <c r="AW42" i="10" s="1"/>
  <c r="BP42" i="20"/>
  <c r="T41" i="18"/>
  <c r="AV41" i="10" s="1"/>
  <c r="BM41" i="20"/>
  <c r="S40" i="18"/>
  <c r="AU40" i="10" s="1"/>
  <c r="BJ40" i="20"/>
  <c r="R39" i="18"/>
  <c r="AT39" i="10" s="1"/>
  <c r="BG39" i="20"/>
  <c r="Q38" i="18"/>
  <c r="AS38" i="10" s="1"/>
  <c r="BS35" i="20"/>
  <c r="U34" i="18"/>
  <c r="AW34" i="10" s="1"/>
  <c r="BP34" i="20"/>
  <c r="T33" i="18"/>
  <c r="AV33" i="10" s="1"/>
  <c r="BM33" i="20"/>
  <c r="S32" i="18"/>
  <c r="AU32" i="10" s="1"/>
  <c r="BJ32" i="20"/>
  <c r="R31" i="18"/>
  <c r="AT31" i="10" s="1"/>
  <c r="BG31" i="20"/>
  <c r="Q30" i="18"/>
  <c r="AS30" i="10" s="1"/>
  <c r="BS27" i="20"/>
  <c r="U26" i="18"/>
  <c r="AW26" i="10" s="1"/>
  <c r="BP26" i="20"/>
  <c r="T25" i="18"/>
  <c r="AV25" i="10" s="1"/>
  <c r="BM25" i="20"/>
  <c r="S24" i="18"/>
  <c r="AU24" i="10" s="1"/>
  <c r="BJ24" i="20"/>
  <c r="R23" i="18"/>
  <c r="AT23" i="10" s="1"/>
  <c r="BG23" i="20"/>
  <c r="Q22" i="18"/>
  <c r="AS22" i="10" s="1"/>
  <c r="BS19" i="20"/>
  <c r="U18" i="18"/>
  <c r="AW18" i="10" s="1"/>
  <c r="O18" i="18"/>
  <c r="BP18" i="20"/>
  <c r="T17" i="18"/>
  <c r="AV17" i="10" s="1"/>
  <c r="N17" i="18"/>
  <c r="BM17" i="20"/>
  <c r="S16" i="18"/>
  <c r="AU16" i="10" s="1"/>
  <c r="M16" i="18"/>
  <c r="BJ16" i="20"/>
  <c r="R15" i="18"/>
  <c r="AT15" i="10" s="1"/>
  <c r="L15" i="18"/>
  <c r="BG15" i="20"/>
  <c r="Q14" i="18"/>
  <c r="AS14" i="10" s="1"/>
  <c r="K14" i="18"/>
  <c r="BS11" i="20"/>
  <c r="U10" i="18"/>
  <c r="AW10" i="10" s="1"/>
  <c r="O10" i="18"/>
  <c r="BP10" i="20"/>
  <c r="T9" i="18"/>
  <c r="AV9" i="10" s="1"/>
  <c r="N9" i="18"/>
  <c r="BM9" i="20"/>
  <c r="S8" i="18"/>
  <c r="AU8" i="10" s="1"/>
  <c r="M8" i="18"/>
  <c r="BJ8" i="20"/>
  <c r="R7" i="18"/>
  <c r="AT7" i="10" s="1"/>
  <c r="L7" i="18"/>
  <c r="BG7" i="20"/>
  <c r="Q6" i="18"/>
  <c r="AS6" i="10" s="1"/>
  <c r="K6" i="18"/>
  <c r="J5" i="18"/>
  <c r="J13" i="18"/>
  <c r="J21" i="18"/>
  <c r="J29" i="18"/>
  <c r="J37" i="18"/>
  <c r="J45" i="18"/>
  <c r="J53" i="18"/>
  <c r="T53" i="10" s="1"/>
  <c r="J61" i="18"/>
  <c r="T61" i="10" s="1"/>
  <c r="T59" i="21" s="1"/>
  <c r="J69" i="18"/>
  <c r="T69" i="10" s="1"/>
  <c r="J77" i="18"/>
  <c r="T77" i="10" s="1"/>
  <c r="T75" i="21" s="1"/>
  <c r="J85" i="18"/>
  <c r="T85" i="10" s="1"/>
  <c r="T83" i="21" s="1"/>
  <c r="N85" i="18"/>
  <c r="X85" i="10" s="1"/>
  <c r="X83" i="21" s="1"/>
  <c r="K84" i="18"/>
  <c r="U84" i="10" s="1"/>
  <c r="O80" i="18"/>
  <c r="Y80" i="10" s="1"/>
  <c r="Y78" i="21" s="1"/>
  <c r="L79" i="18"/>
  <c r="V79" i="10" s="1"/>
  <c r="V77" i="21" s="1"/>
  <c r="N77" i="18"/>
  <c r="X77" i="10" s="1"/>
  <c r="K76" i="18"/>
  <c r="U76" i="10" s="1"/>
  <c r="U74" i="21" s="1"/>
  <c r="O72" i="18"/>
  <c r="Y72" i="10" s="1"/>
  <c r="Y70" i="21" s="1"/>
  <c r="L71" i="18"/>
  <c r="V71" i="10" s="1"/>
  <c r="V69" i="21" s="1"/>
  <c r="N69" i="18"/>
  <c r="X69" i="10" s="1"/>
  <c r="X67" i="21" s="1"/>
  <c r="K68" i="18"/>
  <c r="U68" i="10" s="1"/>
  <c r="U66" i="21" s="1"/>
  <c r="O64" i="18"/>
  <c r="Y64" i="10" s="1"/>
  <c r="Y62" i="21" s="1"/>
  <c r="L63" i="18"/>
  <c r="V63" i="10" s="1"/>
  <c r="N61" i="18"/>
  <c r="X61" i="10" s="1"/>
  <c r="X59" i="21" s="1"/>
  <c r="K60" i="18"/>
  <c r="U60" i="10" s="1"/>
  <c r="U58" i="21" s="1"/>
  <c r="O56" i="18"/>
  <c r="Y56" i="10" s="1"/>
  <c r="Y58" i="21" s="1"/>
  <c r="L55" i="18"/>
  <c r="V55" i="10" s="1"/>
  <c r="N53" i="18"/>
  <c r="X53" i="10" s="1"/>
  <c r="X55" i="21" s="1"/>
  <c r="K52" i="18"/>
  <c r="O48" i="18"/>
  <c r="L47" i="18"/>
  <c r="N45" i="18"/>
  <c r="K44" i="18"/>
  <c r="O40" i="18"/>
  <c r="L39" i="18"/>
  <c r="N37" i="18"/>
  <c r="K36" i="18"/>
  <c r="O32" i="18"/>
  <c r="L31" i="18"/>
  <c r="N29" i="18"/>
  <c r="K28" i="18"/>
  <c r="O24" i="18"/>
  <c r="L23" i="18"/>
  <c r="N21" i="18"/>
  <c r="K20" i="18"/>
  <c r="BD5" i="20"/>
  <c r="P4" i="18"/>
  <c r="BD13" i="20"/>
  <c r="P12" i="18"/>
  <c r="BD21" i="20"/>
  <c r="P20" i="18"/>
  <c r="BD29" i="20"/>
  <c r="P28" i="18"/>
  <c r="BD37" i="20"/>
  <c r="P36" i="18"/>
  <c r="BD45" i="20"/>
  <c r="P44" i="18"/>
  <c r="BD53" i="20"/>
  <c r="P52" i="18"/>
  <c r="BD61" i="20"/>
  <c r="P60" i="18"/>
  <c r="AR60" i="10" s="1"/>
  <c r="BD69" i="20"/>
  <c r="P68" i="18"/>
  <c r="AR68" i="10" s="1"/>
  <c r="BD77" i="20"/>
  <c r="P76" i="18"/>
  <c r="AR76" i="10" s="1"/>
  <c r="BD85" i="20"/>
  <c r="P84" i="18"/>
  <c r="AR84" i="10" s="1"/>
  <c r="BS84" i="20"/>
  <c r="U83" i="18"/>
  <c r="AW83" i="10" s="1"/>
  <c r="BP83" i="20"/>
  <c r="T82" i="18"/>
  <c r="AV82" i="10" s="1"/>
  <c r="BM82" i="20"/>
  <c r="S81" i="18"/>
  <c r="AU81" i="10" s="1"/>
  <c r="BJ81" i="20"/>
  <c r="R80" i="18"/>
  <c r="AT80" i="10" s="1"/>
  <c r="BG80" i="20"/>
  <c r="Q79" i="18"/>
  <c r="AS79" i="10" s="1"/>
  <c r="BS76" i="20"/>
  <c r="U75" i="18"/>
  <c r="AW75" i="10" s="1"/>
  <c r="BP75" i="20"/>
  <c r="T74" i="18"/>
  <c r="AV74" i="10" s="1"/>
  <c r="BM74" i="20"/>
  <c r="S73" i="18"/>
  <c r="AU73" i="10" s="1"/>
  <c r="BJ73" i="20"/>
  <c r="R72" i="18"/>
  <c r="AT72" i="10" s="1"/>
  <c r="BG72" i="20"/>
  <c r="Q71" i="18"/>
  <c r="AS71" i="10" s="1"/>
  <c r="BS68" i="20"/>
  <c r="U67" i="18"/>
  <c r="AW67" i="10" s="1"/>
  <c r="BP67" i="20"/>
  <c r="T66" i="18"/>
  <c r="AV66" i="10" s="1"/>
  <c r="BM66" i="20"/>
  <c r="S65" i="18"/>
  <c r="AU65" i="10" s="1"/>
  <c r="BJ65" i="20"/>
  <c r="R64" i="18"/>
  <c r="AT64" i="10" s="1"/>
  <c r="BG64" i="20"/>
  <c r="Q63" i="18"/>
  <c r="AS63" i="10" s="1"/>
  <c r="BS60" i="20"/>
  <c r="U59" i="18"/>
  <c r="AW59" i="10" s="1"/>
  <c r="BP59" i="20"/>
  <c r="T58" i="18"/>
  <c r="AV58" i="10" s="1"/>
  <c r="BM58" i="20"/>
  <c r="S57" i="18"/>
  <c r="AU57" i="10" s="1"/>
  <c r="BJ57" i="20"/>
  <c r="R56" i="18"/>
  <c r="AT56" i="10" s="1"/>
  <c r="BG56" i="20"/>
  <c r="Q55" i="18"/>
  <c r="AS55" i="10" s="1"/>
  <c r="BS52" i="20"/>
  <c r="U51" i="18"/>
  <c r="AW51" i="10" s="1"/>
  <c r="BP51" i="20"/>
  <c r="T50" i="18"/>
  <c r="AV50" i="10" s="1"/>
  <c r="BM50" i="20"/>
  <c r="S49" i="18"/>
  <c r="AU49" i="10" s="1"/>
  <c r="BJ49" i="20"/>
  <c r="R48" i="18"/>
  <c r="AT48" i="10" s="1"/>
  <c r="BG48" i="20"/>
  <c r="Q47" i="18"/>
  <c r="AS47" i="10" s="1"/>
  <c r="BS44" i="20"/>
  <c r="U43" i="18"/>
  <c r="AW43" i="10" s="1"/>
  <c r="BP43" i="20"/>
  <c r="T42" i="18"/>
  <c r="AV42" i="10" s="1"/>
  <c r="BM42" i="20"/>
  <c r="S41" i="18"/>
  <c r="AU41" i="10" s="1"/>
  <c r="BJ41" i="20"/>
  <c r="R40" i="18"/>
  <c r="AT40" i="10" s="1"/>
  <c r="BG40" i="20"/>
  <c r="Q39" i="18"/>
  <c r="AS39" i="10" s="1"/>
  <c r="BS36" i="20"/>
  <c r="U35" i="18"/>
  <c r="AW35" i="10" s="1"/>
  <c r="BP35" i="20"/>
  <c r="T34" i="18"/>
  <c r="AV34" i="10" s="1"/>
  <c r="BM34" i="20"/>
  <c r="S33" i="18"/>
  <c r="AU33" i="10" s="1"/>
  <c r="BJ33" i="20"/>
  <c r="R32" i="18"/>
  <c r="AT32" i="10" s="1"/>
  <c r="BG32" i="20"/>
  <c r="Q31" i="18"/>
  <c r="AS31" i="10" s="1"/>
  <c r="BS28" i="20"/>
  <c r="U27" i="18"/>
  <c r="AW27" i="10" s="1"/>
  <c r="BP27" i="20"/>
  <c r="T26" i="18"/>
  <c r="AV26" i="10" s="1"/>
  <c r="BM26" i="20"/>
  <c r="S25" i="18"/>
  <c r="AU25" i="10" s="1"/>
  <c r="BJ25" i="20"/>
  <c r="R24" i="18"/>
  <c r="AT24" i="10" s="1"/>
  <c r="BG24" i="20"/>
  <c r="Q23" i="18"/>
  <c r="AS23" i="10" s="1"/>
  <c r="BS20" i="20"/>
  <c r="U19" i="18"/>
  <c r="AW19" i="10" s="1"/>
  <c r="BP19" i="20"/>
  <c r="T18" i="18"/>
  <c r="AV18" i="10" s="1"/>
  <c r="N18" i="18"/>
  <c r="BM18" i="20"/>
  <c r="S17" i="18"/>
  <c r="AU17" i="10" s="1"/>
  <c r="M17" i="18"/>
  <c r="BJ17" i="20"/>
  <c r="R16" i="18"/>
  <c r="AT16" i="10" s="1"/>
  <c r="L16" i="18"/>
  <c r="BG16" i="20"/>
  <c r="Q15" i="18"/>
  <c r="AS15" i="10" s="1"/>
  <c r="K15" i="18"/>
  <c r="BS12" i="20"/>
  <c r="U11" i="18"/>
  <c r="AW11" i="10" s="1"/>
  <c r="O11" i="18"/>
  <c r="BP11" i="20"/>
  <c r="T10" i="18"/>
  <c r="AV10" i="10" s="1"/>
  <c r="N10" i="18"/>
  <c r="BM10" i="20"/>
  <c r="S9" i="18"/>
  <c r="AU9" i="10" s="1"/>
  <c r="M9" i="18"/>
  <c r="BJ9" i="20"/>
  <c r="R8" i="18"/>
  <c r="AT8" i="10" s="1"/>
  <c r="L8" i="18"/>
  <c r="BG8" i="20"/>
  <c r="Q7" i="18"/>
  <c r="AS7" i="10" s="1"/>
  <c r="K7" i="18"/>
  <c r="BS4" i="20"/>
  <c r="U3" i="18"/>
  <c r="AW3" i="10" s="1"/>
  <c r="O3" i="18"/>
  <c r="J6" i="18"/>
  <c r="J14" i="18"/>
  <c r="J22" i="18"/>
  <c r="J30" i="18"/>
  <c r="J38" i="18"/>
  <c r="J46" i="18"/>
  <c r="J54" i="18"/>
  <c r="T54" i="10" s="1"/>
  <c r="T56" i="21" s="1"/>
  <c r="J62" i="18"/>
  <c r="T62" i="10" s="1"/>
  <c r="T60" i="21" s="1"/>
  <c r="J70" i="18"/>
  <c r="T70" i="10" s="1"/>
  <c r="T68" i="21" s="1"/>
  <c r="J78" i="18"/>
  <c r="T78" i="10" s="1"/>
  <c r="T76" i="21" s="1"/>
  <c r="J86" i="18"/>
  <c r="T86" i="10" s="1"/>
  <c r="T84" i="21" s="1"/>
  <c r="M85" i="18"/>
  <c r="W85" i="10" s="1"/>
  <c r="W83" i="21" s="1"/>
  <c r="O83" i="18"/>
  <c r="Y83" i="10" s="1"/>
  <c r="N80" i="18"/>
  <c r="X80" i="10" s="1"/>
  <c r="X78" i="21" s="1"/>
  <c r="K79" i="18"/>
  <c r="U79" i="10" s="1"/>
  <c r="M77" i="18"/>
  <c r="W77" i="10" s="1"/>
  <c r="W75" i="21" s="1"/>
  <c r="O75" i="18"/>
  <c r="Y75" i="10" s="1"/>
  <c r="Y73" i="21" s="1"/>
  <c r="N72" i="18"/>
  <c r="X72" i="10" s="1"/>
  <c r="K71" i="18"/>
  <c r="U71" i="10" s="1"/>
  <c r="U69" i="21" s="1"/>
  <c r="M69" i="18"/>
  <c r="W69" i="10" s="1"/>
  <c r="W67" i="21" s="1"/>
  <c r="O67" i="18"/>
  <c r="Y67" i="10" s="1"/>
  <c r="Y65" i="21" s="1"/>
  <c r="N64" i="18"/>
  <c r="X64" i="10" s="1"/>
  <c r="X62" i="21" s="1"/>
  <c r="K63" i="18"/>
  <c r="U63" i="10" s="1"/>
  <c r="M61" i="18"/>
  <c r="W61" i="10" s="1"/>
  <c r="W59" i="21" s="1"/>
  <c r="O59" i="18"/>
  <c r="Y59" i="10" s="1"/>
  <c r="Y57" i="21" s="1"/>
  <c r="N56" i="18"/>
  <c r="X56" i="10" s="1"/>
  <c r="X58" i="21" s="1"/>
  <c r="K55" i="18"/>
  <c r="U55" i="10" s="1"/>
  <c r="M53" i="18"/>
  <c r="W53" i="10" s="1"/>
  <c r="O51" i="18"/>
  <c r="N48" i="18"/>
  <c r="K47" i="18"/>
  <c r="M45" i="18"/>
  <c r="O43" i="18"/>
  <c r="N40" i="18"/>
  <c r="K39" i="18"/>
  <c r="M37" i="18"/>
  <c r="O35" i="18"/>
  <c r="N32" i="18"/>
  <c r="K31" i="18"/>
  <c r="M29" i="18"/>
  <c r="O27" i="18"/>
  <c r="N24" i="18"/>
  <c r="K23" i="18"/>
  <c r="M21" i="18"/>
  <c r="O19" i="18"/>
  <c r="BD8" i="20"/>
  <c r="P7" i="18"/>
  <c r="BD16" i="20"/>
  <c r="P15" i="18"/>
  <c r="BD24" i="20"/>
  <c r="P23" i="18"/>
  <c r="BD32" i="20"/>
  <c r="P31" i="18"/>
  <c r="BD40" i="20"/>
  <c r="P39" i="18"/>
  <c r="BD48" i="20"/>
  <c r="P47" i="18"/>
  <c r="BD56" i="20"/>
  <c r="P55" i="18"/>
  <c r="AR55" i="10" s="1"/>
  <c r="BD64" i="20"/>
  <c r="P63" i="18"/>
  <c r="AR63" i="10" s="1"/>
  <c r="BD72" i="20"/>
  <c r="P71" i="18"/>
  <c r="AR71" i="10" s="1"/>
  <c r="BD80" i="20"/>
  <c r="P79" i="18"/>
  <c r="AR79" i="10" s="1"/>
  <c r="BS85" i="20"/>
  <c r="U84" i="18"/>
  <c r="AW84" i="10" s="1"/>
  <c r="BP84" i="20"/>
  <c r="T83" i="18"/>
  <c r="AV83" i="10" s="1"/>
  <c r="BM83" i="20"/>
  <c r="S82" i="18"/>
  <c r="AU82" i="10" s="1"/>
  <c r="BJ82" i="20"/>
  <c r="R81" i="18"/>
  <c r="AT81" i="10" s="1"/>
  <c r="BG81" i="20"/>
  <c r="Q80" i="18"/>
  <c r="AS80" i="10" s="1"/>
  <c r="BS77" i="20"/>
  <c r="U76" i="18"/>
  <c r="AW76" i="10" s="1"/>
  <c r="BP76" i="20"/>
  <c r="T75" i="18"/>
  <c r="AV75" i="10" s="1"/>
  <c r="BM75" i="20"/>
  <c r="S74" i="18"/>
  <c r="AU74" i="10" s="1"/>
  <c r="BJ74" i="20"/>
  <c r="R73" i="18"/>
  <c r="AT73" i="10" s="1"/>
  <c r="BG73" i="20"/>
  <c r="Q72" i="18"/>
  <c r="AS72" i="10" s="1"/>
  <c r="BS69" i="20"/>
  <c r="U68" i="18"/>
  <c r="AW68" i="10" s="1"/>
  <c r="BP68" i="20"/>
  <c r="T67" i="18"/>
  <c r="AV67" i="10" s="1"/>
  <c r="BM67" i="20"/>
  <c r="S66" i="18"/>
  <c r="AU66" i="10" s="1"/>
  <c r="BJ66" i="20"/>
  <c r="R65" i="18"/>
  <c r="AT65" i="10" s="1"/>
  <c r="BG65" i="20"/>
  <c r="Q64" i="18"/>
  <c r="AS64" i="10" s="1"/>
  <c r="BS61" i="20"/>
  <c r="U60" i="18"/>
  <c r="AW60" i="10" s="1"/>
  <c r="BP60" i="20"/>
  <c r="T59" i="18"/>
  <c r="AV59" i="10" s="1"/>
  <c r="BM59" i="20"/>
  <c r="S58" i="18"/>
  <c r="AU58" i="10" s="1"/>
  <c r="BJ58" i="20"/>
  <c r="R57" i="18"/>
  <c r="AT57" i="10" s="1"/>
  <c r="BG57" i="20"/>
  <c r="Q56" i="18"/>
  <c r="AS56" i="10" s="1"/>
  <c r="BS53" i="20"/>
  <c r="U52" i="18"/>
  <c r="AW52" i="10" s="1"/>
  <c r="BP52" i="20"/>
  <c r="T51" i="18"/>
  <c r="AV51" i="10" s="1"/>
  <c r="BM51" i="20"/>
  <c r="S50" i="18"/>
  <c r="AU50" i="10" s="1"/>
  <c r="BJ50" i="20"/>
  <c r="R49" i="18"/>
  <c r="AT49" i="10" s="1"/>
  <c r="BG49" i="20"/>
  <c r="Q48" i="18"/>
  <c r="AS48" i="10" s="1"/>
  <c r="BS45" i="20"/>
  <c r="U44" i="18"/>
  <c r="AW44" i="10" s="1"/>
  <c r="BP44" i="20"/>
  <c r="T43" i="18"/>
  <c r="AV43" i="10" s="1"/>
  <c r="BM43" i="20"/>
  <c r="S42" i="18"/>
  <c r="AU42" i="10" s="1"/>
  <c r="BJ42" i="20"/>
  <c r="R41" i="18"/>
  <c r="AT41" i="10" s="1"/>
  <c r="BG41" i="20"/>
  <c r="Q40" i="18"/>
  <c r="AS40" i="10" s="1"/>
  <c r="BS37" i="20"/>
  <c r="U36" i="18"/>
  <c r="AW36" i="10" s="1"/>
  <c r="BP36" i="20"/>
  <c r="T35" i="18"/>
  <c r="AV35" i="10" s="1"/>
  <c r="BM35" i="20"/>
  <c r="S34" i="18"/>
  <c r="AU34" i="10" s="1"/>
  <c r="BJ34" i="20"/>
  <c r="R33" i="18"/>
  <c r="AT33" i="10" s="1"/>
  <c r="BG33" i="20"/>
  <c r="Q32" i="18"/>
  <c r="AS32" i="10" s="1"/>
  <c r="BS29" i="20"/>
  <c r="U28" i="18"/>
  <c r="AW28" i="10" s="1"/>
  <c r="BP28" i="20"/>
  <c r="T27" i="18"/>
  <c r="AV27" i="10" s="1"/>
  <c r="BM27" i="20"/>
  <c r="S26" i="18"/>
  <c r="AU26" i="10" s="1"/>
  <c r="BJ26" i="20"/>
  <c r="R25" i="18"/>
  <c r="AT25" i="10" s="1"/>
  <c r="BG25" i="20"/>
  <c r="Q24" i="18"/>
  <c r="AS24" i="10" s="1"/>
  <c r="BS21" i="20"/>
  <c r="U20" i="18"/>
  <c r="AW20" i="10" s="1"/>
  <c r="BP20" i="20"/>
  <c r="T19" i="18"/>
  <c r="AV19" i="10" s="1"/>
  <c r="N19" i="18"/>
  <c r="BM19" i="20"/>
  <c r="S18" i="18"/>
  <c r="AU18" i="10" s="1"/>
  <c r="M18" i="18"/>
  <c r="BJ18" i="20"/>
  <c r="R17" i="18"/>
  <c r="AT17" i="10" s="1"/>
  <c r="L17" i="18"/>
  <c r="BG17" i="20"/>
  <c r="Q16" i="18"/>
  <c r="AS16" i="10" s="1"/>
  <c r="K16" i="18"/>
  <c r="BS13" i="20"/>
  <c r="U12" i="18"/>
  <c r="AW12" i="10" s="1"/>
  <c r="O12" i="18"/>
  <c r="BP12" i="20"/>
  <c r="T11" i="18"/>
  <c r="AV11" i="10" s="1"/>
  <c r="N11" i="18"/>
  <c r="BM11" i="20"/>
  <c r="S10" i="18"/>
  <c r="AU10" i="10" s="1"/>
  <c r="M10" i="18"/>
  <c r="BJ10" i="20"/>
  <c r="R9" i="18"/>
  <c r="AT9" i="10" s="1"/>
  <c r="L9" i="18"/>
  <c r="BG9" i="20"/>
  <c r="Q8" i="18"/>
  <c r="AS8" i="10" s="1"/>
  <c r="K8" i="18"/>
  <c r="BS5" i="20"/>
  <c r="U4" i="18"/>
  <c r="AW4" i="10" s="1"/>
  <c r="O4" i="18"/>
  <c r="BP4" i="20"/>
  <c r="T3" i="18"/>
  <c r="AV3" i="10" s="1"/>
  <c r="N3" i="18"/>
  <c r="J7" i="18"/>
  <c r="J15" i="18"/>
  <c r="J23" i="18"/>
  <c r="J31" i="18"/>
  <c r="J39" i="18"/>
  <c r="J47" i="18"/>
  <c r="J55" i="18"/>
  <c r="T55" i="10" s="1"/>
  <c r="J63" i="18"/>
  <c r="T63" i="10" s="1"/>
  <c r="T61" i="21" s="1"/>
  <c r="J71" i="18"/>
  <c r="T71" i="10" s="1"/>
  <c r="T69" i="21" s="1"/>
  <c r="J79" i="18"/>
  <c r="T79" i="10" s="1"/>
  <c r="T77" i="21" s="1"/>
  <c r="O86" i="18"/>
  <c r="Y86" i="10" s="1"/>
  <c r="Y84" i="21" s="1"/>
  <c r="L85" i="18"/>
  <c r="V85" i="10" s="1"/>
  <c r="V83" i="21" s="1"/>
  <c r="N83" i="18"/>
  <c r="X83" i="10" s="1"/>
  <c r="K82" i="18"/>
  <c r="U82" i="10" s="1"/>
  <c r="U80" i="21" s="1"/>
  <c r="M80" i="18"/>
  <c r="W80" i="10" s="1"/>
  <c r="W78" i="21" s="1"/>
  <c r="O78" i="18"/>
  <c r="Y78" i="10" s="1"/>
  <c r="Y76" i="21" s="1"/>
  <c r="L77" i="18"/>
  <c r="V77" i="10" s="1"/>
  <c r="V75" i="21" s="1"/>
  <c r="N75" i="18"/>
  <c r="X75" i="10" s="1"/>
  <c r="K74" i="18"/>
  <c r="U74" i="10" s="1"/>
  <c r="U72" i="21" s="1"/>
  <c r="M72" i="18"/>
  <c r="W72" i="10" s="1"/>
  <c r="W70" i="21" s="1"/>
  <c r="O70" i="18"/>
  <c r="Y70" i="10" s="1"/>
  <c r="Y68" i="21" s="1"/>
  <c r="L69" i="18"/>
  <c r="V69" i="10" s="1"/>
  <c r="V67" i="21" s="1"/>
  <c r="N67" i="18"/>
  <c r="X67" i="10" s="1"/>
  <c r="X65" i="21" s="1"/>
  <c r="K66" i="18"/>
  <c r="U66" i="10" s="1"/>
  <c r="U64" i="21" s="1"/>
  <c r="M64" i="18"/>
  <c r="W64" i="10" s="1"/>
  <c r="W62" i="21" s="1"/>
  <c r="O62" i="18"/>
  <c r="Y62" i="10" s="1"/>
  <c r="Y60" i="21" s="1"/>
  <c r="L61" i="18"/>
  <c r="V61" i="10" s="1"/>
  <c r="V59" i="21" s="1"/>
  <c r="N59" i="18"/>
  <c r="X59" i="10" s="1"/>
  <c r="K58" i="18"/>
  <c r="U58" i="10" s="1"/>
  <c r="U56" i="21" s="1"/>
  <c r="M56" i="18"/>
  <c r="W56" i="10" s="1"/>
  <c r="O54" i="18"/>
  <c r="Y54" i="10" s="1"/>
  <c r="Y56" i="21" s="1"/>
  <c r="L53" i="18"/>
  <c r="V53" i="10" s="1"/>
  <c r="V55" i="21" s="1"/>
  <c r="N51" i="18"/>
  <c r="K50" i="18"/>
  <c r="M48" i="18"/>
  <c r="O46" i="18"/>
  <c r="L45" i="18"/>
  <c r="N43" i="18"/>
  <c r="K42" i="18"/>
  <c r="M40" i="18"/>
  <c r="O38" i="18"/>
  <c r="L37" i="18"/>
  <c r="N35" i="18"/>
  <c r="K34" i="18"/>
  <c r="M32" i="18"/>
  <c r="O30" i="18"/>
  <c r="L29" i="18"/>
  <c r="N27" i="18"/>
  <c r="K26" i="18"/>
  <c r="M24" i="18"/>
  <c r="O22" i="18"/>
  <c r="L21" i="18"/>
  <c r="BD11" i="20"/>
  <c r="P10" i="18"/>
  <c r="BD19" i="20"/>
  <c r="P18" i="18"/>
  <c r="BD27" i="20"/>
  <c r="P26" i="18"/>
  <c r="BD35" i="20"/>
  <c r="P34" i="18"/>
  <c r="BD43" i="20"/>
  <c r="P42" i="18"/>
  <c r="BD51" i="20"/>
  <c r="P50" i="18"/>
  <c r="BD59" i="20"/>
  <c r="P58" i="18"/>
  <c r="AR58" i="10" s="1"/>
  <c r="BD67" i="20"/>
  <c r="P66" i="18"/>
  <c r="AR66" i="10" s="1"/>
  <c r="BD75" i="20"/>
  <c r="P74" i="18"/>
  <c r="AR74" i="10" s="1"/>
  <c r="BD83" i="20"/>
  <c r="P82" i="18"/>
  <c r="AR82" i="10" s="1"/>
  <c r="BS86" i="20"/>
  <c r="U85" i="18"/>
  <c r="AW85" i="10" s="1"/>
  <c r="BP85" i="20"/>
  <c r="T84" i="18"/>
  <c r="AV84" i="10" s="1"/>
  <c r="BM84" i="20"/>
  <c r="S83" i="18"/>
  <c r="AU83" i="10" s="1"/>
  <c r="BJ83" i="20"/>
  <c r="R82" i="18"/>
  <c r="AT82" i="10" s="1"/>
  <c r="BG82" i="20"/>
  <c r="Q81" i="18"/>
  <c r="AS81" i="10" s="1"/>
  <c r="BS78" i="20"/>
  <c r="U77" i="18"/>
  <c r="AW77" i="10" s="1"/>
  <c r="BP77" i="20"/>
  <c r="T76" i="18"/>
  <c r="AV76" i="10" s="1"/>
  <c r="BM76" i="20"/>
  <c r="S75" i="18"/>
  <c r="AU75" i="10" s="1"/>
  <c r="BJ75" i="20"/>
  <c r="R74" i="18"/>
  <c r="AT74" i="10" s="1"/>
  <c r="BG74" i="20"/>
  <c r="Q73" i="18"/>
  <c r="AS73" i="10" s="1"/>
  <c r="BS70" i="20"/>
  <c r="U69" i="18"/>
  <c r="AW69" i="10" s="1"/>
  <c r="BP69" i="20"/>
  <c r="T68" i="18"/>
  <c r="AV68" i="10" s="1"/>
  <c r="BM68" i="20"/>
  <c r="S67" i="18"/>
  <c r="AU67" i="10" s="1"/>
  <c r="BJ67" i="20"/>
  <c r="R66" i="18"/>
  <c r="AT66" i="10" s="1"/>
  <c r="BG66" i="20"/>
  <c r="Q65" i="18"/>
  <c r="AS65" i="10" s="1"/>
  <c r="BS62" i="20"/>
  <c r="U61" i="18"/>
  <c r="AW61" i="10" s="1"/>
  <c r="BP61" i="20"/>
  <c r="T60" i="18"/>
  <c r="AV60" i="10" s="1"/>
  <c r="BM60" i="20"/>
  <c r="S59" i="18"/>
  <c r="AU59" i="10" s="1"/>
  <c r="BJ59" i="20"/>
  <c r="R58" i="18"/>
  <c r="AT58" i="10" s="1"/>
  <c r="BG58" i="20"/>
  <c r="Q57" i="18"/>
  <c r="AS57" i="10" s="1"/>
  <c r="BS54" i="20"/>
  <c r="U53" i="18"/>
  <c r="AW53" i="10" s="1"/>
  <c r="BP53" i="20"/>
  <c r="T52" i="18"/>
  <c r="AV52" i="10" s="1"/>
  <c r="BM52" i="20"/>
  <c r="S51" i="18"/>
  <c r="AU51" i="10" s="1"/>
  <c r="BJ51" i="20"/>
  <c r="R50" i="18"/>
  <c r="AT50" i="10" s="1"/>
  <c r="BG50" i="20"/>
  <c r="Q49" i="18"/>
  <c r="AS49" i="10" s="1"/>
  <c r="BS46" i="20"/>
  <c r="U45" i="18"/>
  <c r="AW45" i="10" s="1"/>
  <c r="BP45" i="20"/>
  <c r="T44" i="18"/>
  <c r="AV44" i="10" s="1"/>
  <c r="BM44" i="20"/>
  <c r="S43" i="18"/>
  <c r="AU43" i="10" s="1"/>
  <c r="BJ43" i="20"/>
  <c r="R42" i="18"/>
  <c r="AT42" i="10" s="1"/>
  <c r="BG42" i="20"/>
  <c r="Q41" i="18"/>
  <c r="AS41" i="10" s="1"/>
  <c r="BS38" i="20"/>
  <c r="U37" i="18"/>
  <c r="AW37" i="10" s="1"/>
  <c r="BP37" i="20"/>
  <c r="T36" i="18"/>
  <c r="AV36" i="10" s="1"/>
  <c r="BM36" i="20"/>
  <c r="S35" i="18"/>
  <c r="AU35" i="10" s="1"/>
  <c r="BJ35" i="20"/>
  <c r="R34" i="18"/>
  <c r="AT34" i="10" s="1"/>
  <c r="BG34" i="20"/>
  <c r="Q33" i="18"/>
  <c r="AS33" i="10" s="1"/>
  <c r="BS30" i="20"/>
  <c r="U29" i="18"/>
  <c r="AW29" i="10" s="1"/>
  <c r="BP29" i="20"/>
  <c r="T28" i="18"/>
  <c r="AV28" i="10" s="1"/>
  <c r="BM28" i="20"/>
  <c r="S27" i="18"/>
  <c r="AU27" i="10" s="1"/>
  <c r="BJ27" i="20"/>
  <c r="R26" i="18"/>
  <c r="AT26" i="10" s="1"/>
  <c r="BG26" i="20"/>
  <c r="Q25" i="18"/>
  <c r="AS25" i="10" s="1"/>
  <c r="BS22" i="20"/>
  <c r="U21" i="18"/>
  <c r="AW21" i="10" s="1"/>
  <c r="BP21" i="20"/>
  <c r="T20" i="18"/>
  <c r="AV20" i="10" s="1"/>
  <c r="BM20" i="20"/>
  <c r="S19" i="18"/>
  <c r="AU19" i="10" s="1"/>
  <c r="BJ19" i="20"/>
  <c r="R18" i="18"/>
  <c r="AT18" i="10" s="1"/>
  <c r="L18" i="18"/>
  <c r="BG18" i="20"/>
  <c r="Q17" i="18"/>
  <c r="AS17" i="10" s="1"/>
  <c r="K17" i="18"/>
  <c r="BS14" i="20"/>
  <c r="U13" i="18"/>
  <c r="AW13" i="10" s="1"/>
  <c r="O13" i="18"/>
  <c r="BP13" i="20"/>
  <c r="T12" i="18"/>
  <c r="AV12" i="10" s="1"/>
  <c r="N12" i="18"/>
  <c r="BM12" i="20"/>
  <c r="S11" i="18"/>
  <c r="AU11" i="10" s="1"/>
  <c r="M11" i="18"/>
  <c r="BJ11" i="20"/>
  <c r="R10" i="18"/>
  <c r="AT10" i="10" s="1"/>
  <c r="L10" i="18"/>
  <c r="BG10" i="20"/>
  <c r="Q9" i="18"/>
  <c r="AS9" i="10" s="1"/>
  <c r="K9" i="18"/>
  <c r="BS6" i="20"/>
  <c r="U5" i="18"/>
  <c r="AW5" i="10" s="1"/>
  <c r="O5" i="18"/>
  <c r="BP5" i="20"/>
  <c r="T4" i="18"/>
  <c r="AV4" i="10" s="1"/>
  <c r="N4" i="18"/>
  <c r="BM4" i="20"/>
  <c r="S3" i="18"/>
  <c r="AU3" i="10" s="1"/>
  <c r="M3" i="18"/>
  <c r="J8" i="18"/>
  <c r="J16" i="18"/>
  <c r="J24" i="18"/>
  <c r="J32" i="18"/>
  <c r="J40" i="18"/>
  <c r="J48" i="18"/>
  <c r="J56" i="18"/>
  <c r="T56" i="10" s="1"/>
  <c r="J64" i="18"/>
  <c r="T64" i="10" s="1"/>
  <c r="T62" i="21" s="1"/>
  <c r="J72" i="18"/>
  <c r="T72" i="10" s="1"/>
  <c r="T70" i="21" s="1"/>
  <c r="J80" i="18"/>
  <c r="T80" i="10" s="1"/>
  <c r="T78" i="21" s="1"/>
  <c r="N86" i="18"/>
  <c r="X86" i="10" s="1"/>
  <c r="X84" i="21" s="1"/>
  <c r="K85" i="18"/>
  <c r="U85" i="10" s="1"/>
  <c r="U83" i="21" s="1"/>
  <c r="M83" i="18"/>
  <c r="W83" i="10" s="1"/>
  <c r="O81" i="18"/>
  <c r="Y81" i="10" s="1"/>
  <c r="Y79" i="21" s="1"/>
  <c r="L80" i="18"/>
  <c r="V80" i="10" s="1"/>
  <c r="N78" i="18"/>
  <c r="X78" i="10" s="1"/>
  <c r="X76" i="21" s="1"/>
  <c r="K77" i="18"/>
  <c r="U77" i="10" s="1"/>
  <c r="U75" i="21" s="1"/>
  <c r="M75" i="18"/>
  <c r="W75" i="10" s="1"/>
  <c r="W73" i="21" s="1"/>
  <c r="O73" i="18"/>
  <c r="Y73" i="10" s="1"/>
  <c r="Y71" i="21" s="1"/>
  <c r="L72" i="18"/>
  <c r="V72" i="10" s="1"/>
  <c r="N70" i="18"/>
  <c r="X70" i="10" s="1"/>
  <c r="X68" i="21" s="1"/>
  <c r="K69" i="18"/>
  <c r="U69" i="10" s="1"/>
  <c r="U67" i="21" s="1"/>
  <c r="M67" i="18"/>
  <c r="W67" i="10" s="1"/>
  <c r="W65" i="21" s="1"/>
  <c r="O65" i="18"/>
  <c r="Y65" i="10" s="1"/>
  <c r="Y63" i="21" s="1"/>
  <c r="L64" i="18"/>
  <c r="V64" i="10" s="1"/>
  <c r="N62" i="18"/>
  <c r="X62" i="10" s="1"/>
  <c r="X60" i="21" s="1"/>
  <c r="K61" i="18"/>
  <c r="U61" i="10" s="1"/>
  <c r="U59" i="21" s="1"/>
  <c r="M59" i="18"/>
  <c r="W59" i="10" s="1"/>
  <c r="W57" i="21" s="1"/>
  <c r="O57" i="18"/>
  <c r="Y57" i="10" s="1"/>
  <c r="Y55" i="21" s="1"/>
  <c r="L56" i="18"/>
  <c r="V56" i="10" s="1"/>
  <c r="N54" i="18"/>
  <c r="X54" i="10" s="1"/>
  <c r="X56" i="21" s="1"/>
  <c r="K53" i="18"/>
  <c r="U53" i="10" s="1"/>
  <c r="U55" i="21" s="1"/>
  <c r="M51" i="18"/>
  <c r="O49" i="18"/>
  <c r="L48" i="18"/>
  <c r="N46" i="18"/>
  <c r="K45" i="18"/>
  <c r="M43" i="18"/>
  <c r="O41" i="18"/>
  <c r="L40" i="18"/>
  <c r="N38" i="18"/>
  <c r="K37" i="18"/>
  <c r="M35" i="18"/>
  <c r="O33" i="18"/>
  <c r="L32" i="18"/>
  <c r="N30" i="18"/>
  <c r="K29" i="18"/>
  <c r="M27" i="18"/>
  <c r="O25" i="18"/>
  <c r="L24" i="18"/>
  <c r="N22" i="18"/>
  <c r="K21" i="18"/>
  <c r="J82" i="8"/>
  <c r="B82" i="10" s="1"/>
  <c r="B80" i="21" s="1"/>
  <c r="J81" i="8"/>
  <c r="B81" i="10" s="1"/>
  <c r="B79" i="21" s="1"/>
  <c r="J79" i="8"/>
  <c r="B79" i="10" s="1"/>
  <c r="B81" i="21" s="1"/>
  <c r="J75" i="8"/>
  <c r="B75" i="10" s="1"/>
  <c r="B73" i="21" s="1"/>
  <c r="J72" i="8"/>
  <c r="B72" i="10" s="1"/>
  <c r="B70" i="21" s="1"/>
  <c r="J70" i="8"/>
  <c r="B70" i="10" s="1"/>
  <c r="B68" i="21" s="1"/>
  <c r="J67" i="8"/>
  <c r="B67" i="10" s="1"/>
  <c r="B65" i="21" s="1"/>
  <c r="J48" i="8"/>
  <c r="J43" i="8"/>
  <c r="J33" i="8"/>
  <c r="J31" i="8"/>
  <c r="J29" i="8"/>
  <c r="J25" i="8"/>
  <c r="J23" i="8"/>
  <c r="J22" i="8"/>
  <c r="J21" i="8"/>
  <c r="J4" i="8"/>
  <c r="V62" i="21" l="1"/>
  <c r="U57" i="21"/>
  <c r="Q78" i="21"/>
  <c r="R62" i="21"/>
  <c r="P77" i="21"/>
  <c r="I59" i="21"/>
  <c r="M56" i="21"/>
  <c r="I64" i="21"/>
  <c r="I78" i="21"/>
  <c r="K89" i="20"/>
  <c r="X57" i="21"/>
  <c r="O77" i="21"/>
  <c r="N60" i="21"/>
  <c r="N78" i="21"/>
  <c r="G67" i="21"/>
  <c r="Q89" i="20"/>
  <c r="V56" i="21"/>
  <c r="V72" i="21"/>
  <c r="L69" i="21"/>
  <c r="C59" i="21"/>
  <c r="H89" i="20"/>
  <c r="D70" i="21"/>
  <c r="Q80" i="21"/>
  <c r="X73" i="21"/>
  <c r="T67" i="21"/>
  <c r="O57" i="21"/>
  <c r="R59" i="21"/>
  <c r="J55" i="21"/>
  <c r="I79" i="21"/>
  <c r="J60" i="21"/>
  <c r="F68" i="21"/>
  <c r="N89" i="20"/>
  <c r="D57" i="21"/>
  <c r="C77" i="21"/>
  <c r="X75" i="21"/>
  <c r="U73" i="21"/>
  <c r="S58" i="21"/>
  <c r="R55" i="21"/>
  <c r="L60" i="21"/>
  <c r="E64" i="21"/>
  <c r="D84" i="21"/>
  <c r="G61" i="21"/>
  <c r="F57" i="21"/>
  <c r="V78" i="21"/>
  <c r="V70" i="21"/>
  <c r="V61" i="21"/>
  <c r="N77" i="21"/>
  <c r="H65" i="21"/>
  <c r="F55" i="21"/>
  <c r="E75" i="21"/>
  <c r="B89" i="20"/>
  <c r="X70" i="21"/>
  <c r="M69" i="21"/>
  <c r="I76" i="21"/>
  <c r="K74" i="21"/>
  <c r="G80" i="21"/>
  <c r="E56" i="21"/>
  <c r="D76" i="21"/>
  <c r="E69" i="21"/>
  <c r="E89" i="20"/>
  <c r="W61" i="21"/>
  <c r="W58" i="21"/>
  <c r="T73" i="21"/>
  <c r="Y69" i="21"/>
  <c r="R85" i="21"/>
  <c r="R81" i="21"/>
  <c r="O86" i="21"/>
  <c r="O82" i="21"/>
  <c r="X74" i="21"/>
  <c r="T64" i="21"/>
  <c r="U78" i="21"/>
  <c r="R69" i="21"/>
  <c r="X72" i="21"/>
  <c r="P58" i="21"/>
  <c r="O85" i="21"/>
  <c r="O81" i="21"/>
  <c r="U76" i="21"/>
  <c r="Q58" i="21"/>
  <c r="Q65" i="21"/>
  <c r="M66" i="21"/>
  <c r="H86" i="21"/>
  <c r="H82" i="21"/>
  <c r="L72" i="21"/>
  <c r="P63" i="21"/>
  <c r="K84" i="21"/>
  <c r="G86" i="21"/>
  <c r="G82" i="21"/>
  <c r="Q71" i="21"/>
  <c r="K85" i="21"/>
  <c r="K81" i="21"/>
  <c r="M60" i="21"/>
  <c r="I68" i="21"/>
  <c r="G79" i="21"/>
  <c r="S72" i="21"/>
  <c r="I65" i="21"/>
  <c r="S79" i="21"/>
  <c r="J58" i="21"/>
  <c r="B84" i="21"/>
  <c r="M75" i="21"/>
  <c r="H71" i="21"/>
  <c r="K72" i="21"/>
  <c r="H60" i="21"/>
  <c r="J81" i="21"/>
  <c r="E63" i="21"/>
  <c r="D59" i="21"/>
  <c r="C79" i="21"/>
  <c r="H70" i="21"/>
  <c r="E60" i="21"/>
  <c r="D80" i="21"/>
  <c r="F61" i="21"/>
  <c r="E85" i="21"/>
  <c r="E81" i="21"/>
  <c r="C57" i="21"/>
  <c r="D66" i="21"/>
  <c r="W85" i="21"/>
  <c r="W81" i="21"/>
  <c r="Y85" i="21"/>
  <c r="Y81" i="21"/>
  <c r="V66" i="21"/>
  <c r="X61" i="21"/>
  <c r="T65" i="21"/>
  <c r="Y75" i="21"/>
  <c r="V79" i="21"/>
  <c r="Q74" i="21"/>
  <c r="W79" i="21"/>
  <c r="R86" i="21"/>
  <c r="R82" i="21"/>
  <c r="X79" i="21"/>
  <c r="P65" i="21"/>
  <c r="Q73" i="21"/>
  <c r="P56" i="21"/>
  <c r="M55" i="21"/>
  <c r="K55" i="21"/>
  <c r="I63" i="21"/>
  <c r="P78" i="21"/>
  <c r="O76" i="21"/>
  <c r="P60" i="21"/>
  <c r="O83" i="21"/>
  <c r="L66" i="21"/>
  <c r="K62" i="21"/>
  <c r="G85" i="21"/>
  <c r="G81" i="21"/>
  <c r="H63" i="21"/>
  <c r="K64" i="21"/>
  <c r="B83" i="21"/>
  <c r="G63" i="21"/>
  <c r="F83" i="21"/>
  <c r="C55" i="21"/>
  <c r="H62" i="21"/>
  <c r="G60" i="21"/>
  <c r="F80" i="21"/>
  <c r="D56" i="21"/>
  <c r="C76" i="21"/>
  <c r="E57" i="21"/>
  <c r="D77" i="21"/>
  <c r="G70" i="21"/>
  <c r="C62" i="21"/>
  <c r="W69" i="21"/>
  <c r="W66" i="21"/>
  <c r="T57" i="21"/>
  <c r="Y77" i="21"/>
  <c r="S85" i="21"/>
  <c r="S81" i="21"/>
  <c r="U79" i="21"/>
  <c r="U62" i="21"/>
  <c r="Y82" i="21"/>
  <c r="R77" i="21"/>
  <c r="X80" i="21"/>
  <c r="O65" i="21"/>
  <c r="N80" i="21"/>
  <c r="U60" i="21"/>
  <c r="Y80" i="21"/>
  <c r="P73" i="21"/>
  <c r="O56" i="21"/>
  <c r="Q85" i="21"/>
  <c r="Q81" i="21"/>
  <c r="I86" i="21"/>
  <c r="I82" i="21"/>
  <c r="O70" i="21"/>
  <c r="M70" i="21"/>
  <c r="J67" i="21"/>
  <c r="Q79" i="21"/>
  <c r="R79" i="21"/>
  <c r="L61" i="21"/>
  <c r="K57" i="21"/>
  <c r="S63" i="21"/>
  <c r="P84" i="21"/>
  <c r="H55" i="21"/>
  <c r="J76" i="21"/>
  <c r="J73" i="21"/>
  <c r="F59" i="21"/>
  <c r="E79" i="21"/>
  <c r="D75" i="21"/>
  <c r="F56" i="21"/>
  <c r="E76" i="21"/>
  <c r="I71" i="21"/>
  <c r="G57" i="21"/>
  <c r="F77" i="21"/>
  <c r="C73" i="21"/>
  <c r="F66" i="21"/>
  <c r="E62" i="21"/>
  <c r="D86" i="21"/>
  <c r="D82" i="21"/>
  <c r="V74" i="21"/>
  <c r="X69" i="21"/>
  <c r="U85" i="21"/>
  <c r="U81" i="21"/>
  <c r="V57" i="21"/>
  <c r="P57" i="21"/>
  <c r="Y59" i="21"/>
  <c r="X82" i="21"/>
  <c r="Q61" i="21"/>
  <c r="V63" i="21"/>
  <c r="Q86" i="21"/>
  <c r="Q82" i="21"/>
  <c r="W55" i="21"/>
  <c r="T82" i="21"/>
  <c r="R66" i="21"/>
  <c r="N72" i="21"/>
  <c r="X63" i="21"/>
  <c r="U84" i="21"/>
  <c r="P85" i="21"/>
  <c r="P81" i="21"/>
  <c r="K86" i="21"/>
  <c r="K82" i="21"/>
  <c r="I85" i="21"/>
  <c r="I81" i="21"/>
  <c r="P71" i="21"/>
  <c r="L74" i="21"/>
  <c r="S57" i="21"/>
  <c r="I60" i="21"/>
  <c r="O60" i="21"/>
  <c r="S80" i="21"/>
  <c r="K78" i="21"/>
  <c r="M65" i="21"/>
  <c r="I57" i="21"/>
  <c r="L63" i="21"/>
  <c r="G84" i="21"/>
  <c r="M77" i="21"/>
  <c r="J65" i="21"/>
  <c r="E55" i="21"/>
  <c r="C71" i="21"/>
  <c r="G76" i="21"/>
  <c r="D72" i="21"/>
  <c r="B72" i="21"/>
  <c r="E78" i="21"/>
  <c r="E73" i="21"/>
  <c r="D58" i="21"/>
  <c r="C78" i="21"/>
  <c r="U86" i="21"/>
  <c r="U82" i="21"/>
  <c r="W77" i="21"/>
  <c r="W74" i="21"/>
  <c r="V65" i="21"/>
  <c r="U63" i="21"/>
  <c r="O63" i="21"/>
  <c r="Y66" i="21"/>
  <c r="O58" i="21"/>
  <c r="N85" i="21"/>
  <c r="N81" i="21"/>
  <c r="S69" i="21"/>
  <c r="N64" i="21"/>
  <c r="Y64" i="21"/>
  <c r="T79" i="21"/>
  <c r="L86" i="21"/>
  <c r="L82" i="21"/>
  <c r="S74" i="21"/>
  <c r="I55" i="21"/>
  <c r="P62" i="21"/>
  <c r="L64" i="21"/>
  <c r="J64" i="21"/>
  <c r="R63" i="21"/>
  <c r="O84" i="21"/>
  <c r="P68" i="21"/>
  <c r="L58" i="21"/>
  <c r="F85" i="21"/>
  <c r="F81" i="21"/>
  <c r="D83" i="21"/>
  <c r="K83" i="21"/>
  <c r="I80" i="21"/>
  <c r="L81" i="21"/>
  <c r="J57" i="21"/>
  <c r="G55" i="21"/>
  <c r="F75" i="21"/>
  <c r="L78" i="21"/>
  <c r="F72" i="21"/>
  <c r="C68" i="21"/>
  <c r="G73" i="21"/>
  <c r="D69" i="21"/>
  <c r="B69" i="21"/>
  <c r="B76" i="21"/>
  <c r="G62" i="21"/>
  <c r="F86" i="21"/>
  <c r="F82" i="21"/>
  <c r="V86" i="21"/>
  <c r="V82" i="21"/>
  <c r="X77" i="21"/>
  <c r="V73" i="21"/>
  <c r="O61" i="21"/>
  <c r="X66" i="21"/>
  <c r="Y83" i="21"/>
  <c r="P86" i="21"/>
  <c r="P82" i="21"/>
  <c r="U70" i="21"/>
  <c r="N73" i="21"/>
  <c r="W63" i="21"/>
  <c r="T74" i="21"/>
  <c r="O73" i="21"/>
  <c r="N56" i="21"/>
  <c r="U68" i="21"/>
  <c r="T71" i="21"/>
  <c r="H85" i="21"/>
  <c r="H81" i="21"/>
  <c r="P55" i="21"/>
  <c r="O78" i="21"/>
  <c r="J59" i="21"/>
  <c r="Q63" i="21"/>
  <c r="M68" i="21"/>
  <c r="S64" i="21"/>
  <c r="N79" i="21"/>
  <c r="H77" i="21"/>
  <c r="S71" i="21"/>
  <c r="J66" i="21"/>
  <c r="J71" i="21"/>
  <c r="D85" i="21"/>
  <c r="D81" i="21"/>
  <c r="M72" i="21"/>
  <c r="H84" i="21"/>
  <c r="C86" i="21"/>
  <c r="C82" i="21"/>
  <c r="E71" i="21"/>
  <c r="D67" i="21"/>
  <c r="J78" i="21"/>
  <c r="E68" i="21"/>
  <c r="F69" i="21"/>
  <c r="C65" i="21"/>
  <c r="F58" i="21"/>
  <c r="D74" i="21"/>
  <c r="B74" i="21"/>
  <c r="W86" i="21"/>
  <c r="W82" i="21"/>
  <c r="Y61" i="21"/>
  <c r="V85" i="21"/>
  <c r="V81" i="21"/>
  <c r="P61" i="21"/>
  <c r="Y67" i="21"/>
  <c r="T80" i="21"/>
  <c r="V71" i="21"/>
  <c r="R61" i="21"/>
  <c r="N65" i="21"/>
  <c r="X64" i="21"/>
  <c r="T66" i="21"/>
  <c r="R74" i="21"/>
  <c r="X71" i="21"/>
  <c r="T63" i="21"/>
  <c r="O55" i="21"/>
  <c r="L75" i="21"/>
  <c r="P79" i="21"/>
  <c r="M82" i="21"/>
  <c r="M63" i="21"/>
  <c r="K63" i="21"/>
  <c r="R64" i="21"/>
  <c r="I73" i="21"/>
  <c r="O68" i="21"/>
  <c r="N71" i="21"/>
  <c r="H69" i="21"/>
  <c r="M57" i="21"/>
  <c r="O75" i="21"/>
  <c r="K70" i="21"/>
  <c r="B71" i="21"/>
  <c r="I83" i="21"/>
  <c r="L84" i="21"/>
  <c r="H76" i="21"/>
  <c r="E86" i="21"/>
  <c r="E82" i="21"/>
  <c r="L73" i="21"/>
  <c r="G71" i="21"/>
  <c r="C63" i="21"/>
  <c r="I58" i="21"/>
  <c r="G68" i="21"/>
  <c r="D64" i="21"/>
  <c r="E65" i="21"/>
  <c r="C70" i="21"/>
  <c r="X85" i="21"/>
  <c r="X81" i="21"/>
  <c r="B77" i="21"/>
  <c r="U61" i="21"/>
  <c r="U77" i="21"/>
  <c r="V58" i="21"/>
  <c r="T85" i="21"/>
  <c r="T81" i="21"/>
  <c r="U65" i="21"/>
  <c r="S62" i="21"/>
  <c r="U71" i="21"/>
  <c r="T72" i="21"/>
  <c r="Y74" i="21"/>
  <c r="Q66" i="21"/>
  <c r="N57" i="21"/>
  <c r="W71" i="21"/>
  <c r="T58" i="21"/>
  <c r="S77" i="21"/>
  <c r="Y72" i="21"/>
  <c r="T55" i="21"/>
  <c r="R58" i="21"/>
  <c r="J86" i="21"/>
  <c r="J82" i="21"/>
  <c r="I70" i="21"/>
  <c r="O62" i="21"/>
  <c r="S82" i="21"/>
  <c r="P70" i="21"/>
  <c r="M74" i="21"/>
  <c r="L56" i="21"/>
  <c r="J56" i="21"/>
  <c r="R71" i="21"/>
  <c r="N63" i="21"/>
  <c r="H61" i="21"/>
  <c r="K65" i="21"/>
  <c r="P76" i="21"/>
  <c r="H79" i="21"/>
  <c r="L76" i="21"/>
  <c r="H68" i="21"/>
  <c r="K69" i="21"/>
  <c r="F67" i="21"/>
  <c r="B82" i="21"/>
  <c r="H78" i="21"/>
  <c r="F64" i="21"/>
  <c r="E84" i="21"/>
  <c r="C60" i="21"/>
  <c r="K71" i="21"/>
  <c r="G65" i="21"/>
  <c r="D61" i="21"/>
  <c r="C85" i="21"/>
  <c r="C81" i="21"/>
  <c r="F74" i="21"/>
  <c r="E70" i="21"/>
  <c r="C80" i="21"/>
  <c r="U2" i="10"/>
  <c r="V2" i="10"/>
  <c r="W2" i="10"/>
  <c r="X2" i="10"/>
  <c r="Y2" i="10"/>
  <c r="T2" i="10"/>
  <c r="S12" i="10"/>
  <c r="O2" i="10"/>
  <c r="P2" i="10"/>
  <c r="Q2" i="10"/>
  <c r="R2" i="10"/>
  <c r="S2" i="10"/>
  <c r="N2" i="10"/>
  <c r="I2" i="10"/>
  <c r="J2" i="10"/>
  <c r="K2" i="10"/>
  <c r="L2" i="10"/>
  <c r="M2" i="10"/>
  <c r="H2" i="10"/>
  <c r="F2" i="10"/>
  <c r="G2" i="10"/>
  <c r="R2" i="18"/>
  <c r="S2" i="18"/>
  <c r="T2" i="18"/>
  <c r="U2" i="18"/>
  <c r="L2" i="18"/>
  <c r="M2" i="18"/>
  <c r="N2" i="18"/>
  <c r="O2" i="18"/>
  <c r="T2" i="9"/>
  <c r="U2" i="9"/>
  <c r="N2" i="9"/>
  <c r="O2" i="9"/>
  <c r="R3" i="10"/>
  <c r="S3" i="10"/>
  <c r="R4" i="10"/>
  <c r="S4" i="10"/>
  <c r="R5" i="10"/>
  <c r="S5" i="10"/>
  <c r="R6" i="10"/>
  <c r="S6" i="10"/>
  <c r="R7" i="10"/>
  <c r="S7" i="10"/>
  <c r="R8" i="10"/>
  <c r="S8" i="10"/>
  <c r="R9" i="10"/>
  <c r="S9" i="10"/>
  <c r="R10" i="10"/>
  <c r="S10" i="10"/>
  <c r="R11" i="10"/>
  <c r="S11" i="10"/>
  <c r="R12" i="10"/>
  <c r="R13" i="10"/>
  <c r="S13" i="10"/>
  <c r="R14" i="10"/>
  <c r="S14" i="10"/>
  <c r="R15" i="10"/>
  <c r="S15" i="10"/>
  <c r="R16" i="10"/>
  <c r="S16" i="10"/>
  <c r="R17" i="10"/>
  <c r="S17" i="10"/>
  <c r="R18" i="10"/>
  <c r="S18" i="10"/>
  <c r="R19" i="10"/>
  <c r="S19" i="10"/>
  <c r="R20" i="10"/>
  <c r="S20" i="10"/>
  <c r="R21" i="10"/>
  <c r="S21" i="10"/>
  <c r="R22" i="10"/>
  <c r="S22" i="10"/>
  <c r="R23" i="10"/>
  <c r="S23" i="10"/>
  <c r="R24" i="10"/>
  <c r="S24" i="10"/>
  <c r="R25" i="10"/>
  <c r="S25" i="10"/>
  <c r="R26" i="10"/>
  <c r="S26" i="10"/>
  <c r="R27" i="10"/>
  <c r="S27" i="10"/>
  <c r="R28" i="10"/>
  <c r="S28" i="10"/>
  <c r="R29" i="10"/>
  <c r="S29" i="10"/>
  <c r="R30" i="10"/>
  <c r="S30" i="10"/>
  <c r="R31" i="10"/>
  <c r="S31" i="10"/>
  <c r="R32" i="10"/>
  <c r="S32" i="10"/>
  <c r="R33" i="10"/>
  <c r="S33" i="10"/>
  <c r="R34" i="10"/>
  <c r="S34" i="10"/>
  <c r="R35" i="10"/>
  <c r="S35" i="10"/>
  <c r="R36" i="10"/>
  <c r="S36" i="10"/>
  <c r="R37" i="10"/>
  <c r="S37" i="10"/>
  <c r="R38" i="10"/>
  <c r="S38" i="10"/>
  <c r="R39" i="10"/>
  <c r="S39" i="10"/>
  <c r="R40" i="10"/>
  <c r="S40" i="10"/>
  <c r="R41" i="10"/>
  <c r="S41" i="10"/>
  <c r="R42" i="10"/>
  <c r="S42" i="10"/>
  <c r="R43" i="10"/>
  <c r="S43" i="10"/>
  <c r="R44" i="10"/>
  <c r="S44" i="10"/>
  <c r="R45" i="10"/>
  <c r="S45" i="10"/>
  <c r="R46" i="10"/>
  <c r="S46" i="10"/>
  <c r="R47" i="10"/>
  <c r="S47" i="10"/>
  <c r="R48" i="10"/>
  <c r="S48" i="10"/>
  <c r="R49" i="10"/>
  <c r="R51" i="21" s="1"/>
  <c r="S49" i="10"/>
  <c r="S51" i="21" s="1"/>
  <c r="R50" i="10"/>
  <c r="R52" i="21" s="1"/>
  <c r="S50" i="10"/>
  <c r="S52" i="21" s="1"/>
  <c r="R51" i="10"/>
  <c r="R53" i="21" s="1"/>
  <c r="S51" i="10"/>
  <c r="S53" i="21" s="1"/>
  <c r="R52" i="10"/>
  <c r="R54" i="21" s="1"/>
  <c r="S52" i="10"/>
  <c r="S54" i="21" s="1"/>
  <c r="Y3" i="10"/>
  <c r="Y4" i="10"/>
  <c r="Y5" i="10"/>
  <c r="Y7" i="10"/>
  <c r="Y9" i="10"/>
  <c r="Y11" i="10"/>
  <c r="Y13" i="10"/>
  <c r="Y15" i="10"/>
  <c r="Y17" i="10"/>
  <c r="Y19" i="10"/>
  <c r="Y21" i="10"/>
  <c r="Y23" i="10"/>
  <c r="Y24" i="10"/>
  <c r="Y25" i="10"/>
  <c r="Y27" i="10"/>
  <c r="Y29" i="10"/>
  <c r="Y31" i="10"/>
  <c r="Y33" i="10"/>
  <c r="Y35" i="10"/>
  <c r="Y36" i="10"/>
  <c r="Y37" i="10"/>
  <c r="Y39" i="10"/>
  <c r="Y41" i="10"/>
  <c r="Y42" i="10"/>
  <c r="Y43" i="10"/>
  <c r="Y45" i="10"/>
  <c r="Y47" i="10"/>
  <c r="Y49" i="10"/>
  <c r="Y51" i="21" s="1"/>
  <c r="Y50" i="10"/>
  <c r="Y52" i="21" s="1"/>
  <c r="Y51" i="10"/>
  <c r="Y53" i="21" s="1"/>
  <c r="Y44" i="10" l="1"/>
  <c r="Y28" i="10"/>
  <c r="Y30" i="10"/>
  <c r="Y16" i="10"/>
  <c r="Y48" i="10"/>
  <c r="X52" i="10"/>
  <c r="X54" i="21" s="1"/>
  <c r="X50" i="10"/>
  <c r="X52" i="21" s="1"/>
  <c r="X48" i="10"/>
  <c r="X46" i="10"/>
  <c r="X44" i="10"/>
  <c r="X42" i="10"/>
  <c r="X40" i="10"/>
  <c r="X38" i="10"/>
  <c r="X36" i="10"/>
  <c r="X34" i="10"/>
  <c r="X32" i="10"/>
  <c r="X30" i="10"/>
  <c r="X28" i="10"/>
  <c r="X26" i="10"/>
  <c r="X24" i="10"/>
  <c r="X22" i="10"/>
  <c r="X20" i="10"/>
  <c r="X18" i="10"/>
  <c r="X16" i="10"/>
  <c r="X14" i="10"/>
  <c r="X12" i="10"/>
  <c r="X10" i="10"/>
  <c r="X8" i="10"/>
  <c r="X6" i="10"/>
  <c r="X4" i="10"/>
  <c r="Y52" i="10"/>
  <c r="Y54" i="21" s="1"/>
  <c r="Y32" i="10"/>
  <c r="Y18" i="10"/>
  <c r="Y6" i="10"/>
  <c r="W52" i="10"/>
  <c r="W54" i="21" s="1"/>
  <c r="W50" i="10"/>
  <c r="W52" i="21" s="1"/>
  <c r="W48" i="10"/>
  <c r="W46" i="10"/>
  <c r="W44" i="10"/>
  <c r="W42" i="10"/>
  <c r="W40" i="10"/>
  <c r="W38" i="10"/>
  <c r="W36" i="10"/>
  <c r="W34" i="10"/>
  <c r="W32" i="10"/>
  <c r="W30" i="10"/>
  <c r="W28" i="10"/>
  <c r="W26" i="10"/>
  <c r="W24" i="10"/>
  <c r="W22" i="10"/>
  <c r="W20" i="10"/>
  <c r="W18" i="10"/>
  <c r="W16" i="10"/>
  <c r="W14" i="10"/>
  <c r="W12" i="10"/>
  <c r="W10" i="10"/>
  <c r="W8" i="10"/>
  <c r="W6" i="10"/>
  <c r="W4" i="10"/>
  <c r="Y26" i="10"/>
  <c r="Y14" i="10"/>
  <c r="V52" i="10"/>
  <c r="V54" i="21" s="1"/>
  <c r="V50" i="10"/>
  <c r="V52" i="21" s="1"/>
  <c r="V48" i="10"/>
  <c r="V46" i="10"/>
  <c r="V44" i="10"/>
  <c r="V42" i="10"/>
  <c r="V40" i="10"/>
  <c r="V38" i="10"/>
  <c r="V36" i="10"/>
  <c r="V34" i="10"/>
  <c r="V32" i="10"/>
  <c r="V30" i="10"/>
  <c r="V28" i="10"/>
  <c r="V26" i="10"/>
  <c r="V24" i="10"/>
  <c r="V22" i="10"/>
  <c r="V20" i="10"/>
  <c r="V18" i="10"/>
  <c r="V16" i="10"/>
  <c r="V14" i="10"/>
  <c r="V12" i="10"/>
  <c r="V10" i="10"/>
  <c r="V8" i="10"/>
  <c r="V6" i="10"/>
  <c r="V4" i="10"/>
  <c r="Y40" i="10"/>
  <c r="Y20" i="10"/>
  <c r="Y12" i="10"/>
  <c r="Y8" i="10"/>
  <c r="X51" i="10"/>
  <c r="X53" i="21" s="1"/>
  <c r="X49" i="10"/>
  <c r="X51" i="21" s="1"/>
  <c r="X47" i="10"/>
  <c r="X45" i="10"/>
  <c r="X43" i="10"/>
  <c r="X41" i="10"/>
  <c r="X39" i="10"/>
  <c r="X37" i="10"/>
  <c r="X35" i="10"/>
  <c r="X33" i="10"/>
  <c r="X31" i="10"/>
  <c r="X29" i="10"/>
  <c r="X27" i="10"/>
  <c r="X25" i="10"/>
  <c r="X23" i="10"/>
  <c r="X21" i="10"/>
  <c r="X19" i="10"/>
  <c r="X17" i="10"/>
  <c r="X15" i="10"/>
  <c r="X13" i="10"/>
  <c r="X11" i="10"/>
  <c r="X9" i="10"/>
  <c r="X7" i="10"/>
  <c r="X5" i="10"/>
  <c r="X3" i="10"/>
  <c r="W51" i="10"/>
  <c r="W53" i="21" s="1"/>
  <c r="W49" i="10"/>
  <c r="W51" i="21" s="1"/>
  <c r="W47" i="10"/>
  <c r="W45" i="10"/>
  <c r="W43" i="10"/>
  <c r="W41" i="10"/>
  <c r="W39" i="10"/>
  <c r="W37" i="10"/>
  <c r="W35" i="10"/>
  <c r="W33" i="10"/>
  <c r="W31" i="10"/>
  <c r="W29" i="10"/>
  <c r="W27" i="10"/>
  <c r="W25" i="10"/>
  <c r="W23" i="10"/>
  <c r="W21" i="10"/>
  <c r="W19" i="10"/>
  <c r="W17" i="10"/>
  <c r="W15" i="10"/>
  <c r="W13" i="10"/>
  <c r="W11" i="10"/>
  <c r="W9" i="10"/>
  <c r="W7" i="10"/>
  <c r="W5" i="10"/>
  <c r="W3" i="10"/>
  <c r="Y46" i="10"/>
  <c r="Y38" i="10"/>
  <c r="Y34" i="10"/>
  <c r="Y22" i="10"/>
  <c r="Y10" i="10"/>
  <c r="V51" i="10"/>
  <c r="V53" i="21" s="1"/>
  <c r="V49" i="10"/>
  <c r="V51" i="21" s="1"/>
  <c r="V47" i="10"/>
  <c r="V45" i="10"/>
  <c r="V43" i="10"/>
  <c r="V41" i="10"/>
  <c r="V39" i="10"/>
  <c r="V37" i="10"/>
  <c r="V35" i="10"/>
  <c r="V33" i="10"/>
  <c r="V31" i="10"/>
  <c r="V29" i="10"/>
  <c r="V27" i="10"/>
  <c r="V25" i="10"/>
  <c r="V23" i="10"/>
  <c r="V21" i="10"/>
  <c r="V19" i="10"/>
  <c r="V17" i="10"/>
  <c r="V15" i="10"/>
  <c r="V13" i="10"/>
  <c r="V11" i="10"/>
  <c r="V9" i="10"/>
  <c r="V7" i="10"/>
  <c r="V5" i="10"/>
  <c r="V3" i="10"/>
  <c r="R2" i="5"/>
  <c r="S2" i="5"/>
  <c r="T2" i="5"/>
  <c r="U2" i="5"/>
  <c r="L2" i="5"/>
  <c r="M2" i="5"/>
  <c r="N2" i="5"/>
  <c r="O2" i="5"/>
  <c r="L5" i="10"/>
  <c r="L9" i="10"/>
  <c r="M9" i="10"/>
  <c r="L13" i="10"/>
  <c r="M13" i="10"/>
  <c r="M28" i="10"/>
  <c r="L30" i="10"/>
  <c r="M32" i="10"/>
  <c r="L33" i="10"/>
  <c r="M33" i="10"/>
  <c r="L34" i="10"/>
  <c r="M36" i="10"/>
  <c r="M37" i="10"/>
  <c r="L38" i="10"/>
  <c r="M40" i="10"/>
  <c r="M41" i="10"/>
  <c r="L42" i="10"/>
  <c r="M44" i="10"/>
  <c r="M45" i="10"/>
  <c r="L46" i="10"/>
  <c r="M48" i="10"/>
  <c r="L49" i="10"/>
  <c r="L51" i="21" s="1"/>
  <c r="M49" i="10"/>
  <c r="M51" i="21" s="1"/>
  <c r="L50" i="10"/>
  <c r="L52" i="21" s="1"/>
  <c r="M52" i="10"/>
  <c r="M54" i="21" s="1"/>
  <c r="J28" i="10"/>
  <c r="K31" i="10"/>
  <c r="J32" i="10"/>
  <c r="K35" i="10"/>
  <c r="J36" i="10"/>
  <c r="K39" i="10"/>
  <c r="K43" i="10"/>
  <c r="J44" i="10"/>
  <c r="K47" i="10"/>
  <c r="J48" i="10"/>
  <c r="K51" i="10"/>
  <c r="K53" i="21" s="1"/>
  <c r="G28" i="10"/>
  <c r="G30" i="10"/>
  <c r="G32" i="10"/>
  <c r="G33" i="10"/>
  <c r="G34" i="10"/>
  <c r="G36" i="10"/>
  <c r="G37" i="10"/>
  <c r="G38" i="10"/>
  <c r="G41" i="10"/>
  <c r="G42" i="10"/>
  <c r="G44" i="10"/>
  <c r="G45" i="10"/>
  <c r="G46" i="10"/>
  <c r="F47" i="10"/>
  <c r="G48" i="10"/>
  <c r="G49" i="10"/>
  <c r="G51" i="21" s="1"/>
  <c r="F51" i="10"/>
  <c r="F53" i="21" s="1"/>
  <c r="G51" i="10"/>
  <c r="G53" i="21" s="1"/>
  <c r="G52" i="10"/>
  <c r="G54" i="21" s="1"/>
  <c r="N2" i="8"/>
  <c r="O2" i="8"/>
  <c r="T2" i="8"/>
  <c r="U2" i="8"/>
  <c r="F28" i="10"/>
  <c r="F29" i="10"/>
  <c r="F30" i="10"/>
  <c r="F31" i="10"/>
  <c r="G31" i="10"/>
  <c r="F32" i="10"/>
  <c r="F33" i="10"/>
  <c r="F34" i="10"/>
  <c r="F35" i="10"/>
  <c r="F36" i="10"/>
  <c r="F37" i="10"/>
  <c r="F38" i="10"/>
  <c r="F39" i="10"/>
  <c r="F40" i="10"/>
  <c r="G40" i="10"/>
  <c r="F41" i="10"/>
  <c r="F42" i="10"/>
  <c r="F43" i="10"/>
  <c r="F44" i="10"/>
  <c r="F45" i="10"/>
  <c r="F46" i="10"/>
  <c r="F48" i="10"/>
  <c r="F49" i="10"/>
  <c r="F51" i="21" s="1"/>
  <c r="F50" i="10"/>
  <c r="F52" i="21" s="1"/>
  <c r="G50" i="10"/>
  <c r="G52" i="21" s="1"/>
  <c r="F52" i="10"/>
  <c r="F54" i="21" s="1"/>
  <c r="F5" i="10"/>
  <c r="F9" i="10"/>
  <c r="F13" i="10"/>
  <c r="F17" i="10"/>
  <c r="F21" i="10"/>
  <c r="F25" i="10"/>
  <c r="G35" i="10" l="1"/>
  <c r="J51" i="10"/>
  <c r="J53" i="21" s="1"/>
  <c r="J47" i="10"/>
  <c r="J43" i="10"/>
  <c r="J39" i="10"/>
  <c r="J35" i="10"/>
  <c r="J31" i="10"/>
  <c r="J27" i="10"/>
  <c r="J23" i="10"/>
  <c r="J19" i="10"/>
  <c r="J15" i="10"/>
  <c r="J11" i="10"/>
  <c r="J7" i="10"/>
  <c r="J3" i="10"/>
  <c r="L45" i="10"/>
  <c r="L41" i="10"/>
  <c r="L37" i="10"/>
  <c r="L29" i="10"/>
  <c r="L25" i="10"/>
  <c r="L21" i="10"/>
  <c r="L17" i="10"/>
  <c r="G39" i="10"/>
  <c r="K52" i="10"/>
  <c r="K54" i="21" s="1"/>
  <c r="K48" i="10"/>
  <c r="K44" i="10"/>
  <c r="K40" i="10"/>
  <c r="K36" i="10"/>
  <c r="K32" i="10"/>
  <c r="K28" i="10"/>
  <c r="K24" i="10"/>
  <c r="K20" i="10"/>
  <c r="K16" i="10"/>
  <c r="K12" i="10"/>
  <c r="K8" i="10"/>
  <c r="K4" i="10"/>
  <c r="M50" i="10"/>
  <c r="M52" i="21" s="1"/>
  <c r="M46" i="10"/>
  <c r="M42" i="10"/>
  <c r="M38" i="10"/>
  <c r="M34" i="10"/>
  <c r="M30" i="10"/>
  <c r="M26" i="10"/>
  <c r="M22" i="10"/>
  <c r="M18" i="10"/>
  <c r="M14" i="10"/>
  <c r="M10" i="10"/>
  <c r="M6" i="10"/>
  <c r="G43" i="10"/>
  <c r="J52" i="10"/>
  <c r="J54" i="21" s="1"/>
  <c r="J40" i="10"/>
  <c r="K49" i="10"/>
  <c r="K51" i="21" s="1"/>
  <c r="K45" i="10"/>
  <c r="K41" i="10"/>
  <c r="K37" i="10"/>
  <c r="K33" i="10"/>
  <c r="K29" i="10"/>
  <c r="K25" i="10"/>
  <c r="K21" i="10"/>
  <c r="K17" i="10"/>
  <c r="K13" i="10"/>
  <c r="K9" i="10"/>
  <c r="K5" i="10"/>
  <c r="M51" i="10"/>
  <c r="M53" i="21" s="1"/>
  <c r="M47" i="10"/>
  <c r="M43" i="10"/>
  <c r="M39" i="10"/>
  <c r="M35" i="10"/>
  <c r="M31" i="10"/>
  <c r="M25" i="10"/>
  <c r="M21" i="10"/>
  <c r="M17" i="10"/>
  <c r="M5" i="10"/>
  <c r="G20" i="10"/>
  <c r="G16" i="10"/>
  <c r="G12" i="10"/>
  <c r="G8" i="10"/>
  <c r="G4" i="10"/>
  <c r="G47" i="10"/>
  <c r="J49" i="10"/>
  <c r="J51" i="21" s="1"/>
  <c r="J45" i="10"/>
  <c r="J41" i="10"/>
  <c r="J37" i="10"/>
  <c r="J33" i="10"/>
  <c r="J29" i="10"/>
  <c r="L51" i="10"/>
  <c r="L53" i="21" s="1"/>
  <c r="L47" i="10"/>
  <c r="L43" i="10"/>
  <c r="L39" i="10"/>
  <c r="L35" i="10"/>
  <c r="L31" i="10"/>
  <c r="G29" i="10"/>
  <c r="K50" i="10"/>
  <c r="K52" i="21" s="1"/>
  <c r="K46" i="10"/>
  <c r="K42" i="10"/>
  <c r="K38" i="10"/>
  <c r="K34" i="10"/>
  <c r="K30" i="10"/>
  <c r="M29" i="10"/>
  <c r="J50" i="10"/>
  <c r="J52" i="21" s="1"/>
  <c r="J46" i="10"/>
  <c r="J42" i="10"/>
  <c r="J38" i="10"/>
  <c r="J34" i="10"/>
  <c r="J30" i="10"/>
  <c r="L52" i="10"/>
  <c r="L54" i="21" s="1"/>
  <c r="L48" i="10"/>
  <c r="L44" i="10"/>
  <c r="L40" i="10"/>
  <c r="L36" i="10"/>
  <c r="L32" i="10"/>
  <c r="L28" i="10"/>
  <c r="G24" i="10"/>
  <c r="F24" i="10"/>
  <c r="F20" i="10"/>
  <c r="F16" i="10"/>
  <c r="F12" i="10"/>
  <c r="F8" i="10"/>
  <c r="F4" i="10"/>
  <c r="G27" i="10"/>
  <c r="G23" i="10"/>
  <c r="G19" i="10"/>
  <c r="G15" i="10"/>
  <c r="G11" i="10"/>
  <c r="G7" i="10"/>
  <c r="G3" i="10"/>
  <c r="F27" i="10"/>
  <c r="F23" i="10"/>
  <c r="F19" i="10"/>
  <c r="F15" i="10"/>
  <c r="F11" i="10"/>
  <c r="F7" i="10"/>
  <c r="F3" i="10"/>
  <c r="G26" i="10"/>
  <c r="G22" i="10"/>
  <c r="G18" i="10"/>
  <c r="G14" i="10"/>
  <c r="G10" i="10"/>
  <c r="G6" i="10"/>
  <c r="F26" i="10"/>
  <c r="F22" i="10"/>
  <c r="F18" i="10"/>
  <c r="F14" i="10"/>
  <c r="F10" i="10"/>
  <c r="F6" i="10"/>
  <c r="G25" i="10"/>
  <c r="G21" i="10"/>
  <c r="G17" i="10"/>
  <c r="G13" i="10"/>
  <c r="G9" i="10"/>
  <c r="G5" i="10"/>
  <c r="J25" i="10"/>
  <c r="J21" i="10"/>
  <c r="J17" i="10"/>
  <c r="J13" i="10"/>
  <c r="J9" i="10"/>
  <c r="J5" i="10"/>
  <c r="L27" i="10"/>
  <c r="L23" i="10"/>
  <c r="L19" i="10"/>
  <c r="L15" i="10"/>
  <c r="L11" i="10"/>
  <c r="L7" i="10"/>
  <c r="L3" i="10"/>
  <c r="K26" i="10"/>
  <c r="K22" i="10"/>
  <c r="K18" i="10"/>
  <c r="K14" i="10"/>
  <c r="K10" i="10"/>
  <c r="K6" i="10"/>
  <c r="M24" i="10"/>
  <c r="M20" i="10"/>
  <c r="M16" i="10"/>
  <c r="M12" i="10"/>
  <c r="M8" i="10"/>
  <c r="M4" i="10"/>
  <c r="J26" i="10"/>
  <c r="J22" i="10"/>
  <c r="J18" i="10"/>
  <c r="J14" i="10"/>
  <c r="J10" i="10"/>
  <c r="J6" i="10"/>
  <c r="L24" i="10"/>
  <c r="L20" i="10"/>
  <c r="L16" i="10"/>
  <c r="L12" i="10"/>
  <c r="L8" i="10"/>
  <c r="L4" i="10"/>
  <c r="K27" i="10"/>
  <c r="K23" i="10"/>
  <c r="K19" i="10"/>
  <c r="K15" i="10"/>
  <c r="K11" i="10"/>
  <c r="K7" i="10"/>
  <c r="K3" i="10"/>
  <c r="M27" i="10"/>
  <c r="M23" i="10"/>
  <c r="M19" i="10"/>
  <c r="M15" i="10"/>
  <c r="M11" i="10"/>
  <c r="M7" i="10"/>
  <c r="M3" i="10"/>
  <c r="J24" i="10"/>
  <c r="J20" i="10"/>
  <c r="J16" i="10"/>
  <c r="J12" i="10"/>
  <c r="J8" i="10"/>
  <c r="J4" i="10"/>
  <c r="L26" i="10"/>
  <c r="L22" i="10"/>
  <c r="L18" i="10"/>
  <c r="L14" i="10"/>
  <c r="L10" i="10"/>
  <c r="L6" i="10"/>
  <c r="C3" i="19" l="1"/>
  <c r="D3" i="19"/>
  <c r="E3" i="19"/>
  <c r="C4" i="19"/>
  <c r="D4" i="19"/>
  <c r="E4" i="19"/>
  <c r="C5" i="19"/>
  <c r="D5" i="19"/>
  <c r="E5" i="19"/>
  <c r="C6" i="19"/>
  <c r="D6" i="19"/>
  <c r="E6" i="19"/>
  <c r="C7" i="19"/>
  <c r="D7" i="19"/>
  <c r="E7" i="19"/>
  <c r="C8" i="19"/>
  <c r="D8" i="19"/>
  <c r="E8" i="19"/>
  <c r="C9" i="19"/>
  <c r="D9" i="19"/>
  <c r="E9" i="19"/>
  <c r="C10" i="19"/>
  <c r="D10" i="19"/>
  <c r="E10" i="19"/>
  <c r="C11" i="19"/>
  <c r="D11" i="19"/>
  <c r="E11" i="19"/>
  <c r="C12" i="19"/>
  <c r="D12" i="19"/>
  <c r="E12" i="19"/>
  <c r="C13" i="19"/>
  <c r="D13" i="19"/>
  <c r="E13" i="19"/>
  <c r="C14" i="19"/>
  <c r="D14" i="19"/>
  <c r="E14" i="19"/>
  <c r="C15" i="19"/>
  <c r="D15" i="19"/>
  <c r="E15" i="19"/>
  <c r="C16" i="19"/>
  <c r="D16" i="19"/>
  <c r="E16" i="19"/>
  <c r="C17" i="19"/>
  <c r="D17" i="19"/>
  <c r="E17" i="19"/>
  <c r="C18" i="19"/>
  <c r="D18" i="19"/>
  <c r="E18" i="19"/>
  <c r="C19" i="19"/>
  <c r="D19" i="19"/>
  <c r="E19" i="19"/>
  <c r="C20" i="19"/>
  <c r="D20" i="19"/>
  <c r="E20" i="19"/>
  <c r="C21" i="19"/>
  <c r="D21" i="19"/>
  <c r="E21" i="19"/>
  <c r="C22" i="19"/>
  <c r="D22" i="19"/>
  <c r="E22" i="19"/>
  <c r="C23" i="19"/>
  <c r="D23" i="19"/>
  <c r="E23" i="19"/>
  <c r="C24" i="19"/>
  <c r="D24" i="19"/>
  <c r="E24" i="19"/>
  <c r="C25" i="19"/>
  <c r="D25" i="19"/>
  <c r="E25" i="19"/>
  <c r="C26" i="19"/>
  <c r="D26" i="19"/>
  <c r="E26" i="19"/>
  <c r="C27" i="19"/>
  <c r="D27" i="19"/>
  <c r="E27" i="19"/>
  <c r="C28" i="19"/>
  <c r="D28" i="19"/>
  <c r="E28" i="19"/>
  <c r="C29" i="19"/>
  <c r="D29" i="19"/>
  <c r="E29" i="19"/>
  <c r="C30" i="19"/>
  <c r="D30" i="19"/>
  <c r="E30" i="19"/>
  <c r="C31" i="19"/>
  <c r="D31" i="19"/>
  <c r="E31" i="19"/>
  <c r="C32" i="19"/>
  <c r="D32" i="19"/>
  <c r="E32" i="19"/>
  <c r="C33" i="19"/>
  <c r="D33" i="19"/>
  <c r="E33" i="19"/>
  <c r="C34" i="19"/>
  <c r="D34" i="19"/>
  <c r="E34" i="19"/>
  <c r="C35" i="19"/>
  <c r="D35" i="19"/>
  <c r="E35" i="19"/>
  <c r="C36" i="19"/>
  <c r="D36" i="19"/>
  <c r="E36" i="19"/>
  <c r="C37" i="19"/>
  <c r="D37" i="19"/>
  <c r="E37" i="19"/>
  <c r="C38" i="19"/>
  <c r="D38" i="19"/>
  <c r="E38" i="19"/>
  <c r="C39" i="19"/>
  <c r="D39" i="19"/>
  <c r="E39" i="19"/>
  <c r="C40" i="19"/>
  <c r="D40" i="19"/>
  <c r="E40" i="19"/>
  <c r="C41" i="19"/>
  <c r="D41" i="19"/>
  <c r="E41" i="19"/>
  <c r="C42" i="19"/>
  <c r="D42" i="19"/>
  <c r="E42" i="19"/>
  <c r="C43" i="19"/>
  <c r="D43" i="19"/>
  <c r="E43" i="19"/>
  <c r="C44" i="19"/>
  <c r="D44" i="19"/>
  <c r="E44" i="19"/>
  <c r="C45" i="19"/>
  <c r="D45" i="19"/>
  <c r="E45" i="19"/>
  <c r="C46" i="19"/>
  <c r="D46" i="19"/>
  <c r="E46" i="19"/>
  <c r="C47" i="19"/>
  <c r="D47" i="19"/>
  <c r="E47" i="19"/>
  <c r="C48" i="19"/>
  <c r="D48" i="19"/>
  <c r="E48" i="19"/>
  <c r="C49" i="19"/>
  <c r="D49" i="19"/>
  <c r="E49" i="19"/>
  <c r="C50" i="19"/>
  <c r="D50" i="19"/>
  <c r="E50" i="19"/>
  <c r="C51" i="19"/>
  <c r="D51" i="19"/>
  <c r="E51" i="19"/>
  <c r="C52" i="19"/>
  <c r="D52" i="19"/>
  <c r="E52" i="19"/>
  <c r="C53" i="19"/>
  <c r="D53" i="19"/>
  <c r="E53" i="19"/>
  <c r="C54" i="19"/>
  <c r="D54" i="19"/>
  <c r="E54" i="19"/>
  <c r="C55" i="19"/>
  <c r="D55" i="19"/>
  <c r="E55" i="19"/>
  <c r="C56" i="19"/>
  <c r="D56" i="19"/>
  <c r="E56" i="19"/>
  <c r="C57" i="19"/>
  <c r="D57" i="19"/>
  <c r="E57" i="19"/>
  <c r="C58" i="19"/>
  <c r="D58" i="19"/>
  <c r="E58" i="19"/>
  <c r="C59" i="19"/>
  <c r="D59" i="19"/>
  <c r="E59" i="19"/>
  <c r="C60" i="19"/>
  <c r="D60" i="19"/>
  <c r="E60" i="19"/>
  <c r="C61" i="19"/>
  <c r="D61" i="19"/>
  <c r="E61" i="19"/>
  <c r="C62" i="19"/>
  <c r="D62" i="19"/>
  <c r="E62" i="19"/>
  <c r="C63" i="19"/>
  <c r="D63" i="19"/>
  <c r="E63" i="19"/>
  <c r="C64" i="19"/>
  <c r="D64" i="19"/>
  <c r="E64" i="19"/>
  <c r="C65" i="19"/>
  <c r="D65" i="19"/>
  <c r="E65" i="19"/>
  <c r="C66" i="19"/>
  <c r="D66" i="19"/>
  <c r="E66" i="19"/>
  <c r="C67" i="19"/>
  <c r="D67" i="19"/>
  <c r="E67" i="19"/>
  <c r="C68" i="19"/>
  <c r="D68" i="19"/>
  <c r="E68" i="19"/>
  <c r="C69" i="19"/>
  <c r="D69" i="19"/>
  <c r="E69" i="19"/>
  <c r="C70" i="19"/>
  <c r="D70" i="19"/>
  <c r="E70" i="19"/>
  <c r="C71" i="19"/>
  <c r="D71" i="19"/>
  <c r="E71" i="19"/>
  <c r="C72" i="19"/>
  <c r="D72" i="19"/>
  <c r="E72" i="19"/>
  <c r="C73" i="19"/>
  <c r="D73" i="19"/>
  <c r="E73" i="19"/>
  <c r="C74" i="19"/>
  <c r="D74" i="19"/>
  <c r="E74" i="19"/>
  <c r="C75" i="19"/>
  <c r="D75" i="19"/>
  <c r="E75" i="19"/>
  <c r="C76" i="19"/>
  <c r="D76" i="19"/>
  <c r="E76" i="19"/>
  <c r="C77" i="19"/>
  <c r="D77" i="19"/>
  <c r="E77" i="19"/>
  <c r="C78" i="19"/>
  <c r="D78" i="19"/>
  <c r="E78" i="19"/>
  <c r="C79" i="19"/>
  <c r="D79" i="19"/>
  <c r="E79" i="19"/>
  <c r="C80" i="19"/>
  <c r="D80" i="19"/>
  <c r="E80" i="19"/>
  <c r="C81" i="19"/>
  <c r="D81" i="19"/>
  <c r="E81" i="19"/>
  <c r="C82" i="19"/>
  <c r="D82" i="19"/>
  <c r="E82" i="19"/>
  <c r="C83" i="19"/>
  <c r="D83" i="19"/>
  <c r="E83" i="19"/>
  <c r="C84" i="19"/>
  <c r="D84" i="19"/>
  <c r="E84" i="19"/>
  <c r="C85" i="19"/>
  <c r="D85" i="19"/>
  <c r="E85" i="19"/>
  <c r="C86" i="19"/>
  <c r="D86" i="19"/>
  <c r="E86" i="19"/>
  <c r="C87" i="19"/>
  <c r="D87" i="19"/>
  <c r="E87" i="19"/>
  <c r="C88" i="19"/>
  <c r="D88" i="19"/>
  <c r="E88" i="19"/>
  <c r="C89" i="19"/>
  <c r="D89" i="19"/>
  <c r="E89" i="19"/>
  <c r="C90" i="19"/>
  <c r="D90" i="19"/>
  <c r="E90" i="19"/>
  <c r="C91" i="19"/>
  <c r="D91" i="19"/>
  <c r="E91" i="19"/>
  <c r="C92" i="19"/>
  <c r="D92" i="19"/>
  <c r="E92" i="19"/>
  <c r="C93" i="19"/>
  <c r="D93" i="19"/>
  <c r="E93" i="19"/>
  <c r="C94" i="19"/>
  <c r="D94" i="19"/>
  <c r="E94" i="19"/>
  <c r="C95" i="19"/>
  <c r="D95" i="19"/>
  <c r="E95" i="19"/>
  <c r="C96" i="19"/>
  <c r="D96" i="19"/>
  <c r="E96" i="19"/>
  <c r="C97" i="19"/>
  <c r="D97" i="19"/>
  <c r="E97" i="19"/>
  <c r="C98" i="19"/>
  <c r="D98" i="19"/>
  <c r="E98" i="19"/>
  <c r="C99" i="19"/>
  <c r="D99" i="19"/>
  <c r="E99" i="19"/>
  <c r="C100" i="19"/>
  <c r="D100" i="19"/>
  <c r="E100" i="19"/>
  <c r="C101" i="19"/>
  <c r="D101" i="19"/>
  <c r="E101" i="19"/>
  <c r="C102" i="19"/>
  <c r="D102" i="19"/>
  <c r="E102" i="19"/>
  <c r="C103" i="19"/>
  <c r="D103" i="19"/>
  <c r="E103" i="19"/>
  <c r="C104" i="19"/>
  <c r="D104" i="19"/>
  <c r="E104" i="19"/>
  <c r="C105" i="19"/>
  <c r="D105" i="19"/>
  <c r="E105" i="19"/>
  <c r="C106" i="19"/>
  <c r="D106" i="19"/>
  <c r="E106" i="19"/>
  <c r="C107" i="19"/>
  <c r="D107" i="19"/>
  <c r="E107" i="19"/>
  <c r="C108" i="19"/>
  <c r="D108" i="19"/>
  <c r="E108" i="19"/>
  <c r="C109" i="19"/>
  <c r="D109" i="19"/>
  <c r="E109" i="19"/>
  <c r="C110" i="19"/>
  <c r="D110" i="19"/>
  <c r="E110" i="19"/>
  <c r="C111" i="19"/>
  <c r="D111" i="19"/>
  <c r="E111" i="19"/>
  <c r="C112" i="19"/>
  <c r="D112" i="19"/>
  <c r="E112" i="19"/>
  <c r="C113" i="19"/>
  <c r="D113" i="19"/>
  <c r="E113" i="19"/>
  <c r="C114" i="19"/>
  <c r="D114" i="19"/>
  <c r="E114" i="19"/>
  <c r="C115" i="19"/>
  <c r="D115" i="19"/>
  <c r="E115" i="19"/>
  <c r="C116" i="19"/>
  <c r="D116" i="19"/>
  <c r="E116" i="19"/>
  <c r="C117" i="19"/>
  <c r="D117" i="19"/>
  <c r="E117" i="19"/>
  <c r="C118" i="19"/>
  <c r="D118" i="19"/>
  <c r="E118" i="19"/>
  <c r="C119" i="19"/>
  <c r="D119" i="19"/>
  <c r="E119" i="19"/>
  <c r="C120" i="19"/>
  <c r="D120" i="19"/>
  <c r="E120" i="19"/>
  <c r="C121" i="19"/>
  <c r="D121" i="19"/>
  <c r="E121" i="19"/>
  <c r="C122" i="19"/>
  <c r="D122" i="19"/>
  <c r="E122" i="19"/>
  <c r="C123" i="19"/>
  <c r="D123" i="19"/>
  <c r="E123" i="19"/>
  <c r="C124" i="19"/>
  <c r="D124" i="19"/>
  <c r="E124" i="19"/>
  <c r="C125" i="19"/>
  <c r="D125" i="19"/>
  <c r="E125" i="19"/>
  <c r="C126" i="19"/>
  <c r="D126" i="19"/>
  <c r="E126" i="19"/>
  <c r="C127" i="19"/>
  <c r="D127" i="19"/>
  <c r="E127" i="19"/>
  <c r="C128" i="19"/>
  <c r="D128" i="19"/>
  <c r="E128" i="19"/>
  <c r="C129" i="19"/>
  <c r="D129" i="19"/>
  <c r="E129" i="19"/>
  <c r="C130" i="19"/>
  <c r="D130" i="19"/>
  <c r="E130" i="19"/>
  <c r="C131" i="19"/>
  <c r="D131" i="19"/>
  <c r="E131" i="19"/>
  <c r="C132" i="19"/>
  <c r="D132" i="19"/>
  <c r="E132" i="19"/>
  <c r="C133" i="19"/>
  <c r="D133" i="19"/>
  <c r="E133" i="19"/>
  <c r="C134" i="19"/>
  <c r="D134" i="19"/>
  <c r="E134" i="19"/>
  <c r="C135" i="19"/>
  <c r="D135" i="19"/>
  <c r="E135" i="19"/>
  <c r="C136" i="19"/>
  <c r="D136" i="19"/>
  <c r="E136" i="19"/>
  <c r="C137" i="19"/>
  <c r="D137" i="19"/>
  <c r="E137" i="19"/>
  <c r="C138" i="19"/>
  <c r="D138" i="19"/>
  <c r="E138" i="19"/>
  <c r="C139" i="19"/>
  <c r="D139" i="19"/>
  <c r="E139" i="19"/>
  <c r="C140" i="19"/>
  <c r="D140" i="19"/>
  <c r="E140" i="19"/>
  <c r="C141" i="19"/>
  <c r="D141" i="19"/>
  <c r="E141" i="19"/>
  <c r="C142" i="19"/>
  <c r="D142" i="19"/>
  <c r="E142" i="19"/>
  <c r="C143" i="19"/>
  <c r="D143" i="19"/>
  <c r="E143" i="19"/>
  <c r="C144" i="19"/>
  <c r="D144" i="19"/>
  <c r="E144" i="19"/>
  <c r="C145" i="19"/>
  <c r="D145" i="19"/>
  <c r="E145" i="19"/>
  <c r="C146" i="19"/>
  <c r="D146" i="19"/>
  <c r="E146" i="19"/>
  <c r="C147" i="19"/>
  <c r="D147" i="19"/>
  <c r="E147" i="19"/>
  <c r="C148" i="19"/>
  <c r="D148" i="19"/>
  <c r="E148" i="19"/>
  <c r="C149" i="19"/>
  <c r="D149" i="19"/>
  <c r="E149" i="19"/>
  <c r="C150" i="19"/>
  <c r="D150" i="19"/>
  <c r="E150" i="19"/>
  <c r="C151" i="19"/>
  <c r="D151" i="19"/>
  <c r="E151" i="19"/>
  <c r="C152" i="19"/>
  <c r="D152" i="19"/>
  <c r="E152" i="19"/>
  <c r="BO89" i="20" l="1"/>
  <c r="BS89" i="20"/>
  <c r="AO89" i="20"/>
  <c r="AW89" i="20"/>
  <c r="AS89" i="20"/>
  <c r="AQ89" i="20"/>
  <c r="BA89" i="20"/>
  <c r="BE89" i="20"/>
  <c r="BI89" i="20"/>
  <c r="BP89" i="20"/>
  <c r="BT89" i="20"/>
  <c r="AU89" i="20"/>
  <c r="BM89" i="20"/>
  <c r="BQ89" i="20"/>
  <c r="BU89" i="20"/>
  <c r="AR89" i="20"/>
  <c r="AV89" i="20"/>
  <c r="BC89" i="20"/>
  <c r="BG89" i="20"/>
  <c r="BN89" i="20"/>
  <c r="BR89" i="20"/>
  <c r="BD89" i="20"/>
  <c r="BH89" i="20"/>
  <c r="BB89" i="20"/>
  <c r="BF89" i="20"/>
  <c r="AP89" i="20"/>
  <c r="AT89" i="20"/>
  <c r="AU90" i="20" l="1"/>
  <c r="AO90" i="20"/>
  <c r="AR90" i="20"/>
  <c r="BG90" i="20"/>
  <c r="BP90" i="20"/>
  <c r="BA90" i="20"/>
  <c r="BS90" i="20"/>
  <c r="BD90" i="20"/>
  <c r="BM90" i="20"/>
  <c r="M52" i="19" l="1"/>
  <c r="N52" i="19"/>
  <c r="O52" i="19"/>
  <c r="I52" i="19"/>
  <c r="J52" i="19"/>
  <c r="K52" i="19"/>
  <c r="B152" i="19"/>
  <c r="B151" i="19"/>
  <c r="B150" i="19"/>
  <c r="B149" i="19"/>
  <c r="B148" i="19"/>
  <c r="B147" i="19"/>
  <c r="B146" i="19"/>
  <c r="B145" i="19"/>
  <c r="B144" i="19"/>
  <c r="B143" i="19"/>
  <c r="B142" i="19"/>
  <c r="B141" i="19"/>
  <c r="B140" i="19"/>
  <c r="B139" i="19"/>
  <c r="B138" i="19"/>
  <c r="B137" i="19"/>
  <c r="B136" i="19"/>
  <c r="B135" i="19"/>
  <c r="B134" i="19"/>
  <c r="B133" i="19"/>
  <c r="B132" i="19"/>
  <c r="B131" i="19"/>
  <c r="B130" i="19"/>
  <c r="B129" i="19"/>
  <c r="B128" i="19"/>
  <c r="B127" i="19"/>
  <c r="B126" i="19"/>
  <c r="B125" i="19"/>
  <c r="B124" i="19"/>
  <c r="B123" i="19"/>
  <c r="B122" i="19"/>
  <c r="B121" i="19"/>
  <c r="B120" i="19"/>
  <c r="B119" i="19"/>
  <c r="B118" i="19"/>
  <c r="B117" i="19"/>
  <c r="B116" i="19"/>
  <c r="B115" i="19"/>
  <c r="B114" i="19"/>
  <c r="B113" i="19"/>
  <c r="B112" i="19"/>
  <c r="B111" i="19"/>
  <c r="B110" i="19"/>
  <c r="B109" i="19"/>
  <c r="B108" i="19"/>
  <c r="B107" i="19"/>
  <c r="B106" i="19"/>
  <c r="B105" i="19"/>
  <c r="B104" i="19"/>
  <c r="B103" i="19"/>
  <c r="B102" i="19"/>
  <c r="B101" i="19"/>
  <c r="B100" i="19"/>
  <c r="B99" i="19"/>
  <c r="B98" i="19"/>
  <c r="B97" i="19"/>
  <c r="B96" i="19"/>
  <c r="B95" i="19"/>
  <c r="B94" i="19"/>
  <c r="B93" i="19"/>
  <c r="B92" i="19"/>
  <c r="B91" i="19"/>
  <c r="B90" i="19"/>
  <c r="B89" i="19"/>
  <c r="B88" i="19"/>
  <c r="B87" i="19"/>
  <c r="B86" i="19"/>
  <c r="B85" i="19"/>
  <c r="B84" i="19"/>
  <c r="B83" i="19"/>
  <c r="B82" i="19"/>
  <c r="B81" i="19"/>
  <c r="B80" i="19"/>
  <c r="B79" i="19"/>
  <c r="B78" i="19"/>
  <c r="B77" i="19"/>
  <c r="B76" i="19"/>
  <c r="B75" i="19"/>
  <c r="B74" i="19"/>
  <c r="B73" i="19"/>
  <c r="B72" i="19"/>
  <c r="B71" i="19"/>
  <c r="B70" i="19"/>
  <c r="B69" i="19"/>
  <c r="B68" i="19"/>
  <c r="B67" i="19"/>
  <c r="B66" i="19"/>
  <c r="B65" i="19"/>
  <c r="B64" i="19"/>
  <c r="B63" i="19"/>
  <c r="B62" i="19"/>
  <c r="B61" i="19"/>
  <c r="B60" i="19"/>
  <c r="B59" i="19"/>
  <c r="B58" i="19"/>
  <c r="B57" i="19"/>
  <c r="B56" i="19"/>
  <c r="B55" i="19"/>
  <c r="B54" i="19"/>
  <c r="B53" i="19"/>
  <c r="B52" i="19"/>
  <c r="B51" i="19"/>
  <c r="B50" i="19"/>
  <c r="B49" i="19"/>
  <c r="B48" i="19"/>
  <c r="B47" i="19"/>
  <c r="B46" i="19"/>
  <c r="B45" i="19"/>
  <c r="B44" i="19"/>
  <c r="B43" i="19"/>
  <c r="B42" i="19"/>
  <c r="B41" i="19"/>
  <c r="B40" i="19"/>
  <c r="B3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B8" i="19"/>
  <c r="B7" i="19"/>
  <c r="B6" i="19"/>
  <c r="B5" i="19"/>
  <c r="B4" i="19"/>
  <c r="B3" i="19"/>
  <c r="AR52" i="10"/>
  <c r="T52" i="10"/>
  <c r="T54" i="21" s="1"/>
  <c r="U52" i="10"/>
  <c r="U54" i="21" s="1"/>
  <c r="O52" i="10"/>
  <c r="O54" i="21" s="1"/>
  <c r="P52" i="10"/>
  <c r="P54" i="21" s="1"/>
  <c r="Q52" i="10"/>
  <c r="Q54" i="21" s="1"/>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E3" i="4"/>
  <c r="D152" i="4"/>
  <c r="D151" i="4"/>
  <c r="D150" i="4"/>
  <c r="D149" i="4"/>
  <c r="D148" i="4"/>
  <c r="D147" i="4"/>
  <c r="D146" i="4"/>
  <c r="D145" i="4"/>
  <c r="D144" i="4"/>
  <c r="D143" i="4"/>
  <c r="D142" i="4"/>
  <c r="D141" i="4"/>
  <c r="D140" i="4"/>
  <c r="D139" i="4"/>
  <c r="D138" i="4"/>
  <c r="D137" i="4"/>
  <c r="D136" i="4"/>
  <c r="D135" i="4"/>
  <c r="D134" i="4"/>
  <c r="D133" i="4"/>
  <c r="D132" i="4"/>
  <c r="D131" i="4"/>
  <c r="D130" i="4"/>
  <c r="D129" i="4"/>
  <c r="D128" i="4"/>
  <c r="D127" i="4"/>
  <c r="D126" i="4"/>
  <c r="D125" i="4"/>
  <c r="D124" i="4"/>
  <c r="D123" i="4"/>
  <c r="D122" i="4"/>
  <c r="D121" i="4"/>
  <c r="D120" i="4"/>
  <c r="D119" i="4"/>
  <c r="D118" i="4"/>
  <c r="D117" i="4"/>
  <c r="D116" i="4"/>
  <c r="D115" i="4"/>
  <c r="D114" i="4"/>
  <c r="D113" i="4"/>
  <c r="D112" i="4"/>
  <c r="D111" i="4"/>
  <c r="D110" i="4"/>
  <c r="D109" i="4"/>
  <c r="D108" i="4"/>
  <c r="D107" i="4"/>
  <c r="D106" i="4"/>
  <c r="D105" i="4"/>
  <c r="D104" i="4"/>
  <c r="D103" i="4"/>
  <c r="D102" i="4"/>
  <c r="D101" i="4"/>
  <c r="D100" i="4"/>
  <c r="D99" i="4"/>
  <c r="D98" i="4"/>
  <c r="D97" i="4"/>
  <c r="D96" i="4"/>
  <c r="D95" i="4"/>
  <c r="D94" i="4"/>
  <c r="D93" i="4"/>
  <c r="D92" i="4"/>
  <c r="D91" i="4"/>
  <c r="D90" i="4"/>
  <c r="D89" i="4"/>
  <c r="D88" i="4"/>
  <c r="D87" i="4"/>
  <c r="D86" i="4"/>
  <c r="D85" i="4"/>
  <c r="D84" i="4"/>
  <c r="D83" i="4"/>
  <c r="D82" i="4"/>
  <c r="D81" i="4"/>
  <c r="D80" i="4"/>
  <c r="D79" i="4"/>
  <c r="D78" i="4"/>
  <c r="D77" i="4"/>
  <c r="D76" i="4"/>
  <c r="D75" i="4"/>
  <c r="D74" i="4"/>
  <c r="D73" i="4"/>
  <c r="D72" i="4"/>
  <c r="D71" i="4"/>
  <c r="D70" i="4"/>
  <c r="D69" i="4"/>
  <c r="D68" i="4"/>
  <c r="D67" i="4"/>
  <c r="D66" i="4"/>
  <c r="D65" i="4"/>
  <c r="D64" i="4"/>
  <c r="D63" i="4"/>
  <c r="D62" i="4"/>
  <c r="D61" i="4"/>
  <c r="D60" i="4"/>
  <c r="D59" i="4"/>
  <c r="D58" i="4"/>
  <c r="D57" i="4"/>
  <c r="D56" i="4"/>
  <c r="D55" i="4"/>
  <c r="D54" i="4"/>
  <c r="D53" i="4"/>
  <c r="D52" i="4"/>
  <c r="D51" i="4"/>
  <c r="D50" i="4"/>
  <c r="D49" i="4"/>
  <c r="D48" i="4"/>
  <c r="D47" i="4"/>
  <c r="D46" i="4"/>
  <c r="D45" i="4"/>
  <c r="D44" i="4"/>
  <c r="D43" i="4"/>
  <c r="D42" i="4"/>
  <c r="D41" i="4"/>
  <c r="D40" i="4"/>
  <c r="D39" i="4"/>
  <c r="D38" i="4"/>
  <c r="D37" i="4"/>
  <c r="D36" i="4"/>
  <c r="D35" i="4"/>
  <c r="D34" i="4"/>
  <c r="D33" i="4"/>
  <c r="D32" i="4"/>
  <c r="D31" i="4"/>
  <c r="D30" i="4"/>
  <c r="D29" i="4"/>
  <c r="D28" i="4"/>
  <c r="D27" i="4"/>
  <c r="D26" i="4"/>
  <c r="D25" i="4"/>
  <c r="D24" i="4"/>
  <c r="D23" i="4"/>
  <c r="D22" i="4"/>
  <c r="D21" i="4"/>
  <c r="D20" i="4"/>
  <c r="D19" i="4"/>
  <c r="D18" i="4"/>
  <c r="D17" i="4"/>
  <c r="D16" i="4"/>
  <c r="D15" i="4"/>
  <c r="D14" i="4"/>
  <c r="D13" i="4"/>
  <c r="D12" i="4"/>
  <c r="D11" i="4"/>
  <c r="D10" i="4"/>
  <c r="D9" i="4"/>
  <c r="D8" i="4"/>
  <c r="D7" i="4"/>
  <c r="D6" i="4"/>
  <c r="D5" i="4"/>
  <c r="D4" i="4"/>
  <c r="D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C3" i="4"/>
  <c r="B152" i="4"/>
  <c r="B151" i="4"/>
  <c r="B150" i="4"/>
  <c r="B149" i="4"/>
  <c r="B148" i="4"/>
  <c r="B147" i="4"/>
  <c r="B146" i="4"/>
  <c r="B145" i="4"/>
  <c r="B144" i="4"/>
  <c r="B143" i="4"/>
  <c r="B142" i="4"/>
  <c r="B141" i="4"/>
  <c r="B140" i="4"/>
  <c r="B139" i="4"/>
  <c r="B138" i="4"/>
  <c r="B137" i="4"/>
  <c r="B136" i="4"/>
  <c r="B135" i="4"/>
  <c r="B134" i="4"/>
  <c r="B133" i="4"/>
  <c r="B132" i="4"/>
  <c r="B131" i="4"/>
  <c r="B130" i="4"/>
  <c r="B129" i="4"/>
  <c r="B128" i="4"/>
  <c r="B127" i="4"/>
  <c r="B126" i="4"/>
  <c r="B125" i="4"/>
  <c r="B124" i="4"/>
  <c r="B123" i="4"/>
  <c r="B122" i="4"/>
  <c r="B121" i="4"/>
  <c r="B120" i="4"/>
  <c r="B119" i="4"/>
  <c r="B118" i="4"/>
  <c r="B117" i="4"/>
  <c r="B116" i="4"/>
  <c r="B115" i="4"/>
  <c r="B114" i="4"/>
  <c r="B113" i="4"/>
  <c r="B112" i="4"/>
  <c r="B111" i="4"/>
  <c r="B110" i="4"/>
  <c r="B109" i="4"/>
  <c r="B108" i="4"/>
  <c r="B107" i="4"/>
  <c r="B106" i="4"/>
  <c r="B105" i="4"/>
  <c r="B104" i="4"/>
  <c r="B103" i="4"/>
  <c r="B102" i="4"/>
  <c r="B101" i="4"/>
  <c r="B100" i="4"/>
  <c r="B99" i="4"/>
  <c r="B98" i="4"/>
  <c r="B97" i="4"/>
  <c r="B96" i="4"/>
  <c r="B95" i="4"/>
  <c r="B94" i="4"/>
  <c r="B93" i="4"/>
  <c r="B92" i="4"/>
  <c r="B91" i="4"/>
  <c r="B90" i="4"/>
  <c r="B89" i="4"/>
  <c r="B88" i="4"/>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B15" i="4"/>
  <c r="B14" i="4"/>
  <c r="B13" i="4"/>
  <c r="B12" i="4"/>
  <c r="B11" i="4"/>
  <c r="B10" i="4"/>
  <c r="B9" i="4"/>
  <c r="B8" i="4"/>
  <c r="B7" i="4"/>
  <c r="B6" i="4"/>
  <c r="B5" i="4"/>
  <c r="B4" i="4"/>
  <c r="B3" i="4"/>
  <c r="BJ89" i="20" l="1"/>
  <c r="AF89" i="20"/>
  <c r="AA89" i="20"/>
  <c r="AK89" i="20"/>
  <c r="AX89" i="20"/>
  <c r="AG89" i="20"/>
  <c r="AZ89" i="20"/>
  <c r="AD89" i="20"/>
  <c r="L52" i="19"/>
  <c r="AM89" i="20"/>
  <c r="AB89" i="20"/>
  <c r="AI89" i="20"/>
  <c r="T89" i="20"/>
  <c r="Y89" i="20"/>
  <c r="W89" i="20"/>
  <c r="C52" i="10"/>
  <c r="C54" i="21" s="1"/>
  <c r="U89" i="20"/>
  <c r="V89" i="20"/>
  <c r="H52" i="10"/>
  <c r="H54" i="21" s="1"/>
  <c r="AJ89" i="20"/>
  <c r="AL89" i="20"/>
  <c r="AC89" i="20"/>
  <c r="AH89" i="20"/>
  <c r="J52" i="4"/>
  <c r="BL89" i="20"/>
  <c r="E52" i="10"/>
  <c r="E54" i="21" s="1"/>
  <c r="I52" i="4"/>
  <c r="D52" i="10"/>
  <c r="D54" i="21" s="1"/>
  <c r="X89" i="20"/>
  <c r="Z89" i="20"/>
  <c r="AE89" i="20"/>
  <c r="N52" i="4"/>
  <c r="AN89" i="20"/>
  <c r="AY89" i="20"/>
  <c r="BK89" i="20"/>
  <c r="H52" i="19"/>
  <c r="Z52" i="10"/>
  <c r="L52" i="4"/>
  <c r="AF52" i="10"/>
  <c r="O52" i="4"/>
  <c r="N52" i="10"/>
  <c r="N54" i="21" s="1"/>
  <c r="AA52" i="10"/>
  <c r="M52" i="4"/>
  <c r="B52" i="10"/>
  <c r="B54" i="21" s="1"/>
  <c r="H52" i="4"/>
  <c r="I52" i="10"/>
  <c r="I54" i="21" s="1"/>
  <c r="K52" i="4"/>
  <c r="AL52" i="10"/>
  <c r="K51" i="19"/>
  <c r="O50" i="19"/>
  <c r="K48" i="19"/>
  <c r="Y50" i="21" s="1"/>
  <c r="O46" i="19"/>
  <c r="K37" i="19"/>
  <c r="O35" i="19"/>
  <c r="K31" i="19"/>
  <c r="O29" i="19"/>
  <c r="K24" i="19"/>
  <c r="O23" i="19"/>
  <c r="K22" i="19"/>
  <c r="K19" i="19"/>
  <c r="O15" i="19"/>
  <c r="K9" i="19"/>
  <c r="J51" i="19"/>
  <c r="N45" i="19"/>
  <c r="N43" i="19"/>
  <c r="N41" i="19"/>
  <c r="J40" i="19"/>
  <c r="N39" i="19"/>
  <c r="N37" i="19"/>
  <c r="J35" i="19"/>
  <c r="N33" i="19"/>
  <c r="N32" i="19"/>
  <c r="N31" i="19"/>
  <c r="N29" i="19"/>
  <c r="N28" i="19"/>
  <c r="J27" i="19"/>
  <c r="N25" i="19"/>
  <c r="N24" i="19"/>
  <c r="J19" i="19"/>
  <c r="J17" i="19"/>
  <c r="N14" i="19"/>
  <c r="J13" i="19"/>
  <c r="N10" i="19"/>
  <c r="N9" i="19"/>
  <c r="N5" i="19"/>
  <c r="I51" i="19"/>
  <c r="M49" i="19"/>
  <c r="M48" i="19"/>
  <c r="M47" i="19"/>
  <c r="I41" i="19"/>
  <c r="I40" i="19"/>
  <c r="I39" i="19"/>
  <c r="I38" i="19"/>
  <c r="M36" i="19"/>
  <c r="I35" i="19"/>
  <c r="M34" i="19"/>
  <c r="M33" i="19"/>
  <c r="M32" i="19"/>
  <c r="I28" i="19"/>
  <c r="I20" i="19"/>
  <c r="M8" i="19"/>
  <c r="I7" i="19"/>
  <c r="I5" i="19"/>
  <c r="L51" i="19"/>
  <c r="L49" i="19"/>
  <c r="H44" i="19"/>
  <c r="L43" i="19"/>
  <c r="L42" i="19"/>
  <c r="L38" i="19"/>
  <c r="L34" i="19"/>
  <c r="H31" i="19"/>
  <c r="H30" i="19"/>
  <c r="L29" i="19"/>
  <c r="H25" i="19"/>
  <c r="H21" i="19"/>
  <c r="L18" i="19"/>
  <c r="H17" i="19"/>
  <c r="L16" i="19"/>
  <c r="H12" i="19"/>
  <c r="H11" i="19"/>
  <c r="H7" i="19"/>
  <c r="L4" i="19"/>
  <c r="O48" i="19"/>
  <c r="O44" i="19"/>
  <c r="O42" i="19"/>
  <c r="O40" i="19"/>
  <c r="O38" i="19"/>
  <c r="O36" i="19"/>
  <c r="O34" i="19"/>
  <c r="O32" i="19"/>
  <c r="K25" i="19"/>
  <c r="N50" i="19"/>
  <c r="M50" i="19"/>
  <c r="K50" i="19"/>
  <c r="J50" i="19"/>
  <c r="I50" i="19"/>
  <c r="N48" i="19"/>
  <c r="J48" i="19"/>
  <c r="O47" i="19"/>
  <c r="L47" i="19"/>
  <c r="H47" i="19"/>
  <c r="N46" i="19"/>
  <c r="M46" i="19"/>
  <c r="J46" i="19"/>
  <c r="I46" i="19"/>
  <c r="M45" i="19"/>
  <c r="N44" i="19"/>
  <c r="K44" i="19"/>
  <c r="J44" i="19"/>
  <c r="N42" i="19"/>
  <c r="K42" i="19"/>
  <c r="J42" i="19"/>
  <c r="L40" i="19"/>
  <c r="K40" i="19"/>
  <c r="H40" i="19"/>
  <c r="L39" i="19"/>
  <c r="H39" i="19"/>
  <c r="K38" i="19"/>
  <c r="M37" i="19"/>
  <c r="J37" i="19"/>
  <c r="I37" i="19"/>
  <c r="L36" i="19"/>
  <c r="K36" i="19"/>
  <c r="H36" i="19"/>
  <c r="N35" i="19"/>
  <c r="K34" i="19"/>
  <c r="O33" i="19"/>
  <c r="L32" i="19"/>
  <c r="I32" i="19"/>
  <c r="H32" i="19"/>
  <c r="J31" i="19"/>
  <c r="M30" i="19"/>
  <c r="L30" i="19"/>
  <c r="I30" i="19"/>
  <c r="L28" i="19"/>
  <c r="J28" i="19"/>
  <c r="H28" i="19"/>
  <c r="N27" i="19"/>
  <c r="O25" i="19"/>
  <c r="M24" i="19"/>
  <c r="I24" i="19"/>
  <c r="M20" i="19"/>
  <c r="N19" i="19"/>
  <c r="I18" i="19"/>
  <c r="O6" i="19"/>
  <c r="N6" i="19"/>
  <c r="J6" i="19"/>
  <c r="O2" i="19"/>
  <c r="N2" i="19"/>
  <c r="M2" i="19"/>
  <c r="L2" i="19"/>
  <c r="K2" i="19"/>
  <c r="J2" i="19"/>
  <c r="I2" i="19"/>
  <c r="H2" i="19"/>
  <c r="U51" i="10"/>
  <c r="U53" i="21" s="1"/>
  <c r="U48" i="10"/>
  <c r="U47" i="10"/>
  <c r="U44" i="10"/>
  <c r="U37" i="10"/>
  <c r="U31" i="10"/>
  <c r="U22" i="10"/>
  <c r="U3" i="10"/>
  <c r="AR47" i="10"/>
  <c r="T46" i="10"/>
  <c r="AR44" i="10"/>
  <c r="T43" i="10"/>
  <c r="T42" i="10"/>
  <c r="AR39" i="10"/>
  <c r="AR36" i="10"/>
  <c r="T29" i="10"/>
  <c r="T27" i="10"/>
  <c r="AR26" i="10"/>
  <c r="AR25" i="10"/>
  <c r="AR24" i="10"/>
  <c r="AR13" i="10"/>
  <c r="AR10" i="10"/>
  <c r="AR9" i="10"/>
  <c r="T6" i="10"/>
  <c r="AR3" i="10"/>
  <c r="AR51" i="10"/>
  <c r="T51" i="10"/>
  <c r="T53" i="21" s="1"/>
  <c r="AR50" i="10"/>
  <c r="T50" i="10"/>
  <c r="T52" i="21" s="1"/>
  <c r="AR48" i="10"/>
  <c r="T48" i="10"/>
  <c r="U46" i="10"/>
  <c r="AR45" i="10"/>
  <c r="T45" i="10"/>
  <c r="U43" i="10"/>
  <c r="AR42" i="10"/>
  <c r="U40" i="10"/>
  <c r="AR38" i="10"/>
  <c r="AR37" i="10"/>
  <c r="T37" i="10"/>
  <c r="T36" i="10"/>
  <c r="U34" i="10"/>
  <c r="AR32" i="10"/>
  <c r="T32" i="10"/>
  <c r="AR29" i="10"/>
  <c r="T28" i="10"/>
  <c r="U27" i="10"/>
  <c r="T25" i="10"/>
  <c r="T24" i="10"/>
  <c r="AR16" i="10"/>
  <c r="T16" i="10"/>
  <c r="Q2" i="18"/>
  <c r="P2" i="18"/>
  <c r="K2" i="18"/>
  <c r="J2" i="18"/>
  <c r="Z2" i="17"/>
  <c r="Z2" i="16"/>
  <c r="AX90" i="20" l="1"/>
  <c r="BJ90" i="20"/>
  <c r="E91" i="20"/>
  <c r="R28" i="21"/>
  <c r="AX91" i="20"/>
  <c r="Z91" i="20"/>
  <c r="U42" i="21"/>
  <c r="W30" i="21"/>
  <c r="S32" i="21"/>
  <c r="H90" i="20"/>
  <c r="AF90" i="20"/>
  <c r="X42" i="21"/>
  <c r="U49" i="21"/>
  <c r="W37" i="21"/>
  <c r="BD91" i="20"/>
  <c r="BM91" i="20"/>
  <c r="Z90" i="20"/>
  <c r="U29" i="21"/>
  <c r="W90" i="20"/>
  <c r="T90" i="20"/>
  <c r="Q90" i="20"/>
  <c r="H91" i="20"/>
  <c r="T91" i="20"/>
  <c r="N91" i="20"/>
  <c r="E90" i="20"/>
  <c r="K90" i="20"/>
  <c r="BA91" i="20"/>
  <c r="AC91" i="20"/>
  <c r="B90" i="20"/>
  <c r="T44" i="21"/>
  <c r="V30" i="21"/>
  <c r="Y38" i="21"/>
  <c r="X46" i="21"/>
  <c r="V23" i="21"/>
  <c r="V42" i="21"/>
  <c r="W39" i="21"/>
  <c r="AU91" i="20"/>
  <c r="AI91" i="20"/>
  <c r="K91" i="20"/>
  <c r="BG91" i="20"/>
  <c r="BJ91" i="20"/>
  <c r="AF91" i="20"/>
  <c r="W91" i="20"/>
  <c r="AC90" i="20"/>
  <c r="AI90" i="20"/>
  <c r="R46" i="21"/>
  <c r="AL90" i="20"/>
  <c r="BS91" i="20"/>
  <c r="T26" i="21"/>
  <c r="X33" i="21"/>
  <c r="AO91" i="20"/>
  <c r="BP91" i="20"/>
  <c r="N90" i="20"/>
  <c r="Q91" i="20"/>
  <c r="W22" i="21"/>
  <c r="AR91" i="20"/>
  <c r="T48" i="21"/>
  <c r="R32" i="21"/>
  <c r="U45" i="21"/>
  <c r="S28" i="21"/>
  <c r="U46" i="21"/>
  <c r="Y40" i="21"/>
  <c r="X48" i="21"/>
  <c r="Y36" i="21"/>
  <c r="V34" i="21"/>
  <c r="Y42" i="21"/>
  <c r="X50" i="21"/>
  <c r="T30" i="21"/>
  <c r="R42" i="21"/>
  <c r="X29" i="21"/>
  <c r="V38" i="21"/>
  <c r="V19" i="21"/>
  <c r="W26" i="21"/>
  <c r="Y46" i="21"/>
  <c r="T50" i="21"/>
  <c r="R50" i="21"/>
  <c r="T34" i="21"/>
  <c r="T27" i="21"/>
  <c r="X44" i="21"/>
  <c r="W48" i="21"/>
  <c r="V9" i="21"/>
  <c r="X15" i="21"/>
  <c r="U50" i="21"/>
  <c r="H51" i="19"/>
  <c r="V49" i="21" s="1"/>
  <c r="I49" i="19"/>
  <c r="M41" i="19"/>
  <c r="K45" i="19"/>
  <c r="H43" i="19"/>
  <c r="V41" i="21" s="1"/>
  <c r="I33" i="19"/>
  <c r="M29" i="19"/>
  <c r="I45" i="19"/>
  <c r="W43" i="21" s="1"/>
  <c r="K33" i="19"/>
  <c r="K41" i="19"/>
  <c r="Y39" i="21" s="1"/>
  <c r="K49" i="19"/>
  <c r="O39" i="19"/>
  <c r="L27" i="19"/>
  <c r="M27" i="19"/>
  <c r="H26" i="19"/>
  <c r="V28" i="21" s="1"/>
  <c r="L24" i="19"/>
  <c r="K23" i="19"/>
  <c r="Y21" i="21" s="1"/>
  <c r="L23" i="19"/>
  <c r="S21" i="21"/>
  <c r="J22" i="19"/>
  <c r="L22" i="19"/>
  <c r="I22" i="19"/>
  <c r="W20" i="21" s="1"/>
  <c r="AR21" i="10"/>
  <c r="L21" i="19"/>
  <c r="K20" i="19"/>
  <c r="J20" i="19"/>
  <c r="S16" i="21"/>
  <c r="H18" i="19"/>
  <c r="N18" i="19"/>
  <c r="M18" i="19"/>
  <c r="AR18" i="10"/>
  <c r="N17" i="19"/>
  <c r="O16" i="19"/>
  <c r="H16" i="19"/>
  <c r="V14" i="21" s="1"/>
  <c r="AR15" i="10"/>
  <c r="K15" i="19"/>
  <c r="Y17" i="21" s="1"/>
  <c r="H14" i="19"/>
  <c r="L14" i="19"/>
  <c r="AR14" i="10"/>
  <c r="M14" i="19"/>
  <c r="T13" i="10"/>
  <c r="L13" i="19"/>
  <c r="J12" i="19"/>
  <c r="U11" i="10"/>
  <c r="L11" i="19"/>
  <c r="M11" i="19"/>
  <c r="J10" i="19"/>
  <c r="X8" i="21" s="1"/>
  <c r="L10" i="19"/>
  <c r="I8" i="19"/>
  <c r="K8" i="19"/>
  <c r="J8" i="19"/>
  <c r="T7" i="10"/>
  <c r="AR7" i="10"/>
  <c r="I6" i="19"/>
  <c r="M4" i="19"/>
  <c r="N4" i="19"/>
  <c r="N3" i="19"/>
  <c r="N20" i="19"/>
  <c r="O18" i="19"/>
  <c r="U9" i="10"/>
  <c r="AR19" i="10"/>
  <c r="L8" i="19"/>
  <c r="M6" i="19"/>
  <c r="N7" i="19"/>
  <c r="N12" i="19"/>
  <c r="K21" i="19"/>
  <c r="I14" i="19"/>
  <c r="W16" i="21" s="1"/>
  <c r="L3" i="19"/>
  <c r="T4" i="10"/>
  <c r="AR20" i="10"/>
  <c r="H24" i="19"/>
  <c r="V26" i="21" s="1"/>
  <c r="U10" i="10"/>
  <c r="T12" i="10"/>
  <c r="J4" i="19"/>
  <c r="N16" i="19"/>
  <c r="K11" i="19"/>
  <c r="K14" i="19"/>
  <c r="AR11" i="10"/>
  <c r="T23" i="10"/>
  <c r="U5" i="10"/>
  <c r="H20" i="19"/>
  <c r="V18" i="21" s="1"/>
  <c r="I21" i="19"/>
  <c r="I16" i="19"/>
  <c r="J14" i="19"/>
  <c r="X12" i="21" s="1"/>
  <c r="O12" i="19"/>
  <c r="U28" i="10"/>
  <c r="O51" i="19"/>
  <c r="S39" i="21"/>
  <c r="M39" i="19"/>
  <c r="I48" i="19"/>
  <c r="J39" i="19"/>
  <c r="X37" i="21" s="1"/>
  <c r="N47" i="19"/>
  <c r="AR46" i="10"/>
  <c r="L33" i="19"/>
  <c r="I31" i="19"/>
  <c r="M44" i="19"/>
  <c r="K32" i="19"/>
  <c r="T30" i="10"/>
  <c r="O43" i="19"/>
  <c r="J29" i="19"/>
  <c r="I47" i="19"/>
  <c r="H49" i="19"/>
  <c r="AR28" i="10"/>
  <c r="J30" i="19"/>
  <c r="AR31" i="10"/>
  <c r="U29" i="10"/>
  <c r="J38" i="19"/>
  <c r="N51" i="19"/>
  <c r="H50" i="19"/>
  <c r="L50" i="19"/>
  <c r="AR49" i="10"/>
  <c r="U49" i="10"/>
  <c r="U51" i="21" s="1"/>
  <c r="O49" i="19"/>
  <c r="N49" i="19"/>
  <c r="H48" i="19"/>
  <c r="L48" i="19"/>
  <c r="J47" i="19"/>
  <c r="X49" i="21" s="1"/>
  <c r="K47" i="19"/>
  <c r="Y49" i="21" s="1"/>
  <c r="H46" i="19"/>
  <c r="S44" i="21"/>
  <c r="K46" i="19"/>
  <c r="Y44" i="21" s="1"/>
  <c r="L46" i="19"/>
  <c r="L45" i="19"/>
  <c r="J45" i="19"/>
  <c r="U45" i="10"/>
  <c r="O45" i="19"/>
  <c r="L44" i="19"/>
  <c r="I44" i="19"/>
  <c r="W42" i="21" s="1"/>
  <c r="T44" i="10"/>
  <c r="AR43" i="10"/>
  <c r="I43" i="19"/>
  <c r="W41" i="21" s="1"/>
  <c r="K43" i="19"/>
  <c r="J43" i="19"/>
  <c r="M42" i="19"/>
  <c r="U42" i="10"/>
  <c r="H42" i="19"/>
  <c r="I42" i="19"/>
  <c r="W40" i="21" s="1"/>
  <c r="O41" i="19"/>
  <c r="L41" i="19"/>
  <c r="AR41" i="10"/>
  <c r="H41" i="19"/>
  <c r="S38" i="21"/>
  <c r="AR40" i="10"/>
  <c r="M40" i="19"/>
  <c r="N40" i="19"/>
  <c r="R37" i="21"/>
  <c r="T39" i="10"/>
  <c r="K39" i="19"/>
  <c r="S36" i="21"/>
  <c r="T38" i="10"/>
  <c r="M38" i="19"/>
  <c r="N38" i="19"/>
  <c r="R36" i="21"/>
  <c r="O37" i="19"/>
  <c r="L37" i="19"/>
  <c r="N36" i="19"/>
  <c r="R34" i="21"/>
  <c r="I36" i="19"/>
  <c r="W34" i="21" s="1"/>
  <c r="J36" i="19"/>
  <c r="X38" i="21" s="1"/>
  <c r="L35" i="19"/>
  <c r="AR35" i="10"/>
  <c r="H35" i="19"/>
  <c r="V33" i="21" s="1"/>
  <c r="T35" i="10"/>
  <c r="K35" i="19"/>
  <c r="Y33" i="21" s="1"/>
  <c r="N34" i="19"/>
  <c r="T34" i="10"/>
  <c r="I34" i="19"/>
  <c r="W32" i="21" s="1"/>
  <c r="AR34" i="10"/>
  <c r="J34" i="19"/>
  <c r="AR33" i="10"/>
  <c r="H33" i="19"/>
  <c r="J32" i="19"/>
  <c r="X30" i="21" s="1"/>
  <c r="U32" i="10"/>
  <c r="M31" i="19"/>
  <c r="L31" i="19"/>
  <c r="N30" i="19"/>
  <c r="O30" i="19"/>
  <c r="AR30" i="10"/>
  <c r="K30" i="19"/>
  <c r="Y32" i="21" s="1"/>
  <c r="I29" i="19"/>
  <c r="K29" i="19"/>
  <c r="Y27" i="21" s="1"/>
  <c r="O28" i="19"/>
  <c r="K28" i="19"/>
  <c r="Y26" i="21" s="1"/>
  <c r="M28" i="19"/>
  <c r="S41" i="21"/>
  <c r="O31" i="19"/>
  <c r="M35" i="19"/>
  <c r="J33" i="19"/>
  <c r="X31" i="21" s="1"/>
  <c r="H38" i="19"/>
  <c r="J41" i="19"/>
  <c r="X39" i="21" s="1"/>
  <c r="M43" i="19"/>
  <c r="J49" i="19"/>
  <c r="X47" i="21" s="1"/>
  <c r="M51" i="19"/>
  <c r="H37" i="19"/>
  <c r="V35" i="21" s="1"/>
  <c r="H45" i="19"/>
  <c r="R35" i="21"/>
  <c r="R43" i="21"/>
  <c r="AR27" i="10"/>
  <c r="H27" i="19"/>
  <c r="V29" i="21" s="1"/>
  <c r="S25" i="21"/>
  <c r="I27" i="19"/>
  <c r="K27" i="19"/>
  <c r="K26" i="19"/>
  <c r="Y24" i="21" s="1"/>
  <c r="N26" i="19"/>
  <c r="I26" i="19"/>
  <c r="T26" i="10"/>
  <c r="O26" i="19"/>
  <c r="J26" i="19"/>
  <c r="X24" i="21" s="1"/>
  <c r="M25" i="19"/>
  <c r="J25" i="19"/>
  <c r="U25" i="10"/>
  <c r="I25" i="19"/>
  <c r="O24" i="19"/>
  <c r="U24" i="10"/>
  <c r="M23" i="19"/>
  <c r="J23" i="19"/>
  <c r="X21" i="21" s="1"/>
  <c r="AR23" i="10"/>
  <c r="U23" i="10"/>
  <c r="H23" i="19"/>
  <c r="N23" i="19"/>
  <c r="H22" i="19"/>
  <c r="T22" i="10"/>
  <c r="M22" i="19"/>
  <c r="N22" i="19"/>
  <c r="J21" i="19"/>
  <c r="X19" i="21" s="1"/>
  <c r="O21" i="19"/>
  <c r="U21" i="10"/>
  <c r="M21" i="19"/>
  <c r="O20" i="19"/>
  <c r="L20" i="19"/>
  <c r="L19" i="19"/>
  <c r="M19" i="19"/>
  <c r="U19" i="10"/>
  <c r="H19" i="19"/>
  <c r="I19" i="19"/>
  <c r="T19" i="10"/>
  <c r="K18" i="19"/>
  <c r="T18" i="10"/>
  <c r="J18" i="19"/>
  <c r="M17" i="19"/>
  <c r="U17" i="10"/>
  <c r="I17" i="19"/>
  <c r="T17" i="10"/>
  <c r="U16" i="10"/>
  <c r="K16" i="19"/>
  <c r="M16" i="19"/>
  <c r="J16" i="19"/>
  <c r="X14" i="21" s="1"/>
  <c r="T15" i="10"/>
  <c r="H15" i="19"/>
  <c r="V13" i="21" s="1"/>
  <c r="N15" i="19"/>
  <c r="U15" i="10"/>
  <c r="L15" i="19"/>
  <c r="J15" i="19"/>
  <c r="X17" i="21" s="1"/>
  <c r="M15" i="19"/>
  <c r="U14" i="10"/>
  <c r="T14" i="10"/>
  <c r="O14" i="19"/>
  <c r="H13" i="19"/>
  <c r="V15" i="21" s="1"/>
  <c r="U13" i="10"/>
  <c r="K12" i="19"/>
  <c r="I12" i="19"/>
  <c r="T11" i="10"/>
  <c r="J11" i="19"/>
  <c r="N11" i="19"/>
  <c r="I11" i="19"/>
  <c r="W9" i="21" s="1"/>
  <c r="O11" i="19"/>
  <c r="S9" i="21"/>
  <c r="H10" i="19"/>
  <c r="K10" i="19"/>
  <c r="M10" i="19"/>
  <c r="M9" i="19"/>
  <c r="J9" i="19"/>
  <c r="T9" i="10"/>
  <c r="I9" i="19"/>
  <c r="W7" i="21" s="1"/>
  <c r="T8" i="10"/>
  <c r="O8" i="19"/>
  <c r="AR8" i="10"/>
  <c r="J7" i="19"/>
  <c r="L6" i="19"/>
  <c r="I4" i="19"/>
  <c r="AR4" i="10"/>
  <c r="H4" i="19"/>
  <c r="M3" i="19"/>
  <c r="O3" i="19"/>
  <c r="AR6" i="10"/>
  <c r="AR17" i="10"/>
  <c r="M7" i="19"/>
  <c r="N13" i="19"/>
  <c r="L17" i="19"/>
  <c r="N21" i="19"/>
  <c r="O22" i="19"/>
  <c r="L5" i="19"/>
  <c r="U20" i="10"/>
  <c r="AR22" i="10"/>
  <c r="I15" i="19"/>
  <c r="W13" i="21" s="1"/>
  <c r="M26" i="19"/>
  <c r="T5" i="10"/>
  <c r="L12" i="19"/>
  <c r="O19" i="19"/>
  <c r="I23" i="19"/>
  <c r="W21" i="21" s="1"/>
  <c r="J24" i="19"/>
  <c r="X22" i="21" s="1"/>
  <c r="L25" i="19"/>
  <c r="O27" i="19"/>
  <c r="L9" i="19"/>
  <c r="U4" i="10"/>
  <c r="U12" i="10"/>
  <c r="J5" i="19"/>
  <c r="N8" i="19"/>
  <c r="M5" i="19"/>
  <c r="I10" i="19"/>
  <c r="W8" i="21" s="1"/>
  <c r="O9" i="19"/>
  <c r="K17" i="19"/>
  <c r="O17" i="19"/>
  <c r="K13" i="19"/>
  <c r="Y11" i="21" s="1"/>
  <c r="O13" i="19"/>
  <c r="O10" i="19"/>
  <c r="K7" i="19"/>
  <c r="O7" i="19"/>
  <c r="K6" i="19"/>
  <c r="O5" i="19"/>
  <c r="K4" i="19"/>
  <c r="I13" i="19"/>
  <c r="W11" i="21" s="1"/>
  <c r="M13" i="19"/>
  <c r="M12" i="19"/>
  <c r="H34" i="19"/>
  <c r="V32" i="21" s="1"/>
  <c r="H29" i="19"/>
  <c r="V27" i="21" s="1"/>
  <c r="L26" i="19"/>
  <c r="H9" i="19"/>
  <c r="H8" i="19"/>
  <c r="L7" i="19"/>
  <c r="H6" i="19"/>
  <c r="H5" i="19"/>
  <c r="H3" i="19"/>
  <c r="V5" i="21" s="1"/>
  <c r="I3" i="19"/>
  <c r="W5" i="21" s="1"/>
  <c r="J3" i="19"/>
  <c r="K3" i="19"/>
  <c r="O4" i="19"/>
  <c r="K5" i="19"/>
  <c r="Y7" i="21" s="1"/>
  <c r="U8" i="10"/>
  <c r="U6" i="10"/>
  <c r="AR12" i="10"/>
  <c r="AR5" i="10"/>
  <c r="R48" i="21"/>
  <c r="R23" i="21"/>
  <c r="R27" i="21"/>
  <c r="S5" i="21"/>
  <c r="T3" i="10"/>
  <c r="AO2" i="15"/>
  <c r="AN2" i="15"/>
  <c r="AM2" i="15"/>
  <c r="AL2" i="15"/>
  <c r="AK2" i="15"/>
  <c r="AJ2" i="15"/>
  <c r="AI2" i="15"/>
  <c r="AH2" i="15"/>
  <c r="AG2" i="15"/>
  <c r="AF2" i="15"/>
  <c r="AE2" i="15"/>
  <c r="AD2" i="15"/>
  <c r="AC2" i="15"/>
  <c r="AB2" i="15"/>
  <c r="AA2" i="15"/>
  <c r="Z2" i="15"/>
  <c r="Z2" i="14"/>
  <c r="U50" i="10" l="1"/>
  <c r="U41" i="10"/>
  <c r="U39" i="21" s="1"/>
  <c r="U39" i="10"/>
  <c r="U41" i="21" s="1"/>
  <c r="U38" i="10"/>
  <c r="U36" i="21" s="1"/>
  <c r="U36" i="10"/>
  <c r="U38" i="21" s="1"/>
  <c r="U35" i="10"/>
  <c r="U33" i="21" s="1"/>
  <c r="U33" i="10"/>
  <c r="U35" i="21" s="1"/>
  <c r="U30" i="10"/>
  <c r="U32" i="21" s="1"/>
  <c r="U26" i="10"/>
  <c r="U24" i="21" s="1"/>
  <c r="U18" i="10"/>
  <c r="U20" i="21" s="1"/>
  <c r="U7" i="10"/>
  <c r="U5" i="21" s="1"/>
  <c r="T49" i="10"/>
  <c r="T47" i="10"/>
  <c r="T45" i="21" s="1"/>
  <c r="T41" i="10"/>
  <c r="T39" i="21" s="1"/>
  <c r="T40" i="10"/>
  <c r="T38" i="21" s="1"/>
  <c r="T33" i="10"/>
  <c r="T31" i="21" s="1"/>
  <c r="T31" i="10"/>
  <c r="T29" i="21" s="1"/>
  <c r="T21" i="10"/>
  <c r="T23" i="21" s="1"/>
  <c r="T20" i="10"/>
  <c r="T18" i="21" s="1"/>
  <c r="T10" i="10"/>
  <c r="T8" i="21" s="1"/>
  <c r="T9" i="21"/>
  <c r="T32" i="21"/>
  <c r="AP2" i="15"/>
  <c r="AS2" i="15"/>
  <c r="S33" i="21"/>
  <c r="AQ2" i="15"/>
  <c r="S15" i="21"/>
  <c r="T37" i="21"/>
  <c r="T15" i="21"/>
  <c r="U30" i="21"/>
  <c r="R29" i="21"/>
  <c r="S43" i="21"/>
  <c r="AR2" i="15"/>
  <c r="R26" i="21"/>
  <c r="R17" i="21"/>
  <c r="X36" i="21"/>
  <c r="Y30" i="21"/>
  <c r="S42" i="21"/>
  <c r="V44" i="21"/>
  <c r="U10" i="21"/>
  <c r="X41" i="21"/>
  <c r="Y41" i="21"/>
  <c r="S45" i="21"/>
  <c r="U47" i="21"/>
  <c r="S48" i="21"/>
  <c r="W47" i="21"/>
  <c r="R45" i="21"/>
  <c r="T7" i="21"/>
  <c r="W23" i="21"/>
  <c r="R5" i="21"/>
  <c r="R7" i="21"/>
  <c r="U12" i="21"/>
  <c r="T16" i="21"/>
  <c r="U17" i="21"/>
  <c r="U23" i="21"/>
  <c r="W27" i="21"/>
  <c r="W91" i="21" s="1"/>
  <c r="W94" i="21" s="1"/>
  <c r="W14" i="21"/>
  <c r="S20" i="21"/>
  <c r="U15" i="21"/>
  <c r="S22" i="21"/>
  <c r="S8" i="21"/>
  <c r="S91" i="21" s="1"/>
  <c r="S94" i="21" s="1"/>
  <c r="X9" i="21"/>
  <c r="R20" i="21"/>
  <c r="R15" i="21"/>
  <c r="R18" i="21"/>
  <c r="S27" i="21"/>
  <c r="T21" i="21"/>
  <c r="U7" i="21"/>
  <c r="Y16" i="21"/>
  <c r="U18" i="21"/>
  <c r="T6" i="21"/>
  <c r="S11" i="21"/>
  <c r="Y10" i="21"/>
  <c r="X16" i="21"/>
  <c r="Y25" i="21"/>
  <c r="V43" i="21"/>
  <c r="T41" i="21"/>
  <c r="V6" i="21"/>
  <c r="V91" i="21" s="1"/>
  <c r="V94" i="21" s="1"/>
  <c r="X7" i="21"/>
  <c r="S10" i="21"/>
  <c r="X28" i="21"/>
  <c r="W6" i="21"/>
  <c r="V7" i="21"/>
  <c r="Y15" i="21"/>
  <c r="X35" i="21"/>
  <c r="U40" i="21"/>
  <c r="Y47" i="21"/>
  <c r="W36" i="21"/>
  <c r="S31" i="21"/>
  <c r="S19" i="21"/>
  <c r="V16" i="21"/>
  <c r="V37" i="21"/>
  <c r="U22" i="21"/>
  <c r="R40" i="21"/>
  <c r="W46" i="21"/>
  <c r="W50" i="21"/>
  <c r="R9" i="21"/>
  <c r="U6" i="21"/>
  <c r="Y8" i="21"/>
  <c r="W10" i="21"/>
  <c r="R12" i="21"/>
  <c r="U13" i="21"/>
  <c r="T17" i="21"/>
  <c r="V21" i="21"/>
  <c r="X32" i="21"/>
  <c r="T33" i="21"/>
  <c r="V46" i="21"/>
  <c r="V50" i="21"/>
  <c r="V48" i="21"/>
  <c r="U27" i="21"/>
  <c r="V47" i="21"/>
  <c r="U26" i="21"/>
  <c r="S23" i="21"/>
  <c r="R13" i="21"/>
  <c r="T5" i="21"/>
  <c r="S13" i="21"/>
  <c r="R25" i="21"/>
  <c r="Y31" i="21"/>
  <c r="X26" i="21"/>
  <c r="T46" i="21"/>
  <c r="R49" i="21"/>
  <c r="R10" i="21"/>
  <c r="V8" i="21"/>
  <c r="Y14" i="21"/>
  <c r="W17" i="21"/>
  <c r="R22" i="21"/>
  <c r="V36" i="21"/>
  <c r="S30" i="21"/>
  <c r="W45" i="21"/>
  <c r="W29" i="21"/>
  <c r="Y19" i="21"/>
  <c r="X6" i="21"/>
  <c r="X18" i="21"/>
  <c r="X20" i="21"/>
  <c r="Y43" i="21"/>
  <c r="Y23" i="21"/>
  <c r="R31" i="21"/>
  <c r="R39" i="21"/>
  <c r="S24" i="21"/>
  <c r="W49" i="21"/>
  <c r="R33" i="21"/>
  <c r="T12" i="21"/>
  <c r="U14" i="21"/>
  <c r="V17" i="21"/>
  <c r="U21" i="21"/>
  <c r="W25" i="21"/>
  <c r="T36" i="21"/>
  <c r="X43" i="21"/>
  <c r="Y45" i="21"/>
  <c r="S49" i="21"/>
  <c r="X27" i="21"/>
  <c r="T10" i="21"/>
  <c r="R21" i="21"/>
  <c r="Y6" i="21"/>
  <c r="Y18" i="21"/>
  <c r="U25" i="21"/>
  <c r="Y35" i="21"/>
  <c r="W33" i="21"/>
  <c r="Y22" i="21"/>
  <c r="T20" i="21"/>
  <c r="V12" i="21"/>
  <c r="W31" i="21"/>
  <c r="S35" i="21"/>
  <c r="Y34" i="21"/>
  <c r="Y48" i="21"/>
  <c r="R11" i="21"/>
  <c r="X5" i="21"/>
  <c r="U11" i="21"/>
  <c r="W15" i="21"/>
  <c r="R16" i="21"/>
  <c r="U19" i="21"/>
  <c r="W24" i="21"/>
  <c r="V25" i="21"/>
  <c r="V31" i="21"/>
  <c r="Y37" i="21"/>
  <c r="V40" i="21"/>
  <c r="R41" i="21"/>
  <c r="X45" i="21"/>
  <c r="W19" i="21"/>
  <c r="Y12" i="21"/>
  <c r="S7" i="21"/>
  <c r="S18" i="21"/>
  <c r="W35" i="21"/>
  <c r="Y20" i="21"/>
  <c r="S40" i="21"/>
  <c r="V10" i="21"/>
  <c r="T14" i="21"/>
  <c r="W44" i="21"/>
  <c r="T13" i="21"/>
  <c r="R6" i="21"/>
  <c r="R19" i="21"/>
  <c r="S6" i="21"/>
  <c r="R8" i="21"/>
  <c r="V11" i="21"/>
  <c r="S14" i="21"/>
  <c r="V20" i="21"/>
  <c r="X23" i="21"/>
  <c r="S26" i="21"/>
  <c r="Y28" i="21"/>
  <c r="S29" i="21"/>
  <c r="U37" i="21"/>
  <c r="V39" i="21"/>
  <c r="R47" i="21"/>
  <c r="T28" i="21"/>
  <c r="Y9" i="21"/>
  <c r="U8" i="21"/>
  <c r="X10" i="21"/>
  <c r="Y13" i="21"/>
  <c r="V45" i="21"/>
  <c r="X25" i="21"/>
  <c r="T40" i="21"/>
  <c r="W28" i="21"/>
  <c r="U44" i="21"/>
  <c r="T24" i="21"/>
  <c r="Y5" i="21"/>
  <c r="Y91" i="21" s="1"/>
  <c r="Y94" i="21" s="1"/>
  <c r="X13" i="21"/>
  <c r="R14" i="21"/>
  <c r="X34" i="21"/>
  <c r="S46" i="21"/>
  <c r="S50" i="21"/>
  <c r="V22" i="21"/>
  <c r="W12" i="21"/>
  <c r="V24" i="21"/>
  <c r="X40" i="21"/>
  <c r="R30" i="21"/>
  <c r="T25" i="21"/>
  <c r="W38" i="21"/>
  <c r="S47" i="21"/>
  <c r="R38" i="21"/>
  <c r="W18" i="21"/>
  <c r="R24" i="21"/>
  <c r="S17" i="21"/>
  <c r="S34" i="21"/>
  <c r="T11" i="21"/>
  <c r="S12" i="21"/>
  <c r="X11" i="21"/>
  <c r="R44" i="21"/>
  <c r="T22" i="21"/>
  <c r="Y29" i="21"/>
  <c r="S37" i="21"/>
  <c r="M51" i="4"/>
  <c r="AA51" i="10"/>
  <c r="P50" i="10"/>
  <c r="P52" i="21" s="1"/>
  <c r="H50" i="10"/>
  <c r="H52" i="21" s="1"/>
  <c r="AA50" i="10"/>
  <c r="Z50" i="10"/>
  <c r="M49" i="4"/>
  <c r="C49" i="10"/>
  <c r="C51" i="21" s="1"/>
  <c r="N48" i="4"/>
  <c r="AF47" i="10"/>
  <c r="I46" i="4"/>
  <c r="K44" i="21" s="1"/>
  <c r="AL44" i="10"/>
  <c r="I44" i="4"/>
  <c r="H44" i="4"/>
  <c r="M43" i="4"/>
  <c r="I42" i="4"/>
  <c r="AF42" i="10"/>
  <c r="O40" i="10"/>
  <c r="AF40" i="10"/>
  <c r="C40" i="10"/>
  <c r="P39" i="10"/>
  <c r="O39" i="10"/>
  <c r="M39" i="4"/>
  <c r="H39" i="10"/>
  <c r="O38" i="10"/>
  <c r="AF38" i="10"/>
  <c r="P37" i="10"/>
  <c r="H37" i="10"/>
  <c r="O36" i="10"/>
  <c r="N36" i="10"/>
  <c r="AF36" i="10"/>
  <c r="C36" i="10"/>
  <c r="P35" i="10"/>
  <c r="H35" i="10"/>
  <c r="I34" i="4"/>
  <c r="I33" i="4"/>
  <c r="O32" i="10"/>
  <c r="M32" i="4"/>
  <c r="H32" i="10"/>
  <c r="O31" i="4"/>
  <c r="P30" i="10"/>
  <c r="I30" i="4"/>
  <c r="C30" i="10"/>
  <c r="P29" i="10"/>
  <c r="O29" i="10"/>
  <c r="K29" i="4"/>
  <c r="I29" i="4"/>
  <c r="H29" i="10"/>
  <c r="O28" i="10"/>
  <c r="K28" i="4"/>
  <c r="H28" i="4"/>
  <c r="L28" i="4"/>
  <c r="L30" i="4"/>
  <c r="L31" i="4"/>
  <c r="L32" i="4"/>
  <c r="O32" i="4"/>
  <c r="L33" i="4"/>
  <c r="O33" i="4"/>
  <c r="L35" i="4"/>
  <c r="L37" i="4"/>
  <c r="L38" i="4"/>
  <c r="O38" i="4"/>
  <c r="L39" i="4"/>
  <c r="O39" i="4"/>
  <c r="L40" i="4"/>
  <c r="L41" i="4"/>
  <c r="Z42" i="10"/>
  <c r="L42" i="4"/>
  <c r="O42" i="4"/>
  <c r="L43" i="4"/>
  <c r="O43" i="4"/>
  <c r="O44" i="4"/>
  <c r="L45" i="4"/>
  <c r="O45" i="4"/>
  <c r="L46" i="4"/>
  <c r="O46" i="4"/>
  <c r="L47" i="4"/>
  <c r="O47" i="4"/>
  <c r="L48" i="4"/>
  <c r="Z49" i="10"/>
  <c r="L49" i="4"/>
  <c r="O49" i="4"/>
  <c r="L50" i="4"/>
  <c r="O50" i="4"/>
  <c r="L51" i="4"/>
  <c r="O51" i="4"/>
  <c r="H29" i="4"/>
  <c r="H31" i="4"/>
  <c r="K31" i="4"/>
  <c r="H32" i="4"/>
  <c r="J30" i="21" s="1"/>
  <c r="K32" i="4"/>
  <c r="K33" i="4"/>
  <c r="K34" i="4"/>
  <c r="H36" i="4"/>
  <c r="J34" i="21" s="1"/>
  <c r="H37" i="4"/>
  <c r="K37" i="4"/>
  <c r="M35" i="21" s="1"/>
  <c r="H38" i="4"/>
  <c r="K38" i="4"/>
  <c r="E39" i="10"/>
  <c r="H39" i="4"/>
  <c r="K39" i="4"/>
  <c r="H40" i="4"/>
  <c r="J38" i="21" s="1"/>
  <c r="K40" i="4"/>
  <c r="H41" i="4"/>
  <c r="J39" i="21" s="1"/>
  <c r="K41" i="4"/>
  <c r="H42" i="4"/>
  <c r="K42" i="4"/>
  <c r="B43" i="10"/>
  <c r="H43" i="4"/>
  <c r="K43" i="4"/>
  <c r="O43" i="10"/>
  <c r="K44" i="4"/>
  <c r="H45" i="4"/>
  <c r="K45" i="4"/>
  <c r="M43" i="21" s="1"/>
  <c r="O45" i="10"/>
  <c r="H46" i="4"/>
  <c r="J44" i="21" s="1"/>
  <c r="K46" i="4"/>
  <c r="M44" i="21" s="1"/>
  <c r="H47" i="4"/>
  <c r="K47" i="4"/>
  <c r="O47" i="10"/>
  <c r="H48" i="4"/>
  <c r="O48" i="10"/>
  <c r="B49" i="10"/>
  <c r="B51" i="21" s="1"/>
  <c r="H49" i="4"/>
  <c r="J47" i="21" s="1"/>
  <c r="K49" i="4"/>
  <c r="M47" i="21" s="1"/>
  <c r="E50" i="10"/>
  <c r="E52" i="21" s="1"/>
  <c r="H50" i="4"/>
  <c r="J48" i="21" s="1"/>
  <c r="K50" i="4"/>
  <c r="O50" i="10"/>
  <c r="O52" i="21" s="1"/>
  <c r="E51" i="10"/>
  <c r="E53" i="21" s="1"/>
  <c r="H51" i="4"/>
  <c r="K51" i="4"/>
  <c r="M49" i="21" s="1"/>
  <c r="O51" i="10"/>
  <c r="O53" i="21" s="1"/>
  <c r="O27" i="10"/>
  <c r="Q26" i="10"/>
  <c r="AL26" i="10"/>
  <c r="N21" i="10"/>
  <c r="O17" i="10"/>
  <c r="O15" i="10"/>
  <c r="AL14" i="10"/>
  <c r="AL10" i="10"/>
  <c r="N6" i="10"/>
  <c r="O5" i="10"/>
  <c r="N3" i="10"/>
  <c r="K26" i="4"/>
  <c r="M26" i="4"/>
  <c r="M24" i="4"/>
  <c r="I23" i="4"/>
  <c r="I20" i="4"/>
  <c r="H19" i="4"/>
  <c r="M14" i="4"/>
  <c r="I12" i="4"/>
  <c r="H4" i="4"/>
  <c r="M3" i="4"/>
  <c r="AF22" i="10"/>
  <c r="AF14" i="10"/>
  <c r="H6" i="10"/>
  <c r="AL22" i="10"/>
  <c r="C2" i="10"/>
  <c r="AA2" i="10" s="1"/>
  <c r="D2" i="10"/>
  <c r="AB2" i="10" s="1"/>
  <c r="E2" i="10"/>
  <c r="AC2" i="10" s="1"/>
  <c r="B2" i="10"/>
  <c r="Z2" i="10" s="1"/>
  <c r="AM2" i="10"/>
  <c r="AN2" i="10"/>
  <c r="AO2" i="10"/>
  <c r="AL2" i="10"/>
  <c r="AI2" i="10"/>
  <c r="AJ2" i="10"/>
  <c r="AK2" i="10"/>
  <c r="AH2" i="10"/>
  <c r="AE2" i="10"/>
  <c r="AF2" i="10"/>
  <c r="AG2" i="10"/>
  <c r="AD2" i="10"/>
  <c r="Q2" i="9"/>
  <c r="R2" i="9"/>
  <c r="S2" i="9"/>
  <c r="P2" i="9"/>
  <c r="K2" i="9"/>
  <c r="L2" i="9"/>
  <c r="M2" i="9"/>
  <c r="J2" i="9"/>
  <c r="M2" i="4"/>
  <c r="N2" i="4"/>
  <c r="O2" i="4"/>
  <c r="L2" i="4"/>
  <c r="I2" i="4"/>
  <c r="J2" i="4"/>
  <c r="K2" i="4"/>
  <c r="H2" i="4"/>
  <c r="P2" i="5"/>
  <c r="Q2" i="5"/>
  <c r="J2" i="5"/>
  <c r="K2" i="5"/>
  <c r="Q2" i="8"/>
  <c r="R2" i="8"/>
  <c r="S2" i="8"/>
  <c r="P2" i="8"/>
  <c r="M2" i="8"/>
  <c r="L2" i="8"/>
  <c r="K2" i="8"/>
  <c r="J2" i="8"/>
  <c r="O23" i="10"/>
  <c r="H25" i="4"/>
  <c r="U34" i="21" l="1"/>
  <c r="R91" i="21"/>
  <c r="R94" i="21" s="1"/>
  <c r="X91" i="21"/>
  <c r="X94" i="21" s="1"/>
  <c r="T19" i="21"/>
  <c r="T47" i="21"/>
  <c r="T51" i="21"/>
  <c r="T91" i="21" s="1"/>
  <c r="T94" i="21" s="1"/>
  <c r="U48" i="21"/>
  <c r="U52" i="21"/>
  <c r="T49" i="21"/>
  <c r="T43" i="21"/>
  <c r="T42" i="21"/>
  <c r="T35" i="21"/>
  <c r="U31" i="21"/>
  <c r="U43" i="21"/>
  <c r="U28" i="21"/>
  <c r="U16" i="21"/>
  <c r="U9" i="21"/>
  <c r="U91" i="21" s="1"/>
  <c r="U94" i="21" s="1"/>
  <c r="O41" i="21"/>
  <c r="M45" i="21"/>
  <c r="K32" i="21"/>
  <c r="M48" i="21"/>
  <c r="M31" i="21"/>
  <c r="H37" i="21"/>
  <c r="G45" i="21"/>
  <c r="G30" i="21"/>
  <c r="J49" i="21"/>
  <c r="M41" i="21"/>
  <c r="G40" i="21"/>
  <c r="M40" i="21"/>
  <c r="O34" i="21"/>
  <c r="J40" i="21"/>
  <c r="J41" i="21"/>
  <c r="O50" i="21"/>
  <c r="G32" i="21"/>
  <c r="G36" i="21"/>
  <c r="P37" i="21"/>
  <c r="O45" i="21"/>
  <c r="J43" i="21"/>
  <c r="G50" i="21"/>
  <c r="J46" i="21"/>
  <c r="J50" i="21"/>
  <c r="C38" i="21"/>
  <c r="O25" i="21"/>
  <c r="M36" i="21"/>
  <c r="M30" i="21"/>
  <c r="O49" i="21"/>
  <c r="J45" i="21"/>
  <c r="M42" i="21"/>
  <c r="M39" i="21"/>
  <c r="O30" i="21"/>
  <c r="O38" i="21"/>
  <c r="K31" i="21"/>
  <c r="J42" i="21"/>
  <c r="G47" i="21"/>
  <c r="G49" i="21"/>
  <c r="J27" i="21"/>
  <c r="K24" i="4"/>
  <c r="M26" i="21" s="1"/>
  <c r="Q24" i="10"/>
  <c r="O22" i="4"/>
  <c r="Q22" i="10"/>
  <c r="L21" i="4"/>
  <c r="O20" i="4"/>
  <c r="M19" i="4"/>
  <c r="O18" i="4"/>
  <c r="Q18" i="10"/>
  <c r="O14" i="4"/>
  <c r="O8" i="4"/>
  <c r="AL6" i="10"/>
  <c r="O6" i="4"/>
  <c r="Q6" i="10"/>
  <c r="O4" i="4"/>
  <c r="Q4" i="10"/>
  <c r="K48" i="4"/>
  <c r="AL47" i="10"/>
  <c r="N46" i="4"/>
  <c r="H35" i="4"/>
  <c r="J33" i="21" s="1"/>
  <c r="K35" i="4"/>
  <c r="M33" i="21" s="1"/>
  <c r="O35" i="4"/>
  <c r="H30" i="4"/>
  <c r="N30" i="10"/>
  <c r="M22" i="4"/>
  <c r="AL18" i="10"/>
  <c r="Q14" i="10"/>
  <c r="N14" i="10"/>
  <c r="I8" i="4"/>
  <c r="Q8" i="10"/>
  <c r="I4" i="10"/>
  <c r="I48" i="4"/>
  <c r="O48" i="4"/>
  <c r="O46" i="10"/>
  <c r="G44" i="21"/>
  <c r="G46" i="21"/>
  <c r="N44" i="4"/>
  <c r="L44" i="4"/>
  <c r="N41" i="4"/>
  <c r="O41" i="10"/>
  <c r="J38" i="4"/>
  <c r="AL37" i="10"/>
  <c r="O37" i="10"/>
  <c r="N37" i="4"/>
  <c r="H33" i="4"/>
  <c r="J31" i="21" s="1"/>
  <c r="J31" i="4"/>
  <c r="J30" i="4"/>
  <c r="N29" i="10"/>
  <c r="J29" i="4"/>
  <c r="G34" i="21"/>
  <c r="G31" i="21"/>
  <c r="O34" i="4"/>
  <c r="O37" i="4"/>
  <c r="O40" i="4"/>
  <c r="O41" i="4"/>
  <c r="B50" i="10"/>
  <c r="B52" i="21" s="1"/>
  <c r="N50" i="4"/>
  <c r="D45" i="10"/>
  <c r="G39" i="21"/>
  <c r="N38" i="10"/>
  <c r="F31" i="21"/>
  <c r="O30" i="4"/>
  <c r="AF27" i="10"/>
  <c r="AF19" i="10"/>
  <c r="AF17" i="10"/>
  <c r="AF11" i="10"/>
  <c r="O10" i="4"/>
  <c r="Q10" i="10"/>
  <c r="L6" i="4"/>
  <c r="I5" i="10"/>
  <c r="AF5" i="10"/>
  <c r="O30" i="10"/>
  <c r="H34" i="4"/>
  <c r="L14" i="4"/>
  <c r="N50" i="10"/>
  <c r="N52" i="21" s="1"/>
  <c r="I45" i="10"/>
  <c r="AL42" i="10"/>
  <c r="J36" i="4"/>
  <c r="L36" i="4"/>
  <c r="L34" i="4"/>
  <c r="J28" i="4"/>
  <c r="I28" i="10"/>
  <c r="I29" i="10"/>
  <c r="I30" i="10"/>
  <c r="I31" i="10"/>
  <c r="Q32" i="10"/>
  <c r="Q45" i="10"/>
  <c r="I51" i="10"/>
  <c r="I53" i="21" s="1"/>
  <c r="O28" i="4"/>
  <c r="Q28" i="10"/>
  <c r="Q29" i="10"/>
  <c r="K36" i="4"/>
  <c r="M34" i="21" s="1"/>
  <c r="I27" i="4"/>
  <c r="K25" i="21" s="1"/>
  <c r="Q20" i="10"/>
  <c r="O18" i="10"/>
  <c r="K16" i="4"/>
  <c r="Q16" i="10"/>
  <c r="O14" i="10"/>
  <c r="Q12" i="10"/>
  <c r="H4" i="10"/>
  <c r="AF3" i="10"/>
  <c r="I22" i="4"/>
  <c r="AF6" i="10"/>
  <c r="I10" i="4"/>
  <c r="M16" i="4"/>
  <c r="O3" i="10"/>
  <c r="Q51" i="10"/>
  <c r="Q53" i="21" s="1"/>
  <c r="I47" i="10"/>
  <c r="Q47" i="10"/>
  <c r="J46" i="4"/>
  <c r="I43" i="10"/>
  <c r="Q43" i="10"/>
  <c r="M42" i="4"/>
  <c r="AF41" i="10"/>
  <c r="J40" i="4"/>
  <c r="L38" i="21" s="1"/>
  <c r="F38" i="21"/>
  <c r="AL40" i="10"/>
  <c r="AL38" i="10"/>
  <c r="O36" i="4"/>
  <c r="I34" i="10"/>
  <c r="N34" i="10"/>
  <c r="Q33" i="10"/>
  <c r="F34" i="21"/>
  <c r="N31" i="10"/>
  <c r="K30" i="4"/>
  <c r="M28" i="21" s="1"/>
  <c r="H28" i="10"/>
  <c r="I28" i="4"/>
  <c r="N28" i="10"/>
  <c r="P28" i="10"/>
  <c r="D49" i="10"/>
  <c r="D51" i="21" s="1"/>
  <c r="N38" i="4"/>
  <c r="AF25" i="10"/>
  <c r="M23" i="4"/>
  <c r="M18" i="4"/>
  <c r="I17" i="4"/>
  <c r="I16" i="4"/>
  <c r="K14" i="21" s="1"/>
  <c r="I13" i="4"/>
  <c r="M10" i="4"/>
  <c r="AF9" i="10"/>
  <c r="H8" i="10"/>
  <c r="M7" i="4"/>
  <c r="M6" i="4"/>
  <c r="M4" i="4"/>
  <c r="H3" i="10"/>
  <c r="H5" i="10"/>
  <c r="AF7" i="10"/>
  <c r="K12" i="4"/>
  <c r="I13" i="10"/>
  <c r="O11" i="10"/>
  <c r="M8" i="4"/>
  <c r="G27" i="21"/>
  <c r="I6" i="4"/>
  <c r="M12" i="4"/>
  <c r="I4" i="4"/>
  <c r="I14" i="4"/>
  <c r="K12" i="21" s="1"/>
  <c r="M20" i="4"/>
  <c r="I18" i="4"/>
  <c r="I26" i="4"/>
  <c r="I24" i="4"/>
  <c r="K22" i="21" s="1"/>
  <c r="O7" i="10"/>
  <c r="I21" i="10"/>
  <c r="I6" i="10"/>
  <c r="I10" i="10"/>
  <c r="I14" i="10"/>
  <c r="I18" i="10"/>
  <c r="I22" i="10"/>
  <c r="I26" i="10"/>
  <c r="H3" i="4"/>
  <c r="L4" i="4"/>
  <c r="H5" i="4"/>
  <c r="H6" i="4"/>
  <c r="L7" i="4"/>
  <c r="L8" i="4"/>
  <c r="L9" i="4"/>
  <c r="H10" i="4"/>
  <c r="L11" i="4"/>
  <c r="H12" i="4"/>
  <c r="H13" i="4"/>
  <c r="H14" i="4"/>
  <c r="L15" i="4"/>
  <c r="L16" i="4"/>
  <c r="H17" i="4"/>
  <c r="L18" i="4"/>
  <c r="L19" i="4"/>
  <c r="H20" i="4"/>
  <c r="H21" i="4"/>
  <c r="L22" i="4"/>
  <c r="L23" i="4"/>
  <c r="L24" i="4"/>
  <c r="L25" i="4"/>
  <c r="H26" i="4"/>
  <c r="L27" i="4"/>
  <c r="AL3" i="10"/>
  <c r="AL4" i="10"/>
  <c r="AL5" i="10"/>
  <c r="N8" i="10"/>
  <c r="N9" i="10"/>
  <c r="AL11" i="10"/>
  <c r="N12" i="10"/>
  <c r="AL13" i="10"/>
  <c r="N15" i="10"/>
  <c r="N16" i="10"/>
  <c r="N17" i="10"/>
  <c r="AL19" i="10"/>
  <c r="N20" i="10"/>
  <c r="AL21" i="10"/>
  <c r="N22" i="10"/>
  <c r="AL23" i="10"/>
  <c r="AL24" i="10"/>
  <c r="N26" i="10"/>
  <c r="AL27" i="10"/>
  <c r="K18" i="4"/>
  <c r="K8" i="4"/>
  <c r="G26" i="21"/>
  <c r="G28" i="21"/>
  <c r="I3" i="4"/>
  <c r="M5" i="4"/>
  <c r="I7" i="4"/>
  <c r="M9" i="4"/>
  <c r="I11" i="4"/>
  <c r="M13" i="4"/>
  <c r="M15" i="4"/>
  <c r="M17" i="4"/>
  <c r="I19" i="4"/>
  <c r="I21" i="4"/>
  <c r="M25" i="4"/>
  <c r="M27" i="4"/>
  <c r="O4" i="10"/>
  <c r="O6" i="10"/>
  <c r="O10" i="10"/>
  <c r="O12" i="10"/>
  <c r="O20" i="10"/>
  <c r="O26" i="10"/>
  <c r="O24" i="4"/>
  <c r="I11" i="10"/>
  <c r="I19" i="10"/>
  <c r="I27" i="10"/>
  <c r="H9" i="10"/>
  <c r="H11" i="10"/>
  <c r="H12" i="10"/>
  <c r="H13" i="10"/>
  <c r="H14" i="10"/>
  <c r="H15" i="10"/>
  <c r="H16" i="10"/>
  <c r="H17" i="10"/>
  <c r="H18" i="10"/>
  <c r="H19" i="10"/>
  <c r="H20" i="10"/>
  <c r="H21" i="10"/>
  <c r="H22" i="10"/>
  <c r="H23" i="10"/>
  <c r="H24" i="10"/>
  <c r="H25" i="10"/>
  <c r="H26" i="10"/>
  <c r="H27" i="10"/>
  <c r="J3" i="4"/>
  <c r="N23" i="4"/>
  <c r="N27" i="4"/>
  <c r="K6" i="4"/>
  <c r="O12" i="4"/>
  <c r="O5" i="4"/>
  <c r="O9" i="4"/>
  <c r="O13" i="4"/>
  <c r="O17" i="4"/>
  <c r="O21" i="4"/>
  <c r="O25" i="4"/>
  <c r="I8" i="10"/>
  <c r="I12" i="10"/>
  <c r="I16" i="10"/>
  <c r="I20" i="10"/>
  <c r="I24" i="10"/>
  <c r="K22" i="4"/>
  <c r="M20" i="21" s="1"/>
  <c r="O24" i="10"/>
  <c r="O8" i="10"/>
  <c r="I3" i="10"/>
  <c r="I5" i="4"/>
  <c r="O22" i="10"/>
  <c r="M11" i="4"/>
  <c r="I17" i="10"/>
  <c r="I25" i="10"/>
  <c r="K20" i="4"/>
  <c r="M18" i="21" s="1"/>
  <c r="K10" i="4"/>
  <c r="O26" i="4"/>
  <c r="O16" i="4"/>
  <c r="I25" i="4"/>
  <c r="K23" i="21" s="1"/>
  <c r="I15" i="4"/>
  <c r="K4" i="4"/>
  <c r="O16" i="10"/>
  <c r="M21" i="4"/>
  <c r="AF4" i="10"/>
  <c r="K14" i="4"/>
  <c r="I9" i="4"/>
  <c r="I7" i="10"/>
  <c r="I15" i="10"/>
  <c r="I23" i="10"/>
  <c r="AF30" i="10"/>
  <c r="H30" i="10"/>
  <c r="AL35" i="10"/>
  <c r="M37" i="4"/>
  <c r="I37" i="4"/>
  <c r="K35" i="21" s="1"/>
  <c r="AF43" i="10"/>
  <c r="AL48" i="10"/>
  <c r="N48" i="10"/>
  <c r="H11" i="4"/>
  <c r="H31" i="10"/>
  <c r="AF31" i="10"/>
  <c r="N39" i="10"/>
  <c r="AL39" i="10"/>
  <c r="M41" i="4"/>
  <c r="I41" i="4"/>
  <c r="P44" i="10"/>
  <c r="AL45" i="10"/>
  <c r="N45" i="10"/>
  <c r="AL46" i="10"/>
  <c r="N46" i="10"/>
  <c r="N51" i="10"/>
  <c r="N53" i="21" s="1"/>
  <c r="AL51" i="10"/>
  <c r="H18" i="4"/>
  <c r="N13" i="10"/>
  <c r="L3" i="4"/>
  <c r="L20" i="4"/>
  <c r="L5" i="4"/>
  <c r="I39" i="4"/>
  <c r="AL25" i="10"/>
  <c r="P36" i="10"/>
  <c r="J32" i="4"/>
  <c r="L30" i="21" s="1"/>
  <c r="N32" i="4"/>
  <c r="Q39" i="10"/>
  <c r="Q40" i="10"/>
  <c r="Q41" i="10"/>
  <c r="Q42" i="10"/>
  <c r="I44" i="10"/>
  <c r="AF33" i="10"/>
  <c r="AF34" i="10"/>
  <c r="H34" i="10"/>
  <c r="P48" i="10"/>
  <c r="L13" i="4"/>
  <c r="H24" i="4"/>
  <c r="J22" i="21" s="1"/>
  <c r="AL9" i="10"/>
  <c r="I37" i="10"/>
  <c r="I42" i="10"/>
  <c r="N45" i="4"/>
  <c r="J45" i="4"/>
  <c r="I46" i="10"/>
  <c r="Q46" i="10"/>
  <c r="N47" i="4"/>
  <c r="J47" i="4"/>
  <c r="I48" i="10"/>
  <c r="I49" i="10"/>
  <c r="I51" i="21" s="1"/>
  <c r="H23" i="4"/>
  <c r="J21" i="21" s="1"/>
  <c r="H16" i="4"/>
  <c r="J14" i="21" s="1"/>
  <c r="H9" i="4"/>
  <c r="J7" i="21" s="1"/>
  <c r="N19" i="10"/>
  <c r="N11" i="10"/>
  <c r="L26" i="4"/>
  <c r="H7" i="10"/>
  <c r="AF8" i="10"/>
  <c r="AF16" i="10"/>
  <c r="AF24" i="10"/>
  <c r="M34" i="4"/>
  <c r="M31" i="4"/>
  <c r="I31" i="4"/>
  <c r="K29" i="21" s="1"/>
  <c r="AL33" i="10"/>
  <c r="N33" i="10"/>
  <c r="I36" i="4"/>
  <c r="M36" i="4"/>
  <c r="N41" i="10"/>
  <c r="AL41" i="10"/>
  <c r="M45" i="4"/>
  <c r="I45" i="4"/>
  <c r="K43" i="21" s="1"/>
  <c r="AF46" i="10"/>
  <c r="N49" i="10"/>
  <c r="N51" i="21" s="1"/>
  <c r="AL49" i="10"/>
  <c r="P51" i="10"/>
  <c r="P53" i="21" s="1"/>
  <c r="N27" i="10"/>
  <c r="N47" i="10"/>
  <c r="N4" i="10"/>
  <c r="AL17" i="10"/>
  <c r="P49" i="10"/>
  <c r="P51" i="21" s="1"/>
  <c r="Q31" i="10"/>
  <c r="J34" i="4"/>
  <c r="L32" i="21" s="1"/>
  <c r="N34" i="4"/>
  <c r="N35" i="4"/>
  <c r="J35" i="4"/>
  <c r="L33" i="21" s="1"/>
  <c r="I36" i="10"/>
  <c r="I41" i="10"/>
  <c r="J42" i="4"/>
  <c r="L40" i="21" s="1"/>
  <c r="N42" i="4"/>
  <c r="J43" i="4"/>
  <c r="N43" i="4"/>
  <c r="Q44" i="10"/>
  <c r="Q48" i="10"/>
  <c r="J49" i="4"/>
  <c r="L47" i="21" s="1"/>
  <c r="N49" i="4"/>
  <c r="Q49" i="10"/>
  <c r="Q51" i="21" s="1"/>
  <c r="I50" i="10"/>
  <c r="I52" i="21" s="1"/>
  <c r="D51" i="10"/>
  <c r="D53" i="21" s="1"/>
  <c r="N51" i="4"/>
  <c r="J51" i="4"/>
  <c r="H22" i="4"/>
  <c r="H15" i="4"/>
  <c r="J13" i="21" s="1"/>
  <c r="H8" i="4"/>
  <c r="J6" i="21" s="1"/>
  <c r="N24" i="10"/>
  <c r="L17" i="4"/>
  <c r="L10" i="4"/>
  <c r="AL20" i="10"/>
  <c r="AL16" i="10"/>
  <c r="AL12" i="10"/>
  <c r="AL8" i="10"/>
  <c r="AF13" i="10"/>
  <c r="G18" i="21"/>
  <c r="AF21" i="10"/>
  <c r="J48" i="4"/>
  <c r="H47" i="10"/>
  <c r="P45" i="10"/>
  <c r="N44" i="10"/>
  <c r="N42" i="10"/>
  <c r="J41" i="4"/>
  <c r="H40" i="10"/>
  <c r="N37" i="10"/>
  <c r="Q34" i="10"/>
  <c r="I32" i="10"/>
  <c r="P31" i="10"/>
  <c r="P46" i="10"/>
  <c r="M47" i="4"/>
  <c r="I47" i="4"/>
  <c r="AF48" i="10"/>
  <c r="H48" i="10"/>
  <c r="M50" i="4"/>
  <c r="I50" i="4"/>
  <c r="K48" i="21" s="1"/>
  <c r="C51" i="10"/>
  <c r="C53" i="21" s="1"/>
  <c r="I32" i="4"/>
  <c r="K30" i="21" s="1"/>
  <c r="N33" i="4"/>
  <c r="J33" i="4"/>
  <c r="L31" i="21" s="1"/>
  <c r="Q35" i="10"/>
  <c r="Q36" i="10"/>
  <c r="Q37" i="10"/>
  <c r="Q38" i="10"/>
  <c r="AF10" i="10"/>
  <c r="AF18" i="10"/>
  <c r="AF26" i="10"/>
  <c r="J50" i="4"/>
  <c r="L48" i="21" s="1"/>
  <c r="I49" i="4"/>
  <c r="K47" i="21" s="1"/>
  <c r="I43" i="4"/>
  <c r="K41" i="21" s="1"/>
  <c r="P38" i="10"/>
  <c r="M44" i="4"/>
  <c r="N40" i="4"/>
  <c r="AF39" i="10"/>
  <c r="AL36" i="10"/>
  <c r="M35" i="4"/>
  <c r="I35" i="4"/>
  <c r="I38" i="4"/>
  <c r="K36" i="21" s="1"/>
  <c r="M38" i="4"/>
  <c r="F37" i="21"/>
  <c r="N43" i="10"/>
  <c r="AL43" i="10"/>
  <c r="H44" i="10"/>
  <c r="AF44" i="10"/>
  <c r="AF45" i="10"/>
  <c r="H45" i="10"/>
  <c r="AF49" i="10"/>
  <c r="H49" i="10"/>
  <c r="H51" i="21" s="1"/>
  <c r="H51" i="10"/>
  <c r="H53" i="21" s="1"/>
  <c r="AF51" i="10"/>
  <c r="N5" i="10"/>
  <c r="P42" i="10"/>
  <c r="M46" i="4"/>
  <c r="AF37" i="10"/>
  <c r="I38" i="10"/>
  <c r="I39" i="10"/>
  <c r="H7" i="4"/>
  <c r="J5" i="21" s="1"/>
  <c r="H27" i="4"/>
  <c r="N23" i="10"/>
  <c r="AL15" i="10"/>
  <c r="AL7" i="10"/>
  <c r="AF15" i="10"/>
  <c r="AF23" i="10"/>
  <c r="I51" i="4"/>
  <c r="J44" i="4"/>
  <c r="L42" i="21" s="1"/>
  <c r="J37" i="4"/>
  <c r="L35" i="21" s="1"/>
  <c r="AF32" i="10"/>
  <c r="I40" i="4"/>
  <c r="K38" i="21" s="1"/>
  <c r="M40" i="4"/>
  <c r="L12" i="4"/>
  <c r="AF50" i="10"/>
  <c r="I35" i="10"/>
  <c r="N39" i="4"/>
  <c r="J39" i="4"/>
  <c r="L37" i="21" s="1"/>
  <c r="I40" i="10"/>
  <c r="AF12" i="10"/>
  <c r="G17" i="21"/>
  <c r="AF20" i="10"/>
  <c r="G25" i="21"/>
  <c r="P47" i="10"/>
  <c r="H42" i="10"/>
  <c r="P40" i="10"/>
  <c r="AL50" i="10"/>
  <c r="M48" i="4"/>
  <c r="N36" i="4"/>
  <c r="AF35" i="10"/>
  <c r="N4" i="4"/>
  <c r="N8" i="4"/>
  <c r="N12" i="4"/>
  <c r="N16" i="4"/>
  <c r="N20" i="4"/>
  <c r="N24" i="4"/>
  <c r="M30" i="4"/>
  <c r="O29" i="4"/>
  <c r="L29" i="4"/>
  <c r="B20" i="10"/>
  <c r="C15" i="10"/>
  <c r="D10" i="10"/>
  <c r="C46" i="10"/>
  <c r="Z38" i="10"/>
  <c r="B45" i="10"/>
  <c r="B47" i="21" s="1"/>
  <c r="C44" i="10"/>
  <c r="C42" i="21" s="1"/>
  <c r="D42" i="10"/>
  <c r="E38" i="10"/>
  <c r="E29" i="10"/>
  <c r="E28" i="10"/>
  <c r="AA39" i="10"/>
  <c r="AA35" i="10"/>
  <c r="D41" i="10"/>
  <c r="D35" i="10"/>
  <c r="E48" i="10"/>
  <c r="C39" i="10"/>
  <c r="C38" i="10"/>
  <c r="C34" i="10"/>
  <c r="C32" i="21" s="1"/>
  <c r="C29" i="10"/>
  <c r="AA44" i="10"/>
  <c r="Z40" i="10"/>
  <c r="Z36" i="10"/>
  <c r="AA31" i="10"/>
  <c r="B5" i="10"/>
  <c r="B6" i="10"/>
  <c r="B10" i="10"/>
  <c r="B14" i="10"/>
  <c r="B15" i="10"/>
  <c r="B17" i="10"/>
  <c r="B18" i="10"/>
  <c r="B19" i="10"/>
  <c r="B21" i="10"/>
  <c r="B22" i="10"/>
  <c r="B23" i="10"/>
  <c r="B24" i="10"/>
  <c r="B25" i="10"/>
  <c r="C50" i="10"/>
  <c r="C52" i="21" s="1"/>
  <c r="D48" i="10"/>
  <c r="D47" i="10"/>
  <c r="D46" i="10"/>
  <c r="C37" i="10"/>
  <c r="C32" i="10"/>
  <c r="C34" i="21" s="1"/>
  <c r="Z51" i="10"/>
  <c r="AA41" i="10"/>
  <c r="AA37" i="10"/>
  <c r="AA30" i="10"/>
  <c r="Z28" i="10"/>
  <c r="D17" i="10"/>
  <c r="E49" i="10"/>
  <c r="E51" i="21" s="1"/>
  <c r="C47" i="10"/>
  <c r="B46" i="10"/>
  <c r="E45" i="10"/>
  <c r="B44" i="10"/>
  <c r="E43" i="10"/>
  <c r="E41" i="21" s="1"/>
  <c r="C41" i="10"/>
  <c r="E40" i="10"/>
  <c r="B39" i="10"/>
  <c r="D38" i="10"/>
  <c r="E36" i="10"/>
  <c r="C35" i="10"/>
  <c r="D33" i="10"/>
  <c r="C31" i="10"/>
  <c r="B28" i="10"/>
  <c r="Z46" i="10"/>
  <c r="Z45" i="10"/>
  <c r="Z44" i="10"/>
  <c r="Z34" i="10"/>
  <c r="C6" i="10"/>
  <c r="C22" i="10"/>
  <c r="B26" i="10"/>
  <c r="E26" i="10"/>
  <c r="B51" i="10"/>
  <c r="B53" i="21" s="1"/>
  <c r="C48" i="10"/>
  <c r="B47" i="10"/>
  <c r="B45" i="21" s="1"/>
  <c r="E46" i="10"/>
  <c r="D43" i="10"/>
  <c r="D36" i="10"/>
  <c r="E34" i="10"/>
  <c r="C33" i="10"/>
  <c r="E30" i="10"/>
  <c r="Z48" i="10"/>
  <c r="Z47" i="10"/>
  <c r="D21" i="10"/>
  <c r="D25" i="10"/>
  <c r="D50" i="10"/>
  <c r="D52" i="21" s="1"/>
  <c r="B48" i="10"/>
  <c r="E47" i="10"/>
  <c r="C45" i="10"/>
  <c r="E42" i="10"/>
  <c r="B40" i="10"/>
  <c r="D37" i="10"/>
  <c r="D34" i="10"/>
  <c r="E32" i="10"/>
  <c r="AA33" i="10"/>
  <c r="C26" i="10"/>
  <c r="E11" i="10"/>
  <c r="E19" i="10"/>
  <c r="B16" i="10"/>
  <c r="E15" i="10"/>
  <c r="B3" i="10"/>
  <c r="B11" i="10"/>
  <c r="C11" i="10"/>
  <c r="B13" i="10"/>
  <c r="C27" i="10"/>
  <c r="B12" i="10"/>
  <c r="Z4" i="10"/>
  <c r="Z6" i="10"/>
  <c r="B7" i="10"/>
  <c r="B5" i="21" s="1"/>
  <c r="Z8" i="10"/>
  <c r="C4" i="10"/>
  <c r="D5" i="10"/>
  <c r="C7" i="10"/>
  <c r="D7" i="10"/>
  <c r="C8" i="10"/>
  <c r="C9" i="10"/>
  <c r="C12" i="10"/>
  <c r="D12" i="10"/>
  <c r="C13" i="10"/>
  <c r="D13" i="10"/>
  <c r="C16" i="10"/>
  <c r="C14" i="21" s="1"/>
  <c r="D16" i="10"/>
  <c r="C17" i="10"/>
  <c r="C19" i="10"/>
  <c r="C20" i="10"/>
  <c r="D20" i="10"/>
  <c r="D18" i="21" s="1"/>
  <c r="C23" i="10"/>
  <c r="C24" i="10"/>
  <c r="D24" i="10"/>
  <c r="E44" i="10"/>
  <c r="C42" i="10"/>
  <c r="B41" i="10"/>
  <c r="D39" i="10"/>
  <c r="B38" i="10"/>
  <c r="B37" i="10"/>
  <c r="B36" i="10"/>
  <c r="B35" i="10"/>
  <c r="B34" i="10"/>
  <c r="B33" i="10"/>
  <c r="B32" i="10"/>
  <c r="B31" i="10"/>
  <c r="B30" i="10"/>
  <c r="B29" i="10"/>
  <c r="D28" i="10"/>
  <c r="AA49" i="10"/>
  <c r="AA47" i="10"/>
  <c r="AA45" i="10"/>
  <c r="AA43" i="10"/>
  <c r="Z33" i="10"/>
  <c r="Z30" i="10"/>
  <c r="D44" i="10"/>
  <c r="C43" i="10"/>
  <c r="B42" i="10"/>
  <c r="E41" i="10"/>
  <c r="D40" i="10"/>
  <c r="E37" i="10"/>
  <c r="E35" i="10"/>
  <c r="E33" i="10"/>
  <c r="E31" i="10"/>
  <c r="C28" i="10"/>
  <c r="Z43" i="10"/>
  <c r="Z41" i="10"/>
  <c r="Z39" i="10"/>
  <c r="Z37" i="10"/>
  <c r="Z35" i="10"/>
  <c r="AA32" i="10"/>
  <c r="Z29" i="10"/>
  <c r="D32" i="10"/>
  <c r="D31" i="10"/>
  <c r="D30" i="10"/>
  <c r="D29" i="10"/>
  <c r="AA48" i="10"/>
  <c r="AA46" i="10"/>
  <c r="AA42" i="10"/>
  <c r="AA40" i="10"/>
  <c r="AA38" i="10"/>
  <c r="AA36" i="10"/>
  <c r="Z32" i="10"/>
  <c r="Z31" i="10"/>
  <c r="Z9" i="10"/>
  <c r="C25" i="10"/>
  <c r="C21" i="10"/>
  <c r="C18" i="10"/>
  <c r="C14" i="10"/>
  <c r="C10" i="10"/>
  <c r="C5" i="10"/>
  <c r="D11" i="10"/>
  <c r="D14" i="10"/>
  <c r="D18" i="10"/>
  <c r="D22" i="10"/>
  <c r="D26" i="10"/>
  <c r="E12" i="10"/>
  <c r="E16" i="10"/>
  <c r="E20" i="10"/>
  <c r="E23" i="10"/>
  <c r="D15" i="10"/>
  <c r="D19" i="10"/>
  <c r="D23" i="10"/>
  <c r="E5" i="10"/>
  <c r="E13" i="10"/>
  <c r="E17" i="10"/>
  <c r="E21" i="10"/>
  <c r="E24" i="10"/>
  <c r="E10" i="10"/>
  <c r="E14" i="10"/>
  <c r="E18" i="10"/>
  <c r="E22" i="10"/>
  <c r="E25" i="10"/>
  <c r="D4" i="10"/>
  <c r="E4" i="10"/>
  <c r="D6" i="10"/>
  <c r="E6" i="10"/>
  <c r="D8" i="10"/>
  <c r="E8" i="10"/>
  <c r="E9" i="10"/>
  <c r="Z10" i="10"/>
  <c r="Z13" i="10"/>
  <c r="Z14" i="10"/>
  <c r="Z15" i="10"/>
  <c r="Z16" i="10"/>
  <c r="Z17" i="10"/>
  <c r="Z18" i="10"/>
  <c r="Z19" i="10"/>
  <c r="Z20" i="10"/>
  <c r="Z21" i="10"/>
  <c r="Z22" i="10"/>
  <c r="Z23" i="10"/>
  <c r="Z24" i="10"/>
  <c r="Z25" i="10"/>
  <c r="Z26" i="10"/>
  <c r="AA11" i="10"/>
  <c r="AA12" i="10"/>
  <c r="AA13" i="10"/>
  <c r="AA14" i="10"/>
  <c r="AA15" i="10"/>
  <c r="AA16" i="10"/>
  <c r="AA17" i="10"/>
  <c r="AA18" i="10"/>
  <c r="AA19" i="10"/>
  <c r="AA20" i="10"/>
  <c r="AA21" i="10"/>
  <c r="AA22" i="10"/>
  <c r="AA23" i="10"/>
  <c r="AA24" i="10"/>
  <c r="AA25" i="10"/>
  <c r="AA26" i="10"/>
  <c r="AA10" i="10"/>
  <c r="D9" i="10"/>
  <c r="B9" i="10"/>
  <c r="AA9" i="10"/>
  <c r="B8" i="10"/>
  <c r="AA8" i="10"/>
  <c r="E7" i="10"/>
  <c r="Z7" i="10"/>
  <c r="AA7" i="10"/>
  <c r="AA6" i="10"/>
  <c r="Z5" i="10"/>
  <c r="AA5" i="10"/>
  <c r="B4" i="10"/>
  <c r="AA4" i="10"/>
  <c r="C3" i="10"/>
  <c r="D3" i="10"/>
  <c r="E3" i="10"/>
  <c r="Z3" i="10"/>
  <c r="AA3" i="10"/>
  <c r="J23" i="4"/>
  <c r="J21" i="4"/>
  <c r="J19" i="4"/>
  <c r="J9" i="4"/>
  <c r="J7" i="4"/>
  <c r="L5" i="21" s="1"/>
  <c r="J5" i="4"/>
  <c r="P17" i="10"/>
  <c r="N17" i="4"/>
  <c r="N15" i="4"/>
  <c r="N11" i="4"/>
  <c r="N7" i="4"/>
  <c r="D27" i="10"/>
  <c r="J27" i="4"/>
  <c r="L25" i="21" s="1"/>
  <c r="J25" i="4"/>
  <c r="J17" i="4"/>
  <c r="J15" i="4"/>
  <c r="J13" i="4"/>
  <c r="J11" i="4"/>
  <c r="P15" i="10"/>
  <c r="P13" i="10"/>
  <c r="P11" i="10"/>
  <c r="P9" i="10"/>
  <c r="P7" i="10"/>
  <c r="P3" i="10"/>
  <c r="N25" i="4"/>
  <c r="N19" i="4"/>
  <c r="N13" i="4"/>
  <c r="N9" i="4"/>
  <c r="N5" i="4"/>
  <c r="N3" i="4"/>
  <c r="AA27" i="10"/>
  <c r="P27" i="10"/>
  <c r="P23" i="10"/>
  <c r="P21" i="10"/>
  <c r="P19" i="10"/>
  <c r="P5" i="10"/>
  <c r="N21" i="4"/>
  <c r="B27" i="10"/>
  <c r="E27" i="10"/>
  <c r="K27" i="4"/>
  <c r="M29" i="21" s="1"/>
  <c r="J26" i="4"/>
  <c r="K25" i="4"/>
  <c r="J24" i="4"/>
  <c r="L22" i="21" s="1"/>
  <c r="K23" i="4"/>
  <c r="J22" i="4"/>
  <c r="K21" i="4"/>
  <c r="J20" i="4"/>
  <c r="K19" i="4"/>
  <c r="J18" i="4"/>
  <c r="K17" i="4"/>
  <c r="J16" i="4"/>
  <c r="L14" i="21" s="1"/>
  <c r="K15" i="4"/>
  <c r="J14" i="4"/>
  <c r="K13" i="4"/>
  <c r="J12" i="4"/>
  <c r="K11" i="4"/>
  <c r="J10" i="4"/>
  <c r="K9" i="4"/>
  <c r="J8" i="4"/>
  <c r="L6" i="21" s="1"/>
  <c r="K7" i="4"/>
  <c r="J6" i="4"/>
  <c r="K5" i="4"/>
  <c r="J4" i="4"/>
  <c r="K3" i="4"/>
  <c r="Q27" i="10"/>
  <c r="P26" i="10"/>
  <c r="Q25" i="10"/>
  <c r="P24" i="10"/>
  <c r="Q23" i="10"/>
  <c r="P22" i="10"/>
  <c r="Q21" i="10"/>
  <c r="P20" i="10"/>
  <c r="Q19" i="10"/>
  <c r="P18" i="10"/>
  <c r="Q17" i="10"/>
  <c r="P16" i="10"/>
  <c r="Q15" i="10"/>
  <c r="P14" i="10"/>
  <c r="Q13" i="10"/>
  <c r="P12" i="10"/>
  <c r="Q11" i="10"/>
  <c r="P10" i="10"/>
  <c r="Q9" i="10"/>
  <c r="P8" i="10"/>
  <c r="Q7" i="10"/>
  <c r="P6" i="10"/>
  <c r="Q5" i="10"/>
  <c r="P4" i="10"/>
  <c r="Q3" i="10"/>
  <c r="O27" i="4"/>
  <c r="N26" i="4"/>
  <c r="O23" i="4"/>
  <c r="N22" i="4"/>
  <c r="O19" i="4"/>
  <c r="N18" i="4"/>
  <c r="O15" i="4"/>
  <c r="N14" i="4"/>
  <c r="O11" i="4"/>
  <c r="N10" i="4"/>
  <c r="O7" i="4"/>
  <c r="N6" i="4"/>
  <c r="O3" i="4"/>
  <c r="Z11" i="10"/>
  <c r="Z12" i="10"/>
  <c r="Z27" i="10"/>
  <c r="N31" i="4"/>
  <c r="N30" i="4"/>
  <c r="N29" i="4"/>
  <c r="N28" i="4"/>
  <c r="AL34" i="10"/>
  <c r="AL32" i="10"/>
  <c r="AL31" i="10"/>
  <c r="AL30" i="10"/>
  <c r="AL29" i="10"/>
  <c r="AL28" i="10"/>
  <c r="AA34" i="10"/>
  <c r="M33" i="4"/>
  <c r="M29" i="4"/>
  <c r="AF29" i="10"/>
  <c r="AA29" i="10"/>
  <c r="M28" i="4"/>
  <c r="AF28" i="10"/>
  <c r="AA28" i="10"/>
  <c r="C39" i="21" l="1"/>
  <c r="Q50" i="10"/>
  <c r="Q42" i="21"/>
  <c r="Q34" i="21"/>
  <c r="Q30" i="10"/>
  <c r="Q28" i="21" s="1"/>
  <c r="Q26" i="21"/>
  <c r="P43" i="10"/>
  <c r="P41" i="21" s="1"/>
  <c r="P41" i="10"/>
  <c r="P39" i="21" s="1"/>
  <c r="P34" i="10"/>
  <c r="P32" i="21" s="1"/>
  <c r="P33" i="10"/>
  <c r="P31" i="21" s="1"/>
  <c r="P32" i="10"/>
  <c r="P30" i="21" s="1"/>
  <c r="P25" i="10"/>
  <c r="P27" i="21" s="1"/>
  <c r="O49" i="10"/>
  <c r="O44" i="10"/>
  <c r="O42" i="21" s="1"/>
  <c r="O42" i="10"/>
  <c r="O40" i="21" s="1"/>
  <c r="O35" i="10"/>
  <c r="O37" i="21" s="1"/>
  <c r="O34" i="10"/>
  <c r="O36" i="21" s="1"/>
  <c r="O33" i="10"/>
  <c r="O31" i="21" s="1"/>
  <c r="O31" i="10"/>
  <c r="O29" i="21" s="1"/>
  <c r="O25" i="10"/>
  <c r="O27" i="21" s="1"/>
  <c r="O21" i="10"/>
  <c r="O19" i="21" s="1"/>
  <c r="O22" i="21"/>
  <c r="O19" i="10"/>
  <c r="O21" i="21" s="1"/>
  <c r="O13" i="10"/>
  <c r="O15" i="21" s="1"/>
  <c r="O9" i="10"/>
  <c r="O7" i="21" s="1"/>
  <c r="O6" i="21"/>
  <c r="N40" i="10"/>
  <c r="N38" i="21" s="1"/>
  <c r="N35" i="10"/>
  <c r="N33" i="21" s="1"/>
  <c r="N32" i="10"/>
  <c r="N34" i="21" s="1"/>
  <c r="N25" i="10"/>
  <c r="N23" i="21" s="1"/>
  <c r="N18" i="10"/>
  <c r="N16" i="21" s="1"/>
  <c r="N10" i="10"/>
  <c r="N8" i="21" s="1"/>
  <c r="N7" i="10"/>
  <c r="N5" i="21" s="1"/>
  <c r="I36" i="21"/>
  <c r="I33" i="10"/>
  <c r="I31" i="21" s="1"/>
  <c r="I9" i="10"/>
  <c r="I7" i="21" s="1"/>
  <c r="H46" i="10"/>
  <c r="H48" i="21" s="1"/>
  <c r="H43" i="10"/>
  <c r="H41" i="21" s="1"/>
  <c r="H41" i="10"/>
  <c r="H39" i="21" s="1"/>
  <c r="H38" i="10"/>
  <c r="H40" i="21" s="1"/>
  <c r="H36" i="10"/>
  <c r="H34" i="21" s="1"/>
  <c r="H33" i="10"/>
  <c r="H31" i="21" s="1"/>
  <c r="H28" i="21"/>
  <c r="H10" i="10"/>
  <c r="H8" i="21" s="1"/>
  <c r="H5" i="21"/>
  <c r="C40" i="21"/>
  <c r="C15" i="21"/>
  <c r="E45" i="21"/>
  <c r="E30" i="21"/>
  <c r="E21" i="21"/>
  <c r="D14" i="21"/>
  <c r="D9" i="21"/>
  <c r="C41" i="21"/>
  <c r="C18" i="21"/>
  <c r="B30" i="21"/>
  <c r="B27" i="21"/>
  <c r="N24" i="21"/>
  <c r="Q35" i="21"/>
  <c r="N31" i="21"/>
  <c r="N21" i="21"/>
  <c r="N14" i="21"/>
  <c r="N40" i="21"/>
  <c r="Q30" i="21"/>
  <c r="Q7" i="21"/>
  <c r="Q15" i="21"/>
  <c r="Q23" i="21"/>
  <c r="L19" i="21"/>
  <c r="Q47" i="21"/>
  <c r="O8" i="21"/>
  <c r="N35" i="21"/>
  <c r="D22" i="21"/>
  <c r="D30" i="21"/>
  <c r="Q6" i="21"/>
  <c r="P9" i="21"/>
  <c r="E31" i="21"/>
  <c r="C17" i="21"/>
  <c r="K33" i="21"/>
  <c r="P8" i="21"/>
  <c r="P16" i="21"/>
  <c r="P24" i="21"/>
  <c r="P38" i="21"/>
  <c r="M8" i="21"/>
  <c r="N10" i="21"/>
  <c r="Q45" i="21"/>
  <c r="E13" i="21"/>
  <c r="B19" i="21"/>
  <c r="N32" i="21"/>
  <c r="E25" i="21"/>
  <c r="Q5" i="21"/>
  <c r="Q13" i="21"/>
  <c r="Q21" i="21"/>
  <c r="L12" i="21"/>
  <c r="L20" i="21"/>
  <c r="D6" i="21"/>
  <c r="C12" i="21"/>
  <c r="Q20" i="21"/>
  <c r="P6" i="21"/>
  <c r="J12" i="21"/>
  <c r="K24" i="21"/>
  <c r="J19" i="21"/>
  <c r="P14" i="21"/>
  <c r="C19" i="21"/>
  <c r="J25" i="21"/>
  <c r="M7" i="21"/>
  <c r="M15" i="21"/>
  <c r="M23" i="21"/>
  <c r="N17" i="21"/>
  <c r="O20" i="21"/>
  <c r="D12" i="21"/>
  <c r="J16" i="21"/>
  <c r="J91" i="21" s="1"/>
  <c r="J94" i="21" s="1"/>
  <c r="G10" i="21"/>
  <c r="I33" i="21"/>
  <c r="F18" i="21"/>
  <c r="F10" i="21"/>
  <c r="F32" i="21"/>
  <c r="I6" i="21"/>
  <c r="H7" i="21"/>
  <c r="F42" i="21"/>
  <c r="G12" i="21"/>
  <c r="I12" i="21"/>
  <c r="H6" i="21"/>
  <c r="G20" i="21"/>
  <c r="F40" i="21"/>
  <c r="H42" i="21"/>
  <c r="H21" i="21"/>
  <c r="H13" i="21"/>
  <c r="F19" i="21"/>
  <c r="F11" i="21"/>
  <c r="I30" i="21"/>
  <c r="H29" i="21"/>
  <c r="F47" i="21"/>
  <c r="I21" i="21"/>
  <c r="H18" i="21"/>
  <c r="I38" i="21"/>
  <c r="H10" i="21"/>
  <c r="I32" i="21"/>
  <c r="F35" i="21"/>
  <c r="H23" i="21"/>
  <c r="H15" i="21"/>
  <c r="F21" i="21"/>
  <c r="F13" i="21"/>
  <c r="G9" i="21"/>
  <c r="I22" i="21"/>
  <c r="H24" i="21"/>
  <c r="H16" i="21"/>
  <c r="F22" i="21"/>
  <c r="F14" i="21"/>
  <c r="I47" i="21"/>
  <c r="I44" i="21"/>
  <c r="H22" i="21"/>
  <c r="H14" i="21"/>
  <c r="F20" i="21"/>
  <c r="F12" i="21"/>
  <c r="E15" i="21"/>
  <c r="D38" i="21"/>
  <c r="D27" i="21"/>
  <c r="C24" i="21"/>
  <c r="C31" i="21"/>
  <c r="B14" i="21"/>
  <c r="B6" i="21"/>
  <c r="E10" i="21"/>
  <c r="C10" i="21"/>
  <c r="C29" i="21"/>
  <c r="E42" i="21"/>
  <c r="E44" i="21"/>
  <c r="B25" i="21"/>
  <c r="D36" i="21"/>
  <c r="B23" i="21"/>
  <c r="E12" i="21"/>
  <c r="D17" i="21"/>
  <c r="D24" i="21"/>
  <c r="D42" i="21"/>
  <c r="B28" i="21"/>
  <c r="C9" i="21"/>
  <c r="E47" i="21"/>
  <c r="B12" i="21"/>
  <c r="P13" i="21"/>
  <c r="L7" i="21"/>
  <c r="L91" i="21" s="1"/>
  <c r="L94" i="21" s="1"/>
  <c r="E22" i="21"/>
  <c r="C23" i="21"/>
  <c r="E33" i="21"/>
  <c r="C21" i="21"/>
  <c r="C7" i="21"/>
  <c r="B26" i="21"/>
  <c r="B20" i="21"/>
  <c r="P36" i="21"/>
  <c r="Q33" i="21"/>
  <c r="P44" i="21"/>
  <c r="I48" i="21"/>
  <c r="F43" i="21"/>
  <c r="N11" i="21"/>
  <c r="K19" i="21"/>
  <c r="D47" i="21"/>
  <c r="Q8" i="21"/>
  <c r="O39" i="21"/>
  <c r="P21" i="21"/>
  <c r="L9" i="21"/>
  <c r="L17" i="21"/>
  <c r="E19" i="21"/>
  <c r="E35" i="21"/>
  <c r="D11" i="21"/>
  <c r="C6" i="21"/>
  <c r="D35" i="21"/>
  <c r="D19" i="21"/>
  <c r="D41" i="21"/>
  <c r="D44" i="21"/>
  <c r="Q36" i="21"/>
  <c r="N25" i="21"/>
  <c r="K34" i="21"/>
  <c r="P42" i="21"/>
  <c r="K17" i="21"/>
  <c r="M16" i="21"/>
  <c r="I19" i="21"/>
  <c r="F29" i="21"/>
  <c r="J32" i="21"/>
  <c r="Q12" i="21"/>
  <c r="J15" i="21"/>
  <c r="F24" i="21"/>
  <c r="F16" i="21"/>
  <c r="J23" i="21"/>
  <c r="P5" i="21"/>
  <c r="K49" i="21"/>
  <c r="L49" i="21"/>
  <c r="O5" i="21"/>
  <c r="O48" i="21"/>
  <c r="O43" i="21"/>
  <c r="P7" i="21"/>
  <c r="L23" i="21"/>
  <c r="P15" i="21"/>
  <c r="E16" i="21"/>
  <c r="D21" i="21"/>
  <c r="D29" i="21"/>
  <c r="C26" i="21"/>
  <c r="B35" i="21"/>
  <c r="B11" i="21"/>
  <c r="E28" i="21"/>
  <c r="B49" i="21"/>
  <c r="B13" i="21"/>
  <c r="E36" i="21"/>
  <c r="B18" i="21"/>
  <c r="N47" i="21"/>
  <c r="F41" i="21"/>
  <c r="I5" i="21"/>
  <c r="I10" i="21"/>
  <c r="K9" i="21"/>
  <c r="G14" i="21"/>
  <c r="F6" i="21"/>
  <c r="I16" i="21"/>
  <c r="G19" i="21"/>
  <c r="Q10" i="21"/>
  <c r="Q43" i="21"/>
  <c r="F28" i="21"/>
  <c r="P22" i="21"/>
  <c r="M5" i="21"/>
  <c r="M13" i="21"/>
  <c r="M21" i="21"/>
  <c r="B36" i="21"/>
  <c r="Q11" i="21"/>
  <c r="Q19" i="21"/>
  <c r="L10" i="21"/>
  <c r="L18" i="21"/>
  <c r="P25" i="21"/>
  <c r="L13" i="21"/>
  <c r="L21" i="21"/>
  <c r="E7" i="21"/>
  <c r="E23" i="21"/>
  <c r="E11" i="21"/>
  <c r="E18" i="21"/>
  <c r="E39" i="21"/>
  <c r="B33" i="21"/>
  <c r="C5" i="21"/>
  <c r="B10" i="21"/>
  <c r="E17" i="21"/>
  <c r="E40" i="21"/>
  <c r="C33" i="21"/>
  <c r="E43" i="21"/>
  <c r="D46" i="21"/>
  <c r="D50" i="21"/>
  <c r="B16" i="21"/>
  <c r="C37" i="21"/>
  <c r="E26" i="21"/>
  <c r="D8" i="21"/>
  <c r="F45" i="21"/>
  <c r="H47" i="21"/>
  <c r="J20" i="21"/>
  <c r="L41" i="21"/>
  <c r="P49" i="21"/>
  <c r="G21" i="21"/>
  <c r="I40" i="21"/>
  <c r="F39" i="21"/>
  <c r="I42" i="21"/>
  <c r="Q37" i="21"/>
  <c r="K37" i="21"/>
  <c r="N49" i="21"/>
  <c r="I15" i="21"/>
  <c r="I18" i="21"/>
  <c r="O24" i="21"/>
  <c r="G22" i="21"/>
  <c r="N7" i="21"/>
  <c r="F8" i="21"/>
  <c r="I24" i="21"/>
  <c r="K26" i="21"/>
  <c r="Q18" i="21"/>
  <c r="I27" i="21"/>
  <c r="N36" i="21"/>
  <c r="L27" i="21"/>
  <c r="O35" i="21"/>
  <c r="G35" i="21"/>
  <c r="K18" i="21"/>
  <c r="O46" i="21"/>
  <c r="P12" i="21"/>
  <c r="P20" i="21"/>
  <c r="M11" i="21"/>
  <c r="M19" i="21"/>
  <c r="L15" i="21"/>
  <c r="E6" i="21"/>
  <c r="E20" i="21"/>
  <c r="E14" i="21"/>
  <c r="C8" i="21"/>
  <c r="D28" i="21"/>
  <c r="B40" i="21"/>
  <c r="D26" i="21"/>
  <c r="B34" i="21"/>
  <c r="D10" i="21"/>
  <c r="C25" i="21"/>
  <c r="E9" i="21"/>
  <c r="C43" i="21"/>
  <c r="C46" i="21"/>
  <c r="C50" i="21"/>
  <c r="E34" i="21"/>
  <c r="B44" i="21"/>
  <c r="C48" i="21"/>
  <c r="B15" i="21"/>
  <c r="E46" i="21"/>
  <c r="E50" i="21"/>
  <c r="E27" i="21"/>
  <c r="C13" i="21"/>
  <c r="H46" i="21"/>
  <c r="H50" i="21"/>
  <c r="Q44" i="21"/>
  <c r="P46" i="21"/>
  <c r="P50" i="21"/>
  <c r="F33" i="21"/>
  <c r="N44" i="21"/>
  <c r="F49" i="21"/>
  <c r="I13" i="21"/>
  <c r="K13" i="21"/>
  <c r="I14" i="21"/>
  <c r="H25" i="21"/>
  <c r="H17" i="21"/>
  <c r="H9" i="21"/>
  <c r="G16" i="21"/>
  <c r="N15" i="21"/>
  <c r="N6" i="21"/>
  <c r="F23" i="21"/>
  <c r="F15" i="21"/>
  <c r="F7" i="21"/>
  <c r="I20" i="21"/>
  <c r="O9" i="21"/>
  <c r="H26" i="21"/>
  <c r="Q41" i="21"/>
  <c r="I49" i="21"/>
  <c r="I26" i="21"/>
  <c r="F36" i="21"/>
  <c r="K46" i="21"/>
  <c r="K50" i="21"/>
  <c r="N28" i="21"/>
  <c r="Q16" i="21"/>
  <c r="J37" i="21"/>
  <c r="Q24" i="21"/>
  <c r="E49" i="21"/>
  <c r="C45" i="21"/>
  <c r="D33" i="21"/>
  <c r="C49" i="21"/>
  <c r="P29" i="21"/>
  <c r="L39" i="21"/>
  <c r="Q40" i="21"/>
  <c r="N46" i="21"/>
  <c r="N50" i="21"/>
  <c r="F26" i="21"/>
  <c r="I41" i="21"/>
  <c r="L26" i="21"/>
  <c r="K42" i="21"/>
  <c r="M24" i="21"/>
  <c r="G48" i="21"/>
  <c r="K21" i="21"/>
  <c r="C16" i="21"/>
  <c r="E29" i="21"/>
  <c r="C22" i="21"/>
  <c r="B46" i="21"/>
  <c r="B50" i="21"/>
  <c r="E24" i="21"/>
  <c r="B37" i="21"/>
  <c r="B22" i="21"/>
  <c r="D39" i="21"/>
  <c r="D40" i="21"/>
  <c r="K45" i="21"/>
  <c r="D49" i="21"/>
  <c r="Q46" i="21"/>
  <c r="Q50" i="21"/>
  <c r="F46" i="21"/>
  <c r="F50" i="21"/>
  <c r="G13" i="21"/>
  <c r="F44" i="21"/>
  <c r="H32" i="21"/>
  <c r="N43" i="21"/>
  <c r="K7" i="21"/>
  <c r="O18" i="21"/>
  <c r="G8" i="21"/>
  <c r="N13" i="21"/>
  <c r="F5" i="21"/>
  <c r="G23" i="21"/>
  <c r="M10" i="21"/>
  <c r="K15" i="21"/>
  <c r="G38" i="21"/>
  <c r="O12" i="21"/>
  <c r="N48" i="21"/>
  <c r="F27" i="21"/>
  <c r="L36" i="21"/>
  <c r="J28" i="21"/>
  <c r="H35" i="21"/>
  <c r="E48" i="21"/>
  <c r="J17" i="21"/>
  <c r="H30" i="21"/>
  <c r="J26" i="21"/>
  <c r="P17" i="21"/>
  <c r="P11" i="21"/>
  <c r="D25" i="21"/>
  <c r="E8" i="21"/>
  <c r="D13" i="21"/>
  <c r="D20" i="21"/>
  <c r="B29" i="21"/>
  <c r="D37" i="21"/>
  <c r="B9" i="21"/>
  <c r="D48" i="21"/>
  <c r="E32" i="21"/>
  <c r="B24" i="21"/>
  <c r="E38" i="21"/>
  <c r="D15" i="21"/>
  <c r="C30" i="21"/>
  <c r="B21" i="21"/>
  <c r="B8" i="21"/>
  <c r="P40" i="21"/>
  <c r="I39" i="21"/>
  <c r="Q29" i="21"/>
  <c r="N45" i="21"/>
  <c r="N39" i="21"/>
  <c r="N9" i="21"/>
  <c r="Q39" i="21"/>
  <c r="M12" i="21"/>
  <c r="G11" i="21"/>
  <c r="I25" i="21"/>
  <c r="K5" i="21"/>
  <c r="G6" i="21"/>
  <c r="J11" i="21"/>
  <c r="I8" i="21"/>
  <c r="K16" i="21"/>
  <c r="F30" i="21"/>
  <c r="L44" i="21"/>
  <c r="Q14" i="21"/>
  <c r="F48" i="21"/>
  <c r="D43" i="21"/>
  <c r="L28" i="21"/>
  <c r="G37" i="21"/>
  <c r="K6" i="21"/>
  <c r="P35" i="21"/>
  <c r="K27" i="21"/>
  <c r="M27" i="21"/>
  <c r="P33" i="21"/>
  <c r="H33" i="21"/>
  <c r="M32" i="21"/>
  <c r="B41" i="21"/>
  <c r="M37" i="21"/>
  <c r="N19" i="21"/>
  <c r="P19" i="21"/>
  <c r="E5" i="21"/>
  <c r="B7" i="21"/>
  <c r="B91" i="21" s="1"/>
  <c r="B94" i="21" s="1"/>
  <c r="D16" i="21"/>
  <c r="B39" i="21"/>
  <c r="D32" i="21"/>
  <c r="D23" i="21"/>
  <c r="D34" i="21"/>
  <c r="C20" i="21"/>
  <c r="C35" i="21"/>
  <c r="C27" i="21"/>
  <c r="B43" i="21"/>
  <c r="N22" i="21"/>
  <c r="I34" i="21"/>
  <c r="P47" i="21"/>
  <c r="H44" i="21"/>
  <c r="I46" i="21"/>
  <c r="I50" i="21"/>
  <c r="L43" i="21"/>
  <c r="G7" i="21"/>
  <c r="I17" i="21"/>
  <c r="M6" i="21"/>
  <c r="J18" i="21"/>
  <c r="J10" i="21"/>
  <c r="G15" i="21"/>
  <c r="K11" i="21"/>
  <c r="N29" i="21"/>
  <c r="Q31" i="21"/>
  <c r="K8" i="21"/>
  <c r="M14" i="21"/>
  <c r="I29" i="21"/>
  <c r="L29" i="21"/>
  <c r="G42" i="21"/>
  <c r="N12" i="21"/>
  <c r="O32" i="21"/>
  <c r="Q22" i="21"/>
  <c r="J29" i="21"/>
  <c r="O13" i="21"/>
  <c r="K28" i="21"/>
  <c r="O26" i="21"/>
  <c r="C28" i="21"/>
  <c r="G41" i="21"/>
  <c r="K10" i="21"/>
  <c r="Q9" i="21"/>
  <c r="Q17" i="21"/>
  <c r="Q25" i="21"/>
  <c r="L8" i="21"/>
  <c r="L16" i="21"/>
  <c r="L24" i="21"/>
  <c r="B31" i="21"/>
  <c r="Q38" i="21"/>
  <c r="H20" i="21"/>
  <c r="I9" i="21"/>
  <c r="O10" i="21"/>
  <c r="N18" i="21"/>
  <c r="P26" i="21"/>
  <c r="I45" i="21"/>
  <c r="Q27" i="21"/>
  <c r="L34" i="21"/>
  <c r="I43" i="21"/>
  <c r="B48" i="21"/>
  <c r="G29" i="21"/>
  <c r="M22" i="21"/>
  <c r="J35" i="21"/>
  <c r="H27" i="21"/>
  <c r="E37" i="21"/>
  <c r="K40" i="21"/>
  <c r="C47" i="21"/>
  <c r="P10" i="21"/>
  <c r="P18" i="21"/>
  <c r="M9" i="21"/>
  <c r="M17" i="21"/>
  <c r="M25" i="21"/>
  <c r="P23" i="21"/>
  <c r="L11" i="21"/>
  <c r="D7" i="21"/>
  <c r="B32" i="21"/>
  <c r="C11" i="21"/>
  <c r="D5" i="21"/>
  <c r="B38" i="21"/>
  <c r="D31" i="21"/>
  <c r="B42" i="21"/>
  <c r="D45" i="21"/>
  <c r="B17" i="21"/>
  <c r="C36" i="21"/>
  <c r="C44" i="21"/>
  <c r="I37" i="21"/>
  <c r="H49" i="21"/>
  <c r="N41" i="21"/>
  <c r="L46" i="21"/>
  <c r="L50" i="21"/>
  <c r="L45" i="21"/>
  <c r="K39" i="21"/>
  <c r="J9" i="21"/>
  <c r="O14" i="21"/>
  <c r="I23" i="21"/>
  <c r="G5" i="21"/>
  <c r="H19" i="21"/>
  <c r="H11" i="21"/>
  <c r="G24" i="21"/>
  <c r="J24" i="21"/>
  <c r="J8" i="21"/>
  <c r="F25" i="21"/>
  <c r="F17" i="21"/>
  <c r="F9" i="21"/>
  <c r="O11" i="21"/>
  <c r="N26" i="21"/>
  <c r="Q49" i="21"/>
  <c r="K20" i="21"/>
  <c r="O16" i="21"/>
  <c r="I28" i="21"/>
  <c r="O28" i="21"/>
  <c r="G33" i="21"/>
  <c r="M46" i="21"/>
  <c r="M50" i="21"/>
  <c r="P48" i="21"/>
  <c r="M38" i="21"/>
  <c r="J36" i="21"/>
  <c r="G43" i="21"/>
  <c r="P28" i="21"/>
  <c r="K91" i="21" l="1"/>
  <c r="K94" i="21" s="1"/>
  <c r="F91" i="21"/>
  <c r="F94" i="21" s="1"/>
  <c r="I91" i="21"/>
  <c r="I94" i="21" s="1"/>
  <c r="D91" i="21"/>
  <c r="D94" i="21" s="1"/>
  <c r="O33" i="21"/>
  <c r="I35" i="21"/>
  <c r="N20" i="21"/>
  <c r="N91" i="21" s="1"/>
  <c r="N94" i="21" s="1"/>
  <c r="E91" i="21"/>
  <c r="E94" i="21" s="1"/>
  <c r="G91" i="21"/>
  <c r="G94" i="21" s="1"/>
  <c r="C91" i="21"/>
  <c r="C94" i="21" s="1"/>
  <c r="M91" i="21"/>
  <c r="M94" i="21" s="1"/>
  <c r="O47" i="21"/>
  <c r="O51" i="21"/>
  <c r="Q32" i="21"/>
  <c r="Q91" i="21" s="1"/>
  <c r="Q94" i="21" s="1"/>
  <c r="Q48" i="21"/>
  <c r="Q52" i="21"/>
  <c r="P43" i="21"/>
  <c r="O44" i="21"/>
  <c r="N37" i="21"/>
  <c r="N27" i="21"/>
  <c r="P34" i="21"/>
  <c r="P91" i="21" s="1"/>
  <c r="P94" i="21" s="1"/>
  <c r="P45" i="21"/>
  <c r="O17" i="21"/>
  <c r="O91" i="21" s="1"/>
  <c r="O94" i="21" s="1"/>
  <c r="O23" i="21"/>
  <c r="N42" i="21"/>
  <c r="N30" i="21"/>
  <c r="H38" i="21"/>
  <c r="I11" i="21"/>
  <c r="H45" i="21"/>
  <c r="H43" i="21"/>
  <c r="H36" i="21"/>
  <c r="H91" i="21" s="1"/>
  <c r="H94" i="21" s="1"/>
  <c r="H12" i="21"/>
</calcChain>
</file>

<file path=xl/sharedStrings.xml><?xml version="1.0" encoding="utf-8"?>
<sst xmlns="http://schemas.openxmlformats.org/spreadsheetml/2006/main" count="1684" uniqueCount="104">
  <si>
    <t>Plate:</t>
  </si>
  <si>
    <t>Plate#1</t>
  </si>
  <si>
    <t>PlateFormat</t>
  </si>
  <si>
    <t>Endpoint</t>
  </si>
  <si>
    <t>Absorbance</t>
  </si>
  <si>
    <t>Raw</t>
  </si>
  <si>
    <t>None</t>
  </si>
  <si>
    <t>Plate#2</t>
  </si>
  <si>
    <t>Plate#3</t>
  </si>
  <si>
    <t>Plate#4</t>
  </si>
  <si>
    <t>Plate#5</t>
  </si>
  <si>
    <t>Plate#6</t>
  </si>
  <si>
    <t>Plate#7</t>
  </si>
  <si>
    <t>Plate#8</t>
  </si>
  <si>
    <t>Plate#9</t>
  </si>
  <si>
    <t>Plate#10</t>
  </si>
  <si>
    <t>Plate#11</t>
  </si>
  <si>
    <t>Plate#12</t>
  </si>
  <si>
    <t>Plate#13</t>
  </si>
  <si>
    <t>Standard deviation</t>
  </si>
  <si>
    <t>Hour</t>
  </si>
  <si>
    <t>Average percent reduction of alamarBlue</t>
  </si>
  <si>
    <t>Percent reduction of alamarBlue</t>
  </si>
  <si>
    <t>Average OD 690 - Cell Growth</t>
  </si>
  <si>
    <t>Standard Deviation</t>
  </si>
  <si>
    <t>Average Absorbance at 570 nm</t>
  </si>
  <si>
    <t>Average Absorbance at 600 nm</t>
  </si>
  <si>
    <r>
      <rPr>
        <i/>
        <sz val="12"/>
        <color theme="1"/>
        <rFont val="Calibri"/>
        <family val="2"/>
        <scheme val="minor"/>
      </rPr>
      <t>WT</t>
    </r>
    <r>
      <rPr>
        <sz val="12"/>
        <color theme="1"/>
        <rFont val="Calibri"/>
        <family val="2"/>
        <scheme val="minor"/>
      </rPr>
      <t xml:space="preserve"> 0 Gy</t>
    </r>
  </si>
  <si>
    <r>
      <rPr>
        <i/>
        <sz val="12"/>
        <color theme="1"/>
        <rFont val="Calibri"/>
        <family val="2"/>
        <scheme val="minor"/>
      </rPr>
      <t>WT</t>
    </r>
    <r>
      <rPr>
        <sz val="12"/>
        <color theme="1"/>
        <rFont val="Calibri"/>
        <family val="2"/>
        <scheme val="minor"/>
      </rPr>
      <t xml:space="preserve"> 2.5 Gy</t>
    </r>
  </si>
  <si>
    <r>
      <rPr>
        <i/>
        <sz val="12"/>
        <color theme="1"/>
        <rFont val="Calibri"/>
        <family val="2"/>
        <scheme val="minor"/>
      </rPr>
      <t>WT</t>
    </r>
    <r>
      <rPr>
        <sz val="12"/>
        <color theme="1"/>
        <rFont val="Calibri"/>
        <family val="2"/>
        <scheme val="minor"/>
      </rPr>
      <t xml:space="preserve"> Unknown</t>
    </r>
  </si>
  <si>
    <t>Empty</t>
  </si>
  <si>
    <r>
      <t>rad51</t>
    </r>
    <r>
      <rPr>
        <sz val="12"/>
        <color rgb="FF000000"/>
        <rFont val="Calibri"/>
        <family val="2"/>
        <scheme val="minor"/>
      </rPr>
      <t>△ 0 Gy</t>
    </r>
  </si>
  <si>
    <r>
      <t>rad51</t>
    </r>
    <r>
      <rPr>
        <sz val="12"/>
        <color rgb="FF000000"/>
        <rFont val="Calibri"/>
        <family val="2"/>
        <scheme val="minor"/>
      </rPr>
      <t>△ Unknown</t>
    </r>
  </si>
  <si>
    <t xml:space="preserve"> SLOPE ANALYSIS</t>
  </si>
  <si>
    <t xml:space="preserve">Slope </t>
  </si>
  <si>
    <t xml:space="preserve">Average Slope </t>
  </si>
  <si>
    <t>T.Test</t>
  </si>
  <si>
    <t>Notes:</t>
  </si>
  <si>
    <t>Click on the slope equation in row 31 and select the initial set of values between 20 and 60 for the blue series. Include the closest values to 20 or 60 if they fall outside of this range and are not conditionally highlighted in green. Select the corresponding x values for the red series. Make sure the T.Test is referencing the correct average slope cell for comparison in each grouping of samples.</t>
  </si>
  <si>
    <t>Max Slope</t>
  </si>
  <si>
    <t>Temperature(｡C)</t>
  </si>
  <si>
    <r>
      <rPr>
        <i/>
        <sz val="12"/>
        <color theme="1"/>
        <rFont val="Calibri"/>
        <family val="2"/>
        <scheme val="minor"/>
      </rPr>
      <t>WT</t>
    </r>
    <r>
      <rPr>
        <sz val="12"/>
        <color theme="1"/>
        <rFont val="Calibri"/>
        <family val="2"/>
        <scheme val="minor"/>
      </rPr>
      <t xml:space="preserve"> 5 Gy</t>
    </r>
  </si>
  <si>
    <r>
      <rPr>
        <i/>
        <sz val="12"/>
        <color theme="1"/>
        <rFont val="Calibri"/>
        <family val="2"/>
        <scheme val="minor"/>
      </rPr>
      <t>WT</t>
    </r>
    <r>
      <rPr>
        <sz val="12"/>
        <color theme="1"/>
        <rFont val="Calibri"/>
        <family val="2"/>
        <scheme val="minor"/>
      </rPr>
      <t xml:space="preserve"> 10 Gy</t>
    </r>
  </si>
  <si>
    <r>
      <rPr>
        <i/>
        <sz val="12"/>
        <color theme="1"/>
        <rFont val="Calibri"/>
        <family val="2"/>
        <scheme val="minor"/>
      </rPr>
      <t>WT</t>
    </r>
    <r>
      <rPr>
        <sz val="12"/>
        <color theme="1"/>
        <rFont val="Calibri"/>
        <family val="2"/>
        <scheme val="minor"/>
      </rPr>
      <t xml:space="preserve"> 20 Gy</t>
    </r>
  </si>
  <si>
    <r>
      <rPr>
        <i/>
        <sz val="12"/>
        <color theme="1"/>
        <rFont val="Calibri"/>
        <family val="2"/>
        <scheme val="minor"/>
      </rPr>
      <t>WT</t>
    </r>
    <r>
      <rPr>
        <sz val="12"/>
        <color theme="1"/>
        <rFont val="Calibri"/>
        <family val="2"/>
        <scheme val="minor"/>
      </rPr>
      <t xml:space="preserve"> 30 Gy</t>
    </r>
  </si>
  <si>
    <r>
      <rPr>
        <i/>
        <sz val="12"/>
        <color theme="1"/>
        <rFont val="Calibri"/>
        <family val="2"/>
        <scheme val="minor"/>
      </rPr>
      <t>BS-SC</t>
    </r>
    <r>
      <rPr>
        <sz val="12"/>
        <color theme="1"/>
        <rFont val="Calibri"/>
        <family val="2"/>
        <scheme val="minor"/>
      </rPr>
      <t xml:space="preserve"> 0 Gy</t>
    </r>
  </si>
  <si>
    <r>
      <rPr>
        <i/>
        <sz val="12"/>
        <color theme="1"/>
        <rFont val="Calibri"/>
        <family val="2"/>
        <scheme val="minor"/>
      </rPr>
      <t>BS-SC 2.5</t>
    </r>
    <r>
      <rPr>
        <sz val="12"/>
        <color theme="1"/>
        <rFont val="Calibri"/>
        <family val="2"/>
        <scheme val="minor"/>
      </rPr>
      <t xml:space="preserve"> Gy</t>
    </r>
  </si>
  <si>
    <r>
      <rPr>
        <i/>
        <sz val="12"/>
        <color theme="1"/>
        <rFont val="Calibri"/>
        <family val="2"/>
        <scheme val="minor"/>
      </rPr>
      <t>BS-SC 5</t>
    </r>
    <r>
      <rPr>
        <sz val="12"/>
        <color theme="1"/>
        <rFont val="Calibri"/>
        <family val="2"/>
        <scheme val="minor"/>
      </rPr>
      <t xml:space="preserve"> Gy</t>
    </r>
  </si>
  <si>
    <r>
      <rPr>
        <i/>
        <sz val="12"/>
        <color theme="1"/>
        <rFont val="Calibri"/>
        <family val="2"/>
        <scheme val="minor"/>
      </rPr>
      <t>BS-SC 10</t>
    </r>
    <r>
      <rPr>
        <sz val="12"/>
        <color theme="1"/>
        <rFont val="Calibri"/>
        <family val="2"/>
        <scheme val="minor"/>
      </rPr>
      <t xml:space="preserve"> Gy</t>
    </r>
  </si>
  <si>
    <r>
      <rPr>
        <i/>
        <sz val="12"/>
        <color theme="1"/>
        <rFont val="Calibri"/>
        <family val="2"/>
        <scheme val="minor"/>
      </rPr>
      <t>BS-SC 20</t>
    </r>
    <r>
      <rPr>
        <sz val="12"/>
        <color theme="1"/>
        <rFont val="Calibri"/>
        <family val="2"/>
        <scheme val="minor"/>
      </rPr>
      <t xml:space="preserve"> Gy</t>
    </r>
  </si>
  <si>
    <r>
      <rPr>
        <i/>
        <sz val="12"/>
        <color theme="1"/>
        <rFont val="Calibri"/>
        <family val="2"/>
        <scheme val="minor"/>
      </rPr>
      <t>BS-SC 30</t>
    </r>
    <r>
      <rPr>
        <sz val="12"/>
        <color theme="1"/>
        <rFont val="Calibri"/>
        <family val="2"/>
        <scheme val="minor"/>
      </rPr>
      <t xml:space="preserve"> Gy</t>
    </r>
  </si>
  <si>
    <t>Average percent reduction alamarBlue</t>
  </si>
  <si>
    <t>~End</t>
  </si>
  <si>
    <t>Plate#14</t>
  </si>
  <si>
    <t>Plate#15</t>
  </si>
  <si>
    <t>Plate#16</t>
  </si>
  <si>
    <t>Plate#17</t>
  </si>
  <si>
    <t>Plate#18</t>
  </si>
  <si>
    <t>Plate#19</t>
  </si>
  <si>
    <t>Plate#20</t>
  </si>
  <si>
    <t>Plate#21</t>
  </si>
  <si>
    <t>Plate#22</t>
  </si>
  <si>
    <t>Plate#23</t>
  </si>
  <si>
    <t>Plate#24</t>
  </si>
  <si>
    <t>Plate#25</t>
  </si>
  <si>
    <r>
      <t>rad51</t>
    </r>
    <r>
      <rPr>
        <sz val="12"/>
        <color rgb="FF000000"/>
        <rFont val="Calibri"/>
        <family val="2"/>
        <scheme val="minor"/>
      </rPr>
      <t>△ 2.5 Gy</t>
    </r>
  </si>
  <si>
    <r>
      <t>rad51</t>
    </r>
    <r>
      <rPr>
        <sz val="12"/>
        <color rgb="FF000000"/>
        <rFont val="Calibri"/>
        <family val="2"/>
        <scheme val="minor"/>
      </rPr>
      <t>△ 5 Gy</t>
    </r>
  </si>
  <si>
    <t>rad51△ 10 Gy</t>
  </si>
  <si>
    <t>rad51△ 20 Gy</t>
  </si>
  <si>
    <t>rad51△ 30 Gy</t>
  </si>
  <si>
    <r>
      <t>BS-SCLeu</t>
    </r>
    <r>
      <rPr>
        <sz val="12"/>
        <color rgb="FF000000"/>
        <rFont val="Calibri"/>
        <family val="2"/>
        <scheme val="minor"/>
      </rPr>
      <t xml:space="preserve"> 1 Gy</t>
    </r>
  </si>
  <si>
    <r>
      <t>BS-SCLeu</t>
    </r>
    <r>
      <rPr>
        <sz val="12"/>
        <color rgb="FF000000"/>
        <rFont val="Calibri"/>
        <family val="2"/>
        <scheme val="minor"/>
      </rPr>
      <t xml:space="preserve"> 0 Gy</t>
    </r>
  </si>
  <si>
    <r>
      <t>BS-SCLeu</t>
    </r>
    <r>
      <rPr>
        <sz val="12"/>
        <color rgb="FF000000"/>
        <rFont val="Calibri"/>
        <family val="2"/>
        <scheme val="minor"/>
      </rPr>
      <t xml:space="preserve"> 2.5 Gy</t>
    </r>
  </si>
  <si>
    <r>
      <t>BS-SCLeu</t>
    </r>
    <r>
      <rPr>
        <sz val="12"/>
        <color rgb="FF000000"/>
        <rFont val="Calibri"/>
        <family val="2"/>
        <scheme val="minor"/>
      </rPr>
      <t xml:space="preserve"> 10 Gy</t>
    </r>
  </si>
  <si>
    <r>
      <t>BS-SCLeu</t>
    </r>
    <r>
      <rPr>
        <sz val="12"/>
        <color rgb="FF000000"/>
        <rFont val="Calibri"/>
        <family val="2"/>
        <scheme val="minor"/>
      </rPr>
      <t xml:space="preserve"> 20 Gy</t>
    </r>
  </si>
  <si>
    <r>
      <t>BS-SCLeu</t>
    </r>
    <r>
      <rPr>
        <sz val="12"/>
        <color rgb="FF000000"/>
        <rFont val="Calibri"/>
        <family val="2"/>
        <scheme val="minor"/>
      </rPr>
      <t xml:space="preserve"> 30 Gy</t>
    </r>
  </si>
  <si>
    <t>Time at Max Slope</t>
  </si>
  <si>
    <t>570 600</t>
  </si>
  <si>
    <t>690 750</t>
  </si>
  <si>
    <t>Plate#26</t>
  </si>
  <si>
    <t>Plate#27</t>
  </si>
  <si>
    <t>Plate#28</t>
  </si>
  <si>
    <t>Plate#29</t>
  </si>
  <si>
    <t>Plate#30</t>
  </si>
  <si>
    <t>Plate#31</t>
  </si>
  <si>
    <t>Plate#32</t>
  </si>
  <si>
    <t>Plate#33</t>
  </si>
  <si>
    <t>Plate#34</t>
  </si>
  <si>
    <t>Plate#35</t>
  </si>
  <si>
    <t>Plate#36</t>
  </si>
  <si>
    <t>Plate#37</t>
  </si>
  <si>
    <t>Plate#38</t>
  </si>
  <si>
    <t>Plate#39</t>
  </si>
  <si>
    <t>Plate#40</t>
  </si>
  <si>
    <t>Plate#41</t>
  </si>
  <si>
    <t>Plate#42</t>
  </si>
  <si>
    <t>Plate#43</t>
  </si>
  <si>
    <t>Plate#44</t>
  </si>
  <si>
    <t>Plate#45</t>
  </si>
  <si>
    <t>Plate#46</t>
  </si>
  <si>
    <t>Plate#47</t>
  </si>
  <si>
    <t>Plate#48</t>
  </si>
  <si>
    <t>Plate#49</t>
  </si>
  <si>
    <t>Plate#50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</si>
</sst>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000000"/>
      <name val="Calibri"/>
      <family val="2"/>
      <scheme val="minor"/>
    </font>
    <font>
      <b/>
      <sz val="12"/>
      <color theme="1"/>
      <name val="Calibri"/>
      <family val="2"/>
      <scheme val="minor"/>
    </font>
    <font>
      <sz val="12"/>
      <color theme="0"/>
      <name val="Calibri"/>
      <family val="2"/>
      <scheme val="minor"/>
    </font>
    <font>
      <b/>
      <sz val="12"/>
      <color rgb="FF000000"/>
      <name val="Calibri"/>
      <family val="2"/>
      <scheme val="minor"/>
    </font>
    <font>
      <i/>
      <sz val="12"/>
      <color theme="1"/>
      <name val="Calibri"/>
      <family val="2"/>
      <scheme val="minor"/>
    </font>
    <font>
      <i/>
      <sz val="12"/>
      <color rgb="FF000000"/>
      <name val="Calibri"/>
      <family val="2"/>
      <scheme val="minor"/>
    </font>
    <font>
      <sz val="12"/>
      <name val="Calibri"/>
      <family val="2"/>
      <scheme val="minor"/>
    </font>
  </fonts>
  <fills count="4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6" tint="0.79998168889431442"/>
        <bgColor indexed="64"/>
      </patternFill>
    </fill>
    <fill>
      <patternFill patternType="solid">
        <fgColor rgb="FFD9D9D9"/>
        <bgColor rgb="FF000000"/>
      </patternFill>
    </fill>
    <fill>
      <patternFill patternType="solid">
        <fgColor rgb="FFEBF1DE"/>
        <bgColor rgb="FF000000"/>
      </patternFill>
    </fill>
    <fill>
      <patternFill patternType="solid">
        <fgColor theme="8" tint="-0.499984740745262"/>
        <bgColor indexed="64"/>
      </patternFill>
    </fill>
    <fill>
      <patternFill patternType="solid">
        <fgColor theme="7" tint="-0.49998474074526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style="thin">
        <color auto="1"/>
      </top>
      <bottom/>
      <diagonal/>
    </border>
    <border>
      <left style="thin">
        <color auto="1"/>
      </left>
      <right/>
      <top/>
      <bottom/>
      <diagonal/>
    </border>
    <border>
      <left/>
      <right style="thin">
        <color auto="1"/>
      </right>
      <top style="thin">
        <color auto="1"/>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s>
  <cellStyleXfs count="382">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4" applyNumberFormat="0" applyAlignment="0" applyProtection="0"/>
    <xf numFmtId="0" fontId="12" fillId="6" borderId="5" applyNumberFormat="0" applyAlignment="0" applyProtection="0"/>
    <xf numFmtId="0" fontId="13" fillId="6" borderId="4" applyNumberFormat="0" applyAlignment="0" applyProtection="0"/>
    <xf numFmtId="0" fontId="14" fillId="0" borderId="6" applyNumberFormat="0" applyFill="0" applyAlignment="0" applyProtection="0"/>
    <xf numFmtId="0" fontId="15" fillId="7" borderId="7" applyNumberFormat="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9" fillId="12" borderId="0" applyNumberFormat="0" applyBorder="0" applyAlignment="0" applyProtection="0"/>
    <xf numFmtId="0" fontId="19"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9" fillId="20" borderId="0" applyNumberFormat="0" applyBorder="0" applyAlignment="0" applyProtection="0"/>
    <xf numFmtId="0" fontId="1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9" fillId="24" borderId="0" applyNumberFormat="0" applyBorder="0" applyAlignment="0" applyProtection="0"/>
    <xf numFmtId="0" fontId="1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9" fillId="28" borderId="0" applyNumberFormat="0" applyBorder="0" applyAlignment="0" applyProtection="0"/>
    <xf numFmtId="0" fontId="1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9" fillId="32" borderId="0" applyNumberFormat="0" applyBorder="0" applyAlignment="0" applyProtection="0"/>
    <xf numFmtId="0" fontId="1" fillId="0" borderId="0"/>
    <xf numFmtId="0" fontId="1" fillId="8" borderId="8" applyNumberFormat="0" applyFont="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cellStyleXfs>
  <cellXfs count="144">
    <xf numFmtId="0" fontId="0" fillId="0" borderId="0" xfId="0"/>
    <xf numFmtId="0" fontId="0" fillId="0" borderId="0" xfId="0" applyFill="1"/>
    <xf numFmtId="0" fontId="21" fillId="0" borderId="0" xfId="0" applyFont="1" applyFill="1"/>
    <xf numFmtId="0" fontId="0" fillId="0" borderId="0" xfId="0" applyAlignment="1">
      <alignment horizontal="center" vertical="center"/>
    </xf>
    <xf numFmtId="0" fontId="0" fillId="0" borderId="13" xfId="0" applyBorder="1"/>
    <xf numFmtId="0" fontId="0" fillId="33" borderId="10" xfId="0" applyFill="1" applyBorder="1"/>
    <xf numFmtId="0" fontId="21" fillId="33" borderId="10" xfId="0" applyFont="1" applyFill="1" applyBorder="1"/>
    <xf numFmtId="0" fontId="0" fillId="34" borderId="10" xfId="0" applyFill="1" applyBorder="1" applyAlignment="1">
      <alignment horizontal="center" vertical="center"/>
    </xf>
    <xf numFmtId="0" fontId="20" fillId="0" borderId="0" xfId="0" applyFont="1" applyBorder="1"/>
    <xf numFmtId="0" fontId="0" fillId="0" borderId="0" xfId="0" applyBorder="1"/>
    <xf numFmtId="0" fontId="0" fillId="0" borderId="11" xfId="0" applyBorder="1"/>
    <xf numFmtId="0" fontId="20" fillId="0" borderId="15" xfId="0" applyFont="1" applyBorder="1"/>
    <xf numFmtId="0" fontId="0" fillId="0" borderId="15" xfId="0" applyBorder="1"/>
    <xf numFmtId="0" fontId="0" fillId="0" borderId="16" xfId="0" applyBorder="1"/>
    <xf numFmtId="0" fontId="0" fillId="0" borderId="17" xfId="0" applyBorder="1"/>
    <xf numFmtId="0" fontId="0" fillId="0" borderId="0" xfId="0" applyFill="1" applyBorder="1"/>
    <xf numFmtId="0" fontId="0" fillId="0" borderId="11" xfId="0" applyFill="1" applyBorder="1"/>
    <xf numFmtId="0" fontId="0" fillId="35" borderId="14" xfId="0" applyFill="1" applyBorder="1" applyAlignment="1">
      <alignment horizontal="center" vertical="center"/>
    </xf>
    <xf numFmtId="0" fontId="0" fillId="33" borderId="10" xfId="0" applyFill="1" applyBorder="1" applyAlignment="1">
      <alignment horizontal="center" vertical="center"/>
    </xf>
    <xf numFmtId="0" fontId="20" fillId="0" borderId="0" xfId="0" applyFont="1" applyAlignment="1">
      <alignment horizontal="center" vertical="center"/>
    </xf>
    <xf numFmtId="0" fontId="0" fillId="0" borderId="0" xfId="0" applyFill="1" applyAlignment="1">
      <alignment horizontal="center" vertical="center"/>
    </xf>
    <xf numFmtId="0" fontId="21" fillId="33" borderId="10" xfId="0" applyFont="1" applyFill="1" applyBorder="1" applyAlignment="1">
      <alignment horizontal="center" vertical="center"/>
    </xf>
    <xf numFmtId="0" fontId="21" fillId="33" borderId="21" xfId="0" applyFont="1" applyFill="1" applyBorder="1" applyAlignment="1">
      <alignment horizontal="center" vertical="center"/>
    </xf>
    <xf numFmtId="0" fontId="0" fillId="0" borderId="12" xfId="0" applyBorder="1"/>
    <xf numFmtId="0" fontId="21" fillId="0" borderId="0" xfId="0" applyFont="1" applyFill="1" applyBorder="1" applyAlignment="1">
      <alignment horizontal="center"/>
    </xf>
    <xf numFmtId="0" fontId="0" fillId="0" borderId="22" xfId="0" applyBorder="1"/>
    <xf numFmtId="0" fontId="0" fillId="0" borderId="23" xfId="0" applyBorder="1"/>
    <xf numFmtId="0" fontId="0" fillId="0" borderId="13" xfId="0" applyFill="1" applyBorder="1"/>
    <xf numFmtId="0" fontId="20" fillId="0" borderId="12" xfId="0" applyFont="1" applyBorder="1"/>
    <xf numFmtId="0" fontId="20" fillId="0" borderId="13" xfId="0" applyFont="1" applyBorder="1"/>
    <xf numFmtId="0" fontId="20" fillId="0" borderId="17" xfId="0" applyFont="1" applyBorder="1"/>
    <xf numFmtId="0" fontId="20" fillId="0" borderId="22" xfId="0" applyFont="1" applyBorder="1"/>
    <xf numFmtId="0" fontId="0" fillId="36" borderId="19" xfId="0" applyFill="1" applyBorder="1" applyAlignment="1">
      <alignment horizontal="center" vertical="center"/>
    </xf>
    <xf numFmtId="0" fontId="0" fillId="37" borderId="10" xfId="0" applyFill="1" applyBorder="1" applyAlignment="1">
      <alignment horizontal="center" vertical="center"/>
    </xf>
    <xf numFmtId="0" fontId="0" fillId="37" borderId="14" xfId="0" applyFill="1" applyBorder="1" applyAlignment="1">
      <alignment horizontal="center" vertical="center"/>
    </xf>
    <xf numFmtId="0" fontId="0" fillId="35" borderId="19" xfId="0" applyFill="1" applyBorder="1" applyAlignment="1">
      <alignment horizontal="center" vertical="center"/>
    </xf>
    <xf numFmtId="0" fontId="0" fillId="39" borderId="10" xfId="0" applyFill="1" applyBorder="1" applyAlignment="1">
      <alignment horizontal="center" vertical="center"/>
    </xf>
    <xf numFmtId="0" fontId="0" fillId="39" borderId="19" xfId="0" applyFill="1" applyBorder="1" applyAlignment="1">
      <alignment horizontal="center" vertical="center"/>
    </xf>
    <xf numFmtId="0" fontId="0" fillId="40" borderId="10" xfId="0" applyFill="1" applyBorder="1" applyAlignment="1">
      <alignment horizontal="center" vertical="center"/>
    </xf>
    <xf numFmtId="0" fontId="0" fillId="36" borderId="10" xfId="0" applyFill="1" applyBorder="1" applyAlignment="1">
      <alignment horizontal="center" vertical="center"/>
    </xf>
    <xf numFmtId="0" fontId="20" fillId="0" borderId="0" xfId="0" applyFont="1"/>
    <xf numFmtId="0" fontId="21" fillId="33" borderId="10" xfId="0" applyFont="1" applyFill="1" applyBorder="1" applyAlignment="1">
      <alignment horizontal="center" vertical="center"/>
    </xf>
    <xf numFmtId="0" fontId="0" fillId="0" borderId="12" xfId="0" applyFill="1" applyBorder="1"/>
    <xf numFmtId="0" fontId="0" fillId="0" borderId="22" xfId="0" applyFill="1" applyBorder="1"/>
    <xf numFmtId="0" fontId="0" fillId="0" borderId="23" xfId="0" applyFill="1" applyBorder="1"/>
    <xf numFmtId="0" fontId="0" fillId="0" borderId="0" xfId="0" applyFill="1" applyBorder="1" applyAlignment="1">
      <alignment horizontal="right" vertical="center"/>
    </xf>
    <xf numFmtId="0" fontId="0" fillId="0" borderId="11" xfId="0" applyFill="1" applyBorder="1" applyAlignment="1">
      <alignment horizontal="right" vertical="center"/>
    </xf>
    <xf numFmtId="0" fontId="0" fillId="0" borderId="0" xfId="0" applyBorder="1" applyAlignment="1">
      <alignment horizontal="right" vertical="center"/>
    </xf>
    <xf numFmtId="0" fontId="0" fillId="0" borderId="11" xfId="0" applyBorder="1" applyAlignment="1">
      <alignment horizontal="right" vertical="center"/>
    </xf>
    <xf numFmtId="0" fontId="0" fillId="0" borderId="15" xfId="0" applyBorder="1" applyAlignment="1">
      <alignment horizontal="right" vertical="center"/>
    </xf>
    <xf numFmtId="0" fontId="0" fillId="0" borderId="16" xfId="0" applyBorder="1" applyAlignment="1">
      <alignment horizontal="right" vertical="center"/>
    </xf>
    <xf numFmtId="0" fontId="0" fillId="0" borderId="13" xfId="0" applyBorder="1" applyAlignment="1">
      <alignment horizontal="right" vertical="center"/>
    </xf>
    <xf numFmtId="0" fontId="0" fillId="0" borderId="17" xfId="0" applyBorder="1" applyAlignment="1">
      <alignment horizontal="right" vertical="center"/>
    </xf>
    <xf numFmtId="0" fontId="22" fillId="38" borderId="10" xfId="0" applyFont="1" applyFill="1" applyBorder="1" applyAlignment="1">
      <alignment horizontal="center" vertical="center"/>
    </xf>
    <xf numFmtId="0" fontId="22" fillId="41" borderId="10" xfId="0" applyFont="1" applyFill="1" applyBorder="1" applyAlignment="1">
      <alignment horizontal="center" vertical="center"/>
    </xf>
    <xf numFmtId="0" fontId="0" fillId="42" borderId="19" xfId="0" applyFill="1" applyBorder="1" applyAlignment="1">
      <alignment horizontal="center" vertical="center"/>
    </xf>
    <xf numFmtId="0" fontId="0" fillId="42" borderId="10" xfId="0" applyFill="1" applyBorder="1" applyAlignment="1">
      <alignment horizontal="center" vertical="center"/>
    </xf>
    <xf numFmtId="0" fontId="21" fillId="33" borderId="10" xfId="0" applyFont="1" applyFill="1" applyBorder="1" applyAlignment="1">
      <alignment horizontal="center" vertical="center"/>
    </xf>
    <xf numFmtId="0" fontId="21" fillId="33" borderId="18" xfId="0" applyFont="1" applyFill="1" applyBorder="1" applyAlignment="1">
      <alignment horizontal="center" vertical="center"/>
    </xf>
    <xf numFmtId="0" fontId="20" fillId="0" borderId="11" xfId="0" applyFont="1" applyBorder="1"/>
    <xf numFmtId="0" fontId="20" fillId="0" borderId="16" xfId="0" applyFont="1" applyBorder="1"/>
    <xf numFmtId="0" fontId="23" fillId="43" borderId="10" xfId="0" applyFont="1" applyFill="1" applyBorder="1" applyAlignment="1">
      <alignment horizontal="center" vertical="center"/>
    </xf>
    <xf numFmtId="0" fontId="20" fillId="0" borderId="23" xfId="0" applyFont="1" applyBorder="1"/>
    <xf numFmtId="0" fontId="23" fillId="43" borderId="21" xfId="0" applyFont="1" applyFill="1" applyBorder="1" applyAlignment="1">
      <alignment horizontal="center" vertical="center"/>
    </xf>
    <xf numFmtId="0" fontId="23" fillId="43" borderId="17" xfId="0" applyFont="1" applyFill="1" applyBorder="1" applyAlignment="1">
      <alignment horizontal="center" vertical="center"/>
    </xf>
    <xf numFmtId="0" fontId="0" fillId="39" borderId="23" xfId="0" applyFill="1" applyBorder="1" applyAlignment="1">
      <alignment horizontal="center" vertical="center"/>
    </xf>
    <xf numFmtId="0" fontId="21" fillId="33" borderId="10"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8" xfId="0" applyFont="1" applyFill="1" applyBorder="1" applyAlignment="1">
      <alignment horizontal="center" vertical="center"/>
    </xf>
    <xf numFmtId="0" fontId="21" fillId="33" borderId="10" xfId="0" applyFont="1" applyFill="1" applyBorder="1" applyAlignment="1">
      <alignment horizontal="center" vertical="center"/>
    </xf>
    <xf numFmtId="0" fontId="25" fillId="44" borderId="19" xfId="0" applyFont="1" applyFill="1" applyBorder="1" applyAlignment="1">
      <alignment horizontal="center" vertical="center"/>
    </xf>
    <xf numFmtId="0" fontId="25" fillId="44" borderId="23" xfId="0" applyFont="1" applyFill="1" applyBorder="1" applyAlignment="1">
      <alignment horizontal="center" vertical="center"/>
    </xf>
    <xf numFmtId="0" fontId="20" fillId="44" borderId="23"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0" xfId="0" applyFont="1" applyFill="1" applyBorder="1" applyAlignment="1">
      <alignment horizontal="center" vertical="center"/>
    </xf>
    <xf numFmtId="0" fontId="24" fillId="42" borderId="19" xfId="0" applyFont="1" applyFill="1" applyBorder="1" applyAlignment="1">
      <alignment horizontal="center" vertical="center"/>
    </xf>
    <xf numFmtId="0" fontId="26" fillId="0" borderId="0" xfId="0" applyFont="1" applyFill="1" applyBorder="1" applyAlignment="1">
      <alignment horizontal="center" vertical="center"/>
    </xf>
    <xf numFmtId="0" fontId="21" fillId="33" borderId="0" xfId="0" applyFont="1" applyFill="1"/>
    <xf numFmtId="0" fontId="22" fillId="45" borderId="23"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8" xfId="0" applyFont="1" applyFill="1" applyBorder="1" applyAlignment="1">
      <alignment horizontal="center" vertical="center"/>
    </xf>
    <xf numFmtId="0" fontId="26" fillId="0" borderId="12" xfId="0" applyFont="1" applyFill="1" applyBorder="1"/>
    <xf numFmtId="0" fontId="26" fillId="0" borderId="22" xfId="0" applyFont="1" applyFill="1" applyBorder="1"/>
    <xf numFmtId="0" fontId="26" fillId="0" borderId="11" xfId="0" applyFont="1" applyFill="1" applyBorder="1" applyAlignment="1">
      <alignment horizontal="center" vertical="center"/>
    </xf>
    <xf numFmtId="0" fontId="26" fillId="0" borderId="11" xfId="0" applyFont="1" applyFill="1" applyBorder="1"/>
    <xf numFmtId="0" fontId="26" fillId="0" borderId="23" xfId="0" applyFont="1" applyFill="1" applyBorder="1"/>
    <xf numFmtId="0" fontId="0" fillId="35" borderId="10" xfId="0" applyFill="1" applyBorder="1" applyAlignment="1">
      <alignment horizontal="center" vertical="center"/>
    </xf>
    <xf numFmtId="0" fontId="0" fillId="0" borderId="18" xfId="0" applyBorder="1"/>
    <xf numFmtId="0" fontId="0" fillId="0" borderId="24" xfId="0" applyBorder="1"/>
    <xf numFmtId="0" fontId="0" fillId="0" borderId="14" xfId="0" applyBorder="1"/>
    <xf numFmtId="0" fontId="21" fillId="33" borderId="10" xfId="0" applyFont="1" applyFill="1" applyBorder="1" applyAlignment="1">
      <alignment horizontal="center" vertical="center"/>
    </xf>
    <xf numFmtId="0" fontId="21" fillId="33" borderId="18" xfId="0" applyFont="1" applyFill="1" applyBorder="1" applyAlignment="1">
      <alignment horizontal="center" vertical="center"/>
    </xf>
    <xf numFmtId="0" fontId="20" fillId="0" borderId="20" xfId="0" applyFont="1" applyBorder="1"/>
    <xf numFmtId="0" fontId="21" fillId="0" borderId="0" xfId="0" applyFont="1" applyAlignment="1">
      <alignment wrapText="1"/>
    </xf>
    <xf numFmtId="0" fontId="21" fillId="33" borderId="0"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8"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8" xfId="0" applyFont="1" applyFill="1" applyBorder="1" applyAlignment="1">
      <alignment horizontal="center" vertical="center"/>
    </xf>
    <xf numFmtId="0" fontId="21" fillId="33" borderId="10" xfId="0" applyFont="1" applyFill="1" applyBorder="1" applyAlignment="1">
      <alignment horizontal="center" vertical="center"/>
    </xf>
    <xf numFmtId="0" fontId="22" fillId="38" borderId="14" xfId="0" applyFont="1" applyFill="1" applyBorder="1" applyAlignment="1">
      <alignment horizontal="center" vertical="center"/>
    </xf>
    <xf numFmtId="0" fontId="22" fillId="38" borderId="24" xfId="0" applyFont="1" applyFill="1" applyBorder="1" applyAlignment="1">
      <alignment horizontal="center" vertical="center"/>
    </xf>
    <xf numFmtId="0" fontId="0" fillId="37" borderId="23" xfId="0" applyFill="1" applyBorder="1" applyAlignment="1">
      <alignment horizontal="center" vertical="center"/>
    </xf>
    <xf numFmtId="0" fontId="0" fillId="34" borderId="19" xfId="0" applyFill="1" applyBorder="1" applyAlignment="1">
      <alignment horizontal="center" vertical="center"/>
    </xf>
    <xf numFmtId="0" fontId="22" fillId="41" borderId="19" xfId="0" applyFont="1" applyFill="1" applyBorder="1" applyAlignment="1">
      <alignment horizontal="center" vertical="center"/>
    </xf>
    <xf numFmtId="0" fontId="22" fillId="46" borderId="19" xfId="0" applyFont="1" applyFill="1" applyBorder="1" applyAlignment="1">
      <alignment horizontal="center" vertical="center"/>
    </xf>
    <xf numFmtId="0" fontId="26" fillId="0" borderId="0" xfId="0" applyFont="1" applyFill="1" applyBorder="1"/>
    <xf numFmtId="0" fontId="26" fillId="0" borderId="13" xfId="0" applyFont="1" applyFill="1" applyBorder="1"/>
    <xf numFmtId="0" fontId="26" fillId="0" borderId="17" xfId="0" applyFont="1" applyFill="1" applyBorder="1"/>
    <xf numFmtId="0" fontId="26" fillId="0" borderId="15" xfId="0" applyFont="1" applyFill="1" applyBorder="1"/>
    <xf numFmtId="0" fontId="26" fillId="0" borderId="16" xfId="0" applyFont="1" applyFill="1" applyBorder="1"/>
    <xf numFmtId="0" fontId="21" fillId="33" borderId="12" xfId="0" applyFont="1" applyFill="1" applyBorder="1" applyAlignment="1">
      <alignment horizontal="center" vertical="center"/>
    </xf>
    <xf numFmtId="0" fontId="21" fillId="33" borderId="13" xfId="0" applyFont="1" applyFill="1" applyBorder="1" applyAlignment="1">
      <alignment horizontal="center" vertical="center"/>
    </xf>
    <xf numFmtId="0" fontId="21" fillId="33" borderId="17" xfId="0" applyFont="1" applyFill="1" applyBorder="1" applyAlignment="1">
      <alignment horizontal="center" vertical="center"/>
    </xf>
    <xf numFmtId="0" fontId="21" fillId="33" borderId="17" xfId="0" applyFont="1" applyFill="1" applyBorder="1" applyAlignment="1">
      <alignment horizontal="center"/>
    </xf>
    <xf numFmtId="0" fontId="21" fillId="33" borderId="15" xfId="0" applyFont="1" applyFill="1" applyBorder="1" applyAlignment="1">
      <alignment horizontal="center"/>
    </xf>
    <xf numFmtId="0" fontId="21" fillId="33" borderId="18" xfId="0" applyFont="1" applyFill="1" applyBorder="1" applyAlignment="1">
      <alignment horizontal="center"/>
    </xf>
    <xf numFmtId="0" fontId="21" fillId="33" borderId="24" xfId="0" applyFont="1" applyFill="1" applyBorder="1" applyAlignment="1">
      <alignment horizontal="center"/>
    </xf>
    <xf numFmtId="0" fontId="21" fillId="33" borderId="14" xfId="0" applyFont="1" applyFill="1" applyBorder="1" applyAlignment="1">
      <alignment horizontal="center"/>
    </xf>
    <xf numFmtId="0" fontId="21" fillId="33" borderId="19" xfId="0" applyFont="1" applyFill="1" applyBorder="1" applyAlignment="1">
      <alignment horizontal="center" vertical="center"/>
    </xf>
    <xf numFmtId="0" fontId="21" fillId="33" borderId="20" xfId="0" applyFont="1" applyFill="1" applyBorder="1" applyAlignment="1">
      <alignment horizontal="center" vertical="center"/>
    </xf>
    <xf numFmtId="0" fontId="21" fillId="33" borderId="21" xfId="0" applyFont="1" applyFill="1" applyBorder="1" applyAlignment="1">
      <alignment horizontal="center" vertical="center"/>
    </xf>
    <xf numFmtId="0" fontId="21" fillId="33" borderId="15" xfId="0" applyFont="1" applyFill="1" applyBorder="1" applyAlignment="1">
      <alignment horizontal="center" vertical="center"/>
    </xf>
    <xf numFmtId="0" fontId="0" fillId="33" borderId="15" xfId="0" applyFill="1" applyBorder="1" applyAlignment="1">
      <alignment horizontal="center" vertical="center"/>
    </xf>
    <xf numFmtId="0" fontId="21" fillId="33" borderId="18" xfId="0" applyFont="1" applyFill="1" applyBorder="1" applyAlignment="1">
      <alignment horizontal="center" vertical="center"/>
    </xf>
    <xf numFmtId="0" fontId="21" fillId="33" borderId="24" xfId="0" applyFont="1" applyFill="1" applyBorder="1" applyAlignment="1">
      <alignment horizontal="center" vertical="center"/>
    </xf>
    <xf numFmtId="0" fontId="21" fillId="33" borderId="14" xfId="0" applyFont="1" applyFill="1" applyBorder="1" applyAlignment="1">
      <alignment horizontal="center" vertical="center"/>
    </xf>
    <xf numFmtId="0" fontId="21" fillId="33" borderId="10" xfId="0" applyFont="1" applyFill="1" applyBorder="1" applyAlignment="1">
      <alignment horizontal="center" vertical="center"/>
    </xf>
    <xf numFmtId="0" fontId="21" fillId="33" borderId="16" xfId="0" applyFont="1" applyFill="1" applyBorder="1" applyAlignment="1">
      <alignment horizontal="center" vertical="center"/>
    </xf>
    <xf numFmtId="0" fontId="0" fillId="0" borderId="18" xfId="0" applyBorder="1" applyAlignment="1">
      <alignment horizontal="center"/>
    </xf>
    <xf numFmtId="0" fontId="0" fillId="0" borderId="24" xfId="0" applyBorder="1" applyAlignment="1">
      <alignment horizontal="center"/>
    </xf>
    <xf numFmtId="0" fontId="0" fillId="0" borderId="14" xfId="0" applyBorder="1" applyAlignment="1">
      <alignment horizontal="center"/>
    </xf>
    <xf numFmtId="0" fontId="22" fillId="38" borderId="18" xfId="0" applyFont="1" applyFill="1" applyBorder="1" applyAlignment="1">
      <alignment horizontal="center"/>
    </xf>
    <xf numFmtId="0" fontId="22" fillId="38" borderId="24" xfId="0" applyFont="1" applyFill="1" applyBorder="1" applyAlignment="1">
      <alignment horizontal="center"/>
    </xf>
    <xf numFmtId="0" fontId="0" fillId="37" borderId="24" xfId="0" applyFill="1" applyBorder="1" applyAlignment="1">
      <alignment horizontal="center"/>
    </xf>
    <xf numFmtId="0" fontId="0" fillId="37" borderId="14" xfId="0" applyFill="1" applyBorder="1" applyAlignment="1">
      <alignment horizontal="center"/>
    </xf>
    <xf numFmtId="0" fontId="0" fillId="36" borderId="24" xfId="0" applyFill="1" applyBorder="1" applyAlignment="1">
      <alignment horizontal="center"/>
    </xf>
    <xf numFmtId="0" fontId="0" fillId="36" borderId="14" xfId="0" applyFill="1" applyBorder="1" applyAlignment="1">
      <alignment horizontal="center"/>
    </xf>
    <xf numFmtId="0" fontId="0" fillId="36" borderId="18" xfId="0" applyFill="1" applyBorder="1" applyAlignment="1">
      <alignment horizontal="center"/>
    </xf>
    <xf numFmtId="0" fontId="0" fillId="35" borderId="18" xfId="0" applyFill="1" applyBorder="1" applyAlignment="1">
      <alignment horizontal="center"/>
    </xf>
    <xf numFmtId="0" fontId="0" fillId="35" borderId="24" xfId="0" applyFill="1" applyBorder="1" applyAlignment="1">
      <alignment horizontal="center"/>
    </xf>
    <xf numFmtId="0" fontId="0" fillId="35" borderId="14" xfId="0" applyFill="1" applyBorder="1" applyAlignment="1">
      <alignment horizontal="center"/>
    </xf>
    <xf numFmtId="0" fontId="0" fillId="0" borderId="0" xfId="0" applyAlignment="1">
      <alignment horizontal="left" vertical="top" wrapText="1"/>
    </xf>
  </cellXfs>
  <cellStyles count="382">
    <cellStyle name="20% - Accent1" xfId="280" builtinId="30" customBuiltin="1"/>
    <cellStyle name="20% - Accent2" xfId="284" builtinId="34" customBuiltin="1"/>
    <cellStyle name="20% - Accent3" xfId="288" builtinId="38" customBuiltin="1"/>
    <cellStyle name="20% - Accent4" xfId="292" builtinId="42" customBuiltin="1"/>
    <cellStyle name="20% - Accent5" xfId="296" builtinId="46" customBuiltin="1"/>
    <cellStyle name="20% - Accent6" xfId="300" builtinId="50" customBuiltin="1"/>
    <cellStyle name="40% - Accent1" xfId="281" builtinId="31" customBuiltin="1"/>
    <cellStyle name="40% - Accent2" xfId="285" builtinId="35" customBuiltin="1"/>
    <cellStyle name="40% - Accent3" xfId="289" builtinId="39" customBuiltin="1"/>
    <cellStyle name="40% - Accent4" xfId="293" builtinId="43" customBuiltin="1"/>
    <cellStyle name="40% - Accent5" xfId="297" builtinId="47" customBuiltin="1"/>
    <cellStyle name="40% - Accent6" xfId="301" builtinId="51" customBuiltin="1"/>
    <cellStyle name="60% - Accent1" xfId="282" builtinId="32" customBuiltin="1"/>
    <cellStyle name="60% - Accent2" xfId="286" builtinId="36" customBuiltin="1"/>
    <cellStyle name="60% - Accent3" xfId="290" builtinId="40" customBuiltin="1"/>
    <cellStyle name="60% - Accent4" xfId="294" builtinId="44" customBuiltin="1"/>
    <cellStyle name="60% - Accent5" xfId="298" builtinId="48" customBuiltin="1"/>
    <cellStyle name="60% - Accent6" xfId="302" builtinId="52" customBuiltin="1"/>
    <cellStyle name="Accent1" xfId="279" builtinId="29" customBuiltin="1"/>
    <cellStyle name="Accent2" xfId="283" builtinId="33" customBuiltin="1"/>
    <cellStyle name="Accent3" xfId="287" builtinId="37" customBuiltin="1"/>
    <cellStyle name="Accent4" xfId="291" builtinId="41" customBuiltin="1"/>
    <cellStyle name="Accent5" xfId="295" builtinId="45" customBuiltin="1"/>
    <cellStyle name="Accent6" xfId="299" builtinId="49" customBuiltin="1"/>
    <cellStyle name="Bad" xfId="269" builtinId="27" customBuiltin="1"/>
    <cellStyle name="Calculation" xfId="273" builtinId="22" customBuiltin="1"/>
    <cellStyle name="Check Cell" xfId="275" builtinId="23" customBuiltin="1"/>
    <cellStyle name="Explanatory Text" xfId="277" builtinId="53" customBuiltin="1"/>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Good" xfId="268" builtinId="26" customBuiltin="1"/>
    <cellStyle name="Heading 1" xfId="264" builtinId="16" customBuiltin="1"/>
    <cellStyle name="Heading 2" xfId="265" builtinId="17" customBuiltin="1"/>
    <cellStyle name="Heading 3" xfId="266" builtinId="18" customBuiltin="1"/>
    <cellStyle name="Heading 4" xfId="267" builtinId="19" customBuilti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Input" xfId="271" builtinId="20" customBuiltin="1"/>
    <cellStyle name="Linked Cell" xfId="274" builtinId="24" customBuiltin="1"/>
    <cellStyle name="Neutral" xfId="270" builtinId="28" customBuiltin="1"/>
    <cellStyle name="Normal" xfId="0" builtinId="0"/>
    <cellStyle name="Normal 2" xfId="303" xr:uid="{00000000-0005-0000-0000-000077010000}"/>
    <cellStyle name="Normal 3" xfId="381" xr:uid="{0FFA4864-1E5F-4043-85D1-A2F8787F33E0}"/>
    <cellStyle name="Note 2" xfId="304" xr:uid="{00000000-0005-0000-0000-000078010000}"/>
    <cellStyle name="Output" xfId="272" builtinId="21" customBuiltin="1"/>
    <cellStyle name="Title" xfId="263" builtinId="15" customBuiltin="1"/>
    <cellStyle name="Total" xfId="278" builtinId="25" customBuiltin="1"/>
    <cellStyle name="Warning Text" xfId="276" builtinId="11" customBuiltin="1"/>
  </cellStyles>
  <dxfs count="7">
    <dxf>
      <font>
        <color rgb="FF9C0006"/>
      </font>
      <fill>
        <patternFill>
          <bgColor rgb="FFFFC7CE"/>
        </patternFill>
      </fill>
    </dxf>
    <dxf>
      <fill>
        <patternFill>
          <bgColor theme="6" tint="0.79998168889431442"/>
        </patternFill>
      </fill>
    </dxf>
    <dxf>
      <fill>
        <patternFill>
          <bgColor theme="6" tint="0.79998168889431442"/>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s>
  <tableStyles count="0" defaultTableStyle="TableStyleMedium9" defaultPivotStyle="PivotStyleMedium4"/>
  <colors>
    <mruColors>
      <color rgb="FFF3740B"/>
      <color rgb="FF66FFFF"/>
      <color rgb="FFCCFFFF"/>
      <color rgb="FF358EA6"/>
      <color rgb="FF664F83"/>
      <color rgb="FF7E9D40"/>
      <color rgb="FF9F3B38"/>
      <color rgb="FF3A679C"/>
      <color rgb="FFF9AB6B"/>
      <color rgb="FF772C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7.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3.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4.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5.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6.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j-lt"/>
                <a:ea typeface="Arial" charset="0"/>
                <a:cs typeface="Arial" charset="0"/>
              </a:defRPr>
            </a:pPr>
            <a:r>
              <a:rPr lang="en-US" sz="1800" b="1" i="0" baseline="0">
                <a:effectLst/>
              </a:rPr>
              <a:t>LLUMC 150 MeV Protons DRY</a:t>
            </a:r>
            <a:endParaRPr lang="en-US">
              <a:effectLst/>
            </a:endParaRPr>
          </a:p>
          <a:p>
            <a:pPr>
              <a:defRPr>
                <a:latin typeface="+mj-lt"/>
                <a:ea typeface="Arial" charset="0"/>
                <a:cs typeface="Arial" charset="0"/>
              </a:defRPr>
            </a:pPr>
            <a:r>
              <a:rPr lang="en-US" sz="1800" b="0" i="0" baseline="0">
                <a:effectLst/>
              </a:rPr>
              <a:t>WT (0 - 30 Gy)</a:t>
            </a:r>
            <a:endParaRPr lang="en-US">
              <a:effectLst/>
            </a:endParaRPr>
          </a:p>
          <a:p>
            <a:pPr>
              <a:defRPr>
                <a:latin typeface="+mj-lt"/>
                <a:ea typeface="Arial" charset="0"/>
                <a:cs typeface="Arial" charset="0"/>
              </a:defRPr>
            </a:pPr>
            <a:endParaRPr lang="en-US" b="0" baseline="0">
              <a:latin typeface="+mj-lt"/>
              <a:ea typeface="Arial" charset="0"/>
              <a:cs typeface="Arial" charset="0"/>
            </a:endParaRPr>
          </a:p>
        </c:rich>
      </c:tx>
      <c:overlay val="0"/>
    </c:title>
    <c:autoTitleDeleted val="0"/>
    <c:plotArea>
      <c:layout>
        <c:manualLayout>
          <c:layoutTarget val="inner"/>
          <c:xMode val="edge"/>
          <c:yMode val="edge"/>
          <c:x val="7.2349315710536183E-2"/>
          <c:y val="0.11596222347206599"/>
          <c:w val="0.89251202974628174"/>
          <c:h val="0.71423978252718412"/>
        </c:manualLayout>
      </c:layout>
      <c:lineChart>
        <c:grouping val="standard"/>
        <c:varyColors val="0"/>
        <c:ser>
          <c:idx val="0"/>
          <c:order val="0"/>
          <c:tx>
            <c:strRef>
              <c:f>'WT 0-30 Gy'!$J$2</c:f>
              <c:strCache>
                <c:ptCount val="1"/>
                <c:pt idx="0">
                  <c:v>WT 0 Gy</c:v>
                </c:pt>
              </c:strCache>
            </c:strRef>
          </c:tx>
          <c:marker>
            <c:symbol val="none"/>
          </c:marker>
          <c:errBars>
            <c:errDir val="y"/>
            <c:errBarType val="both"/>
            <c:errValType val="cust"/>
            <c:noEndCap val="0"/>
            <c:plus>
              <c:numRef>
                <c:f>'WT 0-30 Gy'!$P$3:$P$86</c:f>
                <c:numCache>
                  <c:formatCode>General</c:formatCode>
                  <c:ptCount val="84"/>
                  <c:pt idx="0">
                    <c:v>5.4295647531676761E-2</c:v>
                  </c:pt>
                  <c:pt idx="1">
                    <c:v>0.50247338207968273</c:v>
                  </c:pt>
                  <c:pt idx="2">
                    <c:v>0.80083333890921582</c:v>
                  </c:pt>
                  <c:pt idx="3">
                    <c:v>0.6087457144289018</c:v>
                  </c:pt>
                  <c:pt idx="4">
                    <c:v>0.88526937378078507</c:v>
                  </c:pt>
                  <c:pt idx="5">
                    <c:v>0.94248834904954459</c:v>
                  </c:pt>
                  <c:pt idx="6">
                    <c:v>1.4473328984352267</c:v>
                  </c:pt>
                  <c:pt idx="7">
                    <c:v>2.5703893366861421</c:v>
                  </c:pt>
                  <c:pt idx="8">
                    <c:v>4.7696997461332273</c:v>
                  </c:pt>
                  <c:pt idx="9">
                    <c:v>0.99736372045978461</c:v>
                  </c:pt>
                  <c:pt idx="10">
                    <c:v>1.9827459779051853</c:v>
                  </c:pt>
                  <c:pt idx="11">
                    <c:v>1.9001476216375881</c:v>
                  </c:pt>
                  <c:pt idx="12">
                    <c:v>4.0057231464714205</c:v>
                  </c:pt>
                  <c:pt idx="13">
                    <c:v>4.7824750139351657</c:v>
                  </c:pt>
                  <c:pt idx="14">
                    <c:v>5.5668348841645923</c:v>
                  </c:pt>
                  <c:pt idx="15">
                    <c:v>6.332275305435676</c:v>
                  </c:pt>
                  <c:pt idx="16">
                    <c:v>7.032436271561088</c:v>
                  </c:pt>
                  <c:pt idx="17">
                    <c:v>7.8372509538526565</c:v>
                  </c:pt>
                  <c:pt idx="18">
                    <c:v>8.3494178524017002</c:v>
                  </c:pt>
                  <c:pt idx="19">
                    <c:v>8.4700376123891026</c:v>
                  </c:pt>
                  <c:pt idx="20">
                    <c:v>8.5190045408667832</c:v>
                  </c:pt>
                  <c:pt idx="21">
                    <c:v>8.9934626162461715</c:v>
                  </c:pt>
                  <c:pt idx="22">
                    <c:v>9.1584109245664802</c:v>
                  </c:pt>
                  <c:pt idx="23">
                    <c:v>10.01954385791997</c:v>
                  </c:pt>
                  <c:pt idx="24">
                    <c:v>10.25379446605699</c:v>
                  </c:pt>
                  <c:pt idx="25">
                    <c:v>10.366018181964662</c:v>
                  </c:pt>
                  <c:pt idx="26">
                    <c:v>11.018934150475628</c:v>
                  </c:pt>
                  <c:pt idx="27">
                    <c:v>10.442651685487107</c:v>
                  </c:pt>
                  <c:pt idx="28">
                    <c:v>11.503869014830096</c:v>
                  </c:pt>
                  <c:pt idx="29">
                    <c:v>11.013179524146599</c:v>
                  </c:pt>
                  <c:pt idx="30">
                    <c:v>11.282615870683788</c:v>
                  </c:pt>
                  <c:pt idx="31">
                    <c:v>12.102558281671987</c:v>
                  </c:pt>
                  <c:pt idx="32">
                    <c:v>14.021507956184223</c:v>
                  </c:pt>
                  <c:pt idx="33">
                    <c:v>16.330568472046011</c:v>
                  </c:pt>
                  <c:pt idx="34">
                    <c:v>17.011526895472951</c:v>
                  </c:pt>
                  <c:pt idx="35">
                    <c:v>18.057820285610426</c:v>
                  </c:pt>
                  <c:pt idx="36">
                    <c:v>17.942414885583602</c:v>
                  </c:pt>
                  <c:pt idx="37">
                    <c:v>18.458203871378068</c:v>
                  </c:pt>
                  <c:pt idx="38">
                    <c:v>21.21752556666296</c:v>
                  </c:pt>
                  <c:pt idx="39">
                    <c:v>20.96042374044384</c:v>
                  </c:pt>
                  <c:pt idx="40">
                    <c:v>23.188634054089988</c:v>
                  </c:pt>
                  <c:pt idx="41">
                    <c:v>22.761503243984226</c:v>
                  </c:pt>
                  <c:pt idx="42">
                    <c:v>24.814016863504353</c:v>
                  </c:pt>
                  <c:pt idx="43">
                    <c:v>26.767343356759262</c:v>
                  </c:pt>
                  <c:pt idx="44">
                    <c:v>27.885578222434145</c:v>
                  </c:pt>
                  <c:pt idx="45">
                    <c:v>28.401533114453844</c:v>
                  </c:pt>
                  <c:pt idx="46">
                    <c:v>30.275237725785185</c:v>
                  </c:pt>
                  <c:pt idx="47">
                    <c:v>31.96355032872216</c:v>
                  </c:pt>
                  <c:pt idx="48">
                    <c:v>31.2156998434893</c:v>
                  </c:pt>
                  <c:pt idx="49">
                    <c:v>32.733040056684366</c:v>
                  </c:pt>
                  <c:pt idx="50">
                    <c:v>29.146251997276121</c:v>
                  </c:pt>
                  <c:pt idx="51">
                    <c:v>32.10467265554886</c:v>
                  </c:pt>
                  <c:pt idx="52">
                    <c:v>35.842388921490546</c:v>
                  </c:pt>
                  <c:pt idx="53">
                    <c:v>29.04012147444573</c:v>
                  </c:pt>
                  <c:pt idx="54">
                    <c:v>33.772407573968707</c:v>
                  </c:pt>
                  <c:pt idx="55">
                    <c:v>33.960114200841758</c:v>
                  </c:pt>
                  <c:pt idx="56">
                    <c:v>31.286822920666701</c:v>
                  </c:pt>
                  <c:pt idx="57">
                    <c:v>33.880974795013209</c:v>
                  </c:pt>
                  <c:pt idx="58">
                    <c:v>33.88655923164697</c:v>
                  </c:pt>
                  <c:pt idx="59">
                    <c:v>5.6584928940760806</c:v>
                  </c:pt>
                  <c:pt idx="60">
                    <c:v>37.32489398049119</c:v>
                  </c:pt>
                  <c:pt idx="61">
                    <c:v>37.205771540482395</c:v>
                  </c:pt>
                  <c:pt idx="62">
                    <c:v>35.916509510687185</c:v>
                  </c:pt>
                  <c:pt idx="63">
                    <c:v>38.297215175136913</c:v>
                  </c:pt>
                  <c:pt idx="64">
                    <c:v>35.255922191779632</c:v>
                  </c:pt>
                  <c:pt idx="65">
                    <c:v>30.903809631162421</c:v>
                  </c:pt>
                  <c:pt idx="66">
                    <c:v>29.483183423030205</c:v>
                  </c:pt>
                  <c:pt idx="67">
                    <c:v>25.220522747237379</c:v>
                  </c:pt>
                  <c:pt idx="68">
                    <c:v>21.146026346762817</c:v>
                  </c:pt>
                  <c:pt idx="69">
                    <c:v>16.199926606073184</c:v>
                  </c:pt>
                  <c:pt idx="70">
                    <c:v>11.221172765971296</c:v>
                  </c:pt>
                  <c:pt idx="71">
                    <c:v>6.912658078671428</c:v>
                  </c:pt>
                  <c:pt idx="72">
                    <c:v>8.642892762212588</c:v>
                  </c:pt>
                  <c:pt idx="73">
                    <c:v>21.038046741031707</c:v>
                  </c:pt>
                  <c:pt idx="74">
                    <c:v>31.627561587655251</c:v>
                  </c:pt>
                  <c:pt idx="75">
                    <c:v>38.634705567596669</c:v>
                  </c:pt>
                  <c:pt idx="76">
                    <c:v>54.417493929920639</c:v>
                  </c:pt>
                  <c:pt idx="77">
                    <c:v>56.233420843642953</c:v>
                  </c:pt>
                  <c:pt idx="78">
                    <c:v>51.476903548017461</c:v>
                  </c:pt>
                  <c:pt idx="79">
                    <c:v>68.065719441395075</c:v>
                  </c:pt>
                  <c:pt idx="80">
                    <c:v>71.726000537193613</c:v>
                  </c:pt>
                  <c:pt idx="81">
                    <c:v>74.091180574336875</c:v>
                  </c:pt>
                  <c:pt idx="82">
                    <c:v>76.2544616656523</c:v>
                  </c:pt>
                  <c:pt idx="83">
                    <c:v>62.110554717771578</c:v>
                  </c:pt>
                </c:numCache>
              </c:numRef>
            </c:plus>
            <c:minus>
              <c:numRef>
                <c:f>'WT 0-30 Gy'!$P$3:$P$86</c:f>
                <c:numCache>
                  <c:formatCode>General</c:formatCode>
                  <c:ptCount val="84"/>
                  <c:pt idx="0">
                    <c:v>5.4295647531676761E-2</c:v>
                  </c:pt>
                  <c:pt idx="1">
                    <c:v>0.50247338207968273</c:v>
                  </c:pt>
                  <c:pt idx="2">
                    <c:v>0.80083333890921582</c:v>
                  </c:pt>
                  <c:pt idx="3">
                    <c:v>0.6087457144289018</c:v>
                  </c:pt>
                  <c:pt idx="4">
                    <c:v>0.88526937378078507</c:v>
                  </c:pt>
                  <c:pt idx="5">
                    <c:v>0.94248834904954459</c:v>
                  </c:pt>
                  <c:pt idx="6">
                    <c:v>1.4473328984352267</c:v>
                  </c:pt>
                  <c:pt idx="7">
                    <c:v>2.5703893366861421</c:v>
                  </c:pt>
                  <c:pt idx="8">
                    <c:v>4.7696997461332273</c:v>
                  </c:pt>
                  <c:pt idx="9">
                    <c:v>0.99736372045978461</c:v>
                  </c:pt>
                  <c:pt idx="10">
                    <c:v>1.9827459779051853</c:v>
                  </c:pt>
                  <c:pt idx="11">
                    <c:v>1.9001476216375881</c:v>
                  </c:pt>
                  <c:pt idx="12">
                    <c:v>4.0057231464714205</c:v>
                  </c:pt>
                  <c:pt idx="13">
                    <c:v>4.7824750139351657</c:v>
                  </c:pt>
                  <c:pt idx="14">
                    <c:v>5.5668348841645923</c:v>
                  </c:pt>
                  <c:pt idx="15">
                    <c:v>6.332275305435676</c:v>
                  </c:pt>
                  <c:pt idx="16">
                    <c:v>7.032436271561088</c:v>
                  </c:pt>
                  <c:pt idx="17">
                    <c:v>7.8372509538526565</c:v>
                  </c:pt>
                  <c:pt idx="18">
                    <c:v>8.3494178524017002</c:v>
                  </c:pt>
                  <c:pt idx="19">
                    <c:v>8.4700376123891026</c:v>
                  </c:pt>
                  <c:pt idx="20">
                    <c:v>8.5190045408667832</c:v>
                  </c:pt>
                  <c:pt idx="21">
                    <c:v>8.9934626162461715</c:v>
                  </c:pt>
                  <c:pt idx="22">
                    <c:v>9.1584109245664802</c:v>
                  </c:pt>
                  <c:pt idx="23">
                    <c:v>10.01954385791997</c:v>
                  </c:pt>
                  <c:pt idx="24">
                    <c:v>10.25379446605699</c:v>
                  </c:pt>
                  <c:pt idx="25">
                    <c:v>10.366018181964662</c:v>
                  </c:pt>
                  <c:pt idx="26">
                    <c:v>11.018934150475628</c:v>
                  </c:pt>
                  <c:pt idx="27">
                    <c:v>10.442651685487107</c:v>
                  </c:pt>
                  <c:pt idx="28">
                    <c:v>11.503869014830096</c:v>
                  </c:pt>
                  <c:pt idx="29">
                    <c:v>11.013179524146599</c:v>
                  </c:pt>
                  <c:pt idx="30">
                    <c:v>11.282615870683788</c:v>
                  </c:pt>
                  <c:pt idx="31">
                    <c:v>12.102558281671987</c:v>
                  </c:pt>
                  <c:pt idx="32">
                    <c:v>14.021507956184223</c:v>
                  </c:pt>
                  <c:pt idx="33">
                    <c:v>16.330568472046011</c:v>
                  </c:pt>
                  <c:pt idx="34">
                    <c:v>17.011526895472951</c:v>
                  </c:pt>
                  <c:pt idx="35">
                    <c:v>18.057820285610426</c:v>
                  </c:pt>
                  <c:pt idx="36">
                    <c:v>17.942414885583602</c:v>
                  </c:pt>
                  <c:pt idx="37">
                    <c:v>18.458203871378068</c:v>
                  </c:pt>
                  <c:pt idx="38">
                    <c:v>21.21752556666296</c:v>
                  </c:pt>
                  <c:pt idx="39">
                    <c:v>20.96042374044384</c:v>
                  </c:pt>
                  <c:pt idx="40">
                    <c:v>23.188634054089988</c:v>
                  </c:pt>
                  <c:pt idx="41">
                    <c:v>22.761503243984226</c:v>
                  </c:pt>
                  <c:pt idx="42">
                    <c:v>24.814016863504353</c:v>
                  </c:pt>
                  <c:pt idx="43">
                    <c:v>26.767343356759262</c:v>
                  </c:pt>
                  <c:pt idx="44">
                    <c:v>27.885578222434145</c:v>
                  </c:pt>
                  <c:pt idx="45">
                    <c:v>28.401533114453844</c:v>
                  </c:pt>
                  <c:pt idx="46">
                    <c:v>30.275237725785185</c:v>
                  </c:pt>
                  <c:pt idx="47">
                    <c:v>31.96355032872216</c:v>
                  </c:pt>
                  <c:pt idx="48">
                    <c:v>31.2156998434893</c:v>
                  </c:pt>
                  <c:pt idx="49">
                    <c:v>32.733040056684366</c:v>
                  </c:pt>
                  <c:pt idx="50">
                    <c:v>29.146251997276121</c:v>
                  </c:pt>
                  <c:pt idx="51">
                    <c:v>32.10467265554886</c:v>
                  </c:pt>
                  <c:pt idx="52">
                    <c:v>35.842388921490546</c:v>
                  </c:pt>
                  <c:pt idx="53">
                    <c:v>29.04012147444573</c:v>
                  </c:pt>
                  <c:pt idx="54">
                    <c:v>33.772407573968707</c:v>
                  </c:pt>
                  <c:pt idx="55">
                    <c:v>33.960114200841758</c:v>
                  </c:pt>
                  <c:pt idx="56">
                    <c:v>31.286822920666701</c:v>
                  </c:pt>
                  <c:pt idx="57">
                    <c:v>33.880974795013209</c:v>
                  </c:pt>
                  <c:pt idx="58">
                    <c:v>33.88655923164697</c:v>
                  </c:pt>
                  <c:pt idx="59">
                    <c:v>5.6584928940760806</c:v>
                  </c:pt>
                  <c:pt idx="60">
                    <c:v>37.32489398049119</c:v>
                  </c:pt>
                  <c:pt idx="61">
                    <c:v>37.205771540482395</c:v>
                  </c:pt>
                  <c:pt idx="62">
                    <c:v>35.916509510687185</c:v>
                  </c:pt>
                  <c:pt idx="63">
                    <c:v>38.297215175136913</c:v>
                  </c:pt>
                  <c:pt idx="64">
                    <c:v>35.255922191779632</c:v>
                  </c:pt>
                  <c:pt idx="65">
                    <c:v>30.903809631162421</c:v>
                  </c:pt>
                  <c:pt idx="66">
                    <c:v>29.483183423030205</c:v>
                  </c:pt>
                  <c:pt idx="67">
                    <c:v>25.220522747237379</c:v>
                  </c:pt>
                  <c:pt idx="68">
                    <c:v>21.146026346762817</c:v>
                  </c:pt>
                  <c:pt idx="69">
                    <c:v>16.199926606073184</c:v>
                  </c:pt>
                  <c:pt idx="70">
                    <c:v>11.221172765971296</c:v>
                  </c:pt>
                  <c:pt idx="71">
                    <c:v>6.912658078671428</c:v>
                  </c:pt>
                  <c:pt idx="72">
                    <c:v>8.642892762212588</c:v>
                  </c:pt>
                  <c:pt idx="73">
                    <c:v>21.038046741031707</c:v>
                  </c:pt>
                  <c:pt idx="74">
                    <c:v>31.627561587655251</c:v>
                  </c:pt>
                  <c:pt idx="75">
                    <c:v>38.634705567596669</c:v>
                  </c:pt>
                  <c:pt idx="76">
                    <c:v>54.417493929920639</c:v>
                  </c:pt>
                  <c:pt idx="77">
                    <c:v>56.233420843642953</c:v>
                  </c:pt>
                  <c:pt idx="78">
                    <c:v>51.476903548017461</c:v>
                  </c:pt>
                  <c:pt idx="79">
                    <c:v>68.065719441395075</c:v>
                  </c:pt>
                  <c:pt idx="80">
                    <c:v>71.726000537193613</c:v>
                  </c:pt>
                  <c:pt idx="81">
                    <c:v>74.091180574336875</c:v>
                  </c:pt>
                  <c:pt idx="82">
                    <c:v>76.2544616656523</c:v>
                  </c:pt>
                  <c:pt idx="83">
                    <c:v>62.110554717771578</c:v>
                  </c:pt>
                </c:numCache>
              </c:numRef>
            </c:minus>
            <c:spPr>
              <a:ln w="25400">
                <a:solidFill>
                  <a:schemeClr val="accent1"/>
                </a:solidFill>
              </a:ln>
            </c:spPr>
          </c:errBars>
          <c:cat>
            <c:numRef>
              <c:f>'WT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'WT 0-30 Gy'!$J$3:$J$86</c:f>
              <c:numCache>
                <c:formatCode>General</c:formatCode>
                <c:ptCount val="84"/>
                <c:pt idx="0">
                  <c:v>6.0327846687137905</c:v>
                </c:pt>
                <c:pt idx="1">
                  <c:v>8.5148804339377211</c:v>
                </c:pt>
                <c:pt idx="2">
                  <c:v>19.012166188914708</c:v>
                </c:pt>
                <c:pt idx="3">
                  <c:v>29.507943526821961</c:v>
                </c:pt>
                <c:pt idx="4">
                  <c:v>38.018922687638842</c:v>
                </c:pt>
                <c:pt idx="5">
                  <c:v>44.866864680626158</c:v>
                </c:pt>
                <c:pt idx="6">
                  <c:v>52.704120968437991</c:v>
                </c:pt>
                <c:pt idx="7">
                  <c:v>65.123672596955089</c:v>
                </c:pt>
                <c:pt idx="8">
                  <c:v>76.385186330097341</c:v>
                </c:pt>
                <c:pt idx="9">
                  <c:v>85.309492761577857</c:v>
                </c:pt>
                <c:pt idx="10">
                  <c:v>89.923520977762891</c:v>
                </c:pt>
                <c:pt idx="11">
                  <c:v>88.64180601619546</c:v>
                </c:pt>
                <c:pt idx="12">
                  <c:v>87.768754230720091</c:v>
                </c:pt>
                <c:pt idx="13">
                  <c:v>85.564958651164417</c:v>
                </c:pt>
                <c:pt idx="14">
                  <c:v>83.863190766261766</c:v>
                </c:pt>
                <c:pt idx="15">
                  <c:v>80.415159769693545</c:v>
                </c:pt>
                <c:pt idx="16">
                  <c:v>77.10268258543843</c:v>
                </c:pt>
                <c:pt idx="17">
                  <c:v>72.524122871504048</c:v>
                </c:pt>
                <c:pt idx="18">
                  <c:v>68.182209665564855</c:v>
                </c:pt>
                <c:pt idx="19">
                  <c:v>64.255580791836664</c:v>
                </c:pt>
                <c:pt idx="20">
                  <c:v>62.153705499128598</c:v>
                </c:pt>
                <c:pt idx="21">
                  <c:v>60.647193550721376</c:v>
                </c:pt>
                <c:pt idx="22">
                  <c:v>57.99371665210532</c:v>
                </c:pt>
                <c:pt idx="23">
                  <c:v>55.804821142054301</c:v>
                </c:pt>
                <c:pt idx="24">
                  <c:v>53.869055304696751</c:v>
                </c:pt>
                <c:pt idx="25">
                  <c:v>51.604838932888356</c:v>
                </c:pt>
                <c:pt idx="26">
                  <c:v>49.477962999385078</c:v>
                </c:pt>
                <c:pt idx="27">
                  <c:v>47.91376751888685</c:v>
                </c:pt>
                <c:pt idx="28">
                  <c:v>45.466241286637882</c:v>
                </c:pt>
                <c:pt idx="29">
                  <c:v>44.092174787032086</c:v>
                </c:pt>
                <c:pt idx="30">
                  <c:v>42.641053133624617</c:v>
                </c:pt>
                <c:pt idx="31">
                  <c:v>41.147664740020957</c:v>
                </c:pt>
                <c:pt idx="32">
                  <c:v>38.342917141921241</c:v>
                </c:pt>
                <c:pt idx="33">
                  <c:v>35.179681325557958</c:v>
                </c:pt>
                <c:pt idx="34">
                  <c:v>33.822068273239879</c:v>
                </c:pt>
                <c:pt idx="35">
                  <c:v>31.952436361847802</c:v>
                </c:pt>
                <c:pt idx="36">
                  <c:v>31.089939394476175</c:v>
                </c:pt>
                <c:pt idx="37">
                  <c:v>30.067396062259906</c:v>
                </c:pt>
                <c:pt idx="38">
                  <c:v>27.818743555073052</c:v>
                </c:pt>
                <c:pt idx="39">
                  <c:v>27.156152563636898</c:v>
                </c:pt>
                <c:pt idx="40">
                  <c:v>24.996887959824054</c:v>
                </c:pt>
                <c:pt idx="41">
                  <c:v>24.223295224641948</c:v>
                </c:pt>
                <c:pt idx="42">
                  <c:v>22.489290611451221</c:v>
                </c:pt>
                <c:pt idx="43">
                  <c:v>20.209243264876307</c:v>
                </c:pt>
                <c:pt idx="44">
                  <c:v>19.474030701620404</c:v>
                </c:pt>
                <c:pt idx="45">
                  <c:v>18.387170682645174</c:v>
                </c:pt>
                <c:pt idx="46">
                  <c:v>17.385903007558589</c:v>
                </c:pt>
                <c:pt idx="47">
                  <c:v>14.816221890136346</c:v>
                </c:pt>
                <c:pt idx="48">
                  <c:v>13.931471785890487</c:v>
                </c:pt>
                <c:pt idx="49">
                  <c:v>11.544263048676578</c:v>
                </c:pt>
                <c:pt idx="50">
                  <c:v>10.076334648183696</c:v>
                </c:pt>
                <c:pt idx="51">
                  <c:v>8.2264621802398352</c:v>
                </c:pt>
                <c:pt idx="52">
                  <c:v>2.8969170079004507</c:v>
                </c:pt>
                <c:pt idx="53">
                  <c:v>5.5515153781860969</c:v>
                </c:pt>
                <c:pt idx="54">
                  <c:v>-0.84545661040160403</c:v>
                </c:pt>
                <c:pt idx="55">
                  <c:v>-2.6253472442571018</c:v>
                </c:pt>
                <c:pt idx="56">
                  <c:v>2.3096583396024037</c:v>
                </c:pt>
                <c:pt idx="57">
                  <c:v>-4.0378957050644582</c:v>
                </c:pt>
                <c:pt idx="58">
                  <c:v>-5.6059457255627381</c:v>
                </c:pt>
                <c:pt idx="59">
                  <c:v>18.006663751491715</c:v>
                </c:pt>
                <c:pt idx="60">
                  <c:v>-8.4412286942776262</c:v>
                </c:pt>
                <c:pt idx="61">
                  <c:v>-8.5683875793470001</c:v>
                </c:pt>
                <c:pt idx="62">
                  <c:v>-7.9829068800664942</c:v>
                </c:pt>
                <c:pt idx="63">
                  <c:v>-8.7115135192077666</c:v>
                </c:pt>
                <c:pt idx="64">
                  <c:v>-9.6291716031912333</c:v>
                </c:pt>
                <c:pt idx="65">
                  <c:v>-7.7566306274345935</c:v>
                </c:pt>
                <c:pt idx="66">
                  <c:v>-7.6706889103953797</c:v>
                </c:pt>
                <c:pt idx="67">
                  <c:v>-5.6283508304914962</c:v>
                </c:pt>
                <c:pt idx="68">
                  <c:v>-5.6606049685750364</c:v>
                </c:pt>
                <c:pt idx="69">
                  <c:v>-3.0674830428683131</c:v>
                </c:pt>
                <c:pt idx="70">
                  <c:v>5.7251225732482425E-2</c:v>
                </c:pt>
                <c:pt idx="71">
                  <c:v>1.6572527142886582</c:v>
                </c:pt>
                <c:pt idx="72">
                  <c:v>4.5149798947557054</c:v>
                </c:pt>
                <c:pt idx="73">
                  <c:v>10.197674159346233</c:v>
                </c:pt>
                <c:pt idx="74">
                  <c:v>14.943723756311115</c:v>
                </c:pt>
                <c:pt idx="75">
                  <c:v>22.836244193618924</c:v>
                </c:pt>
                <c:pt idx="76">
                  <c:v>26.712065736022243</c:v>
                </c:pt>
                <c:pt idx="77">
                  <c:v>29.670837813004947</c:v>
                </c:pt>
                <c:pt idx="78">
                  <c:v>27.825577283414049</c:v>
                </c:pt>
                <c:pt idx="79">
                  <c:v>29.835758612581419</c:v>
                </c:pt>
                <c:pt idx="80">
                  <c:v>29.561822856719527</c:v>
                </c:pt>
                <c:pt idx="81">
                  <c:v>29.400903795004108</c:v>
                </c:pt>
                <c:pt idx="82">
                  <c:v>29.973061336140177</c:v>
                </c:pt>
                <c:pt idx="83">
                  <c:v>27.21502923435688</c:v>
                </c:pt>
              </c:numCache>
            </c:numRef>
          </c:val>
          <c:smooth val="0"/>
          <c:extLst>
            <c:ext xmlns:c16="http://schemas.microsoft.com/office/drawing/2014/chart" uri="{C3380CC4-5D6E-409C-BE32-E72D297353CC}">
              <c16:uniqueId val="{00000000-235F-4032-8A49-209E355802F0}"/>
            </c:ext>
          </c:extLst>
        </c:ser>
        <c:ser>
          <c:idx val="1"/>
          <c:order val="1"/>
          <c:tx>
            <c:strRef>
              <c:f>'WT 0-30 Gy'!$K$2</c:f>
              <c:strCache>
                <c:ptCount val="1"/>
                <c:pt idx="0">
                  <c:v>WT 2.5 Gy</c:v>
                </c:pt>
              </c:strCache>
            </c:strRef>
          </c:tx>
          <c:marker>
            <c:symbol val="none"/>
          </c:marker>
          <c:errBars>
            <c:errDir val="y"/>
            <c:errBarType val="both"/>
            <c:errValType val="cust"/>
            <c:noEndCap val="0"/>
            <c:plus>
              <c:numRef>
                <c:f>'WT 0-30 Gy'!$Q$3:$Q$86</c:f>
                <c:numCache>
                  <c:formatCode>General</c:formatCode>
                  <c:ptCount val="84"/>
                  <c:pt idx="0">
                    <c:v>0.24210029601093597</c:v>
                  </c:pt>
                  <c:pt idx="1">
                    <c:v>0.59490342310495536</c:v>
                  </c:pt>
                  <c:pt idx="2">
                    <c:v>0.78195066128301449</c:v>
                  </c:pt>
                  <c:pt idx="3">
                    <c:v>0.99198887018827986</c:v>
                  </c:pt>
                  <c:pt idx="4">
                    <c:v>0.91925826209240846</c:v>
                  </c:pt>
                  <c:pt idx="5">
                    <c:v>1.3034110315591647</c:v>
                  </c:pt>
                  <c:pt idx="6">
                    <c:v>2.1516039069498296</c:v>
                  </c:pt>
                  <c:pt idx="7">
                    <c:v>3.3049375838453989</c:v>
                  </c:pt>
                  <c:pt idx="8">
                    <c:v>3.734488429766782</c:v>
                  </c:pt>
                  <c:pt idx="9">
                    <c:v>1.6207071541125611</c:v>
                  </c:pt>
                  <c:pt idx="10">
                    <c:v>0.8280373822738023</c:v>
                  </c:pt>
                  <c:pt idx="11">
                    <c:v>1.1993803459130021</c:v>
                  </c:pt>
                  <c:pt idx="12">
                    <c:v>1.4429611833285372</c:v>
                  </c:pt>
                  <c:pt idx="13">
                    <c:v>2.3146105960414958</c:v>
                  </c:pt>
                  <c:pt idx="14">
                    <c:v>3.1146419742553721</c:v>
                  </c:pt>
                  <c:pt idx="15">
                    <c:v>3.9638695341119492</c:v>
                  </c:pt>
                  <c:pt idx="16">
                    <c:v>4.966011822979123</c:v>
                  </c:pt>
                  <c:pt idx="17">
                    <c:v>5.606771285971079</c:v>
                  </c:pt>
                  <c:pt idx="18">
                    <c:v>5.9283036955667701</c:v>
                  </c:pt>
                  <c:pt idx="19">
                    <c:v>6.6094835872626438</c:v>
                  </c:pt>
                  <c:pt idx="20">
                    <c:v>6.1937498321541078</c:v>
                  </c:pt>
                  <c:pt idx="21">
                    <c:v>6.0223958969088693</c:v>
                  </c:pt>
                  <c:pt idx="22">
                    <c:v>7.0094206306341595</c:v>
                  </c:pt>
                  <c:pt idx="23">
                    <c:v>7.7922563038818007</c:v>
                  </c:pt>
                  <c:pt idx="24">
                    <c:v>7.5552933788172272</c:v>
                  </c:pt>
                  <c:pt idx="25">
                    <c:v>7.8869081808105062</c:v>
                  </c:pt>
                  <c:pt idx="26">
                    <c:v>7.9522379608958964</c:v>
                  </c:pt>
                  <c:pt idx="27">
                    <c:v>7.8623992233061673</c:v>
                  </c:pt>
                  <c:pt idx="28">
                    <c:v>7.7227976651535037</c:v>
                  </c:pt>
                  <c:pt idx="29">
                    <c:v>8.1403771793943349</c:v>
                  </c:pt>
                  <c:pt idx="30">
                    <c:v>8.2999250059566236</c:v>
                  </c:pt>
                  <c:pt idx="31">
                    <c:v>7.6277697332356178</c:v>
                  </c:pt>
                  <c:pt idx="32">
                    <c:v>7.8615835357564263</c:v>
                  </c:pt>
                  <c:pt idx="33">
                    <c:v>7.8283601863185046</c:v>
                  </c:pt>
                  <c:pt idx="34">
                    <c:v>7.9066498990144689</c:v>
                  </c:pt>
                  <c:pt idx="35">
                    <c:v>7.9019662486402567</c:v>
                  </c:pt>
                  <c:pt idx="36">
                    <c:v>7.897905729909902</c:v>
                  </c:pt>
                  <c:pt idx="37">
                    <c:v>7.6995570081120768</c:v>
                  </c:pt>
                  <c:pt idx="38">
                    <c:v>7.9511672223112013</c:v>
                  </c:pt>
                  <c:pt idx="39">
                    <c:v>7.6762356316305329</c:v>
                  </c:pt>
                  <c:pt idx="40">
                    <c:v>8.4095497987691008</c:v>
                  </c:pt>
                  <c:pt idx="41">
                    <c:v>8.7410442953005845</c:v>
                  </c:pt>
                  <c:pt idx="42">
                    <c:v>9.3025309613471663</c:v>
                  </c:pt>
                  <c:pt idx="43">
                    <c:v>10.219801011163982</c:v>
                  </c:pt>
                  <c:pt idx="44">
                    <c:v>11.408464987966823</c:v>
                  </c:pt>
                  <c:pt idx="45">
                    <c:v>11.803760281933892</c:v>
                  </c:pt>
                  <c:pt idx="46">
                    <c:v>13.426536580345116</c:v>
                  </c:pt>
                  <c:pt idx="47">
                    <c:v>13.021701345147711</c:v>
                  </c:pt>
                  <c:pt idx="48">
                    <c:v>13.856118642810845</c:v>
                  </c:pt>
                  <c:pt idx="49">
                    <c:v>14.679928941482286</c:v>
                  </c:pt>
                  <c:pt idx="50">
                    <c:v>12.751629350236092</c:v>
                  </c:pt>
                  <c:pt idx="51">
                    <c:v>14.040852894961597</c:v>
                  </c:pt>
                  <c:pt idx="52">
                    <c:v>16.784320301464962</c:v>
                  </c:pt>
                  <c:pt idx="53">
                    <c:v>15.163760127085512</c:v>
                  </c:pt>
                  <c:pt idx="54">
                    <c:v>17.070682289829769</c:v>
                  </c:pt>
                  <c:pt idx="55">
                    <c:v>18.075791478908222</c:v>
                  </c:pt>
                  <c:pt idx="56">
                    <c:v>16.811537317840198</c:v>
                  </c:pt>
                  <c:pt idx="57">
                    <c:v>19.472444054845887</c:v>
                  </c:pt>
                  <c:pt idx="58">
                    <c:v>19.774598721161603</c:v>
                  </c:pt>
                  <c:pt idx="59">
                    <c:v>18.524012185358831</c:v>
                  </c:pt>
                  <c:pt idx="60">
                    <c:v>20.348715711425463</c:v>
                  </c:pt>
                  <c:pt idx="61">
                    <c:v>21.56413873104789</c:v>
                  </c:pt>
                  <c:pt idx="62">
                    <c:v>20.710291374484576</c:v>
                  </c:pt>
                  <c:pt idx="63">
                    <c:v>22.521990470497141</c:v>
                  </c:pt>
                  <c:pt idx="64">
                    <c:v>21.333391767828964</c:v>
                  </c:pt>
                  <c:pt idx="65">
                    <c:v>24.682350031331669</c:v>
                  </c:pt>
                  <c:pt idx="66">
                    <c:v>25.141372453783696</c:v>
                  </c:pt>
                  <c:pt idx="67">
                    <c:v>25.39914938264609</c:v>
                  </c:pt>
                  <c:pt idx="68">
                    <c:v>27.036619653633519</c:v>
                  </c:pt>
                  <c:pt idx="69">
                    <c:v>28.005685638584222</c:v>
                  </c:pt>
                  <c:pt idx="70">
                    <c:v>28.635266498306873</c:v>
                  </c:pt>
                  <c:pt idx="71">
                    <c:v>29.888421814423619</c:v>
                  </c:pt>
                  <c:pt idx="72">
                    <c:v>31.70151312593968</c:v>
                  </c:pt>
                  <c:pt idx="73">
                    <c:v>33.386845194185128</c:v>
                  </c:pt>
                  <c:pt idx="74">
                    <c:v>33.903216482133168</c:v>
                  </c:pt>
                  <c:pt idx="75">
                    <c:v>30.889525395255877</c:v>
                  </c:pt>
                  <c:pt idx="76">
                    <c:v>33.84557745241797</c:v>
                  </c:pt>
                  <c:pt idx="77">
                    <c:v>33.584430242920007</c:v>
                  </c:pt>
                  <c:pt idx="78">
                    <c:v>32.68496368421107</c:v>
                  </c:pt>
                  <c:pt idx="79">
                    <c:v>36.828732408812584</c:v>
                  </c:pt>
                  <c:pt idx="80">
                    <c:v>36.924661322960318</c:v>
                  </c:pt>
                  <c:pt idx="81">
                    <c:v>36.459733416218491</c:v>
                  </c:pt>
                  <c:pt idx="82">
                    <c:v>38.757839792245527</c:v>
                  </c:pt>
                  <c:pt idx="83">
                    <c:v>33.306894428301099</c:v>
                  </c:pt>
                </c:numCache>
              </c:numRef>
            </c:plus>
            <c:minus>
              <c:numRef>
                <c:f>'WT 0-30 Gy'!$Q$3:$Q$86</c:f>
                <c:numCache>
                  <c:formatCode>General</c:formatCode>
                  <c:ptCount val="84"/>
                  <c:pt idx="0">
                    <c:v>0.24210029601093597</c:v>
                  </c:pt>
                  <c:pt idx="1">
                    <c:v>0.59490342310495536</c:v>
                  </c:pt>
                  <c:pt idx="2">
                    <c:v>0.78195066128301449</c:v>
                  </c:pt>
                  <c:pt idx="3">
                    <c:v>0.99198887018827986</c:v>
                  </c:pt>
                  <c:pt idx="4">
                    <c:v>0.91925826209240846</c:v>
                  </c:pt>
                  <c:pt idx="5">
                    <c:v>1.3034110315591647</c:v>
                  </c:pt>
                  <c:pt idx="6">
                    <c:v>2.1516039069498296</c:v>
                  </c:pt>
                  <c:pt idx="7">
                    <c:v>3.3049375838453989</c:v>
                  </c:pt>
                  <c:pt idx="8">
                    <c:v>3.734488429766782</c:v>
                  </c:pt>
                  <c:pt idx="9">
                    <c:v>1.6207071541125611</c:v>
                  </c:pt>
                  <c:pt idx="10">
                    <c:v>0.8280373822738023</c:v>
                  </c:pt>
                  <c:pt idx="11">
                    <c:v>1.1993803459130021</c:v>
                  </c:pt>
                  <c:pt idx="12">
                    <c:v>1.4429611833285372</c:v>
                  </c:pt>
                  <c:pt idx="13">
                    <c:v>2.3146105960414958</c:v>
                  </c:pt>
                  <c:pt idx="14">
                    <c:v>3.1146419742553721</c:v>
                  </c:pt>
                  <c:pt idx="15">
                    <c:v>3.9638695341119492</c:v>
                  </c:pt>
                  <c:pt idx="16">
                    <c:v>4.966011822979123</c:v>
                  </c:pt>
                  <c:pt idx="17">
                    <c:v>5.606771285971079</c:v>
                  </c:pt>
                  <c:pt idx="18">
                    <c:v>5.9283036955667701</c:v>
                  </c:pt>
                  <c:pt idx="19">
                    <c:v>6.6094835872626438</c:v>
                  </c:pt>
                  <c:pt idx="20">
                    <c:v>6.1937498321541078</c:v>
                  </c:pt>
                  <c:pt idx="21">
                    <c:v>6.0223958969088693</c:v>
                  </c:pt>
                  <c:pt idx="22">
                    <c:v>7.0094206306341595</c:v>
                  </c:pt>
                  <c:pt idx="23">
                    <c:v>7.7922563038818007</c:v>
                  </c:pt>
                  <c:pt idx="24">
                    <c:v>7.5552933788172272</c:v>
                  </c:pt>
                  <c:pt idx="25">
                    <c:v>7.8869081808105062</c:v>
                  </c:pt>
                  <c:pt idx="26">
                    <c:v>7.9522379608958964</c:v>
                  </c:pt>
                  <c:pt idx="27">
                    <c:v>7.8623992233061673</c:v>
                  </c:pt>
                  <c:pt idx="28">
                    <c:v>7.7227976651535037</c:v>
                  </c:pt>
                  <c:pt idx="29">
                    <c:v>8.1403771793943349</c:v>
                  </c:pt>
                  <c:pt idx="30">
                    <c:v>8.2999250059566236</c:v>
                  </c:pt>
                  <c:pt idx="31">
                    <c:v>7.6277697332356178</c:v>
                  </c:pt>
                  <c:pt idx="32">
                    <c:v>7.8615835357564263</c:v>
                  </c:pt>
                  <c:pt idx="33">
                    <c:v>7.8283601863185046</c:v>
                  </c:pt>
                  <c:pt idx="34">
                    <c:v>7.9066498990144689</c:v>
                  </c:pt>
                  <c:pt idx="35">
                    <c:v>7.9019662486402567</c:v>
                  </c:pt>
                  <c:pt idx="36">
                    <c:v>7.897905729909902</c:v>
                  </c:pt>
                  <c:pt idx="37">
                    <c:v>7.6995570081120768</c:v>
                  </c:pt>
                  <c:pt idx="38">
                    <c:v>7.9511672223112013</c:v>
                  </c:pt>
                  <c:pt idx="39">
                    <c:v>7.6762356316305329</c:v>
                  </c:pt>
                  <c:pt idx="40">
                    <c:v>8.4095497987691008</c:v>
                  </c:pt>
                  <c:pt idx="41">
                    <c:v>8.7410442953005845</c:v>
                  </c:pt>
                  <c:pt idx="42">
                    <c:v>9.3025309613471663</c:v>
                  </c:pt>
                  <c:pt idx="43">
                    <c:v>10.219801011163982</c:v>
                  </c:pt>
                  <c:pt idx="44">
                    <c:v>11.408464987966823</c:v>
                  </c:pt>
                  <c:pt idx="45">
                    <c:v>11.803760281933892</c:v>
                  </c:pt>
                  <c:pt idx="46">
                    <c:v>13.426536580345116</c:v>
                  </c:pt>
                  <c:pt idx="47">
                    <c:v>13.021701345147711</c:v>
                  </c:pt>
                  <c:pt idx="48">
                    <c:v>13.856118642810845</c:v>
                  </c:pt>
                  <c:pt idx="49">
                    <c:v>14.679928941482286</c:v>
                  </c:pt>
                  <c:pt idx="50">
                    <c:v>12.751629350236092</c:v>
                  </c:pt>
                  <c:pt idx="51">
                    <c:v>14.040852894961597</c:v>
                  </c:pt>
                  <c:pt idx="52">
                    <c:v>16.784320301464962</c:v>
                  </c:pt>
                  <c:pt idx="53">
                    <c:v>15.163760127085512</c:v>
                  </c:pt>
                  <c:pt idx="54">
                    <c:v>17.070682289829769</c:v>
                  </c:pt>
                  <c:pt idx="55">
                    <c:v>18.075791478908222</c:v>
                  </c:pt>
                  <c:pt idx="56">
                    <c:v>16.811537317840198</c:v>
                  </c:pt>
                  <c:pt idx="57">
                    <c:v>19.472444054845887</c:v>
                  </c:pt>
                  <c:pt idx="58">
                    <c:v>19.774598721161603</c:v>
                  </c:pt>
                  <c:pt idx="59">
                    <c:v>18.524012185358831</c:v>
                  </c:pt>
                  <c:pt idx="60">
                    <c:v>20.348715711425463</c:v>
                  </c:pt>
                  <c:pt idx="61">
                    <c:v>21.56413873104789</c:v>
                  </c:pt>
                  <c:pt idx="62">
                    <c:v>20.710291374484576</c:v>
                  </c:pt>
                  <c:pt idx="63">
                    <c:v>22.521990470497141</c:v>
                  </c:pt>
                  <c:pt idx="64">
                    <c:v>21.333391767828964</c:v>
                  </c:pt>
                  <c:pt idx="65">
                    <c:v>24.682350031331669</c:v>
                  </c:pt>
                  <c:pt idx="66">
                    <c:v>25.141372453783696</c:v>
                  </c:pt>
                  <c:pt idx="67">
                    <c:v>25.39914938264609</c:v>
                  </c:pt>
                  <c:pt idx="68">
                    <c:v>27.036619653633519</c:v>
                  </c:pt>
                  <c:pt idx="69">
                    <c:v>28.005685638584222</c:v>
                  </c:pt>
                  <c:pt idx="70">
                    <c:v>28.635266498306873</c:v>
                  </c:pt>
                  <c:pt idx="71">
                    <c:v>29.888421814423619</c:v>
                  </c:pt>
                  <c:pt idx="72">
                    <c:v>31.70151312593968</c:v>
                  </c:pt>
                  <c:pt idx="73">
                    <c:v>33.386845194185128</c:v>
                  </c:pt>
                  <c:pt idx="74">
                    <c:v>33.903216482133168</c:v>
                  </c:pt>
                  <c:pt idx="75">
                    <c:v>30.889525395255877</c:v>
                  </c:pt>
                  <c:pt idx="76">
                    <c:v>33.84557745241797</c:v>
                  </c:pt>
                  <c:pt idx="77">
                    <c:v>33.584430242920007</c:v>
                  </c:pt>
                  <c:pt idx="78">
                    <c:v>32.68496368421107</c:v>
                  </c:pt>
                  <c:pt idx="79">
                    <c:v>36.828732408812584</c:v>
                  </c:pt>
                  <c:pt idx="80">
                    <c:v>36.924661322960318</c:v>
                  </c:pt>
                  <c:pt idx="81">
                    <c:v>36.459733416218491</c:v>
                  </c:pt>
                  <c:pt idx="82">
                    <c:v>38.757839792245527</c:v>
                  </c:pt>
                  <c:pt idx="83">
                    <c:v>33.306894428301099</c:v>
                  </c:pt>
                </c:numCache>
              </c:numRef>
            </c:minus>
            <c:spPr>
              <a:ln w="25400">
                <a:solidFill>
                  <a:schemeClr val="accent2"/>
                </a:solidFill>
              </a:ln>
            </c:spPr>
          </c:errBars>
          <c:cat>
            <c:numRef>
              <c:f>'WT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'WT 0-30 Gy'!$K$3:$K$86</c:f>
              <c:numCache>
                <c:formatCode>General</c:formatCode>
                <c:ptCount val="84"/>
                <c:pt idx="0">
                  <c:v>6.193599702045824</c:v>
                </c:pt>
                <c:pt idx="1">
                  <c:v>9.8602184249171447</c:v>
                </c:pt>
                <c:pt idx="2">
                  <c:v>19.746062781574508</c:v>
                </c:pt>
                <c:pt idx="3">
                  <c:v>29.807498036674986</c:v>
                </c:pt>
                <c:pt idx="4">
                  <c:v>37.693883528840509</c:v>
                </c:pt>
                <c:pt idx="5">
                  <c:v>43.666616635242868</c:v>
                </c:pt>
                <c:pt idx="6">
                  <c:v>51.625054140366068</c:v>
                </c:pt>
                <c:pt idx="7">
                  <c:v>63.25022600372241</c:v>
                </c:pt>
                <c:pt idx="8">
                  <c:v>73.995896093430588</c:v>
                </c:pt>
                <c:pt idx="9">
                  <c:v>84.152865278445219</c:v>
                </c:pt>
                <c:pt idx="10">
                  <c:v>88.093169142779061</c:v>
                </c:pt>
                <c:pt idx="11">
                  <c:v>87.961586157246629</c:v>
                </c:pt>
                <c:pt idx="12">
                  <c:v>87.722283825724844</c:v>
                </c:pt>
                <c:pt idx="13">
                  <c:v>85.307221996050842</c:v>
                </c:pt>
                <c:pt idx="14">
                  <c:v>83.76311409008828</c:v>
                </c:pt>
                <c:pt idx="15">
                  <c:v>81.050517896584736</c:v>
                </c:pt>
                <c:pt idx="16">
                  <c:v>78.385070908618871</c:v>
                </c:pt>
                <c:pt idx="17">
                  <c:v>74.516633678755781</c:v>
                </c:pt>
                <c:pt idx="18">
                  <c:v>70.622442447283476</c:v>
                </c:pt>
                <c:pt idx="19">
                  <c:v>66.454177731843558</c:v>
                </c:pt>
                <c:pt idx="20">
                  <c:v>63.487717607150415</c:v>
                </c:pt>
                <c:pt idx="21">
                  <c:v>62.119774281734145</c:v>
                </c:pt>
                <c:pt idx="22">
                  <c:v>60.205025021159067</c:v>
                </c:pt>
                <c:pt idx="23">
                  <c:v>57.664093773647039</c:v>
                </c:pt>
                <c:pt idx="24">
                  <c:v>55.64288345925079</c:v>
                </c:pt>
                <c:pt idx="25">
                  <c:v>53.597226794740209</c:v>
                </c:pt>
                <c:pt idx="26">
                  <c:v>51.228808694829695</c:v>
                </c:pt>
                <c:pt idx="27">
                  <c:v>49.542174426374345</c:v>
                </c:pt>
                <c:pt idx="28">
                  <c:v>47.791281130205029</c:v>
                </c:pt>
                <c:pt idx="29">
                  <c:v>46.053957443699979</c:v>
                </c:pt>
                <c:pt idx="30">
                  <c:v>44.310731008563117</c:v>
                </c:pt>
                <c:pt idx="31">
                  <c:v>43.740903967458621</c:v>
                </c:pt>
                <c:pt idx="32">
                  <c:v>41.95220148594003</c:v>
                </c:pt>
                <c:pt idx="33">
                  <c:v>40.481553650230076</c:v>
                </c:pt>
                <c:pt idx="34">
                  <c:v>39.200166353953776</c:v>
                </c:pt>
                <c:pt idx="35">
                  <c:v>38.332715810199041</c:v>
                </c:pt>
                <c:pt idx="36">
                  <c:v>37.036736941434391</c:v>
                </c:pt>
                <c:pt idx="37">
                  <c:v>36.319138414111052</c:v>
                </c:pt>
                <c:pt idx="38">
                  <c:v>35.680373362490407</c:v>
                </c:pt>
                <c:pt idx="39">
                  <c:v>35.0996079873103</c:v>
                </c:pt>
                <c:pt idx="40">
                  <c:v>33.669225919447577</c:v>
                </c:pt>
                <c:pt idx="41">
                  <c:v>32.848140283515669</c:v>
                </c:pt>
                <c:pt idx="42">
                  <c:v>31.65142977038408</c:v>
                </c:pt>
                <c:pt idx="43">
                  <c:v>30.286564293976642</c:v>
                </c:pt>
                <c:pt idx="44">
                  <c:v>29.294614524570886</c:v>
                </c:pt>
                <c:pt idx="45">
                  <c:v>28.422201860637198</c:v>
                </c:pt>
                <c:pt idx="46">
                  <c:v>26.524612416150102</c:v>
                </c:pt>
                <c:pt idx="47">
                  <c:v>26.465437609362379</c:v>
                </c:pt>
                <c:pt idx="48">
                  <c:v>25.508786726488889</c:v>
                </c:pt>
                <c:pt idx="49">
                  <c:v>24.734575642169926</c:v>
                </c:pt>
                <c:pt idx="50">
                  <c:v>25.306506050107156</c:v>
                </c:pt>
                <c:pt idx="51">
                  <c:v>24.596166805501827</c:v>
                </c:pt>
                <c:pt idx="52">
                  <c:v>22.439880076434378</c:v>
                </c:pt>
                <c:pt idx="53">
                  <c:v>23.013723400979774</c:v>
                </c:pt>
                <c:pt idx="54">
                  <c:v>21.047738120248628</c:v>
                </c:pt>
                <c:pt idx="55">
                  <c:v>20.535395476277685</c:v>
                </c:pt>
                <c:pt idx="56">
                  <c:v>21.318664401760895</c:v>
                </c:pt>
                <c:pt idx="57">
                  <c:v>19.000469607806796</c:v>
                </c:pt>
                <c:pt idx="58">
                  <c:v>18.65573977168582</c:v>
                </c:pt>
                <c:pt idx="59">
                  <c:v>20.007273622221234</c:v>
                </c:pt>
                <c:pt idx="60">
                  <c:v>18.758875299912589</c:v>
                </c:pt>
                <c:pt idx="61">
                  <c:v>17.301616637385589</c:v>
                </c:pt>
                <c:pt idx="62">
                  <c:v>17.681802297120921</c:v>
                </c:pt>
                <c:pt idx="63">
                  <c:v>16.491040133265496</c:v>
                </c:pt>
                <c:pt idx="64">
                  <c:v>17.138840731174483</c:v>
                </c:pt>
                <c:pt idx="65">
                  <c:v>15.044304700375081</c:v>
                </c:pt>
                <c:pt idx="66">
                  <c:v>14.613101295462615</c:v>
                </c:pt>
                <c:pt idx="67">
                  <c:v>14.232347496821228</c:v>
                </c:pt>
                <c:pt idx="68">
                  <c:v>13.245710087877356</c:v>
                </c:pt>
                <c:pt idx="69">
                  <c:v>12.463116740627678</c:v>
                </c:pt>
                <c:pt idx="70">
                  <c:v>12.027994619477075</c:v>
                </c:pt>
                <c:pt idx="71">
                  <c:v>11.202953186021816</c:v>
                </c:pt>
                <c:pt idx="72">
                  <c:v>10.098299249724484</c:v>
                </c:pt>
                <c:pt idx="73">
                  <c:v>9.1137698292700833</c:v>
                </c:pt>
                <c:pt idx="74">
                  <c:v>8.7415169459294617</c:v>
                </c:pt>
                <c:pt idx="75">
                  <c:v>10.37583109026175</c:v>
                </c:pt>
                <c:pt idx="76">
                  <c:v>8.6325439197574259</c:v>
                </c:pt>
                <c:pt idx="77">
                  <c:v>8.8911620161746097</c:v>
                </c:pt>
                <c:pt idx="78">
                  <c:v>9.1509471806316096</c:v>
                </c:pt>
                <c:pt idx="79">
                  <c:v>6.832131265854696</c:v>
                </c:pt>
                <c:pt idx="80">
                  <c:v>6.7660135237832337</c:v>
                </c:pt>
                <c:pt idx="81">
                  <c:v>7.188562253090141</c:v>
                </c:pt>
                <c:pt idx="82">
                  <c:v>5.7615961167423571</c:v>
                </c:pt>
                <c:pt idx="83">
                  <c:v>9.5489380984901651</c:v>
                </c:pt>
              </c:numCache>
            </c:numRef>
          </c:val>
          <c:smooth val="0"/>
          <c:extLst>
            <c:ext xmlns:c16="http://schemas.microsoft.com/office/drawing/2014/chart" uri="{C3380CC4-5D6E-409C-BE32-E72D297353CC}">
              <c16:uniqueId val="{00000001-235F-4032-8A49-209E355802F0}"/>
            </c:ext>
          </c:extLst>
        </c:ser>
        <c:ser>
          <c:idx val="2"/>
          <c:order val="2"/>
          <c:tx>
            <c:strRef>
              <c:f>'WT 0-30 Gy'!$L$2</c:f>
              <c:strCache>
                <c:ptCount val="1"/>
                <c:pt idx="0">
                  <c:v>WT 5 Gy</c:v>
                </c:pt>
              </c:strCache>
            </c:strRef>
          </c:tx>
          <c:marker>
            <c:symbol val="none"/>
          </c:marker>
          <c:errBars>
            <c:errDir val="y"/>
            <c:errBarType val="both"/>
            <c:errValType val="cust"/>
            <c:noEndCap val="0"/>
            <c:plus>
              <c:numRef>
                <c:f>'WT 0-30 Gy'!$R$3:$R$86</c:f>
                <c:numCache>
                  <c:formatCode>General</c:formatCode>
                  <c:ptCount val="84"/>
                  <c:pt idx="0">
                    <c:v>9.2456806595017316E-2</c:v>
                  </c:pt>
                  <c:pt idx="1">
                    <c:v>0.59311993737460966</c:v>
                  </c:pt>
                  <c:pt idx="2">
                    <c:v>0.86620876141638059</c:v>
                  </c:pt>
                  <c:pt idx="3">
                    <c:v>0.80646802581910781</c:v>
                  </c:pt>
                  <c:pt idx="4">
                    <c:v>0.91420430287718701</c:v>
                  </c:pt>
                  <c:pt idx="5">
                    <c:v>0.89934719310417488</c:v>
                  </c:pt>
                  <c:pt idx="6">
                    <c:v>1.3954102418959597</c:v>
                  </c:pt>
                  <c:pt idx="7">
                    <c:v>1.4542630015994575</c:v>
                  </c:pt>
                  <c:pt idx="8">
                    <c:v>0.82893532925216018</c:v>
                  </c:pt>
                  <c:pt idx="9">
                    <c:v>2.7501499944503487</c:v>
                  </c:pt>
                  <c:pt idx="10">
                    <c:v>1.2774258860810828</c:v>
                  </c:pt>
                  <c:pt idx="11">
                    <c:v>1.1855826017930957</c:v>
                  </c:pt>
                  <c:pt idx="12">
                    <c:v>1.1768815835970319</c:v>
                  </c:pt>
                  <c:pt idx="13">
                    <c:v>1.439858392314616</c:v>
                  </c:pt>
                  <c:pt idx="14">
                    <c:v>1.8888061889811871</c:v>
                  </c:pt>
                  <c:pt idx="15">
                    <c:v>2.8707969924315626</c:v>
                  </c:pt>
                  <c:pt idx="16">
                    <c:v>3.7430549213249193</c:v>
                  </c:pt>
                  <c:pt idx="17">
                    <c:v>4.202779459775158</c:v>
                  </c:pt>
                  <c:pt idx="18">
                    <c:v>5.1795685390325659</c:v>
                  </c:pt>
                  <c:pt idx="19">
                    <c:v>5.6053810433291389</c:v>
                  </c:pt>
                  <c:pt idx="20">
                    <c:v>5.964410756363117</c:v>
                  </c:pt>
                  <c:pt idx="21">
                    <c:v>6.1481834847905379</c:v>
                  </c:pt>
                  <c:pt idx="22">
                    <c:v>5.7138047918077861</c:v>
                  </c:pt>
                  <c:pt idx="23">
                    <c:v>6.196601517869202</c:v>
                  </c:pt>
                  <c:pt idx="24">
                    <c:v>7.4885840204933025</c:v>
                  </c:pt>
                  <c:pt idx="25">
                    <c:v>7.2543936464434138</c:v>
                  </c:pt>
                  <c:pt idx="26">
                    <c:v>7.7367881906911906</c:v>
                  </c:pt>
                  <c:pt idx="27">
                    <c:v>8.379615181063496</c:v>
                  </c:pt>
                  <c:pt idx="28">
                    <c:v>8.5408603862758632</c:v>
                  </c:pt>
                  <c:pt idx="29">
                    <c:v>8.6495898083078675</c:v>
                  </c:pt>
                  <c:pt idx="30">
                    <c:v>8.8974203631834445</c:v>
                  </c:pt>
                  <c:pt idx="31">
                    <c:v>8.5928374913333467</c:v>
                  </c:pt>
                  <c:pt idx="32">
                    <c:v>9.2437639106429419</c:v>
                  </c:pt>
                  <c:pt idx="33">
                    <c:v>9.0018029019763031</c:v>
                  </c:pt>
                  <c:pt idx="34">
                    <c:v>9.3233021280874748</c:v>
                  </c:pt>
                  <c:pt idx="35">
                    <c:v>8.9267885759979428</c:v>
                  </c:pt>
                  <c:pt idx="36">
                    <c:v>8.8957469664200222</c:v>
                  </c:pt>
                  <c:pt idx="37">
                    <c:v>8.8477153044380579</c:v>
                  </c:pt>
                  <c:pt idx="38">
                    <c:v>9.2059460580691717</c:v>
                  </c:pt>
                  <c:pt idx="39">
                    <c:v>8.4695438945255024</c:v>
                  </c:pt>
                  <c:pt idx="40">
                    <c:v>8.7935745950296376</c:v>
                  </c:pt>
                  <c:pt idx="41">
                    <c:v>8.8966178967922147</c:v>
                  </c:pt>
                  <c:pt idx="42">
                    <c:v>8.7953925326364626</c:v>
                  </c:pt>
                  <c:pt idx="43">
                    <c:v>8.9195299795332836</c:v>
                  </c:pt>
                  <c:pt idx="44">
                    <c:v>8.442704047158804</c:v>
                  </c:pt>
                  <c:pt idx="45">
                    <c:v>8.9352545410680264</c:v>
                  </c:pt>
                  <c:pt idx="46">
                    <c:v>9.8633464237516328</c:v>
                  </c:pt>
                  <c:pt idx="47">
                    <c:v>9.0584896922760176</c:v>
                  </c:pt>
                  <c:pt idx="48">
                    <c:v>10.434560693269265</c:v>
                  </c:pt>
                  <c:pt idx="49">
                    <c:v>10.898162194527346</c:v>
                  </c:pt>
                  <c:pt idx="50">
                    <c:v>11.014727396615106</c:v>
                  </c:pt>
                  <c:pt idx="51">
                    <c:v>11.843649511540882</c:v>
                  </c:pt>
                  <c:pt idx="52">
                    <c:v>12.272783263015247</c:v>
                  </c:pt>
                  <c:pt idx="53">
                    <c:v>13.393190310659923</c:v>
                  </c:pt>
                  <c:pt idx="54">
                    <c:v>15.361563075949656</c:v>
                  </c:pt>
                  <c:pt idx="55">
                    <c:v>15.072395874932434</c:v>
                  </c:pt>
                  <c:pt idx="56">
                    <c:v>13.542459511128079</c:v>
                  </c:pt>
                  <c:pt idx="57">
                    <c:v>16.085984515746052</c:v>
                  </c:pt>
                  <c:pt idx="58">
                    <c:v>15.979686185228095</c:v>
                  </c:pt>
                  <c:pt idx="59">
                    <c:v>14.687789291496575</c:v>
                  </c:pt>
                  <c:pt idx="60">
                    <c:v>15.834480217715436</c:v>
                  </c:pt>
                  <c:pt idx="61">
                    <c:v>16.02883722679881</c:v>
                  </c:pt>
                  <c:pt idx="62">
                    <c:v>16.495982174267166</c:v>
                  </c:pt>
                  <c:pt idx="63">
                    <c:v>17.335267123446602</c:v>
                  </c:pt>
                  <c:pt idx="64">
                    <c:v>18.44485853207139</c:v>
                  </c:pt>
                  <c:pt idx="65">
                    <c:v>18.26447674741862</c:v>
                  </c:pt>
                  <c:pt idx="66">
                    <c:v>19.948868706900921</c:v>
                  </c:pt>
                  <c:pt idx="67">
                    <c:v>18.75418082088267</c:v>
                  </c:pt>
                  <c:pt idx="68">
                    <c:v>19.774400967366606</c:v>
                  </c:pt>
                  <c:pt idx="69">
                    <c:v>20.518270097576664</c:v>
                  </c:pt>
                  <c:pt idx="70">
                    <c:v>21.887713937550036</c:v>
                  </c:pt>
                  <c:pt idx="71">
                    <c:v>23.21396036809519</c:v>
                  </c:pt>
                  <c:pt idx="72">
                    <c:v>23.289973481260343</c:v>
                  </c:pt>
                  <c:pt idx="73">
                    <c:v>24.836114389679437</c:v>
                  </c:pt>
                  <c:pt idx="74">
                    <c:v>24.648992955074792</c:v>
                  </c:pt>
                  <c:pt idx="75">
                    <c:v>24.887111405547621</c:v>
                  </c:pt>
                  <c:pt idx="76">
                    <c:v>26.025023492938629</c:v>
                  </c:pt>
                  <c:pt idx="77">
                    <c:v>25.636493386703982</c:v>
                  </c:pt>
                  <c:pt idx="78">
                    <c:v>24.249116870273426</c:v>
                  </c:pt>
                  <c:pt idx="79">
                    <c:v>28.764396151354653</c:v>
                  </c:pt>
                  <c:pt idx="80">
                    <c:v>28.521768434578515</c:v>
                  </c:pt>
                  <c:pt idx="81">
                    <c:v>29.556723260594996</c:v>
                  </c:pt>
                  <c:pt idx="82">
                    <c:v>28.485005774377505</c:v>
                  </c:pt>
                  <c:pt idx="83">
                    <c:v>28.204818644443016</c:v>
                  </c:pt>
                </c:numCache>
              </c:numRef>
            </c:plus>
            <c:minus>
              <c:numRef>
                <c:f>'WT 0-30 Gy'!$R$3:$R$86</c:f>
                <c:numCache>
                  <c:formatCode>General</c:formatCode>
                  <c:ptCount val="84"/>
                  <c:pt idx="0">
                    <c:v>9.2456806595017316E-2</c:v>
                  </c:pt>
                  <c:pt idx="1">
                    <c:v>0.59311993737460966</c:v>
                  </c:pt>
                  <c:pt idx="2">
                    <c:v>0.86620876141638059</c:v>
                  </c:pt>
                  <c:pt idx="3">
                    <c:v>0.80646802581910781</c:v>
                  </c:pt>
                  <c:pt idx="4">
                    <c:v>0.91420430287718701</c:v>
                  </c:pt>
                  <c:pt idx="5">
                    <c:v>0.89934719310417488</c:v>
                  </c:pt>
                  <c:pt idx="6">
                    <c:v>1.3954102418959597</c:v>
                  </c:pt>
                  <c:pt idx="7">
                    <c:v>1.4542630015994575</c:v>
                  </c:pt>
                  <c:pt idx="8">
                    <c:v>0.82893532925216018</c:v>
                  </c:pt>
                  <c:pt idx="9">
                    <c:v>2.7501499944503487</c:v>
                  </c:pt>
                  <c:pt idx="10">
                    <c:v>1.2774258860810828</c:v>
                  </c:pt>
                  <c:pt idx="11">
                    <c:v>1.1855826017930957</c:v>
                  </c:pt>
                  <c:pt idx="12">
                    <c:v>1.1768815835970319</c:v>
                  </c:pt>
                  <c:pt idx="13">
                    <c:v>1.439858392314616</c:v>
                  </c:pt>
                  <c:pt idx="14">
                    <c:v>1.8888061889811871</c:v>
                  </c:pt>
                  <c:pt idx="15">
                    <c:v>2.8707969924315626</c:v>
                  </c:pt>
                  <c:pt idx="16">
                    <c:v>3.7430549213249193</c:v>
                  </c:pt>
                  <c:pt idx="17">
                    <c:v>4.202779459775158</c:v>
                  </c:pt>
                  <c:pt idx="18">
                    <c:v>5.1795685390325659</c:v>
                  </c:pt>
                  <c:pt idx="19">
                    <c:v>5.6053810433291389</c:v>
                  </c:pt>
                  <c:pt idx="20">
                    <c:v>5.964410756363117</c:v>
                  </c:pt>
                  <c:pt idx="21">
                    <c:v>6.1481834847905379</c:v>
                  </c:pt>
                  <c:pt idx="22">
                    <c:v>5.7138047918077861</c:v>
                  </c:pt>
                  <c:pt idx="23">
                    <c:v>6.196601517869202</c:v>
                  </c:pt>
                  <c:pt idx="24">
                    <c:v>7.4885840204933025</c:v>
                  </c:pt>
                  <c:pt idx="25">
                    <c:v>7.2543936464434138</c:v>
                  </c:pt>
                  <c:pt idx="26">
                    <c:v>7.7367881906911906</c:v>
                  </c:pt>
                  <c:pt idx="27">
                    <c:v>8.379615181063496</c:v>
                  </c:pt>
                  <c:pt idx="28">
                    <c:v>8.5408603862758632</c:v>
                  </c:pt>
                  <c:pt idx="29">
                    <c:v>8.6495898083078675</c:v>
                  </c:pt>
                  <c:pt idx="30">
                    <c:v>8.8974203631834445</c:v>
                  </c:pt>
                  <c:pt idx="31">
                    <c:v>8.5928374913333467</c:v>
                  </c:pt>
                  <c:pt idx="32">
                    <c:v>9.2437639106429419</c:v>
                  </c:pt>
                  <c:pt idx="33">
                    <c:v>9.0018029019763031</c:v>
                  </c:pt>
                  <c:pt idx="34">
                    <c:v>9.3233021280874748</c:v>
                  </c:pt>
                  <c:pt idx="35">
                    <c:v>8.9267885759979428</c:v>
                  </c:pt>
                  <c:pt idx="36">
                    <c:v>8.8957469664200222</c:v>
                  </c:pt>
                  <c:pt idx="37">
                    <c:v>8.8477153044380579</c:v>
                  </c:pt>
                  <c:pt idx="38">
                    <c:v>9.2059460580691717</c:v>
                  </c:pt>
                  <c:pt idx="39">
                    <c:v>8.4695438945255024</c:v>
                  </c:pt>
                  <c:pt idx="40">
                    <c:v>8.7935745950296376</c:v>
                  </c:pt>
                  <c:pt idx="41">
                    <c:v>8.8966178967922147</c:v>
                  </c:pt>
                  <c:pt idx="42">
                    <c:v>8.7953925326364626</c:v>
                  </c:pt>
                  <c:pt idx="43">
                    <c:v>8.9195299795332836</c:v>
                  </c:pt>
                  <c:pt idx="44">
                    <c:v>8.442704047158804</c:v>
                  </c:pt>
                  <c:pt idx="45">
                    <c:v>8.9352545410680264</c:v>
                  </c:pt>
                  <c:pt idx="46">
                    <c:v>9.8633464237516328</c:v>
                  </c:pt>
                  <c:pt idx="47">
                    <c:v>9.0584896922760176</c:v>
                  </c:pt>
                  <c:pt idx="48">
                    <c:v>10.434560693269265</c:v>
                  </c:pt>
                  <c:pt idx="49">
                    <c:v>10.898162194527346</c:v>
                  </c:pt>
                  <c:pt idx="50">
                    <c:v>11.014727396615106</c:v>
                  </c:pt>
                  <c:pt idx="51">
                    <c:v>11.843649511540882</c:v>
                  </c:pt>
                  <c:pt idx="52">
                    <c:v>12.272783263015247</c:v>
                  </c:pt>
                  <c:pt idx="53">
                    <c:v>13.393190310659923</c:v>
                  </c:pt>
                  <c:pt idx="54">
                    <c:v>15.361563075949656</c:v>
                  </c:pt>
                  <c:pt idx="55">
                    <c:v>15.072395874932434</c:v>
                  </c:pt>
                  <c:pt idx="56">
                    <c:v>13.542459511128079</c:v>
                  </c:pt>
                  <c:pt idx="57">
                    <c:v>16.085984515746052</c:v>
                  </c:pt>
                  <c:pt idx="58">
                    <c:v>15.979686185228095</c:v>
                  </c:pt>
                  <c:pt idx="59">
                    <c:v>14.687789291496575</c:v>
                  </c:pt>
                  <c:pt idx="60">
                    <c:v>15.834480217715436</c:v>
                  </c:pt>
                  <c:pt idx="61">
                    <c:v>16.02883722679881</c:v>
                  </c:pt>
                  <c:pt idx="62">
                    <c:v>16.495982174267166</c:v>
                  </c:pt>
                  <c:pt idx="63">
                    <c:v>17.335267123446602</c:v>
                  </c:pt>
                  <c:pt idx="64">
                    <c:v>18.44485853207139</c:v>
                  </c:pt>
                  <c:pt idx="65">
                    <c:v>18.26447674741862</c:v>
                  </c:pt>
                  <c:pt idx="66">
                    <c:v>19.948868706900921</c:v>
                  </c:pt>
                  <c:pt idx="67">
                    <c:v>18.75418082088267</c:v>
                  </c:pt>
                  <c:pt idx="68">
                    <c:v>19.774400967366606</c:v>
                  </c:pt>
                  <c:pt idx="69">
                    <c:v>20.518270097576664</c:v>
                  </c:pt>
                  <c:pt idx="70">
                    <c:v>21.887713937550036</c:v>
                  </c:pt>
                  <c:pt idx="71">
                    <c:v>23.21396036809519</c:v>
                  </c:pt>
                  <c:pt idx="72">
                    <c:v>23.289973481260343</c:v>
                  </c:pt>
                  <c:pt idx="73">
                    <c:v>24.836114389679437</c:v>
                  </c:pt>
                  <c:pt idx="74">
                    <c:v>24.648992955074792</c:v>
                  </c:pt>
                  <c:pt idx="75">
                    <c:v>24.887111405547621</c:v>
                  </c:pt>
                  <c:pt idx="76">
                    <c:v>26.025023492938629</c:v>
                  </c:pt>
                  <c:pt idx="77">
                    <c:v>25.636493386703982</c:v>
                  </c:pt>
                  <c:pt idx="78">
                    <c:v>24.249116870273426</c:v>
                  </c:pt>
                  <c:pt idx="79">
                    <c:v>28.764396151354653</c:v>
                  </c:pt>
                  <c:pt idx="80">
                    <c:v>28.521768434578515</c:v>
                  </c:pt>
                  <c:pt idx="81">
                    <c:v>29.556723260594996</c:v>
                  </c:pt>
                  <c:pt idx="82">
                    <c:v>28.485005774377505</c:v>
                  </c:pt>
                  <c:pt idx="83">
                    <c:v>28.204818644443016</c:v>
                  </c:pt>
                </c:numCache>
              </c:numRef>
            </c:minus>
            <c:spPr>
              <a:ln w="25400">
                <a:solidFill>
                  <a:schemeClr val="accent3"/>
                </a:solidFill>
              </a:ln>
            </c:spPr>
          </c:errBars>
          <c:cat>
            <c:numRef>
              <c:f>'WT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'WT 0-30 Gy'!$L$3:$L$86</c:f>
              <c:numCache>
                <c:formatCode>General</c:formatCode>
                <c:ptCount val="84"/>
                <c:pt idx="0">
                  <c:v>5.8238201027886021</c:v>
                </c:pt>
                <c:pt idx="1">
                  <c:v>7.8961111212003026</c:v>
                </c:pt>
                <c:pt idx="2">
                  <c:v>16.794930309948032</c:v>
                </c:pt>
                <c:pt idx="3">
                  <c:v>26.615200438872716</c:v>
                </c:pt>
                <c:pt idx="4">
                  <c:v>34.270997684626757</c:v>
                </c:pt>
                <c:pt idx="5">
                  <c:v>40.016375215598423</c:v>
                </c:pt>
                <c:pt idx="6">
                  <c:v>45.588144044464705</c:v>
                </c:pt>
                <c:pt idx="7">
                  <c:v>54.17270115699629</c:v>
                </c:pt>
                <c:pt idx="8">
                  <c:v>64.108702320155885</c:v>
                </c:pt>
                <c:pt idx="9">
                  <c:v>77.232595970241107</c:v>
                </c:pt>
                <c:pt idx="10">
                  <c:v>85.805951816343779</c:v>
                </c:pt>
                <c:pt idx="11">
                  <c:v>86.87808193256781</c:v>
                </c:pt>
                <c:pt idx="12">
                  <c:v>86.520407865624122</c:v>
                </c:pt>
                <c:pt idx="13">
                  <c:v>86.007762994696847</c:v>
                </c:pt>
                <c:pt idx="14">
                  <c:v>85.477313834711381</c:v>
                </c:pt>
                <c:pt idx="15">
                  <c:v>83.926803947449358</c:v>
                </c:pt>
                <c:pt idx="16">
                  <c:v>81.671540302492431</c:v>
                </c:pt>
                <c:pt idx="17">
                  <c:v>78.771266144774458</c:v>
                </c:pt>
                <c:pt idx="18">
                  <c:v>75.703698975986001</c:v>
                </c:pt>
                <c:pt idx="19">
                  <c:v>72.313150817795119</c:v>
                </c:pt>
                <c:pt idx="20">
                  <c:v>68.794043063392564</c:v>
                </c:pt>
                <c:pt idx="21">
                  <c:v>65.416243100834478</c:v>
                </c:pt>
                <c:pt idx="22">
                  <c:v>63.278784767831667</c:v>
                </c:pt>
                <c:pt idx="23">
                  <c:v>62.450860810777897</c:v>
                </c:pt>
                <c:pt idx="24">
                  <c:v>60.623992846516977</c:v>
                </c:pt>
                <c:pt idx="25">
                  <c:v>58.533238836244031</c:v>
                </c:pt>
                <c:pt idx="26">
                  <c:v>56.211905939554121</c:v>
                </c:pt>
                <c:pt idx="27">
                  <c:v>54.002153403756239</c:v>
                </c:pt>
                <c:pt idx="28">
                  <c:v>52.190248361547553</c:v>
                </c:pt>
                <c:pt idx="29">
                  <c:v>50.578412530279401</c:v>
                </c:pt>
                <c:pt idx="30">
                  <c:v>48.702204477525719</c:v>
                </c:pt>
                <c:pt idx="31">
                  <c:v>47.181781247053209</c:v>
                </c:pt>
                <c:pt idx="32">
                  <c:v>45.873693018122701</c:v>
                </c:pt>
                <c:pt idx="33">
                  <c:v>43.799754910679873</c:v>
                </c:pt>
                <c:pt idx="34">
                  <c:v>42.692998355583818</c:v>
                </c:pt>
                <c:pt idx="35">
                  <c:v>41.662275801880462</c:v>
                </c:pt>
                <c:pt idx="36">
                  <c:v>40.466568477280006</c:v>
                </c:pt>
                <c:pt idx="37">
                  <c:v>39.574145127520431</c:v>
                </c:pt>
                <c:pt idx="38">
                  <c:v>38.911020034069104</c:v>
                </c:pt>
                <c:pt idx="39">
                  <c:v>38.132013791644077</c:v>
                </c:pt>
                <c:pt idx="40">
                  <c:v>36.80475359327351</c:v>
                </c:pt>
                <c:pt idx="41">
                  <c:v>36.226614555389581</c:v>
                </c:pt>
                <c:pt idx="42">
                  <c:v>35.400925433305929</c:v>
                </c:pt>
                <c:pt idx="43">
                  <c:v>34.697551417272649</c:v>
                </c:pt>
                <c:pt idx="44">
                  <c:v>34.324966797951596</c:v>
                </c:pt>
                <c:pt idx="45">
                  <c:v>33.10582093817397</c:v>
                </c:pt>
                <c:pt idx="46">
                  <c:v>32.062959876607856</c:v>
                </c:pt>
                <c:pt idx="47">
                  <c:v>31.840520695029692</c:v>
                </c:pt>
                <c:pt idx="48">
                  <c:v>30.415651944447944</c:v>
                </c:pt>
                <c:pt idx="49">
                  <c:v>29.751607001378016</c:v>
                </c:pt>
                <c:pt idx="50">
                  <c:v>28.890247946211531</c:v>
                </c:pt>
                <c:pt idx="51">
                  <c:v>28.640805095018433</c:v>
                </c:pt>
                <c:pt idx="52">
                  <c:v>27.94772165430274</c:v>
                </c:pt>
                <c:pt idx="53">
                  <c:v>26.447137227431238</c:v>
                </c:pt>
                <c:pt idx="54">
                  <c:v>24.819529789848719</c:v>
                </c:pt>
                <c:pt idx="55">
                  <c:v>24.508657395263288</c:v>
                </c:pt>
                <c:pt idx="56">
                  <c:v>25.373106069520293</c:v>
                </c:pt>
                <c:pt idx="57">
                  <c:v>23.351053587892594</c:v>
                </c:pt>
                <c:pt idx="58">
                  <c:v>23.169418738739818</c:v>
                </c:pt>
                <c:pt idx="59">
                  <c:v>24.118232222245297</c:v>
                </c:pt>
                <c:pt idx="60">
                  <c:v>23.358990989713011</c:v>
                </c:pt>
                <c:pt idx="61">
                  <c:v>22.729880877125439</c:v>
                </c:pt>
                <c:pt idx="62">
                  <c:v>21.947210374077837</c:v>
                </c:pt>
                <c:pt idx="63">
                  <c:v>21.389183631966983</c:v>
                </c:pt>
                <c:pt idx="64">
                  <c:v>20.546195565579868</c:v>
                </c:pt>
                <c:pt idx="65">
                  <c:v>20.358745979456874</c:v>
                </c:pt>
                <c:pt idx="66">
                  <c:v>19.228429543540383</c:v>
                </c:pt>
                <c:pt idx="67">
                  <c:v>19.794917730433799</c:v>
                </c:pt>
                <c:pt idx="68">
                  <c:v>18.953350799222481</c:v>
                </c:pt>
                <c:pt idx="69">
                  <c:v>18.425326730881334</c:v>
                </c:pt>
                <c:pt idx="70">
                  <c:v>17.440665945003236</c:v>
                </c:pt>
                <c:pt idx="71">
                  <c:v>16.641954964279254</c:v>
                </c:pt>
                <c:pt idx="72">
                  <c:v>16.556427810105049</c:v>
                </c:pt>
                <c:pt idx="73">
                  <c:v>15.436250662011942</c:v>
                </c:pt>
                <c:pt idx="74">
                  <c:v>15.390109309653122</c:v>
                </c:pt>
                <c:pt idx="75">
                  <c:v>15.099540847266743</c:v>
                </c:pt>
                <c:pt idx="76">
                  <c:v>14.37866480237747</c:v>
                </c:pt>
                <c:pt idx="77">
                  <c:v>14.54534388585243</c:v>
                </c:pt>
                <c:pt idx="78">
                  <c:v>14.986209847675438</c:v>
                </c:pt>
                <c:pt idx="79">
                  <c:v>12.576304988587069</c:v>
                </c:pt>
                <c:pt idx="80">
                  <c:v>12.59635593560086</c:v>
                </c:pt>
                <c:pt idx="81">
                  <c:v>11.950045539867872</c:v>
                </c:pt>
                <c:pt idx="82">
                  <c:v>12.538926105462201</c:v>
                </c:pt>
                <c:pt idx="83">
                  <c:v>12.932101582602256</c:v>
                </c:pt>
              </c:numCache>
            </c:numRef>
          </c:val>
          <c:smooth val="0"/>
          <c:extLst>
            <c:ext xmlns:c16="http://schemas.microsoft.com/office/drawing/2014/chart" uri="{C3380CC4-5D6E-409C-BE32-E72D297353CC}">
              <c16:uniqueId val="{00000002-235F-4032-8A49-209E355802F0}"/>
            </c:ext>
          </c:extLst>
        </c:ser>
        <c:ser>
          <c:idx val="3"/>
          <c:order val="3"/>
          <c:tx>
            <c:strRef>
              <c:f>'WT 0-30 Gy'!$M$2</c:f>
              <c:strCache>
                <c:ptCount val="1"/>
                <c:pt idx="0">
                  <c:v>WT 10 Gy</c:v>
                </c:pt>
              </c:strCache>
            </c:strRef>
          </c:tx>
          <c:marker>
            <c:symbol val="none"/>
          </c:marker>
          <c:errBars>
            <c:errDir val="y"/>
            <c:errBarType val="both"/>
            <c:errValType val="cust"/>
            <c:noEndCap val="0"/>
            <c:plus>
              <c:numRef>
                <c:f>'WT 0-30 Gy'!$S$3:$S$86</c:f>
                <c:numCache>
                  <c:formatCode>General</c:formatCode>
                  <c:ptCount val="84"/>
                  <c:pt idx="0">
                    <c:v>6.4698413339910665E-2</c:v>
                  </c:pt>
                  <c:pt idx="1">
                    <c:v>7.3441760645695714E-2</c:v>
                  </c:pt>
                  <c:pt idx="2">
                    <c:v>0.50674138711223127</c:v>
                  </c:pt>
                  <c:pt idx="3">
                    <c:v>0.52910774072463862</c:v>
                  </c:pt>
                  <c:pt idx="4">
                    <c:v>0.44137869396795965</c:v>
                  </c:pt>
                  <c:pt idx="5">
                    <c:v>0.26994420341028869</c:v>
                  </c:pt>
                  <c:pt idx="6">
                    <c:v>0.33828528959552084</c:v>
                  </c:pt>
                  <c:pt idx="7">
                    <c:v>1.1065354963233263</c:v>
                  </c:pt>
                  <c:pt idx="8">
                    <c:v>2.1612895287275657</c:v>
                  </c:pt>
                  <c:pt idx="9">
                    <c:v>1.6294128290443348</c:v>
                  </c:pt>
                  <c:pt idx="10">
                    <c:v>1.0167348870814756</c:v>
                  </c:pt>
                  <c:pt idx="11">
                    <c:v>1.5188447799607401</c:v>
                  </c:pt>
                  <c:pt idx="12">
                    <c:v>1.8898589950977467</c:v>
                  </c:pt>
                  <c:pt idx="13">
                    <c:v>2.2369103922981628</c:v>
                  </c:pt>
                  <c:pt idx="14">
                    <c:v>2.231496415328893</c:v>
                  </c:pt>
                  <c:pt idx="15">
                    <c:v>2.5132671457923754</c:v>
                  </c:pt>
                  <c:pt idx="16">
                    <c:v>3.1924831592585536</c:v>
                  </c:pt>
                  <c:pt idx="17">
                    <c:v>3.572666149308771</c:v>
                  </c:pt>
                  <c:pt idx="18">
                    <c:v>3.7412727443376488</c:v>
                  </c:pt>
                  <c:pt idx="19">
                    <c:v>4.6315202970621225</c:v>
                  </c:pt>
                  <c:pt idx="20">
                    <c:v>4.6044890520120108</c:v>
                  </c:pt>
                  <c:pt idx="21">
                    <c:v>5.2460726568273692</c:v>
                  </c:pt>
                  <c:pt idx="22">
                    <c:v>5.0048576975094585</c:v>
                  </c:pt>
                  <c:pt idx="23">
                    <c:v>4.7188370305438747</c:v>
                  </c:pt>
                  <c:pt idx="24">
                    <c:v>5.4249320976174973</c:v>
                  </c:pt>
                  <c:pt idx="25">
                    <c:v>6.4868737440980615</c:v>
                  </c:pt>
                  <c:pt idx="26">
                    <c:v>7.1073195240797231</c:v>
                  </c:pt>
                  <c:pt idx="27">
                    <c:v>7.4273237053640058</c:v>
                  </c:pt>
                  <c:pt idx="28">
                    <c:v>7.9189466723341742</c:v>
                  </c:pt>
                  <c:pt idx="29">
                    <c:v>8.5451211375409084</c:v>
                  </c:pt>
                  <c:pt idx="30">
                    <c:v>8.7832689809793116</c:v>
                  </c:pt>
                  <c:pt idx="31">
                    <c:v>9.1176128497710884</c:v>
                  </c:pt>
                  <c:pt idx="32">
                    <c:v>9.8511523194635213</c:v>
                  </c:pt>
                  <c:pt idx="33">
                    <c:v>9.8366341373019246</c:v>
                  </c:pt>
                  <c:pt idx="34">
                    <c:v>10.392714653429756</c:v>
                  </c:pt>
                  <c:pt idx="35">
                    <c:v>10.447227763978193</c:v>
                  </c:pt>
                  <c:pt idx="36">
                    <c:v>10.695329789131305</c:v>
                  </c:pt>
                  <c:pt idx="37">
                    <c:v>10.675378314230228</c:v>
                  </c:pt>
                  <c:pt idx="38">
                    <c:v>11.062288493027303</c:v>
                  </c:pt>
                  <c:pt idx="39">
                    <c:v>11.361528947557137</c:v>
                  </c:pt>
                  <c:pt idx="40">
                    <c:v>11.284128542586936</c:v>
                  </c:pt>
                  <c:pt idx="41">
                    <c:v>11.478748806716588</c:v>
                  </c:pt>
                  <c:pt idx="42">
                    <c:v>11.459928814133642</c:v>
                  </c:pt>
                  <c:pt idx="43">
                    <c:v>12.105807788962002</c:v>
                  </c:pt>
                  <c:pt idx="44">
                    <c:v>12.57051703649018</c:v>
                  </c:pt>
                  <c:pt idx="45">
                    <c:v>12.13348646545407</c:v>
                  </c:pt>
                  <c:pt idx="46">
                    <c:v>12.913098027923844</c:v>
                  </c:pt>
                  <c:pt idx="47">
                    <c:v>13.348088008710645</c:v>
                  </c:pt>
                  <c:pt idx="48">
                    <c:v>12.626641788186939</c:v>
                  </c:pt>
                  <c:pt idx="49">
                    <c:v>13.820687635449277</c:v>
                  </c:pt>
                  <c:pt idx="50">
                    <c:v>14.158189242957985</c:v>
                  </c:pt>
                  <c:pt idx="51">
                    <c:v>14.782565409111264</c:v>
                  </c:pt>
                  <c:pt idx="52">
                    <c:v>15.461805230870159</c:v>
                  </c:pt>
                  <c:pt idx="53">
                    <c:v>15.934660196867929</c:v>
                  </c:pt>
                  <c:pt idx="54">
                    <c:v>18.25026506553937</c:v>
                  </c:pt>
                  <c:pt idx="55">
                    <c:v>18.091222545085188</c:v>
                  </c:pt>
                  <c:pt idx="56">
                    <c:v>16.770538930447309</c:v>
                  </c:pt>
                  <c:pt idx="57">
                    <c:v>19.11142112806537</c:v>
                  </c:pt>
                  <c:pt idx="58">
                    <c:v>19.361916567143226</c:v>
                  </c:pt>
                  <c:pt idx="59">
                    <c:v>18.420841408914519</c:v>
                  </c:pt>
                  <c:pt idx="60">
                    <c:v>19.347444477383732</c:v>
                  </c:pt>
                  <c:pt idx="61">
                    <c:v>19.729218516542428</c:v>
                  </c:pt>
                  <c:pt idx="62">
                    <c:v>20.467342381629503</c:v>
                  </c:pt>
                  <c:pt idx="63">
                    <c:v>21.50903334577794</c:v>
                  </c:pt>
                  <c:pt idx="64">
                    <c:v>21.24492532561371</c:v>
                  </c:pt>
                  <c:pt idx="65">
                    <c:v>20.942735470619063</c:v>
                  </c:pt>
                  <c:pt idx="66">
                    <c:v>21.468320956726927</c:v>
                  </c:pt>
                  <c:pt idx="67">
                    <c:v>21.389247789006856</c:v>
                  </c:pt>
                  <c:pt idx="68">
                    <c:v>24.235992469885609</c:v>
                  </c:pt>
                  <c:pt idx="69">
                    <c:v>23.616098259448332</c:v>
                  </c:pt>
                  <c:pt idx="70">
                    <c:v>24.807603823576372</c:v>
                  </c:pt>
                  <c:pt idx="71">
                    <c:v>25.604203173156272</c:v>
                  </c:pt>
                  <c:pt idx="72">
                    <c:v>25.07671688581927</c:v>
                  </c:pt>
                  <c:pt idx="73">
                    <c:v>24.740605274103942</c:v>
                  </c:pt>
                  <c:pt idx="74">
                    <c:v>27.935390672480683</c:v>
                  </c:pt>
                  <c:pt idx="75">
                    <c:v>25.17388687033197</c:v>
                  </c:pt>
                  <c:pt idx="76">
                    <c:v>27.31796276668776</c:v>
                  </c:pt>
                  <c:pt idx="77">
                    <c:v>26.616642437601488</c:v>
                  </c:pt>
                  <c:pt idx="78">
                    <c:v>26.227073037196668</c:v>
                  </c:pt>
                  <c:pt idx="79">
                    <c:v>29.686050028318441</c:v>
                  </c:pt>
                  <c:pt idx="80">
                    <c:v>28.264675310372862</c:v>
                  </c:pt>
                  <c:pt idx="81">
                    <c:v>30.141487505778148</c:v>
                  </c:pt>
                  <c:pt idx="82">
                    <c:v>29.709692855783771</c:v>
                  </c:pt>
                  <c:pt idx="83">
                    <c:v>28.541167011094018</c:v>
                  </c:pt>
                </c:numCache>
              </c:numRef>
            </c:plus>
            <c:minus>
              <c:numRef>
                <c:f>'WT 0-30 Gy'!$S$3:$S$86</c:f>
                <c:numCache>
                  <c:formatCode>General</c:formatCode>
                  <c:ptCount val="84"/>
                  <c:pt idx="0">
                    <c:v>6.4698413339910665E-2</c:v>
                  </c:pt>
                  <c:pt idx="1">
                    <c:v>7.3441760645695714E-2</c:v>
                  </c:pt>
                  <c:pt idx="2">
                    <c:v>0.50674138711223127</c:v>
                  </c:pt>
                  <c:pt idx="3">
                    <c:v>0.52910774072463862</c:v>
                  </c:pt>
                  <c:pt idx="4">
                    <c:v>0.44137869396795965</c:v>
                  </c:pt>
                  <c:pt idx="5">
                    <c:v>0.26994420341028869</c:v>
                  </c:pt>
                  <c:pt idx="6">
                    <c:v>0.33828528959552084</c:v>
                  </c:pt>
                  <c:pt idx="7">
                    <c:v>1.1065354963233263</c:v>
                  </c:pt>
                  <c:pt idx="8">
                    <c:v>2.1612895287275657</c:v>
                  </c:pt>
                  <c:pt idx="9">
                    <c:v>1.6294128290443348</c:v>
                  </c:pt>
                  <c:pt idx="10">
                    <c:v>1.0167348870814756</c:v>
                  </c:pt>
                  <c:pt idx="11">
                    <c:v>1.5188447799607401</c:v>
                  </c:pt>
                  <c:pt idx="12">
                    <c:v>1.8898589950977467</c:v>
                  </c:pt>
                  <c:pt idx="13">
                    <c:v>2.2369103922981628</c:v>
                  </c:pt>
                  <c:pt idx="14">
                    <c:v>2.231496415328893</c:v>
                  </c:pt>
                  <c:pt idx="15">
                    <c:v>2.5132671457923754</c:v>
                  </c:pt>
                  <c:pt idx="16">
                    <c:v>3.1924831592585536</c:v>
                  </c:pt>
                  <c:pt idx="17">
                    <c:v>3.572666149308771</c:v>
                  </c:pt>
                  <c:pt idx="18">
                    <c:v>3.7412727443376488</c:v>
                  </c:pt>
                  <c:pt idx="19">
                    <c:v>4.6315202970621225</c:v>
                  </c:pt>
                  <c:pt idx="20">
                    <c:v>4.6044890520120108</c:v>
                  </c:pt>
                  <c:pt idx="21">
                    <c:v>5.2460726568273692</c:v>
                  </c:pt>
                  <c:pt idx="22">
                    <c:v>5.0048576975094585</c:v>
                  </c:pt>
                  <c:pt idx="23">
                    <c:v>4.7188370305438747</c:v>
                  </c:pt>
                  <c:pt idx="24">
                    <c:v>5.4249320976174973</c:v>
                  </c:pt>
                  <c:pt idx="25">
                    <c:v>6.4868737440980615</c:v>
                  </c:pt>
                  <c:pt idx="26">
                    <c:v>7.1073195240797231</c:v>
                  </c:pt>
                  <c:pt idx="27">
                    <c:v>7.4273237053640058</c:v>
                  </c:pt>
                  <c:pt idx="28">
                    <c:v>7.9189466723341742</c:v>
                  </c:pt>
                  <c:pt idx="29">
                    <c:v>8.5451211375409084</c:v>
                  </c:pt>
                  <c:pt idx="30">
                    <c:v>8.7832689809793116</c:v>
                  </c:pt>
                  <c:pt idx="31">
                    <c:v>9.1176128497710884</c:v>
                  </c:pt>
                  <c:pt idx="32">
                    <c:v>9.8511523194635213</c:v>
                  </c:pt>
                  <c:pt idx="33">
                    <c:v>9.8366341373019246</c:v>
                  </c:pt>
                  <c:pt idx="34">
                    <c:v>10.392714653429756</c:v>
                  </c:pt>
                  <c:pt idx="35">
                    <c:v>10.447227763978193</c:v>
                  </c:pt>
                  <c:pt idx="36">
                    <c:v>10.695329789131305</c:v>
                  </c:pt>
                  <c:pt idx="37">
                    <c:v>10.675378314230228</c:v>
                  </c:pt>
                  <c:pt idx="38">
                    <c:v>11.062288493027303</c:v>
                  </c:pt>
                  <c:pt idx="39">
                    <c:v>11.361528947557137</c:v>
                  </c:pt>
                  <c:pt idx="40">
                    <c:v>11.284128542586936</c:v>
                  </c:pt>
                  <c:pt idx="41">
                    <c:v>11.478748806716588</c:v>
                  </c:pt>
                  <c:pt idx="42">
                    <c:v>11.459928814133642</c:v>
                  </c:pt>
                  <c:pt idx="43">
                    <c:v>12.105807788962002</c:v>
                  </c:pt>
                  <c:pt idx="44">
                    <c:v>12.57051703649018</c:v>
                  </c:pt>
                  <c:pt idx="45">
                    <c:v>12.13348646545407</c:v>
                  </c:pt>
                  <c:pt idx="46">
                    <c:v>12.913098027923844</c:v>
                  </c:pt>
                  <c:pt idx="47">
                    <c:v>13.348088008710645</c:v>
                  </c:pt>
                  <c:pt idx="48">
                    <c:v>12.626641788186939</c:v>
                  </c:pt>
                  <c:pt idx="49">
                    <c:v>13.820687635449277</c:v>
                  </c:pt>
                  <c:pt idx="50">
                    <c:v>14.158189242957985</c:v>
                  </c:pt>
                  <c:pt idx="51">
                    <c:v>14.782565409111264</c:v>
                  </c:pt>
                  <c:pt idx="52">
                    <c:v>15.461805230870159</c:v>
                  </c:pt>
                  <c:pt idx="53">
                    <c:v>15.934660196867929</c:v>
                  </c:pt>
                  <c:pt idx="54">
                    <c:v>18.25026506553937</c:v>
                  </c:pt>
                  <c:pt idx="55">
                    <c:v>18.091222545085188</c:v>
                  </c:pt>
                  <c:pt idx="56">
                    <c:v>16.770538930447309</c:v>
                  </c:pt>
                  <c:pt idx="57">
                    <c:v>19.11142112806537</c:v>
                  </c:pt>
                  <c:pt idx="58">
                    <c:v>19.361916567143226</c:v>
                  </c:pt>
                  <c:pt idx="59">
                    <c:v>18.420841408914519</c:v>
                  </c:pt>
                  <c:pt idx="60">
                    <c:v>19.347444477383732</c:v>
                  </c:pt>
                  <c:pt idx="61">
                    <c:v>19.729218516542428</c:v>
                  </c:pt>
                  <c:pt idx="62">
                    <c:v>20.467342381629503</c:v>
                  </c:pt>
                  <c:pt idx="63">
                    <c:v>21.50903334577794</c:v>
                  </c:pt>
                  <c:pt idx="64">
                    <c:v>21.24492532561371</c:v>
                  </c:pt>
                  <c:pt idx="65">
                    <c:v>20.942735470619063</c:v>
                  </c:pt>
                  <c:pt idx="66">
                    <c:v>21.468320956726927</c:v>
                  </c:pt>
                  <c:pt idx="67">
                    <c:v>21.389247789006856</c:v>
                  </c:pt>
                  <c:pt idx="68">
                    <c:v>24.235992469885609</c:v>
                  </c:pt>
                  <c:pt idx="69">
                    <c:v>23.616098259448332</c:v>
                  </c:pt>
                  <c:pt idx="70">
                    <c:v>24.807603823576372</c:v>
                  </c:pt>
                  <c:pt idx="71">
                    <c:v>25.604203173156272</c:v>
                  </c:pt>
                  <c:pt idx="72">
                    <c:v>25.07671688581927</c:v>
                  </c:pt>
                  <c:pt idx="73">
                    <c:v>24.740605274103942</c:v>
                  </c:pt>
                  <c:pt idx="74">
                    <c:v>27.935390672480683</c:v>
                  </c:pt>
                  <c:pt idx="75">
                    <c:v>25.17388687033197</c:v>
                  </c:pt>
                  <c:pt idx="76">
                    <c:v>27.31796276668776</c:v>
                  </c:pt>
                  <c:pt idx="77">
                    <c:v>26.616642437601488</c:v>
                  </c:pt>
                  <c:pt idx="78">
                    <c:v>26.227073037196668</c:v>
                  </c:pt>
                  <c:pt idx="79">
                    <c:v>29.686050028318441</c:v>
                  </c:pt>
                  <c:pt idx="80">
                    <c:v>28.264675310372862</c:v>
                  </c:pt>
                  <c:pt idx="81">
                    <c:v>30.141487505778148</c:v>
                  </c:pt>
                  <c:pt idx="82">
                    <c:v>29.709692855783771</c:v>
                  </c:pt>
                  <c:pt idx="83">
                    <c:v>28.541167011094018</c:v>
                  </c:pt>
                </c:numCache>
              </c:numRef>
            </c:minus>
            <c:spPr>
              <a:ln w="25400">
                <a:solidFill>
                  <a:schemeClr val="accent4"/>
                </a:solidFill>
              </a:ln>
            </c:spPr>
          </c:errBars>
          <c:cat>
            <c:numRef>
              <c:f>'WT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'WT 0-30 Gy'!$M$3:$M$86</c:f>
              <c:numCache>
                <c:formatCode>General</c:formatCode>
                <c:ptCount val="84"/>
                <c:pt idx="0">
                  <c:v>6.0991565347279346</c:v>
                </c:pt>
                <c:pt idx="1">
                  <c:v>6.5277222650711506</c:v>
                </c:pt>
                <c:pt idx="2">
                  <c:v>13.023215657362096</c:v>
                </c:pt>
                <c:pt idx="3">
                  <c:v>23.383093336928084</c:v>
                </c:pt>
                <c:pt idx="4">
                  <c:v>31.900470854077597</c:v>
                </c:pt>
                <c:pt idx="5">
                  <c:v>38.023886044763493</c:v>
                </c:pt>
                <c:pt idx="6">
                  <c:v>43.562088252885182</c:v>
                </c:pt>
                <c:pt idx="7">
                  <c:v>49.828381633612189</c:v>
                </c:pt>
                <c:pt idx="8">
                  <c:v>57.046178369117705</c:v>
                </c:pt>
                <c:pt idx="9">
                  <c:v>68.621370934147677</c:v>
                </c:pt>
                <c:pt idx="10">
                  <c:v>81.46040032936132</c:v>
                </c:pt>
                <c:pt idx="11">
                  <c:v>87.346263576176852</c:v>
                </c:pt>
                <c:pt idx="12">
                  <c:v>88.971918091913196</c:v>
                </c:pt>
                <c:pt idx="13">
                  <c:v>87.52380042981514</c:v>
                </c:pt>
                <c:pt idx="14">
                  <c:v>87.074824844211889</c:v>
                </c:pt>
                <c:pt idx="15">
                  <c:v>86.473076481998035</c:v>
                </c:pt>
                <c:pt idx="16">
                  <c:v>85.034562904647075</c:v>
                </c:pt>
                <c:pt idx="17">
                  <c:v>83.489315131984412</c:v>
                </c:pt>
                <c:pt idx="18">
                  <c:v>81.850204352061297</c:v>
                </c:pt>
                <c:pt idx="19">
                  <c:v>79.504096403337442</c:v>
                </c:pt>
                <c:pt idx="20">
                  <c:v>77.194463346213411</c:v>
                </c:pt>
                <c:pt idx="21">
                  <c:v>74.911749540209883</c:v>
                </c:pt>
                <c:pt idx="22">
                  <c:v>72.277626876780019</c:v>
                </c:pt>
                <c:pt idx="23">
                  <c:v>70.792904137770606</c:v>
                </c:pt>
                <c:pt idx="24">
                  <c:v>70.34337043412161</c:v>
                </c:pt>
                <c:pt idx="25">
                  <c:v>69.186619956811924</c:v>
                </c:pt>
                <c:pt idx="26">
                  <c:v>67.33329991399286</c:v>
                </c:pt>
                <c:pt idx="27">
                  <c:v>66.398532795744345</c:v>
                </c:pt>
                <c:pt idx="28">
                  <c:v>64.789581046983983</c:v>
                </c:pt>
                <c:pt idx="29">
                  <c:v>63.10799367261518</c:v>
                </c:pt>
                <c:pt idx="30">
                  <c:v>61.152797777348347</c:v>
                </c:pt>
                <c:pt idx="31">
                  <c:v>59.446006308401273</c:v>
                </c:pt>
                <c:pt idx="32">
                  <c:v>58.434863587229266</c:v>
                </c:pt>
                <c:pt idx="33">
                  <c:v>56.293260386157748</c:v>
                </c:pt>
                <c:pt idx="34">
                  <c:v>55.229781653909242</c:v>
                </c:pt>
                <c:pt idx="35">
                  <c:v>53.877867567460321</c:v>
                </c:pt>
                <c:pt idx="36">
                  <c:v>52.487819449330082</c:v>
                </c:pt>
                <c:pt idx="37">
                  <c:v>51.401926374161256</c:v>
                </c:pt>
                <c:pt idx="38">
                  <c:v>50.240874540258424</c:v>
                </c:pt>
                <c:pt idx="39">
                  <c:v>49.046187167610732</c:v>
                </c:pt>
                <c:pt idx="40">
                  <c:v>48.025252850376582</c:v>
                </c:pt>
                <c:pt idx="41">
                  <c:v>46.889074009830829</c:v>
                </c:pt>
                <c:pt idx="42">
                  <c:v>46.01690959783091</c:v>
                </c:pt>
                <c:pt idx="43">
                  <c:v>44.532111305442847</c:v>
                </c:pt>
                <c:pt idx="44">
                  <c:v>43.382155319811169</c:v>
                </c:pt>
                <c:pt idx="45">
                  <c:v>42.873563733815608</c:v>
                </c:pt>
                <c:pt idx="46">
                  <c:v>41.914095545782537</c:v>
                </c:pt>
                <c:pt idx="47">
                  <c:v>40.666537050299326</c:v>
                </c:pt>
                <c:pt idx="48">
                  <c:v>40.224116094022662</c:v>
                </c:pt>
                <c:pt idx="49">
                  <c:v>38.993234258763685</c:v>
                </c:pt>
                <c:pt idx="50">
                  <c:v>37.527482076993969</c:v>
                </c:pt>
                <c:pt idx="51">
                  <c:v>37.155297081823633</c:v>
                </c:pt>
                <c:pt idx="52">
                  <c:v>36.13090622149597</c:v>
                </c:pt>
                <c:pt idx="53">
                  <c:v>34.746361001058084</c:v>
                </c:pt>
                <c:pt idx="54">
                  <c:v>32.964035248548662</c:v>
                </c:pt>
                <c:pt idx="55">
                  <c:v>32.553876353385675</c:v>
                </c:pt>
                <c:pt idx="56">
                  <c:v>32.340074630642761</c:v>
                </c:pt>
                <c:pt idx="57">
                  <c:v>30.679721878739372</c:v>
                </c:pt>
                <c:pt idx="58">
                  <c:v>29.980574449397356</c:v>
                </c:pt>
                <c:pt idx="59">
                  <c:v>31.225914257786496</c:v>
                </c:pt>
                <c:pt idx="60">
                  <c:v>29.804521215084879</c:v>
                </c:pt>
                <c:pt idx="61">
                  <c:v>29.043310582968385</c:v>
                </c:pt>
                <c:pt idx="62">
                  <c:v>28.36598545667843</c:v>
                </c:pt>
                <c:pt idx="63">
                  <c:v>27.325464777372009</c:v>
                </c:pt>
                <c:pt idx="64">
                  <c:v>26.989428475437364</c:v>
                </c:pt>
                <c:pt idx="65">
                  <c:v>26.755091345059018</c:v>
                </c:pt>
                <c:pt idx="66">
                  <c:v>26.270949194313733</c:v>
                </c:pt>
                <c:pt idx="67">
                  <c:v>25.892364503014814</c:v>
                </c:pt>
                <c:pt idx="68">
                  <c:v>23.978566441002769</c:v>
                </c:pt>
                <c:pt idx="69">
                  <c:v>23.834745395491396</c:v>
                </c:pt>
                <c:pt idx="70">
                  <c:v>22.983466170597652</c:v>
                </c:pt>
                <c:pt idx="71">
                  <c:v>22.352910596642872</c:v>
                </c:pt>
                <c:pt idx="72">
                  <c:v>22.391437076482163</c:v>
                </c:pt>
                <c:pt idx="73">
                  <c:v>22.491210611787029</c:v>
                </c:pt>
                <c:pt idx="74">
                  <c:v>20.313121255904118</c:v>
                </c:pt>
                <c:pt idx="75">
                  <c:v>21.534712369953343</c:v>
                </c:pt>
                <c:pt idx="76">
                  <c:v>20.332783809825003</c:v>
                </c:pt>
                <c:pt idx="77">
                  <c:v>20.596981758691459</c:v>
                </c:pt>
                <c:pt idx="78">
                  <c:v>20.074310927574853</c:v>
                </c:pt>
                <c:pt idx="79">
                  <c:v>18.738423752118134</c:v>
                </c:pt>
                <c:pt idx="80">
                  <c:v>19.069200887845955</c:v>
                </c:pt>
                <c:pt idx="81">
                  <c:v>17.754278748367298</c:v>
                </c:pt>
                <c:pt idx="82">
                  <c:v>17.964545805992348</c:v>
                </c:pt>
                <c:pt idx="83">
                  <c:v>19.113784355846906</c:v>
                </c:pt>
              </c:numCache>
            </c:numRef>
          </c:val>
          <c:smooth val="0"/>
          <c:extLst>
            <c:ext xmlns:c16="http://schemas.microsoft.com/office/drawing/2014/chart" uri="{C3380CC4-5D6E-409C-BE32-E72D297353CC}">
              <c16:uniqueId val="{00000003-235F-4032-8A49-209E355802F0}"/>
            </c:ext>
          </c:extLst>
        </c:ser>
        <c:ser>
          <c:idx val="4"/>
          <c:order val="4"/>
          <c:tx>
            <c:strRef>
              <c:f>'WT 0-30 Gy'!$N$2</c:f>
              <c:strCache>
                <c:ptCount val="1"/>
                <c:pt idx="0">
                  <c:v>WT 20 Gy</c:v>
                </c:pt>
              </c:strCache>
            </c:strRef>
          </c:tx>
          <c:marker>
            <c:symbol val="none"/>
          </c:marker>
          <c:errBars>
            <c:errDir val="y"/>
            <c:errBarType val="both"/>
            <c:errValType val="cust"/>
            <c:noEndCap val="0"/>
            <c:plus>
              <c:numRef>
                <c:f>'WT 0-30 Gy'!$T$3:$T$86</c:f>
                <c:numCache>
                  <c:formatCode>General</c:formatCode>
                  <c:ptCount val="84"/>
                  <c:pt idx="0">
                    <c:v>0.22172569085361632</c:v>
                  </c:pt>
                  <c:pt idx="1">
                    <c:v>1.5818078899732779</c:v>
                  </c:pt>
                  <c:pt idx="2">
                    <c:v>1.4163494775601988</c:v>
                  </c:pt>
                  <c:pt idx="3">
                    <c:v>0.87725319764879695</c:v>
                  </c:pt>
                  <c:pt idx="4">
                    <c:v>1.7842180875069935</c:v>
                  </c:pt>
                  <c:pt idx="5">
                    <c:v>1.7494329939819881</c:v>
                  </c:pt>
                  <c:pt idx="6">
                    <c:v>2.4446548517822033</c:v>
                  </c:pt>
                  <c:pt idx="7">
                    <c:v>3.0201595765271967</c:v>
                  </c:pt>
                  <c:pt idx="8">
                    <c:v>3.8915952258055961</c:v>
                  </c:pt>
                  <c:pt idx="9">
                    <c:v>7.1669664773707886</c:v>
                  </c:pt>
                  <c:pt idx="10">
                    <c:v>2.4187824908765072</c:v>
                  </c:pt>
                  <c:pt idx="11">
                    <c:v>1.280573789020419</c:v>
                  </c:pt>
                  <c:pt idx="12">
                    <c:v>1.0173548135995167</c:v>
                  </c:pt>
                  <c:pt idx="13">
                    <c:v>1.2209961619440188</c:v>
                  </c:pt>
                  <c:pt idx="14">
                    <c:v>1.9288435061754137</c:v>
                  </c:pt>
                  <c:pt idx="15">
                    <c:v>1.7745760277229328</c:v>
                  </c:pt>
                  <c:pt idx="16">
                    <c:v>2.6146995245624516</c:v>
                  </c:pt>
                  <c:pt idx="17">
                    <c:v>3.3309046767051989</c:v>
                  </c:pt>
                  <c:pt idx="18">
                    <c:v>3.7166746326398297</c:v>
                  </c:pt>
                  <c:pt idx="19">
                    <c:v>4.6513508984087419</c:v>
                  </c:pt>
                  <c:pt idx="20">
                    <c:v>5.1806859820121991</c:v>
                  </c:pt>
                  <c:pt idx="21">
                    <c:v>6.0196866004500107</c:v>
                  </c:pt>
                  <c:pt idx="22">
                    <c:v>6.7455575348089356</c:v>
                  </c:pt>
                  <c:pt idx="23">
                    <c:v>6.7311252150848624</c:v>
                  </c:pt>
                  <c:pt idx="24">
                    <c:v>5.4586636238484845</c:v>
                  </c:pt>
                  <c:pt idx="25">
                    <c:v>6.6644660008306777</c:v>
                  </c:pt>
                  <c:pt idx="26">
                    <c:v>6.4285438545142792</c:v>
                  </c:pt>
                  <c:pt idx="27">
                    <c:v>8.0198683131538662</c:v>
                  </c:pt>
                  <c:pt idx="28">
                    <c:v>8.950511072835253</c:v>
                  </c:pt>
                  <c:pt idx="29">
                    <c:v>9.3169523242289376</c:v>
                  </c:pt>
                  <c:pt idx="30">
                    <c:v>9.2128402152930082</c:v>
                  </c:pt>
                  <c:pt idx="31">
                    <c:v>9.1169706223944651</c:v>
                  </c:pt>
                  <c:pt idx="32">
                    <c:v>9.5309951598077731</c:v>
                  </c:pt>
                  <c:pt idx="33">
                    <c:v>9.5665168471954765</c:v>
                  </c:pt>
                  <c:pt idx="34">
                    <c:v>9.5854027510653239</c:v>
                  </c:pt>
                  <c:pt idx="35">
                    <c:v>9.3819123668602522</c:v>
                  </c:pt>
                  <c:pt idx="36">
                    <c:v>9.7125052125262705</c:v>
                  </c:pt>
                  <c:pt idx="37">
                    <c:v>9.6504881882292946</c:v>
                  </c:pt>
                  <c:pt idx="38">
                    <c:v>9.4904446377351004</c:v>
                  </c:pt>
                  <c:pt idx="39">
                    <c:v>9.1122677473276017</c:v>
                  </c:pt>
                  <c:pt idx="40">
                    <c:v>9.1995001605862434</c:v>
                  </c:pt>
                  <c:pt idx="41">
                    <c:v>8.9678796593232093</c:v>
                  </c:pt>
                  <c:pt idx="42">
                    <c:v>8.9943942937257386</c:v>
                  </c:pt>
                  <c:pt idx="43">
                    <c:v>8.9956088353547408</c:v>
                  </c:pt>
                  <c:pt idx="44">
                    <c:v>9.0979040064149377</c:v>
                  </c:pt>
                  <c:pt idx="45">
                    <c:v>8.8688375172522456</c:v>
                  </c:pt>
                  <c:pt idx="46">
                    <c:v>9.3660620287714771</c:v>
                  </c:pt>
                  <c:pt idx="47">
                    <c:v>8.601837715327795</c:v>
                  </c:pt>
                  <c:pt idx="48">
                    <c:v>9.0133476902737204</c:v>
                  </c:pt>
                  <c:pt idx="49">
                    <c:v>9.0092731062153764</c:v>
                  </c:pt>
                  <c:pt idx="50">
                    <c:v>8.7511365126435372</c:v>
                  </c:pt>
                  <c:pt idx="51">
                    <c:v>9.2509947685904415</c:v>
                  </c:pt>
                  <c:pt idx="52">
                    <c:v>9.6533036682952442</c:v>
                  </c:pt>
                  <c:pt idx="53">
                    <c:v>9.6129472146189059</c:v>
                  </c:pt>
                  <c:pt idx="54">
                    <c:v>10.594549788533241</c:v>
                  </c:pt>
                  <c:pt idx="55">
                    <c:v>11.227821322596071</c:v>
                  </c:pt>
                  <c:pt idx="56">
                    <c:v>11.243561495336037</c:v>
                  </c:pt>
                  <c:pt idx="57">
                    <c:v>11.571395382319878</c:v>
                  </c:pt>
                  <c:pt idx="58">
                    <c:v>12.627090841286657</c:v>
                  </c:pt>
                  <c:pt idx="59">
                    <c:v>10.974279248843832</c:v>
                  </c:pt>
                  <c:pt idx="60">
                    <c:v>12.94522621388918</c:v>
                  </c:pt>
                  <c:pt idx="61">
                    <c:v>14.046913730040911</c:v>
                  </c:pt>
                  <c:pt idx="62">
                    <c:v>14.147680152513677</c:v>
                  </c:pt>
                  <c:pt idx="63">
                    <c:v>14.554818071798978</c:v>
                  </c:pt>
                  <c:pt idx="64">
                    <c:v>14.952311864936235</c:v>
                  </c:pt>
                  <c:pt idx="65">
                    <c:v>15.582349330521554</c:v>
                  </c:pt>
                  <c:pt idx="66">
                    <c:v>15.284698690412624</c:v>
                  </c:pt>
                  <c:pt idx="67">
                    <c:v>16.25003872107175</c:v>
                  </c:pt>
                  <c:pt idx="68">
                    <c:v>16.086436735520607</c:v>
                  </c:pt>
                  <c:pt idx="69">
                    <c:v>16.290476358171997</c:v>
                  </c:pt>
                  <c:pt idx="70">
                    <c:v>16.584383600067451</c:v>
                  </c:pt>
                  <c:pt idx="71">
                    <c:v>17.587081512406296</c:v>
                  </c:pt>
                  <c:pt idx="72">
                    <c:v>19.095053087509722</c:v>
                  </c:pt>
                  <c:pt idx="73">
                    <c:v>19.459300377114914</c:v>
                  </c:pt>
                  <c:pt idx="74">
                    <c:v>20.788720216603245</c:v>
                  </c:pt>
                  <c:pt idx="75">
                    <c:v>19.969282132906002</c:v>
                  </c:pt>
                  <c:pt idx="76">
                    <c:v>21.155241237811587</c:v>
                  </c:pt>
                  <c:pt idx="77">
                    <c:v>20.138576877133357</c:v>
                  </c:pt>
                  <c:pt idx="78">
                    <c:v>21.201356779971345</c:v>
                  </c:pt>
                  <c:pt idx="79">
                    <c:v>22.72602922030854</c:v>
                  </c:pt>
                  <c:pt idx="80">
                    <c:v>22.539769190681664</c:v>
                  </c:pt>
                  <c:pt idx="81">
                    <c:v>22.976227624162981</c:v>
                  </c:pt>
                  <c:pt idx="82">
                    <c:v>23.511182200829115</c:v>
                  </c:pt>
                  <c:pt idx="83">
                    <c:v>20.179620829437741</c:v>
                  </c:pt>
                </c:numCache>
              </c:numRef>
            </c:plus>
            <c:minus>
              <c:numRef>
                <c:f>'WT 0-30 Gy'!$T$3:$T$86</c:f>
                <c:numCache>
                  <c:formatCode>General</c:formatCode>
                  <c:ptCount val="84"/>
                  <c:pt idx="0">
                    <c:v>0.22172569085361632</c:v>
                  </c:pt>
                  <c:pt idx="1">
                    <c:v>1.5818078899732779</c:v>
                  </c:pt>
                  <c:pt idx="2">
                    <c:v>1.4163494775601988</c:v>
                  </c:pt>
                  <c:pt idx="3">
                    <c:v>0.87725319764879695</c:v>
                  </c:pt>
                  <c:pt idx="4">
                    <c:v>1.7842180875069935</c:v>
                  </c:pt>
                  <c:pt idx="5">
                    <c:v>1.7494329939819881</c:v>
                  </c:pt>
                  <c:pt idx="6">
                    <c:v>2.4446548517822033</c:v>
                  </c:pt>
                  <c:pt idx="7">
                    <c:v>3.0201595765271967</c:v>
                  </c:pt>
                  <c:pt idx="8">
                    <c:v>3.8915952258055961</c:v>
                  </c:pt>
                  <c:pt idx="9">
                    <c:v>7.1669664773707886</c:v>
                  </c:pt>
                  <c:pt idx="10">
                    <c:v>2.4187824908765072</c:v>
                  </c:pt>
                  <c:pt idx="11">
                    <c:v>1.280573789020419</c:v>
                  </c:pt>
                  <c:pt idx="12">
                    <c:v>1.0173548135995167</c:v>
                  </c:pt>
                  <c:pt idx="13">
                    <c:v>1.2209961619440188</c:v>
                  </c:pt>
                  <c:pt idx="14">
                    <c:v>1.9288435061754137</c:v>
                  </c:pt>
                  <c:pt idx="15">
                    <c:v>1.7745760277229328</c:v>
                  </c:pt>
                  <c:pt idx="16">
                    <c:v>2.6146995245624516</c:v>
                  </c:pt>
                  <c:pt idx="17">
                    <c:v>3.3309046767051989</c:v>
                  </c:pt>
                  <c:pt idx="18">
                    <c:v>3.7166746326398297</c:v>
                  </c:pt>
                  <c:pt idx="19">
                    <c:v>4.6513508984087419</c:v>
                  </c:pt>
                  <c:pt idx="20">
                    <c:v>5.1806859820121991</c:v>
                  </c:pt>
                  <c:pt idx="21">
                    <c:v>6.0196866004500107</c:v>
                  </c:pt>
                  <c:pt idx="22">
                    <c:v>6.7455575348089356</c:v>
                  </c:pt>
                  <c:pt idx="23">
                    <c:v>6.7311252150848624</c:v>
                  </c:pt>
                  <c:pt idx="24">
                    <c:v>5.4586636238484845</c:v>
                  </c:pt>
                  <c:pt idx="25">
                    <c:v>6.6644660008306777</c:v>
                  </c:pt>
                  <c:pt idx="26">
                    <c:v>6.4285438545142792</c:v>
                  </c:pt>
                  <c:pt idx="27">
                    <c:v>8.0198683131538662</c:v>
                  </c:pt>
                  <c:pt idx="28">
                    <c:v>8.950511072835253</c:v>
                  </c:pt>
                  <c:pt idx="29">
                    <c:v>9.3169523242289376</c:v>
                  </c:pt>
                  <c:pt idx="30">
                    <c:v>9.2128402152930082</c:v>
                  </c:pt>
                  <c:pt idx="31">
                    <c:v>9.1169706223944651</c:v>
                  </c:pt>
                  <c:pt idx="32">
                    <c:v>9.5309951598077731</c:v>
                  </c:pt>
                  <c:pt idx="33">
                    <c:v>9.5665168471954765</c:v>
                  </c:pt>
                  <c:pt idx="34">
                    <c:v>9.5854027510653239</c:v>
                  </c:pt>
                  <c:pt idx="35">
                    <c:v>9.3819123668602522</c:v>
                  </c:pt>
                  <c:pt idx="36">
                    <c:v>9.7125052125262705</c:v>
                  </c:pt>
                  <c:pt idx="37">
                    <c:v>9.6504881882292946</c:v>
                  </c:pt>
                  <c:pt idx="38">
                    <c:v>9.4904446377351004</c:v>
                  </c:pt>
                  <c:pt idx="39">
                    <c:v>9.1122677473276017</c:v>
                  </c:pt>
                  <c:pt idx="40">
                    <c:v>9.1995001605862434</c:v>
                  </c:pt>
                  <c:pt idx="41">
                    <c:v>8.9678796593232093</c:v>
                  </c:pt>
                  <c:pt idx="42">
                    <c:v>8.9943942937257386</c:v>
                  </c:pt>
                  <c:pt idx="43">
                    <c:v>8.9956088353547408</c:v>
                  </c:pt>
                  <c:pt idx="44">
                    <c:v>9.0979040064149377</c:v>
                  </c:pt>
                  <c:pt idx="45">
                    <c:v>8.8688375172522456</c:v>
                  </c:pt>
                  <c:pt idx="46">
                    <c:v>9.3660620287714771</c:v>
                  </c:pt>
                  <c:pt idx="47">
                    <c:v>8.601837715327795</c:v>
                  </c:pt>
                  <c:pt idx="48">
                    <c:v>9.0133476902737204</c:v>
                  </c:pt>
                  <c:pt idx="49">
                    <c:v>9.0092731062153764</c:v>
                  </c:pt>
                  <c:pt idx="50">
                    <c:v>8.7511365126435372</c:v>
                  </c:pt>
                  <c:pt idx="51">
                    <c:v>9.2509947685904415</c:v>
                  </c:pt>
                  <c:pt idx="52">
                    <c:v>9.6533036682952442</c:v>
                  </c:pt>
                  <c:pt idx="53">
                    <c:v>9.6129472146189059</c:v>
                  </c:pt>
                  <c:pt idx="54">
                    <c:v>10.594549788533241</c:v>
                  </c:pt>
                  <c:pt idx="55">
                    <c:v>11.227821322596071</c:v>
                  </c:pt>
                  <c:pt idx="56">
                    <c:v>11.243561495336037</c:v>
                  </c:pt>
                  <c:pt idx="57">
                    <c:v>11.571395382319878</c:v>
                  </c:pt>
                  <c:pt idx="58">
                    <c:v>12.627090841286657</c:v>
                  </c:pt>
                  <c:pt idx="59">
                    <c:v>10.974279248843832</c:v>
                  </c:pt>
                  <c:pt idx="60">
                    <c:v>12.94522621388918</c:v>
                  </c:pt>
                  <c:pt idx="61">
                    <c:v>14.046913730040911</c:v>
                  </c:pt>
                  <c:pt idx="62">
                    <c:v>14.147680152513677</c:v>
                  </c:pt>
                  <c:pt idx="63">
                    <c:v>14.554818071798978</c:v>
                  </c:pt>
                  <c:pt idx="64">
                    <c:v>14.952311864936235</c:v>
                  </c:pt>
                  <c:pt idx="65">
                    <c:v>15.582349330521554</c:v>
                  </c:pt>
                  <c:pt idx="66">
                    <c:v>15.284698690412624</c:v>
                  </c:pt>
                  <c:pt idx="67">
                    <c:v>16.25003872107175</c:v>
                  </c:pt>
                  <c:pt idx="68">
                    <c:v>16.086436735520607</c:v>
                  </c:pt>
                  <c:pt idx="69">
                    <c:v>16.290476358171997</c:v>
                  </c:pt>
                  <c:pt idx="70">
                    <c:v>16.584383600067451</c:v>
                  </c:pt>
                  <c:pt idx="71">
                    <c:v>17.587081512406296</c:v>
                  </c:pt>
                  <c:pt idx="72">
                    <c:v>19.095053087509722</c:v>
                  </c:pt>
                  <c:pt idx="73">
                    <c:v>19.459300377114914</c:v>
                  </c:pt>
                  <c:pt idx="74">
                    <c:v>20.788720216603245</c:v>
                  </c:pt>
                  <c:pt idx="75">
                    <c:v>19.969282132906002</c:v>
                  </c:pt>
                  <c:pt idx="76">
                    <c:v>21.155241237811587</c:v>
                  </c:pt>
                  <c:pt idx="77">
                    <c:v>20.138576877133357</c:v>
                  </c:pt>
                  <c:pt idx="78">
                    <c:v>21.201356779971345</c:v>
                  </c:pt>
                  <c:pt idx="79">
                    <c:v>22.72602922030854</c:v>
                  </c:pt>
                  <c:pt idx="80">
                    <c:v>22.539769190681664</c:v>
                  </c:pt>
                  <c:pt idx="81">
                    <c:v>22.976227624162981</c:v>
                  </c:pt>
                  <c:pt idx="82">
                    <c:v>23.511182200829115</c:v>
                  </c:pt>
                  <c:pt idx="83">
                    <c:v>20.179620829437741</c:v>
                  </c:pt>
                </c:numCache>
              </c:numRef>
            </c:minus>
            <c:spPr>
              <a:ln w="25400">
                <a:solidFill>
                  <a:schemeClr val="accent5"/>
                </a:solidFill>
              </a:ln>
            </c:spPr>
          </c:errBars>
          <c:cat>
            <c:numRef>
              <c:f>'WT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'WT 0-30 Gy'!$N$3:$N$86</c:f>
              <c:numCache>
                <c:formatCode>General</c:formatCode>
                <c:ptCount val="84"/>
                <c:pt idx="0">
                  <c:v>6.1191205494927425</c:v>
                </c:pt>
                <c:pt idx="1">
                  <c:v>9.0791266038481311</c:v>
                </c:pt>
                <c:pt idx="2">
                  <c:v>16.947550501614131</c:v>
                </c:pt>
                <c:pt idx="3">
                  <c:v>25.506001387384618</c:v>
                </c:pt>
                <c:pt idx="4">
                  <c:v>31.866832714943346</c:v>
                </c:pt>
                <c:pt idx="5">
                  <c:v>37.428175237469191</c:v>
                </c:pt>
                <c:pt idx="6">
                  <c:v>42.711208790544049</c:v>
                </c:pt>
                <c:pt idx="7">
                  <c:v>49.796899857869839</c:v>
                </c:pt>
                <c:pt idx="8">
                  <c:v>59.056574621357335</c:v>
                </c:pt>
                <c:pt idx="9">
                  <c:v>70.926534007693135</c:v>
                </c:pt>
                <c:pt idx="10">
                  <c:v>83.48872659047106</c:v>
                </c:pt>
                <c:pt idx="11">
                  <c:v>87.990476653445299</c:v>
                </c:pt>
                <c:pt idx="12">
                  <c:v>88.575754846487641</c:v>
                </c:pt>
                <c:pt idx="13">
                  <c:v>87.414780067430868</c:v>
                </c:pt>
                <c:pt idx="14">
                  <c:v>86.835302426181428</c:v>
                </c:pt>
                <c:pt idx="15">
                  <c:v>85.81582583105228</c:v>
                </c:pt>
                <c:pt idx="16">
                  <c:v>84.269515716210023</c:v>
                </c:pt>
                <c:pt idx="17">
                  <c:v>82.151282057026251</c:v>
                </c:pt>
                <c:pt idx="18">
                  <c:v>79.470995616211269</c:v>
                </c:pt>
                <c:pt idx="19">
                  <c:v>76.359221623720984</c:v>
                </c:pt>
                <c:pt idx="20">
                  <c:v>73.106065041421118</c:v>
                </c:pt>
                <c:pt idx="21">
                  <c:v>69.373601703318386</c:v>
                </c:pt>
                <c:pt idx="22">
                  <c:v>65.876030932003786</c:v>
                </c:pt>
                <c:pt idx="23">
                  <c:v>63.038841219151607</c:v>
                </c:pt>
                <c:pt idx="24">
                  <c:v>60.92793973532082</c:v>
                </c:pt>
                <c:pt idx="25">
                  <c:v>59.666020383960223</c:v>
                </c:pt>
                <c:pt idx="26">
                  <c:v>56.724514293447669</c:v>
                </c:pt>
                <c:pt idx="27">
                  <c:v>56.072455433229059</c:v>
                </c:pt>
                <c:pt idx="28">
                  <c:v>54.338614189387933</c:v>
                </c:pt>
                <c:pt idx="29">
                  <c:v>52.517979334663231</c:v>
                </c:pt>
                <c:pt idx="30">
                  <c:v>51.039215616509146</c:v>
                </c:pt>
                <c:pt idx="31">
                  <c:v>49.318287376833204</c:v>
                </c:pt>
                <c:pt idx="32">
                  <c:v>48.028398943818182</c:v>
                </c:pt>
                <c:pt idx="33">
                  <c:v>46.081817461584855</c:v>
                </c:pt>
                <c:pt idx="34">
                  <c:v>44.967956864587755</c:v>
                </c:pt>
                <c:pt idx="35">
                  <c:v>43.9159198275158</c:v>
                </c:pt>
                <c:pt idx="36">
                  <c:v>42.485159156356424</c:v>
                </c:pt>
                <c:pt idx="37">
                  <c:v>41.615896471313299</c:v>
                </c:pt>
                <c:pt idx="38">
                  <c:v>41.008347624265816</c:v>
                </c:pt>
                <c:pt idx="39">
                  <c:v>39.97069538109082</c:v>
                </c:pt>
                <c:pt idx="40">
                  <c:v>38.809216678475281</c:v>
                </c:pt>
                <c:pt idx="41">
                  <c:v>38.066695785368289</c:v>
                </c:pt>
                <c:pt idx="42">
                  <c:v>37.188717301465438</c:v>
                </c:pt>
                <c:pt idx="43">
                  <c:v>36.333313015991514</c:v>
                </c:pt>
                <c:pt idx="44">
                  <c:v>35.660234364235222</c:v>
                </c:pt>
                <c:pt idx="45">
                  <c:v>35.219210232900565</c:v>
                </c:pt>
                <c:pt idx="46">
                  <c:v>33.851776252908742</c:v>
                </c:pt>
                <c:pt idx="47">
                  <c:v>33.809364843047881</c:v>
                </c:pt>
                <c:pt idx="48">
                  <c:v>33.049926604421593</c:v>
                </c:pt>
                <c:pt idx="49">
                  <c:v>32.294533687702575</c:v>
                </c:pt>
                <c:pt idx="50">
                  <c:v>31.660794386375546</c:v>
                </c:pt>
                <c:pt idx="51">
                  <c:v>31.277947434895406</c:v>
                </c:pt>
                <c:pt idx="52">
                  <c:v>30.561920627621834</c:v>
                </c:pt>
                <c:pt idx="53">
                  <c:v>29.850554336826502</c:v>
                </c:pt>
                <c:pt idx="54">
                  <c:v>28.900143623044972</c:v>
                </c:pt>
                <c:pt idx="55">
                  <c:v>28.244937228330869</c:v>
                </c:pt>
                <c:pt idx="56">
                  <c:v>27.475987104832601</c:v>
                </c:pt>
                <c:pt idx="57">
                  <c:v>26.98919288132636</c:v>
                </c:pt>
                <c:pt idx="58">
                  <c:v>26.155400614836179</c:v>
                </c:pt>
                <c:pt idx="59">
                  <c:v>27.217061855548248</c:v>
                </c:pt>
                <c:pt idx="60">
                  <c:v>25.686511162143365</c:v>
                </c:pt>
                <c:pt idx="61">
                  <c:v>24.680805184607795</c:v>
                </c:pt>
                <c:pt idx="62">
                  <c:v>24.153220008770116</c:v>
                </c:pt>
                <c:pt idx="63">
                  <c:v>23.673918204023703</c:v>
                </c:pt>
                <c:pt idx="64">
                  <c:v>23.185397779028715</c:v>
                </c:pt>
                <c:pt idx="65">
                  <c:v>22.678239990806841</c:v>
                </c:pt>
                <c:pt idx="66">
                  <c:v>22.458006919292302</c:v>
                </c:pt>
                <c:pt idx="67">
                  <c:v>21.722010204180421</c:v>
                </c:pt>
                <c:pt idx="68">
                  <c:v>21.74799910092683</c:v>
                </c:pt>
                <c:pt idx="69">
                  <c:v>21.417904535221641</c:v>
                </c:pt>
                <c:pt idx="70">
                  <c:v>21.076428642381501</c:v>
                </c:pt>
                <c:pt idx="71">
                  <c:v>20.315771399070417</c:v>
                </c:pt>
                <c:pt idx="72">
                  <c:v>19.331589443526024</c:v>
                </c:pt>
                <c:pt idx="73">
                  <c:v>19.034636110922087</c:v>
                </c:pt>
                <c:pt idx="74">
                  <c:v>18.067118872074872</c:v>
                </c:pt>
                <c:pt idx="75">
                  <c:v>18.537313981692488</c:v>
                </c:pt>
                <c:pt idx="76">
                  <c:v>17.964349704583714</c:v>
                </c:pt>
                <c:pt idx="77">
                  <c:v>18.22489055800094</c:v>
                </c:pt>
                <c:pt idx="78">
                  <c:v>17.119109873725904</c:v>
                </c:pt>
                <c:pt idx="79">
                  <c:v>16.820767834250745</c:v>
                </c:pt>
                <c:pt idx="80">
                  <c:v>16.669173797016754</c:v>
                </c:pt>
                <c:pt idx="81">
                  <c:v>16.462395673130558</c:v>
                </c:pt>
                <c:pt idx="82">
                  <c:v>16.076441372440964</c:v>
                </c:pt>
                <c:pt idx="83">
                  <c:v>18.171976901764697</c:v>
                </c:pt>
              </c:numCache>
            </c:numRef>
          </c:val>
          <c:smooth val="0"/>
          <c:extLst>
            <c:ext xmlns:c16="http://schemas.microsoft.com/office/drawing/2014/chart" uri="{C3380CC4-5D6E-409C-BE32-E72D297353CC}">
              <c16:uniqueId val="{00000001-31E6-4BAB-B58C-8198E9023352}"/>
            </c:ext>
          </c:extLst>
        </c:ser>
        <c:ser>
          <c:idx val="5"/>
          <c:order val="5"/>
          <c:tx>
            <c:strRef>
              <c:f>'WT 0-30 Gy'!$O$2</c:f>
              <c:strCache>
                <c:ptCount val="1"/>
                <c:pt idx="0">
                  <c:v>WT 30 Gy</c:v>
                </c:pt>
              </c:strCache>
            </c:strRef>
          </c:tx>
          <c:marker>
            <c:symbol val="none"/>
          </c:marker>
          <c:errBars>
            <c:errDir val="y"/>
            <c:errBarType val="both"/>
            <c:errValType val="cust"/>
            <c:noEndCap val="0"/>
            <c:plus>
              <c:numRef>
                <c:f>'WT 0-30 Gy'!$U$3:$U$86</c:f>
                <c:numCache>
                  <c:formatCode>General</c:formatCode>
                  <c:ptCount val="84"/>
                  <c:pt idx="0">
                    <c:v>0.28254270444759305</c:v>
                  </c:pt>
                  <c:pt idx="1">
                    <c:v>1.1005388493827979</c:v>
                  </c:pt>
                  <c:pt idx="2">
                    <c:v>2.9288614143046923</c:v>
                  </c:pt>
                  <c:pt idx="3">
                    <c:v>1.842149577297618</c:v>
                  </c:pt>
                  <c:pt idx="4">
                    <c:v>2.041311538504039</c:v>
                  </c:pt>
                  <c:pt idx="5">
                    <c:v>2.4365295357958896</c:v>
                  </c:pt>
                  <c:pt idx="6">
                    <c:v>2.9457557752486059</c:v>
                  </c:pt>
                  <c:pt idx="7">
                    <c:v>3.4479285616136353</c:v>
                  </c:pt>
                  <c:pt idx="8">
                    <c:v>5.1350828955560122</c:v>
                  </c:pt>
                  <c:pt idx="9">
                    <c:v>6.8576630760890964</c:v>
                  </c:pt>
                  <c:pt idx="10">
                    <c:v>3.1565478971540473</c:v>
                  </c:pt>
                  <c:pt idx="11">
                    <c:v>2.8292058479797566</c:v>
                  </c:pt>
                  <c:pt idx="12">
                    <c:v>1.985846656674418</c:v>
                  </c:pt>
                  <c:pt idx="13">
                    <c:v>1.9562009252251562</c:v>
                  </c:pt>
                  <c:pt idx="14">
                    <c:v>1.3164177462734639</c:v>
                  </c:pt>
                  <c:pt idx="15">
                    <c:v>1.6398342303342168</c:v>
                  </c:pt>
                  <c:pt idx="16">
                    <c:v>1.7120960936770067</c:v>
                  </c:pt>
                  <c:pt idx="17">
                    <c:v>2.6103460442194599</c:v>
                  </c:pt>
                  <c:pt idx="18">
                    <c:v>3.6872192580414191</c:v>
                  </c:pt>
                  <c:pt idx="19">
                    <c:v>4.809309137376002</c:v>
                  </c:pt>
                  <c:pt idx="20">
                    <c:v>5.9589625602695717</c:v>
                  </c:pt>
                  <c:pt idx="21">
                    <c:v>6.744734664121407</c:v>
                  </c:pt>
                  <c:pt idx="22">
                    <c:v>6.9505369482728403</c:v>
                  </c:pt>
                  <c:pt idx="23">
                    <c:v>8.2009104660171808</c:v>
                  </c:pt>
                  <c:pt idx="24">
                    <c:v>8.7030522205140191</c:v>
                  </c:pt>
                  <c:pt idx="25">
                    <c:v>8.0241976663896573</c:v>
                  </c:pt>
                  <c:pt idx="26">
                    <c:v>10.146913457040615</c:v>
                  </c:pt>
                  <c:pt idx="27">
                    <c:v>11.246885907674809</c:v>
                  </c:pt>
                  <c:pt idx="28">
                    <c:v>11.554037936010225</c:v>
                  </c:pt>
                  <c:pt idx="29">
                    <c:v>11.765241033944678</c:v>
                  </c:pt>
                  <c:pt idx="30">
                    <c:v>12.077892531000746</c:v>
                  </c:pt>
                  <c:pt idx="31">
                    <c:v>12.192659101756284</c:v>
                  </c:pt>
                  <c:pt idx="32">
                    <c:v>12.15777423798394</c:v>
                  </c:pt>
                  <c:pt idx="33">
                    <c:v>12.320981994342127</c:v>
                  </c:pt>
                  <c:pt idx="34">
                    <c:v>12.424162862991508</c:v>
                  </c:pt>
                  <c:pt idx="35">
                    <c:v>12.377385260550051</c:v>
                  </c:pt>
                  <c:pt idx="36">
                    <c:v>12.202290541236113</c:v>
                  </c:pt>
                  <c:pt idx="37">
                    <c:v>12.015179127395282</c:v>
                  </c:pt>
                  <c:pt idx="38">
                    <c:v>12.05162026870525</c:v>
                  </c:pt>
                  <c:pt idx="39">
                    <c:v>12.027952648264504</c:v>
                  </c:pt>
                  <c:pt idx="40">
                    <c:v>11.914068094343657</c:v>
                  </c:pt>
                  <c:pt idx="41">
                    <c:v>11.510623934946519</c:v>
                  </c:pt>
                  <c:pt idx="42">
                    <c:v>11.721219506834883</c:v>
                  </c:pt>
                  <c:pt idx="43">
                    <c:v>11.920825227027981</c:v>
                  </c:pt>
                  <c:pt idx="44">
                    <c:v>11.842337215702209</c:v>
                  </c:pt>
                  <c:pt idx="45">
                    <c:v>11.707477586943206</c:v>
                  </c:pt>
                  <c:pt idx="46">
                    <c:v>11.885609963246894</c:v>
                  </c:pt>
                  <c:pt idx="47">
                    <c:v>12.224270863674523</c:v>
                  </c:pt>
                  <c:pt idx="48">
                    <c:v>11.839156579741275</c:v>
                  </c:pt>
                  <c:pt idx="49">
                    <c:v>11.883338675482602</c:v>
                  </c:pt>
                  <c:pt idx="50">
                    <c:v>12.990142069069266</c:v>
                  </c:pt>
                  <c:pt idx="51">
                    <c:v>12.558117298542172</c:v>
                  </c:pt>
                  <c:pt idx="52">
                    <c:v>13.101282984969117</c:v>
                  </c:pt>
                  <c:pt idx="53">
                    <c:v>14.008901837594161</c:v>
                  </c:pt>
                  <c:pt idx="54">
                    <c:v>14.676664091479466</c:v>
                  </c:pt>
                  <c:pt idx="55">
                    <c:v>16.52076814756262</c:v>
                  </c:pt>
                  <c:pt idx="56">
                    <c:v>14.491207391884279</c:v>
                  </c:pt>
                  <c:pt idx="57">
                    <c:v>18.252382341111797</c:v>
                  </c:pt>
                  <c:pt idx="58">
                    <c:v>17.969405919075989</c:v>
                  </c:pt>
                  <c:pt idx="59">
                    <c:v>16.462139687145349</c:v>
                  </c:pt>
                  <c:pt idx="60">
                    <c:v>17.884202399429064</c:v>
                  </c:pt>
                  <c:pt idx="61">
                    <c:v>20.00322942038013</c:v>
                  </c:pt>
                  <c:pt idx="62">
                    <c:v>18.090817776253992</c:v>
                  </c:pt>
                  <c:pt idx="63">
                    <c:v>19.068776879397006</c:v>
                  </c:pt>
                  <c:pt idx="64">
                    <c:v>19.07839711289779</c:v>
                  </c:pt>
                  <c:pt idx="65">
                    <c:v>19.924793626132512</c:v>
                  </c:pt>
                  <c:pt idx="66">
                    <c:v>19.77210820704364</c:v>
                  </c:pt>
                  <c:pt idx="67">
                    <c:v>21.502675344174719</c:v>
                  </c:pt>
                  <c:pt idx="68">
                    <c:v>21.983941349602013</c:v>
                  </c:pt>
                  <c:pt idx="69">
                    <c:v>21.70775390224086</c:v>
                  </c:pt>
                  <c:pt idx="70">
                    <c:v>23.352479503790551</c:v>
                  </c:pt>
                  <c:pt idx="71">
                    <c:v>22.064605753958446</c:v>
                  </c:pt>
                  <c:pt idx="72">
                    <c:v>22.387377687622315</c:v>
                  </c:pt>
                  <c:pt idx="73">
                    <c:v>24.077969432018072</c:v>
                  </c:pt>
                  <c:pt idx="74">
                    <c:v>23.38623313533137</c:v>
                  </c:pt>
                  <c:pt idx="75">
                    <c:v>22.983348764656373</c:v>
                  </c:pt>
                  <c:pt idx="76">
                    <c:v>24.830362592158611</c:v>
                  </c:pt>
                  <c:pt idx="77">
                    <c:v>24.121134700421937</c:v>
                  </c:pt>
                  <c:pt idx="78">
                    <c:v>23.188420095271432</c:v>
                  </c:pt>
                  <c:pt idx="79">
                    <c:v>23.797012012762128</c:v>
                  </c:pt>
                  <c:pt idx="80">
                    <c:v>25.099989142144889</c:v>
                  </c:pt>
                  <c:pt idx="81">
                    <c:v>24.229223164150444</c:v>
                  </c:pt>
                  <c:pt idx="82">
                    <c:v>24.190505003075412</c:v>
                  </c:pt>
                  <c:pt idx="83">
                    <c:v>22.324648246092451</c:v>
                  </c:pt>
                </c:numCache>
              </c:numRef>
            </c:plus>
            <c:minus>
              <c:numRef>
                <c:f>'WT 0-30 Gy'!$U$3:$U$86</c:f>
                <c:numCache>
                  <c:formatCode>General</c:formatCode>
                  <c:ptCount val="84"/>
                  <c:pt idx="0">
                    <c:v>0.28254270444759305</c:v>
                  </c:pt>
                  <c:pt idx="1">
                    <c:v>1.1005388493827979</c:v>
                  </c:pt>
                  <c:pt idx="2">
                    <c:v>2.9288614143046923</c:v>
                  </c:pt>
                  <c:pt idx="3">
                    <c:v>1.842149577297618</c:v>
                  </c:pt>
                  <c:pt idx="4">
                    <c:v>2.041311538504039</c:v>
                  </c:pt>
                  <c:pt idx="5">
                    <c:v>2.4365295357958896</c:v>
                  </c:pt>
                  <c:pt idx="6">
                    <c:v>2.9457557752486059</c:v>
                  </c:pt>
                  <c:pt idx="7">
                    <c:v>3.4479285616136353</c:v>
                  </c:pt>
                  <c:pt idx="8">
                    <c:v>5.1350828955560122</c:v>
                  </c:pt>
                  <c:pt idx="9">
                    <c:v>6.8576630760890964</c:v>
                  </c:pt>
                  <c:pt idx="10">
                    <c:v>3.1565478971540473</c:v>
                  </c:pt>
                  <c:pt idx="11">
                    <c:v>2.8292058479797566</c:v>
                  </c:pt>
                  <c:pt idx="12">
                    <c:v>1.985846656674418</c:v>
                  </c:pt>
                  <c:pt idx="13">
                    <c:v>1.9562009252251562</c:v>
                  </c:pt>
                  <c:pt idx="14">
                    <c:v>1.3164177462734639</c:v>
                  </c:pt>
                  <c:pt idx="15">
                    <c:v>1.6398342303342168</c:v>
                  </c:pt>
                  <c:pt idx="16">
                    <c:v>1.7120960936770067</c:v>
                  </c:pt>
                  <c:pt idx="17">
                    <c:v>2.6103460442194599</c:v>
                  </c:pt>
                  <c:pt idx="18">
                    <c:v>3.6872192580414191</c:v>
                  </c:pt>
                  <c:pt idx="19">
                    <c:v>4.809309137376002</c:v>
                  </c:pt>
                  <c:pt idx="20">
                    <c:v>5.9589625602695717</c:v>
                  </c:pt>
                  <c:pt idx="21">
                    <c:v>6.744734664121407</c:v>
                  </c:pt>
                  <c:pt idx="22">
                    <c:v>6.9505369482728403</c:v>
                  </c:pt>
                  <c:pt idx="23">
                    <c:v>8.2009104660171808</c:v>
                  </c:pt>
                  <c:pt idx="24">
                    <c:v>8.7030522205140191</c:v>
                  </c:pt>
                  <c:pt idx="25">
                    <c:v>8.0241976663896573</c:v>
                  </c:pt>
                  <c:pt idx="26">
                    <c:v>10.146913457040615</c:v>
                  </c:pt>
                  <c:pt idx="27">
                    <c:v>11.246885907674809</c:v>
                  </c:pt>
                  <c:pt idx="28">
                    <c:v>11.554037936010225</c:v>
                  </c:pt>
                  <c:pt idx="29">
                    <c:v>11.765241033944678</c:v>
                  </c:pt>
                  <c:pt idx="30">
                    <c:v>12.077892531000746</c:v>
                  </c:pt>
                  <c:pt idx="31">
                    <c:v>12.192659101756284</c:v>
                  </c:pt>
                  <c:pt idx="32">
                    <c:v>12.15777423798394</c:v>
                  </c:pt>
                  <c:pt idx="33">
                    <c:v>12.320981994342127</c:v>
                  </c:pt>
                  <c:pt idx="34">
                    <c:v>12.424162862991508</c:v>
                  </c:pt>
                  <c:pt idx="35">
                    <c:v>12.377385260550051</c:v>
                  </c:pt>
                  <c:pt idx="36">
                    <c:v>12.202290541236113</c:v>
                  </c:pt>
                  <c:pt idx="37">
                    <c:v>12.015179127395282</c:v>
                  </c:pt>
                  <c:pt idx="38">
                    <c:v>12.05162026870525</c:v>
                  </c:pt>
                  <c:pt idx="39">
                    <c:v>12.027952648264504</c:v>
                  </c:pt>
                  <c:pt idx="40">
                    <c:v>11.914068094343657</c:v>
                  </c:pt>
                  <c:pt idx="41">
                    <c:v>11.510623934946519</c:v>
                  </c:pt>
                  <c:pt idx="42">
                    <c:v>11.721219506834883</c:v>
                  </c:pt>
                  <c:pt idx="43">
                    <c:v>11.920825227027981</c:v>
                  </c:pt>
                  <c:pt idx="44">
                    <c:v>11.842337215702209</c:v>
                  </c:pt>
                  <c:pt idx="45">
                    <c:v>11.707477586943206</c:v>
                  </c:pt>
                  <c:pt idx="46">
                    <c:v>11.885609963246894</c:v>
                  </c:pt>
                  <c:pt idx="47">
                    <c:v>12.224270863674523</c:v>
                  </c:pt>
                  <c:pt idx="48">
                    <c:v>11.839156579741275</c:v>
                  </c:pt>
                  <c:pt idx="49">
                    <c:v>11.883338675482602</c:v>
                  </c:pt>
                  <c:pt idx="50">
                    <c:v>12.990142069069266</c:v>
                  </c:pt>
                  <c:pt idx="51">
                    <c:v>12.558117298542172</c:v>
                  </c:pt>
                  <c:pt idx="52">
                    <c:v>13.101282984969117</c:v>
                  </c:pt>
                  <c:pt idx="53">
                    <c:v>14.008901837594161</c:v>
                  </c:pt>
                  <c:pt idx="54">
                    <c:v>14.676664091479466</c:v>
                  </c:pt>
                  <c:pt idx="55">
                    <c:v>16.52076814756262</c:v>
                  </c:pt>
                  <c:pt idx="56">
                    <c:v>14.491207391884279</c:v>
                  </c:pt>
                  <c:pt idx="57">
                    <c:v>18.252382341111797</c:v>
                  </c:pt>
                  <c:pt idx="58">
                    <c:v>17.969405919075989</c:v>
                  </c:pt>
                  <c:pt idx="59">
                    <c:v>16.462139687145349</c:v>
                  </c:pt>
                  <c:pt idx="60">
                    <c:v>17.884202399429064</c:v>
                  </c:pt>
                  <c:pt idx="61">
                    <c:v>20.00322942038013</c:v>
                  </c:pt>
                  <c:pt idx="62">
                    <c:v>18.090817776253992</c:v>
                  </c:pt>
                  <c:pt idx="63">
                    <c:v>19.068776879397006</c:v>
                  </c:pt>
                  <c:pt idx="64">
                    <c:v>19.07839711289779</c:v>
                  </c:pt>
                  <c:pt idx="65">
                    <c:v>19.924793626132512</c:v>
                  </c:pt>
                  <c:pt idx="66">
                    <c:v>19.77210820704364</c:v>
                  </c:pt>
                  <c:pt idx="67">
                    <c:v>21.502675344174719</c:v>
                  </c:pt>
                  <c:pt idx="68">
                    <c:v>21.983941349602013</c:v>
                  </c:pt>
                  <c:pt idx="69">
                    <c:v>21.70775390224086</c:v>
                  </c:pt>
                  <c:pt idx="70">
                    <c:v>23.352479503790551</c:v>
                  </c:pt>
                  <c:pt idx="71">
                    <c:v>22.064605753958446</c:v>
                  </c:pt>
                  <c:pt idx="72">
                    <c:v>22.387377687622315</c:v>
                  </c:pt>
                  <c:pt idx="73">
                    <c:v>24.077969432018072</c:v>
                  </c:pt>
                  <c:pt idx="74">
                    <c:v>23.38623313533137</c:v>
                  </c:pt>
                  <c:pt idx="75">
                    <c:v>22.983348764656373</c:v>
                  </c:pt>
                  <c:pt idx="76">
                    <c:v>24.830362592158611</c:v>
                  </c:pt>
                  <c:pt idx="77">
                    <c:v>24.121134700421937</c:v>
                  </c:pt>
                  <c:pt idx="78">
                    <c:v>23.188420095271432</c:v>
                  </c:pt>
                  <c:pt idx="79">
                    <c:v>23.797012012762128</c:v>
                  </c:pt>
                  <c:pt idx="80">
                    <c:v>25.099989142144889</c:v>
                  </c:pt>
                  <c:pt idx="81">
                    <c:v>24.229223164150444</c:v>
                  </c:pt>
                  <c:pt idx="82">
                    <c:v>24.190505003075412</c:v>
                  </c:pt>
                  <c:pt idx="83">
                    <c:v>22.324648246092451</c:v>
                  </c:pt>
                </c:numCache>
              </c:numRef>
            </c:minus>
            <c:spPr>
              <a:ln w="28575">
                <a:solidFill>
                  <a:schemeClr val="accent6"/>
                </a:solidFill>
              </a:ln>
            </c:spPr>
          </c:errBars>
          <c:cat>
            <c:numRef>
              <c:f>'WT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'WT 0-30 Gy'!$O$3:$O$86</c:f>
              <c:numCache>
                <c:formatCode>General</c:formatCode>
                <c:ptCount val="84"/>
                <c:pt idx="0">
                  <c:v>5.7326942913470846</c:v>
                </c:pt>
                <c:pt idx="1">
                  <c:v>6.8298577115072332</c:v>
                </c:pt>
                <c:pt idx="2">
                  <c:v>13.44173164895313</c:v>
                </c:pt>
                <c:pt idx="3">
                  <c:v>21.916208992358744</c:v>
                </c:pt>
                <c:pt idx="4">
                  <c:v>28.830344100846002</c:v>
                </c:pt>
                <c:pt idx="5">
                  <c:v>34.557620511138992</c:v>
                </c:pt>
                <c:pt idx="6">
                  <c:v>39.360352247286578</c:v>
                </c:pt>
                <c:pt idx="7">
                  <c:v>45.219535872855737</c:v>
                </c:pt>
                <c:pt idx="8">
                  <c:v>52.632407340461704</c:v>
                </c:pt>
                <c:pt idx="9">
                  <c:v>64.383204647322316</c:v>
                </c:pt>
                <c:pt idx="10">
                  <c:v>78.172640247403322</c:v>
                </c:pt>
                <c:pt idx="11">
                  <c:v>84.910386456151528</c:v>
                </c:pt>
                <c:pt idx="12">
                  <c:v>86.063604607517462</c:v>
                </c:pt>
                <c:pt idx="13">
                  <c:v>84.120570536636464</c:v>
                </c:pt>
                <c:pt idx="14">
                  <c:v>84.558819481776723</c:v>
                </c:pt>
                <c:pt idx="15">
                  <c:v>83.333868939813001</c:v>
                </c:pt>
                <c:pt idx="16">
                  <c:v>81.644702318785605</c:v>
                </c:pt>
                <c:pt idx="17">
                  <c:v>79.600283166725802</c:v>
                </c:pt>
                <c:pt idx="18">
                  <c:v>77.405242615087317</c:v>
                </c:pt>
                <c:pt idx="19">
                  <c:v>74.877956570092024</c:v>
                </c:pt>
                <c:pt idx="20">
                  <c:v>72.111206124577407</c:v>
                </c:pt>
                <c:pt idx="21">
                  <c:v>69.032032074998469</c:v>
                </c:pt>
                <c:pt idx="22">
                  <c:v>65.056856877179357</c:v>
                </c:pt>
                <c:pt idx="23">
                  <c:v>63.226119816951176</c:v>
                </c:pt>
                <c:pt idx="24">
                  <c:v>63.709277610573309</c:v>
                </c:pt>
                <c:pt idx="25">
                  <c:v>61.104470967446595</c:v>
                </c:pt>
                <c:pt idx="26">
                  <c:v>59.86811696435376</c:v>
                </c:pt>
                <c:pt idx="27">
                  <c:v>58.566715016129827</c:v>
                </c:pt>
                <c:pt idx="28">
                  <c:v>57.207786142756312</c:v>
                </c:pt>
                <c:pt idx="29">
                  <c:v>55.887128248184069</c:v>
                </c:pt>
                <c:pt idx="30">
                  <c:v>54.123166773380404</c:v>
                </c:pt>
                <c:pt idx="31">
                  <c:v>52.647819759996445</c:v>
                </c:pt>
                <c:pt idx="32">
                  <c:v>51.627861344050189</c:v>
                </c:pt>
                <c:pt idx="33">
                  <c:v>49.757959692643801</c:v>
                </c:pt>
                <c:pt idx="34">
                  <c:v>48.970017298252714</c:v>
                </c:pt>
                <c:pt idx="35">
                  <c:v>47.775101739077009</c:v>
                </c:pt>
                <c:pt idx="36">
                  <c:v>46.619556249534213</c:v>
                </c:pt>
                <c:pt idx="37">
                  <c:v>45.814803323300389</c:v>
                </c:pt>
                <c:pt idx="38">
                  <c:v>44.867189952137331</c:v>
                </c:pt>
                <c:pt idx="39">
                  <c:v>43.725687303796896</c:v>
                </c:pt>
                <c:pt idx="40">
                  <c:v>42.851125848489666</c:v>
                </c:pt>
                <c:pt idx="41">
                  <c:v>42.157821410202097</c:v>
                </c:pt>
                <c:pt idx="42">
                  <c:v>41.208546743205751</c:v>
                </c:pt>
                <c:pt idx="43">
                  <c:v>39.904395620808344</c:v>
                </c:pt>
                <c:pt idx="44">
                  <c:v>39.47372147617758</c:v>
                </c:pt>
                <c:pt idx="45">
                  <c:v>38.837394093579839</c:v>
                </c:pt>
                <c:pt idx="46">
                  <c:v>37.979242199634832</c:v>
                </c:pt>
                <c:pt idx="47">
                  <c:v>36.682837871344326</c:v>
                </c:pt>
                <c:pt idx="48">
                  <c:v>36.522516888567282</c:v>
                </c:pt>
                <c:pt idx="49">
                  <c:v>35.722464861272449</c:v>
                </c:pt>
                <c:pt idx="50">
                  <c:v>34.305453389455586</c:v>
                </c:pt>
                <c:pt idx="51">
                  <c:v>34.41483687380174</c:v>
                </c:pt>
                <c:pt idx="52">
                  <c:v>33.482928331155399</c:v>
                </c:pt>
                <c:pt idx="53">
                  <c:v>31.948346968300694</c:v>
                </c:pt>
                <c:pt idx="54">
                  <c:v>31.226796650043955</c:v>
                </c:pt>
                <c:pt idx="55">
                  <c:v>29.888465815137874</c:v>
                </c:pt>
                <c:pt idx="56">
                  <c:v>30.390707985267323</c:v>
                </c:pt>
                <c:pt idx="57">
                  <c:v>28.079388461796611</c:v>
                </c:pt>
                <c:pt idx="58">
                  <c:v>27.594957642032501</c:v>
                </c:pt>
                <c:pt idx="59">
                  <c:v>28.439039612797639</c:v>
                </c:pt>
                <c:pt idx="60">
                  <c:v>27.592775748021939</c:v>
                </c:pt>
                <c:pt idx="61">
                  <c:v>25.715395674262748</c:v>
                </c:pt>
                <c:pt idx="62">
                  <c:v>26.483984440700606</c:v>
                </c:pt>
                <c:pt idx="63">
                  <c:v>25.653739824885736</c:v>
                </c:pt>
                <c:pt idx="64">
                  <c:v>25.220778586499751</c:v>
                </c:pt>
                <c:pt idx="65">
                  <c:v>24.343696422544753</c:v>
                </c:pt>
                <c:pt idx="66">
                  <c:v>24.23197197744609</c:v>
                </c:pt>
                <c:pt idx="67">
                  <c:v>22.990786080031992</c:v>
                </c:pt>
                <c:pt idx="68">
                  <c:v>22.428727282081486</c:v>
                </c:pt>
                <c:pt idx="69">
                  <c:v>22.398555711602384</c:v>
                </c:pt>
                <c:pt idx="70">
                  <c:v>21.134975309752008</c:v>
                </c:pt>
                <c:pt idx="71">
                  <c:v>21.798741878904647</c:v>
                </c:pt>
                <c:pt idx="72">
                  <c:v>21.482357578350246</c:v>
                </c:pt>
                <c:pt idx="73">
                  <c:v>20.164283558253342</c:v>
                </c:pt>
                <c:pt idx="74">
                  <c:v>20.450619673758489</c:v>
                </c:pt>
                <c:pt idx="75">
                  <c:v>20.217289367336381</c:v>
                </c:pt>
                <c:pt idx="76">
                  <c:v>19.205391665874153</c:v>
                </c:pt>
                <c:pt idx="77">
                  <c:v>19.413064839042736</c:v>
                </c:pt>
                <c:pt idx="78">
                  <c:v>19.311197956870874</c:v>
                </c:pt>
                <c:pt idx="79">
                  <c:v>19.455048858469244</c:v>
                </c:pt>
                <c:pt idx="80">
                  <c:v>18.592124039182476</c:v>
                </c:pt>
                <c:pt idx="81">
                  <c:v>19.023929403763422</c:v>
                </c:pt>
                <c:pt idx="82">
                  <c:v>18.864293692019398</c:v>
                </c:pt>
                <c:pt idx="83">
                  <c:v>20.263815649519092</c:v>
                </c:pt>
              </c:numCache>
            </c:numRef>
          </c:val>
          <c:smooth val="0"/>
          <c:extLst>
            <c:ext xmlns:c16="http://schemas.microsoft.com/office/drawing/2014/chart" uri="{C3380CC4-5D6E-409C-BE32-E72D297353CC}">
              <c16:uniqueId val="{00000002-31E6-4BAB-B58C-8198E9023352}"/>
            </c:ext>
          </c:extLst>
        </c:ser>
        <c:dLbls>
          <c:showLegendKey val="0"/>
          <c:showVal val="0"/>
          <c:showCatName val="0"/>
          <c:showSerName val="0"/>
          <c:showPercent val="0"/>
          <c:showBubbleSize val="0"/>
        </c:dLbls>
        <c:smooth val="0"/>
        <c:axId val="1071349296"/>
        <c:axId val="1071493648"/>
      </c:lineChart>
      <c:catAx>
        <c:axId val="1071349296"/>
        <c:scaling>
          <c:orientation val="minMax"/>
        </c:scaling>
        <c:delete val="0"/>
        <c:axPos val="b"/>
        <c:title>
          <c:tx>
            <c:rich>
              <a:bodyPr/>
              <a:lstStyle/>
              <a:p>
                <a:pPr>
                  <a:defRPr sz="1600">
                    <a:latin typeface="+mj-lt"/>
                    <a:ea typeface="Arial" charset="0"/>
                    <a:cs typeface="Arial" charset="0"/>
                  </a:defRPr>
                </a:pPr>
                <a:r>
                  <a:rPr lang="en-US" sz="1600">
                    <a:latin typeface="+mj-lt"/>
                    <a:ea typeface="Arial" charset="0"/>
                    <a:cs typeface="Arial" charset="0"/>
                  </a:rPr>
                  <a:t>Time</a:t>
                </a:r>
                <a:r>
                  <a:rPr lang="en-US" sz="1600" baseline="0">
                    <a:latin typeface="+mj-lt"/>
                    <a:ea typeface="Arial" charset="0"/>
                    <a:cs typeface="Arial" charset="0"/>
                  </a:rPr>
                  <a:t> (h</a:t>
                </a:r>
                <a:r>
                  <a:rPr lang="en-US" sz="1600">
                    <a:latin typeface="+mj-lt"/>
                    <a:ea typeface="Arial" charset="0"/>
                    <a:cs typeface="Arial" charset="0"/>
                  </a:rPr>
                  <a:t>ours)</a:t>
                </a:r>
              </a:p>
            </c:rich>
          </c:tx>
          <c:layout>
            <c:manualLayout>
              <c:xMode val="edge"/>
              <c:yMode val="edge"/>
              <c:x val="0.49996419955566213"/>
              <c:y val="0.86802216069689064"/>
            </c:manualLayout>
          </c:layout>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071493648"/>
        <c:crosses val="autoZero"/>
        <c:auto val="1"/>
        <c:lblAlgn val="ctr"/>
        <c:lblOffset val="100"/>
        <c:noMultiLvlLbl val="0"/>
      </c:catAx>
      <c:valAx>
        <c:axId val="1071493648"/>
        <c:scaling>
          <c:orientation val="minMax"/>
          <c:max val="100"/>
        </c:scaling>
        <c:delete val="0"/>
        <c:axPos val="l"/>
        <c:majorGridlines/>
        <c:title>
          <c:tx>
            <c:rich>
              <a:bodyPr rot="-5400000" vert="horz"/>
              <a:lstStyle/>
              <a:p>
                <a:pPr>
                  <a:defRPr sz="1600">
                    <a:latin typeface="+mj-lt"/>
                    <a:ea typeface="Arial" charset="0"/>
                    <a:cs typeface="Arial" charset="0"/>
                  </a:defRPr>
                </a:pPr>
                <a:r>
                  <a:rPr lang="en-US" sz="1600">
                    <a:latin typeface="+mj-lt"/>
                    <a:ea typeface="Arial" charset="0"/>
                    <a:cs typeface="Arial" charset="0"/>
                  </a:rPr>
                  <a:t>Percentage of pink form alamarBlue</a:t>
                </a:r>
              </a:p>
            </c:rich>
          </c:tx>
          <c:layout>
            <c:manualLayout>
              <c:xMode val="edge"/>
              <c:yMode val="edge"/>
              <c:x val="1.8939393939393898E-2"/>
              <c:y val="0.275151870457785"/>
            </c:manualLayout>
          </c:layout>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071349296"/>
        <c:crosses val="autoZero"/>
        <c:crossBetween val="between"/>
      </c:valAx>
    </c:plotArea>
    <c:legend>
      <c:legendPos val="b"/>
      <c:layout>
        <c:manualLayout>
          <c:xMode val="edge"/>
          <c:yMode val="edge"/>
          <c:x val="0.32500660349846616"/>
          <c:y val="0.93846811143638997"/>
          <c:w val="0.45005652109111227"/>
          <c:h val="4.1260289635202743E-2"/>
        </c:manualLayout>
      </c:layout>
      <c:overlay val="0"/>
      <c:spPr>
        <a:solidFill>
          <a:schemeClr val="bg1"/>
        </a:solidFill>
        <a:ln>
          <a:solidFill>
            <a:schemeClr val="tx1"/>
          </a:solidFill>
        </a:ln>
      </c:spPr>
      <c:txPr>
        <a:bodyPr/>
        <a:lstStyle/>
        <a:p>
          <a:pPr>
            <a:defRPr sz="1200">
              <a:latin typeface="+mj-lt"/>
              <a:ea typeface="Arial" charset="0"/>
              <a:cs typeface="Arial" charset="0"/>
            </a:defRPr>
          </a:pPr>
          <a:endParaRPr lang="en-US"/>
        </a:p>
      </c:txPr>
    </c:legend>
    <c:plotVisOnly val="1"/>
    <c:dispBlanksAs val="gap"/>
    <c:showDLblsOverMax val="0"/>
  </c:chart>
  <c:printSettings>
    <c:headerFooter/>
    <c:pageMargins b="0.75" l="0.7" r="0.7" t="0.75" header="0.3" footer="0.3"/>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latin typeface="+mj-lt"/>
              </a:defRPr>
            </a:pPr>
            <a:r>
              <a:rPr lang="en-US" sz="1800" b="1" i="0" baseline="0">
                <a:effectLst/>
              </a:rPr>
              <a:t>LLUMC 150 MeV Protons DRY</a:t>
            </a:r>
            <a:endParaRPr lang="en-US">
              <a:effectLst/>
            </a:endParaRPr>
          </a:p>
          <a:p>
            <a:pPr>
              <a:defRPr>
                <a:latin typeface="+mj-lt"/>
              </a:defRPr>
            </a:pPr>
            <a:r>
              <a:rPr lang="en-US" sz="1800" b="0" i="0" u="none" strike="noStrike" baseline="0">
                <a:effectLst/>
              </a:rPr>
              <a:t>BioSentinel in SC (</a:t>
            </a:r>
            <a:r>
              <a:rPr lang="en-US" sz="1800" b="0" i="0" baseline="0">
                <a:effectLst/>
              </a:rPr>
              <a:t>0 - 30 Gy)</a:t>
            </a:r>
            <a:endParaRPr lang="en-US">
              <a:effectLst/>
            </a:endParaRPr>
          </a:p>
        </c:rich>
      </c:tx>
      <c:overlay val="0"/>
    </c:title>
    <c:autoTitleDeleted val="0"/>
    <c:plotArea>
      <c:layout>
        <c:manualLayout>
          <c:layoutTarget val="inner"/>
          <c:xMode val="edge"/>
          <c:yMode val="edge"/>
          <c:x val="7.7408370828646433E-2"/>
          <c:y val="0.12349706286714161"/>
          <c:w val="0.89282972440944863"/>
          <c:h val="0.71410339332583428"/>
        </c:manualLayout>
      </c:layout>
      <c:lineChart>
        <c:grouping val="standard"/>
        <c:varyColors val="0"/>
        <c:ser>
          <c:idx val="1"/>
          <c:order val="1"/>
          <c:tx>
            <c:strRef>
              <c:f>'BioSentinel in SC 0 - 30 Gy'!$J$2</c:f>
              <c:strCache>
                <c:ptCount val="1"/>
                <c:pt idx="0">
                  <c:v>BS-SC 0 Gy</c:v>
                </c:pt>
              </c:strCache>
            </c:strRef>
          </c:tx>
          <c:spPr>
            <a:ln w="28575"/>
          </c:spPr>
          <c:marker>
            <c:symbol val="none"/>
          </c:marker>
          <c:errBars>
            <c:errDir val="y"/>
            <c:errBarType val="both"/>
            <c:errValType val="cust"/>
            <c:noEndCap val="0"/>
            <c:plus>
              <c:numRef>
                <c:f>'BioSentinel in SC 0 - 30 Gy'!$P$3:$P$86</c:f>
                <c:numCache>
                  <c:formatCode>General</c:formatCode>
                  <c:ptCount val="84"/>
                  <c:pt idx="0">
                    <c:v>0.1327283628685825</c:v>
                  </c:pt>
                  <c:pt idx="1">
                    <c:v>0.12686303473871946</c:v>
                  </c:pt>
                  <c:pt idx="2">
                    <c:v>5.8673010645469099E-2</c:v>
                  </c:pt>
                  <c:pt idx="3">
                    <c:v>2.1281942726137713</c:v>
                  </c:pt>
                  <c:pt idx="4">
                    <c:v>2.4123036673794029</c:v>
                  </c:pt>
                  <c:pt idx="5">
                    <c:v>3.1560157110038469</c:v>
                  </c:pt>
                  <c:pt idx="6">
                    <c:v>3.329940811981793</c:v>
                  </c:pt>
                  <c:pt idx="7">
                    <c:v>3.3219251366611138</c:v>
                  </c:pt>
                  <c:pt idx="8">
                    <c:v>1.8945950962706533</c:v>
                  </c:pt>
                  <c:pt idx="9">
                    <c:v>4.1197155940696222</c:v>
                  </c:pt>
                  <c:pt idx="10">
                    <c:v>6.4132436000177711</c:v>
                  </c:pt>
                  <c:pt idx="11">
                    <c:v>5.6536146923340205</c:v>
                  </c:pt>
                  <c:pt idx="12">
                    <c:v>5.2000540665853814</c:v>
                  </c:pt>
                  <c:pt idx="13">
                    <c:v>2.4479958096027192</c:v>
                  </c:pt>
                  <c:pt idx="14">
                    <c:v>0.3543006168657416</c:v>
                  </c:pt>
                  <c:pt idx="15">
                    <c:v>2.7857291528415464</c:v>
                  </c:pt>
                  <c:pt idx="16">
                    <c:v>4.4501768531815662</c:v>
                  </c:pt>
                  <c:pt idx="17">
                    <c:v>6.1686075145008248</c:v>
                  </c:pt>
                  <c:pt idx="18">
                    <c:v>8.0351296674788752</c:v>
                  </c:pt>
                  <c:pt idx="19">
                    <c:v>8.9673187620686718</c:v>
                  </c:pt>
                  <c:pt idx="20">
                    <c:v>9.8075243116511714</c:v>
                  </c:pt>
                  <c:pt idx="21">
                    <c:v>10.838396092939192</c:v>
                  </c:pt>
                  <c:pt idx="22">
                    <c:v>10.997983220155069</c:v>
                  </c:pt>
                  <c:pt idx="23">
                    <c:v>11.36537216700037</c:v>
                  </c:pt>
                  <c:pt idx="24">
                    <c:v>11.891598465479531</c:v>
                  </c:pt>
                  <c:pt idx="25">
                    <c:v>11.592632862397213</c:v>
                  </c:pt>
                  <c:pt idx="26">
                    <c:v>11.858048284022168</c:v>
                  </c:pt>
                  <c:pt idx="27">
                    <c:v>11.579468767472829</c:v>
                  </c:pt>
                  <c:pt idx="28">
                    <c:v>10.680962638958837</c:v>
                  </c:pt>
                  <c:pt idx="29">
                    <c:v>10.679730552270438</c:v>
                  </c:pt>
                  <c:pt idx="30">
                    <c:v>10.768348190271993</c:v>
                  </c:pt>
                  <c:pt idx="31">
                    <c:v>9.8745603946814491</c:v>
                  </c:pt>
                  <c:pt idx="32">
                    <c:v>10.413428521967992</c:v>
                  </c:pt>
                  <c:pt idx="33">
                    <c:v>10.639120156468616</c:v>
                  </c:pt>
                  <c:pt idx="34">
                    <c:v>10.533303480086749</c:v>
                  </c:pt>
                  <c:pt idx="35">
                    <c:v>10.142153094269615</c:v>
                  </c:pt>
                  <c:pt idx="36">
                    <c:v>10.034235661476165</c:v>
                  </c:pt>
                  <c:pt idx="37">
                    <c:v>9.6285797262121076</c:v>
                  </c:pt>
                  <c:pt idx="38">
                    <c:v>9.0479660227194607</c:v>
                  </c:pt>
                  <c:pt idx="39">
                    <c:v>9.6880381403312121</c:v>
                  </c:pt>
                  <c:pt idx="40">
                    <c:v>9.2111652476793342</c:v>
                  </c:pt>
                  <c:pt idx="41">
                    <c:v>8.781811353048834</c:v>
                  </c:pt>
                  <c:pt idx="42">
                    <c:v>8.518817251488052</c:v>
                  </c:pt>
                  <c:pt idx="43">
                    <c:v>8.3138572952744365</c:v>
                  </c:pt>
                  <c:pt idx="44">
                    <c:v>8.2516252660131428</c:v>
                  </c:pt>
                  <c:pt idx="45">
                    <c:v>8.3471846700108845</c:v>
                  </c:pt>
                  <c:pt idx="46">
                    <c:v>8.5134015993716723</c:v>
                  </c:pt>
                  <c:pt idx="47">
                    <c:v>8.1943736535821916</c:v>
                  </c:pt>
                  <c:pt idx="48">
                    <c:v>8.4602227711400761</c:v>
                  </c:pt>
                  <c:pt idx="49">
                    <c:v>8.0269991302928183</c:v>
                  </c:pt>
                  <c:pt idx="50">
                    <c:v>7.8039826651365054</c:v>
                  </c:pt>
                  <c:pt idx="51">
                    <c:v>7.8522554591972602</c:v>
                  </c:pt>
                  <c:pt idx="52">
                    <c:v>7.9440189099542469</c:v>
                  </c:pt>
                  <c:pt idx="53">
                    <c:v>8.5614483205802809</c:v>
                  </c:pt>
                  <c:pt idx="54">
                    <c:v>9.6102425976050494</c:v>
                  </c:pt>
                  <c:pt idx="55">
                    <c:v>10.336699072004262</c:v>
                  </c:pt>
                  <c:pt idx="56">
                    <c:v>8.9176124271233199</c:v>
                  </c:pt>
                  <c:pt idx="57">
                    <c:v>10.59239900191065</c:v>
                  </c:pt>
                  <c:pt idx="58">
                    <c:v>10.523523854584274</c:v>
                  </c:pt>
                  <c:pt idx="59">
                    <c:v>9.6442059287831281</c:v>
                  </c:pt>
                  <c:pt idx="60">
                    <c:v>11.280148661127965</c:v>
                  </c:pt>
                  <c:pt idx="61">
                    <c:v>12.214336906505265</c:v>
                  </c:pt>
                  <c:pt idx="62">
                    <c:v>13.13379114048452</c:v>
                  </c:pt>
                  <c:pt idx="63">
                    <c:v>13.140779676138321</c:v>
                  </c:pt>
                  <c:pt idx="64">
                    <c:v>13.548943724737994</c:v>
                  </c:pt>
                  <c:pt idx="65">
                    <c:v>15.120961549185266</c:v>
                  </c:pt>
                  <c:pt idx="66">
                    <c:v>14.982146040133673</c:v>
                  </c:pt>
                  <c:pt idx="67">
                    <c:v>15.479313807058952</c:v>
                  </c:pt>
                  <c:pt idx="68">
                    <c:v>15.505322946730429</c:v>
                  </c:pt>
                  <c:pt idx="69">
                    <c:v>17.828459955844899</c:v>
                  </c:pt>
                  <c:pt idx="70">
                    <c:v>18.088504443389919</c:v>
                  </c:pt>
                  <c:pt idx="71">
                    <c:v>20.211460551614643</c:v>
                  </c:pt>
                  <c:pt idx="72">
                    <c:v>20.096609483054596</c:v>
                  </c:pt>
                  <c:pt idx="73">
                    <c:v>22.312389338067678</c:v>
                  </c:pt>
                  <c:pt idx="74">
                    <c:v>22.157258448794284</c:v>
                  </c:pt>
                  <c:pt idx="75">
                    <c:v>21.454149408774605</c:v>
                  </c:pt>
                  <c:pt idx="76">
                    <c:v>24.359143872218102</c:v>
                  </c:pt>
                  <c:pt idx="77">
                    <c:v>21.14618687725682</c:v>
                  </c:pt>
                  <c:pt idx="78">
                    <c:v>24.076372667686201</c:v>
                  </c:pt>
                  <c:pt idx="79">
                    <c:v>24.661831246444859</c:v>
                  </c:pt>
                  <c:pt idx="80">
                    <c:v>23.390603049409506</c:v>
                  </c:pt>
                  <c:pt idx="81">
                    <c:v>24.308955801238195</c:v>
                  </c:pt>
                  <c:pt idx="82">
                    <c:v>23.994814861934607</c:v>
                  </c:pt>
                  <c:pt idx="83">
                    <c:v>23.192063813362729</c:v>
                  </c:pt>
                </c:numCache>
              </c:numRef>
            </c:plus>
            <c:minus>
              <c:numRef>
                <c:f>'BioSentinel in SC 0 - 30 Gy'!$P$3:$P$86</c:f>
                <c:numCache>
                  <c:formatCode>General</c:formatCode>
                  <c:ptCount val="84"/>
                  <c:pt idx="0">
                    <c:v>0.1327283628685825</c:v>
                  </c:pt>
                  <c:pt idx="1">
                    <c:v>0.12686303473871946</c:v>
                  </c:pt>
                  <c:pt idx="2">
                    <c:v>5.8673010645469099E-2</c:v>
                  </c:pt>
                  <c:pt idx="3">
                    <c:v>2.1281942726137713</c:v>
                  </c:pt>
                  <c:pt idx="4">
                    <c:v>2.4123036673794029</c:v>
                  </c:pt>
                  <c:pt idx="5">
                    <c:v>3.1560157110038469</c:v>
                  </c:pt>
                  <c:pt idx="6">
                    <c:v>3.329940811981793</c:v>
                  </c:pt>
                  <c:pt idx="7">
                    <c:v>3.3219251366611138</c:v>
                  </c:pt>
                  <c:pt idx="8">
                    <c:v>1.8945950962706533</c:v>
                  </c:pt>
                  <c:pt idx="9">
                    <c:v>4.1197155940696222</c:v>
                  </c:pt>
                  <c:pt idx="10">
                    <c:v>6.4132436000177711</c:v>
                  </c:pt>
                  <c:pt idx="11">
                    <c:v>5.6536146923340205</c:v>
                  </c:pt>
                  <c:pt idx="12">
                    <c:v>5.2000540665853814</c:v>
                  </c:pt>
                  <c:pt idx="13">
                    <c:v>2.4479958096027192</c:v>
                  </c:pt>
                  <c:pt idx="14">
                    <c:v>0.3543006168657416</c:v>
                  </c:pt>
                  <c:pt idx="15">
                    <c:v>2.7857291528415464</c:v>
                  </c:pt>
                  <c:pt idx="16">
                    <c:v>4.4501768531815662</c:v>
                  </c:pt>
                  <c:pt idx="17">
                    <c:v>6.1686075145008248</c:v>
                  </c:pt>
                  <c:pt idx="18">
                    <c:v>8.0351296674788752</c:v>
                  </c:pt>
                  <c:pt idx="19">
                    <c:v>8.9673187620686718</c:v>
                  </c:pt>
                  <c:pt idx="20">
                    <c:v>9.8075243116511714</c:v>
                  </c:pt>
                  <c:pt idx="21">
                    <c:v>10.838396092939192</c:v>
                  </c:pt>
                  <c:pt idx="22">
                    <c:v>10.997983220155069</c:v>
                  </c:pt>
                  <c:pt idx="23">
                    <c:v>11.36537216700037</c:v>
                  </c:pt>
                  <c:pt idx="24">
                    <c:v>11.891598465479531</c:v>
                  </c:pt>
                  <c:pt idx="25">
                    <c:v>11.592632862397213</c:v>
                  </c:pt>
                  <c:pt idx="26">
                    <c:v>11.858048284022168</c:v>
                  </c:pt>
                  <c:pt idx="27">
                    <c:v>11.579468767472829</c:v>
                  </c:pt>
                  <c:pt idx="28">
                    <c:v>10.680962638958837</c:v>
                  </c:pt>
                  <c:pt idx="29">
                    <c:v>10.679730552270438</c:v>
                  </c:pt>
                  <c:pt idx="30">
                    <c:v>10.768348190271993</c:v>
                  </c:pt>
                  <c:pt idx="31">
                    <c:v>9.8745603946814491</c:v>
                  </c:pt>
                  <c:pt idx="32">
                    <c:v>10.413428521967992</c:v>
                  </c:pt>
                  <c:pt idx="33">
                    <c:v>10.639120156468616</c:v>
                  </c:pt>
                  <c:pt idx="34">
                    <c:v>10.533303480086749</c:v>
                  </c:pt>
                  <c:pt idx="35">
                    <c:v>10.142153094269615</c:v>
                  </c:pt>
                  <c:pt idx="36">
                    <c:v>10.034235661476165</c:v>
                  </c:pt>
                  <c:pt idx="37">
                    <c:v>9.6285797262121076</c:v>
                  </c:pt>
                  <c:pt idx="38">
                    <c:v>9.0479660227194607</c:v>
                  </c:pt>
                  <c:pt idx="39">
                    <c:v>9.6880381403312121</c:v>
                  </c:pt>
                  <c:pt idx="40">
                    <c:v>9.2111652476793342</c:v>
                  </c:pt>
                  <c:pt idx="41">
                    <c:v>8.781811353048834</c:v>
                  </c:pt>
                  <c:pt idx="42">
                    <c:v>8.518817251488052</c:v>
                  </c:pt>
                  <c:pt idx="43">
                    <c:v>8.3138572952744365</c:v>
                  </c:pt>
                  <c:pt idx="44">
                    <c:v>8.2516252660131428</c:v>
                  </c:pt>
                  <c:pt idx="45">
                    <c:v>8.3471846700108845</c:v>
                  </c:pt>
                  <c:pt idx="46">
                    <c:v>8.5134015993716723</c:v>
                  </c:pt>
                  <c:pt idx="47">
                    <c:v>8.1943736535821916</c:v>
                  </c:pt>
                  <c:pt idx="48">
                    <c:v>8.4602227711400761</c:v>
                  </c:pt>
                  <c:pt idx="49">
                    <c:v>8.0269991302928183</c:v>
                  </c:pt>
                  <c:pt idx="50">
                    <c:v>7.8039826651365054</c:v>
                  </c:pt>
                  <c:pt idx="51">
                    <c:v>7.8522554591972602</c:v>
                  </c:pt>
                  <c:pt idx="52">
                    <c:v>7.9440189099542469</c:v>
                  </c:pt>
                  <c:pt idx="53">
                    <c:v>8.5614483205802809</c:v>
                  </c:pt>
                  <c:pt idx="54">
                    <c:v>9.6102425976050494</c:v>
                  </c:pt>
                  <c:pt idx="55">
                    <c:v>10.336699072004262</c:v>
                  </c:pt>
                  <c:pt idx="56">
                    <c:v>8.9176124271233199</c:v>
                  </c:pt>
                  <c:pt idx="57">
                    <c:v>10.59239900191065</c:v>
                  </c:pt>
                  <c:pt idx="58">
                    <c:v>10.523523854584274</c:v>
                  </c:pt>
                  <c:pt idx="59">
                    <c:v>9.6442059287831281</c:v>
                  </c:pt>
                  <c:pt idx="60">
                    <c:v>11.280148661127965</c:v>
                  </c:pt>
                  <c:pt idx="61">
                    <c:v>12.214336906505265</c:v>
                  </c:pt>
                  <c:pt idx="62">
                    <c:v>13.13379114048452</c:v>
                  </c:pt>
                  <c:pt idx="63">
                    <c:v>13.140779676138321</c:v>
                  </c:pt>
                  <c:pt idx="64">
                    <c:v>13.548943724737994</c:v>
                  </c:pt>
                  <c:pt idx="65">
                    <c:v>15.120961549185266</c:v>
                  </c:pt>
                  <c:pt idx="66">
                    <c:v>14.982146040133673</c:v>
                  </c:pt>
                  <c:pt idx="67">
                    <c:v>15.479313807058952</c:v>
                  </c:pt>
                  <c:pt idx="68">
                    <c:v>15.505322946730429</c:v>
                  </c:pt>
                  <c:pt idx="69">
                    <c:v>17.828459955844899</c:v>
                  </c:pt>
                  <c:pt idx="70">
                    <c:v>18.088504443389919</c:v>
                  </c:pt>
                  <c:pt idx="71">
                    <c:v>20.211460551614643</c:v>
                  </c:pt>
                  <c:pt idx="72">
                    <c:v>20.096609483054596</c:v>
                  </c:pt>
                  <c:pt idx="73">
                    <c:v>22.312389338067678</c:v>
                  </c:pt>
                  <c:pt idx="74">
                    <c:v>22.157258448794284</c:v>
                  </c:pt>
                  <c:pt idx="75">
                    <c:v>21.454149408774605</c:v>
                  </c:pt>
                  <c:pt idx="76">
                    <c:v>24.359143872218102</c:v>
                  </c:pt>
                  <c:pt idx="77">
                    <c:v>21.14618687725682</c:v>
                  </c:pt>
                  <c:pt idx="78">
                    <c:v>24.076372667686201</c:v>
                  </c:pt>
                  <c:pt idx="79">
                    <c:v>24.661831246444859</c:v>
                  </c:pt>
                  <c:pt idx="80">
                    <c:v>23.390603049409506</c:v>
                  </c:pt>
                  <c:pt idx="81">
                    <c:v>24.308955801238195</c:v>
                  </c:pt>
                  <c:pt idx="82">
                    <c:v>23.994814861934607</c:v>
                  </c:pt>
                  <c:pt idx="83">
                    <c:v>23.192063813362729</c:v>
                  </c:pt>
                </c:numCache>
              </c:numRef>
            </c:minus>
            <c:spPr>
              <a:ln w="25400">
                <a:solidFill>
                  <a:schemeClr val="accent2"/>
                </a:solidFill>
              </a:ln>
            </c:spPr>
          </c:errBars>
          <c:cat>
            <c:numRef>
              <c:f>'BioSentinel in SC 0 - 30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 0 - 30 Gy'!$J$3:$J$86</c:f>
              <c:numCache>
                <c:formatCode>General</c:formatCode>
                <c:ptCount val="84"/>
                <c:pt idx="0">
                  <c:v>5.331647634121933</c:v>
                </c:pt>
                <c:pt idx="1">
                  <c:v>5.4177845259628157</c:v>
                </c:pt>
                <c:pt idx="2">
                  <c:v>5.6861134462591894</c:v>
                </c:pt>
                <c:pt idx="3">
                  <c:v>8.4176204256319611</c:v>
                </c:pt>
                <c:pt idx="4">
                  <c:v>16.805434139928323</c:v>
                </c:pt>
                <c:pt idx="5">
                  <c:v>24.420984518479997</c:v>
                </c:pt>
                <c:pt idx="6">
                  <c:v>31.160879215843455</c:v>
                </c:pt>
                <c:pt idx="7">
                  <c:v>36.629163679172628</c:v>
                </c:pt>
                <c:pt idx="8">
                  <c:v>39.743801590383917</c:v>
                </c:pt>
                <c:pt idx="9">
                  <c:v>44.960532804463213</c:v>
                </c:pt>
                <c:pt idx="10">
                  <c:v>54.682245848153833</c:v>
                </c:pt>
                <c:pt idx="11">
                  <c:v>67.164391362888452</c:v>
                </c:pt>
                <c:pt idx="12">
                  <c:v>74.424187092803763</c:v>
                </c:pt>
                <c:pt idx="13">
                  <c:v>81.340215063440496</c:v>
                </c:pt>
                <c:pt idx="14">
                  <c:v>85.544183380326444</c:v>
                </c:pt>
                <c:pt idx="15">
                  <c:v>85.634808223493835</c:v>
                </c:pt>
                <c:pt idx="16">
                  <c:v>84.249035270587797</c:v>
                </c:pt>
                <c:pt idx="17">
                  <c:v>81.750234516873206</c:v>
                </c:pt>
                <c:pt idx="18">
                  <c:v>78.907860324134489</c:v>
                </c:pt>
                <c:pt idx="19">
                  <c:v>75.388247262959709</c:v>
                </c:pt>
                <c:pt idx="20">
                  <c:v>71.933802996612428</c:v>
                </c:pt>
                <c:pt idx="21">
                  <c:v>68.605320363005461</c:v>
                </c:pt>
                <c:pt idx="22">
                  <c:v>64.922146672254357</c:v>
                </c:pt>
                <c:pt idx="23">
                  <c:v>61.076335582340874</c:v>
                </c:pt>
                <c:pt idx="24">
                  <c:v>57.543414580493526</c:v>
                </c:pt>
                <c:pt idx="25">
                  <c:v>53.976106840988642</c:v>
                </c:pt>
                <c:pt idx="26">
                  <c:v>50.526490552779158</c:v>
                </c:pt>
                <c:pt idx="27">
                  <c:v>47.737160205991522</c:v>
                </c:pt>
                <c:pt idx="28">
                  <c:v>44.789336407278853</c:v>
                </c:pt>
                <c:pt idx="29">
                  <c:v>43.020217786473808</c:v>
                </c:pt>
                <c:pt idx="30">
                  <c:v>41.190470504180652</c:v>
                </c:pt>
                <c:pt idx="31">
                  <c:v>38.670625413035886</c:v>
                </c:pt>
                <c:pt idx="32">
                  <c:v>38.419135506878902</c:v>
                </c:pt>
                <c:pt idx="33">
                  <c:v>36.006863334116645</c:v>
                </c:pt>
                <c:pt idx="34">
                  <c:v>35.066210351896537</c:v>
                </c:pt>
                <c:pt idx="35">
                  <c:v>34.040777680169221</c:v>
                </c:pt>
                <c:pt idx="36">
                  <c:v>33.028151999233117</c:v>
                </c:pt>
                <c:pt idx="37">
                  <c:v>32.356124001178408</c:v>
                </c:pt>
                <c:pt idx="38">
                  <c:v>31.597019675202205</c:v>
                </c:pt>
                <c:pt idx="39">
                  <c:v>31.14324291067901</c:v>
                </c:pt>
                <c:pt idx="40">
                  <c:v>29.882768363283905</c:v>
                </c:pt>
                <c:pt idx="41">
                  <c:v>29.37226383758988</c:v>
                </c:pt>
                <c:pt idx="42">
                  <c:v>28.49414363515962</c:v>
                </c:pt>
                <c:pt idx="43">
                  <c:v>27.744443833092404</c:v>
                </c:pt>
                <c:pt idx="44">
                  <c:v>27.284203253246133</c:v>
                </c:pt>
                <c:pt idx="45">
                  <c:v>26.985608795305875</c:v>
                </c:pt>
                <c:pt idx="46">
                  <c:v>25.912453338294956</c:v>
                </c:pt>
                <c:pt idx="47">
                  <c:v>25.040504501888591</c:v>
                </c:pt>
                <c:pt idx="48">
                  <c:v>24.767786469007671</c:v>
                </c:pt>
                <c:pt idx="49">
                  <c:v>24.653374478749082</c:v>
                </c:pt>
                <c:pt idx="50">
                  <c:v>23.594595955187682</c:v>
                </c:pt>
                <c:pt idx="51">
                  <c:v>23.590430878487936</c:v>
                </c:pt>
                <c:pt idx="52">
                  <c:v>23.544796447803773</c:v>
                </c:pt>
                <c:pt idx="53">
                  <c:v>21.917449257294923</c:v>
                </c:pt>
                <c:pt idx="54">
                  <c:v>21.278011143365635</c:v>
                </c:pt>
                <c:pt idx="55">
                  <c:v>20.700543925916318</c:v>
                </c:pt>
                <c:pt idx="56">
                  <c:v>20.64893782205867</c:v>
                </c:pt>
                <c:pt idx="57">
                  <c:v>19.328070725067334</c:v>
                </c:pt>
                <c:pt idx="58">
                  <c:v>19.119073310441802</c:v>
                </c:pt>
                <c:pt idx="59">
                  <c:v>20.623474069782191</c:v>
                </c:pt>
                <c:pt idx="60">
                  <c:v>19.195090530967573</c:v>
                </c:pt>
                <c:pt idx="61">
                  <c:v>17.965937736981505</c:v>
                </c:pt>
                <c:pt idx="62">
                  <c:v>17.072301930992769</c:v>
                </c:pt>
                <c:pt idx="63">
                  <c:v>17.073497326876005</c:v>
                </c:pt>
                <c:pt idx="64">
                  <c:v>16.479284165704779</c:v>
                </c:pt>
                <c:pt idx="65">
                  <c:v>15.446486403197232</c:v>
                </c:pt>
                <c:pt idx="66">
                  <c:v>15.768170541560808</c:v>
                </c:pt>
                <c:pt idx="67">
                  <c:v>14.966349175482051</c:v>
                </c:pt>
                <c:pt idx="68">
                  <c:v>15.133901360289771</c:v>
                </c:pt>
                <c:pt idx="69">
                  <c:v>13.833125661155883</c:v>
                </c:pt>
                <c:pt idx="70">
                  <c:v>13.365842478302136</c:v>
                </c:pt>
                <c:pt idx="71">
                  <c:v>12.044376068348036</c:v>
                </c:pt>
                <c:pt idx="72">
                  <c:v>12.129216659271583</c:v>
                </c:pt>
                <c:pt idx="73">
                  <c:v>10.542700110137071</c:v>
                </c:pt>
                <c:pt idx="74">
                  <c:v>10.916894341489282</c:v>
                </c:pt>
                <c:pt idx="75">
                  <c:v>10.899411822641747</c:v>
                </c:pt>
                <c:pt idx="76">
                  <c:v>9.338194374869671</c:v>
                </c:pt>
                <c:pt idx="77">
                  <c:v>11.169341537922397</c:v>
                </c:pt>
                <c:pt idx="78">
                  <c:v>8.5820209450618012</c:v>
                </c:pt>
                <c:pt idx="79">
                  <c:v>9.5243462851883436</c:v>
                </c:pt>
                <c:pt idx="80">
                  <c:v>10.111719811783093</c:v>
                </c:pt>
                <c:pt idx="81">
                  <c:v>9.4858186566954164</c:v>
                </c:pt>
                <c:pt idx="82">
                  <c:v>9.5711087608907288</c:v>
                </c:pt>
                <c:pt idx="83">
                  <c:v>10.42115468755471</c:v>
                </c:pt>
              </c:numCache>
            </c:numRef>
          </c:val>
          <c:smooth val="0"/>
          <c:extLst>
            <c:ext xmlns:c16="http://schemas.microsoft.com/office/drawing/2014/chart" uri="{C3380CC4-5D6E-409C-BE32-E72D297353CC}">
              <c16:uniqueId val="{00000001-34AE-401D-938A-778BD7CE6F92}"/>
            </c:ext>
          </c:extLst>
        </c:ser>
        <c:ser>
          <c:idx val="2"/>
          <c:order val="2"/>
          <c:tx>
            <c:strRef>
              <c:f>'BioSentinel in SC 0 - 30 Gy'!$K$2</c:f>
              <c:strCache>
                <c:ptCount val="1"/>
                <c:pt idx="0">
                  <c:v>BS-SC 2.5 Gy</c:v>
                </c:pt>
              </c:strCache>
            </c:strRef>
          </c:tx>
          <c:spPr>
            <a:ln w="28575"/>
          </c:spPr>
          <c:marker>
            <c:symbol val="none"/>
          </c:marker>
          <c:errBars>
            <c:errDir val="y"/>
            <c:errBarType val="both"/>
            <c:errValType val="cust"/>
            <c:noEndCap val="0"/>
            <c:plus>
              <c:numRef>
                <c:f>'BioSentinel in SC 0 - 30 Gy'!$Q$3:$Q$86</c:f>
                <c:numCache>
                  <c:formatCode>General</c:formatCode>
                  <c:ptCount val="84"/>
                  <c:pt idx="0">
                    <c:v>5.4969813550483471E-2</c:v>
                  </c:pt>
                  <c:pt idx="1">
                    <c:v>2.8830798603332042E-3</c:v>
                  </c:pt>
                  <c:pt idx="2">
                    <c:v>8.4696920669762241E-2</c:v>
                  </c:pt>
                  <c:pt idx="3">
                    <c:v>1.4297097091923263</c:v>
                  </c:pt>
                  <c:pt idx="4">
                    <c:v>2.762862940772723</c:v>
                  </c:pt>
                  <c:pt idx="5">
                    <c:v>1.104650087378841</c:v>
                  </c:pt>
                  <c:pt idx="6">
                    <c:v>0.38852407226590691</c:v>
                  </c:pt>
                  <c:pt idx="7">
                    <c:v>1.2263590435010023</c:v>
                  </c:pt>
                  <c:pt idx="8">
                    <c:v>1.3741046059746067</c:v>
                  </c:pt>
                  <c:pt idx="9">
                    <c:v>2.0669424726270313</c:v>
                  </c:pt>
                  <c:pt idx="10">
                    <c:v>3.0859954116300061</c:v>
                  </c:pt>
                  <c:pt idx="11">
                    <c:v>2.9421532528296646</c:v>
                  </c:pt>
                  <c:pt idx="12">
                    <c:v>2.1281541765109577</c:v>
                  </c:pt>
                  <c:pt idx="13">
                    <c:v>0.47830060873792002</c:v>
                  </c:pt>
                  <c:pt idx="14">
                    <c:v>1.735322474411267</c:v>
                  </c:pt>
                  <c:pt idx="15">
                    <c:v>3.0192662727450057</c:v>
                  </c:pt>
                  <c:pt idx="16">
                    <c:v>3.6082715315669054</c:v>
                  </c:pt>
                  <c:pt idx="17">
                    <c:v>4.6707906386455669</c:v>
                  </c:pt>
                  <c:pt idx="18">
                    <c:v>4.7821490159926201</c:v>
                  </c:pt>
                  <c:pt idx="19">
                    <c:v>5.2934561953714674</c:v>
                  </c:pt>
                  <c:pt idx="20">
                    <c:v>5.5717655659424166</c:v>
                  </c:pt>
                  <c:pt idx="21">
                    <c:v>5.877774459716953</c:v>
                  </c:pt>
                  <c:pt idx="22">
                    <c:v>6.1456637045201381</c:v>
                  </c:pt>
                  <c:pt idx="23">
                    <c:v>6.3513026120118505</c:v>
                  </c:pt>
                  <c:pt idx="24">
                    <c:v>6.9347544618041557</c:v>
                  </c:pt>
                  <c:pt idx="25">
                    <c:v>7.7471104496782219</c:v>
                  </c:pt>
                  <c:pt idx="26">
                    <c:v>8.217160747883824</c:v>
                  </c:pt>
                  <c:pt idx="27">
                    <c:v>8.0757165224295715</c:v>
                  </c:pt>
                  <c:pt idx="28">
                    <c:v>7.8151234690913807</c:v>
                  </c:pt>
                  <c:pt idx="29">
                    <c:v>8.2223981014228507</c:v>
                  </c:pt>
                  <c:pt idx="30">
                    <c:v>9.6115971540708252</c:v>
                  </c:pt>
                  <c:pt idx="31">
                    <c:v>8.9887547830444294</c:v>
                  </c:pt>
                  <c:pt idx="32">
                    <c:v>10.280647760287453</c:v>
                  </c:pt>
                  <c:pt idx="33">
                    <c:v>10.695043845140448</c:v>
                  </c:pt>
                  <c:pt idx="34">
                    <c:v>10.836389772273735</c:v>
                  </c:pt>
                  <c:pt idx="35">
                    <c:v>11.557432172171488</c:v>
                  </c:pt>
                  <c:pt idx="36">
                    <c:v>11.463538366533147</c:v>
                  </c:pt>
                  <c:pt idx="37">
                    <c:v>10.839601376696301</c:v>
                  </c:pt>
                  <c:pt idx="38">
                    <c:v>11.017162860893546</c:v>
                  </c:pt>
                  <c:pt idx="39">
                    <c:v>10.29194830262445</c:v>
                  </c:pt>
                  <c:pt idx="40">
                    <c:v>10.672102738927464</c:v>
                  </c:pt>
                  <c:pt idx="41">
                    <c:v>11.323422321035732</c:v>
                  </c:pt>
                  <c:pt idx="42">
                    <c:v>10.52578275676316</c:v>
                  </c:pt>
                  <c:pt idx="43">
                    <c:v>10.492965017696759</c:v>
                  </c:pt>
                  <c:pt idx="44">
                    <c:v>10.277806316325695</c:v>
                  </c:pt>
                  <c:pt idx="45">
                    <c:v>9.9367725862335536</c:v>
                  </c:pt>
                  <c:pt idx="46">
                    <c:v>10.51975362763689</c:v>
                  </c:pt>
                  <c:pt idx="47">
                    <c:v>10.588840084962683</c:v>
                  </c:pt>
                  <c:pt idx="48">
                    <c:v>10.407441417004758</c:v>
                  </c:pt>
                  <c:pt idx="49">
                    <c:v>11.251378833903336</c:v>
                  </c:pt>
                  <c:pt idx="50">
                    <c:v>10.240034465783747</c:v>
                  </c:pt>
                  <c:pt idx="51">
                    <c:v>11.533364863113182</c:v>
                  </c:pt>
                  <c:pt idx="52">
                    <c:v>12.24666819862227</c:v>
                  </c:pt>
                  <c:pt idx="53">
                    <c:v>11.011660756053402</c:v>
                  </c:pt>
                  <c:pt idx="54">
                    <c:v>12.689943538477598</c:v>
                  </c:pt>
                  <c:pt idx="55">
                    <c:v>13.59404129701452</c:v>
                  </c:pt>
                  <c:pt idx="56">
                    <c:v>12.854618279849493</c:v>
                  </c:pt>
                  <c:pt idx="57">
                    <c:v>14.172847370782367</c:v>
                  </c:pt>
                  <c:pt idx="58">
                    <c:v>16.06438343171104</c:v>
                  </c:pt>
                  <c:pt idx="59">
                    <c:v>15.743960793053406</c:v>
                  </c:pt>
                  <c:pt idx="60">
                    <c:v>14.991719304345564</c:v>
                  </c:pt>
                  <c:pt idx="61">
                    <c:v>17.087999858167738</c:v>
                  </c:pt>
                  <c:pt idx="62">
                    <c:v>17.826117369945532</c:v>
                  </c:pt>
                  <c:pt idx="63">
                    <c:v>17.601174860651859</c:v>
                  </c:pt>
                  <c:pt idx="64">
                    <c:v>18.540710908857324</c:v>
                  </c:pt>
                  <c:pt idx="65">
                    <c:v>19.298306789099446</c:v>
                  </c:pt>
                  <c:pt idx="66">
                    <c:v>18.852340381844055</c:v>
                  </c:pt>
                  <c:pt idx="67">
                    <c:v>21.476154165646182</c:v>
                  </c:pt>
                  <c:pt idx="68">
                    <c:v>22.475696540099456</c:v>
                  </c:pt>
                  <c:pt idx="69">
                    <c:v>21.292091038081882</c:v>
                  </c:pt>
                  <c:pt idx="70">
                    <c:v>23.169764518203603</c:v>
                  </c:pt>
                  <c:pt idx="71">
                    <c:v>24.131674031204735</c:v>
                  </c:pt>
                  <c:pt idx="72">
                    <c:v>24.555494830606879</c:v>
                  </c:pt>
                  <c:pt idx="73">
                    <c:v>24.959225458417894</c:v>
                  </c:pt>
                  <c:pt idx="74">
                    <c:v>22.595782253721929</c:v>
                  </c:pt>
                  <c:pt idx="75">
                    <c:v>22.631324827758661</c:v>
                  </c:pt>
                  <c:pt idx="76">
                    <c:v>24.365372339463345</c:v>
                  </c:pt>
                  <c:pt idx="77">
                    <c:v>22.588762648241531</c:v>
                  </c:pt>
                  <c:pt idx="78">
                    <c:v>23.228083944777744</c:v>
                  </c:pt>
                  <c:pt idx="79">
                    <c:v>25.903572817133952</c:v>
                  </c:pt>
                  <c:pt idx="80">
                    <c:v>25.76225060329201</c:v>
                  </c:pt>
                  <c:pt idx="81">
                    <c:v>26.693655008748479</c:v>
                  </c:pt>
                  <c:pt idx="82">
                    <c:v>23.626409420078083</c:v>
                  </c:pt>
                  <c:pt idx="83">
                    <c:v>23.139545147740908</c:v>
                  </c:pt>
                </c:numCache>
              </c:numRef>
            </c:plus>
            <c:minus>
              <c:numRef>
                <c:f>'BioSentinel in SC 0 - 30 Gy'!$Q$3:$Q$86</c:f>
                <c:numCache>
                  <c:formatCode>General</c:formatCode>
                  <c:ptCount val="84"/>
                  <c:pt idx="0">
                    <c:v>5.4969813550483471E-2</c:v>
                  </c:pt>
                  <c:pt idx="1">
                    <c:v>2.8830798603332042E-3</c:v>
                  </c:pt>
                  <c:pt idx="2">
                    <c:v>8.4696920669762241E-2</c:v>
                  </c:pt>
                  <c:pt idx="3">
                    <c:v>1.4297097091923263</c:v>
                  </c:pt>
                  <c:pt idx="4">
                    <c:v>2.762862940772723</c:v>
                  </c:pt>
                  <c:pt idx="5">
                    <c:v>1.104650087378841</c:v>
                  </c:pt>
                  <c:pt idx="6">
                    <c:v>0.38852407226590691</c:v>
                  </c:pt>
                  <c:pt idx="7">
                    <c:v>1.2263590435010023</c:v>
                  </c:pt>
                  <c:pt idx="8">
                    <c:v>1.3741046059746067</c:v>
                  </c:pt>
                  <c:pt idx="9">
                    <c:v>2.0669424726270313</c:v>
                  </c:pt>
                  <c:pt idx="10">
                    <c:v>3.0859954116300061</c:v>
                  </c:pt>
                  <c:pt idx="11">
                    <c:v>2.9421532528296646</c:v>
                  </c:pt>
                  <c:pt idx="12">
                    <c:v>2.1281541765109577</c:v>
                  </c:pt>
                  <c:pt idx="13">
                    <c:v>0.47830060873792002</c:v>
                  </c:pt>
                  <c:pt idx="14">
                    <c:v>1.735322474411267</c:v>
                  </c:pt>
                  <c:pt idx="15">
                    <c:v>3.0192662727450057</c:v>
                  </c:pt>
                  <c:pt idx="16">
                    <c:v>3.6082715315669054</c:v>
                  </c:pt>
                  <c:pt idx="17">
                    <c:v>4.6707906386455669</c:v>
                  </c:pt>
                  <c:pt idx="18">
                    <c:v>4.7821490159926201</c:v>
                  </c:pt>
                  <c:pt idx="19">
                    <c:v>5.2934561953714674</c:v>
                  </c:pt>
                  <c:pt idx="20">
                    <c:v>5.5717655659424166</c:v>
                  </c:pt>
                  <c:pt idx="21">
                    <c:v>5.877774459716953</c:v>
                  </c:pt>
                  <c:pt idx="22">
                    <c:v>6.1456637045201381</c:v>
                  </c:pt>
                  <c:pt idx="23">
                    <c:v>6.3513026120118505</c:v>
                  </c:pt>
                  <c:pt idx="24">
                    <c:v>6.9347544618041557</c:v>
                  </c:pt>
                  <c:pt idx="25">
                    <c:v>7.7471104496782219</c:v>
                  </c:pt>
                  <c:pt idx="26">
                    <c:v>8.217160747883824</c:v>
                  </c:pt>
                  <c:pt idx="27">
                    <c:v>8.0757165224295715</c:v>
                  </c:pt>
                  <c:pt idx="28">
                    <c:v>7.8151234690913807</c:v>
                  </c:pt>
                  <c:pt idx="29">
                    <c:v>8.2223981014228507</c:v>
                  </c:pt>
                  <c:pt idx="30">
                    <c:v>9.6115971540708252</c:v>
                  </c:pt>
                  <c:pt idx="31">
                    <c:v>8.9887547830444294</c:v>
                  </c:pt>
                  <c:pt idx="32">
                    <c:v>10.280647760287453</c:v>
                  </c:pt>
                  <c:pt idx="33">
                    <c:v>10.695043845140448</c:v>
                  </c:pt>
                  <c:pt idx="34">
                    <c:v>10.836389772273735</c:v>
                  </c:pt>
                  <c:pt idx="35">
                    <c:v>11.557432172171488</c:v>
                  </c:pt>
                  <c:pt idx="36">
                    <c:v>11.463538366533147</c:v>
                  </c:pt>
                  <c:pt idx="37">
                    <c:v>10.839601376696301</c:v>
                  </c:pt>
                  <c:pt idx="38">
                    <c:v>11.017162860893546</c:v>
                  </c:pt>
                  <c:pt idx="39">
                    <c:v>10.29194830262445</c:v>
                  </c:pt>
                  <c:pt idx="40">
                    <c:v>10.672102738927464</c:v>
                  </c:pt>
                  <c:pt idx="41">
                    <c:v>11.323422321035732</c:v>
                  </c:pt>
                  <c:pt idx="42">
                    <c:v>10.52578275676316</c:v>
                  </c:pt>
                  <c:pt idx="43">
                    <c:v>10.492965017696759</c:v>
                  </c:pt>
                  <c:pt idx="44">
                    <c:v>10.277806316325695</c:v>
                  </c:pt>
                  <c:pt idx="45">
                    <c:v>9.9367725862335536</c:v>
                  </c:pt>
                  <c:pt idx="46">
                    <c:v>10.51975362763689</c:v>
                  </c:pt>
                  <c:pt idx="47">
                    <c:v>10.588840084962683</c:v>
                  </c:pt>
                  <c:pt idx="48">
                    <c:v>10.407441417004758</c:v>
                  </c:pt>
                  <c:pt idx="49">
                    <c:v>11.251378833903336</c:v>
                  </c:pt>
                  <c:pt idx="50">
                    <c:v>10.240034465783747</c:v>
                  </c:pt>
                  <c:pt idx="51">
                    <c:v>11.533364863113182</c:v>
                  </c:pt>
                  <c:pt idx="52">
                    <c:v>12.24666819862227</c:v>
                  </c:pt>
                  <c:pt idx="53">
                    <c:v>11.011660756053402</c:v>
                  </c:pt>
                  <c:pt idx="54">
                    <c:v>12.689943538477598</c:v>
                  </c:pt>
                  <c:pt idx="55">
                    <c:v>13.59404129701452</c:v>
                  </c:pt>
                  <c:pt idx="56">
                    <c:v>12.854618279849493</c:v>
                  </c:pt>
                  <c:pt idx="57">
                    <c:v>14.172847370782367</c:v>
                  </c:pt>
                  <c:pt idx="58">
                    <c:v>16.06438343171104</c:v>
                  </c:pt>
                  <c:pt idx="59">
                    <c:v>15.743960793053406</c:v>
                  </c:pt>
                  <c:pt idx="60">
                    <c:v>14.991719304345564</c:v>
                  </c:pt>
                  <c:pt idx="61">
                    <c:v>17.087999858167738</c:v>
                  </c:pt>
                  <c:pt idx="62">
                    <c:v>17.826117369945532</c:v>
                  </c:pt>
                  <c:pt idx="63">
                    <c:v>17.601174860651859</c:v>
                  </c:pt>
                  <c:pt idx="64">
                    <c:v>18.540710908857324</c:v>
                  </c:pt>
                  <c:pt idx="65">
                    <c:v>19.298306789099446</c:v>
                  </c:pt>
                  <c:pt idx="66">
                    <c:v>18.852340381844055</c:v>
                  </c:pt>
                  <c:pt idx="67">
                    <c:v>21.476154165646182</c:v>
                  </c:pt>
                  <c:pt idx="68">
                    <c:v>22.475696540099456</c:v>
                  </c:pt>
                  <c:pt idx="69">
                    <c:v>21.292091038081882</c:v>
                  </c:pt>
                  <c:pt idx="70">
                    <c:v>23.169764518203603</c:v>
                  </c:pt>
                  <c:pt idx="71">
                    <c:v>24.131674031204735</c:v>
                  </c:pt>
                  <c:pt idx="72">
                    <c:v>24.555494830606879</c:v>
                  </c:pt>
                  <c:pt idx="73">
                    <c:v>24.959225458417894</c:v>
                  </c:pt>
                  <c:pt idx="74">
                    <c:v>22.595782253721929</c:v>
                  </c:pt>
                  <c:pt idx="75">
                    <c:v>22.631324827758661</c:v>
                  </c:pt>
                  <c:pt idx="76">
                    <c:v>24.365372339463345</c:v>
                  </c:pt>
                  <c:pt idx="77">
                    <c:v>22.588762648241531</c:v>
                  </c:pt>
                  <c:pt idx="78">
                    <c:v>23.228083944777744</c:v>
                  </c:pt>
                  <c:pt idx="79">
                    <c:v>25.903572817133952</c:v>
                  </c:pt>
                  <c:pt idx="80">
                    <c:v>25.76225060329201</c:v>
                  </c:pt>
                  <c:pt idx="81">
                    <c:v>26.693655008748479</c:v>
                  </c:pt>
                  <c:pt idx="82">
                    <c:v>23.626409420078083</c:v>
                  </c:pt>
                  <c:pt idx="83">
                    <c:v>23.139545147740908</c:v>
                  </c:pt>
                </c:numCache>
              </c:numRef>
            </c:minus>
            <c:spPr>
              <a:ln w="25400">
                <a:solidFill>
                  <a:schemeClr val="accent3"/>
                </a:solidFill>
              </a:ln>
            </c:spPr>
          </c:errBars>
          <c:cat>
            <c:numRef>
              <c:f>'BioSentinel in SC 0 - 30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 0 - 30 Gy'!$K$3:$K$86</c:f>
              <c:numCache>
                <c:formatCode>General</c:formatCode>
                <c:ptCount val="84"/>
                <c:pt idx="0">
                  <c:v>5.378411427961403</c:v>
                </c:pt>
                <c:pt idx="1">
                  <c:v>5.5254225523266909</c:v>
                </c:pt>
                <c:pt idx="2">
                  <c:v>5.6960303173686961</c:v>
                </c:pt>
                <c:pt idx="3">
                  <c:v>9.6927672017185333</c:v>
                </c:pt>
                <c:pt idx="4">
                  <c:v>18.17429927526074</c:v>
                </c:pt>
                <c:pt idx="5">
                  <c:v>24.535076430884967</c:v>
                </c:pt>
                <c:pt idx="6">
                  <c:v>30.3500000283513</c:v>
                </c:pt>
                <c:pt idx="7">
                  <c:v>35.56466615380554</c:v>
                </c:pt>
                <c:pt idx="8">
                  <c:v>39.688257104736998</c:v>
                </c:pt>
                <c:pt idx="9">
                  <c:v>43.264410804983875</c:v>
                </c:pt>
                <c:pt idx="10">
                  <c:v>52.876449065560372</c:v>
                </c:pt>
                <c:pt idx="11">
                  <c:v>65.458761601351583</c:v>
                </c:pt>
                <c:pt idx="12">
                  <c:v>72.629299462596862</c:v>
                </c:pt>
                <c:pt idx="13">
                  <c:v>79.996495729430777</c:v>
                </c:pt>
                <c:pt idx="14">
                  <c:v>84.259776758377811</c:v>
                </c:pt>
                <c:pt idx="15">
                  <c:v>84.398871192274257</c:v>
                </c:pt>
                <c:pt idx="16">
                  <c:v>83.753630545149221</c:v>
                </c:pt>
                <c:pt idx="17">
                  <c:v>82.72573779550244</c:v>
                </c:pt>
                <c:pt idx="18">
                  <c:v>81.034118279414756</c:v>
                </c:pt>
                <c:pt idx="19">
                  <c:v>79.287440265859345</c:v>
                </c:pt>
                <c:pt idx="20">
                  <c:v>77.005600914936579</c:v>
                </c:pt>
                <c:pt idx="21">
                  <c:v>74.593373725262964</c:v>
                </c:pt>
                <c:pt idx="22">
                  <c:v>71.266154402618923</c:v>
                </c:pt>
                <c:pt idx="23">
                  <c:v>69.175682767778611</c:v>
                </c:pt>
                <c:pt idx="24">
                  <c:v>65.617813638684382</c:v>
                </c:pt>
                <c:pt idx="25">
                  <c:v>62.504296284657755</c:v>
                </c:pt>
                <c:pt idx="26">
                  <c:v>58.874554623065031</c:v>
                </c:pt>
                <c:pt idx="27">
                  <c:v>56.094879928939385</c:v>
                </c:pt>
                <c:pt idx="28">
                  <c:v>53.107146705094344</c:v>
                </c:pt>
                <c:pt idx="29">
                  <c:v>51.123508067733503</c:v>
                </c:pt>
                <c:pt idx="30">
                  <c:v>49.109013805908965</c:v>
                </c:pt>
                <c:pt idx="31">
                  <c:v>45.861183207957303</c:v>
                </c:pt>
                <c:pt idx="32">
                  <c:v>45.549658900496297</c:v>
                </c:pt>
                <c:pt idx="33">
                  <c:v>43.35647607648125</c:v>
                </c:pt>
                <c:pt idx="34">
                  <c:v>41.515591608363735</c:v>
                </c:pt>
                <c:pt idx="35">
                  <c:v>41.001939733635474</c:v>
                </c:pt>
                <c:pt idx="36">
                  <c:v>39.691414310520564</c:v>
                </c:pt>
                <c:pt idx="37">
                  <c:v>38.612259261590793</c:v>
                </c:pt>
                <c:pt idx="38">
                  <c:v>37.48006154566945</c:v>
                </c:pt>
                <c:pt idx="39">
                  <c:v>36.14070405804803</c:v>
                </c:pt>
                <c:pt idx="40">
                  <c:v>35.384045017749031</c:v>
                </c:pt>
                <c:pt idx="41">
                  <c:v>34.791339838064665</c:v>
                </c:pt>
                <c:pt idx="42">
                  <c:v>33.558140918889059</c:v>
                </c:pt>
                <c:pt idx="43">
                  <c:v>32.940959822901483</c:v>
                </c:pt>
                <c:pt idx="44">
                  <c:v>31.990023644032831</c:v>
                </c:pt>
                <c:pt idx="45">
                  <c:v>31.501047872483536</c:v>
                </c:pt>
                <c:pt idx="46">
                  <c:v>30.151860843653086</c:v>
                </c:pt>
                <c:pt idx="47">
                  <c:v>29.630830572130396</c:v>
                </c:pt>
                <c:pt idx="48">
                  <c:v>28.546067258755226</c:v>
                </c:pt>
                <c:pt idx="49">
                  <c:v>27.914872769566454</c:v>
                </c:pt>
                <c:pt idx="50">
                  <c:v>26.767019614439178</c:v>
                </c:pt>
                <c:pt idx="51">
                  <c:v>26.391243802783773</c:v>
                </c:pt>
                <c:pt idx="52">
                  <c:v>25.471514096956749</c:v>
                </c:pt>
                <c:pt idx="53">
                  <c:v>25.141442369102254</c:v>
                </c:pt>
                <c:pt idx="54">
                  <c:v>24.381116179573279</c:v>
                </c:pt>
                <c:pt idx="55">
                  <c:v>22.874192093973221</c:v>
                </c:pt>
                <c:pt idx="56">
                  <c:v>22.679338136570681</c:v>
                </c:pt>
                <c:pt idx="57">
                  <c:v>22.05696674397382</c:v>
                </c:pt>
                <c:pt idx="58">
                  <c:v>20.437216988312684</c:v>
                </c:pt>
                <c:pt idx="59">
                  <c:v>20.534160300711061</c:v>
                </c:pt>
                <c:pt idx="60">
                  <c:v>21.187106370250522</c:v>
                </c:pt>
                <c:pt idx="61">
                  <c:v>19.288777804051616</c:v>
                </c:pt>
                <c:pt idx="62">
                  <c:v>18.52474730541401</c:v>
                </c:pt>
                <c:pt idx="63">
                  <c:v>18.354687627674735</c:v>
                </c:pt>
                <c:pt idx="64">
                  <c:v>17.445440543450268</c:v>
                </c:pt>
                <c:pt idx="65">
                  <c:v>16.893632136674842</c:v>
                </c:pt>
                <c:pt idx="66">
                  <c:v>17.169344106256887</c:v>
                </c:pt>
                <c:pt idx="67">
                  <c:v>15.040198705074019</c:v>
                </c:pt>
                <c:pt idx="68">
                  <c:v>14.315254663486293</c:v>
                </c:pt>
                <c:pt idx="69">
                  <c:v>14.784633753651995</c:v>
                </c:pt>
                <c:pt idx="70">
                  <c:v>13.469539314394481</c:v>
                </c:pt>
                <c:pt idx="71">
                  <c:v>12.992215924318806</c:v>
                </c:pt>
                <c:pt idx="72">
                  <c:v>12.354502675471187</c:v>
                </c:pt>
                <c:pt idx="73">
                  <c:v>12.41511985092653</c:v>
                </c:pt>
                <c:pt idx="74">
                  <c:v>13.418590480786925</c:v>
                </c:pt>
                <c:pt idx="75">
                  <c:v>13.222753908453525</c:v>
                </c:pt>
                <c:pt idx="76">
                  <c:v>12.780467127429246</c:v>
                </c:pt>
                <c:pt idx="77">
                  <c:v>13.266580989679605</c:v>
                </c:pt>
                <c:pt idx="78">
                  <c:v>11.882002263655203</c:v>
                </c:pt>
                <c:pt idx="79">
                  <c:v>11.141551707903284</c:v>
                </c:pt>
                <c:pt idx="80">
                  <c:v>10.999432410458306</c:v>
                </c:pt>
                <c:pt idx="81">
                  <c:v>10.596213722060403</c:v>
                </c:pt>
                <c:pt idx="82">
                  <c:v>12.175114722830749</c:v>
                </c:pt>
                <c:pt idx="83">
                  <c:v>12.881325176751856</c:v>
                </c:pt>
              </c:numCache>
            </c:numRef>
          </c:val>
          <c:smooth val="0"/>
          <c:extLst>
            <c:ext xmlns:c16="http://schemas.microsoft.com/office/drawing/2014/chart" uri="{C3380CC4-5D6E-409C-BE32-E72D297353CC}">
              <c16:uniqueId val="{00000002-34AE-401D-938A-778BD7CE6F92}"/>
            </c:ext>
          </c:extLst>
        </c:ser>
        <c:ser>
          <c:idx val="3"/>
          <c:order val="3"/>
          <c:tx>
            <c:strRef>
              <c:f>'BioSentinel in SC 0 - 30 Gy'!$L$2</c:f>
              <c:strCache>
                <c:ptCount val="1"/>
                <c:pt idx="0">
                  <c:v>BS-SC 5 Gy</c:v>
                </c:pt>
              </c:strCache>
            </c:strRef>
          </c:tx>
          <c:spPr>
            <a:ln w="28575"/>
          </c:spPr>
          <c:marker>
            <c:symbol val="none"/>
          </c:marker>
          <c:errBars>
            <c:errDir val="y"/>
            <c:errBarType val="both"/>
            <c:errValType val="cust"/>
            <c:noEndCap val="0"/>
            <c:plus>
              <c:numRef>
                <c:f>'BioSentinel in SC 0 - 30 Gy'!$R$3:$R$86</c:f>
                <c:numCache>
                  <c:formatCode>General</c:formatCode>
                  <c:ptCount val="84"/>
                  <c:pt idx="0">
                    <c:v>3.2721381710969992E-2</c:v>
                  </c:pt>
                  <c:pt idx="1">
                    <c:v>7.8373395523637035E-2</c:v>
                  </c:pt>
                  <c:pt idx="2">
                    <c:v>0.31673725976270484</c:v>
                  </c:pt>
                  <c:pt idx="3">
                    <c:v>4.6718410882580619</c:v>
                  </c:pt>
                  <c:pt idx="4">
                    <c:v>7.0034301543262671</c:v>
                  </c:pt>
                  <c:pt idx="5">
                    <c:v>5.9493100710512659</c:v>
                  </c:pt>
                  <c:pt idx="6">
                    <c:v>5.1921777180410196</c:v>
                  </c:pt>
                  <c:pt idx="7">
                    <c:v>4.6360184258393238</c:v>
                  </c:pt>
                  <c:pt idx="8">
                    <c:v>6.4317224777902862</c:v>
                  </c:pt>
                  <c:pt idx="9">
                    <c:v>8.7573153291118615</c:v>
                  </c:pt>
                  <c:pt idx="10">
                    <c:v>10.921118028459199</c:v>
                  </c:pt>
                  <c:pt idx="11">
                    <c:v>11.233693128356551</c:v>
                  </c:pt>
                  <c:pt idx="12">
                    <c:v>8.5960019852074243</c:v>
                  </c:pt>
                  <c:pt idx="13">
                    <c:v>6.6386046157672238</c:v>
                  </c:pt>
                  <c:pt idx="14">
                    <c:v>4.4883221663468591</c:v>
                  </c:pt>
                  <c:pt idx="15">
                    <c:v>2.2427859497047171</c:v>
                  </c:pt>
                  <c:pt idx="16">
                    <c:v>3.1316620734666847</c:v>
                  </c:pt>
                  <c:pt idx="17">
                    <c:v>4.3088810896805416</c:v>
                  </c:pt>
                  <c:pt idx="18">
                    <c:v>4.9619422590236999</c:v>
                  </c:pt>
                  <c:pt idx="19">
                    <c:v>6.1662863532896743</c:v>
                  </c:pt>
                  <c:pt idx="20">
                    <c:v>7.1097327324662807</c:v>
                  </c:pt>
                  <c:pt idx="21">
                    <c:v>8.2839184501434939</c:v>
                  </c:pt>
                  <c:pt idx="22">
                    <c:v>9.3611303746629844</c:v>
                  </c:pt>
                  <c:pt idx="23">
                    <c:v>9.9817522165255497</c:v>
                  </c:pt>
                  <c:pt idx="24">
                    <c:v>11.022774019608367</c:v>
                  </c:pt>
                  <c:pt idx="25">
                    <c:v>11.674524673046143</c:v>
                  </c:pt>
                  <c:pt idx="26">
                    <c:v>12.354402458188499</c:v>
                  </c:pt>
                  <c:pt idx="27">
                    <c:v>11.920820464097039</c:v>
                  </c:pt>
                  <c:pt idx="28">
                    <c:v>11.722335735251903</c:v>
                  </c:pt>
                  <c:pt idx="29">
                    <c:v>11.291085841648705</c:v>
                  </c:pt>
                  <c:pt idx="30">
                    <c:v>11.884840152965127</c:v>
                  </c:pt>
                  <c:pt idx="31">
                    <c:v>12.600278980012567</c:v>
                  </c:pt>
                  <c:pt idx="32">
                    <c:v>12.141285251287345</c:v>
                  </c:pt>
                  <c:pt idx="33">
                    <c:v>11.349734611814661</c:v>
                  </c:pt>
                  <c:pt idx="34">
                    <c:v>11.533747674778036</c:v>
                  </c:pt>
                  <c:pt idx="35">
                    <c:v>12.293657852233753</c:v>
                  </c:pt>
                  <c:pt idx="36">
                    <c:v>11.723508160791623</c:v>
                  </c:pt>
                  <c:pt idx="37">
                    <c:v>11.317173984660657</c:v>
                  </c:pt>
                  <c:pt idx="38">
                    <c:v>11.563942245145613</c:v>
                  </c:pt>
                  <c:pt idx="39">
                    <c:v>10.882112006717069</c:v>
                  </c:pt>
                  <c:pt idx="40">
                    <c:v>10.781081417996198</c:v>
                  </c:pt>
                  <c:pt idx="41">
                    <c:v>10.493764340031175</c:v>
                  </c:pt>
                  <c:pt idx="42">
                    <c:v>10.10539992767456</c:v>
                  </c:pt>
                  <c:pt idx="43">
                    <c:v>9.7611014872762176</c:v>
                  </c:pt>
                  <c:pt idx="44">
                    <c:v>10.104835240796534</c:v>
                  </c:pt>
                  <c:pt idx="45">
                    <c:v>9.3642998156507407</c:v>
                  </c:pt>
                  <c:pt idx="46">
                    <c:v>9.8174684711162996</c:v>
                  </c:pt>
                  <c:pt idx="47">
                    <c:v>8.8915164233058128</c:v>
                  </c:pt>
                  <c:pt idx="48">
                    <c:v>9.375489089419208</c:v>
                  </c:pt>
                  <c:pt idx="49">
                    <c:v>9.0697241413979039</c:v>
                  </c:pt>
                  <c:pt idx="50">
                    <c:v>9.3091257102039133</c:v>
                  </c:pt>
                  <c:pt idx="51">
                    <c:v>8.7940628425274063</c:v>
                  </c:pt>
                  <c:pt idx="52">
                    <c:v>8.6994432760390925</c:v>
                  </c:pt>
                  <c:pt idx="53">
                    <c:v>9.737243082789135</c:v>
                  </c:pt>
                  <c:pt idx="54">
                    <c:v>9.1511929091531155</c:v>
                  </c:pt>
                  <c:pt idx="55">
                    <c:v>11.789827335843054</c:v>
                  </c:pt>
                  <c:pt idx="56">
                    <c:v>9.5026859789815674</c:v>
                  </c:pt>
                  <c:pt idx="57">
                    <c:v>10.115873427324063</c:v>
                  </c:pt>
                  <c:pt idx="58">
                    <c:v>12.397747686759331</c:v>
                  </c:pt>
                  <c:pt idx="59">
                    <c:v>10.724243108451894</c:v>
                  </c:pt>
                  <c:pt idx="60">
                    <c:v>12.487885728049335</c:v>
                  </c:pt>
                  <c:pt idx="61">
                    <c:v>13.6789586814161</c:v>
                  </c:pt>
                  <c:pt idx="62">
                    <c:v>14.39819650524335</c:v>
                  </c:pt>
                  <c:pt idx="63">
                    <c:v>15.209418181701807</c:v>
                  </c:pt>
                  <c:pt idx="64">
                    <c:v>16.148657814895568</c:v>
                  </c:pt>
                  <c:pt idx="65">
                    <c:v>15.404636359465485</c:v>
                  </c:pt>
                  <c:pt idx="66">
                    <c:v>17.349247087896963</c:v>
                  </c:pt>
                  <c:pt idx="67">
                    <c:v>15.46293599000874</c:v>
                  </c:pt>
                  <c:pt idx="68">
                    <c:v>17.25553615870388</c:v>
                  </c:pt>
                  <c:pt idx="69">
                    <c:v>16.5232915483612</c:v>
                  </c:pt>
                  <c:pt idx="70">
                    <c:v>15.503990196294351</c:v>
                  </c:pt>
                  <c:pt idx="71">
                    <c:v>19.29403590966983</c:v>
                  </c:pt>
                  <c:pt idx="72">
                    <c:v>18.308085213514424</c:v>
                  </c:pt>
                  <c:pt idx="73">
                    <c:v>20.984860362226531</c:v>
                  </c:pt>
                  <c:pt idx="74">
                    <c:v>21.522954759550906</c:v>
                  </c:pt>
                  <c:pt idx="75">
                    <c:v>20.945055752209893</c:v>
                  </c:pt>
                  <c:pt idx="76">
                    <c:v>21.599111843699063</c:v>
                  </c:pt>
                  <c:pt idx="77">
                    <c:v>22.608452268928438</c:v>
                  </c:pt>
                  <c:pt idx="78">
                    <c:v>23.900315853808419</c:v>
                  </c:pt>
                  <c:pt idx="79">
                    <c:v>22.80216544669269</c:v>
                  </c:pt>
                  <c:pt idx="80">
                    <c:v>24.141109187584572</c:v>
                  </c:pt>
                  <c:pt idx="81">
                    <c:v>22.377351822365252</c:v>
                  </c:pt>
                  <c:pt idx="82">
                    <c:v>24.06108479683143</c:v>
                  </c:pt>
                  <c:pt idx="83">
                    <c:v>22.078537678955751</c:v>
                  </c:pt>
                </c:numCache>
              </c:numRef>
            </c:plus>
            <c:minus>
              <c:numRef>
                <c:f>'BioSentinel in SC 0 - 30 Gy'!$R$3:$R$86</c:f>
                <c:numCache>
                  <c:formatCode>General</c:formatCode>
                  <c:ptCount val="84"/>
                  <c:pt idx="0">
                    <c:v>3.2721381710969992E-2</c:v>
                  </c:pt>
                  <c:pt idx="1">
                    <c:v>7.8373395523637035E-2</c:v>
                  </c:pt>
                  <c:pt idx="2">
                    <c:v>0.31673725976270484</c:v>
                  </c:pt>
                  <c:pt idx="3">
                    <c:v>4.6718410882580619</c:v>
                  </c:pt>
                  <c:pt idx="4">
                    <c:v>7.0034301543262671</c:v>
                  </c:pt>
                  <c:pt idx="5">
                    <c:v>5.9493100710512659</c:v>
                  </c:pt>
                  <c:pt idx="6">
                    <c:v>5.1921777180410196</c:v>
                  </c:pt>
                  <c:pt idx="7">
                    <c:v>4.6360184258393238</c:v>
                  </c:pt>
                  <c:pt idx="8">
                    <c:v>6.4317224777902862</c:v>
                  </c:pt>
                  <c:pt idx="9">
                    <c:v>8.7573153291118615</c:v>
                  </c:pt>
                  <c:pt idx="10">
                    <c:v>10.921118028459199</c:v>
                  </c:pt>
                  <c:pt idx="11">
                    <c:v>11.233693128356551</c:v>
                  </c:pt>
                  <c:pt idx="12">
                    <c:v>8.5960019852074243</c:v>
                  </c:pt>
                  <c:pt idx="13">
                    <c:v>6.6386046157672238</c:v>
                  </c:pt>
                  <c:pt idx="14">
                    <c:v>4.4883221663468591</c:v>
                  </c:pt>
                  <c:pt idx="15">
                    <c:v>2.2427859497047171</c:v>
                  </c:pt>
                  <c:pt idx="16">
                    <c:v>3.1316620734666847</c:v>
                  </c:pt>
                  <c:pt idx="17">
                    <c:v>4.3088810896805416</c:v>
                  </c:pt>
                  <c:pt idx="18">
                    <c:v>4.9619422590236999</c:v>
                  </c:pt>
                  <c:pt idx="19">
                    <c:v>6.1662863532896743</c:v>
                  </c:pt>
                  <c:pt idx="20">
                    <c:v>7.1097327324662807</c:v>
                  </c:pt>
                  <c:pt idx="21">
                    <c:v>8.2839184501434939</c:v>
                  </c:pt>
                  <c:pt idx="22">
                    <c:v>9.3611303746629844</c:v>
                  </c:pt>
                  <c:pt idx="23">
                    <c:v>9.9817522165255497</c:v>
                  </c:pt>
                  <c:pt idx="24">
                    <c:v>11.022774019608367</c:v>
                  </c:pt>
                  <c:pt idx="25">
                    <c:v>11.674524673046143</c:v>
                  </c:pt>
                  <c:pt idx="26">
                    <c:v>12.354402458188499</c:v>
                  </c:pt>
                  <c:pt idx="27">
                    <c:v>11.920820464097039</c:v>
                  </c:pt>
                  <c:pt idx="28">
                    <c:v>11.722335735251903</c:v>
                  </c:pt>
                  <c:pt idx="29">
                    <c:v>11.291085841648705</c:v>
                  </c:pt>
                  <c:pt idx="30">
                    <c:v>11.884840152965127</c:v>
                  </c:pt>
                  <c:pt idx="31">
                    <c:v>12.600278980012567</c:v>
                  </c:pt>
                  <c:pt idx="32">
                    <c:v>12.141285251287345</c:v>
                  </c:pt>
                  <c:pt idx="33">
                    <c:v>11.349734611814661</c:v>
                  </c:pt>
                  <c:pt idx="34">
                    <c:v>11.533747674778036</c:v>
                  </c:pt>
                  <c:pt idx="35">
                    <c:v>12.293657852233753</c:v>
                  </c:pt>
                  <c:pt idx="36">
                    <c:v>11.723508160791623</c:v>
                  </c:pt>
                  <c:pt idx="37">
                    <c:v>11.317173984660657</c:v>
                  </c:pt>
                  <c:pt idx="38">
                    <c:v>11.563942245145613</c:v>
                  </c:pt>
                  <c:pt idx="39">
                    <c:v>10.882112006717069</c:v>
                  </c:pt>
                  <c:pt idx="40">
                    <c:v>10.781081417996198</c:v>
                  </c:pt>
                  <c:pt idx="41">
                    <c:v>10.493764340031175</c:v>
                  </c:pt>
                  <c:pt idx="42">
                    <c:v>10.10539992767456</c:v>
                  </c:pt>
                  <c:pt idx="43">
                    <c:v>9.7611014872762176</c:v>
                  </c:pt>
                  <c:pt idx="44">
                    <c:v>10.104835240796534</c:v>
                  </c:pt>
                  <c:pt idx="45">
                    <c:v>9.3642998156507407</c:v>
                  </c:pt>
                  <c:pt idx="46">
                    <c:v>9.8174684711162996</c:v>
                  </c:pt>
                  <c:pt idx="47">
                    <c:v>8.8915164233058128</c:v>
                  </c:pt>
                  <c:pt idx="48">
                    <c:v>9.375489089419208</c:v>
                  </c:pt>
                  <c:pt idx="49">
                    <c:v>9.0697241413979039</c:v>
                  </c:pt>
                  <c:pt idx="50">
                    <c:v>9.3091257102039133</c:v>
                  </c:pt>
                  <c:pt idx="51">
                    <c:v>8.7940628425274063</c:v>
                  </c:pt>
                  <c:pt idx="52">
                    <c:v>8.6994432760390925</c:v>
                  </c:pt>
                  <c:pt idx="53">
                    <c:v>9.737243082789135</c:v>
                  </c:pt>
                  <c:pt idx="54">
                    <c:v>9.1511929091531155</c:v>
                  </c:pt>
                  <c:pt idx="55">
                    <c:v>11.789827335843054</c:v>
                  </c:pt>
                  <c:pt idx="56">
                    <c:v>9.5026859789815674</c:v>
                  </c:pt>
                  <c:pt idx="57">
                    <c:v>10.115873427324063</c:v>
                  </c:pt>
                  <c:pt idx="58">
                    <c:v>12.397747686759331</c:v>
                  </c:pt>
                  <c:pt idx="59">
                    <c:v>10.724243108451894</c:v>
                  </c:pt>
                  <c:pt idx="60">
                    <c:v>12.487885728049335</c:v>
                  </c:pt>
                  <c:pt idx="61">
                    <c:v>13.6789586814161</c:v>
                  </c:pt>
                  <c:pt idx="62">
                    <c:v>14.39819650524335</c:v>
                  </c:pt>
                  <c:pt idx="63">
                    <c:v>15.209418181701807</c:v>
                  </c:pt>
                  <c:pt idx="64">
                    <c:v>16.148657814895568</c:v>
                  </c:pt>
                  <c:pt idx="65">
                    <c:v>15.404636359465485</c:v>
                  </c:pt>
                  <c:pt idx="66">
                    <c:v>17.349247087896963</c:v>
                  </c:pt>
                  <c:pt idx="67">
                    <c:v>15.46293599000874</c:v>
                  </c:pt>
                  <c:pt idx="68">
                    <c:v>17.25553615870388</c:v>
                  </c:pt>
                  <c:pt idx="69">
                    <c:v>16.5232915483612</c:v>
                  </c:pt>
                  <c:pt idx="70">
                    <c:v>15.503990196294351</c:v>
                  </c:pt>
                  <c:pt idx="71">
                    <c:v>19.29403590966983</c:v>
                  </c:pt>
                  <c:pt idx="72">
                    <c:v>18.308085213514424</c:v>
                  </c:pt>
                  <c:pt idx="73">
                    <c:v>20.984860362226531</c:v>
                  </c:pt>
                  <c:pt idx="74">
                    <c:v>21.522954759550906</c:v>
                  </c:pt>
                  <c:pt idx="75">
                    <c:v>20.945055752209893</c:v>
                  </c:pt>
                  <c:pt idx="76">
                    <c:v>21.599111843699063</c:v>
                  </c:pt>
                  <c:pt idx="77">
                    <c:v>22.608452268928438</c:v>
                  </c:pt>
                  <c:pt idx="78">
                    <c:v>23.900315853808419</c:v>
                  </c:pt>
                  <c:pt idx="79">
                    <c:v>22.80216544669269</c:v>
                  </c:pt>
                  <c:pt idx="80">
                    <c:v>24.141109187584572</c:v>
                  </c:pt>
                  <c:pt idx="81">
                    <c:v>22.377351822365252</c:v>
                  </c:pt>
                  <c:pt idx="82">
                    <c:v>24.06108479683143</c:v>
                  </c:pt>
                  <c:pt idx="83">
                    <c:v>22.078537678955751</c:v>
                  </c:pt>
                </c:numCache>
              </c:numRef>
            </c:minus>
            <c:spPr>
              <a:ln w="25400">
                <a:solidFill>
                  <a:schemeClr val="accent4"/>
                </a:solidFill>
              </a:ln>
            </c:spPr>
          </c:errBars>
          <c:cat>
            <c:numRef>
              <c:f>'BioSentinel in SC 0 - 30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 0 - 30 Gy'!$L$3:$L$86</c:f>
              <c:numCache>
                <c:formatCode>General</c:formatCode>
                <c:ptCount val="84"/>
                <c:pt idx="0">
                  <c:v>5.3799630925566051</c:v>
                </c:pt>
                <c:pt idx="1">
                  <c:v>5.5649943612094122</c:v>
                </c:pt>
                <c:pt idx="2">
                  <c:v>5.7579303326834284</c:v>
                </c:pt>
                <c:pt idx="3">
                  <c:v>9.3993198006750571</c:v>
                </c:pt>
                <c:pt idx="4">
                  <c:v>16.071626648257652</c:v>
                </c:pt>
                <c:pt idx="5">
                  <c:v>22.572245069752938</c:v>
                </c:pt>
                <c:pt idx="6">
                  <c:v>28.720059091303934</c:v>
                </c:pt>
                <c:pt idx="7">
                  <c:v>33.377897196584755</c:v>
                </c:pt>
                <c:pt idx="8">
                  <c:v>37.862265970466979</c:v>
                </c:pt>
                <c:pt idx="9">
                  <c:v>44.238280981513185</c:v>
                </c:pt>
                <c:pt idx="10">
                  <c:v>50.133588272072451</c:v>
                </c:pt>
                <c:pt idx="11">
                  <c:v>59.404084855400491</c:v>
                </c:pt>
                <c:pt idx="12">
                  <c:v>68.081794701572491</c:v>
                </c:pt>
                <c:pt idx="13">
                  <c:v>75.722687637981579</c:v>
                </c:pt>
                <c:pt idx="14">
                  <c:v>81.631651834247393</c:v>
                </c:pt>
                <c:pt idx="15">
                  <c:v>84.684588457257334</c:v>
                </c:pt>
                <c:pt idx="16">
                  <c:v>85.452568736305707</c:v>
                </c:pt>
                <c:pt idx="17">
                  <c:v>84.758408675330841</c:v>
                </c:pt>
                <c:pt idx="18">
                  <c:v>83.641724731930822</c:v>
                </c:pt>
                <c:pt idx="19">
                  <c:v>81.8567705843558</c:v>
                </c:pt>
                <c:pt idx="20">
                  <c:v>80.235390869489947</c:v>
                </c:pt>
                <c:pt idx="21">
                  <c:v>77.661908655763071</c:v>
                </c:pt>
                <c:pt idx="22">
                  <c:v>75.363069239483323</c:v>
                </c:pt>
                <c:pt idx="23">
                  <c:v>72.44862127204361</c:v>
                </c:pt>
                <c:pt idx="24">
                  <c:v>69.801186384952459</c:v>
                </c:pt>
                <c:pt idx="25">
                  <c:v>67.214278393186078</c:v>
                </c:pt>
                <c:pt idx="26">
                  <c:v>63.904149695920943</c:v>
                </c:pt>
                <c:pt idx="27">
                  <c:v>60.868761672329079</c:v>
                </c:pt>
                <c:pt idx="28">
                  <c:v>58.341696877558995</c:v>
                </c:pt>
                <c:pt idx="29">
                  <c:v>55.997586278996998</c:v>
                </c:pt>
                <c:pt idx="30">
                  <c:v>53.521322323014992</c:v>
                </c:pt>
                <c:pt idx="31">
                  <c:v>51.942805292643953</c:v>
                </c:pt>
                <c:pt idx="32">
                  <c:v>50.727508724859156</c:v>
                </c:pt>
                <c:pt idx="33">
                  <c:v>47.805725772931027</c:v>
                </c:pt>
                <c:pt idx="34">
                  <c:v>46.506638612114472</c:v>
                </c:pt>
                <c:pt idx="35">
                  <c:v>46.13562240577712</c:v>
                </c:pt>
                <c:pt idx="36">
                  <c:v>44.075675507097309</c:v>
                </c:pt>
                <c:pt idx="37">
                  <c:v>42.976764756790466</c:v>
                </c:pt>
                <c:pt idx="38">
                  <c:v>41.863581327267006</c:v>
                </c:pt>
                <c:pt idx="39">
                  <c:v>40.392965679434973</c:v>
                </c:pt>
                <c:pt idx="40">
                  <c:v>39.246227686950341</c:v>
                </c:pt>
                <c:pt idx="41">
                  <c:v>38.81440977599744</c:v>
                </c:pt>
                <c:pt idx="42">
                  <c:v>37.314282444200785</c:v>
                </c:pt>
                <c:pt idx="43">
                  <c:v>36.526207459592285</c:v>
                </c:pt>
                <c:pt idx="44">
                  <c:v>35.259175969465595</c:v>
                </c:pt>
                <c:pt idx="45">
                  <c:v>34.776773057600224</c:v>
                </c:pt>
                <c:pt idx="46">
                  <c:v>33.33678771672394</c:v>
                </c:pt>
                <c:pt idx="47">
                  <c:v>32.459981101445166</c:v>
                </c:pt>
                <c:pt idx="48">
                  <c:v>31.504269170056858</c:v>
                </c:pt>
                <c:pt idx="49">
                  <c:v>31.604849549433151</c:v>
                </c:pt>
                <c:pt idx="50">
                  <c:v>29.997997023447326</c:v>
                </c:pt>
                <c:pt idx="51">
                  <c:v>30.064724778892394</c:v>
                </c:pt>
                <c:pt idx="52">
                  <c:v>29.546891869411297</c:v>
                </c:pt>
                <c:pt idx="53">
                  <c:v>27.843011614177797</c:v>
                </c:pt>
                <c:pt idx="54">
                  <c:v>27.970361524957628</c:v>
                </c:pt>
                <c:pt idx="55">
                  <c:v>26.227084834423735</c:v>
                </c:pt>
                <c:pt idx="56">
                  <c:v>26.195786556304181</c:v>
                </c:pt>
                <c:pt idx="57">
                  <c:v>25.639178725867339</c:v>
                </c:pt>
                <c:pt idx="58">
                  <c:v>23.74609402109483</c:v>
                </c:pt>
                <c:pt idx="59">
                  <c:v>24.895836548409097</c:v>
                </c:pt>
                <c:pt idx="60">
                  <c:v>23.628016599159935</c:v>
                </c:pt>
                <c:pt idx="61">
                  <c:v>22.529231709151816</c:v>
                </c:pt>
                <c:pt idx="62">
                  <c:v>21.668497575472042</c:v>
                </c:pt>
                <c:pt idx="63">
                  <c:v>21.044309808387595</c:v>
                </c:pt>
                <c:pt idx="64">
                  <c:v>19.967621676842324</c:v>
                </c:pt>
                <c:pt idx="65">
                  <c:v>19.719238463703061</c:v>
                </c:pt>
                <c:pt idx="66">
                  <c:v>18.829340825224175</c:v>
                </c:pt>
                <c:pt idx="67">
                  <c:v>19.634534572727748</c:v>
                </c:pt>
                <c:pt idx="68">
                  <c:v>18.200736348326569</c:v>
                </c:pt>
                <c:pt idx="69">
                  <c:v>18.391507428537924</c:v>
                </c:pt>
                <c:pt idx="70">
                  <c:v>19.046395645033005</c:v>
                </c:pt>
                <c:pt idx="71">
                  <c:v>16.491433000692549</c:v>
                </c:pt>
                <c:pt idx="72">
                  <c:v>16.964495550991078</c:v>
                </c:pt>
                <c:pt idx="73">
                  <c:v>15.171512976724648</c:v>
                </c:pt>
                <c:pt idx="74">
                  <c:v>14.833615727726395</c:v>
                </c:pt>
                <c:pt idx="75">
                  <c:v>14.492541781115071</c:v>
                </c:pt>
                <c:pt idx="76">
                  <c:v>14.52979723439597</c:v>
                </c:pt>
                <c:pt idx="77">
                  <c:v>13.809792470429741</c:v>
                </c:pt>
                <c:pt idx="78">
                  <c:v>11.889897215323352</c:v>
                </c:pt>
                <c:pt idx="79">
                  <c:v>13.554859204082774</c:v>
                </c:pt>
                <c:pt idx="80">
                  <c:v>12.671218520269614</c:v>
                </c:pt>
                <c:pt idx="81">
                  <c:v>13.413739959466549</c:v>
                </c:pt>
                <c:pt idx="82">
                  <c:v>12.555559126763256</c:v>
                </c:pt>
                <c:pt idx="83">
                  <c:v>13.583214182895446</c:v>
                </c:pt>
              </c:numCache>
            </c:numRef>
          </c:val>
          <c:smooth val="0"/>
          <c:extLst>
            <c:ext xmlns:c16="http://schemas.microsoft.com/office/drawing/2014/chart" uri="{C3380CC4-5D6E-409C-BE32-E72D297353CC}">
              <c16:uniqueId val="{00000003-34AE-401D-938A-778BD7CE6F92}"/>
            </c:ext>
          </c:extLst>
        </c:ser>
        <c:ser>
          <c:idx val="4"/>
          <c:order val="4"/>
          <c:tx>
            <c:strRef>
              <c:f>'BioSentinel in SC 0 - 30 Gy'!$M$2</c:f>
              <c:strCache>
                <c:ptCount val="1"/>
                <c:pt idx="0">
                  <c:v>BS-SC 10 Gy</c:v>
                </c:pt>
              </c:strCache>
            </c:strRef>
          </c:tx>
          <c:spPr>
            <a:ln w="28575"/>
          </c:spPr>
          <c:marker>
            <c:symbol val="none"/>
          </c:marker>
          <c:errBars>
            <c:errDir val="y"/>
            <c:errBarType val="both"/>
            <c:errValType val="cust"/>
            <c:noEndCap val="0"/>
            <c:plus>
              <c:numRef>
                <c:f>'BioSentinel in SC 0 - 30 Gy'!$S$3:$S$86</c:f>
                <c:numCache>
                  <c:formatCode>General</c:formatCode>
                  <c:ptCount val="84"/>
                  <c:pt idx="0">
                    <c:v>0.25010326104798064</c:v>
                  </c:pt>
                  <c:pt idx="1">
                    <c:v>5.1522945791669654E-2</c:v>
                  </c:pt>
                  <c:pt idx="2">
                    <c:v>4.6937463974943541E-2</c:v>
                  </c:pt>
                  <c:pt idx="3">
                    <c:v>3.1089178095170107</c:v>
                  </c:pt>
                  <c:pt idx="4">
                    <c:v>5.4447738335683953</c:v>
                  </c:pt>
                  <c:pt idx="5">
                    <c:v>5.6740122535534203</c:v>
                  </c:pt>
                  <c:pt idx="6">
                    <c:v>5.9231711540247192</c:v>
                  </c:pt>
                  <c:pt idx="7">
                    <c:v>4.9896413495426177</c:v>
                  </c:pt>
                  <c:pt idx="8">
                    <c:v>4.5753070088353303</c:v>
                  </c:pt>
                  <c:pt idx="9">
                    <c:v>7.3956384865676759</c:v>
                  </c:pt>
                  <c:pt idx="10">
                    <c:v>9.5210600285011182</c:v>
                  </c:pt>
                  <c:pt idx="11">
                    <c:v>11.800462704878703</c:v>
                  </c:pt>
                  <c:pt idx="12">
                    <c:v>10.528165514189316</c:v>
                  </c:pt>
                  <c:pt idx="13">
                    <c:v>8.3099856625737818</c:v>
                  </c:pt>
                  <c:pt idx="14">
                    <c:v>6.7832446478194122</c:v>
                  </c:pt>
                  <c:pt idx="15">
                    <c:v>3.7187943785238375</c:v>
                  </c:pt>
                  <c:pt idx="16">
                    <c:v>3.0470736208748921</c:v>
                  </c:pt>
                  <c:pt idx="17">
                    <c:v>4.6191670620919059</c:v>
                  </c:pt>
                  <c:pt idx="18">
                    <c:v>5.3490004970125158</c:v>
                  </c:pt>
                  <c:pt idx="19">
                    <c:v>6.3061550474137205</c:v>
                  </c:pt>
                  <c:pt idx="20">
                    <c:v>6.4943521633829393</c:v>
                  </c:pt>
                  <c:pt idx="21">
                    <c:v>7.1392573910181021</c:v>
                  </c:pt>
                  <c:pt idx="22">
                    <c:v>7.6173307523857341</c:v>
                  </c:pt>
                  <c:pt idx="23">
                    <c:v>8.3069027631387051</c:v>
                  </c:pt>
                  <c:pt idx="24">
                    <c:v>8.3887807535414076</c:v>
                  </c:pt>
                  <c:pt idx="25">
                    <c:v>8.7152350805331036</c:v>
                  </c:pt>
                  <c:pt idx="26">
                    <c:v>9.2286270609737642</c:v>
                  </c:pt>
                  <c:pt idx="27">
                    <c:v>9.3352656297966767</c:v>
                  </c:pt>
                  <c:pt idx="28">
                    <c:v>9.1243852584275569</c:v>
                  </c:pt>
                  <c:pt idx="29">
                    <c:v>8.8735215799902765</c:v>
                  </c:pt>
                  <c:pt idx="30">
                    <c:v>8.8567234297334529</c:v>
                  </c:pt>
                  <c:pt idx="31">
                    <c:v>9.5314284978191797</c:v>
                  </c:pt>
                  <c:pt idx="32">
                    <c:v>9.0799423727021757</c:v>
                  </c:pt>
                  <c:pt idx="33">
                    <c:v>8.5306579942773908</c:v>
                  </c:pt>
                  <c:pt idx="34">
                    <c:v>8.5225130533717977</c:v>
                  </c:pt>
                  <c:pt idx="35">
                    <c:v>8.8746286080666579</c:v>
                  </c:pt>
                  <c:pt idx="36">
                    <c:v>8.7613263108214845</c:v>
                  </c:pt>
                  <c:pt idx="37">
                    <c:v>8.2897428312108659</c:v>
                  </c:pt>
                  <c:pt idx="38">
                    <c:v>8.341725574243517</c:v>
                  </c:pt>
                  <c:pt idx="39">
                    <c:v>8.4243134204914956</c:v>
                  </c:pt>
                  <c:pt idx="40">
                    <c:v>7.4357467634728307</c:v>
                  </c:pt>
                  <c:pt idx="41">
                    <c:v>7.2649897286443208</c:v>
                  </c:pt>
                  <c:pt idx="42">
                    <c:v>7.3045752491006439</c:v>
                  </c:pt>
                  <c:pt idx="43">
                    <c:v>7.4591542691461505</c:v>
                  </c:pt>
                  <c:pt idx="44">
                    <c:v>7.2731850537141627</c:v>
                  </c:pt>
                  <c:pt idx="45">
                    <c:v>6.4735392503667146</c:v>
                  </c:pt>
                  <c:pt idx="46">
                    <c:v>6.9361108347502176</c:v>
                  </c:pt>
                  <c:pt idx="47">
                    <c:v>6.5952138985408295</c:v>
                  </c:pt>
                  <c:pt idx="48">
                    <c:v>5.9971563166073434</c:v>
                  </c:pt>
                  <c:pt idx="49">
                    <c:v>6.3479919745569777</c:v>
                  </c:pt>
                  <c:pt idx="50">
                    <c:v>6.3532680117910187</c:v>
                  </c:pt>
                  <c:pt idx="51">
                    <c:v>6.7973570920933977</c:v>
                  </c:pt>
                  <c:pt idx="52">
                    <c:v>7.1738845627758243</c:v>
                  </c:pt>
                  <c:pt idx="53">
                    <c:v>7.4990514580484167</c:v>
                  </c:pt>
                  <c:pt idx="54">
                    <c:v>7.4141393377378684</c:v>
                  </c:pt>
                  <c:pt idx="55">
                    <c:v>8.4683069807144502</c:v>
                  </c:pt>
                  <c:pt idx="56">
                    <c:v>8.6736767727227289</c:v>
                  </c:pt>
                  <c:pt idx="57">
                    <c:v>8.4623900503444478</c:v>
                  </c:pt>
                  <c:pt idx="58">
                    <c:v>11.049470228893776</c:v>
                  </c:pt>
                  <c:pt idx="59">
                    <c:v>8.0559993142233388</c:v>
                  </c:pt>
                  <c:pt idx="60">
                    <c:v>10.715838355174217</c:v>
                  </c:pt>
                  <c:pt idx="61">
                    <c:v>11.113527387210533</c:v>
                  </c:pt>
                  <c:pt idx="62">
                    <c:v>11.726456660159638</c:v>
                  </c:pt>
                  <c:pt idx="63">
                    <c:v>14.321134096523608</c:v>
                  </c:pt>
                  <c:pt idx="64">
                    <c:v>11.804162264336201</c:v>
                  </c:pt>
                  <c:pt idx="65">
                    <c:v>13.669196376312618</c:v>
                  </c:pt>
                  <c:pt idx="66">
                    <c:v>15.228317951275484</c:v>
                  </c:pt>
                  <c:pt idx="67">
                    <c:v>16.531324361758095</c:v>
                  </c:pt>
                  <c:pt idx="68">
                    <c:v>14.178145577380826</c:v>
                  </c:pt>
                  <c:pt idx="69">
                    <c:v>16.915676647597753</c:v>
                  </c:pt>
                  <c:pt idx="70">
                    <c:v>16.286538358847494</c:v>
                  </c:pt>
                  <c:pt idx="71">
                    <c:v>18.283263158704042</c:v>
                  </c:pt>
                  <c:pt idx="72">
                    <c:v>20.713576972120826</c:v>
                  </c:pt>
                  <c:pt idx="73">
                    <c:v>19.774468025115777</c:v>
                  </c:pt>
                  <c:pt idx="74">
                    <c:v>20.810340807809165</c:v>
                  </c:pt>
                  <c:pt idx="75">
                    <c:v>20.764785057438342</c:v>
                  </c:pt>
                  <c:pt idx="76">
                    <c:v>20.355498234764426</c:v>
                  </c:pt>
                  <c:pt idx="77">
                    <c:v>21.0352078221959</c:v>
                  </c:pt>
                  <c:pt idx="78">
                    <c:v>21.465347650522634</c:v>
                  </c:pt>
                  <c:pt idx="79">
                    <c:v>23.044637225224353</c:v>
                  </c:pt>
                  <c:pt idx="80">
                    <c:v>22.710018293491558</c:v>
                  </c:pt>
                  <c:pt idx="81">
                    <c:v>20.923204227363449</c:v>
                  </c:pt>
                  <c:pt idx="82">
                    <c:v>23.104631859549915</c:v>
                  </c:pt>
                  <c:pt idx="83">
                    <c:v>19.906724138304831</c:v>
                  </c:pt>
                </c:numCache>
              </c:numRef>
            </c:plus>
            <c:minus>
              <c:numRef>
                <c:f>'BioSentinel in SC 0 - 30 Gy'!$S$3:$S$86</c:f>
                <c:numCache>
                  <c:formatCode>General</c:formatCode>
                  <c:ptCount val="84"/>
                  <c:pt idx="0">
                    <c:v>0.25010326104798064</c:v>
                  </c:pt>
                  <c:pt idx="1">
                    <c:v>5.1522945791669654E-2</c:v>
                  </c:pt>
                  <c:pt idx="2">
                    <c:v>4.6937463974943541E-2</c:v>
                  </c:pt>
                  <c:pt idx="3">
                    <c:v>3.1089178095170107</c:v>
                  </c:pt>
                  <c:pt idx="4">
                    <c:v>5.4447738335683953</c:v>
                  </c:pt>
                  <c:pt idx="5">
                    <c:v>5.6740122535534203</c:v>
                  </c:pt>
                  <c:pt idx="6">
                    <c:v>5.9231711540247192</c:v>
                  </c:pt>
                  <c:pt idx="7">
                    <c:v>4.9896413495426177</c:v>
                  </c:pt>
                  <c:pt idx="8">
                    <c:v>4.5753070088353303</c:v>
                  </c:pt>
                  <c:pt idx="9">
                    <c:v>7.3956384865676759</c:v>
                  </c:pt>
                  <c:pt idx="10">
                    <c:v>9.5210600285011182</c:v>
                  </c:pt>
                  <c:pt idx="11">
                    <c:v>11.800462704878703</c:v>
                  </c:pt>
                  <c:pt idx="12">
                    <c:v>10.528165514189316</c:v>
                  </c:pt>
                  <c:pt idx="13">
                    <c:v>8.3099856625737818</c:v>
                  </c:pt>
                  <c:pt idx="14">
                    <c:v>6.7832446478194122</c:v>
                  </c:pt>
                  <c:pt idx="15">
                    <c:v>3.7187943785238375</c:v>
                  </c:pt>
                  <c:pt idx="16">
                    <c:v>3.0470736208748921</c:v>
                  </c:pt>
                  <c:pt idx="17">
                    <c:v>4.6191670620919059</c:v>
                  </c:pt>
                  <c:pt idx="18">
                    <c:v>5.3490004970125158</c:v>
                  </c:pt>
                  <c:pt idx="19">
                    <c:v>6.3061550474137205</c:v>
                  </c:pt>
                  <c:pt idx="20">
                    <c:v>6.4943521633829393</c:v>
                  </c:pt>
                  <c:pt idx="21">
                    <c:v>7.1392573910181021</c:v>
                  </c:pt>
                  <c:pt idx="22">
                    <c:v>7.6173307523857341</c:v>
                  </c:pt>
                  <c:pt idx="23">
                    <c:v>8.3069027631387051</c:v>
                  </c:pt>
                  <c:pt idx="24">
                    <c:v>8.3887807535414076</c:v>
                  </c:pt>
                  <c:pt idx="25">
                    <c:v>8.7152350805331036</c:v>
                  </c:pt>
                  <c:pt idx="26">
                    <c:v>9.2286270609737642</c:v>
                  </c:pt>
                  <c:pt idx="27">
                    <c:v>9.3352656297966767</c:v>
                  </c:pt>
                  <c:pt idx="28">
                    <c:v>9.1243852584275569</c:v>
                  </c:pt>
                  <c:pt idx="29">
                    <c:v>8.8735215799902765</c:v>
                  </c:pt>
                  <c:pt idx="30">
                    <c:v>8.8567234297334529</c:v>
                  </c:pt>
                  <c:pt idx="31">
                    <c:v>9.5314284978191797</c:v>
                  </c:pt>
                  <c:pt idx="32">
                    <c:v>9.0799423727021757</c:v>
                  </c:pt>
                  <c:pt idx="33">
                    <c:v>8.5306579942773908</c:v>
                  </c:pt>
                  <c:pt idx="34">
                    <c:v>8.5225130533717977</c:v>
                  </c:pt>
                  <c:pt idx="35">
                    <c:v>8.8746286080666579</c:v>
                  </c:pt>
                  <c:pt idx="36">
                    <c:v>8.7613263108214845</c:v>
                  </c:pt>
                  <c:pt idx="37">
                    <c:v>8.2897428312108659</c:v>
                  </c:pt>
                  <c:pt idx="38">
                    <c:v>8.341725574243517</c:v>
                  </c:pt>
                  <c:pt idx="39">
                    <c:v>8.4243134204914956</c:v>
                  </c:pt>
                  <c:pt idx="40">
                    <c:v>7.4357467634728307</c:v>
                  </c:pt>
                  <c:pt idx="41">
                    <c:v>7.2649897286443208</c:v>
                  </c:pt>
                  <c:pt idx="42">
                    <c:v>7.3045752491006439</c:v>
                  </c:pt>
                  <c:pt idx="43">
                    <c:v>7.4591542691461505</c:v>
                  </c:pt>
                  <c:pt idx="44">
                    <c:v>7.2731850537141627</c:v>
                  </c:pt>
                  <c:pt idx="45">
                    <c:v>6.4735392503667146</c:v>
                  </c:pt>
                  <c:pt idx="46">
                    <c:v>6.9361108347502176</c:v>
                  </c:pt>
                  <c:pt idx="47">
                    <c:v>6.5952138985408295</c:v>
                  </c:pt>
                  <c:pt idx="48">
                    <c:v>5.9971563166073434</c:v>
                  </c:pt>
                  <c:pt idx="49">
                    <c:v>6.3479919745569777</c:v>
                  </c:pt>
                  <c:pt idx="50">
                    <c:v>6.3532680117910187</c:v>
                  </c:pt>
                  <c:pt idx="51">
                    <c:v>6.7973570920933977</c:v>
                  </c:pt>
                  <c:pt idx="52">
                    <c:v>7.1738845627758243</c:v>
                  </c:pt>
                  <c:pt idx="53">
                    <c:v>7.4990514580484167</c:v>
                  </c:pt>
                  <c:pt idx="54">
                    <c:v>7.4141393377378684</c:v>
                  </c:pt>
                  <c:pt idx="55">
                    <c:v>8.4683069807144502</c:v>
                  </c:pt>
                  <c:pt idx="56">
                    <c:v>8.6736767727227289</c:v>
                  </c:pt>
                  <c:pt idx="57">
                    <c:v>8.4623900503444478</c:v>
                  </c:pt>
                  <c:pt idx="58">
                    <c:v>11.049470228893776</c:v>
                  </c:pt>
                  <c:pt idx="59">
                    <c:v>8.0559993142233388</c:v>
                  </c:pt>
                  <c:pt idx="60">
                    <c:v>10.715838355174217</c:v>
                  </c:pt>
                  <c:pt idx="61">
                    <c:v>11.113527387210533</c:v>
                  </c:pt>
                  <c:pt idx="62">
                    <c:v>11.726456660159638</c:v>
                  </c:pt>
                  <c:pt idx="63">
                    <c:v>14.321134096523608</c:v>
                  </c:pt>
                  <c:pt idx="64">
                    <c:v>11.804162264336201</c:v>
                  </c:pt>
                  <c:pt idx="65">
                    <c:v>13.669196376312618</c:v>
                  </c:pt>
                  <c:pt idx="66">
                    <c:v>15.228317951275484</c:v>
                  </c:pt>
                  <c:pt idx="67">
                    <c:v>16.531324361758095</c:v>
                  </c:pt>
                  <c:pt idx="68">
                    <c:v>14.178145577380826</c:v>
                  </c:pt>
                  <c:pt idx="69">
                    <c:v>16.915676647597753</c:v>
                  </c:pt>
                  <c:pt idx="70">
                    <c:v>16.286538358847494</c:v>
                  </c:pt>
                  <c:pt idx="71">
                    <c:v>18.283263158704042</c:v>
                  </c:pt>
                  <c:pt idx="72">
                    <c:v>20.713576972120826</c:v>
                  </c:pt>
                  <c:pt idx="73">
                    <c:v>19.774468025115777</c:v>
                  </c:pt>
                  <c:pt idx="74">
                    <c:v>20.810340807809165</c:v>
                  </c:pt>
                  <c:pt idx="75">
                    <c:v>20.764785057438342</c:v>
                  </c:pt>
                  <c:pt idx="76">
                    <c:v>20.355498234764426</c:v>
                  </c:pt>
                  <c:pt idx="77">
                    <c:v>21.0352078221959</c:v>
                  </c:pt>
                  <c:pt idx="78">
                    <c:v>21.465347650522634</c:v>
                  </c:pt>
                  <c:pt idx="79">
                    <c:v>23.044637225224353</c:v>
                  </c:pt>
                  <c:pt idx="80">
                    <c:v>22.710018293491558</c:v>
                  </c:pt>
                  <c:pt idx="81">
                    <c:v>20.923204227363449</c:v>
                  </c:pt>
                  <c:pt idx="82">
                    <c:v>23.104631859549915</c:v>
                  </c:pt>
                  <c:pt idx="83">
                    <c:v>19.906724138304831</c:v>
                  </c:pt>
                </c:numCache>
              </c:numRef>
            </c:minus>
            <c:spPr>
              <a:ln w="25400">
                <a:solidFill>
                  <a:schemeClr val="accent5"/>
                </a:solidFill>
              </a:ln>
            </c:spPr>
          </c:errBars>
          <c:cat>
            <c:numRef>
              <c:f>'BioSentinel in SC 0 - 30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 0 - 30 Gy'!$M$3:$M$86</c:f>
              <c:numCache>
                <c:formatCode>General</c:formatCode>
                <c:ptCount val="84"/>
                <c:pt idx="0">
                  <c:v>5.429243139924651</c:v>
                </c:pt>
                <c:pt idx="1">
                  <c:v>5.5194605805433206</c:v>
                </c:pt>
                <c:pt idx="2">
                  <c:v>5.5684748887799698</c:v>
                </c:pt>
                <c:pt idx="3">
                  <c:v>8.0499492124691674</c:v>
                </c:pt>
                <c:pt idx="4">
                  <c:v>13.280846658981879</c:v>
                </c:pt>
                <c:pt idx="5">
                  <c:v>21.391950993155046</c:v>
                </c:pt>
                <c:pt idx="6">
                  <c:v>27.460212338955699</c:v>
                </c:pt>
                <c:pt idx="7">
                  <c:v>32.934361188301615</c:v>
                </c:pt>
                <c:pt idx="8">
                  <c:v>36.118845146137836</c:v>
                </c:pt>
                <c:pt idx="9">
                  <c:v>41.728020485804194</c:v>
                </c:pt>
                <c:pt idx="10">
                  <c:v>48.000949204076427</c:v>
                </c:pt>
                <c:pt idx="11">
                  <c:v>57.911265848871274</c:v>
                </c:pt>
                <c:pt idx="12">
                  <c:v>64.419329580386389</c:v>
                </c:pt>
                <c:pt idx="13">
                  <c:v>74.40188243776511</c:v>
                </c:pt>
                <c:pt idx="14">
                  <c:v>80.053711677735251</c:v>
                </c:pt>
                <c:pt idx="15">
                  <c:v>83.668198379841527</c:v>
                </c:pt>
                <c:pt idx="16">
                  <c:v>85.434148430102184</c:v>
                </c:pt>
                <c:pt idx="17">
                  <c:v>85.377395767146012</c:v>
                </c:pt>
                <c:pt idx="18">
                  <c:v>84.103833624646981</c:v>
                </c:pt>
                <c:pt idx="19">
                  <c:v>82.846548776782754</c:v>
                </c:pt>
                <c:pt idx="20">
                  <c:v>80.757236941557679</c:v>
                </c:pt>
                <c:pt idx="21">
                  <c:v>78.402998239743297</c:v>
                </c:pt>
                <c:pt idx="22">
                  <c:v>74.949322599832485</c:v>
                </c:pt>
                <c:pt idx="23">
                  <c:v>72.103828426765901</c:v>
                </c:pt>
                <c:pt idx="24">
                  <c:v>68.874397315916312</c:v>
                </c:pt>
                <c:pt idx="25">
                  <c:v>65.917252419007482</c:v>
                </c:pt>
                <c:pt idx="26">
                  <c:v>62.352350553186575</c:v>
                </c:pt>
                <c:pt idx="27">
                  <c:v>58.856048702775041</c:v>
                </c:pt>
                <c:pt idx="28">
                  <c:v>55.711588754285877</c:v>
                </c:pt>
                <c:pt idx="29">
                  <c:v>52.77899442281889</c:v>
                </c:pt>
                <c:pt idx="30">
                  <c:v>50.403039301250601</c:v>
                </c:pt>
                <c:pt idx="31">
                  <c:v>48.153097615646423</c:v>
                </c:pt>
                <c:pt idx="32">
                  <c:v>46.325824772025179</c:v>
                </c:pt>
                <c:pt idx="33">
                  <c:v>43.65202403709494</c:v>
                </c:pt>
                <c:pt idx="34">
                  <c:v>41.906368349005014</c:v>
                </c:pt>
                <c:pt idx="35">
                  <c:v>41.357276608251318</c:v>
                </c:pt>
                <c:pt idx="36">
                  <c:v>39.514215293569521</c:v>
                </c:pt>
                <c:pt idx="37">
                  <c:v>38.381672484518646</c:v>
                </c:pt>
                <c:pt idx="38">
                  <c:v>37.552719668054714</c:v>
                </c:pt>
                <c:pt idx="39">
                  <c:v>36.032254574625789</c:v>
                </c:pt>
                <c:pt idx="40">
                  <c:v>34.634782161411643</c:v>
                </c:pt>
                <c:pt idx="41">
                  <c:v>33.565500419591231</c:v>
                </c:pt>
                <c:pt idx="42">
                  <c:v>32.345220868350481</c:v>
                </c:pt>
                <c:pt idx="43">
                  <c:v>31.669783158583282</c:v>
                </c:pt>
                <c:pt idx="44">
                  <c:v>30.568787059803707</c:v>
                </c:pt>
                <c:pt idx="45">
                  <c:v>30.247094658353703</c:v>
                </c:pt>
                <c:pt idx="46">
                  <c:v>28.437296172724405</c:v>
                </c:pt>
                <c:pt idx="47">
                  <c:v>28.317561173376635</c:v>
                </c:pt>
                <c:pt idx="48">
                  <c:v>28.213529136697243</c:v>
                </c:pt>
                <c:pt idx="49">
                  <c:v>27.02219009686657</c:v>
                </c:pt>
                <c:pt idx="50">
                  <c:v>25.458053119002717</c:v>
                </c:pt>
                <c:pt idx="51">
                  <c:v>26.12333257468018</c:v>
                </c:pt>
                <c:pt idx="52">
                  <c:v>25.18432917125763</c:v>
                </c:pt>
                <c:pt idx="53">
                  <c:v>24.249087256526916</c:v>
                </c:pt>
                <c:pt idx="54">
                  <c:v>23.683014253674173</c:v>
                </c:pt>
                <c:pt idx="55">
                  <c:v>23.184895914565448</c:v>
                </c:pt>
                <c:pt idx="56">
                  <c:v>22.47713276130175</c:v>
                </c:pt>
                <c:pt idx="57">
                  <c:v>21.353165558568406</c:v>
                </c:pt>
                <c:pt idx="58">
                  <c:v>20.192629761846629</c:v>
                </c:pt>
                <c:pt idx="59">
                  <c:v>21.834790825477082</c:v>
                </c:pt>
                <c:pt idx="60">
                  <c:v>20.503067519892355</c:v>
                </c:pt>
                <c:pt idx="61">
                  <c:v>19.685726200517667</c:v>
                </c:pt>
                <c:pt idx="62">
                  <c:v>18.579191602283647</c:v>
                </c:pt>
                <c:pt idx="63">
                  <c:v>17.087211780724232</c:v>
                </c:pt>
                <c:pt idx="64">
                  <c:v>18.195016145965447</c:v>
                </c:pt>
                <c:pt idx="65">
                  <c:v>17.221751921525911</c:v>
                </c:pt>
                <c:pt idx="66">
                  <c:v>16.002813715958762</c:v>
                </c:pt>
                <c:pt idx="67">
                  <c:v>15.237626327317265</c:v>
                </c:pt>
                <c:pt idx="68">
                  <c:v>16.191104649417419</c:v>
                </c:pt>
                <c:pt idx="69">
                  <c:v>14.397436298490868</c:v>
                </c:pt>
                <c:pt idx="70">
                  <c:v>14.625511173725011</c:v>
                </c:pt>
                <c:pt idx="71">
                  <c:v>13.871496586615256</c:v>
                </c:pt>
                <c:pt idx="72">
                  <c:v>12.448373199589296</c:v>
                </c:pt>
                <c:pt idx="73">
                  <c:v>12.710162663374419</c:v>
                </c:pt>
                <c:pt idx="74">
                  <c:v>11.830577758488362</c:v>
                </c:pt>
                <c:pt idx="75">
                  <c:v>11.530216320958433</c:v>
                </c:pt>
                <c:pt idx="76">
                  <c:v>12.173509867227972</c:v>
                </c:pt>
                <c:pt idx="77">
                  <c:v>11.82163071591574</c:v>
                </c:pt>
                <c:pt idx="78">
                  <c:v>10.939251440843933</c:v>
                </c:pt>
                <c:pt idx="79">
                  <c:v>10.635234186720183</c:v>
                </c:pt>
                <c:pt idx="80">
                  <c:v>10.721780477462197</c:v>
                </c:pt>
                <c:pt idx="81">
                  <c:v>11.623259096970486</c:v>
                </c:pt>
                <c:pt idx="82">
                  <c:v>10.342780031517885</c:v>
                </c:pt>
                <c:pt idx="83">
                  <c:v>12.397642679094323</c:v>
                </c:pt>
              </c:numCache>
            </c:numRef>
          </c:val>
          <c:smooth val="0"/>
          <c:extLst>
            <c:ext xmlns:c16="http://schemas.microsoft.com/office/drawing/2014/chart" uri="{C3380CC4-5D6E-409C-BE32-E72D297353CC}">
              <c16:uniqueId val="{00000001-225F-4804-B132-6E4FF0C40F0C}"/>
            </c:ext>
          </c:extLst>
        </c:ser>
        <c:ser>
          <c:idx val="5"/>
          <c:order val="5"/>
          <c:tx>
            <c:strRef>
              <c:f>'BioSentinel in SC 0 - 30 Gy'!$N$2</c:f>
              <c:strCache>
                <c:ptCount val="1"/>
                <c:pt idx="0">
                  <c:v>BS-SC 20 Gy</c:v>
                </c:pt>
              </c:strCache>
            </c:strRef>
          </c:tx>
          <c:spPr>
            <a:ln w="28575"/>
          </c:spPr>
          <c:marker>
            <c:symbol val="none"/>
          </c:marker>
          <c:errBars>
            <c:errDir val="y"/>
            <c:errBarType val="both"/>
            <c:errValType val="cust"/>
            <c:noEndCap val="0"/>
            <c:plus>
              <c:numRef>
                <c:f>'BioSentinel in SC 0 - 30 Gy'!$T$3:$T$86</c:f>
                <c:numCache>
                  <c:formatCode>General</c:formatCode>
                  <c:ptCount val="84"/>
                  <c:pt idx="0">
                    <c:v>5.057370657674428E-2</c:v>
                  </c:pt>
                  <c:pt idx="1">
                    <c:v>8.6428062164820893E-2</c:v>
                  </c:pt>
                  <c:pt idx="2">
                    <c:v>0.4067431485606926</c:v>
                  </c:pt>
                  <c:pt idx="3">
                    <c:v>4.1213454358600119</c:v>
                  </c:pt>
                  <c:pt idx="4">
                    <c:v>3.0000894036982619</c:v>
                  </c:pt>
                  <c:pt idx="5">
                    <c:v>2.4201077359750052</c:v>
                  </c:pt>
                  <c:pt idx="6">
                    <c:v>2.6554578383840908</c:v>
                  </c:pt>
                  <c:pt idx="7">
                    <c:v>3.6175690653801373</c:v>
                  </c:pt>
                  <c:pt idx="8">
                    <c:v>3.0599087841076513</c:v>
                  </c:pt>
                  <c:pt idx="9">
                    <c:v>1.6842015489223339</c:v>
                  </c:pt>
                  <c:pt idx="10">
                    <c:v>4.9119976016504339</c:v>
                  </c:pt>
                  <c:pt idx="11">
                    <c:v>5.2014957624903957</c:v>
                  </c:pt>
                  <c:pt idx="12">
                    <c:v>5.1830856011893855</c:v>
                  </c:pt>
                  <c:pt idx="13">
                    <c:v>3.172350741310805</c:v>
                  </c:pt>
                  <c:pt idx="14">
                    <c:v>2.3464791254287416</c:v>
                  </c:pt>
                  <c:pt idx="15">
                    <c:v>3.6616691568578088</c:v>
                  </c:pt>
                  <c:pt idx="16">
                    <c:v>5.1432711942563625</c:v>
                  </c:pt>
                  <c:pt idx="17">
                    <c:v>5.5272009214876867</c:v>
                  </c:pt>
                  <c:pt idx="18">
                    <c:v>6.3816899694182618</c:v>
                  </c:pt>
                  <c:pt idx="19">
                    <c:v>7.5018007973265961</c:v>
                  </c:pt>
                  <c:pt idx="20">
                    <c:v>8.0966424458846351</c:v>
                  </c:pt>
                  <c:pt idx="21">
                    <c:v>8.8598856011517206</c:v>
                  </c:pt>
                  <c:pt idx="22">
                    <c:v>9.2594077366109495</c:v>
                  </c:pt>
                  <c:pt idx="23">
                    <c:v>9.724700673306744</c:v>
                  </c:pt>
                  <c:pt idx="24">
                    <c:v>10.798417034916177</c:v>
                  </c:pt>
                  <c:pt idx="25">
                    <c:v>11.3146189327858</c:v>
                  </c:pt>
                  <c:pt idx="26">
                    <c:v>11.997699930709322</c:v>
                  </c:pt>
                  <c:pt idx="27">
                    <c:v>11.833480966273976</c:v>
                  </c:pt>
                  <c:pt idx="28">
                    <c:v>11.793747320844799</c:v>
                  </c:pt>
                  <c:pt idx="29">
                    <c:v>11.704033038451515</c:v>
                  </c:pt>
                  <c:pt idx="30">
                    <c:v>10.675912340340689</c:v>
                  </c:pt>
                  <c:pt idx="31">
                    <c:v>12.151653101617066</c:v>
                  </c:pt>
                  <c:pt idx="32">
                    <c:v>12.080805284786914</c:v>
                  </c:pt>
                  <c:pt idx="33">
                    <c:v>11.131325890826311</c:v>
                  </c:pt>
                  <c:pt idx="34">
                    <c:v>12.0384809774683</c:v>
                  </c:pt>
                  <c:pt idx="35">
                    <c:v>11.38186027392371</c:v>
                  </c:pt>
                  <c:pt idx="36">
                    <c:v>10.811332430858601</c:v>
                  </c:pt>
                  <c:pt idx="37">
                    <c:v>10.189290891664124</c:v>
                  </c:pt>
                  <c:pt idx="38">
                    <c:v>9.683455576499199</c:v>
                  </c:pt>
                  <c:pt idx="39">
                    <c:v>9.1949548329000841</c:v>
                  </c:pt>
                  <c:pt idx="40">
                    <c:v>8.8400860165101669</c:v>
                  </c:pt>
                  <c:pt idx="41">
                    <c:v>8.5062109764424356</c:v>
                  </c:pt>
                  <c:pt idx="42">
                    <c:v>8.5796378490480265</c:v>
                  </c:pt>
                  <c:pt idx="43">
                    <c:v>7.563809534456623</c:v>
                  </c:pt>
                  <c:pt idx="44">
                    <c:v>7.5524225516893821</c:v>
                  </c:pt>
                  <c:pt idx="45">
                    <c:v>7.9776691715152266</c:v>
                  </c:pt>
                  <c:pt idx="46">
                    <c:v>7.3732078100960035</c:v>
                  </c:pt>
                  <c:pt idx="47">
                    <c:v>6.6139591601097472</c:v>
                  </c:pt>
                  <c:pt idx="48">
                    <c:v>6.8378703152834399</c:v>
                  </c:pt>
                  <c:pt idx="49">
                    <c:v>7.0596846176415191</c:v>
                  </c:pt>
                  <c:pt idx="50">
                    <c:v>6.1153876107881455</c:v>
                  </c:pt>
                  <c:pt idx="51">
                    <c:v>5.9825217726883473</c:v>
                  </c:pt>
                  <c:pt idx="52">
                    <c:v>6.4565948892164871</c:v>
                  </c:pt>
                  <c:pt idx="53">
                    <c:v>7.3020109665120554</c:v>
                  </c:pt>
                  <c:pt idx="54">
                    <c:v>7.1679968684981619</c:v>
                  </c:pt>
                  <c:pt idx="55">
                    <c:v>8.7332219868409862</c:v>
                  </c:pt>
                  <c:pt idx="56">
                    <c:v>7.9068763165900506</c:v>
                  </c:pt>
                  <c:pt idx="57">
                    <c:v>8.8403298833392707</c:v>
                  </c:pt>
                  <c:pt idx="58">
                    <c:v>11.981883005038446</c:v>
                  </c:pt>
                  <c:pt idx="59">
                    <c:v>11.308298221420326</c:v>
                  </c:pt>
                  <c:pt idx="60">
                    <c:v>11.871570146796715</c:v>
                  </c:pt>
                  <c:pt idx="61">
                    <c:v>12.741388025285957</c:v>
                  </c:pt>
                  <c:pt idx="62">
                    <c:v>13.020712003928296</c:v>
                  </c:pt>
                  <c:pt idx="63">
                    <c:v>14.133941128178462</c:v>
                  </c:pt>
                  <c:pt idx="64">
                    <c:v>14.161169443933488</c:v>
                  </c:pt>
                  <c:pt idx="65">
                    <c:v>14.179419864388743</c:v>
                  </c:pt>
                  <c:pt idx="66">
                    <c:v>15.771865262836707</c:v>
                  </c:pt>
                  <c:pt idx="67">
                    <c:v>14.740457954827537</c:v>
                  </c:pt>
                  <c:pt idx="68">
                    <c:v>15.123555252306362</c:v>
                  </c:pt>
                  <c:pt idx="69">
                    <c:v>18.225498766256077</c:v>
                  </c:pt>
                  <c:pt idx="70">
                    <c:v>20.734333970922084</c:v>
                  </c:pt>
                  <c:pt idx="71">
                    <c:v>19.52240560172504</c:v>
                  </c:pt>
                  <c:pt idx="72">
                    <c:v>18.66224080678958</c:v>
                  </c:pt>
                  <c:pt idx="73">
                    <c:v>17.972041992336234</c:v>
                  </c:pt>
                  <c:pt idx="74">
                    <c:v>20.622777247023219</c:v>
                  </c:pt>
                  <c:pt idx="75">
                    <c:v>18.891986506463869</c:v>
                  </c:pt>
                  <c:pt idx="76">
                    <c:v>20.12551126806958</c:v>
                  </c:pt>
                  <c:pt idx="77">
                    <c:v>19.261343001010847</c:v>
                  </c:pt>
                  <c:pt idx="78">
                    <c:v>20.064930002985477</c:v>
                  </c:pt>
                  <c:pt idx="79">
                    <c:v>23.519188925025862</c:v>
                  </c:pt>
                  <c:pt idx="80">
                    <c:v>23.026603103099092</c:v>
                  </c:pt>
                  <c:pt idx="81">
                    <c:v>21.448796436372497</c:v>
                  </c:pt>
                  <c:pt idx="82">
                    <c:v>23.334530086098372</c:v>
                  </c:pt>
                  <c:pt idx="83">
                    <c:v>20.547420773801637</c:v>
                  </c:pt>
                </c:numCache>
              </c:numRef>
            </c:plus>
            <c:minus>
              <c:numRef>
                <c:f>'BioSentinel in SC 0 - 30 Gy'!$T$3:$T$86</c:f>
                <c:numCache>
                  <c:formatCode>General</c:formatCode>
                  <c:ptCount val="84"/>
                  <c:pt idx="0">
                    <c:v>5.057370657674428E-2</c:v>
                  </c:pt>
                  <c:pt idx="1">
                    <c:v>8.6428062164820893E-2</c:v>
                  </c:pt>
                  <c:pt idx="2">
                    <c:v>0.4067431485606926</c:v>
                  </c:pt>
                  <c:pt idx="3">
                    <c:v>4.1213454358600119</c:v>
                  </c:pt>
                  <c:pt idx="4">
                    <c:v>3.0000894036982619</c:v>
                  </c:pt>
                  <c:pt idx="5">
                    <c:v>2.4201077359750052</c:v>
                  </c:pt>
                  <c:pt idx="6">
                    <c:v>2.6554578383840908</c:v>
                  </c:pt>
                  <c:pt idx="7">
                    <c:v>3.6175690653801373</c:v>
                  </c:pt>
                  <c:pt idx="8">
                    <c:v>3.0599087841076513</c:v>
                  </c:pt>
                  <c:pt idx="9">
                    <c:v>1.6842015489223339</c:v>
                  </c:pt>
                  <c:pt idx="10">
                    <c:v>4.9119976016504339</c:v>
                  </c:pt>
                  <c:pt idx="11">
                    <c:v>5.2014957624903957</c:v>
                  </c:pt>
                  <c:pt idx="12">
                    <c:v>5.1830856011893855</c:v>
                  </c:pt>
                  <c:pt idx="13">
                    <c:v>3.172350741310805</c:v>
                  </c:pt>
                  <c:pt idx="14">
                    <c:v>2.3464791254287416</c:v>
                  </c:pt>
                  <c:pt idx="15">
                    <c:v>3.6616691568578088</c:v>
                  </c:pt>
                  <c:pt idx="16">
                    <c:v>5.1432711942563625</c:v>
                  </c:pt>
                  <c:pt idx="17">
                    <c:v>5.5272009214876867</c:v>
                  </c:pt>
                  <c:pt idx="18">
                    <c:v>6.3816899694182618</c:v>
                  </c:pt>
                  <c:pt idx="19">
                    <c:v>7.5018007973265961</c:v>
                  </c:pt>
                  <c:pt idx="20">
                    <c:v>8.0966424458846351</c:v>
                  </c:pt>
                  <c:pt idx="21">
                    <c:v>8.8598856011517206</c:v>
                  </c:pt>
                  <c:pt idx="22">
                    <c:v>9.2594077366109495</c:v>
                  </c:pt>
                  <c:pt idx="23">
                    <c:v>9.724700673306744</c:v>
                  </c:pt>
                  <c:pt idx="24">
                    <c:v>10.798417034916177</c:v>
                  </c:pt>
                  <c:pt idx="25">
                    <c:v>11.3146189327858</c:v>
                  </c:pt>
                  <c:pt idx="26">
                    <c:v>11.997699930709322</c:v>
                  </c:pt>
                  <c:pt idx="27">
                    <c:v>11.833480966273976</c:v>
                  </c:pt>
                  <c:pt idx="28">
                    <c:v>11.793747320844799</c:v>
                  </c:pt>
                  <c:pt idx="29">
                    <c:v>11.704033038451515</c:v>
                  </c:pt>
                  <c:pt idx="30">
                    <c:v>10.675912340340689</c:v>
                  </c:pt>
                  <c:pt idx="31">
                    <c:v>12.151653101617066</c:v>
                  </c:pt>
                  <c:pt idx="32">
                    <c:v>12.080805284786914</c:v>
                  </c:pt>
                  <c:pt idx="33">
                    <c:v>11.131325890826311</c:v>
                  </c:pt>
                  <c:pt idx="34">
                    <c:v>12.0384809774683</c:v>
                  </c:pt>
                  <c:pt idx="35">
                    <c:v>11.38186027392371</c:v>
                  </c:pt>
                  <c:pt idx="36">
                    <c:v>10.811332430858601</c:v>
                  </c:pt>
                  <c:pt idx="37">
                    <c:v>10.189290891664124</c:v>
                  </c:pt>
                  <c:pt idx="38">
                    <c:v>9.683455576499199</c:v>
                  </c:pt>
                  <c:pt idx="39">
                    <c:v>9.1949548329000841</c:v>
                  </c:pt>
                  <c:pt idx="40">
                    <c:v>8.8400860165101669</c:v>
                  </c:pt>
                  <c:pt idx="41">
                    <c:v>8.5062109764424356</c:v>
                  </c:pt>
                  <c:pt idx="42">
                    <c:v>8.5796378490480265</c:v>
                  </c:pt>
                  <c:pt idx="43">
                    <c:v>7.563809534456623</c:v>
                  </c:pt>
                  <c:pt idx="44">
                    <c:v>7.5524225516893821</c:v>
                  </c:pt>
                  <c:pt idx="45">
                    <c:v>7.9776691715152266</c:v>
                  </c:pt>
                  <c:pt idx="46">
                    <c:v>7.3732078100960035</c:v>
                  </c:pt>
                  <c:pt idx="47">
                    <c:v>6.6139591601097472</c:v>
                  </c:pt>
                  <c:pt idx="48">
                    <c:v>6.8378703152834399</c:v>
                  </c:pt>
                  <c:pt idx="49">
                    <c:v>7.0596846176415191</c:v>
                  </c:pt>
                  <c:pt idx="50">
                    <c:v>6.1153876107881455</c:v>
                  </c:pt>
                  <c:pt idx="51">
                    <c:v>5.9825217726883473</c:v>
                  </c:pt>
                  <c:pt idx="52">
                    <c:v>6.4565948892164871</c:v>
                  </c:pt>
                  <c:pt idx="53">
                    <c:v>7.3020109665120554</c:v>
                  </c:pt>
                  <c:pt idx="54">
                    <c:v>7.1679968684981619</c:v>
                  </c:pt>
                  <c:pt idx="55">
                    <c:v>8.7332219868409862</c:v>
                  </c:pt>
                  <c:pt idx="56">
                    <c:v>7.9068763165900506</c:v>
                  </c:pt>
                  <c:pt idx="57">
                    <c:v>8.8403298833392707</c:v>
                  </c:pt>
                  <c:pt idx="58">
                    <c:v>11.981883005038446</c:v>
                  </c:pt>
                  <c:pt idx="59">
                    <c:v>11.308298221420326</c:v>
                  </c:pt>
                  <c:pt idx="60">
                    <c:v>11.871570146796715</c:v>
                  </c:pt>
                  <c:pt idx="61">
                    <c:v>12.741388025285957</c:v>
                  </c:pt>
                  <c:pt idx="62">
                    <c:v>13.020712003928296</c:v>
                  </c:pt>
                  <c:pt idx="63">
                    <c:v>14.133941128178462</c:v>
                  </c:pt>
                  <c:pt idx="64">
                    <c:v>14.161169443933488</c:v>
                  </c:pt>
                  <c:pt idx="65">
                    <c:v>14.179419864388743</c:v>
                  </c:pt>
                  <c:pt idx="66">
                    <c:v>15.771865262836707</c:v>
                  </c:pt>
                  <c:pt idx="67">
                    <c:v>14.740457954827537</c:v>
                  </c:pt>
                  <c:pt idx="68">
                    <c:v>15.123555252306362</c:v>
                  </c:pt>
                  <c:pt idx="69">
                    <c:v>18.225498766256077</c:v>
                  </c:pt>
                  <c:pt idx="70">
                    <c:v>20.734333970922084</c:v>
                  </c:pt>
                  <c:pt idx="71">
                    <c:v>19.52240560172504</c:v>
                  </c:pt>
                  <c:pt idx="72">
                    <c:v>18.66224080678958</c:v>
                  </c:pt>
                  <c:pt idx="73">
                    <c:v>17.972041992336234</c:v>
                  </c:pt>
                  <c:pt idx="74">
                    <c:v>20.622777247023219</c:v>
                  </c:pt>
                  <c:pt idx="75">
                    <c:v>18.891986506463869</c:v>
                  </c:pt>
                  <c:pt idx="76">
                    <c:v>20.12551126806958</c:v>
                  </c:pt>
                  <c:pt idx="77">
                    <c:v>19.261343001010847</c:v>
                  </c:pt>
                  <c:pt idx="78">
                    <c:v>20.064930002985477</c:v>
                  </c:pt>
                  <c:pt idx="79">
                    <c:v>23.519188925025862</c:v>
                  </c:pt>
                  <c:pt idx="80">
                    <c:v>23.026603103099092</c:v>
                  </c:pt>
                  <c:pt idx="81">
                    <c:v>21.448796436372497</c:v>
                  </c:pt>
                  <c:pt idx="82">
                    <c:v>23.334530086098372</c:v>
                  </c:pt>
                  <c:pt idx="83">
                    <c:v>20.547420773801637</c:v>
                  </c:pt>
                </c:numCache>
              </c:numRef>
            </c:minus>
            <c:spPr>
              <a:ln w="28575">
                <a:solidFill>
                  <a:schemeClr val="accent6">
                    <a:lumMod val="75000"/>
                  </a:schemeClr>
                </a:solidFill>
              </a:ln>
            </c:spPr>
          </c:errBars>
          <c:cat>
            <c:numRef>
              <c:f>'BioSentinel in SC 0 - 30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 0 - 30 Gy'!$N$3:$N$86</c:f>
              <c:numCache>
                <c:formatCode>General</c:formatCode>
                <c:ptCount val="84"/>
                <c:pt idx="0">
                  <c:v>5.456249443972351</c:v>
                </c:pt>
                <c:pt idx="1">
                  <c:v>5.6907767137833956</c:v>
                </c:pt>
                <c:pt idx="2">
                  <c:v>6.0558829143408106</c:v>
                </c:pt>
                <c:pt idx="3">
                  <c:v>10.870230847664905</c:v>
                </c:pt>
                <c:pt idx="4">
                  <c:v>18.83488632508713</c:v>
                </c:pt>
                <c:pt idx="5">
                  <c:v>25.564560836873635</c:v>
                </c:pt>
                <c:pt idx="6">
                  <c:v>30.898225572346647</c:v>
                </c:pt>
                <c:pt idx="7">
                  <c:v>35.585264060222777</c:v>
                </c:pt>
                <c:pt idx="8">
                  <c:v>38.52886531355589</c:v>
                </c:pt>
                <c:pt idx="9">
                  <c:v>43.919431445493892</c:v>
                </c:pt>
                <c:pt idx="10">
                  <c:v>54.227904288323224</c:v>
                </c:pt>
                <c:pt idx="11">
                  <c:v>64.931102638315664</c:v>
                </c:pt>
                <c:pt idx="12">
                  <c:v>70.700848723939814</c:v>
                </c:pt>
                <c:pt idx="13">
                  <c:v>77.981973675942399</c:v>
                </c:pt>
                <c:pt idx="14">
                  <c:v>83.557334658690493</c:v>
                </c:pt>
                <c:pt idx="15">
                  <c:v>85.293359741483187</c:v>
                </c:pt>
                <c:pt idx="16">
                  <c:v>84.888455826532564</c:v>
                </c:pt>
                <c:pt idx="17">
                  <c:v>84.565941099424109</c:v>
                </c:pt>
                <c:pt idx="18">
                  <c:v>82.734672660456155</c:v>
                </c:pt>
                <c:pt idx="19">
                  <c:v>81.029504460083643</c:v>
                </c:pt>
                <c:pt idx="20">
                  <c:v>79.054479843671686</c:v>
                </c:pt>
                <c:pt idx="21">
                  <c:v>76.799254070400963</c:v>
                </c:pt>
                <c:pt idx="22">
                  <c:v>73.656945905874423</c:v>
                </c:pt>
                <c:pt idx="23">
                  <c:v>70.56689394167195</c:v>
                </c:pt>
                <c:pt idx="24">
                  <c:v>67.588927139218598</c:v>
                </c:pt>
                <c:pt idx="25">
                  <c:v>64.646598000476146</c:v>
                </c:pt>
                <c:pt idx="26">
                  <c:v>60.861851782288966</c:v>
                </c:pt>
                <c:pt idx="27">
                  <c:v>57.040860602812408</c:v>
                </c:pt>
                <c:pt idx="28">
                  <c:v>53.516271142052403</c:v>
                </c:pt>
                <c:pt idx="29">
                  <c:v>50.339405430470556</c:v>
                </c:pt>
                <c:pt idx="30">
                  <c:v>47.718455065963688</c:v>
                </c:pt>
                <c:pt idx="31">
                  <c:v>46.250554652374113</c:v>
                </c:pt>
                <c:pt idx="32">
                  <c:v>44.117689480908076</c:v>
                </c:pt>
                <c:pt idx="33">
                  <c:v>41.598432633244848</c:v>
                </c:pt>
                <c:pt idx="34">
                  <c:v>40.197290757583744</c:v>
                </c:pt>
                <c:pt idx="35">
                  <c:v>39.388947861951735</c:v>
                </c:pt>
                <c:pt idx="36">
                  <c:v>37.694406731600822</c:v>
                </c:pt>
                <c:pt idx="37">
                  <c:v>35.910087114826922</c:v>
                </c:pt>
                <c:pt idx="38">
                  <c:v>34.840877842599639</c:v>
                </c:pt>
                <c:pt idx="39">
                  <c:v>33.875316770871763</c:v>
                </c:pt>
                <c:pt idx="40">
                  <c:v>32.192692284977717</c:v>
                </c:pt>
                <c:pt idx="41">
                  <c:v>31.378861651597663</c:v>
                </c:pt>
                <c:pt idx="42">
                  <c:v>30.546617501395051</c:v>
                </c:pt>
                <c:pt idx="43">
                  <c:v>29.879514298075549</c:v>
                </c:pt>
                <c:pt idx="44">
                  <c:v>28.822203459580447</c:v>
                </c:pt>
                <c:pt idx="45">
                  <c:v>27.928027994823299</c:v>
                </c:pt>
                <c:pt idx="46">
                  <c:v>26.99725041148902</c:v>
                </c:pt>
                <c:pt idx="47">
                  <c:v>26.250745465847441</c:v>
                </c:pt>
                <c:pt idx="48">
                  <c:v>25.702943145566479</c:v>
                </c:pt>
                <c:pt idx="49">
                  <c:v>24.588674645119273</c:v>
                </c:pt>
                <c:pt idx="50">
                  <c:v>24.32483944232423</c:v>
                </c:pt>
                <c:pt idx="51">
                  <c:v>24.148980728516847</c:v>
                </c:pt>
                <c:pt idx="52">
                  <c:v>22.988885249906357</c:v>
                </c:pt>
                <c:pt idx="53">
                  <c:v>22.282633632466389</c:v>
                </c:pt>
                <c:pt idx="54">
                  <c:v>21.76826940127674</c:v>
                </c:pt>
                <c:pt idx="55">
                  <c:v>20.701752934367608</c:v>
                </c:pt>
                <c:pt idx="56">
                  <c:v>20.539662673853766</c:v>
                </c:pt>
                <c:pt idx="57">
                  <c:v>19.677779447886746</c:v>
                </c:pt>
                <c:pt idx="58">
                  <c:v>17.51712145461881</c:v>
                </c:pt>
                <c:pt idx="59">
                  <c:v>18.168297435185934</c:v>
                </c:pt>
                <c:pt idx="60">
                  <c:v>18.24318827253342</c:v>
                </c:pt>
                <c:pt idx="61">
                  <c:v>16.915547230026096</c:v>
                </c:pt>
                <c:pt idx="62">
                  <c:v>16.616037230636962</c:v>
                </c:pt>
                <c:pt idx="63">
                  <c:v>15.813147222164153</c:v>
                </c:pt>
                <c:pt idx="64">
                  <c:v>15.554638694414699</c:v>
                </c:pt>
                <c:pt idx="65">
                  <c:v>15.795775603308924</c:v>
                </c:pt>
                <c:pt idx="66">
                  <c:v>14.782830209780306</c:v>
                </c:pt>
                <c:pt idx="67">
                  <c:v>14.972349333682573</c:v>
                </c:pt>
                <c:pt idx="68">
                  <c:v>14.792785078733425</c:v>
                </c:pt>
                <c:pt idx="69">
                  <c:v>12.89486105246891</c:v>
                </c:pt>
                <c:pt idx="70">
                  <c:v>11.381411584250598</c:v>
                </c:pt>
                <c:pt idx="71">
                  <c:v>11.850749622680205</c:v>
                </c:pt>
                <c:pt idx="72">
                  <c:v>12.416022989203027</c:v>
                </c:pt>
                <c:pt idx="73">
                  <c:v>12.444747195293822</c:v>
                </c:pt>
                <c:pt idx="74">
                  <c:v>11.20588983696455</c:v>
                </c:pt>
                <c:pt idx="75">
                  <c:v>11.696900155910184</c:v>
                </c:pt>
                <c:pt idx="76">
                  <c:v>11.406864550684615</c:v>
                </c:pt>
                <c:pt idx="77">
                  <c:v>11.734917209389756</c:v>
                </c:pt>
                <c:pt idx="78">
                  <c:v>10.804138652174345</c:v>
                </c:pt>
                <c:pt idx="79">
                  <c:v>9.6262665429324361</c:v>
                </c:pt>
                <c:pt idx="80">
                  <c:v>9.7926777623249421</c:v>
                </c:pt>
                <c:pt idx="81">
                  <c:v>10.601416722763853</c:v>
                </c:pt>
                <c:pt idx="82">
                  <c:v>9.4132295355946738</c:v>
                </c:pt>
                <c:pt idx="83">
                  <c:v>11.600960850488951</c:v>
                </c:pt>
              </c:numCache>
            </c:numRef>
          </c:val>
          <c:smooth val="0"/>
          <c:extLst>
            <c:ext xmlns:c16="http://schemas.microsoft.com/office/drawing/2014/chart" uri="{C3380CC4-5D6E-409C-BE32-E72D297353CC}">
              <c16:uniqueId val="{00000002-225F-4804-B132-6E4FF0C40F0C}"/>
            </c:ext>
          </c:extLst>
        </c:ser>
        <c:ser>
          <c:idx val="6"/>
          <c:order val="6"/>
          <c:tx>
            <c:strRef>
              <c:f>'BioSentinel in SC 0 - 30 Gy'!$O$2</c:f>
              <c:strCache>
                <c:ptCount val="1"/>
                <c:pt idx="0">
                  <c:v>BS-SC 30 Gy</c:v>
                </c:pt>
              </c:strCache>
            </c:strRef>
          </c:tx>
          <c:spPr>
            <a:ln w="28575"/>
          </c:spPr>
          <c:marker>
            <c:symbol val="none"/>
          </c:marker>
          <c:errBars>
            <c:errDir val="y"/>
            <c:errBarType val="both"/>
            <c:errValType val="cust"/>
            <c:noEndCap val="0"/>
            <c:plus>
              <c:numRef>
                <c:f>'BioSentinel in SC 0 - 30 Gy'!$U$3:$U$86</c:f>
                <c:numCache>
                  <c:formatCode>General</c:formatCode>
                  <c:ptCount val="84"/>
                  <c:pt idx="0">
                    <c:v>5.3010007443121454E-2</c:v>
                  </c:pt>
                  <c:pt idx="1">
                    <c:v>7.9550277447506021E-2</c:v>
                  </c:pt>
                  <c:pt idx="2">
                    <c:v>0.1036962300268381</c:v>
                  </c:pt>
                  <c:pt idx="3">
                    <c:v>1.0689840925018275</c:v>
                  </c:pt>
                  <c:pt idx="4">
                    <c:v>1.661842166092226</c:v>
                  </c:pt>
                  <c:pt idx="5">
                    <c:v>1.7034473561780055</c:v>
                  </c:pt>
                  <c:pt idx="6">
                    <c:v>1.4261573123057323</c:v>
                  </c:pt>
                  <c:pt idx="7">
                    <c:v>1.3562871502305034</c:v>
                  </c:pt>
                  <c:pt idx="8">
                    <c:v>1.4108866788198204</c:v>
                  </c:pt>
                  <c:pt idx="9">
                    <c:v>1.2223510523087011</c:v>
                  </c:pt>
                  <c:pt idx="10">
                    <c:v>5.0582961164321532</c:v>
                  </c:pt>
                  <c:pt idx="11">
                    <c:v>2.3535025765996478</c:v>
                  </c:pt>
                  <c:pt idx="12">
                    <c:v>3.0535065030317114</c:v>
                  </c:pt>
                  <c:pt idx="13">
                    <c:v>2.5816089810373186</c:v>
                  </c:pt>
                  <c:pt idx="14">
                    <c:v>1.5073589268066019</c:v>
                  </c:pt>
                  <c:pt idx="15">
                    <c:v>1.1086101638195931</c:v>
                  </c:pt>
                  <c:pt idx="16">
                    <c:v>2.0288581319087919</c:v>
                  </c:pt>
                  <c:pt idx="17">
                    <c:v>2.3236026516811852</c:v>
                  </c:pt>
                  <c:pt idx="18">
                    <c:v>2.9233154143974249</c:v>
                  </c:pt>
                  <c:pt idx="19">
                    <c:v>3.6308902571669224</c:v>
                  </c:pt>
                  <c:pt idx="20">
                    <c:v>4.7132753777338801</c:v>
                  </c:pt>
                  <c:pt idx="21">
                    <c:v>5.6999557683162321</c:v>
                  </c:pt>
                  <c:pt idx="22">
                    <c:v>5.723128120578056</c:v>
                  </c:pt>
                  <c:pt idx="23">
                    <c:v>6.7959647993156063</c:v>
                  </c:pt>
                  <c:pt idx="24">
                    <c:v>7.8862007740310283</c:v>
                  </c:pt>
                  <c:pt idx="25">
                    <c:v>8.2279619739697569</c:v>
                  </c:pt>
                  <c:pt idx="26">
                    <c:v>9.2669935000010248</c:v>
                  </c:pt>
                  <c:pt idx="27">
                    <c:v>9.2994436533636975</c:v>
                  </c:pt>
                  <c:pt idx="28">
                    <c:v>9.8276732639052771</c:v>
                  </c:pt>
                  <c:pt idx="29">
                    <c:v>9.3342713858586279</c:v>
                  </c:pt>
                  <c:pt idx="30">
                    <c:v>8.8670984656587972</c:v>
                  </c:pt>
                  <c:pt idx="31">
                    <c:v>9.0819030738535815</c:v>
                  </c:pt>
                  <c:pt idx="32">
                    <c:v>9.8269832742451477</c:v>
                  </c:pt>
                  <c:pt idx="33">
                    <c:v>9.9595817769922022</c:v>
                  </c:pt>
                  <c:pt idx="34">
                    <c:v>9.0772340119342338</c:v>
                  </c:pt>
                  <c:pt idx="35">
                    <c:v>8.1259414820769695</c:v>
                  </c:pt>
                  <c:pt idx="36">
                    <c:v>8.3748573682844274</c:v>
                  </c:pt>
                  <c:pt idx="37">
                    <c:v>7.9495900406731232</c:v>
                  </c:pt>
                  <c:pt idx="38">
                    <c:v>9.1911194172515689</c:v>
                  </c:pt>
                  <c:pt idx="39">
                    <c:v>7.3351671868827593</c:v>
                  </c:pt>
                  <c:pt idx="40">
                    <c:v>8.8214093765464714</c:v>
                  </c:pt>
                  <c:pt idx="41">
                    <c:v>10.124444121461547</c:v>
                  </c:pt>
                  <c:pt idx="42">
                    <c:v>10.918548962529918</c:v>
                  </c:pt>
                  <c:pt idx="43">
                    <c:v>12.993283839107043</c:v>
                  </c:pt>
                  <c:pt idx="44">
                    <c:v>13.492325771386939</c:v>
                  </c:pt>
                  <c:pt idx="45">
                    <c:v>16.678147342120905</c:v>
                  </c:pt>
                  <c:pt idx="46">
                    <c:v>20.738313320704908</c:v>
                  </c:pt>
                  <c:pt idx="47">
                    <c:v>21.174914026553317</c:v>
                  </c:pt>
                  <c:pt idx="48">
                    <c:v>21.837841274477793</c:v>
                  </c:pt>
                  <c:pt idx="49">
                    <c:v>18.518140383468097</c:v>
                  </c:pt>
                  <c:pt idx="50">
                    <c:v>22.103140080389036</c:v>
                  </c:pt>
                  <c:pt idx="51">
                    <c:v>17.985627664902335</c:v>
                  </c:pt>
                  <c:pt idx="52">
                    <c:v>13.626224910859138</c:v>
                  </c:pt>
                  <c:pt idx="53">
                    <c:v>17.63424711660096</c:v>
                  </c:pt>
                  <c:pt idx="54">
                    <c:v>19.48802415001477</c:v>
                  </c:pt>
                  <c:pt idx="55">
                    <c:v>17.012714441897209</c:v>
                  </c:pt>
                  <c:pt idx="56">
                    <c:v>13.388316631539499</c:v>
                  </c:pt>
                  <c:pt idx="57">
                    <c:v>14.881180935535809</c:v>
                  </c:pt>
                  <c:pt idx="58">
                    <c:v>11.238948487309704</c:v>
                  </c:pt>
                  <c:pt idx="59">
                    <c:v>14.045828525373286</c:v>
                  </c:pt>
                  <c:pt idx="60">
                    <c:v>5.8046321155644902</c:v>
                  </c:pt>
                  <c:pt idx="61">
                    <c:v>4.841938511062021</c:v>
                  </c:pt>
                  <c:pt idx="62">
                    <c:v>1.5863571863545336</c:v>
                  </c:pt>
                  <c:pt idx="63">
                    <c:v>4.4170442496163211</c:v>
                  </c:pt>
                  <c:pt idx="64">
                    <c:v>1.0456137495944409</c:v>
                  </c:pt>
                  <c:pt idx="65">
                    <c:v>2.6836271171977883</c:v>
                  </c:pt>
                  <c:pt idx="66">
                    <c:v>1.1374259713447277</c:v>
                  </c:pt>
                  <c:pt idx="67">
                    <c:v>2.8204954401884965</c:v>
                  </c:pt>
                  <c:pt idx="68">
                    <c:v>5.5802567093641011</c:v>
                  </c:pt>
                  <c:pt idx="69">
                    <c:v>6.9689381893695543</c:v>
                  </c:pt>
                  <c:pt idx="70">
                    <c:v>9.4159295441330926</c:v>
                  </c:pt>
                  <c:pt idx="71">
                    <c:v>5.7615043638289354</c:v>
                  </c:pt>
                  <c:pt idx="72">
                    <c:v>13.264373735582696</c:v>
                  </c:pt>
                  <c:pt idx="73">
                    <c:v>14.758907108875846</c:v>
                  </c:pt>
                  <c:pt idx="74">
                    <c:v>14.818569357186771</c:v>
                  </c:pt>
                  <c:pt idx="75">
                    <c:v>14.594933094296994</c:v>
                  </c:pt>
                  <c:pt idx="76">
                    <c:v>15.769204547881726</c:v>
                  </c:pt>
                  <c:pt idx="77">
                    <c:v>12.980546245302429</c:v>
                  </c:pt>
                  <c:pt idx="78">
                    <c:v>15.899175166351025</c:v>
                  </c:pt>
                  <c:pt idx="79">
                    <c:v>14.130977723544577</c:v>
                  </c:pt>
                  <c:pt idx="80">
                    <c:v>7.218346254613043</c:v>
                  </c:pt>
                  <c:pt idx="81">
                    <c:v>12.870502762557118</c:v>
                  </c:pt>
                  <c:pt idx="82">
                    <c:v>12.598334036466763</c:v>
                  </c:pt>
                  <c:pt idx="83">
                    <c:v>12.771556366374869</c:v>
                  </c:pt>
                </c:numCache>
              </c:numRef>
            </c:plus>
            <c:minus>
              <c:numRef>
                <c:f>'BioSentinel in SC 0 - 30 Gy'!$U$3:$U$86</c:f>
                <c:numCache>
                  <c:formatCode>General</c:formatCode>
                  <c:ptCount val="84"/>
                  <c:pt idx="0">
                    <c:v>5.3010007443121454E-2</c:v>
                  </c:pt>
                  <c:pt idx="1">
                    <c:v>7.9550277447506021E-2</c:v>
                  </c:pt>
                  <c:pt idx="2">
                    <c:v>0.1036962300268381</c:v>
                  </c:pt>
                  <c:pt idx="3">
                    <c:v>1.0689840925018275</c:v>
                  </c:pt>
                  <c:pt idx="4">
                    <c:v>1.661842166092226</c:v>
                  </c:pt>
                  <c:pt idx="5">
                    <c:v>1.7034473561780055</c:v>
                  </c:pt>
                  <c:pt idx="6">
                    <c:v>1.4261573123057323</c:v>
                  </c:pt>
                  <c:pt idx="7">
                    <c:v>1.3562871502305034</c:v>
                  </c:pt>
                  <c:pt idx="8">
                    <c:v>1.4108866788198204</c:v>
                  </c:pt>
                  <c:pt idx="9">
                    <c:v>1.2223510523087011</c:v>
                  </c:pt>
                  <c:pt idx="10">
                    <c:v>5.0582961164321532</c:v>
                  </c:pt>
                  <c:pt idx="11">
                    <c:v>2.3535025765996478</c:v>
                  </c:pt>
                  <c:pt idx="12">
                    <c:v>3.0535065030317114</c:v>
                  </c:pt>
                  <c:pt idx="13">
                    <c:v>2.5816089810373186</c:v>
                  </c:pt>
                  <c:pt idx="14">
                    <c:v>1.5073589268066019</c:v>
                  </c:pt>
                  <c:pt idx="15">
                    <c:v>1.1086101638195931</c:v>
                  </c:pt>
                  <c:pt idx="16">
                    <c:v>2.0288581319087919</c:v>
                  </c:pt>
                  <c:pt idx="17">
                    <c:v>2.3236026516811852</c:v>
                  </c:pt>
                  <c:pt idx="18">
                    <c:v>2.9233154143974249</c:v>
                  </c:pt>
                  <c:pt idx="19">
                    <c:v>3.6308902571669224</c:v>
                  </c:pt>
                  <c:pt idx="20">
                    <c:v>4.7132753777338801</c:v>
                  </c:pt>
                  <c:pt idx="21">
                    <c:v>5.6999557683162321</c:v>
                  </c:pt>
                  <c:pt idx="22">
                    <c:v>5.723128120578056</c:v>
                  </c:pt>
                  <c:pt idx="23">
                    <c:v>6.7959647993156063</c:v>
                  </c:pt>
                  <c:pt idx="24">
                    <c:v>7.8862007740310283</c:v>
                  </c:pt>
                  <c:pt idx="25">
                    <c:v>8.2279619739697569</c:v>
                  </c:pt>
                  <c:pt idx="26">
                    <c:v>9.2669935000010248</c:v>
                  </c:pt>
                  <c:pt idx="27">
                    <c:v>9.2994436533636975</c:v>
                  </c:pt>
                  <c:pt idx="28">
                    <c:v>9.8276732639052771</c:v>
                  </c:pt>
                  <c:pt idx="29">
                    <c:v>9.3342713858586279</c:v>
                  </c:pt>
                  <c:pt idx="30">
                    <c:v>8.8670984656587972</c:v>
                  </c:pt>
                  <c:pt idx="31">
                    <c:v>9.0819030738535815</c:v>
                  </c:pt>
                  <c:pt idx="32">
                    <c:v>9.8269832742451477</c:v>
                  </c:pt>
                  <c:pt idx="33">
                    <c:v>9.9595817769922022</c:v>
                  </c:pt>
                  <c:pt idx="34">
                    <c:v>9.0772340119342338</c:v>
                  </c:pt>
                  <c:pt idx="35">
                    <c:v>8.1259414820769695</c:v>
                  </c:pt>
                  <c:pt idx="36">
                    <c:v>8.3748573682844274</c:v>
                  </c:pt>
                  <c:pt idx="37">
                    <c:v>7.9495900406731232</c:v>
                  </c:pt>
                  <c:pt idx="38">
                    <c:v>9.1911194172515689</c:v>
                  </c:pt>
                  <c:pt idx="39">
                    <c:v>7.3351671868827593</c:v>
                  </c:pt>
                  <c:pt idx="40">
                    <c:v>8.8214093765464714</c:v>
                  </c:pt>
                  <c:pt idx="41">
                    <c:v>10.124444121461547</c:v>
                  </c:pt>
                  <c:pt idx="42">
                    <c:v>10.918548962529918</c:v>
                  </c:pt>
                  <c:pt idx="43">
                    <c:v>12.993283839107043</c:v>
                  </c:pt>
                  <c:pt idx="44">
                    <c:v>13.492325771386939</c:v>
                  </c:pt>
                  <c:pt idx="45">
                    <c:v>16.678147342120905</c:v>
                  </c:pt>
                  <c:pt idx="46">
                    <c:v>20.738313320704908</c:v>
                  </c:pt>
                  <c:pt idx="47">
                    <c:v>21.174914026553317</c:v>
                  </c:pt>
                  <c:pt idx="48">
                    <c:v>21.837841274477793</c:v>
                  </c:pt>
                  <c:pt idx="49">
                    <c:v>18.518140383468097</c:v>
                  </c:pt>
                  <c:pt idx="50">
                    <c:v>22.103140080389036</c:v>
                  </c:pt>
                  <c:pt idx="51">
                    <c:v>17.985627664902335</c:v>
                  </c:pt>
                  <c:pt idx="52">
                    <c:v>13.626224910859138</c:v>
                  </c:pt>
                  <c:pt idx="53">
                    <c:v>17.63424711660096</c:v>
                  </c:pt>
                  <c:pt idx="54">
                    <c:v>19.48802415001477</c:v>
                  </c:pt>
                  <c:pt idx="55">
                    <c:v>17.012714441897209</c:v>
                  </c:pt>
                  <c:pt idx="56">
                    <c:v>13.388316631539499</c:v>
                  </c:pt>
                  <c:pt idx="57">
                    <c:v>14.881180935535809</c:v>
                  </c:pt>
                  <c:pt idx="58">
                    <c:v>11.238948487309704</c:v>
                  </c:pt>
                  <c:pt idx="59">
                    <c:v>14.045828525373286</c:v>
                  </c:pt>
                  <c:pt idx="60">
                    <c:v>5.8046321155644902</c:v>
                  </c:pt>
                  <c:pt idx="61">
                    <c:v>4.841938511062021</c:v>
                  </c:pt>
                  <c:pt idx="62">
                    <c:v>1.5863571863545336</c:v>
                  </c:pt>
                  <c:pt idx="63">
                    <c:v>4.4170442496163211</c:v>
                  </c:pt>
                  <c:pt idx="64">
                    <c:v>1.0456137495944409</c:v>
                  </c:pt>
                  <c:pt idx="65">
                    <c:v>2.6836271171977883</c:v>
                  </c:pt>
                  <c:pt idx="66">
                    <c:v>1.1374259713447277</c:v>
                  </c:pt>
                  <c:pt idx="67">
                    <c:v>2.8204954401884965</c:v>
                  </c:pt>
                  <c:pt idx="68">
                    <c:v>5.5802567093641011</c:v>
                  </c:pt>
                  <c:pt idx="69">
                    <c:v>6.9689381893695543</c:v>
                  </c:pt>
                  <c:pt idx="70">
                    <c:v>9.4159295441330926</c:v>
                  </c:pt>
                  <c:pt idx="71">
                    <c:v>5.7615043638289354</c:v>
                  </c:pt>
                  <c:pt idx="72">
                    <c:v>13.264373735582696</c:v>
                  </c:pt>
                  <c:pt idx="73">
                    <c:v>14.758907108875846</c:v>
                  </c:pt>
                  <c:pt idx="74">
                    <c:v>14.818569357186771</c:v>
                  </c:pt>
                  <c:pt idx="75">
                    <c:v>14.594933094296994</c:v>
                  </c:pt>
                  <c:pt idx="76">
                    <c:v>15.769204547881726</c:v>
                  </c:pt>
                  <c:pt idx="77">
                    <c:v>12.980546245302429</c:v>
                  </c:pt>
                  <c:pt idx="78">
                    <c:v>15.899175166351025</c:v>
                  </c:pt>
                  <c:pt idx="79">
                    <c:v>14.130977723544577</c:v>
                  </c:pt>
                  <c:pt idx="80">
                    <c:v>7.218346254613043</c:v>
                  </c:pt>
                  <c:pt idx="81">
                    <c:v>12.870502762557118</c:v>
                  </c:pt>
                  <c:pt idx="82">
                    <c:v>12.598334036466763</c:v>
                  </c:pt>
                  <c:pt idx="83">
                    <c:v>12.771556366374869</c:v>
                  </c:pt>
                </c:numCache>
              </c:numRef>
            </c:minus>
            <c:spPr>
              <a:ln w="25400">
                <a:solidFill>
                  <a:schemeClr val="accent1">
                    <a:lumMod val="40000"/>
                    <a:lumOff val="60000"/>
                  </a:schemeClr>
                </a:solidFill>
              </a:ln>
            </c:spPr>
          </c:errBars>
          <c:cat>
            <c:numRef>
              <c:f>'BioSentinel in SC 0 - 30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 0 - 30 Gy'!$O$3:$O$86</c:f>
              <c:numCache>
                <c:formatCode>General</c:formatCode>
                <c:ptCount val="84"/>
                <c:pt idx="0">
                  <c:v>5.3405243891218825</c:v>
                </c:pt>
                <c:pt idx="1">
                  <c:v>5.513927202731824</c:v>
                </c:pt>
                <c:pt idx="2">
                  <c:v>5.6554509437352074</c:v>
                </c:pt>
                <c:pt idx="3">
                  <c:v>8.3125526849845652</c:v>
                </c:pt>
                <c:pt idx="4">
                  <c:v>16.416268619110873</c:v>
                </c:pt>
                <c:pt idx="5">
                  <c:v>23.574327869281007</c:v>
                </c:pt>
                <c:pt idx="6">
                  <c:v>29.53931812195999</c:v>
                </c:pt>
                <c:pt idx="7">
                  <c:v>34.125362759233205</c:v>
                </c:pt>
                <c:pt idx="8">
                  <c:v>37.706859386173029</c:v>
                </c:pt>
                <c:pt idx="9">
                  <c:v>44.114311432389428</c:v>
                </c:pt>
                <c:pt idx="10">
                  <c:v>52.375513677730595</c:v>
                </c:pt>
                <c:pt idx="11">
                  <c:v>63.895405562656798</c:v>
                </c:pt>
                <c:pt idx="12">
                  <c:v>70.379691953786562</c:v>
                </c:pt>
                <c:pt idx="13">
                  <c:v>76.966555417561878</c:v>
                </c:pt>
                <c:pt idx="14">
                  <c:v>83.425067166357948</c:v>
                </c:pt>
                <c:pt idx="15">
                  <c:v>84.740634134960288</c:v>
                </c:pt>
                <c:pt idx="16">
                  <c:v>85.655032793123794</c:v>
                </c:pt>
                <c:pt idx="17">
                  <c:v>84.628324247266946</c:v>
                </c:pt>
                <c:pt idx="18">
                  <c:v>83.542313671522493</c:v>
                </c:pt>
                <c:pt idx="19">
                  <c:v>81.20813325226699</c:v>
                </c:pt>
                <c:pt idx="20">
                  <c:v>79.005492656754257</c:v>
                </c:pt>
                <c:pt idx="21">
                  <c:v>76.518898459674418</c:v>
                </c:pt>
                <c:pt idx="22">
                  <c:v>73.336032027187599</c:v>
                </c:pt>
                <c:pt idx="23">
                  <c:v>70.392066247797473</c:v>
                </c:pt>
                <c:pt idx="24">
                  <c:v>67.191654671545322</c:v>
                </c:pt>
                <c:pt idx="25">
                  <c:v>63.50100223390163</c:v>
                </c:pt>
                <c:pt idx="26">
                  <c:v>59.882020762694225</c:v>
                </c:pt>
                <c:pt idx="27">
                  <c:v>56.17270911711779</c:v>
                </c:pt>
                <c:pt idx="28">
                  <c:v>52.731679659759465</c:v>
                </c:pt>
                <c:pt idx="29">
                  <c:v>49.497775495726387</c:v>
                </c:pt>
                <c:pt idx="30">
                  <c:v>46.992918097736009</c:v>
                </c:pt>
                <c:pt idx="31">
                  <c:v>44.587433034699671</c:v>
                </c:pt>
                <c:pt idx="32">
                  <c:v>42.919600602654803</c:v>
                </c:pt>
                <c:pt idx="33">
                  <c:v>39.762183117053219</c:v>
                </c:pt>
                <c:pt idx="34">
                  <c:v>37.639234329247209</c:v>
                </c:pt>
                <c:pt idx="35">
                  <c:v>36.33368535200588</c:v>
                </c:pt>
                <c:pt idx="36">
                  <c:v>34.554676249095799</c:v>
                </c:pt>
                <c:pt idx="37">
                  <c:v>32.903963532396318</c:v>
                </c:pt>
                <c:pt idx="38">
                  <c:v>30.841678344594698</c:v>
                </c:pt>
                <c:pt idx="39">
                  <c:v>30.489792567123327</c:v>
                </c:pt>
                <c:pt idx="40">
                  <c:v>28.260216078748993</c:v>
                </c:pt>
                <c:pt idx="41">
                  <c:v>27.024240339771406</c:v>
                </c:pt>
                <c:pt idx="42">
                  <c:v>23.739268693902876</c:v>
                </c:pt>
                <c:pt idx="43">
                  <c:v>22.36285481493876</c:v>
                </c:pt>
                <c:pt idx="44">
                  <c:v>21.176592300260868</c:v>
                </c:pt>
                <c:pt idx="45">
                  <c:v>18.694273788901324</c:v>
                </c:pt>
                <c:pt idx="46">
                  <c:v>14.56670965184575</c:v>
                </c:pt>
                <c:pt idx="47">
                  <c:v>14.028578632146258</c:v>
                </c:pt>
                <c:pt idx="48">
                  <c:v>13.964229395320073</c:v>
                </c:pt>
                <c:pt idx="49">
                  <c:v>13.197686285081069</c:v>
                </c:pt>
                <c:pt idx="50">
                  <c:v>11.173151741880218</c:v>
                </c:pt>
                <c:pt idx="51">
                  <c:v>12.56680126397085</c:v>
                </c:pt>
                <c:pt idx="52">
                  <c:v>12.987880011157879</c:v>
                </c:pt>
                <c:pt idx="53">
                  <c:v>12.706002080607817</c:v>
                </c:pt>
                <c:pt idx="54">
                  <c:v>9.317962657176631</c:v>
                </c:pt>
                <c:pt idx="55">
                  <c:v>6.7825287089787087</c:v>
                </c:pt>
                <c:pt idx="56">
                  <c:v>10.048021467370338</c:v>
                </c:pt>
                <c:pt idx="57">
                  <c:v>9.6121228437914628</c:v>
                </c:pt>
                <c:pt idx="58">
                  <c:v>7.3535649177663487</c:v>
                </c:pt>
                <c:pt idx="59">
                  <c:v>10.266676758929808</c:v>
                </c:pt>
                <c:pt idx="60">
                  <c:v>9.1808329400169288</c:v>
                </c:pt>
                <c:pt idx="61">
                  <c:v>5.4014940741074886</c:v>
                </c:pt>
                <c:pt idx="62">
                  <c:v>3.1228730433118934</c:v>
                </c:pt>
                <c:pt idx="63">
                  <c:v>2.1851653981435901</c:v>
                </c:pt>
                <c:pt idx="64">
                  <c:v>1.1293661880842971</c:v>
                </c:pt>
                <c:pt idx="65">
                  <c:v>0.36101673582172999</c:v>
                </c:pt>
                <c:pt idx="66">
                  <c:v>-1.0905072149385655</c:v>
                </c:pt>
                <c:pt idx="67">
                  <c:v>2.020366227065848</c:v>
                </c:pt>
                <c:pt idx="68">
                  <c:v>-0.68535441984857925</c:v>
                </c:pt>
                <c:pt idx="69">
                  <c:v>-1.9091209570424381</c:v>
                </c:pt>
                <c:pt idx="70">
                  <c:v>-1.5224478034653917</c:v>
                </c:pt>
                <c:pt idx="71">
                  <c:v>-2.9623285972385323</c:v>
                </c:pt>
                <c:pt idx="72">
                  <c:v>-4.2137722208812853</c:v>
                </c:pt>
                <c:pt idx="73">
                  <c:v>-0.9561957475507189</c:v>
                </c:pt>
                <c:pt idx="74">
                  <c:v>-1.9713847791927332</c:v>
                </c:pt>
                <c:pt idx="75">
                  <c:v>-3.9055451977319788</c:v>
                </c:pt>
                <c:pt idx="76">
                  <c:v>-2.5720040218499292</c:v>
                </c:pt>
                <c:pt idx="77">
                  <c:v>-2.1188852188919958</c:v>
                </c:pt>
                <c:pt idx="78">
                  <c:v>-6.0586129873581553</c:v>
                </c:pt>
                <c:pt idx="79">
                  <c:v>-6.0662543842466485</c:v>
                </c:pt>
                <c:pt idx="80">
                  <c:v>-3.1644246292337446</c:v>
                </c:pt>
                <c:pt idx="81">
                  <c:v>-6.4473630238945985</c:v>
                </c:pt>
                <c:pt idx="82">
                  <c:v>-2.6151723557736202</c:v>
                </c:pt>
                <c:pt idx="83">
                  <c:v>1.8265886335050123</c:v>
                </c:pt>
              </c:numCache>
            </c:numRef>
          </c:val>
          <c:smooth val="0"/>
          <c:extLst>
            <c:ext xmlns:c16="http://schemas.microsoft.com/office/drawing/2014/chart" uri="{C3380CC4-5D6E-409C-BE32-E72D297353CC}">
              <c16:uniqueId val="{00000003-225F-4804-B132-6E4FF0C40F0C}"/>
            </c:ext>
          </c:extLst>
        </c:ser>
        <c:dLbls>
          <c:showLegendKey val="0"/>
          <c:showVal val="0"/>
          <c:showCatName val="0"/>
          <c:showSerName val="0"/>
          <c:showPercent val="0"/>
          <c:showBubbleSize val="0"/>
        </c:dLbls>
        <c:smooth val="0"/>
        <c:axId val="1248541520"/>
        <c:axId val="1248544912"/>
        <c:extLst>
          <c:ext xmlns:c15="http://schemas.microsoft.com/office/drawing/2012/chart" uri="{02D57815-91ED-43cb-92C2-25804820EDAC}">
            <c15:filteredLineSeries>
              <c15:ser>
                <c:idx val="0"/>
                <c:order val="0"/>
                <c:tx>
                  <c:strRef>
                    <c:extLst>
                      <c:ext uri="{02D57815-91ED-43cb-92C2-25804820EDAC}">
                        <c15:formulaRef>
                          <c15:sqref>'BioSentinel in SC 0 - 30 Gy'!$I$2</c15:sqref>
                        </c15:formulaRef>
                      </c:ext>
                    </c:extLst>
                    <c:strCache>
                      <c:ptCount val="1"/>
                      <c:pt idx="0">
                        <c:v>Hour</c:v>
                      </c:pt>
                    </c:strCache>
                  </c:strRef>
                </c:tx>
                <c:spPr>
                  <a:ln w="28575"/>
                </c:spPr>
                <c:marker>
                  <c:symbol val="none"/>
                </c:marker>
                <c:errBars>
                  <c:errDir val="y"/>
                  <c:errBarType val="both"/>
                  <c:errValType val="cust"/>
                  <c:noEndCap val="0"/>
                  <c:plus>
                    <c:numRef>
                      <c:extLst>
                        <c:ext uri="{02D57815-91ED-43cb-92C2-25804820EDAC}">
                          <c15:formulaRef>
                            <c15:sqref>'BioSentinel in SC 0 - 30 Gy'!#REF!</c15:sqref>
                          </c15:formulaRef>
                        </c:ext>
                      </c:extLst>
                      <c:numCache>
                        <c:formatCode>General</c:formatCode>
                        <c:ptCount val="1"/>
                        <c:pt idx="0">
                          <c:v>1</c:v>
                        </c:pt>
                      </c:numCache>
                    </c:numRef>
                  </c:plus>
                  <c:minus>
                    <c:numRef>
                      <c:extLst>
                        <c:ext uri="{02D57815-91ED-43cb-92C2-25804820EDAC}">
                          <c15:formulaRef>
                            <c15:sqref>'BioSentinel in SC 0 - 30 Gy'!#REF!</c15:sqref>
                          </c15:formulaRef>
                        </c:ext>
                      </c:extLst>
                      <c:numCache>
                        <c:formatCode>General</c:formatCode>
                        <c:ptCount val="1"/>
                        <c:pt idx="0">
                          <c:v>1</c:v>
                        </c:pt>
                      </c:numCache>
                    </c:numRef>
                  </c:minus>
                  <c:spPr>
                    <a:ln w="25400">
                      <a:solidFill>
                        <a:schemeClr val="accent1"/>
                      </a:solidFill>
                    </a:ln>
                  </c:spPr>
                </c:errBars>
                <c:cat>
                  <c:numRef>
                    <c:extLst>
                      <c:ext uri="{02D57815-91ED-43cb-92C2-25804820EDAC}">
                        <c15:formulaRef>
                          <c15:sqref>'BioSentinel in SC 0 - 30 Gy'!$I$3:$I$86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extLst>
                      <c:ext uri="{02D57815-91ED-43cb-92C2-25804820EDAC}">
                        <c15:formulaRef>
                          <c15:sqref>'BioSentinel in SC 0 - 30 Gy'!$I$3:$I$86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val>
                <c:smooth val="0"/>
                <c:extLst>
                  <c:ext xmlns:c16="http://schemas.microsoft.com/office/drawing/2014/chart" uri="{C3380CC4-5D6E-409C-BE32-E72D297353CC}">
                    <c16:uniqueId val="{00000000-34AE-401D-938A-778BD7CE6F92}"/>
                  </c:ext>
                </c:extLst>
              </c15:ser>
            </c15:filteredLineSeries>
          </c:ext>
        </c:extLst>
      </c:lineChart>
      <c:catAx>
        <c:axId val="1248541520"/>
        <c:scaling>
          <c:orientation val="minMax"/>
        </c:scaling>
        <c:delete val="0"/>
        <c:axPos val="b"/>
        <c:title>
          <c:tx>
            <c:rich>
              <a:bodyPr/>
              <a:lstStyle/>
              <a:p>
                <a:pPr>
                  <a:defRPr sz="1600">
                    <a:latin typeface="+mj-lt"/>
                  </a:defRPr>
                </a:pPr>
                <a:r>
                  <a:rPr lang="en-US" sz="1600">
                    <a:latin typeface="+mj-lt"/>
                  </a:rPr>
                  <a:t>Time (hours)</a:t>
                </a:r>
              </a:p>
            </c:rich>
          </c:tx>
          <c:overlay val="0"/>
        </c:title>
        <c:numFmt formatCode="General" sourceLinked="1"/>
        <c:majorTickMark val="out"/>
        <c:minorTickMark val="none"/>
        <c:tickLblPos val="nextTo"/>
        <c:txPr>
          <a:bodyPr/>
          <a:lstStyle/>
          <a:p>
            <a:pPr>
              <a:defRPr sz="1200">
                <a:latin typeface="+mj-lt"/>
              </a:defRPr>
            </a:pPr>
            <a:endParaRPr lang="en-US"/>
          </a:p>
        </c:txPr>
        <c:crossAx val="1248544912"/>
        <c:crosses val="autoZero"/>
        <c:auto val="1"/>
        <c:lblAlgn val="ctr"/>
        <c:lblOffset val="100"/>
        <c:noMultiLvlLbl val="0"/>
      </c:catAx>
      <c:valAx>
        <c:axId val="1248544912"/>
        <c:scaling>
          <c:orientation val="minMax"/>
          <c:max val="100"/>
        </c:scaling>
        <c:delete val="0"/>
        <c:axPos val="l"/>
        <c:majorGridlines/>
        <c:title>
          <c:tx>
            <c:rich>
              <a:bodyPr rot="-5400000" vert="horz"/>
              <a:lstStyle/>
              <a:p>
                <a:pPr>
                  <a:defRPr sz="1600">
                    <a:latin typeface="+mj-lt"/>
                  </a:defRPr>
                </a:pPr>
                <a:r>
                  <a:rPr lang="en-US" sz="1600">
                    <a:latin typeface="+mj-lt"/>
                  </a:rPr>
                  <a:t>Percentage</a:t>
                </a:r>
                <a:r>
                  <a:rPr lang="en-US" sz="1600" baseline="0">
                    <a:latin typeface="+mj-lt"/>
                  </a:rPr>
                  <a:t> of pink form alamarBlue</a:t>
                </a:r>
                <a:endParaRPr lang="en-US" sz="1600">
                  <a:latin typeface="+mj-lt"/>
                </a:endParaRPr>
              </a:p>
            </c:rich>
          </c:tx>
          <c:overlay val="0"/>
        </c:title>
        <c:numFmt formatCode="General" sourceLinked="1"/>
        <c:majorTickMark val="out"/>
        <c:minorTickMark val="none"/>
        <c:tickLblPos val="nextTo"/>
        <c:txPr>
          <a:bodyPr/>
          <a:lstStyle/>
          <a:p>
            <a:pPr>
              <a:defRPr sz="1200">
                <a:latin typeface="+mj-lt"/>
              </a:defRPr>
            </a:pPr>
            <a:endParaRPr lang="en-US"/>
          </a:p>
        </c:txPr>
        <c:crossAx val="1248541520"/>
        <c:crosses val="autoZero"/>
        <c:crossBetween val="between"/>
      </c:valAx>
    </c:plotArea>
    <c:legend>
      <c:legendPos val="b"/>
      <c:layout>
        <c:manualLayout>
          <c:xMode val="edge"/>
          <c:yMode val="edge"/>
          <c:x val="0.23661886014248218"/>
          <c:y val="0.94459458192725898"/>
          <c:w val="0.58688477490861102"/>
          <c:h val="3.9684959397408549E-2"/>
        </c:manualLayout>
      </c:layout>
      <c:overlay val="0"/>
      <c:spPr>
        <a:ln>
          <a:solidFill>
            <a:schemeClr val="tx1"/>
          </a:solidFill>
        </a:ln>
      </c:spPr>
      <c:txPr>
        <a:bodyPr/>
        <a:lstStyle/>
        <a:p>
          <a:pPr>
            <a:defRPr sz="1200">
              <a:latin typeface="+mj-lt"/>
            </a:defRPr>
          </a:pPr>
          <a:endParaRPr lang="en-US"/>
        </a:p>
      </c:txPr>
    </c:legend>
    <c:plotVisOnly val="1"/>
    <c:dispBlanksAs val="gap"/>
    <c:showDLblsOverMax val="0"/>
  </c:chart>
  <c:spPr>
    <a:ln>
      <a:solidFill>
        <a:schemeClr val="accent2"/>
      </a:solidFill>
    </a:ln>
  </c:spPr>
  <c:printSettings>
    <c:headerFooter/>
    <c:pageMargins b="0.75" l="0.7" r="0.7" t="0.75" header="0.3" footer="0.3"/>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j-lt"/>
                <a:ea typeface="Arial" charset="0"/>
                <a:cs typeface="Arial" charset="0"/>
              </a:defRPr>
            </a:pPr>
            <a:r>
              <a:rPr lang="en-US" sz="1800" b="1" i="0" baseline="0">
                <a:effectLst/>
              </a:rPr>
              <a:t>LLUMC 150 MeV Protons DRY</a:t>
            </a:r>
            <a:endParaRPr lang="en-US">
              <a:effectLst/>
            </a:endParaRPr>
          </a:p>
          <a:p>
            <a:pPr>
              <a:defRPr>
                <a:latin typeface="+mj-lt"/>
                <a:ea typeface="Arial" charset="0"/>
                <a:cs typeface="Arial" charset="0"/>
              </a:defRPr>
            </a:pPr>
            <a:r>
              <a:rPr lang="en-US" sz="1800" b="0" i="0" baseline="0">
                <a:effectLst/>
              </a:rPr>
              <a:t>rad51</a:t>
            </a:r>
            <a:r>
              <a:rPr lang="el-GR" sz="1800" b="0" i="0" baseline="0">
                <a:effectLst/>
                <a:latin typeface="DengXian" panose="02010600030101010101" pitchFamily="2" charset="-122"/>
                <a:ea typeface="DengXian" panose="02010600030101010101" pitchFamily="2" charset="-122"/>
              </a:rPr>
              <a:t>Δ</a:t>
            </a:r>
            <a:r>
              <a:rPr lang="en-US" sz="1800" b="0" i="0" baseline="0">
                <a:effectLst/>
              </a:rPr>
              <a:t> (0 - 30 Gy)</a:t>
            </a:r>
            <a:endParaRPr lang="en-US">
              <a:effectLst/>
            </a:endParaRPr>
          </a:p>
          <a:p>
            <a:pPr>
              <a:defRPr>
                <a:latin typeface="+mj-lt"/>
                <a:ea typeface="Arial" charset="0"/>
                <a:cs typeface="Arial" charset="0"/>
              </a:defRPr>
            </a:pPr>
            <a:endParaRPr lang="en-US">
              <a:effectLst/>
              <a:latin typeface="+mj-lt"/>
              <a:ea typeface="Arial" charset="0"/>
              <a:cs typeface="Arial" charset="0"/>
            </a:endParaRPr>
          </a:p>
        </c:rich>
      </c:tx>
      <c:overlay val="0"/>
    </c:title>
    <c:autoTitleDeleted val="0"/>
    <c:plotArea>
      <c:layout>
        <c:manualLayout>
          <c:layoutTarget val="inner"/>
          <c:xMode val="edge"/>
          <c:yMode val="edge"/>
          <c:x val="9.2878175950643196E-2"/>
          <c:y val="0.11479364426492"/>
          <c:w val="0.88426750775923302"/>
          <c:h val="0.74466414595342878"/>
        </c:manualLayout>
      </c:layout>
      <c:lineChart>
        <c:grouping val="standard"/>
        <c:varyColors val="0"/>
        <c:ser>
          <c:idx val="0"/>
          <c:order val="0"/>
          <c:tx>
            <c:strRef>
              <c:f>'rad51 0-30 Gy'!$J$2</c:f>
              <c:strCache>
                <c:ptCount val="1"/>
                <c:pt idx="0">
                  <c:v>rad51△ 0 Gy</c:v>
                </c:pt>
              </c:strCache>
            </c:strRef>
          </c:tx>
          <c:marker>
            <c:symbol val="none"/>
          </c:marker>
          <c:errBars>
            <c:errDir val="y"/>
            <c:errBarType val="both"/>
            <c:errValType val="cust"/>
            <c:noEndCap val="0"/>
            <c:plus>
              <c:numRef>
                <c:f>'rad51 0-30 Gy'!$P$3:$P$86</c:f>
                <c:numCache>
                  <c:formatCode>General</c:formatCode>
                  <c:ptCount val="84"/>
                  <c:pt idx="0">
                    <c:v>8.439734219137679E-2</c:v>
                  </c:pt>
                  <c:pt idx="1">
                    <c:v>6.6748902317196393E-2</c:v>
                  </c:pt>
                  <c:pt idx="2">
                    <c:v>4.0130781393139733E-2</c:v>
                  </c:pt>
                  <c:pt idx="3">
                    <c:v>0.69315616843270456</c:v>
                  </c:pt>
                  <c:pt idx="4">
                    <c:v>1.5853308710747573</c:v>
                  </c:pt>
                  <c:pt idx="5">
                    <c:v>1.8935864501320612</c:v>
                  </c:pt>
                  <c:pt idx="6">
                    <c:v>2.0542594990260215</c:v>
                  </c:pt>
                  <c:pt idx="7">
                    <c:v>2.370650304727409</c:v>
                  </c:pt>
                  <c:pt idx="8">
                    <c:v>2.1310964112370185</c:v>
                  </c:pt>
                  <c:pt idx="9">
                    <c:v>2.8543302605167562</c:v>
                  </c:pt>
                  <c:pt idx="10">
                    <c:v>4.2142572892393</c:v>
                  </c:pt>
                  <c:pt idx="11">
                    <c:v>6.0137230949996958</c:v>
                  </c:pt>
                  <c:pt idx="12">
                    <c:v>7.0135320650885484</c:v>
                  </c:pt>
                  <c:pt idx="13">
                    <c:v>7.6597558437533042</c:v>
                  </c:pt>
                  <c:pt idx="14">
                    <c:v>6.9976199223088056</c:v>
                  </c:pt>
                  <c:pt idx="15">
                    <c:v>4.6636356634572538</c:v>
                  </c:pt>
                  <c:pt idx="16">
                    <c:v>1.3740977597877659</c:v>
                  </c:pt>
                  <c:pt idx="17">
                    <c:v>1.6574382549753635</c:v>
                  </c:pt>
                  <c:pt idx="18">
                    <c:v>2.1361641009179562</c:v>
                  </c:pt>
                  <c:pt idx="19">
                    <c:v>2.7883748346285309</c:v>
                  </c:pt>
                  <c:pt idx="20">
                    <c:v>2.6250845259332332</c:v>
                  </c:pt>
                  <c:pt idx="21">
                    <c:v>3.0154273171147441</c:v>
                  </c:pt>
                  <c:pt idx="22">
                    <c:v>3.0155116326361004</c:v>
                  </c:pt>
                  <c:pt idx="23">
                    <c:v>2.6237510083015638</c:v>
                  </c:pt>
                  <c:pt idx="24">
                    <c:v>2.1647235558961881</c:v>
                  </c:pt>
                  <c:pt idx="25">
                    <c:v>2.5730495287765729</c:v>
                  </c:pt>
                  <c:pt idx="26">
                    <c:v>1.9287921263253429</c:v>
                  </c:pt>
                  <c:pt idx="27">
                    <c:v>1.9165336643798061</c:v>
                  </c:pt>
                  <c:pt idx="28">
                    <c:v>2.1135135303191173</c:v>
                  </c:pt>
                  <c:pt idx="29">
                    <c:v>2.1556474575823263</c:v>
                  </c:pt>
                  <c:pt idx="30">
                    <c:v>2.2415626804211586</c:v>
                  </c:pt>
                  <c:pt idx="31">
                    <c:v>1.637350380242504</c:v>
                  </c:pt>
                  <c:pt idx="32">
                    <c:v>1.1737109472615928</c:v>
                  </c:pt>
                  <c:pt idx="33">
                    <c:v>1.7904058707865009</c:v>
                  </c:pt>
                  <c:pt idx="34">
                    <c:v>1.9580241226760593</c:v>
                  </c:pt>
                  <c:pt idx="35">
                    <c:v>1.3484470282332257</c:v>
                  </c:pt>
                  <c:pt idx="36">
                    <c:v>1.3800436905070745</c:v>
                  </c:pt>
                  <c:pt idx="37">
                    <c:v>1.2566412254709385</c:v>
                  </c:pt>
                  <c:pt idx="38">
                    <c:v>1.5801662904323146</c:v>
                  </c:pt>
                  <c:pt idx="39">
                    <c:v>2.0314834580746131</c:v>
                  </c:pt>
                  <c:pt idx="40">
                    <c:v>2.3419312989312893</c:v>
                  </c:pt>
                  <c:pt idx="41">
                    <c:v>2.6540891810019152</c:v>
                  </c:pt>
                  <c:pt idx="42">
                    <c:v>3.3300164042561051</c:v>
                  </c:pt>
                  <c:pt idx="43">
                    <c:v>3.3158872331944216</c:v>
                  </c:pt>
                  <c:pt idx="44">
                    <c:v>4.9061499466571403</c:v>
                  </c:pt>
                  <c:pt idx="45">
                    <c:v>4.3569693075927498</c:v>
                  </c:pt>
                  <c:pt idx="46">
                    <c:v>3.8837298816882102</c:v>
                  </c:pt>
                  <c:pt idx="47">
                    <c:v>3.8112715228334455</c:v>
                  </c:pt>
                  <c:pt idx="48">
                    <c:v>3.7673273539769259</c:v>
                  </c:pt>
                  <c:pt idx="49">
                    <c:v>3.8683477922931688</c:v>
                  </c:pt>
                  <c:pt idx="50">
                    <c:v>4.5768081685880873</c:v>
                  </c:pt>
                  <c:pt idx="51">
                    <c:v>2.4613150066630691</c:v>
                  </c:pt>
                  <c:pt idx="52">
                    <c:v>2.9782062522601334</c:v>
                  </c:pt>
                  <c:pt idx="53">
                    <c:v>2.7431414398373208</c:v>
                  </c:pt>
                  <c:pt idx="54">
                    <c:v>2.0390334338832408</c:v>
                  </c:pt>
                  <c:pt idx="55">
                    <c:v>4.8358779069253623</c:v>
                  </c:pt>
                  <c:pt idx="56">
                    <c:v>3.9719724302977468</c:v>
                  </c:pt>
                  <c:pt idx="57">
                    <c:v>5.2615486493874286</c:v>
                  </c:pt>
                  <c:pt idx="58">
                    <c:v>4.6813303157796007</c:v>
                  </c:pt>
                  <c:pt idx="59">
                    <c:v>6.7445483421319929</c:v>
                  </c:pt>
                  <c:pt idx="60">
                    <c:v>2.7490612104979744</c:v>
                  </c:pt>
                  <c:pt idx="61">
                    <c:v>3.1717049637969761</c:v>
                  </c:pt>
                  <c:pt idx="62">
                    <c:v>3.5016274818222541</c:v>
                  </c:pt>
                  <c:pt idx="63">
                    <c:v>2.2232363015733521</c:v>
                  </c:pt>
                  <c:pt idx="64">
                    <c:v>3.8229843247950051</c:v>
                  </c:pt>
                  <c:pt idx="65">
                    <c:v>2.3831673456362852</c:v>
                  </c:pt>
                  <c:pt idx="66">
                    <c:v>4.0110737556016947</c:v>
                  </c:pt>
                  <c:pt idx="67">
                    <c:v>3.3406976947831719</c:v>
                  </c:pt>
                  <c:pt idx="68">
                    <c:v>4.9015025333161342</c:v>
                  </c:pt>
                  <c:pt idx="69">
                    <c:v>2.6957231087034565</c:v>
                  </c:pt>
                  <c:pt idx="70">
                    <c:v>4.0720064436756207</c:v>
                  </c:pt>
                  <c:pt idx="71">
                    <c:v>4.9876212828423379</c:v>
                  </c:pt>
                  <c:pt idx="72">
                    <c:v>4.3670229120934945</c:v>
                  </c:pt>
                  <c:pt idx="73">
                    <c:v>4.388939148438034</c:v>
                  </c:pt>
                  <c:pt idx="74">
                    <c:v>5.8515184429212219</c:v>
                  </c:pt>
                  <c:pt idx="75">
                    <c:v>3.0119865817493485</c:v>
                  </c:pt>
                  <c:pt idx="76">
                    <c:v>8.023232475204928</c:v>
                  </c:pt>
                  <c:pt idx="77">
                    <c:v>6.7851769809521842</c:v>
                  </c:pt>
                  <c:pt idx="78">
                    <c:v>5.0360605627080943</c:v>
                  </c:pt>
                  <c:pt idx="79">
                    <c:v>14.244516789586902</c:v>
                  </c:pt>
                  <c:pt idx="80">
                    <c:v>14.634818441907553</c:v>
                  </c:pt>
                  <c:pt idx="81">
                    <c:v>17.976845592484853</c:v>
                  </c:pt>
                  <c:pt idx="82">
                    <c:v>19.663010586272648</c:v>
                  </c:pt>
                  <c:pt idx="83">
                    <c:v>18.0222827147212</c:v>
                  </c:pt>
                </c:numCache>
              </c:numRef>
            </c:plus>
            <c:minus>
              <c:numRef>
                <c:f>'rad51 0-30 Gy'!$P$3:$P$86</c:f>
                <c:numCache>
                  <c:formatCode>General</c:formatCode>
                  <c:ptCount val="84"/>
                  <c:pt idx="0">
                    <c:v>8.439734219137679E-2</c:v>
                  </c:pt>
                  <c:pt idx="1">
                    <c:v>6.6748902317196393E-2</c:v>
                  </c:pt>
                  <c:pt idx="2">
                    <c:v>4.0130781393139733E-2</c:v>
                  </c:pt>
                  <c:pt idx="3">
                    <c:v>0.69315616843270456</c:v>
                  </c:pt>
                  <c:pt idx="4">
                    <c:v>1.5853308710747573</c:v>
                  </c:pt>
                  <c:pt idx="5">
                    <c:v>1.8935864501320612</c:v>
                  </c:pt>
                  <c:pt idx="6">
                    <c:v>2.0542594990260215</c:v>
                  </c:pt>
                  <c:pt idx="7">
                    <c:v>2.370650304727409</c:v>
                  </c:pt>
                  <c:pt idx="8">
                    <c:v>2.1310964112370185</c:v>
                  </c:pt>
                  <c:pt idx="9">
                    <c:v>2.8543302605167562</c:v>
                  </c:pt>
                  <c:pt idx="10">
                    <c:v>4.2142572892393</c:v>
                  </c:pt>
                  <c:pt idx="11">
                    <c:v>6.0137230949996958</c:v>
                  </c:pt>
                  <c:pt idx="12">
                    <c:v>7.0135320650885484</c:v>
                  </c:pt>
                  <c:pt idx="13">
                    <c:v>7.6597558437533042</c:v>
                  </c:pt>
                  <c:pt idx="14">
                    <c:v>6.9976199223088056</c:v>
                  </c:pt>
                  <c:pt idx="15">
                    <c:v>4.6636356634572538</c:v>
                  </c:pt>
                  <c:pt idx="16">
                    <c:v>1.3740977597877659</c:v>
                  </c:pt>
                  <c:pt idx="17">
                    <c:v>1.6574382549753635</c:v>
                  </c:pt>
                  <c:pt idx="18">
                    <c:v>2.1361641009179562</c:v>
                  </c:pt>
                  <c:pt idx="19">
                    <c:v>2.7883748346285309</c:v>
                  </c:pt>
                  <c:pt idx="20">
                    <c:v>2.6250845259332332</c:v>
                  </c:pt>
                  <c:pt idx="21">
                    <c:v>3.0154273171147441</c:v>
                  </c:pt>
                  <c:pt idx="22">
                    <c:v>3.0155116326361004</c:v>
                  </c:pt>
                  <c:pt idx="23">
                    <c:v>2.6237510083015638</c:v>
                  </c:pt>
                  <c:pt idx="24">
                    <c:v>2.1647235558961881</c:v>
                  </c:pt>
                  <c:pt idx="25">
                    <c:v>2.5730495287765729</c:v>
                  </c:pt>
                  <c:pt idx="26">
                    <c:v>1.9287921263253429</c:v>
                  </c:pt>
                  <c:pt idx="27">
                    <c:v>1.9165336643798061</c:v>
                  </c:pt>
                  <c:pt idx="28">
                    <c:v>2.1135135303191173</c:v>
                  </c:pt>
                  <c:pt idx="29">
                    <c:v>2.1556474575823263</c:v>
                  </c:pt>
                  <c:pt idx="30">
                    <c:v>2.2415626804211586</c:v>
                  </c:pt>
                  <c:pt idx="31">
                    <c:v>1.637350380242504</c:v>
                  </c:pt>
                  <c:pt idx="32">
                    <c:v>1.1737109472615928</c:v>
                  </c:pt>
                  <c:pt idx="33">
                    <c:v>1.7904058707865009</c:v>
                  </c:pt>
                  <c:pt idx="34">
                    <c:v>1.9580241226760593</c:v>
                  </c:pt>
                  <c:pt idx="35">
                    <c:v>1.3484470282332257</c:v>
                  </c:pt>
                  <c:pt idx="36">
                    <c:v>1.3800436905070745</c:v>
                  </c:pt>
                  <c:pt idx="37">
                    <c:v>1.2566412254709385</c:v>
                  </c:pt>
                  <c:pt idx="38">
                    <c:v>1.5801662904323146</c:v>
                  </c:pt>
                  <c:pt idx="39">
                    <c:v>2.0314834580746131</c:v>
                  </c:pt>
                  <c:pt idx="40">
                    <c:v>2.3419312989312893</c:v>
                  </c:pt>
                  <c:pt idx="41">
                    <c:v>2.6540891810019152</c:v>
                  </c:pt>
                  <c:pt idx="42">
                    <c:v>3.3300164042561051</c:v>
                  </c:pt>
                  <c:pt idx="43">
                    <c:v>3.3158872331944216</c:v>
                  </c:pt>
                  <c:pt idx="44">
                    <c:v>4.9061499466571403</c:v>
                  </c:pt>
                  <c:pt idx="45">
                    <c:v>4.3569693075927498</c:v>
                  </c:pt>
                  <c:pt idx="46">
                    <c:v>3.8837298816882102</c:v>
                  </c:pt>
                  <c:pt idx="47">
                    <c:v>3.8112715228334455</c:v>
                  </c:pt>
                  <c:pt idx="48">
                    <c:v>3.7673273539769259</c:v>
                  </c:pt>
                  <c:pt idx="49">
                    <c:v>3.8683477922931688</c:v>
                  </c:pt>
                  <c:pt idx="50">
                    <c:v>4.5768081685880873</c:v>
                  </c:pt>
                  <c:pt idx="51">
                    <c:v>2.4613150066630691</c:v>
                  </c:pt>
                  <c:pt idx="52">
                    <c:v>2.9782062522601334</c:v>
                  </c:pt>
                  <c:pt idx="53">
                    <c:v>2.7431414398373208</c:v>
                  </c:pt>
                  <c:pt idx="54">
                    <c:v>2.0390334338832408</c:v>
                  </c:pt>
                  <c:pt idx="55">
                    <c:v>4.8358779069253623</c:v>
                  </c:pt>
                  <c:pt idx="56">
                    <c:v>3.9719724302977468</c:v>
                  </c:pt>
                  <c:pt idx="57">
                    <c:v>5.2615486493874286</c:v>
                  </c:pt>
                  <c:pt idx="58">
                    <c:v>4.6813303157796007</c:v>
                  </c:pt>
                  <c:pt idx="59">
                    <c:v>6.7445483421319929</c:v>
                  </c:pt>
                  <c:pt idx="60">
                    <c:v>2.7490612104979744</c:v>
                  </c:pt>
                  <c:pt idx="61">
                    <c:v>3.1717049637969761</c:v>
                  </c:pt>
                  <c:pt idx="62">
                    <c:v>3.5016274818222541</c:v>
                  </c:pt>
                  <c:pt idx="63">
                    <c:v>2.2232363015733521</c:v>
                  </c:pt>
                  <c:pt idx="64">
                    <c:v>3.8229843247950051</c:v>
                  </c:pt>
                  <c:pt idx="65">
                    <c:v>2.3831673456362852</c:v>
                  </c:pt>
                  <c:pt idx="66">
                    <c:v>4.0110737556016947</c:v>
                  </c:pt>
                  <c:pt idx="67">
                    <c:v>3.3406976947831719</c:v>
                  </c:pt>
                  <c:pt idx="68">
                    <c:v>4.9015025333161342</c:v>
                  </c:pt>
                  <c:pt idx="69">
                    <c:v>2.6957231087034565</c:v>
                  </c:pt>
                  <c:pt idx="70">
                    <c:v>4.0720064436756207</c:v>
                  </c:pt>
                  <c:pt idx="71">
                    <c:v>4.9876212828423379</c:v>
                  </c:pt>
                  <c:pt idx="72">
                    <c:v>4.3670229120934945</c:v>
                  </c:pt>
                  <c:pt idx="73">
                    <c:v>4.388939148438034</c:v>
                  </c:pt>
                  <c:pt idx="74">
                    <c:v>5.8515184429212219</c:v>
                  </c:pt>
                  <c:pt idx="75">
                    <c:v>3.0119865817493485</c:v>
                  </c:pt>
                  <c:pt idx="76">
                    <c:v>8.023232475204928</c:v>
                  </c:pt>
                  <c:pt idx="77">
                    <c:v>6.7851769809521842</c:v>
                  </c:pt>
                  <c:pt idx="78">
                    <c:v>5.0360605627080943</c:v>
                  </c:pt>
                  <c:pt idx="79">
                    <c:v>14.244516789586902</c:v>
                  </c:pt>
                  <c:pt idx="80">
                    <c:v>14.634818441907553</c:v>
                  </c:pt>
                  <c:pt idx="81">
                    <c:v>17.976845592484853</c:v>
                  </c:pt>
                  <c:pt idx="82">
                    <c:v>19.663010586272648</c:v>
                  </c:pt>
                  <c:pt idx="83">
                    <c:v>18.0222827147212</c:v>
                  </c:pt>
                </c:numCache>
              </c:numRef>
            </c:minus>
            <c:spPr>
              <a:ln w="25400">
                <a:solidFill>
                  <a:schemeClr val="accent1"/>
                </a:solidFill>
              </a:ln>
            </c:spPr>
          </c:errBars>
          <c:cat>
            <c:numRef>
              <c:f>'rad51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'rad51 0-30 Gy'!$J$3:$J$86</c:f>
              <c:numCache>
                <c:formatCode>General</c:formatCode>
                <c:ptCount val="84"/>
                <c:pt idx="0">
                  <c:v>5.5446694920978361</c:v>
                </c:pt>
                <c:pt idx="1">
                  <c:v>5.5986428026584241</c:v>
                </c:pt>
                <c:pt idx="2">
                  <c:v>5.7620039878690887</c:v>
                </c:pt>
                <c:pt idx="3">
                  <c:v>6.9673580423201926</c:v>
                </c:pt>
                <c:pt idx="4">
                  <c:v>11.614241881556637</c:v>
                </c:pt>
                <c:pt idx="5">
                  <c:v>16.48668065602558</c:v>
                </c:pt>
                <c:pt idx="6">
                  <c:v>20.068552097020344</c:v>
                </c:pt>
                <c:pt idx="7">
                  <c:v>23.114747143400709</c:v>
                </c:pt>
                <c:pt idx="8">
                  <c:v>24.839615087196979</c:v>
                </c:pt>
                <c:pt idx="9">
                  <c:v>26.716672367174379</c:v>
                </c:pt>
                <c:pt idx="10">
                  <c:v>31.085319901118385</c:v>
                </c:pt>
                <c:pt idx="11">
                  <c:v>39.211481564356937</c:v>
                </c:pt>
                <c:pt idx="12">
                  <c:v>47.823255321313404</c:v>
                </c:pt>
                <c:pt idx="13">
                  <c:v>60.267076931708239</c:v>
                </c:pt>
                <c:pt idx="14">
                  <c:v>75.598496071968839</c:v>
                </c:pt>
                <c:pt idx="15">
                  <c:v>88.449102487370013</c:v>
                </c:pt>
                <c:pt idx="16">
                  <c:v>98.620842111721672</c:v>
                </c:pt>
                <c:pt idx="17">
                  <c:v>103.01771785425069</c:v>
                </c:pt>
                <c:pt idx="18">
                  <c:v>103.53565928709561</c:v>
                </c:pt>
                <c:pt idx="19">
                  <c:v>102.62776921358515</c:v>
                </c:pt>
                <c:pt idx="20">
                  <c:v>101.48025232235777</c:v>
                </c:pt>
                <c:pt idx="21">
                  <c:v>100.37247721797156</c:v>
                </c:pt>
                <c:pt idx="22">
                  <c:v>98.75791342542523</c:v>
                </c:pt>
                <c:pt idx="23">
                  <c:v>96.981277956383565</c:v>
                </c:pt>
                <c:pt idx="24">
                  <c:v>95.269944639130586</c:v>
                </c:pt>
                <c:pt idx="25">
                  <c:v>93.199257059666706</c:v>
                </c:pt>
                <c:pt idx="26">
                  <c:v>91.156061171628906</c:v>
                </c:pt>
                <c:pt idx="27">
                  <c:v>88.633236933878251</c:v>
                </c:pt>
                <c:pt idx="28">
                  <c:v>86.902521254822318</c:v>
                </c:pt>
                <c:pt idx="29">
                  <c:v>84.806062224165601</c:v>
                </c:pt>
                <c:pt idx="30">
                  <c:v>81.80188340076451</c:v>
                </c:pt>
                <c:pt idx="31">
                  <c:v>81.47532407793851</c:v>
                </c:pt>
                <c:pt idx="32">
                  <c:v>80.460069033722874</c:v>
                </c:pt>
                <c:pt idx="33">
                  <c:v>78.073462094301604</c:v>
                </c:pt>
                <c:pt idx="34">
                  <c:v>75.487952091184894</c:v>
                </c:pt>
                <c:pt idx="35">
                  <c:v>73.732542919926743</c:v>
                </c:pt>
                <c:pt idx="36">
                  <c:v>72.779735124652959</c:v>
                </c:pt>
                <c:pt idx="37">
                  <c:v>69.806861087764261</c:v>
                </c:pt>
                <c:pt idx="38">
                  <c:v>68.514654565646453</c:v>
                </c:pt>
                <c:pt idx="39">
                  <c:v>65.988681865726591</c:v>
                </c:pt>
                <c:pt idx="40">
                  <c:v>64.989292064463484</c:v>
                </c:pt>
                <c:pt idx="41">
                  <c:v>62.472266449589306</c:v>
                </c:pt>
                <c:pt idx="42">
                  <c:v>61.399362167519861</c:v>
                </c:pt>
                <c:pt idx="43">
                  <c:v>58.941742058622815</c:v>
                </c:pt>
                <c:pt idx="44">
                  <c:v>57.353832973589341</c:v>
                </c:pt>
                <c:pt idx="45">
                  <c:v>56.126494125622941</c:v>
                </c:pt>
                <c:pt idx="46">
                  <c:v>54.05578914449859</c:v>
                </c:pt>
                <c:pt idx="47">
                  <c:v>52.739272691424105</c:v>
                </c:pt>
                <c:pt idx="48">
                  <c:v>51.248332809014101</c:v>
                </c:pt>
                <c:pt idx="49">
                  <c:v>49.47580366180987</c:v>
                </c:pt>
                <c:pt idx="50">
                  <c:v>47.616078028913819</c:v>
                </c:pt>
                <c:pt idx="51">
                  <c:v>48.132451415487623</c:v>
                </c:pt>
                <c:pt idx="52">
                  <c:v>45.74015000201706</c:v>
                </c:pt>
                <c:pt idx="53">
                  <c:v>44.579917184969453</c:v>
                </c:pt>
                <c:pt idx="54">
                  <c:v>40.270421331114484</c:v>
                </c:pt>
                <c:pt idx="55">
                  <c:v>38.697759388736529</c:v>
                </c:pt>
                <c:pt idx="56">
                  <c:v>40.064750487832747</c:v>
                </c:pt>
                <c:pt idx="57">
                  <c:v>36.236488346548647</c:v>
                </c:pt>
                <c:pt idx="58">
                  <c:v>35.253101116137621</c:v>
                </c:pt>
                <c:pt idx="59">
                  <c:v>38.936863707305967</c:v>
                </c:pt>
                <c:pt idx="60">
                  <c:v>36.008737928426434</c:v>
                </c:pt>
                <c:pt idx="61">
                  <c:v>33.175093548961478</c:v>
                </c:pt>
                <c:pt idx="62">
                  <c:v>31.65725061778781</c:v>
                </c:pt>
                <c:pt idx="63">
                  <c:v>30.719938448765657</c:v>
                </c:pt>
                <c:pt idx="64">
                  <c:v>30.090569097105032</c:v>
                </c:pt>
                <c:pt idx="65">
                  <c:v>28.308825639474907</c:v>
                </c:pt>
                <c:pt idx="66">
                  <c:v>28.744951738422298</c:v>
                </c:pt>
                <c:pt idx="67">
                  <c:v>25.627134173212568</c:v>
                </c:pt>
                <c:pt idx="68">
                  <c:v>25.755798009491993</c:v>
                </c:pt>
                <c:pt idx="69">
                  <c:v>25.254909139111927</c:v>
                </c:pt>
                <c:pt idx="70">
                  <c:v>23.227744548685536</c:v>
                </c:pt>
                <c:pt idx="71">
                  <c:v>21.433255579082488</c:v>
                </c:pt>
                <c:pt idx="72">
                  <c:v>20.971412079029786</c:v>
                </c:pt>
                <c:pt idx="73">
                  <c:v>17.440163957913956</c:v>
                </c:pt>
                <c:pt idx="74">
                  <c:v>19.171486872410217</c:v>
                </c:pt>
                <c:pt idx="75">
                  <c:v>22.254432734611935</c:v>
                </c:pt>
                <c:pt idx="76">
                  <c:v>16.776389400743632</c:v>
                </c:pt>
                <c:pt idx="77">
                  <c:v>16.503182114151734</c:v>
                </c:pt>
                <c:pt idx="78">
                  <c:v>17.843569082642166</c:v>
                </c:pt>
                <c:pt idx="79">
                  <c:v>10.036678383188002</c:v>
                </c:pt>
                <c:pt idx="80">
                  <c:v>7.6192215346192214</c:v>
                </c:pt>
                <c:pt idx="81">
                  <c:v>4.0788198032714149</c:v>
                </c:pt>
                <c:pt idx="82">
                  <c:v>2.7838426415784028</c:v>
                </c:pt>
                <c:pt idx="83">
                  <c:v>3.4143441065645206</c:v>
                </c:pt>
              </c:numCache>
            </c:numRef>
          </c:val>
          <c:smooth val="0"/>
          <c:extLst>
            <c:ext xmlns:c16="http://schemas.microsoft.com/office/drawing/2014/chart" uri="{C3380CC4-5D6E-409C-BE32-E72D297353CC}">
              <c16:uniqueId val="{00000000-B50B-47D4-9D87-5ACE3EF1BB15}"/>
            </c:ext>
          </c:extLst>
        </c:ser>
        <c:ser>
          <c:idx val="1"/>
          <c:order val="1"/>
          <c:tx>
            <c:strRef>
              <c:f>'rad51 0-30 Gy'!$K$2</c:f>
              <c:strCache>
                <c:ptCount val="1"/>
                <c:pt idx="0">
                  <c:v>rad51△ 2.5 Gy</c:v>
                </c:pt>
              </c:strCache>
            </c:strRef>
          </c:tx>
          <c:marker>
            <c:symbol val="none"/>
          </c:marker>
          <c:errBars>
            <c:errDir val="y"/>
            <c:errBarType val="both"/>
            <c:errValType val="cust"/>
            <c:noEndCap val="0"/>
            <c:plus>
              <c:numRef>
                <c:f>'rad51 0-30 Gy'!$Q$3:$Q$86</c:f>
                <c:numCache>
                  <c:formatCode>General</c:formatCode>
                  <c:ptCount val="84"/>
                  <c:pt idx="0">
                    <c:v>0.15912126411124178</c:v>
                  </c:pt>
                  <c:pt idx="1">
                    <c:v>1.0505533894229495E-2</c:v>
                  </c:pt>
                  <c:pt idx="2">
                    <c:v>5.3945527618975302E-2</c:v>
                  </c:pt>
                  <c:pt idx="3">
                    <c:v>0.69182399655603599</c:v>
                  </c:pt>
                  <c:pt idx="4">
                    <c:v>2.3543310046548367</c:v>
                  </c:pt>
                  <c:pt idx="5">
                    <c:v>2.839602712985966</c:v>
                  </c:pt>
                  <c:pt idx="6">
                    <c:v>3.2273371311317725</c:v>
                  </c:pt>
                  <c:pt idx="7">
                    <c:v>3.0943884431671602</c:v>
                  </c:pt>
                  <c:pt idx="8">
                    <c:v>3.0369659913303497</c:v>
                  </c:pt>
                  <c:pt idx="9">
                    <c:v>3.4178819635319488</c:v>
                  </c:pt>
                  <c:pt idx="10">
                    <c:v>4.4558274798604813</c:v>
                  </c:pt>
                  <c:pt idx="11">
                    <c:v>6.8724967078286934</c:v>
                  </c:pt>
                  <c:pt idx="12">
                    <c:v>8.2299349560411699</c:v>
                  </c:pt>
                  <c:pt idx="13">
                    <c:v>10.031170464035149</c:v>
                  </c:pt>
                  <c:pt idx="14">
                    <c:v>12.698130198728764</c:v>
                  </c:pt>
                  <c:pt idx="15">
                    <c:v>14.498241508526187</c:v>
                  </c:pt>
                  <c:pt idx="16">
                    <c:v>13.86418210473418</c:v>
                  </c:pt>
                  <c:pt idx="17">
                    <c:v>10.457768892853426</c:v>
                  </c:pt>
                  <c:pt idx="18">
                    <c:v>5.7749653990281606</c:v>
                  </c:pt>
                  <c:pt idx="19">
                    <c:v>1.6066701436616526</c:v>
                  </c:pt>
                  <c:pt idx="20">
                    <c:v>2.0869920481592312</c:v>
                  </c:pt>
                  <c:pt idx="21">
                    <c:v>2.4737833408183212</c:v>
                  </c:pt>
                  <c:pt idx="22">
                    <c:v>2.6550646067243386</c:v>
                  </c:pt>
                  <c:pt idx="23">
                    <c:v>3.0690621805964509</c:v>
                  </c:pt>
                  <c:pt idx="24">
                    <c:v>2.9673483945329076</c:v>
                  </c:pt>
                  <c:pt idx="25">
                    <c:v>3.4712886856551237</c:v>
                  </c:pt>
                  <c:pt idx="26">
                    <c:v>3.0356447154681634</c:v>
                  </c:pt>
                  <c:pt idx="27">
                    <c:v>3.440949319134512</c:v>
                  </c:pt>
                  <c:pt idx="28">
                    <c:v>3.2382514313828636</c:v>
                  </c:pt>
                  <c:pt idx="29">
                    <c:v>3.2917464218402648</c:v>
                  </c:pt>
                  <c:pt idx="30">
                    <c:v>3.4399952274577816</c:v>
                  </c:pt>
                  <c:pt idx="31">
                    <c:v>3.6128165590752332</c:v>
                  </c:pt>
                  <c:pt idx="32">
                    <c:v>3.7965671811021018</c:v>
                  </c:pt>
                  <c:pt idx="33">
                    <c:v>3.6692902641001011</c:v>
                  </c:pt>
                  <c:pt idx="34">
                    <c:v>3.4641684742684222</c:v>
                  </c:pt>
                  <c:pt idx="35">
                    <c:v>2.4680145860264457</c:v>
                  </c:pt>
                  <c:pt idx="36">
                    <c:v>1.7567889383873463</c:v>
                  </c:pt>
                  <c:pt idx="37">
                    <c:v>2.1578593841179323</c:v>
                  </c:pt>
                  <c:pt idx="38">
                    <c:v>3.0519160211797707</c:v>
                  </c:pt>
                  <c:pt idx="39">
                    <c:v>3.7644038560583493</c:v>
                  </c:pt>
                  <c:pt idx="40">
                    <c:v>4.1248393002177419</c:v>
                  </c:pt>
                  <c:pt idx="41">
                    <c:v>4.7432032077844788</c:v>
                  </c:pt>
                  <c:pt idx="42">
                    <c:v>4.7938867904371012</c:v>
                  </c:pt>
                  <c:pt idx="43">
                    <c:v>5.1380031684402629</c:v>
                  </c:pt>
                  <c:pt idx="44">
                    <c:v>5.4023853881863326</c:v>
                  </c:pt>
                  <c:pt idx="45">
                    <c:v>5.5320839885470523</c:v>
                  </c:pt>
                  <c:pt idx="46">
                    <c:v>5.9024994663045893</c:v>
                  </c:pt>
                  <c:pt idx="47">
                    <c:v>6.0382298079672312</c:v>
                  </c:pt>
                  <c:pt idx="48">
                    <c:v>6.2572592364333408</c:v>
                  </c:pt>
                  <c:pt idx="49">
                    <c:v>6.5719012752215153</c:v>
                  </c:pt>
                  <c:pt idx="50">
                    <c:v>6.4747208839446522</c:v>
                  </c:pt>
                  <c:pt idx="51">
                    <c:v>6.5326245650846486</c:v>
                  </c:pt>
                  <c:pt idx="52">
                    <c:v>6.4339591353951295</c:v>
                  </c:pt>
                  <c:pt idx="53">
                    <c:v>6.4900176841481274</c:v>
                  </c:pt>
                  <c:pt idx="54">
                    <c:v>6.3397887745299135</c:v>
                  </c:pt>
                  <c:pt idx="55">
                    <c:v>6.4489307282247488</c:v>
                  </c:pt>
                  <c:pt idx="56">
                    <c:v>6.1833894344439058</c:v>
                  </c:pt>
                  <c:pt idx="57">
                    <c:v>6.1409836034691869</c:v>
                  </c:pt>
                  <c:pt idx="58">
                    <c:v>6.1481011610111409</c:v>
                  </c:pt>
                  <c:pt idx="59">
                    <c:v>6.1336621979259256</c:v>
                  </c:pt>
                  <c:pt idx="60">
                    <c:v>6.0873808995329828</c:v>
                  </c:pt>
                  <c:pt idx="61">
                    <c:v>5.7855568661429668</c:v>
                  </c:pt>
                  <c:pt idx="62">
                    <c:v>5.6784777608266772</c:v>
                  </c:pt>
                  <c:pt idx="63">
                    <c:v>5.5659551254840451</c:v>
                  </c:pt>
                  <c:pt idx="64">
                    <c:v>5.4242460059958688</c:v>
                  </c:pt>
                  <c:pt idx="65">
                    <c:v>5.0962982267552643</c:v>
                  </c:pt>
                  <c:pt idx="66">
                    <c:v>5.162194077375073</c:v>
                  </c:pt>
                  <c:pt idx="67">
                    <c:v>4.897006813114027</c:v>
                  </c:pt>
                  <c:pt idx="68">
                    <c:v>4.5471258509605699</c:v>
                  </c:pt>
                  <c:pt idx="69">
                    <c:v>4.5233340985963011</c:v>
                  </c:pt>
                  <c:pt idx="70">
                    <c:v>4.2501099637784474</c:v>
                  </c:pt>
                  <c:pt idx="71">
                    <c:v>4.0314951004256949</c:v>
                  </c:pt>
                  <c:pt idx="72">
                    <c:v>4.0467845182778701</c:v>
                  </c:pt>
                  <c:pt idx="73">
                    <c:v>3.8565430841956445</c:v>
                  </c:pt>
                  <c:pt idx="74">
                    <c:v>3.6798711271579614</c:v>
                  </c:pt>
                  <c:pt idx="75">
                    <c:v>3.8674720738354171</c:v>
                  </c:pt>
                  <c:pt idx="76">
                    <c:v>3.5518792938266497</c:v>
                  </c:pt>
                  <c:pt idx="77">
                    <c:v>3.642146383050386</c:v>
                  </c:pt>
                  <c:pt idx="78">
                    <c:v>3.4399623809053579</c:v>
                  </c:pt>
                  <c:pt idx="79">
                    <c:v>3.3780491877576102</c:v>
                  </c:pt>
                  <c:pt idx="80">
                    <c:v>3.2182627128262324</c:v>
                  </c:pt>
                  <c:pt idx="81">
                    <c:v>2.8108538903457712</c:v>
                  </c:pt>
                  <c:pt idx="82">
                    <c:v>2.9602558065877691</c:v>
                  </c:pt>
                  <c:pt idx="83">
                    <c:v>3.3276006068024735</c:v>
                  </c:pt>
                </c:numCache>
              </c:numRef>
            </c:plus>
            <c:minus>
              <c:numRef>
                <c:f>'rad51 0-30 Gy'!$Q$3:$Q$86</c:f>
                <c:numCache>
                  <c:formatCode>General</c:formatCode>
                  <c:ptCount val="84"/>
                  <c:pt idx="0">
                    <c:v>0.15912126411124178</c:v>
                  </c:pt>
                  <c:pt idx="1">
                    <c:v>1.0505533894229495E-2</c:v>
                  </c:pt>
                  <c:pt idx="2">
                    <c:v>5.3945527618975302E-2</c:v>
                  </c:pt>
                  <c:pt idx="3">
                    <c:v>0.69182399655603599</c:v>
                  </c:pt>
                  <c:pt idx="4">
                    <c:v>2.3543310046548367</c:v>
                  </c:pt>
                  <c:pt idx="5">
                    <c:v>2.839602712985966</c:v>
                  </c:pt>
                  <c:pt idx="6">
                    <c:v>3.2273371311317725</c:v>
                  </c:pt>
                  <c:pt idx="7">
                    <c:v>3.0943884431671602</c:v>
                  </c:pt>
                  <c:pt idx="8">
                    <c:v>3.0369659913303497</c:v>
                  </c:pt>
                  <c:pt idx="9">
                    <c:v>3.4178819635319488</c:v>
                  </c:pt>
                  <c:pt idx="10">
                    <c:v>4.4558274798604813</c:v>
                  </c:pt>
                  <c:pt idx="11">
                    <c:v>6.8724967078286934</c:v>
                  </c:pt>
                  <c:pt idx="12">
                    <c:v>8.2299349560411699</c:v>
                  </c:pt>
                  <c:pt idx="13">
                    <c:v>10.031170464035149</c:v>
                  </c:pt>
                  <c:pt idx="14">
                    <c:v>12.698130198728764</c:v>
                  </c:pt>
                  <c:pt idx="15">
                    <c:v>14.498241508526187</c:v>
                  </c:pt>
                  <c:pt idx="16">
                    <c:v>13.86418210473418</c:v>
                  </c:pt>
                  <c:pt idx="17">
                    <c:v>10.457768892853426</c:v>
                  </c:pt>
                  <c:pt idx="18">
                    <c:v>5.7749653990281606</c:v>
                  </c:pt>
                  <c:pt idx="19">
                    <c:v>1.6066701436616526</c:v>
                  </c:pt>
                  <c:pt idx="20">
                    <c:v>2.0869920481592312</c:v>
                  </c:pt>
                  <c:pt idx="21">
                    <c:v>2.4737833408183212</c:v>
                  </c:pt>
                  <c:pt idx="22">
                    <c:v>2.6550646067243386</c:v>
                  </c:pt>
                  <c:pt idx="23">
                    <c:v>3.0690621805964509</c:v>
                  </c:pt>
                  <c:pt idx="24">
                    <c:v>2.9673483945329076</c:v>
                  </c:pt>
                  <c:pt idx="25">
                    <c:v>3.4712886856551237</c:v>
                  </c:pt>
                  <c:pt idx="26">
                    <c:v>3.0356447154681634</c:v>
                  </c:pt>
                  <c:pt idx="27">
                    <c:v>3.440949319134512</c:v>
                  </c:pt>
                  <c:pt idx="28">
                    <c:v>3.2382514313828636</c:v>
                  </c:pt>
                  <c:pt idx="29">
                    <c:v>3.2917464218402648</c:v>
                  </c:pt>
                  <c:pt idx="30">
                    <c:v>3.4399952274577816</c:v>
                  </c:pt>
                  <c:pt idx="31">
                    <c:v>3.6128165590752332</c:v>
                  </c:pt>
                  <c:pt idx="32">
                    <c:v>3.7965671811021018</c:v>
                  </c:pt>
                  <c:pt idx="33">
                    <c:v>3.6692902641001011</c:v>
                  </c:pt>
                  <c:pt idx="34">
                    <c:v>3.4641684742684222</c:v>
                  </c:pt>
                  <c:pt idx="35">
                    <c:v>2.4680145860264457</c:v>
                  </c:pt>
                  <c:pt idx="36">
                    <c:v>1.7567889383873463</c:v>
                  </c:pt>
                  <c:pt idx="37">
                    <c:v>2.1578593841179323</c:v>
                  </c:pt>
                  <c:pt idx="38">
                    <c:v>3.0519160211797707</c:v>
                  </c:pt>
                  <c:pt idx="39">
                    <c:v>3.7644038560583493</c:v>
                  </c:pt>
                  <c:pt idx="40">
                    <c:v>4.1248393002177419</c:v>
                  </c:pt>
                  <c:pt idx="41">
                    <c:v>4.7432032077844788</c:v>
                  </c:pt>
                  <c:pt idx="42">
                    <c:v>4.7938867904371012</c:v>
                  </c:pt>
                  <c:pt idx="43">
                    <c:v>5.1380031684402629</c:v>
                  </c:pt>
                  <c:pt idx="44">
                    <c:v>5.4023853881863326</c:v>
                  </c:pt>
                  <c:pt idx="45">
                    <c:v>5.5320839885470523</c:v>
                  </c:pt>
                  <c:pt idx="46">
                    <c:v>5.9024994663045893</c:v>
                  </c:pt>
                  <c:pt idx="47">
                    <c:v>6.0382298079672312</c:v>
                  </c:pt>
                  <c:pt idx="48">
                    <c:v>6.2572592364333408</c:v>
                  </c:pt>
                  <c:pt idx="49">
                    <c:v>6.5719012752215153</c:v>
                  </c:pt>
                  <c:pt idx="50">
                    <c:v>6.4747208839446522</c:v>
                  </c:pt>
                  <c:pt idx="51">
                    <c:v>6.5326245650846486</c:v>
                  </c:pt>
                  <c:pt idx="52">
                    <c:v>6.4339591353951295</c:v>
                  </c:pt>
                  <c:pt idx="53">
                    <c:v>6.4900176841481274</c:v>
                  </c:pt>
                  <c:pt idx="54">
                    <c:v>6.3397887745299135</c:v>
                  </c:pt>
                  <c:pt idx="55">
                    <c:v>6.4489307282247488</c:v>
                  </c:pt>
                  <c:pt idx="56">
                    <c:v>6.1833894344439058</c:v>
                  </c:pt>
                  <c:pt idx="57">
                    <c:v>6.1409836034691869</c:v>
                  </c:pt>
                  <c:pt idx="58">
                    <c:v>6.1481011610111409</c:v>
                  </c:pt>
                  <c:pt idx="59">
                    <c:v>6.1336621979259256</c:v>
                  </c:pt>
                  <c:pt idx="60">
                    <c:v>6.0873808995329828</c:v>
                  </c:pt>
                  <c:pt idx="61">
                    <c:v>5.7855568661429668</c:v>
                  </c:pt>
                  <c:pt idx="62">
                    <c:v>5.6784777608266772</c:v>
                  </c:pt>
                  <c:pt idx="63">
                    <c:v>5.5659551254840451</c:v>
                  </c:pt>
                  <c:pt idx="64">
                    <c:v>5.4242460059958688</c:v>
                  </c:pt>
                  <c:pt idx="65">
                    <c:v>5.0962982267552643</c:v>
                  </c:pt>
                  <c:pt idx="66">
                    <c:v>5.162194077375073</c:v>
                  </c:pt>
                  <c:pt idx="67">
                    <c:v>4.897006813114027</c:v>
                  </c:pt>
                  <c:pt idx="68">
                    <c:v>4.5471258509605699</c:v>
                  </c:pt>
                  <c:pt idx="69">
                    <c:v>4.5233340985963011</c:v>
                  </c:pt>
                  <c:pt idx="70">
                    <c:v>4.2501099637784474</c:v>
                  </c:pt>
                  <c:pt idx="71">
                    <c:v>4.0314951004256949</c:v>
                  </c:pt>
                  <c:pt idx="72">
                    <c:v>4.0467845182778701</c:v>
                  </c:pt>
                  <c:pt idx="73">
                    <c:v>3.8565430841956445</c:v>
                  </c:pt>
                  <c:pt idx="74">
                    <c:v>3.6798711271579614</c:v>
                  </c:pt>
                  <c:pt idx="75">
                    <c:v>3.8674720738354171</c:v>
                  </c:pt>
                  <c:pt idx="76">
                    <c:v>3.5518792938266497</c:v>
                  </c:pt>
                  <c:pt idx="77">
                    <c:v>3.642146383050386</c:v>
                  </c:pt>
                  <c:pt idx="78">
                    <c:v>3.4399623809053579</c:v>
                  </c:pt>
                  <c:pt idx="79">
                    <c:v>3.3780491877576102</c:v>
                  </c:pt>
                  <c:pt idx="80">
                    <c:v>3.2182627128262324</c:v>
                  </c:pt>
                  <c:pt idx="81">
                    <c:v>2.8108538903457712</c:v>
                  </c:pt>
                  <c:pt idx="82">
                    <c:v>2.9602558065877691</c:v>
                  </c:pt>
                  <c:pt idx="83">
                    <c:v>3.3276006068024735</c:v>
                  </c:pt>
                </c:numCache>
              </c:numRef>
            </c:minus>
            <c:spPr>
              <a:ln w="25400">
                <a:solidFill>
                  <a:schemeClr val="accent2"/>
                </a:solidFill>
              </a:ln>
            </c:spPr>
          </c:errBars>
          <c:cat>
            <c:numRef>
              <c:f>'rad51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'rad51 0-30 Gy'!$K$3:$K$86</c:f>
              <c:numCache>
                <c:formatCode>General</c:formatCode>
                <c:ptCount val="84"/>
                <c:pt idx="0">
                  <c:v>5.5803284513378957</c:v>
                </c:pt>
                <c:pt idx="1">
                  <c:v>5.6363389243713868</c:v>
                </c:pt>
                <c:pt idx="2">
                  <c:v>5.7175581552321129</c:v>
                </c:pt>
                <c:pt idx="3">
                  <c:v>6.5481973284696906</c:v>
                </c:pt>
                <c:pt idx="4">
                  <c:v>9.6751898403993248</c:v>
                </c:pt>
                <c:pt idx="5">
                  <c:v>13.595794253105248</c:v>
                </c:pt>
                <c:pt idx="6">
                  <c:v>16.906575745578543</c:v>
                </c:pt>
                <c:pt idx="7">
                  <c:v>19.288741331226998</c:v>
                </c:pt>
                <c:pt idx="8">
                  <c:v>20.44252662949313</c:v>
                </c:pt>
                <c:pt idx="9">
                  <c:v>22.216052913031799</c:v>
                </c:pt>
                <c:pt idx="10">
                  <c:v>24.429304683467752</c:v>
                </c:pt>
                <c:pt idx="11">
                  <c:v>29.601496376611163</c:v>
                </c:pt>
                <c:pt idx="12">
                  <c:v>34.193375043926039</c:v>
                </c:pt>
                <c:pt idx="13">
                  <c:v>41.532643058886642</c:v>
                </c:pt>
                <c:pt idx="14">
                  <c:v>52.128747117028375</c:v>
                </c:pt>
                <c:pt idx="15">
                  <c:v>64.008331289379612</c:v>
                </c:pt>
                <c:pt idx="16">
                  <c:v>76.840673715827975</c:v>
                </c:pt>
                <c:pt idx="17">
                  <c:v>87.556196348832998</c:v>
                </c:pt>
                <c:pt idx="18">
                  <c:v>95.788615630581077</c:v>
                </c:pt>
                <c:pt idx="19">
                  <c:v>99.905204651785255</c:v>
                </c:pt>
                <c:pt idx="20">
                  <c:v>101.15301508858705</c:v>
                </c:pt>
                <c:pt idx="21">
                  <c:v>101.75305212253279</c:v>
                </c:pt>
                <c:pt idx="22">
                  <c:v>101.37950078921524</c:v>
                </c:pt>
                <c:pt idx="23">
                  <c:v>101.51927692049952</c:v>
                </c:pt>
                <c:pt idx="24">
                  <c:v>100.5597187844382</c:v>
                </c:pt>
                <c:pt idx="25">
                  <c:v>99.882373356347372</c:v>
                </c:pt>
                <c:pt idx="26">
                  <c:v>99.047848867251048</c:v>
                </c:pt>
                <c:pt idx="27">
                  <c:v>97.64946777466281</c:v>
                </c:pt>
                <c:pt idx="28">
                  <c:v>96.064728069164929</c:v>
                </c:pt>
                <c:pt idx="29">
                  <c:v>95.151046395958872</c:v>
                </c:pt>
                <c:pt idx="30">
                  <c:v>93.142908645202624</c:v>
                </c:pt>
                <c:pt idx="31">
                  <c:v>92.283189639055522</c:v>
                </c:pt>
                <c:pt idx="32">
                  <c:v>90.443045381454098</c:v>
                </c:pt>
                <c:pt idx="33">
                  <c:v>87.897831313803707</c:v>
                </c:pt>
                <c:pt idx="34">
                  <c:v>86.085602445633967</c:v>
                </c:pt>
                <c:pt idx="35">
                  <c:v>84.543539098945402</c:v>
                </c:pt>
                <c:pt idx="36">
                  <c:v>84.262676631281977</c:v>
                </c:pt>
                <c:pt idx="37">
                  <c:v>82.738337355186218</c:v>
                </c:pt>
                <c:pt idx="38">
                  <c:v>82.160345141894865</c:v>
                </c:pt>
                <c:pt idx="39">
                  <c:v>80.270144679476772</c:v>
                </c:pt>
                <c:pt idx="40">
                  <c:v>78.783439187809435</c:v>
                </c:pt>
                <c:pt idx="41">
                  <c:v>77.306483098951603</c:v>
                </c:pt>
                <c:pt idx="42">
                  <c:v>75.296211763131566</c:v>
                </c:pt>
                <c:pt idx="43">
                  <c:v>73.602501762949885</c:v>
                </c:pt>
                <c:pt idx="44">
                  <c:v>71.913222985098045</c:v>
                </c:pt>
                <c:pt idx="45">
                  <c:v>70.509208885998547</c:v>
                </c:pt>
                <c:pt idx="46">
                  <c:v>68.782656195434299</c:v>
                </c:pt>
                <c:pt idx="47">
                  <c:v>67.575272311823355</c:v>
                </c:pt>
                <c:pt idx="48">
                  <c:v>66.090912817473921</c:v>
                </c:pt>
                <c:pt idx="49">
                  <c:v>64.362969202958297</c:v>
                </c:pt>
                <c:pt idx="50">
                  <c:v>64.094155175102401</c:v>
                </c:pt>
                <c:pt idx="51">
                  <c:v>63.589331849481063</c:v>
                </c:pt>
                <c:pt idx="52">
                  <c:v>61.232989165708148</c:v>
                </c:pt>
                <c:pt idx="53">
                  <c:v>60.08880263767157</c:v>
                </c:pt>
                <c:pt idx="54">
                  <c:v>58.587813065766817</c:v>
                </c:pt>
                <c:pt idx="55">
                  <c:v>56.998147608731479</c:v>
                </c:pt>
                <c:pt idx="56">
                  <c:v>56.68422082609063</c:v>
                </c:pt>
                <c:pt idx="57">
                  <c:v>54.931777168711925</c:v>
                </c:pt>
                <c:pt idx="58">
                  <c:v>53.997367013210258</c:v>
                </c:pt>
                <c:pt idx="59">
                  <c:v>54.112875998866912</c:v>
                </c:pt>
                <c:pt idx="60">
                  <c:v>53.059186166421092</c:v>
                </c:pt>
                <c:pt idx="61">
                  <c:v>51.550632420623003</c:v>
                </c:pt>
                <c:pt idx="62">
                  <c:v>50.195268315691372</c:v>
                </c:pt>
                <c:pt idx="63">
                  <c:v>49.315763163874742</c:v>
                </c:pt>
                <c:pt idx="64">
                  <c:v>48.476059632501801</c:v>
                </c:pt>
                <c:pt idx="65">
                  <c:v>47.309616898828416</c:v>
                </c:pt>
                <c:pt idx="66">
                  <c:v>46.567894336490063</c:v>
                </c:pt>
                <c:pt idx="67">
                  <c:v>45.856074099582109</c:v>
                </c:pt>
                <c:pt idx="68">
                  <c:v>45.076042610775254</c:v>
                </c:pt>
                <c:pt idx="69">
                  <c:v>44.320330051640347</c:v>
                </c:pt>
                <c:pt idx="70">
                  <c:v>43.755974202341854</c:v>
                </c:pt>
                <c:pt idx="71">
                  <c:v>43.119287646219703</c:v>
                </c:pt>
                <c:pt idx="72">
                  <c:v>42.753556736860048</c:v>
                </c:pt>
                <c:pt idx="73">
                  <c:v>42.161531602759943</c:v>
                </c:pt>
                <c:pt idx="74">
                  <c:v>41.875542768067675</c:v>
                </c:pt>
                <c:pt idx="75">
                  <c:v>41.933926649165791</c:v>
                </c:pt>
                <c:pt idx="76">
                  <c:v>41.009240307191952</c:v>
                </c:pt>
                <c:pt idx="77">
                  <c:v>41.357439343709665</c:v>
                </c:pt>
                <c:pt idx="78">
                  <c:v>40.974467213227378</c:v>
                </c:pt>
                <c:pt idx="79">
                  <c:v>40.462326720006892</c:v>
                </c:pt>
                <c:pt idx="80">
                  <c:v>40.072533523244296</c:v>
                </c:pt>
                <c:pt idx="81">
                  <c:v>39.899486202535464</c:v>
                </c:pt>
                <c:pt idx="82">
                  <c:v>39.719627287600197</c:v>
                </c:pt>
                <c:pt idx="83">
                  <c:v>41.011501353067345</c:v>
                </c:pt>
              </c:numCache>
            </c:numRef>
          </c:val>
          <c:smooth val="0"/>
          <c:extLst>
            <c:ext xmlns:c16="http://schemas.microsoft.com/office/drawing/2014/chart" uri="{C3380CC4-5D6E-409C-BE32-E72D297353CC}">
              <c16:uniqueId val="{00000001-B50B-47D4-9D87-5ACE3EF1BB15}"/>
            </c:ext>
          </c:extLst>
        </c:ser>
        <c:ser>
          <c:idx val="2"/>
          <c:order val="2"/>
          <c:tx>
            <c:strRef>
              <c:f>'rad51 0-30 Gy'!$L$2</c:f>
              <c:strCache>
                <c:ptCount val="1"/>
                <c:pt idx="0">
                  <c:v>rad51△ 5 Gy</c:v>
                </c:pt>
              </c:strCache>
            </c:strRef>
          </c:tx>
          <c:marker>
            <c:symbol val="none"/>
          </c:marker>
          <c:errBars>
            <c:errDir val="y"/>
            <c:errBarType val="both"/>
            <c:errValType val="cust"/>
            <c:noEndCap val="0"/>
            <c:plus>
              <c:numRef>
                <c:f>'rad51 0-30 Gy'!$R$3:$R$86</c:f>
                <c:numCache>
                  <c:formatCode>General</c:formatCode>
                  <c:ptCount val="84"/>
                  <c:pt idx="0">
                    <c:v>0.16491888331235402</c:v>
                  </c:pt>
                  <c:pt idx="1">
                    <c:v>0.18854307739111081</c:v>
                  </c:pt>
                  <c:pt idx="2">
                    <c:v>0.24010494366499308</c:v>
                  </c:pt>
                  <c:pt idx="3">
                    <c:v>0.28991359155789442</c:v>
                  </c:pt>
                  <c:pt idx="4">
                    <c:v>1.0238382987932875</c:v>
                  </c:pt>
                  <c:pt idx="5">
                    <c:v>1.8839865262789384</c:v>
                  </c:pt>
                  <c:pt idx="6">
                    <c:v>2.0463084398087328</c:v>
                  </c:pt>
                  <c:pt idx="7">
                    <c:v>2.0525447901359528</c:v>
                  </c:pt>
                  <c:pt idx="8">
                    <c:v>1.8128046128915407</c:v>
                  </c:pt>
                  <c:pt idx="9">
                    <c:v>1.8613272136115004</c:v>
                  </c:pt>
                  <c:pt idx="10">
                    <c:v>2.3545755103086528</c:v>
                  </c:pt>
                  <c:pt idx="11">
                    <c:v>2.5808790782216486</c:v>
                  </c:pt>
                  <c:pt idx="12">
                    <c:v>3.6890153449995595</c:v>
                  </c:pt>
                  <c:pt idx="13">
                    <c:v>4.6486837324747503</c:v>
                  </c:pt>
                  <c:pt idx="14">
                    <c:v>5.9633735537554804</c:v>
                  </c:pt>
                  <c:pt idx="15">
                    <c:v>6.9761463277023212</c:v>
                  </c:pt>
                  <c:pt idx="16">
                    <c:v>8.588761898425858</c:v>
                  </c:pt>
                  <c:pt idx="17">
                    <c:v>10.586898392328205</c:v>
                  </c:pt>
                  <c:pt idx="18">
                    <c:v>11.003057881818149</c:v>
                  </c:pt>
                  <c:pt idx="19">
                    <c:v>9.2355446513796373</c:v>
                  </c:pt>
                  <c:pt idx="20">
                    <c:v>6.2862477580406466</c:v>
                  </c:pt>
                  <c:pt idx="21">
                    <c:v>3.2289598337795749</c:v>
                  </c:pt>
                  <c:pt idx="22">
                    <c:v>0.70566311234965096</c:v>
                  </c:pt>
                  <c:pt idx="23">
                    <c:v>0.98646355298225474</c:v>
                  </c:pt>
                  <c:pt idx="24">
                    <c:v>1.3328575093053381</c:v>
                  </c:pt>
                  <c:pt idx="25">
                    <c:v>1.9224592427463023</c:v>
                  </c:pt>
                  <c:pt idx="26">
                    <c:v>1.7621921145296988</c:v>
                  </c:pt>
                  <c:pt idx="27">
                    <c:v>1.5179616548321417</c:v>
                  </c:pt>
                  <c:pt idx="28">
                    <c:v>1.5372750902144643</c:v>
                  </c:pt>
                  <c:pt idx="29">
                    <c:v>1.5377983196594125</c:v>
                  </c:pt>
                  <c:pt idx="30">
                    <c:v>1.3202844600782286</c:v>
                  </c:pt>
                  <c:pt idx="31">
                    <c:v>1.5503992038851488</c:v>
                  </c:pt>
                  <c:pt idx="32">
                    <c:v>1.5576726535403946</c:v>
                  </c:pt>
                  <c:pt idx="33">
                    <c:v>1.9193015389415911</c:v>
                  </c:pt>
                  <c:pt idx="34">
                    <c:v>1.2418305008412338</c:v>
                  </c:pt>
                  <c:pt idx="35">
                    <c:v>1.518877686099452</c:v>
                  </c:pt>
                  <c:pt idx="36">
                    <c:v>1.7207221514792219</c:v>
                  </c:pt>
                  <c:pt idx="37">
                    <c:v>1.6907834567237321</c:v>
                  </c:pt>
                  <c:pt idx="38">
                    <c:v>1.9735017359131717</c:v>
                  </c:pt>
                  <c:pt idx="39">
                    <c:v>1.6591176233208964</c:v>
                  </c:pt>
                  <c:pt idx="40">
                    <c:v>1.3940867528069123</c:v>
                  </c:pt>
                  <c:pt idx="41">
                    <c:v>1.5894636389483794</c:v>
                  </c:pt>
                  <c:pt idx="42">
                    <c:v>1.4191469212387839</c:v>
                  </c:pt>
                  <c:pt idx="43">
                    <c:v>1.5243233867310424</c:v>
                  </c:pt>
                  <c:pt idx="44">
                    <c:v>1.4701694615720518</c:v>
                  </c:pt>
                  <c:pt idx="45">
                    <c:v>1.5203309408953938</c:v>
                  </c:pt>
                  <c:pt idx="46">
                    <c:v>1.8427150309254559</c:v>
                  </c:pt>
                  <c:pt idx="47">
                    <c:v>1.9548715183880814</c:v>
                  </c:pt>
                  <c:pt idx="48">
                    <c:v>1.8047983844428181</c:v>
                  </c:pt>
                  <c:pt idx="49">
                    <c:v>2.022233739936365</c:v>
                  </c:pt>
                  <c:pt idx="50">
                    <c:v>2.3834346969454239</c:v>
                  </c:pt>
                  <c:pt idx="51">
                    <c:v>2.5039890809412242</c:v>
                  </c:pt>
                  <c:pt idx="52">
                    <c:v>2.1425106380220256</c:v>
                  </c:pt>
                  <c:pt idx="53">
                    <c:v>2.7582914710605153</c:v>
                  </c:pt>
                  <c:pt idx="54">
                    <c:v>2.2561700899430139</c:v>
                  </c:pt>
                  <c:pt idx="55">
                    <c:v>2.159056120583001</c:v>
                  </c:pt>
                  <c:pt idx="56">
                    <c:v>2.422473496596433</c:v>
                  </c:pt>
                  <c:pt idx="57">
                    <c:v>2.4915351583345919</c:v>
                  </c:pt>
                  <c:pt idx="58">
                    <c:v>2.5602213292130545</c:v>
                  </c:pt>
                  <c:pt idx="59">
                    <c:v>2.6654975039079019</c:v>
                  </c:pt>
                  <c:pt idx="60">
                    <c:v>2.99820351653229</c:v>
                  </c:pt>
                  <c:pt idx="61">
                    <c:v>3.0394834790274601</c:v>
                  </c:pt>
                  <c:pt idx="62">
                    <c:v>3.4172709771862064</c:v>
                  </c:pt>
                  <c:pt idx="63">
                    <c:v>3.8030196969615733</c:v>
                  </c:pt>
                  <c:pt idx="64">
                    <c:v>3.9190516569059191</c:v>
                  </c:pt>
                  <c:pt idx="65">
                    <c:v>4.1054635112521378</c:v>
                  </c:pt>
                  <c:pt idx="66">
                    <c:v>4.2487767362889421</c:v>
                  </c:pt>
                  <c:pt idx="67">
                    <c:v>4.6253959735421235</c:v>
                  </c:pt>
                  <c:pt idx="68">
                    <c:v>4.7126071941916532</c:v>
                  </c:pt>
                  <c:pt idx="69">
                    <c:v>5.1057164869249707</c:v>
                  </c:pt>
                  <c:pt idx="70">
                    <c:v>5.1045191298510284</c:v>
                  </c:pt>
                  <c:pt idx="71">
                    <c:v>5.3996442989308537</c:v>
                  </c:pt>
                  <c:pt idx="72">
                    <c:v>5.6483754335909859</c:v>
                  </c:pt>
                  <c:pt idx="73">
                    <c:v>5.6539755493393518</c:v>
                  </c:pt>
                  <c:pt idx="74">
                    <c:v>5.854372464361564</c:v>
                  </c:pt>
                  <c:pt idx="75">
                    <c:v>5.954059456036604</c:v>
                  </c:pt>
                  <c:pt idx="76">
                    <c:v>5.9015482012965466</c:v>
                  </c:pt>
                  <c:pt idx="77">
                    <c:v>6.1141972187700935</c:v>
                  </c:pt>
                  <c:pt idx="78">
                    <c:v>6.1542418689636333</c:v>
                  </c:pt>
                  <c:pt idx="79">
                    <c:v>6.4620697400837779</c:v>
                  </c:pt>
                  <c:pt idx="80">
                    <c:v>6.3315663307540602</c:v>
                  </c:pt>
                  <c:pt idx="81">
                    <c:v>6.3560530180806518</c:v>
                  </c:pt>
                  <c:pt idx="82">
                    <c:v>6.2717666313287186</c:v>
                  </c:pt>
                  <c:pt idx="83">
                    <c:v>6.0512727446661847</c:v>
                  </c:pt>
                </c:numCache>
              </c:numRef>
            </c:plus>
            <c:minus>
              <c:numRef>
                <c:f>'rad51 0-30 Gy'!$R$3:$R$86</c:f>
                <c:numCache>
                  <c:formatCode>General</c:formatCode>
                  <c:ptCount val="84"/>
                  <c:pt idx="0">
                    <c:v>0.16491888331235402</c:v>
                  </c:pt>
                  <c:pt idx="1">
                    <c:v>0.18854307739111081</c:v>
                  </c:pt>
                  <c:pt idx="2">
                    <c:v>0.24010494366499308</c:v>
                  </c:pt>
                  <c:pt idx="3">
                    <c:v>0.28991359155789442</c:v>
                  </c:pt>
                  <c:pt idx="4">
                    <c:v>1.0238382987932875</c:v>
                  </c:pt>
                  <c:pt idx="5">
                    <c:v>1.8839865262789384</c:v>
                  </c:pt>
                  <c:pt idx="6">
                    <c:v>2.0463084398087328</c:v>
                  </c:pt>
                  <c:pt idx="7">
                    <c:v>2.0525447901359528</c:v>
                  </c:pt>
                  <c:pt idx="8">
                    <c:v>1.8128046128915407</c:v>
                  </c:pt>
                  <c:pt idx="9">
                    <c:v>1.8613272136115004</c:v>
                  </c:pt>
                  <c:pt idx="10">
                    <c:v>2.3545755103086528</c:v>
                  </c:pt>
                  <c:pt idx="11">
                    <c:v>2.5808790782216486</c:v>
                  </c:pt>
                  <c:pt idx="12">
                    <c:v>3.6890153449995595</c:v>
                  </c:pt>
                  <c:pt idx="13">
                    <c:v>4.6486837324747503</c:v>
                  </c:pt>
                  <c:pt idx="14">
                    <c:v>5.9633735537554804</c:v>
                  </c:pt>
                  <c:pt idx="15">
                    <c:v>6.9761463277023212</c:v>
                  </c:pt>
                  <c:pt idx="16">
                    <c:v>8.588761898425858</c:v>
                  </c:pt>
                  <c:pt idx="17">
                    <c:v>10.586898392328205</c:v>
                  </c:pt>
                  <c:pt idx="18">
                    <c:v>11.003057881818149</c:v>
                  </c:pt>
                  <c:pt idx="19">
                    <c:v>9.2355446513796373</c:v>
                  </c:pt>
                  <c:pt idx="20">
                    <c:v>6.2862477580406466</c:v>
                  </c:pt>
                  <c:pt idx="21">
                    <c:v>3.2289598337795749</c:v>
                  </c:pt>
                  <c:pt idx="22">
                    <c:v>0.70566311234965096</c:v>
                  </c:pt>
                  <c:pt idx="23">
                    <c:v>0.98646355298225474</c:v>
                  </c:pt>
                  <c:pt idx="24">
                    <c:v>1.3328575093053381</c:v>
                  </c:pt>
                  <c:pt idx="25">
                    <c:v>1.9224592427463023</c:v>
                  </c:pt>
                  <c:pt idx="26">
                    <c:v>1.7621921145296988</c:v>
                  </c:pt>
                  <c:pt idx="27">
                    <c:v>1.5179616548321417</c:v>
                  </c:pt>
                  <c:pt idx="28">
                    <c:v>1.5372750902144643</c:v>
                  </c:pt>
                  <c:pt idx="29">
                    <c:v>1.5377983196594125</c:v>
                  </c:pt>
                  <c:pt idx="30">
                    <c:v>1.3202844600782286</c:v>
                  </c:pt>
                  <c:pt idx="31">
                    <c:v>1.5503992038851488</c:v>
                  </c:pt>
                  <c:pt idx="32">
                    <c:v>1.5576726535403946</c:v>
                  </c:pt>
                  <c:pt idx="33">
                    <c:v>1.9193015389415911</c:v>
                  </c:pt>
                  <c:pt idx="34">
                    <c:v>1.2418305008412338</c:v>
                  </c:pt>
                  <c:pt idx="35">
                    <c:v>1.518877686099452</c:v>
                  </c:pt>
                  <c:pt idx="36">
                    <c:v>1.7207221514792219</c:v>
                  </c:pt>
                  <c:pt idx="37">
                    <c:v>1.6907834567237321</c:v>
                  </c:pt>
                  <c:pt idx="38">
                    <c:v>1.9735017359131717</c:v>
                  </c:pt>
                  <c:pt idx="39">
                    <c:v>1.6591176233208964</c:v>
                  </c:pt>
                  <c:pt idx="40">
                    <c:v>1.3940867528069123</c:v>
                  </c:pt>
                  <c:pt idx="41">
                    <c:v>1.5894636389483794</c:v>
                  </c:pt>
                  <c:pt idx="42">
                    <c:v>1.4191469212387839</c:v>
                  </c:pt>
                  <c:pt idx="43">
                    <c:v>1.5243233867310424</c:v>
                  </c:pt>
                  <c:pt idx="44">
                    <c:v>1.4701694615720518</c:v>
                  </c:pt>
                  <c:pt idx="45">
                    <c:v>1.5203309408953938</c:v>
                  </c:pt>
                  <c:pt idx="46">
                    <c:v>1.8427150309254559</c:v>
                  </c:pt>
                  <c:pt idx="47">
                    <c:v>1.9548715183880814</c:v>
                  </c:pt>
                  <c:pt idx="48">
                    <c:v>1.8047983844428181</c:v>
                  </c:pt>
                  <c:pt idx="49">
                    <c:v>2.022233739936365</c:v>
                  </c:pt>
                  <c:pt idx="50">
                    <c:v>2.3834346969454239</c:v>
                  </c:pt>
                  <c:pt idx="51">
                    <c:v>2.5039890809412242</c:v>
                  </c:pt>
                  <c:pt idx="52">
                    <c:v>2.1425106380220256</c:v>
                  </c:pt>
                  <c:pt idx="53">
                    <c:v>2.7582914710605153</c:v>
                  </c:pt>
                  <c:pt idx="54">
                    <c:v>2.2561700899430139</c:v>
                  </c:pt>
                  <c:pt idx="55">
                    <c:v>2.159056120583001</c:v>
                  </c:pt>
                  <c:pt idx="56">
                    <c:v>2.422473496596433</c:v>
                  </c:pt>
                  <c:pt idx="57">
                    <c:v>2.4915351583345919</c:v>
                  </c:pt>
                  <c:pt idx="58">
                    <c:v>2.5602213292130545</c:v>
                  </c:pt>
                  <c:pt idx="59">
                    <c:v>2.6654975039079019</c:v>
                  </c:pt>
                  <c:pt idx="60">
                    <c:v>2.99820351653229</c:v>
                  </c:pt>
                  <c:pt idx="61">
                    <c:v>3.0394834790274601</c:v>
                  </c:pt>
                  <c:pt idx="62">
                    <c:v>3.4172709771862064</c:v>
                  </c:pt>
                  <c:pt idx="63">
                    <c:v>3.8030196969615733</c:v>
                  </c:pt>
                  <c:pt idx="64">
                    <c:v>3.9190516569059191</c:v>
                  </c:pt>
                  <c:pt idx="65">
                    <c:v>4.1054635112521378</c:v>
                  </c:pt>
                  <c:pt idx="66">
                    <c:v>4.2487767362889421</c:v>
                  </c:pt>
                  <c:pt idx="67">
                    <c:v>4.6253959735421235</c:v>
                  </c:pt>
                  <c:pt idx="68">
                    <c:v>4.7126071941916532</c:v>
                  </c:pt>
                  <c:pt idx="69">
                    <c:v>5.1057164869249707</c:v>
                  </c:pt>
                  <c:pt idx="70">
                    <c:v>5.1045191298510284</c:v>
                  </c:pt>
                  <c:pt idx="71">
                    <c:v>5.3996442989308537</c:v>
                  </c:pt>
                  <c:pt idx="72">
                    <c:v>5.6483754335909859</c:v>
                  </c:pt>
                  <c:pt idx="73">
                    <c:v>5.6539755493393518</c:v>
                  </c:pt>
                  <c:pt idx="74">
                    <c:v>5.854372464361564</c:v>
                  </c:pt>
                  <c:pt idx="75">
                    <c:v>5.954059456036604</c:v>
                  </c:pt>
                  <c:pt idx="76">
                    <c:v>5.9015482012965466</c:v>
                  </c:pt>
                  <c:pt idx="77">
                    <c:v>6.1141972187700935</c:v>
                  </c:pt>
                  <c:pt idx="78">
                    <c:v>6.1542418689636333</c:v>
                  </c:pt>
                  <c:pt idx="79">
                    <c:v>6.4620697400837779</c:v>
                  </c:pt>
                  <c:pt idx="80">
                    <c:v>6.3315663307540602</c:v>
                  </c:pt>
                  <c:pt idx="81">
                    <c:v>6.3560530180806518</c:v>
                  </c:pt>
                  <c:pt idx="82">
                    <c:v>6.2717666313287186</c:v>
                  </c:pt>
                  <c:pt idx="83">
                    <c:v>6.0512727446661847</c:v>
                  </c:pt>
                </c:numCache>
              </c:numRef>
            </c:minus>
            <c:spPr>
              <a:ln w="25400">
                <a:solidFill>
                  <a:schemeClr val="accent3"/>
                </a:solidFill>
              </a:ln>
            </c:spPr>
          </c:errBars>
          <c:cat>
            <c:numRef>
              <c:f>'rad51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'rad51 0-30 Gy'!$L$3:$L$86</c:f>
              <c:numCache>
                <c:formatCode>General</c:formatCode>
                <c:ptCount val="84"/>
                <c:pt idx="0">
                  <c:v>5.5779464207037064</c:v>
                </c:pt>
                <c:pt idx="1">
                  <c:v>5.5524505874099175</c:v>
                </c:pt>
                <c:pt idx="2">
                  <c:v>5.6022022381565639</c:v>
                </c:pt>
                <c:pt idx="3">
                  <c:v>5.8686390272727458</c:v>
                </c:pt>
                <c:pt idx="4">
                  <c:v>6.9401255760517806</c:v>
                </c:pt>
                <c:pt idx="5">
                  <c:v>9.4579317661192714</c:v>
                </c:pt>
                <c:pt idx="6">
                  <c:v>12.224266990467287</c:v>
                </c:pt>
                <c:pt idx="7">
                  <c:v>14.182908669269116</c:v>
                </c:pt>
                <c:pt idx="8">
                  <c:v>15.460950967816396</c:v>
                </c:pt>
                <c:pt idx="9">
                  <c:v>16.699965071577022</c:v>
                </c:pt>
                <c:pt idx="10">
                  <c:v>17.709120841871776</c:v>
                </c:pt>
                <c:pt idx="11">
                  <c:v>19.591738925930677</c:v>
                </c:pt>
                <c:pt idx="12">
                  <c:v>21.276981611839901</c:v>
                </c:pt>
                <c:pt idx="13">
                  <c:v>25.388398633546728</c:v>
                </c:pt>
                <c:pt idx="14">
                  <c:v>29.725121442820349</c:v>
                </c:pt>
                <c:pt idx="15">
                  <c:v>36.112010607079206</c:v>
                </c:pt>
                <c:pt idx="16">
                  <c:v>43.585883418001934</c:v>
                </c:pt>
                <c:pt idx="17">
                  <c:v>54.451709779876317</c:v>
                </c:pt>
                <c:pt idx="18">
                  <c:v>66.714005576047313</c:v>
                </c:pt>
                <c:pt idx="19">
                  <c:v>79.888876364097143</c:v>
                </c:pt>
                <c:pt idx="20">
                  <c:v>90.692242724710681</c:v>
                </c:pt>
                <c:pt idx="21">
                  <c:v>98.503367177732216</c:v>
                </c:pt>
                <c:pt idx="22">
                  <c:v>102.15994878035372</c:v>
                </c:pt>
                <c:pt idx="23">
                  <c:v>103.90053861344745</c:v>
                </c:pt>
                <c:pt idx="24">
                  <c:v>104.31282186393128</c:v>
                </c:pt>
                <c:pt idx="25">
                  <c:v>103.60502262183793</c:v>
                </c:pt>
                <c:pt idx="26">
                  <c:v>103.45560283593194</c:v>
                </c:pt>
                <c:pt idx="27">
                  <c:v>102.44485509530642</c:v>
                </c:pt>
                <c:pt idx="28">
                  <c:v>101.87557593201974</c:v>
                </c:pt>
                <c:pt idx="29">
                  <c:v>101.44872447122947</c:v>
                </c:pt>
                <c:pt idx="30">
                  <c:v>100.08054358947886</c:v>
                </c:pt>
                <c:pt idx="31">
                  <c:v>99.761200829862887</c:v>
                </c:pt>
                <c:pt idx="32">
                  <c:v>99.195297912377541</c:v>
                </c:pt>
                <c:pt idx="33">
                  <c:v>97.245840104309991</c:v>
                </c:pt>
                <c:pt idx="34">
                  <c:v>96.358847833123761</c:v>
                </c:pt>
                <c:pt idx="35">
                  <c:v>94.388845563009724</c:v>
                </c:pt>
                <c:pt idx="36">
                  <c:v>92.788416963564416</c:v>
                </c:pt>
                <c:pt idx="37">
                  <c:v>90.765806088102451</c:v>
                </c:pt>
                <c:pt idx="38">
                  <c:v>89.865919884273012</c:v>
                </c:pt>
                <c:pt idx="39">
                  <c:v>88.322907949614162</c:v>
                </c:pt>
                <c:pt idx="40">
                  <c:v>87.651576900204816</c:v>
                </c:pt>
                <c:pt idx="41">
                  <c:v>87.781337381486253</c:v>
                </c:pt>
                <c:pt idx="42">
                  <c:v>87.427170875367224</c:v>
                </c:pt>
                <c:pt idx="43">
                  <c:v>86.53713119758099</c:v>
                </c:pt>
                <c:pt idx="44">
                  <c:v>85.578005868861624</c:v>
                </c:pt>
                <c:pt idx="45">
                  <c:v>84.816428551116203</c:v>
                </c:pt>
                <c:pt idx="46">
                  <c:v>83.354845878879118</c:v>
                </c:pt>
                <c:pt idx="47">
                  <c:v>82.534436813849936</c:v>
                </c:pt>
                <c:pt idx="48">
                  <c:v>81.753259159227412</c:v>
                </c:pt>
                <c:pt idx="49">
                  <c:v>80.875436877647715</c:v>
                </c:pt>
                <c:pt idx="50">
                  <c:v>79.277199144461235</c:v>
                </c:pt>
                <c:pt idx="51">
                  <c:v>78.956655925356841</c:v>
                </c:pt>
                <c:pt idx="52">
                  <c:v>79.20008176299082</c:v>
                </c:pt>
                <c:pt idx="53">
                  <c:v>76.596458717054318</c:v>
                </c:pt>
                <c:pt idx="54">
                  <c:v>77.414773133139178</c:v>
                </c:pt>
                <c:pt idx="55">
                  <c:v>76.125368609053496</c:v>
                </c:pt>
                <c:pt idx="56">
                  <c:v>74.993088173157048</c:v>
                </c:pt>
                <c:pt idx="57">
                  <c:v>75.297141221681827</c:v>
                </c:pt>
                <c:pt idx="58">
                  <c:v>74.233194890995421</c:v>
                </c:pt>
                <c:pt idx="59">
                  <c:v>74.500775835789739</c:v>
                </c:pt>
                <c:pt idx="60">
                  <c:v>73.485570470502395</c:v>
                </c:pt>
                <c:pt idx="61">
                  <c:v>71.818679301283495</c:v>
                </c:pt>
                <c:pt idx="62">
                  <c:v>71.038436323375279</c:v>
                </c:pt>
                <c:pt idx="63">
                  <c:v>69.470905007059613</c:v>
                </c:pt>
                <c:pt idx="64">
                  <c:v>68.354840337685332</c:v>
                </c:pt>
                <c:pt idx="65">
                  <c:v>67.159979832265222</c:v>
                </c:pt>
                <c:pt idx="66">
                  <c:v>66.291943283481245</c:v>
                </c:pt>
                <c:pt idx="67">
                  <c:v>65.042553204517745</c:v>
                </c:pt>
                <c:pt idx="68">
                  <c:v>64.050012930981367</c:v>
                </c:pt>
                <c:pt idx="69">
                  <c:v>63.083975091730828</c:v>
                </c:pt>
                <c:pt idx="70">
                  <c:v>61.86508691954463</c:v>
                </c:pt>
                <c:pt idx="71">
                  <c:v>60.520547736547314</c:v>
                </c:pt>
                <c:pt idx="72">
                  <c:v>60.039513719188392</c:v>
                </c:pt>
                <c:pt idx="73">
                  <c:v>59.031529341016324</c:v>
                </c:pt>
                <c:pt idx="74">
                  <c:v>58.228524761685968</c:v>
                </c:pt>
                <c:pt idx="75">
                  <c:v>57.240609082483083</c:v>
                </c:pt>
                <c:pt idx="76">
                  <c:v>56.896008666677879</c:v>
                </c:pt>
                <c:pt idx="77">
                  <c:v>56.193538429777725</c:v>
                </c:pt>
                <c:pt idx="78">
                  <c:v>55.530143821509206</c:v>
                </c:pt>
                <c:pt idx="79">
                  <c:v>55.058692841270748</c:v>
                </c:pt>
                <c:pt idx="80">
                  <c:v>54.184717380450564</c:v>
                </c:pt>
                <c:pt idx="81">
                  <c:v>53.29514349498573</c:v>
                </c:pt>
                <c:pt idx="82">
                  <c:v>52.841213407971999</c:v>
                </c:pt>
                <c:pt idx="83">
                  <c:v>52.758634514544006</c:v>
                </c:pt>
              </c:numCache>
            </c:numRef>
          </c:val>
          <c:smooth val="0"/>
          <c:extLst>
            <c:ext xmlns:c16="http://schemas.microsoft.com/office/drawing/2014/chart" uri="{C3380CC4-5D6E-409C-BE32-E72D297353CC}">
              <c16:uniqueId val="{00000002-B50B-47D4-9D87-5ACE3EF1BB15}"/>
            </c:ext>
          </c:extLst>
        </c:ser>
        <c:ser>
          <c:idx val="3"/>
          <c:order val="3"/>
          <c:tx>
            <c:strRef>
              <c:f>'rad51 0-30 Gy'!$M$2</c:f>
              <c:strCache>
                <c:ptCount val="1"/>
                <c:pt idx="0">
                  <c:v>rad51△ 10 Gy</c:v>
                </c:pt>
              </c:strCache>
            </c:strRef>
          </c:tx>
          <c:marker>
            <c:symbol val="none"/>
          </c:marker>
          <c:errBars>
            <c:errDir val="y"/>
            <c:errBarType val="both"/>
            <c:errValType val="cust"/>
            <c:noEndCap val="0"/>
            <c:plus>
              <c:numRef>
                <c:f>'rad51 0-30 Gy'!$S$3:$S$86</c:f>
                <c:numCache>
                  <c:formatCode>General</c:formatCode>
                  <c:ptCount val="84"/>
                  <c:pt idx="0">
                    <c:v>0.13471222743089858</c:v>
                  </c:pt>
                  <c:pt idx="1">
                    <c:v>0.20274454101415917</c:v>
                  </c:pt>
                  <c:pt idx="2">
                    <c:v>0.17639085907810215</c:v>
                  </c:pt>
                  <c:pt idx="3">
                    <c:v>0.25048092742481148</c:v>
                  </c:pt>
                  <c:pt idx="4">
                    <c:v>0.51440089562904856</c:v>
                  </c:pt>
                  <c:pt idx="5">
                    <c:v>1.2736727633682217</c:v>
                  </c:pt>
                  <c:pt idx="6">
                    <c:v>1.7409836178090792</c:v>
                  </c:pt>
                  <c:pt idx="7">
                    <c:v>1.6304437674263128</c:v>
                  </c:pt>
                  <c:pt idx="8">
                    <c:v>1.5048987990005167</c:v>
                  </c:pt>
                  <c:pt idx="9">
                    <c:v>1.468720052491514</c:v>
                  </c:pt>
                  <c:pt idx="10">
                    <c:v>1.6052626008758613</c:v>
                  </c:pt>
                  <c:pt idx="11">
                    <c:v>1.7491884808516514</c:v>
                  </c:pt>
                  <c:pt idx="12">
                    <c:v>2.1054560176751518</c:v>
                  </c:pt>
                  <c:pt idx="13">
                    <c:v>2.4475079966561299</c:v>
                  </c:pt>
                  <c:pt idx="14">
                    <c:v>3.0155407713983817</c:v>
                  </c:pt>
                  <c:pt idx="15">
                    <c:v>3.8870737431107627</c:v>
                  </c:pt>
                  <c:pt idx="16">
                    <c:v>4.7012455371080693</c:v>
                  </c:pt>
                  <c:pt idx="17">
                    <c:v>5.8046436229083227</c:v>
                  </c:pt>
                  <c:pt idx="18">
                    <c:v>7.0951907813232866</c:v>
                  </c:pt>
                  <c:pt idx="19">
                    <c:v>9.1847606496602037</c:v>
                  </c:pt>
                  <c:pt idx="20">
                    <c:v>10.397130653145613</c:v>
                  </c:pt>
                  <c:pt idx="21">
                    <c:v>11.934436348616224</c:v>
                  </c:pt>
                  <c:pt idx="22">
                    <c:v>10.887401859680137</c:v>
                  </c:pt>
                  <c:pt idx="23">
                    <c:v>7.8459369928449174</c:v>
                  </c:pt>
                  <c:pt idx="24">
                    <c:v>4.7859131269722752</c:v>
                  </c:pt>
                  <c:pt idx="25">
                    <c:v>2.490992180752162</c:v>
                  </c:pt>
                  <c:pt idx="26">
                    <c:v>1.9236152247838203</c:v>
                  </c:pt>
                  <c:pt idx="27">
                    <c:v>1.8014893209902696</c:v>
                  </c:pt>
                  <c:pt idx="28">
                    <c:v>1.5093524251023789</c:v>
                  </c:pt>
                  <c:pt idx="29">
                    <c:v>1.1864773880042114</c:v>
                  </c:pt>
                  <c:pt idx="30">
                    <c:v>0.92236071983379098</c:v>
                  </c:pt>
                  <c:pt idx="31">
                    <c:v>1.075887912004845</c:v>
                  </c:pt>
                  <c:pt idx="32">
                    <c:v>1.1528170161118787</c:v>
                  </c:pt>
                  <c:pt idx="33">
                    <c:v>1.4981008938284486</c:v>
                  </c:pt>
                  <c:pt idx="34">
                    <c:v>0.99539508022673273</c:v>
                  </c:pt>
                  <c:pt idx="35">
                    <c:v>1.3764513989512064</c:v>
                  </c:pt>
                  <c:pt idx="36">
                    <c:v>0.94787978375184967</c:v>
                  </c:pt>
                  <c:pt idx="37">
                    <c:v>1.1258968215459444</c:v>
                  </c:pt>
                  <c:pt idx="38">
                    <c:v>1.1896072509208069</c:v>
                  </c:pt>
                  <c:pt idx="39">
                    <c:v>1.6024811549828377</c:v>
                  </c:pt>
                  <c:pt idx="40">
                    <c:v>1.2816653747871547</c:v>
                  </c:pt>
                  <c:pt idx="41">
                    <c:v>1.497773747136889</c:v>
                  </c:pt>
                  <c:pt idx="42">
                    <c:v>1.2635177216631355</c:v>
                  </c:pt>
                  <c:pt idx="43">
                    <c:v>1.5116797209219062</c:v>
                  </c:pt>
                  <c:pt idx="44">
                    <c:v>1.4954876958837713</c:v>
                  </c:pt>
                  <c:pt idx="45">
                    <c:v>1.408322849299714</c:v>
                  </c:pt>
                  <c:pt idx="46">
                    <c:v>1.7458078531157255</c:v>
                  </c:pt>
                  <c:pt idx="47">
                    <c:v>1.6816575504954443</c:v>
                  </c:pt>
                  <c:pt idx="48">
                    <c:v>1.9165660833480191</c:v>
                  </c:pt>
                  <c:pt idx="49">
                    <c:v>2.0089077931578903</c:v>
                  </c:pt>
                  <c:pt idx="50">
                    <c:v>2.5252728673635749</c:v>
                  </c:pt>
                  <c:pt idx="51">
                    <c:v>2.207696351130549</c:v>
                  </c:pt>
                  <c:pt idx="52">
                    <c:v>2.3716712383576022</c:v>
                  </c:pt>
                  <c:pt idx="53">
                    <c:v>2.9961788895945474</c:v>
                  </c:pt>
                  <c:pt idx="54">
                    <c:v>2.4358043055743903</c:v>
                  </c:pt>
                  <c:pt idx="55">
                    <c:v>2.5663804832095014</c:v>
                  </c:pt>
                  <c:pt idx="56">
                    <c:v>2.8674526986372375</c:v>
                  </c:pt>
                  <c:pt idx="57">
                    <c:v>2.9253334319531299</c:v>
                  </c:pt>
                  <c:pt idx="58">
                    <c:v>2.9935554376167492</c:v>
                  </c:pt>
                  <c:pt idx="59">
                    <c:v>3.0362786728646065</c:v>
                  </c:pt>
                  <c:pt idx="60">
                    <c:v>3.2277571399813016</c:v>
                  </c:pt>
                  <c:pt idx="61">
                    <c:v>3.5108430184900015</c:v>
                  </c:pt>
                  <c:pt idx="62">
                    <c:v>3.4563667837478946</c:v>
                  </c:pt>
                  <c:pt idx="63">
                    <c:v>3.6970540859685257</c:v>
                  </c:pt>
                  <c:pt idx="64">
                    <c:v>3.5149875624303468</c:v>
                  </c:pt>
                  <c:pt idx="65">
                    <c:v>3.8144624219679764</c:v>
                  </c:pt>
                  <c:pt idx="66">
                    <c:v>4.0402063396468675</c:v>
                  </c:pt>
                  <c:pt idx="67">
                    <c:v>4.3202586440733608</c:v>
                  </c:pt>
                  <c:pt idx="68">
                    <c:v>4.4008493221253966</c:v>
                  </c:pt>
                  <c:pt idx="69">
                    <c:v>4.7788382129787639</c:v>
                  </c:pt>
                  <c:pt idx="70">
                    <c:v>4.6943392527513055</c:v>
                  </c:pt>
                  <c:pt idx="71">
                    <c:v>4.8920404770549357</c:v>
                  </c:pt>
                  <c:pt idx="72">
                    <c:v>5.080021481205395</c:v>
                  </c:pt>
                  <c:pt idx="73">
                    <c:v>5.3331897199743343</c:v>
                  </c:pt>
                  <c:pt idx="74">
                    <c:v>5.1903888725462037</c:v>
                  </c:pt>
                  <c:pt idx="75">
                    <c:v>5.7189991931111912</c:v>
                  </c:pt>
                  <c:pt idx="76">
                    <c:v>5.5524286313538145</c:v>
                  </c:pt>
                  <c:pt idx="77">
                    <c:v>5.6712685639643414</c:v>
                  </c:pt>
                  <c:pt idx="78">
                    <c:v>5.8122699609971944</c:v>
                  </c:pt>
                  <c:pt idx="79">
                    <c:v>5.8460522111986517</c:v>
                  </c:pt>
                  <c:pt idx="80">
                    <c:v>6.0697543234548865</c:v>
                  </c:pt>
                  <c:pt idx="81">
                    <c:v>6.0786180124801028</c:v>
                  </c:pt>
                  <c:pt idx="82">
                    <c:v>6.1810445061037562</c:v>
                  </c:pt>
                  <c:pt idx="83">
                    <c:v>6.2560799570145598</c:v>
                  </c:pt>
                </c:numCache>
              </c:numRef>
            </c:plus>
            <c:minus>
              <c:numRef>
                <c:f>'rad51 0-30 Gy'!$S$3:$S$86</c:f>
                <c:numCache>
                  <c:formatCode>General</c:formatCode>
                  <c:ptCount val="84"/>
                  <c:pt idx="0">
                    <c:v>0.13471222743089858</c:v>
                  </c:pt>
                  <c:pt idx="1">
                    <c:v>0.20274454101415917</c:v>
                  </c:pt>
                  <c:pt idx="2">
                    <c:v>0.17639085907810215</c:v>
                  </c:pt>
                  <c:pt idx="3">
                    <c:v>0.25048092742481148</c:v>
                  </c:pt>
                  <c:pt idx="4">
                    <c:v>0.51440089562904856</c:v>
                  </c:pt>
                  <c:pt idx="5">
                    <c:v>1.2736727633682217</c:v>
                  </c:pt>
                  <c:pt idx="6">
                    <c:v>1.7409836178090792</c:v>
                  </c:pt>
                  <c:pt idx="7">
                    <c:v>1.6304437674263128</c:v>
                  </c:pt>
                  <c:pt idx="8">
                    <c:v>1.5048987990005167</c:v>
                  </c:pt>
                  <c:pt idx="9">
                    <c:v>1.468720052491514</c:v>
                  </c:pt>
                  <c:pt idx="10">
                    <c:v>1.6052626008758613</c:v>
                  </c:pt>
                  <c:pt idx="11">
                    <c:v>1.7491884808516514</c:v>
                  </c:pt>
                  <c:pt idx="12">
                    <c:v>2.1054560176751518</c:v>
                  </c:pt>
                  <c:pt idx="13">
                    <c:v>2.4475079966561299</c:v>
                  </c:pt>
                  <c:pt idx="14">
                    <c:v>3.0155407713983817</c:v>
                  </c:pt>
                  <c:pt idx="15">
                    <c:v>3.8870737431107627</c:v>
                  </c:pt>
                  <c:pt idx="16">
                    <c:v>4.7012455371080693</c:v>
                  </c:pt>
                  <c:pt idx="17">
                    <c:v>5.8046436229083227</c:v>
                  </c:pt>
                  <c:pt idx="18">
                    <c:v>7.0951907813232866</c:v>
                  </c:pt>
                  <c:pt idx="19">
                    <c:v>9.1847606496602037</c:v>
                  </c:pt>
                  <c:pt idx="20">
                    <c:v>10.397130653145613</c:v>
                  </c:pt>
                  <c:pt idx="21">
                    <c:v>11.934436348616224</c:v>
                  </c:pt>
                  <c:pt idx="22">
                    <c:v>10.887401859680137</c:v>
                  </c:pt>
                  <c:pt idx="23">
                    <c:v>7.8459369928449174</c:v>
                  </c:pt>
                  <c:pt idx="24">
                    <c:v>4.7859131269722752</c:v>
                  </c:pt>
                  <c:pt idx="25">
                    <c:v>2.490992180752162</c:v>
                  </c:pt>
                  <c:pt idx="26">
                    <c:v>1.9236152247838203</c:v>
                  </c:pt>
                  <c:pt idx="27">
                    <c:v>1.8014893209902696</c:v>
                  </c:pt>
                  <c:pt idx="28">
                    <c:v>1.5093524251023789</c:v>
                  </c:pt>
                  <c:pt idx="29">
                    <c:v>1.1864773880042114</c:v>
                  </c:pt>
                  <c:pt idx="30">
                    <c:v>0.92236071983379098</c:v>
                  </c:pt>
                  <c:pt idx="31">
                    <c:v>1.075887912004845</c:v>
                  </c:pt>
                  <c:pt idx="32">
                    <c:v>1.1528170161118787</c:v>
                  </c:pt>
                  <c:pt idx="33">
                    <c:v>1.4981008938284486</c:v>
                  </c:pt>
                  <c:pt idx="34">
                    <c:v>0.99539508022673273</c:v>
                  </c:pt>
                  <c:pt idx="35">
                    <c:v>1.3764513989512064</c:v>
                  </c:pt>
                  <c:pt idx="36">
                    <c:v>0.94787978375184967</c:v>
                  </c:pt>
                  <c:pt idx="37">
                    <c:v>1.1258968215459444</c:v>
                  </c:pt>
                  <c:pt idx="38">
                    <c:v>1.1896072509208069</c:v>
                  </c:pt>
                  <c:pt idx="39">
                    <c:v>1.6024811549828377</c:v>
                  </c:pt>
                  <c:pt idx="40">
                    <c:v>1.2816653747871547</c:v>
                  </c:pt>
                  <c:pt idx="41">
                    <c:v>1.497773747136889</c:v>
                  </c:pt>
                  <c:pt idx="42">
                    <c:v>1.2635177216631355</c:v>
                  </c:pt>
                  <c:pt idx="43">
                    <c:v>1.5116797209219062</c:v>
                  </c:pt>
                  <c:pt idx="44">
                    <c:v>1.4954876958837713</c:v>
                  </c:pt>
                  <c:pt idx="45">
                    <c:v>1.408322849299714</c:v>
                  </c:pt>
                  <c:pt idx="46">
                    <c:v>1.7458078531157255</c:v>
                  </c:pt>
                  <c:pt idx="47">
                    <c:v>1.6816575504954443</c:v>
                  </c:pt>
                  <c:pt idx="48">
                    <c:v>1.9165660833480191</c:v>
                  </c:pt>
                  <c:pt idx="49">
                    <c:v>2.0089077931578903</c:v>
                  </c:pt>
                  <c:pt idx="50">
                    <c:v>2.5252728673635749</c:v>
                  </c:pt>
                  <c:pt idx="51">
                    <c:v>2.207696351130549</c:v>
                  </c:pt>
                  <c:pt idx="52">
                    <c:v>2.3716712383576022</c:v>
                  </c:pt>
                  <c:pt idx="53">
                    <c:v>2.9961788895945474</c:v>
                  </c:pt>
                  <c:pt idx="54">
                    <c:v>2.4358043055743903</c:v>
                  </c:pt>
                  <c:pt idx="55">
                    <c:v>2.5663804832095014</c:v>
                  </c:pt>
                  <c:pt idx="56">
                    <c:v>2.8674526986372375</c:v>
                  </c:pt>
                  <c:pt idx="57">
                    <c:v>2.9253334319531299</c:v>
                  </c:pt>
                  <c:pt idx="58">
                    <c:v>2.9935554376167492</c:v>
                  </c:pt>
                  <c:pt idx="59">
                    <c:v>3.0362786728646065</c:v>
                  </c:pt>
                  <c:pt idx="60">
                    <c:v>3.2277571399813016</c:v>
                  </c:pt>
                  <c:pt idx="61">
                    <c:v>3.5108430184900015</c:v>
                  </c:pt>
                  <c:pt idx="62">
                    <c:v>3.4563667837478946</c:v>
                  </c:pt>
                  <c:pt idx="63">
                    <c:v>3.6970540859685257</c:v>
                  </c:pt>
                  <c:pt idx="64">
                    <c:v>3.5149875624303468</c:v>
                  </c:pt>
                  <c:pt idx="65">
                    <c:v>3.8144624219679764</c:v>
                  </c:pt>
                  <c:pt idx="66">
                    <c:v>4.0402063396468675</c:v>
                  </c:pt>
                  <c:pt idx="67">
                    <c:v>4.3202586440733608</c:v>
                  </c:pt>
                  <c:pt idx="68">
                    <c:v>4.4008493221253966</c:v>
                  </c:pt>
                  <c:pt idx="69">
                    <c:v>4.7788382129787639</c:v>
                  </c:pt>
                  <c:pt idx="70">
                    <c:v>4.6943392527513055</c:v>
                  </c:pt>
                  <c:pt idx="71">
                    <c:v>4.8920404770549357</c:v>
                  </c:pt>
                  <c:pt idx="72">
                    <c:v>5.080021481205395</c:v>
                  </c:pt>
                  <c:pt idx="73">
                    <c:v>5.3331897199743343</c:v>
                  </c:pt>
                  <c:pt idx="74">
                    <c:v>5.1903888725462037</c:v>
                  </c:pt>
                  <c:pt idx="75">
                    <c:v>5.7189991931111912</c:v>
                  </c:pt>
                  <c:pt idx="76">
                    <c:v>5.5524286313538145</c:v>
                  </c:pt>
                  <c:pt idx="77">
                    <c:v>5.6712685639643414</c:v>
                  </c:pt>
                  <c:pt idx="78">
                    <c:v>5.8122699609971944</c:v>
                  </c:pt>
                  <c:pt idx="79">
                    <c:v>5.8460522111986517</c:v>
                  </c:pt>
                  <c:pt idx="80">
                    <c:v>6.0697543234548865</c:v>
                  </c:pt>
                  <c:pt idx="81">
                    <c:v>6.0786180124801028</c:v>
                  </c:pt>
                  <c:pt idx="82">
                    <c:v>6.1810445061037562</c:v>
                  </c:pt>
                  <c:pt idx="83">
                    <c:v>6.2560799570145598</c:v>
                  </c:pt>
                </c:numCache>
              </c:numRef>
            </c:minus>
            <c:spPr>
              <a:ln w="25400">
                <a:solidFill>
                  <a:schemeClr val="accent4"/>
                </a:solidFill>
              </a:ln>
            </c:spPr>
          </c:errBars>
          <c:cat>
            <c:numRef>
              <c:f>'rad51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'rad51 0-30 Gy'!$M$3:$M$86</c:f>
              <c:numCache>
                <c:formatCode>General</c:formatCode>
                <c:ptCount val="84"/>
                <c:pt idx="0">
                  <c:v>5.6434703030949187</c:v>
                </c:pt>
                <c:pt idx="1">
                  <c:v>5.7206114325885054</c:v>
                </c:pt>
                <c:pt idx="2">
                  <c:v>5.7076978868794663</c:v>
                </c:pt>
                <c:pt idx="3">
                  <c:v>5.8605022179457791</c:v>
                </c:pt>
                <c:pt idx="4">
                  <c:v>6.4011050134195644</c:v>
                </c:pt>
                <c:pt idx="5">
                  <c:v>8.0607487716429258</c:v>
                </c:pt>
                <c:pt idx="6">
                  <c:v>10.381208900025044</c:v>
                </c:pt>
                <c:pt idx="7">
                  <c:v>12.215542961344577</c:v>
                </c:pt>
                <c:pt idx="8">
                  <c:v>13.34949623622707</c:v>
                </c:pt>
                <c:pt idx="9">
                  <c:v>14.194671072101949</c:v>
                </c:pt>
                <c:pt idx="10">
                  <c:v>14.904611295895194</c:v>
                </c:pt>
                <c:pt idx="11">
                  <c:v>15.673239951745652</c:v>
                </c:pt>
                <c:pt idx="12">
                  <c:v>16.382734489798242</c:v>
                </c:pt>
                <c:pt idx="13">
                  <c:v>18.253489246421605</c:v>
                </c:pt>
                <c:pt idx="14">
                  <c:v>20.35025205822269</c:v>
                </c:pt>
                <c:pt idx="15">
                  <c:v>23.164443340921427</c:v>
                </c:pt>
                <c:pt idx="16">
                  <c:v>26.8403075169545</c:v>
                </c:pt>
                <c:pt idx="17">
                  <c:v>31.602495027644419</c:v>
                </c:pt>
                <c:pt idx="18">
                  <c:v>37.877778932407345</c:v>
                </c:pt>
                <c:pt idx="19">
                  <c:v>46.187672533626397</c:v>
                </c:pt>
                <c:pt idx="20">
                  <c:v>56.364876513325896</c:v>
                </c:pt>
                <c:pt idx="21">
                  <c:v>68.583764941711124</c:v>
                </c:pt>
                <c:pt idx="22">
                  <c:v>80.233922276052041</c:v>
                </c:pt>
                <c:pt idx="23">
                  <c:v>90.701532725928359</c:v>
                </c:pt>
                <c:pt idx="24">
                  <c:v>97.909315655050378</c:v>
                </c:pt>
                <c:pt idx="25">
                  <c:v>101.83956774946928</c:v>
                </c:pt>
                <c:pt idx="26">
                  <c:v>101.71878481503224</c:v>
                </c:pt>
                <c:pt idx="27">
                  <c:v>102.4496622955965</c:v>
                </c:pt>
                <c:pt idx="28">
                  <c:v>103.43150691101965</c:v>
                </c:pt>
                <c:pt idx="29">
                  <c:v>102.79617818908184</c:v>
                </c:pt>
                <c:pt idx="30">
                  <c:v>101.93703256484262</c:v>
                </c:pt>
                <c:pt idx="31">
                  <c:v>102.67231702467093</c:v>
                </c:pt>
                <c:pt idx="32">
                  <c:v>101.52280024973902</c:v>
                </c:pt>
                <c:pt idx="33">
                  <c:v>99.626221574336554</c:v>
                </c:pt>
                <c:pt idx="34">
                  <c:v>100.32852651065367</c:v>
                </c:pt>
                <c:pt idx="35">
                  <c:v>98.866392615847801</c:v>
                </c:pt>
                <c:pt idx="36">
                  <c:v>98.071108725952755</c:v>
                </c:pt>
                <c:pt idx="37">
                  <c:v>97.199946966968085</c:v>
                </c:pt>
                <c:pt idx="38">
                  <c:v>96.187794309211426</c:v>
                </c:pt>
                <c:pt idx="39">
                  <c:v>94.978386535685743</c:v>
                </c:pt>
                <c:pt idx="40">
                  <c:v>93.037666204853437</c:v>
                </c:pt>
                <c:pt idx="41">
                  <c:v>91.934812020606202</c:v>
                </c:pt>
                <c:pt idx="42">
                  <c:v>89.447158889974688</c:v>
                </c:pt>
                <c:pt idx="43">
                  <c:v>88.138187042720801</c:v>
                </c:pt>
                <c:pt idx="44">
                  <c:v>87.710606308125008</c:v>
                </c:pt>
                <c:pt idx="45">
                  <c:v>87.798770224443174</c:v>
                </c:pt>
                <c:pt idx="46">
                  <c:v>87.462170705069369</c:v>
                </c:pt>
                <c:pt idx="47">
                  <c:v>87.199985453078696</c:v>
                </c:pt>
                <c:pt idx="48">
                  <c:v>86.771168861629747</c:v>
                </c:pt>
                <c:pt idx="49">
                  <c:v>86.20878610747441</c:v>
                </c:pt>
                <c:pt idx="50">
                  <c:v>84.982018153920023</c:v>
                </c:pt>
                <c:pt idx="51">
                  <c:v>84.622473754788984</c:v>
                </c:pt>
                <c:pt idx="52">
                  <c:v>85.419221173287482</c:v>
                </c:pt>
                <c:pt idx="53">
                  <c:v>82.43293481971277</c:v>
                </c:pt>
                <c:pt idx="54">
                  <c:v>84.298119272952164</c:v>
                </c:pt>
                <c:pt idx="55">
                  <c:v>83.988592496577041</c:v>
                </c:pt>
                <c:pt idx="56">
                  <c:v>82.003901944061155</c:v>
                </c:pt>
                <c:pt idx="57">
                  <c:v>82.849073285163968</c:v>
                </c:pt>
                <c:pt idx="58">
                  <c:v>82.450633217880821</c:v>
                </c:pt>
                <c:pt idx="59">
                  <c:v>82.970301258391387</c:v>
                </c:pt>
                <c:pt idx="60">
                  <c:v>82.049969227258501</c:v>
                </c:pt>
                <c:pt idx="61">
                  <c:v>81.418034738879825</c:v>
                </c:pt>
                <c:pt idx="62">
                  <c:v>80.705417676418293</c:v>
                </c:pt>
                <c:pt idx="63">
                  <c:v>79.889977237080814</c:v>
                </c:pt>
                <c:pt idx="64">
                  <c:v>79.248467521504026</c:v>
                </c:pt>
                <c:pt idx="65">
                  <c:v>78.121592325250631</c:v>
                </c:pt>
                <c:pt idx="66">
                  <c:v>77.645344965240994</c:v>
                </c:pt>
                <c:pt idx="67">
                  <c:v>76.644210040126737</c:v>
                </c:pt>
                <c:pt idx="68">
                  <c:v>75.63604959729399</c:v>
                </c:pt>
                <c:pt idx="69">
                  <c:v>75.050242191598429</c:v>
                </c:pt>
                <c:pt idx="70">
                  <c:v>74.539229972326481</c:v>
                </c:pt>
                <c:pt idx="71">
                  <c:v>74.347945179777767</c:v>
                </c:pt>
                <c:pt idx="72">
                  <c:v>72.881730810907499</c:v>
                </c:pt>
                <c:pt idx="73">
                  <c:v>73.213204023767602</c:v>
                </c:pt>
                <c:pt idx="74">
                  <c:v>71.972409977388949</c:v>
                </c:pt>
                <c:pt idx="75">
                  <c:v>71.086152655646117</c:v>
                </c:pt>
                <c:pt idx="76">
                  <c:v>71.237550700113886</c:v>
                </c:pt>
                <c:pt idx="77">
                  <c:v>70.624736209661663</c:v>
                </c:pt>
                <c:pt idx="78">
                  <c:v>68.999141621090061</c:v>
                </c:pt>
                <c:pt idx="79">
                  <c:v>69.67540248929852</c:v>
                </c:pt>
                <c:pt idx="80">
                  <c:v>68.788040661768676</c:v>
                </c:pt>
                <c:pt idx="81">
                  <c:v>67.962395387636747</c:v>
                </c:pt>
                <c:pt idx="82">
                  <c:v>67.327262869134202</c:v>
                </c:pt>
                <c:pt idx="83">
                  <c:v>67.05287148736619</c:v>
                </c:pt>
              </c:numCache>
            </c:numRef>
          </c:val>
          <c:smooth val="0"/>
          <c:extLst>
            <c:ext xmlns:c16="http://schemas.microsoft.com/office/drawing/2014/chart" uri="{C3380CC4-5D6E-409C-BE32-E72D297353CC}">
              <c16:uniqueId val="{00000003-B50B-47D4-9D87-5ACE3EF1BB15}"/>
            </c:ext>
          </c:extLst>
        </c:ser>
        <c:ser>
          <c:idx val="4"/>
          <c:order val="4"/>
          <c:tx>
            <c:strRef>
              <c:f>'rad51 0-30 Gy'!$N$2</c:f>
              <c:strCache>
                <c:ptCount val="1"/>
                <c:pt idx="0">
                  <c:v>rad51△ 20 Gy</c:v>
                </c:pt>
              </c:strCache>
            </c:strRef>
          </c:tx>
          <c:marker>
            <c:symbol val="none"/>
          </c:marker>
          <c:errBars>
            <c:errDir val="y"/>
            <c:errBarType val="both"/>
            <c:errValType val="cust"/>
            <c:noEndCap val="0"/>
            <c:plus>
              <c:numRef>
                <c:f>'rad51 0-30 Gy'!$T$3:$T$86</c:f>
                <c:numCache>
                  <c:formatCode>General</c:formatCode>
                  <c:ptCount val="84"/>
                  <c:pt idx="0">
                    <c:v>3.3629379980393628E-2</c:v>
                  </c:pt>
                  <c:pt idx="1">
                    <c:v>6.9446917134284275E-2</c:v>
                  </c:pt>
                  <c:pt idx="2">
                    <c:v>0.10307174336750707</c:v>
                  </c:pt>
                  <c:pt idx="3">
                    <c:v>6.0735474428195386E-2</c:v>
                  </c:pt>
                  <c:pt idx="4">
                    <c:v>0.18335345133300959</c:v>
                  </c:pt>
                  <c:pt idx="5">
                    <c:v>0.36908954910386549</c:v>
                  </c:pt>
                  <c:pt idx="6">
                    <c:v>0.44120870004251711</c:v>
                  </c:pt>
                  <c:pt idx="7">
                    <c:v>0.46912090201342521</c:v>
                  </c:pt>
                  <c:pt idx="8">
                    <c:v>0.58163102341458905</c:v>
                  </c:pt>
                  <c:pt idx="9">
                    <c:v>0.55422558110123066</c:v>
                  </c:pt>
                  <c:pt idx="10">
                    <c:v>0.57102456278763192</c:v>
                  </c:pt>
                  <c:pt idx="11">
                    <c:v>0.57417305095595761</c:v>
                  </c:pt>
                  <c:pt idx="12">
                    <c:v>0.61269931202643135</c:v>
                  </c:pt>
                  <c:pt idx="13">
                    <c:v>0.60106256357637045</c:v>
                  </c:pt>
                  <c:pt idx="14">
                    <c:v>0.92763307592465971</c:v>
                  </c:pt>
                  <c:pt idx="15">
                    <c:v>1.2131105937949365</c:v>
                  </c:pt>
                  <c:pt idx="16">
                    <c:v>1.093476042374496</c:v>
                  </c:pt>
                  <c:pt idx="17">
                    <c:v>0.97353338725898697</c:v>
                  </c:pt>
                  <c:pt idx="18">
                    <c:v>0.72821828558200674</c:v>
                  </c:pt>
                  <c:pt idx="19">
                    <c:v>0.82000526250124683</c:v>
                  </c:pt>
                  <c:pt idx="20">
                    <c:v>1.2480357999471146</c:v>
                  </c:pt>
                  <c:pt idx="21">
                    <c:v>1.1629824842756096</c:v>
                  </c:pt>
                  <c:pt idx="22">
                    <c:v>2.8804190520546848</c:v>
                  </c:pt>
                  <c:pt idx="23">
                    <c:v>2.7883914069966385</c:v>
                  </c:pt>
                  <c:pt idx="24">
                    <c:v>4.2146929920463716</c:v>
                  </c:pt>
                  <c:pt idx="25">
                    <c:v>4.1931053116592087</c:v>
                  </c:pt>
                  <c:pt idx="26">
                    <c:v>4.7083221307325624</c:v>
                  </c:pt>
                  <c:pt idx="27">
                    <c:v>6.5168337612589626</c:v>
                  </c:pt>
                  <c:pt idx="28">
                    <c:v>4.7868784464368694</c:v>
                  </c:pt>
                  <c:pt idx="29">
                    <c:v>4.3904262902558582</c:v>
                  </c:pt>
                  <c:pt idx="30">
                    <c:v>2.9097113429607155</c:v>
                  </c:pt>
                  <c:pt idx="31">
                    <c:v>2.0209858441042714</c:v>
                  </c:pt>
                  <c:pt idx="32">
                    <c:v>1.3656165198521297</c:v>
                  </c:pt>
                  <c:pt idx="33">
                    <c:v>0.72877792050018997</c:v>
                  </c:pt>
                  <c:pt idx="34">
                    <c:v>0.15501159424583955</c:v>
                  </c:pt>
                  <c:pt idx="35">
                    <c:v>1.2512567633850422</c:v>
                  </c:pt>
                  <c:pt idx="36">
                    <c:v>1.8419996183693716</c:v>
                  </c:pt>
                  <c:pt idx="37">
                    <c:v>2.0268931282157228</c:v>
                  </c:pt>
                  <c:pt idx="38">
                    <c:v>1.6359044157271816</c:v>
                  </c:pt>
                  <c:pt idx="39">
                    <c:v>2.5349044481759999</c:v>
                  </c:pt>
                  <c:pt idx="40">
                    <c:v>2.4560435755594274</c:v>
                  </c:pt>
                  <c:pt idx="41">
                    <c:v>2.3694565774723251</c:v>
                  </c:pt>
                  <c:pt idx="42">
                    <c:v>2.8622680277409907</c:v>
                  </c:pt>
                  <c:pt idx="43">
                    <c:v>3.2241162097683382</c:v>
                  </c:pt>
                  <c:pt idx="44">
                    <c:v>3.0244658999123453</c:v>
                  </c:pt>
                  <c:pt idx="45">
                    <c:v>3.0534352973090395</c:v>
                  </c:pt>
                  <c:pt idx="46">
                    <c:v>2.8765788020006977</c:v>
                  </c:pt>
                  <c:pt idx="47">
                    <c:v>2.8213615302564183</c:v>
                  </c:pt>
                  <c:pt idx="48">
                    <c:v>2.0660693514109227</c:v>
                  </c:pt>
                  <c:pt idx="49">
                    <c:v>2.6582967287863069</c:v>
                  </c:pt>
                  <c:pt idx="50">
                    <c:v>3.2266939007022963</c:v>
                  </c:pt>
                  <c:pt idx="51">
                    <c:v>3.2813448932016862</c:v>
                  </c:pt>
                  <c:pt idx="52">
                    <c:v>2.2112142525429537</c:v>
                  </c:pt>
                  <c:pt idx="53">
                    <c:v>0.41338038086229351</c:v>
                  </c:pt>
                  <c:pt idx="54">
                    <c:v>0.48027269994505228</c:v>
                  </c:pt>
                  <c:pt idx="55">
                    <c:v>0.59029099961903864</c:v>
                  </c:pt>
                  <c:pt idx="56">
                    <c:v>0.884270184148091</c:v>
                  </c:pt>
                  <c:pt idx="57">
                    <c:v>0.68378755089732857</c:v>
                  </c:pt>
                  <c:pt idx="58">
                    <c:v>0.76370428831194703</c:v>
                  </c:pt>
                  <c:pt idx="59">
                    <c:v>0.30949696593770537</c:v>
                  </c:pt>
                  <c:pt idx="60">
                    <c:v>1.0222331127594531</c:v>
                  </c:pt>
                  <c:pt idx="61">
                    <c:v>1.255677469831241</c:v>
                  </c:pt>
                  <c:pt idx="62">
                    <c:v>1.6402104555903958</c:v>
                  </c:pt>
                  <c:pt idx="63">
                    <c:v>1.8516628769981542</c:v>
                  </c:pt>
                  <c:pt idx="64">
                    <c:v>1.8969908754969556</c:v>
                  </c:pt>
                  <c:pt idx="65">
                    <c:v>2.2229186624542634</c:v>
                  </c:pt>
                  <c:pt idx="66">
                    <c:v>2.5882761681604971</c:v>
                  </c:pt>
                  <c:pt idx="67">
                    <c:v>2.9208392183149625</c:v>
                  </c:pt>
                  <c:pt idx="68">
                    <c:v>3.0690700631987338</c:v>
                  </c:pt>
                  <c:pt idx="69">
                    <c:v>3.3125857804288112</c:v>
                  </c:pt>
                  <c:pt idx="70">
                    <c:v>3.553685945551921</c:v>
                  </c:pt>
                  <c:pt idx="71">
                    <c:v>3.9906161392168991</c:v>
                  </c:pt>
                  <c:pt idx="72">
                    <c:v>4.11097757902282</c:v>
                  </c:pt>
                  <c:pt idx="73">
                    <c:v>4.3412930499309041</c:v>
                  </c:pt>
                  <c:pt idx="74">
                    <c:v>4.5747434410226981</c:v>
                  </c:pt>
                  <c:pt idx="75">
                    <c:v>4.8295411280268583</c:v>
                  </c:pt>
                  <c:pt idx="76">
                    <c:v>5.0152423431369799</c:v>
                  </c:pt>
                  <c:pt idx="77">
                    <c:v>5.3100606215623438</c:v>
                  </c:pt>
                  <c:pt idx="78">
                    <c:v>5.4451851412297971</c:v>
                  </c:pt>
                  <c:pt idx="79">
                    <c:v>5.849185549714532</c:v>
                  </c:pt>
                  <c:pt idx="80">
                    <c:v>6.1450198103707239</c:v>
                  </c:pt>
                  <c:pt idx="81">
                    <c:v>6.1877581906890669</c:v>
                  </c:pt>
                  <c:pt idx="82">
                    <c:v>6.3037665557961846</c:v>
                  </c:pt>
                  <c:pt idx="83">
                    <c:v>6.5547718672478634</c:v>
                  </c:pt>
                </c:numCache>
              </c:numRef>
            </c:plus>
            <c:minus>
              <c:numRef>
                <c:f>'rad51 0-30 Gy'!$T$3:$T$86</c:f>
                <c:numCache>
                  <c:formatCode>General</c:formatCode>
                  <c:ptCount val="84"/>
                  <c:pt idx="0">
                    <c:v>3.3629379980393628E-2</c:v>
                  </c:pt>
                  <c:pt idx="1">
                    <c:v>6.9446917134284275E-2</c:v>
                  </c:pt>
                  <c:pt idx="2">
                    <c:v>0.10307174336750707</c:v>
                  </c:pt>
                  <c:pt idx="3">
                    <c:v>6.0735474428195386E-2</c:v>
                  </c:pt>
                  <c:pt idx="4">
                    <c:v>0.18335345133300959</c:v>
                  </c:pt>
                  <c:pt idx="5">
                    <c:v>0.36908954910386549</c:v>
                  </c:pt>
                  <c:pt idx="6">
                    <c:v>0.44120870004251711</c:v>
                  </c:pt>
                  <c:pt idx="7">
                    <c:v>0.46912090201342521</c:v>
                  </c:pt>
                  <c:pt idx="8">
                    <c:v>0.58163102341458905</c:v>
                  </c:pt>
                  <c:pt idx="9">
                    <c:v>0.55422558110123066</c:v>
                  </c:pt>
                  <c:pt idx="10">
                    <c:v>0.57102456278763192</c:v>
                  </c:pt>
                  <c:pt idx="11">
                    <c:v>0.57417305095595761</c:v>
                  </c:pt>
                  <c:pt idx="12">
                    <c:v>0.61269931202643135</c:v>
                  </c:pt>
                  <c:pt idx="13">
                    <c:v>0.60106256357637045</c:v>
                  </c:pt>
                  <c:pt idx="14">
                    <c:v>0.92763307592465971</c:v>
                  </c:pt>
                  <c:pt idx="15">
                    <c:v>1.2131105937949365</c:v>
                  </c:pt>
                  <c:pt idx="16">
                    <c:v>1.093476042374496</c:v>
                  </c:pt>
                  <c:pt idx="17">
                    <c:v>0.97353338725898697</c:v>
                  </c:pt>
                  <c:pt idx="18">
                    <c:v>0.72821828558200674</c:v>
                  </c:pt>
                  <c:pt idx="19">
                    <c:v>0.82000526250124683</c:v>
                  </c:pt>
                  <c:pt idx="20">
                    <c:v>1.2480357999471146</c:v>
                  </c:pt>
                  <c:pt idx="21">
                    <c:v>1.1629824842756096</c:v>
                  </c:pt>
                  <c:pt idx="22">
                    <c:v>2.8804190520546848</c:v>
                  </c:pt>
                  <c:pt idx="23">
                    <c:v>2.7883914069966385</c:v>
                  </c:pt>
                  <c:pt idx="24">
                    <c:v>4.2146929920463716</c:v>
                  </c:pt>
                  <c:pt idx="25">
                    <c:v>4.1931053116592087</c:v>
                  </c:pt>
                  <c:pt idx="26">
                    <c:v>4.7083221307325624</c:v>
                  </c:pt>
                  <c:pt idx="27">
                    <c:v>6.5168337612589626</c:v>
                  </c:pt>
                  <c:pt idx="28">
                    <c:v>4.7868784464368694</c:v>
                  </c:pt>
                  <c:pt idx="29">
                    <c:v>4.3904262902558582</c:v>
                  </c:pt>
                  <c:pt idx="30">
                    <c:v>2.9097113429607155</c:v>
                  </c:pt>
                  <c:pt idx="31">
                    <c:v>2.0209858441042714</c:v>
                  </c:pt>
                  <c:pt idx="32">
                    <c:v>1.3656165198521297</c:v>
                  </c:pt>
                  <c:pt idx="33">
                    <c:v>0.72877792050018997</c:v>
                  </c:pt>
                  <c:pt idx="34">
                    <c:v>0.15501159424583955</c:v>
                  </c:pt>
                  <c:pt idx="35">
                    <c:v>1.2512567633850422</c:v>
                  </c:pt>
                  <c:pt idx="36">
                    <c:v>1.8419996183693716</c:v>
                  </c:pt>
                  <c:pt idx="37">
                    <c:v>2.0268931282157228</c:v>
                  </c:pt>
                  <c:pt idx="38">
                    <c:v>1.6359044157271816</c:v>
                  </c:pt>
                  <c:pt idx="39">
                    <c:v>2.5349044481759999</c:v>
                  </c:pt>
                  <c:pt idx="40">
                    <c:v>2.4560435755594274</c:v>
                  </c:pt>
                  <c:pt idx="41">
                    <c:v>2.3694565774723251</c:v>
                  </c:pt>
                  <c:pt idx="42">
                    <c:v>2.8622680277409907</c:v>
                  </c:pt>
                  <c:pt idx="43">
                    <c:v>3.2241162097683382</c:v>
                  </c:pt>
                  <c:pt idx="44">
                    <c:v>3.0244658999123453</c:v>
                  </c:pt>
                  <c:pt idx="45">
                    <c:v>3.0534352973090395</c:v>
                  </c:pt>
                  <c:pt idx="46">
                    <c:v>2.8765788020006977</c:v>
                  </c:pt>
                  <c:pt idx="47">
                    <c:v>2.8213615302564183</c:v>
                  </c:pt>
                  <c:pt idx="48">
                    <c:v>2.0660693514109227</c:v>
                  </c:pt>
                  <c:pt idx="49">
                    <c:v>2.6582967287863069</c:v>
                  </c:pt>
                  <c:pt idx="50">
                    <c:v>3.2266939007022963</c:v>
                  </c:pt>
                  <c:pt idx="51">
                    <c:v>3.2813448932016862</c:v>
                  </c:pt>
                  <c:pt idx="52">
                    <c:v>2.2112142525429537</c:v>
                  </c:pt>
                  <c:pt idx="53">
                    <c:v>0.41338038086229351</c:v>
                  </c:pt>
                  <c:pt idx="54">
                    <c:v>0.48027269994505228</c:v>
                  </c:pt>
                  <c:pt idx="55">
                    <c:v>0.59029099961903864</c:v>
                  </c:pt>
                  <c:pt idx="56">
                    <c:v>0.884270184148091</c:v>
                  </c:pt>
                  <c:pt idx="57">
                    <c:v>0.68378755089732857</c:v>
                  </c:pt>
                  <c:pt idx="58">
                    <c:v>0.76370428831194703</c:v>
                  </c:pt>
                  <c:pt idx="59">
                    <c:v>0.30949696593770537</c:v>
                  </c:pt>
                  <c:pt idx="60">
                    <c:v>1.0222331127594531</c:v>
                  </c:pt>
                  <c:pt idx="61">
                    <c:v>1.255677469831241</c:v>
                  </c:pt>
                  <c:pt idx="62">
                    <c:v>1.6402104555903958</c:v>
                  </c:pt>
                  <c:pt idx="63">
                    <c:v>1.8516628769981542</c:v>
                  </c:pt>
                  <c:pt idx="64">
                    <c:v>1.8969908754969556</c:v>
                  </c:pt>
                  <c:pt idx="65">
                    <c:v>2.2229186624542634</c:v>
                  </c:pt>
                  <c:pt idx="66">
                    <c:v>2.5882761681604971</c:v>
                  </c:pt>
                  <c:pt idx="67">
                    <c:v>2.9208392183149625</c:v>
                  </c:pt>
                  <c:pt idx="68">
                    <c:v>3.0690700631987338</c:v>
                  </c:pt>
                  <c:pt idx="69">
                    <c:v>3.3125857804288112</c:v>
                  </c:pt>
                  <c:pt idx="70">
                    <c:v>3.553685945551921</c:v>
                  </c:pt>
                  <c:pt idx="71">
                    <c:v>3.9906161392168991</c:v>
                  </c:pt>
                  <c:pt idx="72">
                    <c:v>4.11097757902282</c:v>
                  </c:pt>
                  <c:pt idx="73">
                    <c:v>4.3412930499309041</c:v>
                  </c:pt>
                  <c:pt idx="74">
                    <c:v>4.5747434410226981</c:v>
                  </c:pt>
                  <c:pt idx="75">
                    <c:v>4.8295411280268583</c:v>
                  </c:pt>
                  <c:pt idx="76">
                    <c:v>5.0152423431369799</c:v>
                  </c:pt>
                  <c:pt idx="77">
                    <c:v>5.3100606215623438</c:v>
                  </c:pt>
                  <c:pt idx="78">
                    <c:v>5.4451851412297971</c:v>
                  </c:pt>
                  <c:pt idx="79">
                    <c:v>5.849185549714532</c:v>
                  </c:pt>
                  <c:pt idx="80">
                    <c:v>6.1450198103707239</c:v>
                  </c:pt>
                  <c:pt idx="81">
                    <c:v>6.1877581906890669</c:v>
                  </c:pt>
                  <c:pt idx="82">
                    <c:v>6.3037665557961846</c:v>
                  </c:pt>
                  <c:pt idx="83">
                    <c:v>6.5547718672478634</c:v>
                  </c:pt>
                </c:numCache>
              </c:numRef>
            </c:minus>
            <c:spPr>
              <a:ln w="25400">
                <a:solidFill>
                  <a:schemeClr val="accent5">
                    <a:lumMod val="75000"/>
                  </a:schemeClr>
                </a:solidFill>
              </a:ln>
            </c:spPr>
          </c:errBars>
          <c:cat>
            <c:numRef>
              <c:f>'rad51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'rad51 0-30 Gy'!$N$3:$N$86</c:f>
              <c:numCache>
                <c:formatCode>General</c:formatCode>
                <c:ptCount val="84"/>
                <c:pt idx="0">
                  <c:v>5.7768926653416672</c:v>
                </c:pt>
                <c:pt idx="1">
                  <c:v>5.7798144080341727</c:v>
                </c:pt>
                <c:pt idx="2">
                  <c:v>5.854669674120939</c:v>
                </c:pt>
                <c:pt idx="3">
                  <c:v>6.0298260756058601</c:v>
                </c:pt>
                <c:pt idx="4">
                  <c:v>6.713668880458755</c:v>
                </c:pt>
                <c:pt idx="5">
                  <c:v>7.892976489024452</c:v>
                </c:pt>
                <c:pt idx="6">
                  <c:v>9.4220652078092186</c:v>
                </c:pt>
                <c:pt idx="7">
                  <c:v>10.538703581296376</c:v>
                </c:pt>
                <c:pt idx="8">
                  <c:v>11.204639971727795</c:v>
                </c:pt>
                <c:pt idx="9">
                  <c:v>11.627822611506319</c:v>
                </c:pt>
                <c:pt idx="10">
                  <c:v>12.05332215141288</c:v>
                </c:pt>
                <c:pt idx="11">
                  <c:v>12.33484667765598</c:v>
                </c:pt>
                <c:pt idx="12">
                  <c:v>12.625195898915431</c:v>
                </c:pt>
                <c:pt idx="13">
                  <c:v>13.542774390992065</c:v>
                </c:pt>
                <c:pt idx="14">
                  <c:v>14.710878116498874</c:v>
                </c:pt>
                <c:pt idx="15">
                  <c:v>15.949308474659773</c:v>
                </c:pt>
                <c:pt idx="16">
                  <c:v>17.50394315257218</c:v>
                </c:pt>
                <c:pt idx="17">
                  <c:v>19.38212000609261</c:v>
                </c:pt>
                <c:pt idx="18">
                  <c:v>21.176024034979132</c:v>
                </c:pt>
                <c:pt idx="19">
                  <c:v>24.796502118485037</c:v>
                </c:pt>
                <c:pt idx="20">
                  <c:v>29.500617994898786</c:v>
                </c:pt>
                <c:pt idx="21">
                  <c:v>33.612062618405105</c:v>
                </c:pt>
                <c:pt idx="22">
                  <c:v>40.24563037672749</c:v>
                </c:pt>
                <c:pt idx="23">
                  <c:v>48.015445798124262</c:v>
                </c:pt>
                <c:pt idx="24">
                  <c:v>57.242391645099417</c:v>
                </c:pt>
                <c:pt idx="25">
                  <c:v>69.115434567156271</c:v>
                </c:pt>
                <c:pt idx="26">
                  <c:v>77.248870981311583</c:v>
                </c:pt>
                <c:pt idx="27">
                  <c:v>87.181365976438201</c:v>
                </c:pt>
                <c:pt idx="28">
                  <c:v>95.234817449866895</c:v>
                </c:pt>
                <c:pt idx="29">
                  <c:v>99.848350144497019</c:v>
                </c:pt>
                <c:pt idx="30">
                  <c:v>102.69034661887567</c:v>
                </c:pt>
                <c:pt idx="31">
                  <c:v>103.7538508965045</c:v>
                </c:pt>
                <c:pt idx="32">
                  <c:v>102.6478658405545</c:v>
                </c:pt>
                <c:pt idx="33">
                  <c:v>102.3134074123554</c:v>
                </c:pt>
                <c:pt idx="34">
                  <c:v>101.84209249082079</c:v>
                </c:pt>
                <c:pt idx="35">
                  <c:v>100.35982357058481</c:v>
                </c:pt>
                <c:pt idx="36">
                  <c:v>98.974515801989966</c:v>
                </c:pt>
                <c:pt idx="37">
                  <c:v>98.632529659793803</c:v>
                </c:pt>
                <c:pt idx="38">
                  <c:v>96.419052152973521</c:v>
                </c:pt>
                <c:pt idx="39">
                  <c:v>94.862176311949653</c:v>
                </c:pt>
                <c:pt idx="40">
                  <c:v>93.112534721804877</c:v>
                </c:pt>
                <c:pt idx="41">
                  <c:v>92.35176677365159</c:v>
                </c:pt>
                <c:pt idx="42">
                  <c:v>89.795556786501493</c:v>
                </c:pt>
                <c:pt idx="43">
                  <c:v>89.109737621233648</c:v>
                </c:pt>
                <c:pt idx="44">
                  <c:v>87.49245149649353</c:v>
                </c:pt>
                <c:pt idx="45">
                  <c:v>85.479511489732545</c:v>
                </c:pt>
                <c:pt idx="46">
                  <c:v>84.363801611111896</c:v>
                </c:pt>
                <c:pt idx="47">
                  <c:v>82.11704609053983</c:v>
                </c:pt>
                <c:pt idx="48">
                  <c:v>82.033823581649756</c:v>
                </c:pt>
                <c:pt idx="49">
                  <c:v>81.825619942383966</c:v>
                </c:pt>
                <c:pt idx="50">
                  <c:v>82.513790871478676</c:v>
                </c:pt>
                <c:pt idx="51">
                  <c:v>82.820365232948234</c:v>
                </c:pt>
                <c:pt idx="52">
                  <c:v>82.733505878316052</c:v>
                </c:pt>
                <c:pt idx="53">
                  <c:v>84.000410569484032</c:v>
                </c:pt>
                <c:pt idx="54">
                  <c:v>84.472626588473176</c:v>
                </c:pt>
                <c:pt idx="55">
                  <c:v>84.317548766752125</c:v>
                </c:pt>
                <c:pt idx="56">
                  <c:v>82.669531399123358</c:v>
                </c:pt>
                <c:pt idx="57">
                  <c:v>83.821967849715051</c:v>
                </c:pt>
                <c:pt idx="58">
                  <c:v>83.34450521235992</c:v>
                </c:pt>
                <c:pt idx="59">
                  <c:v>83.846078936942135</c:v>
                </c:pt>
                <c:pt idx="60">
                  <c:v>82.679396871590384</c:v>
                </c:pt>
                <c:pt idx="61">
                  <c:v>82.32966293267873</c:v>
                </c:pt>
                <c:pt idx="62">
                  <c:v>81.704446805664446</c:v>
                </c:pt>
                <c:pt idx="63">
                  <c:v>81.470744479713275</c:v>
                </c:pt>
                <c:pt idx="64">
                  <c:v>80.620777579833813</c:v>
                </c:pt>
                <c:pt idx="65">
                  <c:v>80.009399706880359</c:v>
                </c:pt>
                <c:pt idx="66">
                  <c:v>79.492618053437852</c:v>
                </c:pt>
                <c:pt idx="67">
                  <c:v>79.289656942420336</c:v>
                </c:pt>
                <c:pt idx="68">
                  <c:v>79.16768469027312</c:v>
                </c:pt>
                <c:pt idx="69">
                  <c:v>78.4557740461767</c:v>
                </c:pt>
                <c:pt idx="70">
                  <c:v>77.651142727345118</c:v>
                </c:pt>
                <c:pt idx="71">
                  <c:v>77.921372827625035</c:v>
                </c:pt>
                <c:pt idx="72">
                  <c:v>77.55971074535546</c:v>
                </c:pt>
                <c:pt idx="73">
                  <c:v>76.645393383569939</c:v>
                </c:pt>
                <c:pt idx="74">
                  <c:v>76.421042857882753</c:v>
                </c:pt>
                <c:pt idx="75">
                  <c:v>75.682329606798078</c:v>
                </c:pt>
                <c:pt idx="76">
                  <c:v>76.392477419381166</c:v>
                </c:pt>
                <c:pt idx="77">
                  <c:v>75.649465378033725</c:v>
                </c:pt>
                <c:pt idx="78">
                  <c:v>74.459626150668853</c:v>
                </c:pt>
                <c:pt idx="79">
                  <c:v>75.39180692296118</c:v>
                </c:pt>
                <c:pt idx="80">
                  <c:v>74.352522634667366</c:v>
                </c:pt>
                <c:pt idx="81">
                  <c:v>73.438177581721291</c:v>
                </c:pt>
                <c:pt idx="82">
                  <c:v>73.759896629104517</c:v>
                </c:pt>
                <c:pt idx="83">
                  <c:v>73.019706403922541</c:v>
                </c:pt>
              </c:numCache>
            </c:numRef>
          </c:val>
          <c:smooth val="0"/>
          <c:extLst>
            <c:ext xmlns:c16="http://schemas.microsoft.com/office/drawing/2014/chart" uri="{C3380CC4-5D6E-409C-BE32-E72D297353CC}">
              <c16:uniqueId val="{00000001-ECFB-4E91-B17E-C85893F2AB4D}"/>
            </c:ext>
          </c:extLst>
        </c:ser>
        <c:ser>
          <c:idx val="5"/>
          <c:order val="5"/>
          <c:tx>
            <c:strRef>
              <c:f>'rad51 0-30 Gy'!$O$2</c:f>
              <c:strCache>
                <c:ptCount val="1"/>
                <c:pt idx="0">
                  <c:v>rad51△ 30 Gy</c:v>
                </c:pt>
              </c:strCache>
            </c:strRef>
          </c:tx>
          <c:marker>
            <c:symbol val="none"/>
          </c:marker>
          <c:errBars>
            <c:errDir val="y"/>
            <c:errBarType val="both"/>
            <c:errValType val="cust"/>
            <c:noEndCap val="0"/>
            <c:plus>
              <c:numRef>
                <c:f>'rad51 0-30 Gy'!$U$3:$U$86</c:f>
                <c:numCache>
                  <c:formatCode>General</c:formatCode>
                  <c:ptCount val="84"/>
                  <c:pt idx="0">
                    <c:v>0.17955317853891406</c:v>
                  </c:pt>
                  <c:pt idx="1">
                    <c:v>0.15718529655336749</c:v>
                  </c:pt>
                  <c:pt idx="2">
                    <c:v>9.7968071145671187E-2</c:v>
                  </c:pt>
                  <c:pt idx="3">
                    <c:v>0.20060447567979117</c:v>
                  </c:pt>
                  <c:pt idx="4">
                    <c:v>0.56557452767202343</c:v>
                  </c:pt>
                  <c:pt idx="5">
                    <c:v>1.1260114982416147</c:v>
                  </c:pt>
                  <c:pt idx="6">
                    <c:v>1.1945597632600369</c:v>
                  </c:pt>
                  <c:pt idx="7">
                    <c:v>1.2134183398774667</c:v>
                  </c:pt>
                  <c:pt idx="8">
                    <c:v>1.1334635216172277</c:v>
                  </c:pt>
                  <c:pt idx="9">
                    <c:v>1.1763558427674727</c:v>
                  </c:pt>
                  <c:pt idx="10">
                    <c:v>1.3103880915476562</c:v>
                  </c:pt>
                  <c:pt idx="11">
                    <c:v>1.6306109924615433</c:v>
                  </c:pt>
                  <c:pt idx="12">
                    <c:v>1.8476189954332785</c:v>
                  </c:pt>
                  <c:pt idx="13">
                    <c:v>1.943591916647512</c:v>
                  </c:pt>
                  <c:pt idx="14">
                    <c:v>2.4865562501961103</c:v>
                  </c:pt>
                  <c:pt idx="15">
                    <c:v>3.1104815262057302</c:v>
                  </c:pt>
                  <c:pt idx="16">
                    <c:v>3.5889016147657404</c:v>
                  </c:pt>
                  <c:pt idx="17">
                    <c:v>4.3684028203370469</c:v>
                  </c:pt>
                  <c:pt idx="18">
                    <c:v>5.6445310919923815</c:v>
                  </c:pt>
                  <c:pt idx="19">
                    <c:v>7.4543900868658985</c:v>
                  </c:pt>
                  <c:pt idx="20">
                    <c:v>8.783569964687759</c:v>
                  </c:pt>
                  <c:pt idx="21">
                    <c:v>9.8419616916210124</c:v>
                  </c:pt>
                  <c:pt idx="22">
                    <c:v>10.640200211808994</c:v>
                  </c:pt>
                  <c:pt idx="23">
                    <c:v>10.676596420234437</c:v>
                  </c:pt>
                  <c:pt idx="24">
                    <c:v>9.4250341327122733</c:v>
                  </c:pt>
                  <c:pt idx="25">
                    <c:v>7.6637286035987557</c:v>
                  </c:pt>
                  <c:pt idx="26">
                    <c:v>4.9043049416869229</c:v>
                  </c:pt>
                  <c:pt idx="27">
                    <c:v>3.0763188141559654</c:v>
                  </c:pt>
                  <c:pt idx="28">
                    <c:v>1.7814057445030198</c:v>
                  </c:pt>
                  <c:pt idx="29">
                    <c:v>1.6553151297477093</c:v>
                  </c:pt>
                  <c:pt idx="30">
                    <c:v>2.0905890325446652</c:v>
                  </c:pt>
                  <c:pt idx="31">
                    <c:v>2.9676818595396055</c:v>
                  </c:pt>
                  <c:pt idx="32">
                    <c:v>2.9424159702884394</c:v>
                  </c:pt>
                  <c:pt idx="33">
                    <c:v>2.6715242305164169</c:v>
                  </c:pt>
                  <c:pt idx="34">
                    <c:v>3.1045256096846057</c:v>
                  </c:pt>
                  <c:pt idx="35">
                    <c:v>3.3860350911958585</c:v>
                  </c:pt>
                  <c:pt idx="36">
                    <c:v>3.7579085384111757</c:v>
                  </c:pt>
                  <c:pt idx="37">
                    <c:v>4.4462689450100301</c:v>
                  </c:pt>
                  <c:pt idx="38">
                    <c:v>3.5320421519007366</c:v>
                  </c:pt>
                  <c:pt idx="39">
                    <c:v>4.2897098346917115</c:v>
                  </c:pt>
                  <c:pt idx="40">
                    <c:v>4.0556554943480956</c:v>
                  </c:pt>
                  <c:pt idx="41">
                    <c:v>4.4583523761581736</c:v>
                  </c:pt>
                  <c:pt idx="42">
                    <c:v>3.9332419710569968</c:v>
                  </c:pt>
                  <c:pt idx="43">
                    <c:v>3.8344863037267807</c:v>
                  </c:pt>
                  <c:pt idx="44">
                    <c:v>2.68256052721802</c:v>
                  </c:pt>
                  <c:pt idx="45">
                    <c:v>2.4264985544279769</c:v>
                  </c:pt>
                  <c:pt idx="46">
                    <c:v>3.10259403410581</c:v>
                  </c:pt>
                  <c:pt idx="47">
                    <c:v>2.5867760093948204</c:v>
                  </c:pt>
                  <c:pt idx="48">
                    <c:v>0.97484996083452502</c:v>
                  </c:pt>
                  <c:pt idx="49">
                    <c:v>0.69491593794802853</c:v>
                  </c:pt>
                  <c:pt idx="50">
                    <c:v>1.0512228826649206</c:v>
                  </c:pt>
                  <c:pt idx="51">
                    <c:v>0.5035580708340559</c:v>
                  </c:pt>
                  <c:pt idx="52">
                    <c:v>0.48929624244853542</c:v>
                  </c:pt>
                  <c:pt idx="53">
                    <c:v>0.1868134221200102</c:v>
                  </c:pt>
                  <c:pt idx="54">
                    <c:v>0.32649036474087401</c:v>
                  </c:pt>
                  <c:pt idx="55">
                    <c:v>0.12267598282116335</c:v>
                  </c:pt>
                  <c:pt idx="56">
                    <c:v>0.5981439385969094</c:v>
                  </c:pt>
                  <c:pt idx="57">
                    <c:v>0.55857922956533024</c:v>
                  </c:pt>
                  <c:pt idx="58">
                    <c:v>0.21023465248495823</c:v>
                  </c:pt>
                  <c:pt idx="59">
                    <c:v>0.96915344235789658</c:v>
                  </c:pt>
                  <c:pt idx="60">
                    <c:v>0.85098576242583601</c:v>
                  </c:pt>
                  <c:pt idx="61">
                    <c:v>0.51332808193275514</c:v>
                  </c:pt>
                  <c:pt idx="62">
                    <c:v>0.11151503137554494</c:v>
                  </c:pt>
                  <c:pt idx="63">
                    <c:v>0.24228836680616542</c:v>
                  </c:pt>
                  <c:pt idx="64">
                    <c:v>0.37412658296699947</c:v>
                  </c:pt>
                  <c:pt idx="65">
                    <c:v>0.39450947967877981</c:v>
                  </c:pt>
                  <c:pt idx="66">
                    <c:v>0.32711134476823689</c:v>
                  </c:pt>
                  <c:pt idx="67">
                    <c:v>0.40403261368137328</c:v>
                  </c:pt>
                  <c:pt idx="68">
                    <c:v>0.27087805130647719</c:v>
                  </c:pt>
                  <c:pt idx="69">
                    <c:v>0.44958672290553514</c:v>
                  </c:pt>
                  <c:pt idx="70">
                    <c:v>0.4049770993383901</c:v>
                  </c:pt>
                  <c:pt idx="71">
                    <c:v>0.28534755829503167</c:v>
                  </c:pt>
                  <c:pt idx="72">
                    <c:v>0.27923210381405372</c:v>
                  </c:pt>
                  <c:pt idx="73">
                    <c:v>0.32264850013803265</c:v>
                  </c:pt>
                  <c:pt idx="74">
                    <c:v>0.47698398886827797</c:v>
                  </c:pt>
                  <c:pt idx="75">
                    <c:v>0.56838071301803716</c:v>
                  </c:pt>
                  <c:pt idx="76">
                    <c:v>0.4507927481132043</c:v>
                  </c:pt>
                  <c:pt idx="77">
                    <c:v>0.55928645656730414</c:v>
                  </c:pt>
                  <c:pt idx="78">
                    <c:v>0.51363575667979766</c:v>
                  </c:pt>
                  <c:pt idx="79">
                    <c:v>0.41035935264980367</c:v>
                  </c:pt>
                  <c:pt idx="80">
                    <c:v>0.39183660385445868</c:v>
                  </c:pt>
                  <c:pt idx="81">
                    <c:v>0.43043344493269342</c:v>
                  </c:pt>
                  <c:pt idx="82">
                    <c:v>0.50978571757251834</c:v>
                  </c:pt>
                  <c:pt idx="83">
                    <c:v>0.69728428195735648</c:v>
                  </c:pt>
                </c:numCache>
              </c:numRef>
            </c:plus>
            <c:minus>
              <c:numRef>
                <c:f>'rad51 0-30 Gy'!$U$3:$U$86</c:f>
                <c:numCache>
                  <c:formatCode>General</c:formatCode>
                  <c:ptCount val="84"/>
                  <c:pt idx="0">
                    <c:v>0.17955317853891406</c:v>
                  </c:pt>
                  <c:pt idx="1">
                    <c:v>0.15718529655336749</c:v>
                  </c:pt>
                  <c:pt idx="2">
                    <c:v>9.7968071145671187E-2</c:v>
                  </c:pt>
                  <c:pt idx="3">
                    <c:v>0.20060447567979117</c:v>
                  </c:pt>
                  <c:pt idx="4">
                    <c:v>0.56557452767202343</c:v>
                  </c:pt>
                  <c:pt idx="5">
                    <c:v>1.1260114982416147</c:v>
                  </c:pt>
                  <c:pt idx="6">
                    <c:v>1.1945597632600369</c:v>
                  </c:pt>
                  <c:pt idx="7">
                    <c:v>1.2134183398774667</c:v>
                  </c:pt>
                  <c:pt idx="8">
                    <c:v>1.1334635216172277</c:v>
                  </c:pt>
                  <c:pt idx="9">
                    <c:v>1.1763558427674727</c:v>
                  </c:pt>
                  <c:pt idx="10">
                    <c:v>1.3103880915476562</c:v>
                  </c:pt>
                  <c:pt idx="11">
                    <c:v>1.6306109924615433</c:v>
                  </c:pt>
                  <c:pt idx="12">
                    <c:v>1.8476189954332785</c:v>
                  </c:pt>
                  <c:pt idx="13">
                    <c:v>1.943591916647512</c:v>
                  </c:pt>
                  <c:pt idx="14">
                    <c:v>2.4865562501961103</c:v>
                  </c:pt>
                  <c:pt idx="15">
                    <c:v>3.1104815262057302</c:v>
                  </c:pt>
                  <c:pt idx="16">
                    <c:v>3.5889016147657404</c:v>
                  </c:pt>
                  <c:pt idx="17">
                    <c:v>4.3684028203370469</c:v>
                  </c:pt>
                  <c:pt idx="18">
                    <c:v>5.6445310919923815</c:v>
                  </c:pt>
                  <c:pt idx="19">
                    <c:v>7.4543900868658985</c:v>
                  </c:pt>
                  <c:pt idx="20">
                    <c:v>8.783569964687759</c:v>
                  </c:pt>
                  <c:pt idx="21">
                    <c:v>9.8419616916210124</c:v>
                  </c:pt>
                  <c:pt idx="22">
                    <c:v>10.640200211808994</c:v>
                  </c:pt>
                  <c:pt idx="23">
                    <c:v>10.676596420234437</c:v>
                  </c:pt>
                  <c:pt idx="24">
                    <c:v>9.4250341327122733</c:v>
                  </c:pt>
                  <c:pt idx="25">
                    <c:v>7.6637286035987557</c:v>
                  </c:pt>
                  <c:pt idx="26">
                    <c:v>4.9043049416869229</c:v>
                  </c:pt>
                  <c:pt idx="27">
                    <c:v>3.0763188141559654</c:v>
                  </c:pt>
                  <c:pt idx="28">
                    <c:v>1.7814057445030198</c:v>
                  </c:pt>
                  <c:pt idx="29">
                    <c:v>1.6553151297477093</c:v>
                  </c:pt>
                  <c:pt idx="30">
                    <c:v>2.0905890325446652</c:v>
                  </c:pt>
                  <c:pt idx="31">
                    <c:v>2.9676818595396055</c:v>
                  </c:pt>
                  <c:pt idx="32">
                    <c:v>2.9424159702884394</c:v>
                  </c:pt>
                  <c:pt idx="33">
                    <c:v>2.6715242305164169</c:v>
                  </c:pt>
                  <c:pt idx="34">
                    <c:v>3.1045256096846057</c:v>
                  </c:pt>
                  <c:pt idx="35">
                    <c:v>3.3860350911958585</c:v>
                  </c:pt>
                  <c:pt idx="36">
                    <c:v>3.7579085384111757</c:v>
                  </c:pt>
                  <c:pt idx="37">
                    <c:v>4.4462689450100301</c:v>
                  </c:pt>
                  <c:pt idx="38">
                    <c:v>3.5320421519007366</c:v>
                  </c:pt>
                  <c:pt idx="39">
                    <c:v>4.2897098346917115</c:v>
                  </c:pt>
                  <c:pt idx="40">
                    <c:v>4.0556554943480956</c:v>
                  </c:pt>
                  <c:pt idx="41">
                    <c:v>4.4583523761581736</c:v>
                  </c:pt>
                  <c:pt idx="42">
                    <c:v>3.9332419710569968</c:v>
                  </c:pt>
                  <c:pt idx="43">
                    <c:v>3.8344863037267807</c:v>
                  </c:pt>
                  <c:pt idx="44">
                    <c:v>2.68256052721802</c:v>
                  </c:pt>
                  <c:pt idx="45">
                    <c:v>2.4264985544279769</c:v>
                  </c:pt>
                  <c:pt idx="46">
                    <c:v>3.10259403410581</c:v>
                  </c:pt>
                  <c:pt idx="47">
                    <c:v>2.5867760093948204</c:v>
                  </c:pt>
                  <c:pt idx="48">
                    <c:v>0.97484996083452502</c:v>
                  </c:pt>
                  <c:pt idx="49">
                    <c:v>0.69491593794802853</c:v>
                  </c:pt>
                  <c:pt idx="50">
                    <c:v>1.0512228826649206</c:v>
                  </c:pt>
                  <c:pt idx="51">
                    <c:v>0.5035580708340559</c:v>
                  </c:pt>
                  <c:pt idx="52">
                    <c:v>0.48929624244853542</c:v>
                  </c:pt>
                  <c:pt idx="53">
                    <c:v>0.1868134221200102</c:v>
                  </c:pt>
                  <c:pt idx="54">
                    <c:v>0.32649036474087401</c:v>
                  </c:pt>
                  <c:pt idx="55">
                    <c:v>0.12267598282116335</c:v>
                  </c:pt>
                  <c:pt idx="56">
                    <c:v>0.5981439385969094</c:v>
                  </c:pt>
                  <c:pt idx="57">
                    <c:v>0.55857922956533024</c:v>
                  </c:pt>
                  <c:pt idx="58">
                    <c:v>0.21023465248495823</c:v>
                  </c:pt>
                  <c:pt idx="59">
                    <c:v>0.96915344235789658</c:v>
                  </c:pt>
                  <c:pt idx="60">
                    <c:v>0.85098576242583601</c:v>
                  </c:pt>
                  <c:pt idx="61">
                    <c:v>0.51332808193275514</c:v>
                  </c:pt>
                  <c:pt idx="62">
                    <c:v>0.11151503137554494</c:v>
                  </c:pt>
                  <c:pt idx="63">
                    <c:v>0.24228836680616542</c:v>
                  </c:pt>
                  <c:pt idx="64">
                    <c:v>0.37412658296699947</c:v>
                  </c:pt>
                  <c:pt idx="65">
                    <c:v>0.39450947967877981</c:v>
                  </c:pt>
                  <c:pt idx="66">
                    <c:v>0.32711134476823689</c:v>
                  </c:pt>
                  <c:pt idx="67">
                    <c:v>0.40403261368137328</c:v>
                  </c:pt>
                  <c:pt idx="68">
                    <c:v>0.27087805130647719</c:v>
                  </c:pt>
                  <c:pt idx="69">
                    <c:v>0.44958672290553514</c:v>
                  </c:pt>
                  <c:pt idx="70">
                    <c:v>0.4049770993383901</c:v>
                  </c:pt>
                  <c:pt idx="71">
                    <c:v>0.28534755829503167</c:v>
                  </c:pt>
                  <c:pt idx="72">
                    <c:v>0.27923210381405372</c:v>
                  </c:pt>
                  <c:pt idx="73">
                    <c:v>0.32264850013803265</c:v>
                  </c:pt>
                  <c:pt idx="74">
                    <c:v>0.47698398886827797</c:v>
                  </c:pt>
                  <c:pt idx="75">
                    <c:v>0.56838071301803716</c:v>
                  </c:pt>
                  <c:pt idx="76">
                    <c:v>0.4507927481132043</c:v>
                  </c:pt>
                  <c:pt idx="77">
                    <c:v>0.55928645656730414</c:v>
                  </c:pt>
                  <c:pt idx="78">
                    <c:v>0.51363575667979766</c:v>
                  </c:pt>
                  <c:pt idx="79">
                    <c:v>0.41035935264980367</c:v>
                  </c:pt>
                  <c:pt idx="80">
                    <c:v>0.39183660385445868</c:v>
                  </c:pt>
                  <c:pt idx="81">
                    <c:v>0.43043344493269342</c:v>
                  </c:pt>
                  <c:pt idx="82">
                    <c:v>0.50978571757251834</c:v>
                  </c:pt>
                  <c:pt idx="83">
                    <c:v>0.69728428195735648</c:v>
                  </c:pt>
                </c:numCache>
              </c:numRef>
            </c:minus>
            <c:spPr>
              <a:ln w="25400">
                <a:solidFill>
                  <a:schemeClr val="accent6">
                    <a:lumMod val="75000"/>
                  </a:schemeClr>
                </a:solidFill>
              </a:ln>
            </c:spPr>
          </c:errBars>
          <c:cat>
            <c:numRef>
              <c:f>'rad51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'rad51 0-30 Gy'!$O$3:$O$86</c:f>
              <c:numCache>
                <c:formatCode>General</c:formatCode>
                <c:ptCount val="84"/>
                <c:pt idx="0">
                  <c:v>5.4378293178610564</c:v>
                </c:pt>
                <c:pt idx="1">
                  <c:v>5.5686731215815781</c:v>
                </c:pt>
                <c:pt idx="2">
                  <c:v>5.5984318674053322</c:v>
                </c:pt>
                <c:pt idx="3">
                  <c:v>5.8852115945044217</c:v>
                </c:pt>
                <c:pt idx="4">
                  <c:v>6.8309406713550258</c:v>
                </c:pt>
                <c:pt idx="5">
                  <c:v>8.704497711425498</c:v>
                </c:pt>
                <c:pt idx="6">
                  <c:v>10.514647235362093</c:v>
                </c:pt>
                <c:pt idx="7">
                  <c:v>11.813797472919182</c:v>
                </c:pt>
                <c:pt idx="8">
                  <c:v>12.280012261786686</c:v>
                </c:pt>
                <c:pt idx="9">
                  <c:v>12.767168938715201</c:v>
                </c:pt>
                <c:pt idx="10">
                  <c:v>13.072843060535385</c:v>
                </c:pt>
                <c:pt idx="11">
                  <c:v>13.710685081619616</c:v>
                </c:pt>
                <c:pt idx="12">
                  <c:v>14.47921753143237</c:v>
                </c:pt>
                <c:pt idx="13">
                  <c:v>15.667932926215739</c:v>
                </c:pt>
                <c:pt idx="14">
                  <c:v>17.513746322427512</c:v>
                </c:pt>
                <c:pt idx="15">
                  <c:v>19.255991708160785</c:v>
                </c:pt>
                <c:pt idx="16">
                  <c:v>21.577882744868845</c:v>
                </c:pt>
                <c:pt idx="17">
                  <c:v>24.692697289076865</c:v>
                </c:pt>
                <c:pt idx="18">
                  <c:v>28.832932167030421</c:v>
                </c:pt>
                <c:pt idx="19">
                  <c:v>33.685452469456145</c:v>
                </c:pt>
                <c:pt idx="20">
                  <c:v>40.668902681488909</c:v>
                </c:pt>
                <c:pt idx="21">
                  <c:v>49.383485726242434</c:v>
                </c:pt>
                <c:pt idx="22">
                  <c:v>58.244122358925949</c:v>
                </c:pt>
                <c:pt idx="23">
                  <c:v>68.555650656216642</c:v>
                </c:pt>
                <c:pt idx="24">
                  <c:v>77.804897861300603</c:v>
                </c:pt>
                <c:pt idx="25">
                  <c:v>86.659056611634796</c:v>
                </c:pt>
                <c:pt idx="26">
                  <c:v>91.806175944494683</c:v>
                </c:pt>
                <c:pt idx="27">
                  <c:v>95.230004532221514</c:v>
                </c:pt>
                <c:pt idx="28">
                  <c:v>96.46882023511273</c:v>
                </c:pt>
                <c:pt idx="29">
                  <c:v>96.502602677330273</c:v>
                </c:pt>
                <c:pt idx="30">
                  <c:v>96.332149762560945</c:v>
                </c:pt>
                <c:pt idx="31">
                  <c:v>94.630499136899914</c:v>
                </c:pt>
                <c:pt idx="32">
                  <c:v>93.723786330378758</c:v>
                </c:pt>
                <c:pt idx="33">
                  <c:v>92.391825538731908</c:v>
                </c:pt>
                <c:pt idx="34">
                  <c:v>91.626758752014609</c:v>
                </c:pt>
                <c:pt idx="35">
                  <c:v>89.556064935063887</c:v>
                </c:pt>
                <c:pt idx="36">
                  <c:v>88.587000512295006</c:v>
                </c:pt>
                <c:pt idx="37">
                  <c:v>86.680917054483643</c:v>
                </c:pt>
                <c:pt idx="38">
                  <c:v>85.079654184198958</c:v>
                </c:pt>
                <c:pt idx="39">
                  <c:v>83.750323168344067</c:v>
                </c:pt>
                <c:pt idx="40">
                  <c:v>82.131397333499962</c:v>
                </c:pt>
                <c:pt idx="41">
                  <c:v>81.026287013485771</c:v>
                </c:pt>
                <c:pt idx="42">
                  <c:v>79.476309955975438</c:v>
                </c:pt>
                <c:pt idx="43">
                  <c:v>77.916781515051525</c:v>
                </c:pt>
                <c:pt idx="44">
                  <c:v>77.649008089179958</c:v>
                </c:pt>
                <c:pt idx="45">
                  <c:v>77.989956446518775</c:v>
                </c:pt>
                <c:pt idx="46">
                  <c:v>79.709461618479523</c:v>
                </c:pt>
                <c:pt idx="47">
                  <c:v>81.608684538303081</c:v>
                </c:pt>
                <c:pt idx="48">
                  <c:v>82.567938380090069</c:v>
                </c:pt>
                <c:pt idx="49">
                  <c:v>83.204260146557189</c:v>
                </c:pt>
                <c:pt idx="50">
                  <c:v>83.364482922072682</c:v>
                </c:pt>
                <c:pt idx="51">
                  <c:v>83.195031329926394</c:v>
                </c:pt>
                <c:pt idx="52">
                  <c:v>82.575688857125783</c:v>
                </c:pt>
                <c:pt idx="53">
                  <c:v>81.452879328209676</c:v>
                </c:pt>
                <c:pt idx="54">
                  <c:v>82.225906140287165</c:v>
                </c:pt>
                <c:pt idx="55">
                  <c:v>81.889156216955072</c:v>
                </c:pt>
                <c:pt idx="56">
                  <c:v>82.104845099422093</c:v>
                </c:pt>
                <c:pt idx="57">
                  <c:v>82.631378902404165</c:v>
                </c:pt>
                <c:pt idx="58">
                  <c:v>82.00584209184278</c:v>
                </c:pt>
                <c:pt idx="59">
                  <c:v>82.883843000847207</c:v>
                </c:pt>
                <c:pt idx="60">
                  <c:v>82.003626041408609</c:v>
                </c:pt>
                <c:pt idx="61">
                  <c:v>81.936300534836647</c:v>
                </c:pt>
                <c:pt idx="62">
                  <c:v>81.84346069394509</c:v>
                </c:pt>
                <c:pt idx="63">
                  <c:v>82.262366496763747</c:v>
                </c:pt>
                <c:pt idx="64">
                  <c:v>81.99132689289938</c:v>
                </c:pt>
                <c:pt idx="65">
                  <c:v>82.495021488673757</c:v>
                </c:pt>
                <c:pt idx="66">
                  <c:v>81.997934880686728</c:v>
                </c:pt>
                <c:pt idx="67">
                  <c:v>82.181616009047829</c:v>
                </c:pt>
                <c:pt idx="68">
                  <c:v>82.717149083016338</c:v>
                </c:pt>
                <c:pt idx="69">
                  <c:v>82.292279224219072</c:v>
                </c:pt>
                <c:pt idx="70">
                  <c:v>82.976048739247048</c:v>
                </c:pt>
                <c:pt idx="71">
                  <c:v>82.71422393182813</c:v>
                </c:pt>
                <c:pt idx="72">
                  <c:v>83.045461361263975</c:v>
                </c:pt>
                <c:pt idx="73">
                  <c:v>82.837221297238898</c:v>
                </c:pt>
                <c:pt idx="74">
                  <c:v>83.063059091530718</c:v>
                </c:pt>
                <c:pt idx="75">
                  <c:v>83.540524893610367</c:v>
                </c:pt>
                <c:pt idx="76">
                  <c:v>83.91869159254621</c:v>
                </c:pt>
                <c:pt idx="77">
                  <c:v>83.724746013301385</c:v>
                </c:pt>
                <c:pt idx="78">
                  <c:v>84.344568357754085</c:v>
                </c:pt>
                <c:pt idx="79">
                  <c:v>84.511003626266174</c:v>
                </c:pt>
                <c:pt idx="80">
                  <c:v>84.002567723375321</c:v>
                </c:pt>
                <c:pt idx="81">
                  <c:v>84.035615416451918</c:v>
                </c:pt>
                <c:pt idx="82">
                  <c:v>84.389697759613725</c:v>
                </c:pt>
                <c:pt idx="83">
                  <c:v>85.015895374531155</c:v>
                </c:pt>
              </c:numCache>
            </c:numRef>
          </c:val>
          <c:smooth val="0"/>
          <c:extLst>
            <c:ext xmlns:c16="http://schemas.microsoft.com/office/drawing/2014/chart" uri="{C3380CC4-5D6E-409C-BE32-E72D297353CC}">
              <c16:uniqueId val="{00000002-ECFB-4E91-B17E-C85893F2AB4D}"/>
            </c:ext>
          </c:extLst>
        </c:ser>
        <c:dLbls>
          <c:showLegendKey val="0"/>
          <c:showVal val="0"/>
          <c:showCatName val="0"/>
          <c:showSerName val="0"/>
          <c:showPercent val="0"/>
          <c:showBubbleSize val="0"/>
        </c:dLbls>
        <c:smooth val="0"/>
        <c:axId val="1071416192"/>
        <c:axId val="1158983680"/>
      </c:lineChart>
      <c:catAx>
        <c:axId val="1071416192"/>
        <c:scaling>
          <c:orientation val="minMax"/>
        </c:scaling>
        <c:delete val="0"/>
        <c:axPos val="b"/>
        <c:title>
          <c:tx>
            <c:rich>
              <a:bodyPr/>
              <a:lstStyle/>
              <a:p>
                <a:pPr>
                  <a:defRPr sz="1600">
                    <a:latin typeface="+mj-lt"/>
                    <a:ea typeface="Arial" charset="0"/>
                    <a:cs typeface="Arial" charset="0"/>
                  </a:defRPr>
                </a:pPr>
                <a:r>
                  <a:rPr lang="en-US" sz="1600">
                    <a:latin typeface="+mj-lt"/>
                    <a:ea typeface="Arial" charset="0"/>
                    <a:cs typeface="Arial" charset="0"/>
                  </a:rPr>
                  <a:t>Time</a:t>
                </a:r>
                <a:r>
                  <a:rPr lang="en-US" sz="1600" baseline="0">
                    <a:latin typeface="+mj-lt"/>
                    <a:ea typeface="Arial" charset="0"/>
                    <a:cs typeface="Arial" charset="0"/>
                  </a:rPr>
                  <a:t> (h</a:t>
                </a:r>
                <a:r>
                  <a:rPr lang="en-US" sz="1600">
                    <a:latin typeface="+mj-lt"/>
                    <a:ea typeface="Arial" charset="0"/>
                    <a:cs typeface="Arial" charset="0"/>
                  </a:rPr>
                  <a:t>ours)</a:t>
                </a:r>
              </a:p>
            </c:rich>
          </c:tx>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158983680"/>
        <c:crosses val="autoZero"/>
        <c:auto val="1"/>
        <c:lblAlgn val="ctr"/>
        <c:lblOffset val="100"/>
        <c:noMultiLvlLbl val="0"/>
      </c:catAx>
      <c:valAx>
        <c:axId val="1158983680"/>
        <c:scaling>
          <c:orientation val="minMax"/>
          <c:max val="100"/>
          <c:min val="0"/>
        </c:scaling>
        <c:delete val="0"/>
        <c:axPos val="l"/>
        <c:majorGridlines/>
        <c:title>
          <c:tx>
            <c:rich>
              <a:bodyPr rot="-5400000" vert="horz"/>
              <a:lstStyle/>
              <a:p>
                <a:pPr>
                  <a:defRPr sz="1600">
                    <a:latin typeface="+mj-lt"/>
                    <a:ea typeface="Arial" charset="0"/>
                    <a:cs typeface="Arial" charset="0"/>
                  </a:defRPr>
                </a:pPr>
                <a:r>
                  <a:rPr lang="en-US" sz="1600">
                    <a:latin typeface="+mj-lt"/>
                    <a:ea typeface="Arial" charset="0"/>
                    <a:cs typeface="Arial" charset="0"/>
                  </a:rPr>
                  <a:t>Percentage of pink form alamarBlue</a:t>
                </a:r>
              </a:p>
            </c:rich>
          </c:tx>
          <c:layout>
            <c:manualLayout>
              <c:xMode val="edge"/>
              <c:yMode val="edge"/>
              <c:x val="1.33801354135862E-2"/>
              <c:y val="0.27831854358656299"/>
            </c:manualLayout>
          </c:layout>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071416192"/>
        <c:crosses val="autoZero"/>
        <c:crossBetween val="between"/>
      </c:valAx>
    </c:plotArea>
    <c:legend>
      <c:legendPos val="b"/>
      <c:layout>
        <c:manualLayout>
          <c:xMode val="edge"/>
          <c:yMode val="edge"/>
          <c:x val="0.11229430846070655"/>
          <c:y val="0.95315078361369865"/>
          <c:w val="0.65348559573469389"/>
          <c:h val="3.9909632022086028E-2"/>
        </c:manualLayout>
      </c:layout>
      <c:overlay val="0"/>
      <c:spPr>
        <a:ln>
          <a:solidFill>
            <a:schemeClr val="tx1"/>
          </a:solidFill>
        </a:ln>
      </c:spPr>
      <c:txPr>
        <a:bodyPr/>
        <a:lstStyle/>
        <a:p>
          <a:pPr>
            <a:defRPr sz="1200">
              <a:solidFill>
                <a:schemeClr val="tx1"/>
              </a:solidFill>
              <a:latin typeface="Cambria" panose="02040503050406030204" pitchFamily="18" charset="0"/>
            </a:defRPr>
          </a:pPr>
          <a:endParaRPr lang="en-US"/>
        </a:p>
      </c:txPr>
    </c:legend>
    <c:plotVisOnly val="1"/>
    <c:dispBlanksAs val="gap"/>
    <c:showDLblsOverMax val="0"/>
  </c:chart>
  <c:printSettings>
    <c:headerFooter/>
    <c:pageMargins b="0.75" l="0.7" r="0.7" t="0.75" header="0.3" footer="0.3"/>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j-lt"/>
                <a:ea typeface="Arial" charset="0"/>
                <a:cs typeface="Arial" charset="0"/>
              </a:defRPr>
            </a:pPr>
            <a:r>
              <a:rPr lang="en-US" sz="1800" b="1" i="0" baseline="0">
                <a:effectLst/>
              </a:rPr>
              <a:t>LLUMC 150 MeV Protons DRY</a:t>
            </a:r>
            <a:endParaRPr lang="en-US">
              <a:effectLst/>
            </a:endParaRPr>
          </a:p>
          <a:p>
            <a:pPr>
              <a:defRPr>
                <a:latin typeface="+mj-lt"/>
                <a:ea typeface="Arial" charset="0"/>
                <a:cs typeface="Arial" charset="0"/>
              </a:defRPr>
            </a:pPr>
            <a:r>
              <a:rPr lang="en-US" sz="1800" b="0" i="0" baseline="0">
                <a:effectLst/>
              </a:rPr>
              <a:t>BioSentinel in SC-Leu (0 - 30 Gy)</a:t>
            </a:r>
            <a:endParaRPr lang="en-US">
              <a:effectLst/>
            </a:endParaRPr>
          </a:p>
          <a:p>
            <a:pPr>
              <a:defRPr>
                <a:latin typeface="+mj-lt"/>
                <a:ea typeface="Arial" charset="0"/>
                <a:cs typeface="Arial" charset="0"/>
              </a:defRPr>
            </a:pPr>
            <a:endParaRPr lang="en-US">
              <a:effectLst/>
              <a:latin typeface="+mj-lt"/>
              <a:ea typeface="Arial" charset="0"/>
              <a:cs typeface="Arial" charset="0"/>
            </a:endParaRPr>
          </a:p>
        </c:rich>
      </c:tx>
      <c:overlay val="0"/>
    </c:title>
    <c:autoTitleDeleted val="0"/>
    <c:plotArea>
      <c:layout>
        <c:manualLayout>
          <c:layoutTarget val="inner"/>
          <c:xMode val="edge"/>
          <c:yMode val="edge"/>
          <c:x val="9.2878175950643196E-2"/>
          <c:y val="0.11479364426492"/>
          <c:w val="0.88426750775923302"/>
          <c:h val="0.74466414595342878"/>
        </c:manualLayout>
      </c:layout>
      <c:lineChart>
        <c:grouping val="standard"/>
        <c:varyColors val="0"/>
        <c:ser>
          <c:idx val="2"/>
          <c:order val="1"/>
          <c:tx>
            <c:strRef>
              <c:f>'BioSentinel in SC-leu 0-30 Gy'!$J$2</c:f>
              <c:strCache>
                <c:ptCount val="1"/>
                <c:pt idx="0">
                  <c:v>BS-SCLeu 0 Gy</c:v>
                </c:pt>
              </c:strCache>
            </c:strRef>
          </c:tx>
          <c:marker>
            <c:symbol val="none"/>
          </c:marker>
          <c:errBars>
            <c:errDir val="y"/>
            <c:errBarType val="both"/>
            <c:errValType val="cust"/>
            <c:noEndCap val="0"/>
            <c:plus>
              <c:numRef>
                <c:f>'BioSentinel in SC-leu 0-30 Gy'!$P$3:$P$86</c:f>
                <c:numCache>
                  <c:formatCode>General</c:formatCode>
                  <c:ptCount val="84"/>
                  <c:pt idx="0">
                    <c:v>0.10731353814453855</c:v>
                  </c:pt>
                  <c:pt idx="1">
                    <c:v>0.17851064879333203</c:v>
                  </c:pt>
                  <c:pt idx="2">
                    <c:v>0.15440609538620215</c:v>
                  </c:pt>
                  <c:pt idx="3">
                    <c:v>0.2057083995268886</c:v>
                  </c:pt>
                  <c:pt idx="4">
                    <c:v>0.18122287008489674</c:v>
                  </c:pt>
                  <c:pt idx="5">
                    <c:v>0.17656241365261138</c:v>
                  </c:pt>
                  <c:pt idx="6">
                    <c:v>0.15578387680140929</c:v>
                  </c:pt>
                  <c:pt idx="7">
                    <c:v>0.18204456095605051</c:v>
                  </c:pt>
                  <c:pt idx="8">
                    <c:v>0.21230425152097443</c:v>
                  </c:pt>
                  <c:pt idx="9">
                    <c:v>0.14840854262505795</c:v>
                  </c:pt>
                  <c:pt idx="10">
                    <c:v>0.23845111914406752</c:v>
                  </c:pt>
                  <c:pt idx="11">
                    <c:v>0.22362281100566309</c:v>
                  </c:pt>
                  <c:pt idx="12">
                    <c:v>0.32214396805810047</c:v>
                  </c:pt>
                  <c:pt idx="13">
                    <c:v>0.2362178162398742</c:v>
                  </c:pt>
                  <c:pt idx="14">
                    <c:v>0.3197320679103357</c:v>
                  </c:pt>
                  <c:pt idx="15">
                    <c:v>0.27419780405614003</c:v>
                  </c:pt>
                  <c:pt idx="16">
                    <c:v>0.30781959980952028</c:v>
                  </c:pt>
                  <c:pt idx="17">
                    <c:v>0.30135867034583125</c:v>
                  </c:pt>
                  <c:pt idx="18">
                    <c:v>0.33544974786493265</c:v>
                  </c:pt>
                  <c:pt idx="19">
                    <c:v>0.36821370164121764</c:v>
                  </c:pt>
                  <c:pt idx="20">
                    <c:v>0.3315495180319275</c:v>
                  </c:pt>
                  <c:pt idx="21">
                    <c:v>0.39128299027253577</c:v>
                  </c:pt>
                  <c:pt idx="22">
                    <c:v>0.41738241067015736</c:v>
                  </c:pt>
                  <c:pt idx="23">
                    <c:v>0.28543676131768064</c:v>
                  </c:pt>
                  <c:pt idx="24">
                    <c:v>0.44064622863393116</c:v>
                  </c:pt>
                  <c:pt idx="25">
                    <c:v>0.48096655984777598</c:v>
                  </c:pt>
                  <c:pt idx="26">
                    <c:v>0.46060362347422651</c:v>
                  </c:pt>
                  <c:pt idx="27">
                    <c:v>0.50294749206493083</c:v>
                  </c:pt>
                  <c:pt idx="28">
                    <c:v>0.47896054893006912</c:v>
                  </c:pt>
                  <c:pt idx="29">
                    <c:v>0.54335542387471703</c:v>
                  </c:pt>
                  <c:pt idx="30">
                    <c:v>0.60074849850130774</c:v>
                  </c:pt>
                  <c:pt idx="31">
                    <c:v>0.62320683051629733</c:v>
                  </c:pt>
                  <c:pt idx="32">
                    <c:v>0.72317406106006854</c:v>
                  </c:pt>
                  <c:pt idx="33">
                    <c:v>0.67445097032204704</c:v>
                  </c:pt>
                  <c:pt idx="34">
                    <c:v>0.70796341748310532</c:v>
                  </c:pt>
                  <c:pt idx="35">
                    <c:v>0.86949373064593805</c:v>
                  </c:pt>
                  <c:pt idx="36">
                    <c:v>0.91042204706922614</c:v>
                  </c:pt>
                  <c:pt idx="37">
                    <c:v>0.88654167814822638</c:v>
                  </c:pt>
                  <c:pt idx="38">
                    <c:v>1.2563410394076526</c:v>
                  </c:pt>
                  <c:pt idx="39">
                    <c:v>1.509005919130733</c:v>
                  </c:pt>
                  <c:pt idx="40">
                    <c:v>1.7719726817521411</c:v>
                  </c:pt>
                  <c:pt idx="41">
                    <c:v>1.8670149080501592</c:v>
                  </c:pt>
                  <c:pt idx="42">
                    <c:v>2.4260357093091547</c:v>
                  </c:pt>
                  <c:pt idx="43">
                    <c:v>3.0289412800468929</c:v>
                  </c:pt>
                  <c:pt idx="44">
                    <c:v>3.8850765382671923</c:v>
                  </c:pt>
                  <c:pt idx="45">
                    <c:v>4.9820980808752973</c:v>
                  </c:pt>
                  <c:pt idx="46">
                    <c:v>6.6720062457690181</c:v>
                  </c:pt>
                  <c:pt idx="47">
                    <c:v>8.8392736591000194</c:v>
                  </c:pt>
                  <c:pt idx="48">
                    <c:v>12.198757936112907</c:v>
                  </c:pt>
                  <c:pt idx="49">
                    <c:v>15.778462065685099</c:v>
                  </c:pt>
                  <c:pt idx="50">
                    <c:v>19.051516462012348</c:v>
                  </c:pt>
                  <c:pt idx="51">
                    <c:v>23.297718715501592</c:v>
                  </c:pt>
                  <c:pt idx="52">
                    <c:v>28.22121792600554</c:v>
                  </c:pt>
                  <c:pt idx="53">
                    <c:v>31.60801086164965</c:v>
                  </c:pt>
                  <c:pt idx="54">
                    <c:v>37.107690661375905</c:v>
                  </c:pt>
                  <c:pt idx="55">
                    <c:v>40.932799913329447</c:v>
                  </c:pt>
                  <c:pt idx="56">
                    <c:v>43.862173078165469</c:v>
                  </c:pt>
                  <c:pt idx="57">
                    <c:v>47.359224695525306</c:v>
                  </c:pt>
                  <c:pt idx="58">
                    <c:v>50.146934440761733</c:v>
                  </c:pt>
                  <c:pt idx="59">
                    <c:v>50.513745289982985</c:v>
                  </c:pt>
                  <c:pt idx="60">
                    <c:v>52.513121324292761</c:v>
                  </c:pt>
                  <c:pt idx="61">
                    <c:v>53.307105287126447</c:v>
                  </c:pt>
                  <c:pt idx="62">
                    <c:v>53.958922300408133</c:v>
                  </c:pt>
                  <c:pt idx="63">
                    <c:v>53.744380514363506</c:v>
                  </c:pt>
                  <c:pt idx="64">
                    <c:v>53.329846702086336</c:v>
                  </c:pt>
                  <c:pt idx="65">
                    <c:v>51.939177586687265</c:v>
                  </c:pt>
                  <c:pt idx="66">
                    <c:v>50.473088806748073</c:v>
                  </c:pt>
                  <c:pt idx="67">
                    <c:v>48.664999621218023</c:v>
                  </c:pt>
                  <c:pt idx="68">
                    <c:v>46.678231773771415</c:v>
                  </c:pt>
                  <c:pt idx="69">
                    <c:v>44.526401606929859</c:v>
                  </c:pt>
                  <c:pt idx="70">
                    <c:v>42.635707740667023</c:v>
                  </c:pt>
                  <c:pt idx="71">
                    <c:v>40.8253062208695</c:v>
                  </c:pt>
                  <c:pt idx="72">
                    <c:v>38.674850227571241</c:v>
                  </c:pt>
                  <c:pt idx="73">
                    <c:v>36.540703520056589</c:v>
                  </c:pt>
                  <c:pt idx="74">
                    <c:v>34.494420765898248</c:v>
                  </c:pt>
                  <c:pt idx="75">
                    <c:v>32.915210763073148</c:v>
                  </c:pt>
                  <c:pt idx="76">
                    <c:v>30.838685605299052</c:v>
                  </c:pt>
                  <c:pt idx="77">
                    <c:v>29.25037717782034</c:v>
                  </c:pt>
                  <c:pt idx="78">
                    <c:v>27.253936409809494</c:v>
                  </c:pt>
                  <c:pt idx="79">
                    <c:v>25.429609067551173</c:v>
                  </c:pt>
                  <c:pt idx="80">
                    <c:v>23.595138972310163</c:v>
                  </c:pt>
                  <c:pt idx="81">
                    <c:v>21.970796810125563</c:v>
                  </c:pt>
                  <c:pt idx="82">
                    <c:v>20.618512202688589</c:v>
                  </c:pt>
                  <c:pt idx="83">
                    <c:v>19.923287055537493</c:v>
                  </c:pt>
                </c:numCache>
              </c:numRef>
            </c:plus>
            <c:minus>
              <c:numRef>
                <c:f>'BioSentinel in SC-leu 0-30 Gy'!$P$3:$P$86</c:f>
                <c:numCache>
                  <c:formatCode>General</c:formatCode>
                  <c:ptCount val="84"/>
                  <c:pt idx="0">
                    <c:v>0.10731353814453855</c:v>
                  </c:pt>
                  <c:pt idx="1">
                    <c:v>0.17851064879333203</c:v>
                  </c:pt>
                  <c:pt idx="2">
                    <c:v>0.15440609538620215</c:v>
                  </c:pt>
                  <c:pt idx="3">
                    <c:v>0.2057083995268886</c:v>
                  </c:pt>
                  <c:pt idx="4">
                    <c:v>0.18122287008489674</c:v>
                  </c:pt>
                  <c:pt idx="5">
                    <c:v>0.17656241365261138</c:v>
                  </c:pt>
                  <c:pt idx="6">
                    <c:v>0.15578387680140929</c:v>
                  </c:pt>
                  <c:pt idx="7">
                    <c:v>0.18204456095605051</c:v>
                  </c:pt>
                  <c:pt idx="8">
                    <c:v>0.21230425152097443</c:v>
                  </c:pt>
                  <c:pt idx="9">
                    <c:v>0.14840854262505795</c:v>
                  </c:pt>
                  <c:pt idx="10">
                    <c:v>0.23845111914406752</c:v>
                  </c:pt>
                  <c:pt idx="11">
                    <c:v>0.22362281100566309</c:v>
                  </c:pt>
                  <c:pt idx="12">
                    <c:v>0.32214396805810047</c:v>
                  </c:pt>
                  <c:pt idx="13">
                    <c:v>0.2362178162398742</c:v>
                  </c:pt>
                  <c:pt idx="14">
                    <c:v>0.3197320679103357</c:v>
                  </c:pt>
                  <c:pt idx="15">
                    <c:v>0.27419780405614003</c:v>
                  </c:pt>
                  <c:pt idx="16">
                    <c:v>0.30781959980952028</c:v>
                  </c:pt>
                  <c:pt idx="17">
                    <c:v>0.30135867034583125</c:v>
                  </c:pt>
                  <c:pt idx="18">
                    <c:v>0.33544974786493265</c:v>
                  </c:pt>
                  <c:pt idx="19">
                    <c:v>0.36821370164121764</c:v>
                  </c:pt>
                  <c:pt idx="20">
                    <c:v>0.3315495180319275</c:v>
                  </c:pt>
                  <c:pt idx="21">
                    <c:v>0.39128299027253577</c:v>
                  </c:pt>
                  <c:pt idx="22">
                    <c:v>0.41738241067015736</c:v>
                  </c:pt>
                  <c:pt idx="23">
                    <c:v>0.28543676131768064</c:v>
                  </c:pt>
                  <c:pt idx="24">
                    <c:v>0.44064622863393116</c:v>
                  </c:pt>
                  <c:pt idx="25">
                    <c:v>0.48096655984777598</c:v>
                  </c:pt>
                  <c:pt idx="26">
                    <c:v>0.46060362347422651</c:v>
                  </c:pt>
                  <c:pt idx="27">
                    <c:v>0.50294749206493083</c:v>
                  </c:pt>
                  <c:pt idx="28">
                    <c:v>0.47896054893006912</c:v>
                  </c:pt>
                  <c:pt idx="29">
                    <c:v>0.54335542387471703</c:v>
                  </c:pt>
                  <c:pt idx="30">
                    <c:v>0.60074849850130774</c:v>
                  </c:pt>
                  <c:pt idx="31">
                    <c:v>0.62320683051629733</c:v>
                  </c:pt>
                  <c:pt idx="32">
                    <c:v>0.72317406106006854</c:v>
                  </c:pt>
                  <c:pt idx="33">
                    <c:v>0.67445097032204704</c:v>
                  </c:pt>
                  <c:pt idx="34">
                    <c:v>0.70796341748310532</c:v>
                  </c:pt>
                  <c:pt idx="35">
                    <c:v>0.86949373064593805</c:v>
                  </c:pt>
                  <c:pt idx="36">
                    <c:v>0.91042204706922614</c:v>
                  </c:pt>
                  <c:pt idx="37">
                    <c:v>0.88654167814822638</c:v>
                  </c:pt>
                  <c:pt idx="38">
                    <c:v>1.2563410394076526</c:v>
                  </c:pt>
                  <c:pt idx="39">
                    <c:v>1.509005919130733</c:v>
                  </c:pt>
                  <c:pt idx="40">
                    <c:v>1.7719726817521411</c:v>
                  </c:pt>
                  <c:pt idx="41">
                    <c:v>1.8670149080501592</c:v>
                  </c:pt>
                  <c:pt idx="42">
                    <c:v>2.4260357093091547</c:v>
                  </c:pt>
                  <c:pt idx="43">
                    <c:v>3.0289412800468929</c:v>
                  </c:pt>
                  <c:pt idx="44">
                    <c:v>3.8850765382671923</c:v>
                  </c:pt>
                  <c:pt idx="45">
                    <c:v>4.9820980808752973</c:v>
                  </c:pt>
                  <c:pt idx="46">
                    <c:v>6.6720062457690181</c:v>
                  </c:pt>
                  <c:pt idx="47">
                    <c:v>8.8392736591000194</c:v>
                  </c:pt>
                  <c:pt idx="48">
                    <c:v>12.198757936112907</c:v>
                  </c:pt>
                  <c:pt idx="49">
                    <c:v>15.778462065685099</c:v>
                  </c:pt>
                  <c:pt idx="50">
                    <c:v>19.051516462012348</c:v>
                  </c:pt>
                  <c:pt idx="51">
                    <c:v>23.297718715501592</c:v>
                  </c:pt>
                  <c:pt idx="52">
                    <c:v>28.22121792600554</c:v>
                  </c:pt>
                  <c:pt idx="53">
                    <c:v>31.60801086164965</c:v>
                  </c:pt>
                  <c:pt idx="54">
                    <c:v>37.107690661375905</c:v>
                  </c:pt>
                  <c:pt idx="55">
                    <c:v>40.932799913329447</c:v>
                  </c:pt>
                  <c:pt idx="56">
                    <c:v>43.862173078165469</c:v>
                  </c:pt>
                  <c:pt idx="57">
                    <c:v>47.359224695525306</c:v>
                  </c:pt>
                  <c:pt idx="58">
                    <c:v>50.146934440761733</c:v>
                  </c:pt>
                  <c:pt idx="59">
                    <c:v>50.513745289982985</c:v>
                  </c:pt>
                  <c:pt idx="60">
                    <c:v>52.513121324292761</c:v>
                  </c:pt>
                  <c:pt idx="61">
                    <c:v>53.307105287126447</c:v>
                  </c:pt>
                  <c:pt idx="62">
                    <c:v>53.958922300408133</c:v>
                  </c:pt>
                  <c:pt idx="63">
                    <c:v>53.744380514363506</c:v>
                  </c:pt>
                  <c:pt idx="64">
                    <c:v>53.329846702086336</c:v>
                  </c:pt>
                  <c:pt idx="65">
                    <c:v>51.939177586687265</c:v>
                  </c:pt>
                  <c:pt idx="66">
                    <c:v>50.473088806748073</c:v>
                  </c:pt>
                  <c:pt idx="67">
                    <c:v>48.664999621218023</c:v>
                  </c:pt>
                  <c:pt idx="68">
                    <c:v>46.678231773771415</c:v>
                  </c:pt>
                  <c:pt idx="69">
                    <c:v>44.526401606929859</c:v>
                  </c:pt>
                  <c:pt idx="70">
                    <c:v>42.635707740667023</c:v>
                  </c:pt>
                  <c:pt idx="71">
                    <c:v>40.8253062208695</c:v>
                  </c:pt>
                  <c:pt idx="72">
                    <c:v>38.674850227571241</c:v>
                  </c:pt>
                  <c:pt idx="73">
                    <c:v>36.540703520056589</c:v>
                  </c:pt>
                  <c:pt idx="74">
                    <c:v>34.494420765898248</c:v>
                  </c:pt>
                  <c:pt idx="75">
                    <c:v>32.915210763073148</c:v>
                  </c:pt>
                  <c:pt idx="76">
                    <c:v>30.838685605299052</c:v>
                  </c:pt>
                  <c:pt idx="77">
                    <c:v>29.25037717782034</c:v>
                  </c:pt>
                  <c:pt idx="78">
                    <c:v>27.253936409809494</c:v>
                  </c:pt>
                  <c:pt idx="79">
                    <c:v>25.429609067551173</c:v>
                  </c:pt>
                  <c:pt idx="80">
                    <c:v>23.595138972310163</c:v>
                  </c:pt>
                  <c:pt idx="81">
                    <c:v>21.970796810125563</c:v>
                  </c:pt>
                  <c:pt idx="82">
                    <c:v>20.618512202688589</c:v>
                  </c:pt>
                  <c:pt idx="83">
                    <c:v>19.923287055537493</c:v>
                  </c:pt>
                </c:numCache>
              </c:numRef>
            </c:minus>
            <c:spPr>
              <a:ln w="25400">
                <a:solidFill>
                  <a:schemeClr val="accent3"/>
                </a:solidFill>
              </a:ln>
            </c:spPr>
          </c:errBars>
          <c:cat>
            <c:numRef>
              <c:f>'BioSentinel in SC-leu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SC-leu 0-30 Gy'!$J$3:$J$86</c:f>
              <c:numCache>
                <c:formatCode>General</c:formatCode>
                <c:ptCount val="84"/>
                <c:pt idx="0">
                  <c:v>6.1130887783262793</c:v>
                </c:pt>
                <c:pt idx="1">
                  <c:v>6.1992647614357788</c:v>
                </c:pt>
                <c:pt idx="2">
                  <c:v>6.159381865181409</c:v>
                </c:pt>
                <c:pt idx="3">
                  <c:v>6.1792276595966031</c:v>
                </c:pt>
                <c:pt idx="4">
                  <c:v>6.2341342063653942</c:v>
                </c:pt>
                <c:pt idx="5">
                  <c:v>6.3307559121757606</c:v>
                </c:pt>
                <c:pt idx="6">
                  <c:v>6.4420038539930111</c:v>
                </c:pt>
                <c:pt idx="7">
                  <c:v>6.5261352363037313</c:v>
                </c:pt>
                <c:pt idx="8">
                  <c:v>6.6861946573797084</c:v>
                </c:pt>
                <c:pt idx="9">
                  <c:v>6.752020205504027</c:v>
                </c:pt>
                <c:pt idx="10">
                  <c:v>6.924818612229994</c:v>
                </c:pt>
                <c:pt idx="11">
                  <c:v>6.9667865272839089</c:v>
                </c:pt>
                <c:pt idx="12">
                  <c:v>7.2407004129011705</c:v>
                </c:pt>
                <c:pt idx="13">
                  <c:v>7.1360798533568852</c:v>
                </c:pt>
                <c:pt idx="14">
                  <c:v>7.3361542201125607</c:v>
                </c:pt>
                <c:pt idx="15">
                  <c:v>7.3786368066370969</c:v>
                </c:pt>
                <c:pt idx="16">
                  <c:v>7.467077054009537</c:v>
                </c:pt>
                <c:pt idx="17">
                  <c:v>7.593583334134224</c:v>
                </c:pt>
                <c:pt idx="18">
                  <c:v>7.7055987353699065</c:v>
                </c:pt>
                <c:pt idx="19">
                  <c:v>7.8122012848727991</c:v>
                </c:pt>
                <c:pt idx="20">
                  <c:v>7.9422477805959035</c:v>
                </c:pt>
                <c:pt idx="21">
                  <c:v>8.0959591217892726</c:v>
                </c:pt>
                <c:pt idx="22">
                  <c:v>8.1509341529412094</c:v>
                </c:pt>
                <c:pt idx="23">
                  <c:v>8.2057027213530489</c:v>
                </c:pt>
                <c:pt idx="24">
                  <c:v>8.422554818387697</c:v>
                </c:pt>
                <c:pt idx="25">
                  <c:v>8.5495516410389936</c:v>
                </c:pt>
                <c:pt idx="26">
                  <c:v>8.6113902159669884</c:v>
                </c:pt>
                <c:pt idx="27">
                  <c:v>8.8002429516564895</c:v>
                </c:pt>
                <c:pt idx="28">
                  <c:v>8.9262499804101072</c:v>
                </c:pt>
                <c:pt idx="29">
                  <c:v>9.0508687989416305</c:v>
                </c:pt>
                <c:pt idx="30">
                  <c:v>9.1547230309757026</c:v>
                </c:pt>
                <c:pt idx="31">
                  <c:v>9.2874141740247325</c:v>
                </c:pt>
                <c:pt idx="32">
                  <c:v>9.2946352096373772</c:v>
                </c:pt>
                <c:pt idx="33">
                  <c:v>9.4841253073305207</c:v>
                </c:pt>
                <c:pt idx="34">
                  <c:v>9.6529723269521543</c:v>
                </c:pt>
                <c:pt idx="35">
                  <c:v>9.7779412663419034</c:v>
                </c:pt>
                <c:pt idx="36">
                  <c:v>10.082870150714328</c:v>
                </c:pt>
                <c:pt idx="37">
                  <c:v>10.176802235338673</c:v>
                </c:pt>
                <c:pt idx="38">
                  <c:v>10.49956714129274</c:v>
                </c:pt>
                <c:pt idx="39">
                  <c:v>10.781711508186648</c:v>
                </c:pt>
                <c:pt idx="40">
                  <c:v>11.011159000131345</c:v>
                </c:pt>
                <c:pt idx="41">
                  <c:v>11.229363843365638</c:v>
                </c:pt>
                <c:pt idx="42">
                  <c:v>11.609151733028954</c:v>
                </c:pt>
                <c:pt idx="43">
                  <c:v>12.057581943054627</c:v>
                </c:pt>
                <c:pt idx="44">
                  <c:v>12.724461017741618</c:v>
                </c:pt>
                <c:pt idx="45">
                  <c:v>13.458906507577263</c:v>
                </c:pt>
                <c:pt idx="46">
                  <c:v>14.484528864128658</c:v>
                </c:pt>
                <c:pt idx="47">
                  <c:v>15.816901400941182</c:v>
                </c:pt>
                <c:pt idx="48">
                  <c:v>17.866701912687923</c:v>
                </c:pt>
                <c:pt idx="49">
                  <c:v>20.036430004670496</c:v>
                </c:pt>
                <c:pt idx="50">
                  <c:v>21.99617913193968</c:v>
                </c:pt>
                <c:pt idx="51">
                  <c:v>24.628627984737559</c:v>
                </c:pt>
                <c:pt idx="52">
                  <c:v>27.583209660275113</c:v>
                </c:pt>
                <c:pt idx="53">
                  <c:v>29.601753502862081</c:v>
                </c:pt>
                <c:pt idx="54">
                  <c:v>32.970171730637858</c:v>
                </c:pt>
                <c:pt idx="55">
                  <c:v>35.377299096060604</c:v>
                </c:pt>
                <c:pt idx="56">
                  <c:v>37.116608866395559</c:v>
                </c:pt>
                <c:pt idx="57">
                  <c:v>39.365024958167005</c:v>
                </c:pt>
                <c:pt idx="58">
                  <c:v>41.220025094191485</c:v>
                </c:pt>
                <c:pt idx="59">
                  <c:v>41.212649509144654</c:v>
                </c:pt>
                <c:pt idx="60">
                  <c:v>42.655365485672277</c:v>
                </c:pt>
                <c:pt idx="61">
                  <c:v>43.345414838481894</c:v>
                </c:pt>
                <c:pt idx="62">
                  <c:v>43.909778729075214</c:v>
                </c:pt>
                <c:pt idx="63">
                  <c:v>44.138059148291518</c:v>
                </c:pt>
                <c:pt idx="64">
                  <c:v>43.99881497364936</c:v>
                </c:pt>
                <c:pt idx="65">
                  <c:v>43.379227542257162</c:v>
                </c:pt>
                <c:pt idx="66">
                  <c:v>42.826380924499347</c:v>
                </c:pt>
                <c:pt idx="67">
                  <c:v>42.02957550135303</c:v>
                </c:pt>
                <c:pt idx="68">
                  <c:v>41.186273274764837</c:v>
                </c:pt>
                <c:pt idx="69">
                  <c:v>40.229113617035843</c:v>
                </c:pt>
                <c:pt idx="70">
                  <c:v>39.378280507860389</c:v>
                </c:pt>
                <c:pt idx="71">
                  <c:v>38.642276890353877</c:v>
                </c:pt>
                <c:pt idx="72">
                  <c:v>37.626129181012708</c:v>
                </c:pt>
                <c:pt idx="73">
                  <c:v>36.624946098305472</c:v>
                </c:pt>
                <c:pt idx="74">
                  <c:v>35.840364263435255</c:v>
                </c:pt>
                <c:pt idx="75">
                  <c:v>35.244574451650855</c:v>
                </c:pt>
                <c:pt idx="76">
                  <c:v>34.357019597955826</c:v>
                </c:pt>
                <c:pt idx="77">
                  <c:v>33.721421905963652</c:v>
                </c:pt>
                <c:pt idx="78">
                  <c:v>32.796772631151647</c:v>
                </c:pt>
                <c:pt idx="79">
                  <c:v>32.104492853429058</c:v>
                </c:pt>
                <c:pt idx="80">
                  <c:v>31.341712607597245</c:v>
                </c:pt>
                <c:pt idx="81">
                  <c:v>30.777600688721549</c:v>
                </c:pt>
                <c:pt idx="82">
                  <c:v>30.245915284584743</c:v>
                </c:pt>
                <c:pt idx="83">
                  <c:v>30.15398440969533</c:v>
                </c:pt>
              </c:numCache>
            </c:numRef>
          </c:val>
          <c:smooth val="0"/>
          <c:extLst>
            <c:ext xmlns:c16="http://schemas.microsoft.com/office/drawing/2014/chart" uri="{C3380CC4-5D6E-409C-BE32-E72D297353CC}">
              <c16:uniqueId val="{0000000D-7CF4-44CA-B59A-4A4F217118E3}"/>
            </c:ext>
          </c:extLst>
        </c:ser>
        <c:ser>
          <c:idx val="3"/>
          <c:order val="2"/>
          <c:tx>
            <c:strRef>
              <c:f>'BioSentinel in SC-leu 0-30 Gy'!$K$2</c:f>
              <c:strCache>
                <c:ptCount val="1"/>
                <c:pt idx="0">
                  <c:v>BS-SCLeu 1 Gy</c:v>
                </c:pt>
              </c:strCache>
            </c:strRef>
          </c:tx>
          <c:marker>
            <c:symbol val="none"/>
          </c:marker>
          <c:errBars>
            <c:errDir val="y"/>
            <c:errBarType val="both"/>
            <c:errValType val="cust"/>
            <c:noEndCap val="0"/>
            <c:plus>
              <c:numRef>
                <c:f>'BioSentinel in SC-leu 0-30 Gy'!$Q$3:$Q$86</c:f>
                <c:numCache>
                  <c:formatCode>General</c:formatCode>
                  <c:ptCount val="84"/>
                  <c:pt idx="0">
                    <c:v>0.16266831354510161</c:v>
                  </c:pt>
                  <c:pt idx="1">
                    <c:v>5.2760982274654034E-2</c:v>
                  </c:pt>
                  <c:pt idx="2">
                    <c:v>7.3356655049196709E-2</c:v>
                  </c:pt>
                  <c:pt idx="3">
                    <c:v>8.1063295337623492E-2</c:v>
                  </c:pt>
                  <c:pt idx="4">
                    <c:v>4.7636780271793897E-2</c:v>
                  </c:pt>
                  <c:pt idx="5">
                    <c:v>5.1528769828324238E-2</c:v>
                  </c:pt>
                  <c:pt idx="6">
                    <c:v>4.5777765142804148E-2</c:v>
                  </c:pt>
                  <c:pt idx="7">
                    <c:v>3.083671634449597E-2</c:v>
                  </c:pt>
                  <c:pt idx="8">
                    <c:v>7.9140139786264885E-2</c:v>
                  </c:pt>
                  <c:pt idx="9">
                    <c:v>3.9737575229209066E-2</c:v>
                  </c:pt>
                  <c:pt idx="10">
                    <c:v>1.6107199250732292E-2</c:v>
                  </c:pt>
                  <c:pt idx="11">
                    <c:v>7.6262817455924101E-2</c:v>
                  </c:pt>
                  <c:pt idx="12">
                    <c:v>0.13269262954867161</c:v>
                  </c:pt>
                  <c:pt idx="13">
                    <c:v>8.9596379390122258E-2</c:v>
                  </c:pt>
                  <c:pt idx="14">
                    <c:v>6.4717001365162952E-2</c:v>
                  </c:pt>
                  <c:pt idx="15">
                    <c:v>4.579171738431323E-2</c:v>
                  </c:pt>
                  <c:pt idx="16">
                    <c:v>0.12543008635222941</c:v>
                  </c:pt>
                  <c:pt idx="17">
                    <c:v>0.13894709287869539</c:v>
                  </c:pt>
                  <c:pt idx="18">
                    <c:v>0.15519719425873185</c:v>
                  </c:pt>
                  <c:pt idx="19">
                    <c:v>0.18648608080978379</c:v>
                  </c:pt>
                  <c:pt idx="20">
                    <c:v>0.16333327801464106</c:v>
                  </c:pt>
                  <c:pt idx="21">
                    <c:v>0.21211341477594689</c:v>
                  </c:pt>
                  <c:pt idx="22">
                    <c:v>0.21816599021294258</c:v>
                  </c:pt>
                  <c:pt idx="23">
                    <c:v>0.27223176628769657</c:v>
                  </c:pt>
                  <c:pt idx="24">
                    <c:v>0.30177377483505818</c:v>
                  </c:pt>
                  <c:pt idx="25">
                    <c:v>0.30089947387478472</c:v>
                  </c:pt>
                  <c:pt idx="26">
                    <c:v>0.35706629689748087</c:v>
                  </c:pt>
                  <c:pt idx="27">
                    <c:v>0.31819012832137739</c:v>
                  </c:pt>
                  <c:pt idx="28">
                    <c:v>0.35232538132305574</c:v>
                  </c:pt>
                  <c:pt idx="29">
                    <c:v>0.38214784981413391</c:v>
                  </c:pt>
                  <c:pt idx="30">
                    <c:v>0.41633675006424486</c:v>
                  </c:pt>
                  <c:pt idx="31">
                    <c:v>0.45091650421789414</c:v>
                  </c:pt>
                  <c:pt idx="32">
                    <c:v>0.47049166673444898</c:v>
                  </c:pt>
                  <c:pt idx="33">
                    <c:v>0.53026697225033093</c:v>
                  </c:pt>
                  <c:pt idx="34">
                    <c:v>0.57603603716186447</c:v>
                  </c:pt>
                  <c:pt idx="35">
                    <c:v>0.66622510682087277</c:v>
                  </c:pt>
                  <c:pt idx="36">
                    <c:v>0.63444675429630959</c:v>
                  </c:pt>
                  <c:pt idx="37">
                    <c:v>0.7487686549063437</c:v>
                  </c:pt>
                  <c:pt idx="38">
                    <c:v>0.87021802476934373</c:v>
                  </c:pt>
                  <c:pt idx="39">
                    <c:v>1.0004084340684496</c:v>
                  </c:pt>
                  <c:pt idx="40">
                    <c:v>1.1179837989824715</c:v>
                  </c:pt>
                  <c:pt idx="41">
                    <c:v>1.3049890098101142</c:v>
                  </c:pt>
                  <c:pt idx="42">
                    <c:v>1.6413778130086278</c:v>
                  </c:pt>
                  <c:pt idx="43">
                    <c:v>1.938269798617358</c:v>
                  </c:pt>
                  <c:pt idx="44">
                    <c:v>2.5034740891959744</c:v>
                  </c:pt>
                  <c:pt idx="45">
                    <c:v>3.2782704990648575</c:v>
                  </c:pt>
                  <c:pt idx="46">
                    <c:v>4.171921774530114</c:v>
                  </c:pt>
                  <c:pt idx="47">
                    <c:v>5.6425234141232981</c:v>
                  </c:pt>
                  <c:pt idx="48">
                    <c:v>7.7691580975042251</c:v>
                  </c:pt>
                  <c:pt idx="49">
                    <c:v>10.005419351842873</c:v>
                  </c:pt>
                  <c:pt idx="50">
                    <c:v>12.146180189848744</c:v>
                  </c:pt>
                  <c:pt idx="51">
                    <c:v>14.883906801714243</c:v>
                  </c:pt>
                  <c:pt idx="52">
                    <c:v>19.002104775003524</c:v>
                  </c:pt>
                  <c:pt idx="53">
                    <c:v>21.453040206274839</c:v>
                  </c:pt>
                  <c:pt idx="54">
                    <c:v>25.227686909131833</c:v>
                  </c:pt>
                  <c:pt idx="55">
                    <c:v>29.199904155575314</c:v>
                  </c:pt>
                  <c:pt idx="56">
                    <c:v>33.852616092972987</c:v>
                  </c:pt>
                  <c:pt idx="57">
                    <c:v>37.467942749486703</c:v>
                  </c:pt>
                  <c:pt idx="58">
                    <c:v>42.219808103967615</c:v>
                  </c:pt>
                  <c:pt idx="59">
                    <c:v>42.960439447108847</c:v>
                  </c:pt>
                  <c:pt idx="60">
                    <c:v>45.987957069663267</c:v>
                  </c:pt>
                  <c:pt idx="61">
                    <c:v>48.164998250890548</c:v>
                  </c:pt>
                  <c:pt idx="62">
                    <c:v>50.669377595205411</c:v>
                  </c:pt>
                  <c:pt idx="63">
                    <c:v>52.441555448892409</c:v>
                  </c:pt>
                  <c:pt idx="64">
                    <c:v>53.559336910808454</c:v>
                  </c:pt>
                  <c:pt idx="65">
                    <c:v>53.771658851171388</c:v>
                  </c:pt>
                  <c:pt idx="66">
                    <c:v>53.066046414060942</c:v>
                  </c:pt>
                  <c:pt idx="67">
                    <c:v>52.266127830352445</c:v>
                  </c:pt>
                  <c:pt idx="68">
                    <c:v>50.471593142957225</c:v>
                  </c:pt>
                  <c:pt idx="69">
                    <c:v>48.877356155530251</c:v>
                  </c:pt>
                  <c:pt idx="70">
                    <c:v>46.91471673115867</c:v>
                  </c:pt>
                  <c:pt idx="71">
                    <c:v>44.890209110254105</c:v>
                  </c:pt>
                  <c:pt idx="72">
                    <c:v>41.676394967887639</c:v>
                  </c:pt>
                  <c:pt idx="73">
                    <c:v>38.888213629295684</c:v>
                  </c:pt>
                  <c:pt idx="74">
                    <c:v>34.329598371404551</c:v>
                  </c:pt>
                  <c:pt idx="75">
                    <c:v>29.366224405027502</c:v>
                  </c:pt>
                  <c:pt idx="76">
                    <c:v>23.410212127476797</c:v>
                  </c:pt>
                  <c:pt idx="77">
                    <c:v>18.061365239356249</c:v>
                  </c:pt>
                  <c:pt idx="78">
                    <c:v>15.025173081491895</c:v>
                  </c:pt>
                  <c:pt idx="79">
                    <c:v>8.6015510911553417</c:v>
                  </c:pt>
                  <c:pt idx="80">
                    <c:v>9.2496485451058366</c:v>
                  </c:pt>
                  <c:pt idx="81">
                    <c:v>13.299069842635767</c:v>
                  </c:pt>
                  <c:pt idx="82">
                    <c:v>17.513048605082133</c:v>
                  </c:pt>
                  <c:pt idx="83">
                    <c:v>21.920602305558525</c:v>
                  </c:pt>
                </c:numCache>
              </c:numRef>
            </c:plus>
            <c:minus>
              <c:numRef>
                <c:f>'BioSentinel in SC-leu 0-30 Gy'!$Q$3:$Q$86</c:f>
                <c:numCache>
                  <c:formatCode>General</c:formatCode>
                  <c:ptCount val="84"/>
                  <c:pt idx="0">
                    <c:v>0.16266831354510161</c:v>
                  </c:pt>
                  <c:pt idx="1">
                    <c:v>5.2760982274654034E-2</c:v>
                  </c:pt>
                  <c:pt idx="2">
                    <c:v>7.3356655049196709E-2</c:v>
                  </c:pt>
                  <c:pt idx="3">
                    <c:v>8.1063295337623492E-2</c:v>
                  </c:pt>
                  <c:pt idx="4">
                    <c:v>4.7636780271793897E-2</c:v>
                  </c:pt>
                  <c:pt idx="5">
                    <c:v>5.1528769828324238E-2</c:v>
                  </c:pt>
                  <c:pt idx="6">
                    <c:v>4.5777765142804148E-2</c:v>
                  </c:pt>
                  <c:pt idx="7">
                    <c:v>3.083671634449597E-2</c:v>
                  </c:pt>
                  <c:pt idx="8">
                    <c:v>7.9140139786264885E-2</c:v>
                  </c:pt>
                  <c:pt idx="9">
                    <c:v>3.9737575229209066E-2</c:v>
                  </c:pt>
                  <c:pt idx="10">
                    <c:v>1.6107199250732292E-2</c:v>
                  </c:pt>
                  <c:pt idx="11">
                    <c:v>7.6262817455924101E-2</c:v>
                  </c:pt>
                  <c:pt idx="12">
                    <c:v>0.13269262954867161</c:v>
                  </c:pt>
                  <c:pt idx="13">
                    <c:v>8.9596379390122258E-2</c:v>
                  </c:pt>
                  <c:pt idx="14">
                    <c:v>6.4717001365162952E-2</c:v>
                  </c:pt>
                  <c:pt idx="15">
                    <c:v>4.579171738431323E-2</c:v>
                  </c:pt>
                  <c:pt idx="16">
                    <c:v>0.12543008635222941</c:v>
                  </c:pt>
                  <c:pt idx="17">
                    <c:v>0.13894709287869539</c:v>
                  </c:pt>
                  <c:pt idx="18">
                    <c:v>0.15519719425873185</c:v>
                  </c:pt>
                  <c:pt idx="19">
                    <c:v>0.18648608080978379</c:v>
                  </c:pt>
                  <c:pt idx="20">
                    <c:v>0.16333327801464106</c:v>
                  </c:pt>
                  <c:pt idx="21">
                    <c:v>0.21211341477594689</c:v>
                  </c:pt>
                  <c:pt idx="22">
                    <c:v>0.21816599021294258</c:v>
                  </c:pt>
                  <c:pt idx="23">
                    <c:v>0.27223176628769657</c:v>
                  </c:pt>
                  <c:pt idx="24">
                    <c:v>0.30177377483505818</c:v>
                  </c:pt>
                  <c:pt idx="25">
                    <c:v>0.30089947387478472</c:v>
                  </c:pt>
                  <c:pt idx="26">
                    <c:v>0.35706629689748087</c:v>
                  </c:pt>
                  <c:pt idx="27">
                    <c:v>0.31819012832137739</c:v>
                  </c:pt>
                  <c:pt idx="28">
                    <c:v>0.35232538132305574</c:v>
                  </c:pt>
                  <c:pt idx="29">
                    <c:v>0.38214784981413391</c:v>
                  </c:pt>
                  <c:pt idx="30">
                    <c:v>0.41633675006424486</c:v>
                  </c:pt>
                  <c:pt idx="31">
                    <c:v>0.45091650421789414</c:v>
                  </c:pt>
                  <c:pt idx="32">
                    <c:v>0.47049166673444898</c:v>
                  </c:pt>
                  <c:pt idx="33">
                    <c:v>0.53026697225033093</c:v>
                  </c:pt>
                  <c:pt idx="34">
                    <c:v>0.57603603716186447</c:v>
                  </c:pt>
                  <c:pt idx="35">
                    <c:v>0.66622510682087277</c:v>
                  </c:pt>
                  <c:pt idx="36">
                    <c:v>0.63444675429630959</c:v>
                  </c:pt>
                  <c:pt idx="37">
                    <c:v>0.7487686549063437</c:v>
                  </c:pt>
                  <c:pt idx="38">
                    <c:v>0.87021802476934373</c:v>
                  </c:pt>
                  <c:pt idx="39">
                    <c:v>1.0004084340684496</c:v>
                  </c:pt>
                  <c:pt idx="40">
                    <c:v>1.1179837989824715</c:v>
                  </c:pt>
                  <c:pt idx="41">
                    <c:v>1.3049890098101142</c:v>
                  </c:pt>
                  <c:pt idx="42">
                    <c:v>1.6413778130086278</c:v>
                  </c:pt>
                  <c:pt idx="43">
                    <c:v>1.938269798617358</c:v>
                  </c:pt>
                  <c:pt idx="44">
                    <c:v>2.5034740891959744</c:v>
                  </c:pt>
                  <c:pt idx="45">
                    <c:v>3.2782704990648575</c:v>
                  </c:pt>
                  <c:pt idx="46">
                    <c:v>4.171921774530114</c:v>
                  </c:pt>
                  <c:pt idx="47">
                    <c:v>5.6425234141232981</c:v>
                  </c:pt>
                  <c:pt idx="48">
                    <c:v>7.7691580975042251</c:v>
                  </c:pt>
                  <c:pt idx="49">
                    <c:v>10.005419351842873</c:v>
                  </c:pt>
                  <c:pt idx="50">
                    <c:v>12.146180189848744</c:v>
                  </c:pt>
                  <c:pt idx="51">
                    <c:v>14.883906801714243</c:v>
                  </c:pt>
                  <c:pt idx="52">
                    <c:v>19.002104775003524</c:v>
                  </c:pt>
                  <c:pt idx="53">
                    <c:v>21.453040206274839</c:v>
                  </c:pt>
                  <c:pt idx="54">
                    <c:v>25.227686909131833</c:v>
                  </c:pt>
                  <c:pt idx="55">
                    <c:v>29.199904155575314</c:v>
                  </c:pt>
                  <c:pt idx="56">
                    <c:v>33.852616092972987</c:v>
                  </c:pt>
                  <c:pt idx="57">
                    <c:v>37.467942749486703</c:v>
                  </c:pt>
                  <c:pt idx="58">
                    <c:v>42.219808103967615</c:v>
                  </c:pt>
                  <c:pt idx="59">
                    <c:v>42.960439447108847</c:v>
                  </c:pt>
                  <c:pt idx="60">
                    <c:v>45.987957069663267</c:v>
                  </c:pt>
                  <c:pt idx="61">
                    <c:v>48.164998250890548</c:v>
                  </c:pt>
                  <c:pt idx="62">
                    <c:v>50.669377595205411</c:v>
                  </c:pt>
                  <c:pt idx="63">
                    <c:v>52.441555448892409</c:v>
                  </c:pt>
                  <c:pt idx="64">
                    <c:v>53.559336910808454</c:v>
                  </c:pt>
                  <c:pt idx="65">
                    <c:v>53.771658851171388</c:v>
                  </c:pt>
                  <c:pt idx="66">
                    <c:v>53.066046414060942</c:v>
                  </c:pt>
                  <c:pt idx="67">
                    <c:v>52.266127830352445</c:v>
                  </c:pt>
                  <c:pt idx="68">
                    <c:v>50.471593142957225</c:v>
                  </c:pt>
                  <c:pt idx="69">
                    <c:v>48.877356155530251</c:v>
                  </c:pt>
                  <c:pt idx="70">
                    <c:v>46.91471673115867</c:v>
                  </c:pt>
                  <c:pt idx="71">
                    <c:v>44.890209110254105</c:v>
                  </c:pt>
                  <c:pt idx="72">
                    <c:v>41.676394967887639</c:v>
                  </c:pt>
                  <c:pt idx="73">
                    <c:v>38.888213629295684</c:v>
                  </c:pt>
                  <c:pt idx="74">
                    <c:v>34.329598371404551</c:v>
                  </c:pt>
                  <c:pt idx="75">
                    <c:v>29.366224405027502</c:v>
                  </c:pt>
                  <c:pt idx="76">
                    <c:v>23.410212127476797</c:v>
                  </c:pt>
                  <c:pt idx="77">
                    <c:v>18.061365239356249</c:v>
                  </c:pt>
                  <c:pt idx="78">
                    <c:v>15.025173081491895</c:v>
                  </c:pt>
                  <c:pt idx="79">
                    <c:v>8.6015510911553417</c:v>
                  </c:pt>
                  <c:pt idx="80">
                    <c:v>9.2496485451058366</c:v>
                  </c:pt>
                  <c:pt idx="81">
                    <c:v>13.299069842635767</c:v>
                  </c:pt>
                  <c:pt idx="82">
                    <c:v>17.513048605082133</c:v>
                  </c:pt>
                  <c:pt idx="83">
                    <c:v>21.920602305558525</c:v>
                  </c:pt>
                </c:numCache>
              </c:numRef>
            </c:minus>
            <c:spPr>
              <a:ln w="25400">
                <a:solidFill>
                  <a:schemeClr val="accent4"/>
                </a:solidFill>
              </a:ln>
            </c:spPr>
          </c:errBars>
          <c:cat>
            <c:numRef>
              <c:f>'BioSentinel in SC-leu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SC-leu 0-30 Gy'!$K$3:$K$86</c:f>
              <c:numCache>
                <c:formatCode>General</c:formatCode>
                <c:ptCount val="84"/>
                <c:pt idx="0">
                  <c:v>5.8647736615632802</c:v>
                </c:pt>
                <c:pt idx="1">
                  <c:v>6.0950637833516224</c:v>
                </c:pt>
                <c:pt idx="2">
                  <c:v>6.0362500293671344</c:v>
                </c:pt>
                <c:pt idx="3">
                  <c:v>6.0299909958437814</c:v>
                </c:pt>
                <c:pt idx="4">
                  <c:v>6.10941897506597</c:v>
                </c:pt>
                <c:pt idx="5">
                  <c:v>6.2143909091261849</c:v>
                </c:pt>
                <c:pt idx="6">
                  <c:v>6.2646260439394466</c:v>
                </c:pt>
                <c:pt idx="7">
                  <c:v>6.3941961261977722</c:v>
                </c:pt>
                <c:pt idx="8">
                  <c:v>6.5336106764600279</c:v>
                </c:pt>
                <c:pt idx="9">
                  <c:v>6.6193510250387533</c:v>
                </c:pt>
                <c:pt idx="10">
                  <c:v>6.781530458144803</c:v>
                </c:pt>
                <c:pt idx="11">
                  <c:v>6.7630356352161458</c:v>
                </c:pt>
                <c:pt idx="12">
                  <c:v>7.0435349283014865</c:v>
                </c:pt>
                <c:pt idx="13">
                  <c:v>6.985257463836807</c:v>
                </c:pt>
                <c:pt idx="14">
                  <c:v>7.1334419846852368</c:v>
                </c:pt>
                <c:pt idx="15">
                  <c:v>7.1853054835141181</c:v>
                </c:pt>
                <c:pt idx="16">
                  <c:v>7.2871872287832611</c:v>
                </c:pt>
                <c:pt idx="17">
                  <c:v>7.3808156866323813</c:v>
                </c:pt>
                <c:pt idx="18">
                  <c:v>7.5557916753957359</c:v>
                </c:pt>
                <c:pt idx="19">
                  <c:v>7.6300060361430395</c:v>
                </c:pt>
                <c:pt idx="20">
                  <c:v>7.757398290835563</c:v>
                </c:pt>
                <c:pt idx="21">
                  <c:v>7.8657946175764009</c:v>
                </c:pt>
                <c:pt idx="22">
                  <c:v>7.9657473755220849</c:v>
                </c:pt>
                <c:pt idx="23">
                  <c:v>8.092222797719371</c:v>
                </c:pt>
                <c:pt idx="24">
                  <c:v>8.2670714899521958</c:v>
                </c:pt>
                <c:pt idx="25">
                  <c:v>8.3232422582936092</c:v>
                </c:pt>
                <c:pt idx="26">
                  <c:v>8.5019461442822912</c:v>
                </c:pt>
                <c:pt idx="27">
                  <c:v>8.6113810602290339</c:v>
                </c:pt>
                <c:pt idx="28">
                  <c:v>8.7677874075866828</c:v>
                </c:pt>
                <c:pt idx="29">
                  <c:v>8.8745232944733399</c:v>
                </c:pt>
                <c:pt idx="30">
                  <c:v>9.0087281416564835</c:v>
                </c:pt>
                <c:pt idx="31">
                  <c:v>9.1063642353798055</c:v>
                </c:pt>
                <c:pt idx="32">
                  <c:v>9.2629736196537724</c:v>
                </c:pt>
                <c:pt idx="33">
                  <c:v>9.4009769565251862</c:v>
                </c:pt>
                <c:pt idx="34">
                  <c:v>9.4944740233387659</c:v>
                </c:pt>
                <c:pt idx="35">
                  <c:v>9.684321340827557</c:v>
                </c:pt>
                <c:pt idx="36">
                  <c:v>9.9268754701904101</c:v>
                </c:pt>
                <c:pt idx="37">
                  <c:v>10.115588143657861</c:v>
                </c:pt>
                <c:pt idx="38">
                  <c:v>10.340310165793186</c:v>
                </c:pt>
                <c:pt idx="39">
                  <c:v>10.544307421225774</c:v>
                </c:pt>
                <c:pt idx="40">
                  <c:v>10.718649439119323</c:v>
                </c:pt>
                <c:pt idx="41">
                  <c:v>11.102667354121621</c:v>
                </c:pt>
                <c:pt idx="42">
                  <c:v>11.419955353612691</c:v>
                </c:pt>
                <c:pt idx="43">
                  <c:v>11.918568465078176</c:v>
                </c:pt>
                <c:pt idx="44">
                  <c:v>12.658009756314117</c:v>
                </c:pt>
                <c:pt idx="45">
                  <c:v>13.462764089714691</c:v>
                </c:pt>
                <c:pt idx="46">
                  <c:v>14.572318238080868</c:v>
                </c:pt>
                <c:pt idx="47">
                  <c:v>16.147173549161721</c:v>
                </c:pt>
                <c:pt idx="48">
                  <c:v>18.389648870419553</c:v>
                </c:pt>
                <c:pt idx="49">
                  <c:v>21.10101716289331</c:v>
                </c:pt>
                <c:pt idx="50">
                  <c:v>23.588733272204113</c:v>
                </c:pt>
                <c:pt idx="51">
                  <c:v>26.770881803029525</c:v>
                </c:pt>
                <c:pt idx="52">
                  <c:v>31.48792197375251</c:v>
                </c:pt>
                <c:pt idx="53">
                  <c:v>34.413034749530141</c:v>
                </c:pt>
                <c:pt idx="54">
                  <c:v>39.150675884569722</c:v>
                </c:pt>
                <c:pt idx="55">
                  <c:v>44.16668691024767</c:v>
                </c:pt>
                <c:pt idx="56">
                  <c:v>49.834743175709328</c:v>
                </c:pt>
                <c:pt idx="57">
                  <c:v>54.473933136798657</c:v>
                </c:pt>
                <c:pt idx="58">
                  <c:v>60.085555444687486</c:v>
                </c:pt>
                <c:pt idx="59">
                  <c:v>60.961277597120308</c:v>
                </c:pt>
                <c:pt idx="60">
                  <c:v>65.17463283180183</c:v>
                </c:pt>
                <c:pt idx="61">
                  <c:v>68.254886798076498</c:v>
                </c:pt>
                <c:pt idx="62">
                  <c:v>71.352722920425677</c:v>
                </c:pt>
                <c:pt idx="63">
                  <c:v>73.864681115074546</c:v>
                </c:pt>
                <c:pt idx="64">
                  <c:v>75.195872481999274</c:v>
                </c:pt>
                <c:pt idx="65">
                  <c:v>75.887215820288574</c:v>
                </c:pt>
                <c:pt idx="66">
                  <c:v>75.682401400901725</c:v>
                </c:pt>
                <c:pt idx="67">
                  <c:v>75.284903368269795</c:v>
                </c:pt>
                <c:pt idx="68">
                  <c:v>73.388669813224212</c:v>
                </c:pt>
                <c:pt idx="69">
                  <c:v>71.926920212856984</c:v>
                </c:pt>
                <c:pt idx="70">
                  <c:v>70.372222100654326</c:v>
                </c:pt>
                <c:pt idx="71">
                  <c:v>68.896924694650295</c:v>
                </c:pt>
                <c:pt idx="72">
                  <c:v>67.613528557093773</c:v>
                </c:pt>
                <c:pt idx="73">
                  <c:v>66.555303913052541</c:v>
                </c:pt>
                <c:pt idx="74">
                  <c:v>66.219745639568416</c:v>
                </c:pt>
                <c:pt idx="75">
                  <c:v>66.005991023220403</c:v>
                </c:pt>
                <c:pt idx="76">
                  <c:v>67.264831967956781</c:v>
                </c:pt>
                <c:pt idx="77">
                  <c:v>67.881445131288075</c:v>
                </c:pt>
                <c:pt idx="78">
                  <c:v>65.993576489366731</c:v>
                </c:pt>
                <c:pt idx="79">
                  <c:v>69.426645380107445</c:v>
                </c:pt>
                <c:pt idx="80">
                  <c:v>70.934052492514965</c:v>
                </c:pt>
                <c:pt idx="81">
                  <c:v>71.049650706057051</c:v>
                </c:pt>
                <c:pt idx="82">
                  <c:v>71.905661732833352</c:v>
                </c:pt>
                <c:pt idx="83">
                  <c:v>73.042332470214262</c:v>
                </c:pt>
              </c:numCache>
            </c:numRef>
          </c:val>
          <c:smooth val="0"/>
          <c:extLst>
            <c:ext xmlns:c16="http://schemas.microsoft.com/office/drawing/2014/chart" uri="{C3380CC4-5D6E-409C-BE32-E72D297353CC}">
              <c16:uniqueId val="{0000000E-7CF4-44CA-B59A-4A4F217118E3}"/>
            </c:ext>
          </c:extLst>
        </c:ser>
        <c:ser>
          <c:idx val="4"/>
          <c:order val="3"/>
          <c:tx>
            <c:strRef>
              <c:f>'BioSentinel in SC-leu 0-30 Gy'!$L$2</c:f>
              <c:strCache>
                <c:ptCount val="1"/>
                <c:pt idx="0">
                  <c:v>BS-SCLeu 2.5 Gy</c:v>
                </c:pt>
              </c:strCache>
            </c:strRef>
          </c:tx>
          <c:marker>
            <c:symbol val="none"/>
          </c:marker>
          <c:errBars>
            <c:errDir val="y"/>
            <c:errBarType val="both"/>
            <c:errValType val="cust"/>
            <c:noEndCap val="0"/>
            <c:plus>
              <c:numRef>
                <c:f>'BioSentinel in SC-leu 0-30 Gy'!$R$3:$R$86</c:f>
                <c:numCache>
                  <c:formatCode>General</c:formatCode>
                  <c:ptCount val="84"/>
                  <c:pt idx="0">
                    <c:v>0.14022716597279808</c:v>
                  </c:pt>
                  <c:pt idx="1">
                    <c:v>7.2278777440518152E-2</c:v>
                  </c:pt>
                  <c:pt idx="2">
                    <c:v>4.3065913987610178E-2</c:v>
                  </c:pt>
                  <c:pt idx="3">
                    <c:v>4.7144795838918029E-2</c:v>
                  </c:pt>
                  <c:pt idx="4">
                    <c:v>6.1068568563294526E-2</c:v>
                  </c:pt>
                  <c:pt idx="5">
                    <c:v>4.7804738000539894E-2</c:v>
                  </c:pt>
                  <c:pt idx="6">
                    <c:v>4.4751103893296208E-2</c:v>
                  </c:pt>
                  <c:pt idx="7">
                    <c:v>7.1047101718647712E-2</c:v>
                  </c:pt>
                  <c:pt idx="8">
                    <c:v>8.9987229601185922E-2</c:v>
                  </c:pt>
                  <c:pt idx="9">
                    <c:v>0.10878290623120335</c:v>
                  </c:pt>
                  <c:pt idx="10">
                    <c:v>0.10165647761680996</c:v>
                  </c:pt>
                  <c:pt idx="11">
                    <c:v>7.8345487422562032E-2</c:v>
                  </c:pt>
                  <c:pt idx="12">
                    <c:v>0.19034258264145551</c:v>
                  </c:pt>
                  <c:pt idx="13">
                    <c:v>9.8813279513528307E-2</c:v>
                  </c:pt>
                  <c:pt idx="14">
                    <c:v>0.10017593096001536</c:v>
                  </c:pt>
                  <c:pt idx="15">
                    <c:v>0.12772880658074598</c:v>
                  </c:pt>
                  <c:pt idx="16">
                    <c:v>0.12691521945311643</c:v>
                  </c:pt>
                  <c:pt idx="17">
                    <c:v>0.1457651724215891</c:v>
                  </c:pt>
                  <c:pt idx="18">
                    <c:v>0.19132685615127859</c:v>
                  </c:pt>
                  <c:pt idx="19">
                    <c:v>0.15751843808318441</c:v>
                  </c:pt>
                  <c:pt idx="20">
                    <c:v>0.1248454731047898</c:v>
                  </c:pt>
                  <c:pt idx="21">
                    <c:v>0.15206630482360275</c:v>
                  </c:pt>
                  <c:pt idx="22">
                    <c:v>0.17778696827686896</c:v>
                  </c:pt>
                  <c:pt idx="23">
                    <c:v>0.19086297799422949</c:v>
                  </c:pt>
                  <c:pt idx="24">
                    <c:v>0.1822512247815341</c:v>
                  </c:pt>
                  <c:pt idx="25">
                    <c:v>0.17025439622571978</c:v>
                  </c:pt>
                  <c:pt idx="26">
                    <c:v>0.17118725413331626</c:v>
                  </c:pt>
                  <c:pt idx="27">
                    <c:v>0.1669389256204489</c:v>
                  </c:pt>
                  <c:pt idx="28">
                    <c:v>0.19212940510306739</c:v>
                  </c:pt>
                  <c:pt idx="29">
                    <c:v>0.24639519710480856</c:v>
                  </c:pt>
                  <c:pt idx="30">
                    <c:v>0.22629597433949919</c:v>
                  </c:pt>
                  <c:pt idx="31">
                    <c:v>0.24220421936418768</c:v>
                  </c:pt>
                  <c:pt idx="32">
                    <c:v>0.13757294711380935</c:v>
                  </c:pt>
                  <c:pt idx="33">
                    <c:v>0.21384275122362556</c:v>
                  </c:pt>
                  <c:pt idx="34">
                    <c:v>0.23561275291836298</c:v>
                  </c:pt>
                  <c:pt idx="35">
                    <c:v>0.278313589146577</c:v>
                  </c:pt>
                  <c:pt idx="36">
                    <c:v>0.31892090287499619</c:v>
                  </c:pt>
                  <c:pt idx="37">
                    <c:v>0.46315536880712915</c:v>
                  </c:pt>
                  <c:pt idx="38">
                    <c:v>0.55167482302558324</c:v>
                  </c:pt>
                  <c:pt idx="39">
                    <c:v>0.73833016492444559</c:v>
                  </c:pt>
                  <c:pt idx="40">
                    <c:v>0.8862456920058005</c:v>
                  </c:pt>
                  <c:pt idx="41">
                    <c:v>1.1116460987390577</c:v>
                  </c:pt>
                  <c:pt idx="42">
                    <c:v>1.9159698937883205</c:v>
                  </c:pt>
                  <c:pt idx="43">
                    <c:v>2.4803383817371203</c:v>
                  </c:pt>
                  <c:pt idx="44">
                    <c:v>4.0779001928553491</c:v>
                  </c:pt>
                  <c:pt idx="45">
                    <c:v>4.7465952527288469</c:v>
                  </c:pt>
                  <c:pt idx="46">
                    <c:v>7.5527072343932495</c:v>
                  </c:pt>
                  <c:pt idx="47">
                    <c:v>9.7159632435398464</c:v>
                  </c:pt>
                  <c:pt idx="48">
                    <c:v>13.601648948223156</c:v>
                  </c:pt>
                  <c:pt idx="49">
                    <c:v>16.849078217906772</c:v>
                  </c:pt>
                  <c:pt idx="50">
                    <c:v>18.285517693064907</c:v>
                  </c:pt>
                  <c:pt idx="51">
                    <c:v>23.283678771063006</c:v>
                  </c:pt>
                  <c:pt idx="52">
                    <c:v>26.229468961600283</c:v>
                  </c:pt>
                  <c:pt idx="53">
                    <c:v>30.242186741067584</c:v>
                  </c:pt>
                  <c:pt idx="54">
                    <c:v>34.73928095664521</c:v>
                  </c:pt>
                  <c:pt idx="55">
                    <c:v>39.901320004336675</c:v>
                  </c:pt>
                  <c:pt idx="56">
                    <c:v>41.662012097226473</c:v>
                  </c:pt>
                  <c:pt idx="57">
                    <c:v>44.470443449674185</c:v>
                  </c:pt>
                  <c:pt idx="58">
                    <c:v>46.955367592896472</c:v>
                  </c:pt>
                  <c:pt idx="59">
                    <c:v>47.599919934808348</c:v>
                  </c:pt>
                  <c:pt idx="60">
                    <c:v>50.484955735005165</c:v>
                  </c:pt>
                  <c:pt idx="61">
                    <c:v>51.507138392956691</c:v>
                  </c:pt>
                  <c:pt idx="62">
                    <c:v>52.302337359941653</c:v>
                  </c:pt>
                  <c:pt idx="63">
                    <c:v>53.088525981789957</c:v>
                  </c:pt>
                  <c:pt idx="64">
                    <c:v>53.333891227926522</c:v>
                  </c:pt>
                  <c:pt idx="65">
                    <c:v>53.010814212251375</c:v>
                  </c:pt>
                  <c:pt idx="66">
                    <c:v>52.026827262370809</c:v>
                  </c:pt>
                  <c:pt idx="67">
                    <c:v>51.102424702807632</c:v>
                  </c:pt>
                  <c:pt idx="68">
                    <c:v>49.293086557929527</c:v>
                  </c:pt>
                  <c:pt idx="69">
                    <c:v>47.515755749390301</c:v>
                  </c:pt>
                  <c:pt idx="70">
                    <c:v>45.633990089295949</c:v>
                  </c:pt>
                  <c:pt idx="71">
                    <c:v>43.876585904720557</c:v>
                  </c:pt>
                  <c:pt idx="72">
                    <c:v>42.16682377305407</c:v>
                  </c:pt>
                  <c:pt idx="73">
                    <c:v>39.901173434457739</c:v>
                  </c:pt>
                  <c:pt idx="74">
                    <c:v>38.051490448119331</c:v>
                  </c:pt>
                  <c:pt idx="75">
                    <c:v>36.191075597247838</c:v>
                  </c:pt>
                  <c:pt idx="76">
                    <c:v>34.969803354766803</c:v>
                  </c:pt>
                  <c:pt idx="77">
                    <c:v>33.427971306415998</c:v>
                  </c:pt>
                  <c:pt idx="78">
                    <c:v>31.026487456139687</c:v>
                  </c:pt>
                  <c:pt idx="79">
                    <c:v>29.949503633628641</c:v>
                  </c:pt>
                  <c:pt idx="80">
                    <c:v>28.377510604548693</c:v>
                  </c:pt>
                  <c:pt idx="81">
                    <c:v>26.596428115979624</c:v>
                  </c:pt>
                  <c:pt idx="82">
                    <c:v>24.932599711652692</c:v>
                  </c:pt>
                  <c:pt idx="83">
                    <c:v>23.501365585398197</c:v>
                  </c:pt>
                </c:numCache>
              </c:numRef>
            </c:plus>
            <c:minus>
              <c:numRef>
                <c:f>'BioSentinel in SC-leu 0-30 Gy'!$R$3:$R$86</c:f>
                <c:numCache>
                  <c:formatCode>General</c:formatCode>
                  <c:ptCount val="84"/>
                  <c:pt idx="0">
                    <c:v>0.14022716597279808</c:v>
                  </c:pt>
                  <c:pt idx="1">
                    <c:v>7.2278777440518152E-2</c:v>
                  </c:pt>
                  <c:pt idx="2">
                    <c:v>4.3065913987610178E-2</c:v>
                  </c:pt>
                  <c:pt idx="3">
                    <c:v>4.7144795838918029E-2</c:v>
                  </c:pt>
                  <c:pt idx="4">
                    <c:v>6.1068568563294526E-2</c:v>
                  </c:pt>
                  <c:pt idx="5">
                    <c:v>4.7804738000539894E-2</c:v>
                  </c:pt>
                  <c:pt idx="6">
                    <c:v>4.4751103893296208E-2</c:v>
                  </c:pt>
                  <c:pt idx="7">
                    <c:v>7.1047101718647712E-2</c:v>
                  </c:pt>
                  <c:pt idx="8">
                    <c:v>8.9987229601185922E-2</c:v>
                  </c:pt>
                  <c:pt idx="9">
                    <c:v>0.10878290623120335</c:v>
                  </c:pt>
                  <c:pt idx="10">
                    <c:v>0.10165647761680996</c:v>
                  </c:pt>
                  <c:pt idx="11">
                    <c:v>7.8345487422562032E-2</c:v>
                  </c:pt>
                  <c:pt idx="12">
                    <c:v>0.19034258264145551</c:v>
                  </c:pt>
                  <c:pt idx="13">
                    <c:v>9.8813279513528307E-2</c:v>
                  </c:pt>
                  <c:pt idx="14">
                    <c:v>0.10017593096001536</c:v>
                  </c:pt>
                  <c:pt idx="15">
                    <c:v>0.12772880658074598</c:v>
                  </c:pt>
                  <c:pt idx="16">
                    <c:v>0.12691521945311643</c:v>
                  </c:pt>
                  <c:pt idx="17">
                    <c:v>0.1457651724215891</c:v>
                  </c:pt>
                  <c:pt idx="18">
                    <c:v>0.19132685615127859</c:v>
                  </c:pt>
                  <c:pt idx="19">
                    <c:v>0.15751843808318441</c:v>
                  </c:pt>
                  <c:pt idx="20">
                    <c:v>0.1248454731047898</c:v>
                  </c:pt>
                  <c:pt idx="21">
                    <c:v>0.15206630482360275</c:v>
                  </c:pt>
                  <c:pt idx="22">
                    <c:v>0.17778696827686896</c:v>
                  </c:pt>
                  <c:pt idx="23">
                    <c:v>0.19086297799422949</c:v>
                  </c:pt>
                  <c:pt idx="24">
                    <c:v>0.1822512247815341</c:v>
                  </c:pt>
                  <c:pt idx="25">
                    <c:v>0.17025439622571978</c:v>
                  </c:pt>
                  <c:pt idx="26">
                    <c:v>0.17118725413331626</c:v>
                  </c:pt>
                  <c:pt idx="27">
                    <c:v>0.1669389256204489</c:v>
                  </c:pt>
                  <c:pt idx="28">
                    <c:v>0.19212940510306739</c:v>
                  </c:pt>
                  <c:pt idx="29">
                    <c:v>0.24639519710480856</c:v>
                  </c:pt>
                  <c:pt idx="30">
                    <c:v>0.22629597433949919</c:v>
                  </c:pt>
                  <c:pt idx="31">
                    <c:v>0.24220421936418768</c:v>
                  </c:pt>
                  <c:pt idx="32">
                    <c:v>0.13757294711380935</c:v>
                  </c:pt>
                  <c:pt idx="33">
                    <c:v>0.21384275122362556</c:v>
                  </c:pt>
                  <c:pt idx="34">
                    <c:v>0.23561275291836298</c:v>
                  </c:pt>
                  <c:pt idx="35">
                    <c:v>0.278313589146577</c:v>
                  </c:pt>
                  <c:pt idx="36">
                    <c:v>0.31892090287499619</c:v>
                  </c:pt>
                  <c:pt idx="37">
                    <c:v>0.46315536880712915</c:v>
                  </c:pt>
                  <c:pt idx="38">
                    <c:v>0.55167482302558324</c:v>
                  </c:pt>
                  <c:pt idx="39">
                    <c:v>0.73833016492444559</c:v>
                  </c:pt>
                  <c:pt idx="40">
                    <c:v>0.8862456920058005</c:v>
                  </c:pt>
                  <c:pt idx="41">
                    <c:v>1.1116460987390577</c:v>
                  </c:pt>
                  <c:pt idx="42">
                    <c:v>1.9159698937883205</c:v>
                  </c:pt>
                  <c:pt idx="43">
                    <c:v>2.4803383817371203</c:v>
                  </c:pt>
                  <c:pt idx="44">
                    <c:v>4.0779001928553491</c:v>
                  </c:pt>
                  <c:pt idx="45">
                    <c:v>4.7465952527288469</c:v>
                  </c:pt>
                  <c:pt idx="46">
                    <c:v>7.5527072343932495</c:v>
                  </c:pt>
                  <c:pt idx="47">
                    <c:v>9.7159632435398464</c:v>
                  </c:pt>
                  <c:pt idx="48">
                    <c:v>13.601648948223156</c:v>
                  </c:pt>
                  <c:pt idx="49">
                    <c:v>16.849078217906772</c:v>
                  </c:pt>
                  <c:pt idx="50">
                    <c:v>18.285517693064907</c:v>
                  </c:pt>
                  <c:pt idx="51">
                    <c:v>23.283678771063006</c:v>
                  </c:pt>
                  <c:pt idx="52">
                    <c:v>26.229468961600283</c:v>
                  </c:pt>
                  <c:pt idx="53">
                    <c:v>30.242186741067584</c:v>
                  </c:pt>
                  <c:pt idx="54">
                    <c:v>34.73928095664521</c:v>
                  </c:pt>
                  <c:pt idx="55">
                    <c:v>39.901320004336675</c:v>
                  </c:pt>
                  <c:pt idx="56">
                    <c:v>41.662012097226473</c:v>
                  </c:pt>
                  <c:pt idx="57">
                    <c:v>44.470443449674185</c:v>
                  </c:pt>
                  <c:pt idx="58">
                    <c:v>46.955367592896472</c:v>
                  </c:pt>
                  <c:pt idx="59">
                    <c:v>47.599919934808348</c:v>
                  </c:pt>
                  <c:pt idx="60">
                    <c:v>50.484955735005165</c:v>
                  </c:pt>
                  <c:pt idx="61">
                    <c:v>51.507138392956691</c:v>
                  </c:pt>
                  <c:pt idx="62">
                    <c:v>52.302337359941653</c:v>
                  </c:pt>
                  <c:pt idx="63">
                    <c:v>53.088525981789957</c:v>
                  </c:pt>
                  <c:pt idx="64">
                    <c:v>53.333891227926522</c:v>
                  </c:pt>
                  <c:pt idx="65">
                    <c:v>53.010814212251375</c:v>
                  </c:pt>
                  <c:pt idx="66">
                    <c:v>52.026827262370809</c:v>
                  </c:pt>
                  <c:pt idx="67">
                    <c:v>51.102424702807632</c:v>
                  </c:pt>
                  <c:pt idx="68">
                    <c:v>49.293086557929527</c:v>
                  </c:pt>
                  <c:pt idx="69">
                    <c:v>47.515755749390301</c:v>
                  </c:pt>
                  <c:pt idx="70">
                    <c:v>45.633990089295949</c:v>
                  </c:pt>
                  <c:pt idx="71">
                    <c:v>43.876585904720557</c:v>
                  </c:pt>
                  <c:pt idx="72">
                    <c:v>42.16682377305407</c:v>
                  </c:pt>
                  <c:pt idx="73">
                    <c:v>39.901173434457739</c:v>
                  </c:pt>
                  <c:pt idx="74">
                    <c:v>38.051490448119331</c:v>
                  </c:pt>
                  <c:pt idx="75">
                    <c:v>36.191075597247838</c:v>
                  </c:pt>
                  <c:pt idx="76">
                    <c:v>34.969803354766803</c:v>
                  </c:pt>
                  <c:pt idx="77">
                    <c:v>33.427971306415998</c:v>
                  </c:pt>
                  <c:pt idx="78">
                    <c:v>31.026487456139687</c:v>
                  </c:pt>
                  <c:pt idx="79">
                    <c:v>29.949503633628641</c:v>
                  </c:pt>
                  <c:pt idx="80">
                    <c:v>28.377510604548693</c:v>
                  </c:pt>
                  <c:pt idx="81">
                    <c:v>26.596428115979624</c:v>
                  </c:pt>
                  <c:pt idx="82">
                    <c:v>24.932599711652692</c:v>
                  </c:pt>
                  <c:pt idx="83">
                    <c:v>23.501365585398197</c:v>
                  </c:pt>
                </c:numCache>
              </c:numRef>
            </c:minus>
            <c:spPr>
              <a:ln w="25400">
                <a:solidFill>
                  <a:schemeClr val="accent5"/>
                </a:solidFill>
              </a:ln>
            </c:spPr>
          </c:errBars>
          <c:cat>
            <c:numRef>
              <c:f>'BioSentinel in SC-leu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SC-leu 0-30 Gy'!$L$3:$L$86</c:f>
              <c:numCache>
                <c:formatCode>General</c:formatCode>
                <c:ptCount val="84"/>
                <c:pt idx="0">
                  <c:v>5.9039502925123983</c:v>
                </c:pt>
                <c:pt idx="1">
                  <c:v>5.9866772709192446</c:v>
                </c:pt>
                <c:pt idx="2">
                  <c:v>5.9158053143599858</c:v>
                </c:pt>
                <c:pt idx="3">
                  <c:v>5.9115915165418365</c:v>
                </c:pt>
                <c:pt idx="4">
                  <c:v>5.979866176014407</c:v>
                </c:pt>
                <c:pt idx="5">
                  <c:v>6.0935744481377512</c:v>
                </c:pt>
                <c:pt idx="6">
                  <c:v>6.1822229665689079</c:v>
                </c:pt>
                <c:pt idx="7">
                  <c:v>6.2701950452732911</c:v>
                </c:pt>
                <c:pt idx="8">
                  <c:v>6.4391784654886104</c:v>
                </c:pt>
                <c:pt idx="9">
                  <c:v>6.6011686180613607</c:v>
                </c:pt>
                <c:pt idx="10">
                  <c:v>6.6967041723326792</c:v>
                </c:pt>
                <c:pt idx="11">
                  <c:v>6.691569813714441</c:v>
                </c:pt>
                <c:pt idx="12">
                  <c:v>6.9640168151202415</c:v>
                </c:pt>
                <c:pt idx="13">
                  <c:v>6.9762061522412937</c:v>
                </c:pt>
                <c:pt idx="14">
                  <c:v>7.0396367250491139</c:v>
                </c:pt>
                <c:pt idx="15">
                  <c:v>7.1495516183585748</c:v>
                </c:pt>
                <c:pt idx="16">
                  <c:v>7.2002135699576781</c:v>
                </c:pt>
                <c:pt idx="17">
                  <c:v>7.2599837442905342</c:v>
                </c:pt>
                <c:pt idx="18">
                  <c:v>7.4375067759241018</c:v>
                </c:pt>
                <c:pt idx="19">
                  <c:v>7.523150964766625</c:v>
                </c:pt>
                <c:pt idx="20">
                  <c:v>7.6540482615016074</c:v>
                </c:pt>
                <c:pt idx="21">
                  <c:v>7.7473626855186604</c:v>
                </c:pt>
                <c:pt idx="22">
                  <c:v>7.8055812196041288</c:v>
                </c:pt>
                <c:pt idx="23">
                  <c:v>7.9915716552534972</c:v>
                </c:pt>
                <c:pt idx="24">
                  <c:v>8.1173575108136884</c:v>
                </c:pt>
                <c:pt idx="25">
                  <c:v>8.1584442699025495</c:v>
                </c:pt>
                <c:pt idx="26">
                  <c:v>8.2677451321992574</c:v>
                </c:pt>
                <c:pt idx="27">
                  <c:v>8.4557718999828353</c:v>
                </c:pt>
                <c:pt idx="28">
                  <c:v>8.5591257933530169</c:v>
                </c:pt>
                <c:pt idx="29">
                  <c:v>8.7090362721890102</c:v>
                </c:pt>
                <c:pt idx="30">
                  <c:v>8.7644538042604037</c:v>
                </c:pt>
                <c:pt idx="31">
                  <c:v>8.9763392015907719</c:v>
                </c:pt>
                <c:pt idx="32">
                  <c:v>9.0221290535923178</c:v>
                </c:pt>
                <c:pt idx="33">
                  <c:v>9.1994991137769926</c:v>
                </c:pt>
                <c:pt idx="34">
                  <c:v>9.3715688355179818</c:v>
                </c:pt>
                <c:pt idx="35">
                  <c:v>9.5513226350220588</c:v>
                </c:pt>
                <c:pt idx="36">
                  <c:v>9.8613470856485748</c:v>
                </c:pt>
                <c:pt idx="37">
                  <c:v>10.066605441172589</c:v>
                </c:pt>
                <c:pt idx="38">
                  <c:v>10.352080200437914</c:v>
                </c:pt>
                <c:pt idx="39">
                  <c:v>10.670512441044545</c:v>
                </c:pt>
                <c:pt idx="40">
                  <c:v>11.01575538465883</c:v>
                </c:pt>
                <c:pt idx="41">
                  <c:v>11.382763639393643</c:v>
                </c:pt>
                <c:pt idx="42">
                  <c:v>12.336401083278702</c:v>
                </c:pt>
                <c:pt idx="43">
                  <c:v>13.05590219950785</c:v>
                </c:pt>
                <c:pt idx="44">
                  <c:v>14.691831395266206</c:v>
                </c:pt>
                <c:pt idx="45">
                  <c:v>15.71980845930347</c:v>
                </c:pt>
                <c:pt idx="46">
                  <c:v>18.389573637091658</c:v>
                </c:pt>
                <c:pt idx="47">
                  <c:v>21.021669499927096</c:v>
                </c:pt>
                <c:pt idx="48">
                  <c:v>25.129129827230788</c:v>
                </c:pt>
                <c:pt idx="49">
                  <c:v>29.025661723374043</c:v>
                </c:pt>
                <c:pt idx="50">
                  <c:v>31.341988759910169</c:v>
                </c:pt>
                <c:pt idx="51">
                  <c:v>36.670268497346974</c:v>
                </c:pt>
                <c:pt idx="52">
                  <c:v>40.328062264883741</c:v>
                </c:pt>
                <c:pt idx="53">
                  <c:v>44.743937977868633</c:v>
                </c:pt>
                <c:pt idx="54">
                  <c:v>50.089497583843517</c:v>
                </c:pt>
                <c:pt idx="55">
                  <c:v>56.347988222111219</c:v>
                </c:pt>
                <c:pt idx="56">
                  <c:v>59.00072657721401</c:v>
                </c:pt>
                <c:pt idx="57">
                  <c:v>62.543745875110744</c:v>
                </c:pt>
                <c:pt idx="58">
                  <c:v>65.83175283389501</c:v>
                </c:pt>
                <c:pt idx="59">
                  <c:v>66.637021044062678</c:v>
                </c:pt>
                <c:pt idx="60">
                  <c:v>70.415120500639446</c:v>
                </c:pt>
                <c:pt idx="61">
                  <c:v>71.812812535537617</c:v>
                </c:pt>
                <c:pt idx="62">
                  <c:v>73.109757324150038</c:v>
                </c:pt>
                <c:pt idx="63">
                  <c:v>74.159951312331827</c:v>
                </c:pt>
                <c:pt idx="64">
                  <c:v>74.624287269313939</c:v>
                </c:pt>
                <c:pt idx="65">
                  <c:v>74.206031201241203</c:v>
                </c:pt>
                <c:pt idx="66">
                  <c:v>73.25496009272031</c:v>
                </c:pt>
                <c:pt idx="67">
                  <c:v>72.289553660436809</c:v>
                </c:pt>
                <c:pt idx="68">
                  <c:v>70.41055704399956</c:v>
                </c:pt>
                <c:pt idx="69">
                  <c:v>68.653175440537396</c:v>
                </c:pt>
                <c:pt idx="70">
                  <c:v>66.64173191526659</c:v>
                </c:pt>
                <c:pt idx="71">
                  <c:v>64.758157102552445</c:v>
                </c:pt>
                <c:pt idx="72">
                  <c:v>62.938559344847882</c:v>
                </c:pt>
                <c:pt idx="73">
                  <c:v>60.599981687364924</c:v>
                </c:pt>
                <c:pt idx="74">
                  <c:v>58.846697299339517</c:v>
                </c:pt>
                <c:pt idx="75">
                  <c:v>56.864195743454935</c:v>
                </c:pt>
                <c:pt idx="76">
                  <c:v>55.869096337942977</c:v>
                </c:pt>
                <c:pt idx="77">
                  <c:v>54.340136930970509</c:v>
                </c:pt>
                <c:pt idx="78">
                  <c:v>51.650628493336825</c:v>
                </c:pt>
                <c:pt idx="79">
                  <c:v>50.66257074774088</c:v>
                </c:pt>
                <c:pt idx="80">
                  <c:v>49.438302316872104</c:v>
                </c:pt>
                <c:pt idx="81">
                  <c:v>47.63898045832736</c:v>
                </c:pt>
                <c:pt idx="82">
                  <c:v>46.030317703975093</c:v>
                </c:pt>
                <c:pt idx="83">
                  <c:v>44.76625640862644</c:v>
                </c:pt>
              </c:numCache>
            </c:numRef>
          </c:val>
          <c:smooth val="0"/>
          <c:extLst>
            <c:ext xmlns:c16="http://schemas.microsoft.com/office/drawing/2014/chart" uri="{C3380CC4-5D6E-409C-BE32-E72D297353CC}">
              <c16:uniqueId val="{0000000F-7CF4-44CA-B59A-4A4F217118E3}"/>
            </c:ext>
          </c:extLst>
        </c:ser>
        <c:ser>
          <c:idx val="1"/>
          <c:order val="4"/>
          <c:tx>
            <c:strRef>
              <c:f>'BioSentinel in SC-leu 0-30 Gy'!$M$2</c:f>
              <c:strCache>
                <c:ptCount val="1"/>
                <c:pt idx="0">
                  <c:v>BS-SCLeu 10 Gy</c:v>
                </c:pt>
              </c:strCache>
            </c:strRef>
          </c:tx>
          <c:marker>
            <c:symbol val="none"/>
          </c:marker>
          <c:errBars>
            <c:errDir val="y"/>
            <c:errBarType val="both"/>
            <c:errValType val="cust"/>
            <c:noEndCap val="0"/>
            <c:plus>
              <c:numRef>
                <c:f>'BioSentinel in SC-leu 0-30 Gy'!$S$3:$S$86</c:f>
                <c:numCache>
                  <c:formatCode>General</c:formatCode>
                  <c:ptCount val="84"/>
                  <c:pt idx="0">
                    <c:v>0.12413617011414557</c:v>
                  </c:pt>
                  <c:pt idx="1">
                    <c:v>0.11292526404967869</c:v>
                  </c:pt>
                  <c:pt idx="2">
                    <c:v>8.8604540034392026E-2</c:v>
                  </c:pt>
                  <c:pt idx="3">
                    <c:v>9.8013103616025068E-2</c:v>
                  </c:pt>
                  <c:pt idx="4">
                    <c:v>0.13469181649233164</c:v>
                  </c:pt>
                  <c:pt idx="5">
                    <c:v>0.12129571562972234</c:v>
                  </c:pt>
                  <c:pt idx="6">
                    <c:v>0.13293800546212689</c:v>
                  </c:pt>
                  <c:pt idx="7">
                    <c:v>0.13935723243511841</c:v>
                  </c:pt>
                  <c:pt idx="8">
                    <c:v>0.16856774693283666</c:v>
                  </c:pt>
                  <c:pt idx="9">
                    <c:v>0.21402997518648859</c:v>
                  </c:pt>
                  <c:pt idx="10">
                    <c:v>0.17511933869086058</c:v>
                  </c:pt>
                  <c:pt idx="11">
                    <c:v>0.2147703050137067</c:v>
                  </c:pt>
                  <c:pt idx="12">
                    <c:v>0.31575454618869986</c:v>
                  </c:pt>
                  <c:pt idx="13">
                    <c:v>0.26402910345253444</c:v>
                  </c:pt>
                  <c:pt idx="14">
                    <c:v>0.26278248542138055</c:v>
                  </c:pt>
                  <c:pt idx="15">
                    <c:v>0.27890615817496578</c:v>
                  </c:pt>
                  <c:pt idx="16">
                    <c:v>0.24898408572013672</c:v>
                  </c:pt>
                  <c:pt idx="17">
                    <c:v>0.32389136957812537</c:v>
                  </c:pt>
                  <c:pt idx="18">
                    <c:v>0.33966056509352383</c:v>
                  </c:pt>
                  <c:pt idx="19">
                    <c:v>0.43413918571362065</c:v>
                  </c:pt>
                  <c:pt idx="20">
                    <c:v>0.37285763040547354</c:v>
                  </c:pt>
                  <c:pt idx="21">
                    <c:v>0.41250335682366185</c:v>
                  </c:pt>
                  <c:pt idx="22">
                    <c:v>0.4011288582088941</c:v>
                  </c:pt>
                  <c:pt idx="23">
                    <c:v>0.42774316896479547</c:v>
                  </c:pt>
                  <c:pt idx="24">
                    <c:v>0.50513802514992323</c:v>
                  </c:pt>
                  <c:pt idx="25">
                    <c:v>0.53006165667797878</c:v>
                  </c:pt>
                  <c:pt idx="26">
                    <c:v>0.53972953219645581</c:v>
                  </c:pt>
                  <c:pt idx="27">
                    <c:v>0.51390945546755706</c:v>
                  </c:pt>
                  <c:pt idx="28">
                    <c:v>0.55948852282892048</c:v>
                  </c:pt>
                  <c:pt idx="29">
                    <c:v>0.58733560152575637</c:v>
                  </c:pt>
                  <c:pt idx="30">
                    <c:v>0.64374536229612056</c:v>
                  </c:pt>
                  <c:pt idx="31">
                    <c:v>0.64291083727076692</c:v>
                  </c:pt>
                  <c:pt idx="32">
                    <c:v>0.67093748038224865</c:v>
                  </c:pt>
                  <c:pt idx="33">
                    <c:v>0.68625248657216609</c:v>
                  </c:pt>
                  <c:pt idx="34">
                    <c:v>0.87647300773856496</c:v>
                  </c:pt>
                  <c:pt idx="35">
                    <c:v>0.78675928008640339</c:v>
                  </c:pt>
                  <c:pt idx="36">
                    <c:v>0.73647375702763551</c:v>
                  </c:pt>
                  <c:pt idx="37">
                    <c:v>0.75988325953466118</c:v>
                  </c:pt>
                  <c:pt idx="38">
                    <c:v>0.7730251518043435</c:v>
                  </c:pt>
                  <c:pt idx="39">
                    <c:v>0.79120490810373134</c:v>
                  </c:pt>
                  <c:pt idx="40">
                    <c:v>0.80996528796888634</c:v>
                  </c:pt>
                  <c:pt idx="41">
                    <c:v>0.8229475709198607</c:v>
                  </c:pt>
                  <c:pt idx="42">
                    <c:v>0.83541123976299814</c:v>
                  </c:pt>
                  <c:pt idx="43">
                    <c:v>0.79595894378061915</c:v>
                  </c:pt>
                  <c:pt idx="44">
                    <c:v>0.80968144722944568</c:v>
                  </c:pt>
                  <c:pt idx="45">
                    <c:v>0.96045637784911164</c:v>
                  </c:pt>
                  <c:pt idx="46">
                    <c:v>0.94134138428130754</c:v>
                  </c:pt>
                  <c:pt idx="47">
                    <c:v>1.0858832647212684</c:v>
                  </c:pt>
                  <c:pt idx="48">
                    <c:v>1.0136087128032485</c:v>
                  </c:pt>
                  <c:pt idx="49">
                    <c:v>1.1821241249703058</c:v>
                  </c:pt>
                  <c:pt idx="50">
                    <c:v>1.3246872255436275</c:v>
                  </c:pt>
                  <c:pt idx="51">
                    <c:v>1.7579154199089622</c:v>
                  </c:pt>
                  <c:pt idx="52">
                    <c:v>2.375982171937669</c:v>
                  </c:pt>
                  <c:pt idx="53">
                    <c:v>2.8049513523244261</c:v>
                  </c:pt>
                  <c:pt idx="54">
                    <c:v>3.8680531038323624</c:v>
                  </c:pt>
                  <c:pt idx="55">
                    <c:v>5.2868962242144324</c:v>
                  </c:pt>
                  <c:pt idx="56">
                    <c:v>7.3281760914647212</c:v>
                  </c:pt>
                  <c:pt idx="57">
                    <c:v>10.471310215886211</c:v>
                  </c:pt>
                  <c:pt idx="58">
                    <c:v>13.58049511231763</c:v>
                  </c:pt>
                  <c:pt idx="59">
                    <c:v>12.991798929646443</c:v>
                  </c:pt>
                  <c:pt idx="60">
                    <c:v>16.566061196397122</c:v>
                  </c:pt>
                  <c:pt idx="61">
                    <c:v>20.145619666673568</c:v>
                  </c:pt>
                  <c:pt idx="62">
                    <c:v>23.974809269421144</c:v>
                  </c:pt>
                  <c:pt idx="63">
                    <c:v>28.964725972028329</c:v>
                  </c:pt>
                  <c:pt idx="64">
                    <c:v>32.967242773073671</c:v>
                  </c:pt>
                  <c:pt idx="65">
                    <c:v>37.033777210653092</c:v>
                  </c:pt>
                  <c:pt idx="66">
                    <c:v>41.555530261122328</c:v>
                  </c:pt>
                  <c:pt idx="67">
                    <c:v>44.173216816942322</c:v>
                  </c:pt>
                  <c:pt idx="68">
                    <c:v>46.050605634351996</c:v>
                  </c:pt>
                  <c:pt idx="69">
                    <c:v>47.409176523480504</c:v>
                  </c:pt>
                  <c:pt idx="70">
                    <c:v>48.804511637442069</c:v>
                  </c:pt>
                  <c:pt idx="71">
                    <c:v>49.584985715203928</c:v>
                  </c:pt>
                  <c:pt idx="72">
                    <c:v>49.22893010216665</c:v>
                  </c:pt>
                  <c:pt idx="73">
                    <c:v>48.230073728709897</c:v>
                  </c:pt>
                  <c:pt idx="74">
                    <c:v>47.037531489005609</c:v>
                  </c:pt>
                  <c:pt idx="75">
                    <c:v>45.477147126946953</c:v>
                  </c:pt>
                  <c:pt idx="76">
                    <c:v>44.319663003579748</c:v>
                  </c:pt>
                  <c:pt idx="77">
                    <c:v>42.881543899465768</c:v>
                  </c:pt>
                  <c:pt idx="78">
                    <c:v>40.564402447384687</c:v>
                  </c:pt>
                  <c:pt idx="79">
                    <c:v>39.087724166596395</c:v>
                  </c:pt>
                  <c:pt idx="80">
                    <c:v>36.884133070503111</c:v>
                  </c:pt>
                  <c:pt idx="81">
                    <c:v>34.785559166994169</c:v>
                  </c:pt>
                  <c:pt idx="82">
                    <c:v>32.933015126962324</c:v>
                  </c:pt>
                  <c:pt idx="83">
                    <c:v>30.84989557952321</c:v>
                  </c:pt>
                </c:numCache>
              </c:numRef>
            </c:plus>
            <c:minus>
              <c:numRef>
                <c:f>'BioSentinel in SC-leu 0-30 Gy'!$S$3:$S$86</c:f>
                <c:numCache>
                  <c:formatCode>General</c:formatCode>
                  <c:ptCount val="84"/>
                  <c:pt idx="0">
                    <c:v>0.12413617011414557</c:v>
                  </c:pt>
                  <c:pt idx="1">
                    <c:v>0.11292526404967869</c:v>
                  </c:pt>
                  <c:pt idx="2">
                    <c:v>8.8604540034392026E-2</c:v>
                  </c:pt>
                  <c:pt idx="3">
                    <c:v>9.8013103616025068E-2</c:v>
                  </c:pt>
                  <c:pt idx="4">
                    <c:v>0.13469181649233164</c:v>
                  </c:pt>
                  <c:pt idx="5">
                    <c:v>0.12129571562972234</c:v>
                  </c:pt>
                  <c:pt idx="6">
                    <c:v>0.13293800546212689</c:v>
                  </c:pt>
                  <c:pt idx="7">
                    <c:v>0.13935723243511841</c:v>
                  </c:pt>
                  <c:pt idx="8">
                    <c:v>0.16856774693283666</c:v>
                  </c:pt>
                  <c:pt idx="9">
                    <c:v>0.21402997518648859</c:v>
                  </c:pt>
                  <c:pt idx="10">
                    <c:v>0.17511933869086058</c:v>
                  </c:pt>
                  <c:pt idx="11">
                    <c:v>0.2147703050137067</c:v>
                  </c:pt>
                  <c:pt idx="12">
                    <c:v>0.31575454618869986</c:v>
                  </c:pt>
                  <c:pt idx="13">
                    <c:v>0.26402910345253444</c:v>
                  </c:pt>
                  <c:pt idx="14">
                    <c:v>0.26278248542138055</c:v>
                  </c:pt>
                  <c:pt idx="15">
                    <c:v>0.27890615817496578</c:v>
                  </c:pt>
                  <c:pt idx="16">
                    <c:v>0.24898408572013672</c:v>
                  </c:pt>
                  <c:pt idx="17">
                    <c:v>0.32389136957812537</c:v>
                  </c:pt>
                  <c:pt idx="18">
                    <c:v>0.33966056509352383</c:v>
                  </c:pt>
                  <c:pt idx="19">
                    <c:v>0.43413918571362065</c:v>
                  </c:pt>
                  <c:pt idx="20">
                    <c:v>0.37285763040547354</c:v>
                  </c:pt>
                  <c:pt idx="21">
                    <c:v>0.41250335682366185</c:v>
                  </c:pt>
                  <c:pt idx="22">
                    <c:v>0.4011288582088941</c:v>
                  </c:pt>
                  <c:pt idx="23">
                    <c:v>0.42774316896479547</c:v>
                  </c:pt>
                  <c:pt idx="24">
                    <c:v>0.50513802514992323</c:v>
                  </c:pt>
                  <c:pt idx="25">
                    <c:v>0.53006165667797878</c:v>
                  </c:pt>
                  <c:pt idx="26">
                    <c:v>0.53972953219645581</c:v>
                  </c:pt>
                  <c:pt idx="27">
                    <c:v>0.51390945546755706</c:v>
                  </c:pt>
                  <c:pt idx="28">
                    <c:v>0.55948852282892048</c:v>
                  </c:pt>
                  <c:pt idx="29">
                    <c:v>0.58733560152575637</c:v>
                  </c:pt>
                  <c:pt idx="30">
                    <c:v>0.64374536229612056</c:v>
                  </c:pt>
                  <c:pt idx="31">
                    <c:v>0.64291083727076692</c:v>
                  </c:pt>
                  <c:pt idx="32">
                    <c:v>0.67093748038224865</c:v>
                  </c:pt>
                  <c:pt idx="33">
                    <c:v>0.68625248657216609</c:v>
                  </c:pt>
                  <c:pt idx="34">
                    <c:v>0.87647300773856496</c:v>
                  </c:pt>
                  <c:pt idx="35">
                    <c:v>0.78675928008640339</c:v>
                  </c:pt>
                  <c:pt idx="36">
                    <c:v>0.73647375702763551</c:v>
                  </c:pt>
                  <c:pt idx="37">
                    <c:v>0.75988325953466118</c:v>
                  </c:pt>
                  <c:pt idx="38">
                    <c:v>0.7730251518043435</c:v>
                  </c:pt>
                  <c:pt idx="39">
                    <c:v>0.79120490810373134</c:v>
                  </c:pt>
                  <c:pt idx="40">
                    <c:v>0.80996528796888634</c:v>
                  </c:pt>
                  <c:pt idx="41">
                    <c:v>0.8229475709198607</c:v>
                  </c:pt>
                  <c:pt idx="42">
                    <c:v>0.83541123976299814</c:v>
                  </c:pt>
                  <c:pt idx="43">
                    <c:v>0.79595894378061915</c:v>
                  </c:pt>
                  <c:pt idx="44">
                    <c:v>0.80968144722944568</c:v>
                  </c:pt>
                  <c:pt idx="45">
                    <c:v>0.96045637784911164</c:v>
                  </c:pt>
                  <c:pt idx="46">
                    <c:v>0.94134138428130754</c:v>
                  </c:pt>
                  <c:pt idx="47">
                    <c:v>1.0858832647212684</c:v>
                  </c:pt>
                  <c:pt idx="48">
                    <c:v>1.0136087128032485</c:v>
                  </c:pt>
                  <c:pt idx="49">
                    <c:v>1.1821241249703058</c:v>
                  </c:pt>
                  <c:pt idx="50">
                    <c:v>1.3246872255436275</c:v>
                  </c:pt>
                  <c:pt idx="51">
                    <c:v>1.7579154199089622</c:v>
                  </c:pt>
                  <c:pt idx="52">
                    <c:v>2.375982171937669</c:v>
                  </c:pt>
                  <c:pt idx="53">
                    <c:v>2.8049513523244261</c:v>
                  </c:pt>
                  <c:pt idx="54">
                    <c:v>3.8680531038323624</c:v>
                  </c:pt>
                  <c:pt idx="55">
                    <c:v>5.2868962242144324</c:v>
                  </c:pt>
                  <c:pt idx="56">
                    <c:v>7.3281760914647212</c:v>
                  </c:pt>
                  <c:pt idx="57">
                    <c:v>10.471310215886211</c:v>
                  </c:pt>
                  <c:pt idx="58">
                    <c:v>13.58049511231763</c:v>
                  </c:pt>
                  <c:pt idx="59">
                    <c:v>12.991798929646443</c:v>
                  </c:pt>
                  <c:pt idx="60">
                    <c:v>16.566061196397122</c:v>
                  </c:pt>
                  <c:pt idx="61">
                    <c:v>20.145619666673568</c:v>
                  </c:pt>
                  <c:pt idx="62">
                    <c:v>23.974809269421144</c:v>
                  </c:pt>
                  <c:pt idx="63">
                    <c:v>28.964725972028329</c:v>
                  </c:pt>
                  <c:pt idx="64">
                    <c:v>32.967242773073671</c:v>
                  </c:pt>
                  <c:pt idx="65">
                    <c:v>37.033777210653092</c:v>
                  </c:pt>
                  <c:pt idx="66">
                    <c:v>41.555530261122328</c:v>
                  </c:pt>
                  <c:pt idx="67">
                    <c:v>44.173216816942322</c:v>
                  </c:pt>
                  <c:pt idx="68">
                    <c:v>46.050605634351996</c:v>
                  </c:pt>
                  <c:pt idx="69">
                    <c:v>47.409176523480504</c:v>
                  </c:pt>
                  <c:pt idx="70">
                    <c:v>48.804511637442069</c:v>
                  </c:pt>
                  <c:pt idx="71">
                    <c:v>49.584985715203928</c:v>
                  </c:pt>
                  <c:pt idx="72">
                    <c:v>49.22893010216665</c:v>
                  </c:pt>
                  <c:pt idx="73">
                    <c:v>48.230073728709897</c:v>
                  </c:pt>
                  <c:pt idx="74">
                    <c:v>47.037531489005609</c:v>
                  </c:pt>
                  <c:pt idx="75">
                    <c:v>45.477147126946953</c:v>
                  </c:pt>
                  <c:pt idx="76">
                    <c:v>44.319663003579748</c:v>
                  </c:pt>
                  <c:pt idx="77">
                    <c:v>42.881543899465768</c:v>
                  </c:pt>
                  <c:pt idx="78">
                    <c:v>40.564402447384687</c:v>
                  </c:pt>
                  <c:pt idx="79">
                    <c:v>39.087724166596395</c:v>
                  </c:pt>
                  <c:pt idx="80">
                    <c:v>36.884133070503111</c:v>
                  </c:pt>
                  <c:pt idx="81">
                    <c:v>34.785559166994169</c:v>
                  </c:pt>
                  <c:pt idx="82">
                    <c:v>32.933015126962324</c:v>
                  </c:pt>
                  <c:pt idx="83">
                    <c:v>30.84989557952321</c:v>
                  </c:pt>
                </c:numCache>
              </c:numRef>
            </c:minus>
            <c:spPr>
              <a:ln w="25400">
                <a:solidFill>
                  <a:schemeClr val="accent2"/>
                </a:solidFill>
              </a:ln>
            </c:spPr>
          </c:errBars>
          <c:cat>
            <c:numRef>
              <c:f>'BioSentinel in SC-leu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SC-leu 0-30 Gy'!$M$3:$M$86</c:f>
              <c:numCache>
                <c:formatCode>General</c:formatCode>
                <c:ptCount val="84"/>
                <c:pt idx="0">
                  <c:v>5.731200602295762</c:v>
                </c:pt>
                <c:pt idx="1">
                  <c:v>5.9571282623408015</c:v>
                </c:pt>
                <c:pt idx="2">
                  <c:v>5.9480030184832735</c:v>
                </c:pt>
                <c:pt idx="3">
                  <c:v>5.909464947866792</c:v>
                </c:pt>
                <c:pt idx="4">
                  <c:v>6.0236859211731115</c:v>
                </c:pt>
                <c:pt idx="5">
                  <c:v>6.1145364269946727</c:v>
                </c:pt>
                <c:pt idx="6">
                  <c:v>6.1952409828450259</c:v>
                </c:pt>
                <c:pt idx="7">
                  <c:v>6.3387240536689236</c:v>
                </c:pt>
                <c:pt idx="8">
                  <c:v>6.4412820230112944</c:v>
                </c:pt>
                <c:pt idx="9">
                  <c:v>6.5250234350097331</c:v>
                </c:pt>
                <c:pt idx="10">
                  <c:v>6.6786104442748107</c:v>
                </c:pt>
                <c:pt idx="11">
                  <c:v>6.7401246481847963</c:v>
                </c:pt>
                <c:pt idx="12">
                  <c:v>6.9529923713174382</c:v>
                </c:pt>
                <c:pt idx="13">
                  <c:v>6.8758505538622705</c:v>
                </c:pt>
                <c:pt idx="14">
                  <c:v>7.0232951587585246</c:v>
                </c:pt>
                <c:pt idx="15">
                  <c:v>7.0156964861217181</c:v>
                </c:pt>
                <c:pt idx="16">
                  <c:v>7.2108733546881432</c:v>
                </c:pt>
                <c:pt idx="17">
                  <c:v>7.2711713729238854</c:v>
                </c:pt>
                <c:pt idx="18">
                  <c:v>7.4167924698408116</c:v>
                </c:pt>
                <c:pt idx="19">
                  <c:v>7.5389818053578379</c:v>
                </c:pt>
                <c:pt idx="20">
                  <c:v>7.6251314021506387</c:v>
                </c:pt>
                <c:pt idx="21">
                  <c:v>7.7852733423368052</c:v>
                </c:pt>
                <c:pt idx="22">
                  <c:v>7.8924704428852861</c:v>
                </c:pt>
                <c:pt idx="23">
                  <c:v>7.9340440406027808</c:v>
                </c:pt>
                <c:pt idx="24">
                  <c:v>8.1141746235016239</c:v>
                </c:pt>
                <c:pt idx="25">
                  <c:v>8.2285926504622395</c:v>
                </c:pt>
                <c:pt idx="26">
                  <c:v>8.2939130684374316</c:v>
                </c:pt>
                <c:pt idx="27">
                  <c:v>8.4253700454489007</c:v>
                </c:pt>
                <c:pt idx="28">
                  <c:v>8.5728525224264605</c:v>
                </c:pt>
                <c:pt idx="29">
                  <c:v>8.6678296581997873</c:v>
                </c:pt>
                <c:pt idx="30">
                  <c:v>8.8199924077645431</c:v>
                </c:pt>
                <c:pt idx="31">
                  <c:v>8.8737895557521043</c:v>
                </c:pt>
                <c:pt idx="32">
                  <c:v>9.0141279112970967</c:v>
                </c:pt>
                <c:pt idx="33">
                  <c:v>9.1339894044412233</c:v>
                </c:pt>
                <c:pt idx="34">
                  <c:v>9.1650098045949626</c:v>
                </c:pt>
                <c:pt idx="35">
                  <c:v>9.3364764947399994</c:v>
                </c:pt>
                <c:pt idx="36">
                  <c:v>9.5262089580361167</c:v>
                </c:pt>
                <c:pt idx="37">
                  <c:v>9.6995693363155837</c:v>
                </c:pt>
                <c:pt idx="38">
                  <c:v>9.7807397939498966</c:v>
                </c:pt>
                <c:pt idx="39">
                  <c:v>9.9630795633798765</c:v>
                </c:pt>
                <c:pt idx="40">
                  <c:v>9.9941591293095566</c:v>
                </c:pt>
                <c:pt idx="41">
                  <c:v>10.18268384062028</c:v>
                </c:pt>
                <c:pt idx="42">
                  <c:v>10.182723641452961</c:v>
                </c:pt>
                <c:pt idx="43">
                  <c:v>10.314603906139508</c:v>
                </c:pt>
                <c:pt idx="44">
                  <c:v>10.549853762855188</c:v>
                </c:pt>
                <c:pt idx="45">
                  <c:v>10.719163515778339</c:v>
                </c:pt>
                <c:pt idx="46">
                  <c:v>10.88184460819941</c:v>
                </c:pt>
                <c:pt idx="47">
                  <c:v>11.07799960666271</c:v>
                </c:pt>
                <c:pt idx="48">
                  <c:v>11.642649403657067</c:v>
                </c:pt>
                <c:pt idx="49">
                  <c:v>11.853750309695229</c:v>
                </c:pt>
                <c:pt idx="50">
                  <c:v>12.1760938728015</c:v>
                </c:pt>
                <c:pt idx="51">
                  <c:v>12.949254346150346</c:v>
                </c:pt>
                <c:pt idx="52">
                  <c:v>13.461147469048642</c:v>
                </c:pt>
                <c:pt idx="53">
                  <c:v>14.28921230868051</c:v>
                </c:pt>
                <c:pt idx="54">
                  <c:v>15.479163358546545</c:v>
                </c:pt>
                <c:pt idx="55">
                  <c:v>17.538789528331407</c:v>
                </c:pt>
                <c:pt idx="56">
                  <c:v>19.972984146282506</c:v>
                </c:pt>
                <c:pt idx="57">
                  <c:v>22.263283008663702</c:v>
                </c:pt>
                <c:pt idx="58">
                  <c:v>24.245547790228667</c:v>
                </c:pt>
                <c:pt idx="59">
                  <c:v>23.833839536512702</c:v>
                </c:pt>
                <c:pt idx="60">
                  <c:v>28.19234223716229</c:v>
                </c:pt>
                <c:pt idx="61">
                  <c:v>32.959264620405676</c:v>
                </c:pt>
                <c:pt idx="62">
                  <c:v>37.350081290896334</c:v>
                </c:pt>
                <c:pt idx="63">
                  <c:v>44.871921906037791</c:v>
                </c:pt>
                <c:pt idx="64">
                  <c:v>49.536816034086392</c:v>
                </c:pt>
                <c:pt idx="65">
                  <c:v>54.717428637977996</c:v>
                </c:pt>
                <c:pt idx="66">
                  <c:v>61.156938243681878</c:v>
                </c:pt>
                <c:pt idx="67">
                  <c:v>64.828573506549787</c:v>
                </c:pt>
                <c:pt idx="68">
                  <c:v>67.767759909020725</c:v>
                </c:pt>
                <c:pt idx="69">
                  <c:v>69.900206301724481</c:v>
                </c:pt>
                <c:pt idx="70">
                  <c:v>72.006335139220127</c:v>
                </c:pt>
                <c:pt idx="71">
                  <c:v>73.306035413150028</c:v>
                </c:pt>
                <c:pt idx="72">
                  <c:v>73.232435678313465</c:v>
                </c:pt>
                <c:pt idx="73">
                  <c:v>72.53515520397265</c:v>
                </c:pt>
                <c:pt idx="74">
                  <c:v>71.52273275229409</c:v>
                </c:pt>
                <c:pt idx="75">
                  <c:v>69.96631446209274</c:v>
                </c:pt>
                <c:pt idx="76">
                  <c:v>69.015729536124738</c:v>
                </c:pt>
                <c:pt idx="77">
                  <c:v>67.626212473675878</c:v>
                </c:pt>
                <c:pt idx="78">
                  <c:v>65.332825014707836</c:v>
                </c:pt>
                <c:pt idx="79">
                  <c:v>64.028345034877518</c:v>
                </c:pt>
                <c:pt idx="80">
                  <c:v>61.767987246831133</c:v>
                </c:pt>
                <c:pt idx="81">
                  <c:v>59.657333705586346</c:v>
                </c:pt>
                <c:pt idx="82">
                  <c:v>57.881654017144093</c:v>
                </c:pt>
                <c:pt idx="83">
                  <c:v>55.806719830909401</c:v>
                </c:pt>
              </c:numCache>
            </c:numRef>
          </c:val>
          <c:smooth val="0"/>
          <c:extLst>
            <c:ext xmlns:c16="http://schemas.microsoft.com/office/drawing/2014/chart" uri="{C3380CC4-5D6E-409C-BE32-E72D297353CC}">
              <c16:uniqueId val="{00000001-DFC3-47A5-92B1-2137D3907D5F}"/>
            </c:ext>
          </c:extLst>
        </c:ser>
        <c:ser>
          <c:idx val="5"/>
          <c:order val="5"/>
          <c:tx>
            <c:strRef>
              <c:f>'BioSentinel in SC-leu 0-30 Gy'!$N$2</c:f>
              <c:strCache>
                <c:ptCount val="1"/>
                <c:pt idx="0">
                  <c:v>BS-SCLeu 20 Gy</c:v>
                </c:pt>
              </c:strCache>
            </c:strRef>
          </c:tx>
          <c:spPr>
            <a:ln>
              <a:solidFill>
                <a:srgbClr val="F3740B"/>
              </a:solidFill>
            </a:ln>
          </c:spPr>
          <c:marker>
            <c:symbol val="none"/>
          </c:marker>
          <c:errBars>
            <c:errDir val="y"/>
            <c:errBarType val="both"/>
            <c:errValType val="cust"/>
            <c:noEndCap val="0"/>
            <c:plus>
              <c:numRef>
                <c:f>'BioSentinel in SC-leu 0-30 Gy'!$T$3:$T$86</c:f>
                <c:numCache>
                  <c:formatCode>General</c:formatCode>
                  <c:ptCount val="84"/>
                  <c:pt idx="0">
                    <c:v>0.1684560129717427</c:v>
                  </c:pt>
                  <c:pt idx="1">
                    <c:v>0.11005892249706802</c:v>
                  </c:pt>
                  <c:pt idx="2">
                    <c:v>0.13913242516690011</c:v>
                  </c:pt>
                  <c:pt idx="3">
                    <c:v>0.14827356625969967</c:v>
                  </c:pt>
                  <c:pt idx="4">
                    <c:v>9.2976730233230498E-2</c:v>
                  </c:pt>
                  <c:pt idx="5">
                    <c:v>6.7321412104983172E-2</c:v>
                  </c:pt>
                  <c:pt idx="6">
                    <c:v>8.9276996214554649E-2</c:v>
                  </c:pt>
                  <c:pt idx="7">
                    <c:v>0.10367087413866911</c:v>
                  </c:pt>
                  <c:pt idx="8">
                    <c:v>0.10329984584126542</c:v>
                  </c:pt>
                  <c:pt idx="9">
                    <c:v>8.8714664825996437E-2</c:v>
                  </c:pt>
                  <c:pt idx="10">
                    <c:v>0.13888311087830613</c:v>
                  </c:pt>
                  <c:pt idx="11">
                    <c:v>8.6534530514064081E-2</c:v>
                  </c:pt>
                  <c:pt idx="12">
                    <c:v>0.19058991782136836</c:v>
                  </c:pt>
                  <c:pt idx="13">
                    <c:v>0.1457277354734455</c:v>
                  </c:pt>
                  <c:pt idx="14">
                    <c:v>0.17406751981261401</c:v>
                  </c:pt>
                  <c:pt idx="15">
                    <c:v>0.14468391498210711</c:v>
                  </c:pt>
                  <c:pt idx="16">
                    <c:v>0.19435760893655932</c:v>
                  </c:pt>
                  <c:pt idx="17">
                    <c:v>0.18654320400058561</c:v>
                  </c:pt>
                  <c:pt idx="18">
                    <c:v>0.2286846195590464</c:v>
                  </c:pt>
                  <c:pt idx="19">
                    <c:v>0.21737988923709567</c:v>
                  </c:pt>
                  <c:pt idx="20">
                    <c:v>0.19335608381527633</c:v>
                  </c:pt>
                  <c:pt idx="21">
                    <c:v>0.19655870644532303</c:v>
                  </c:pt>
                  <c:pt idx="22">
                    <c:v>0.20368668614376295</c:v>
                  </c:pt>
                  <c:pt idx="23">
                    <c:v>0.25784728716505734</c:v>
                  </c:pt>
                  <c:pt idx="24">
                    <c:v>0.26466872639144684</c:v>
                  </c:pt>
                  <c:pt idx="25">
                    <c:v>0.21944770429556285</c:v>
                  </c:pt>
                  <c:pt idx="26">
                    <c:v>0.30838614937636194</c:v>
                  </c:pt>
                  <c:pt idx="27">
                    <c:v>0.30844830054635114</c:v>
                  </c:pt>
                  <c:pt idx="28">
                    <c:v>0.34312191141082526</c:v>
                  </c:pt>
                  <c:pt idx="29">
                    <c:v>0.29765223555462245</c:v>
                  </c:pt>
                  <c:pt idx="30">
                    <c:v>0.37624890923081811</c:v>
                  </c:pt>
                  <c:pt idx="31">
                    <c:v>0.42423625628565559</c:v>
                  </c:pt>
                  <c:pt idx="32">
                    <c:v>0.48141404819220168</c:v>
                  </c:pt>
                  <c:pt idx="33">
                    <c:v>0.49813907241061217</c:v>
                  </c:pt>
                  <c:pt idx="34">
                    <c:v>0.65010930339050321</c:v>
                  </c:pt>
                  <c:pt idx="35">
                    <c:v>0.86019449151395266</c:v>
                  </c:pt>
                  <c:pt idx="36">
                    <c:v>1.038360341885072</c:v>
                  </c:pt>
                  <c:pt idx="37">
                    <c:v>1.3214699692998757</c:v>
                  </c:pt>
                  <c:pt idx="38">
                    <c:v>1.3020477295549771</c:v>
                  </c:pt>
                  <c:pt idx="39">
                    <c:v>1.9588887103770574</c:v>
                  </c:pt>
                  <c:pt idx="40">
                    <c:v>2.4824722147521774</c:v>
                  </c:pt>
                  <c:pt idx="41">
                    <c:v>3.3676881498661242</c:v>
                  </c:pt>
                  <c:pt idx="42">
                    <c:v>4.1310072596683121</c:v>
                  </c:pt>
                  <c:pt idx="43">
                    <c:v>4.8923903830516311</c:v>
                  </c:pt>
                  <c:pt idx="44">
                    <c:v>6.3714630757659529</c:v>
                  </c:pt>
                  <c:pt idx="45">
                    <c:v>7.58724427777973</c:v>
                  </c:pt>
                  <c:pt idx="46">
                    <c:v>8.2578654362206052</c:v>
                  </c:pt>
                  <c:pt idx="47">
                    <c:v>9.5337145011285251</c:v>
                  </c:pt>
                  <c:pt idx="48">
                    <c:v>11.38456277009713</c:v>
                  </c:pt>
                  <c:pt idx="49">
                    <c:v>14.614058966267493</c:v>
                  </c:pt>
                  <c:pt idx="50">
                    <c:v>17.021605791943319</c:v>
                  </c:pt>
                  <c:pt idx="51">
                    <c:v>21.148219338861178</c:v>
                  </c:pt>
                  <c:pt idx="52">
                    <c:v>22.730780192228234</c:v>
                  </c:pt>
                  <c:pt idx="53">
                    <c:v>24.847220409239991</c:v>
                  </c:pt>
                  <c:pt idx="54">
                    <c:v>26.252654060167043</c:v>
                  </c:pt>
                  <c:pt idx="55">
                    <c:v>25.257240441002697</c:v>
                  </c:pt>
                  <c:pt idx="56">
                    <c:v>21.041058627241718</c:v>
                  </c:pt>
                  <c:pt idx="57">
                    <c:v>21.90770344402382</c:v>
                  </c:pt>
                  <c:pt idx="58">
                    <c:v>20.610614463665783</c:v>
                  </c:pt>
                  <c:pt idx="59">
                    <c:v>20.826361376905027</c:v>
                  </c:pt>
                  <c:pt idx="60">
                    <c:v>18.089174882667351</c:v>
                  </c:pt>
                  <c:pt idx="61">
                    <c:v>14.649616014175647</c:v>
                  </c:pt>
                  <c:pt idx="62">
                    <c:v>10.48961072691398</c:v>
                  </c:pt>
                  <c:pt idx="63">
                    <c:v>7.4885902107751026</c:v>
                  </c:pt>
                  <c:pt idx="64">
                    <c:v>4.4720907776946879</c:v>
                  </c:pt>
                  <c:pt idx="65">
                    <c:v>4.0548761420827724</c:v>
                  </c:pt>
                  <c:pt idx="66">
                    <c:v>5.5974250514757706</c:v>
                  </c:pt>
                  <c:pt idx="67">
                    <c:v>7.5083813486869815</c:v>
                  </c:pt>
                  <c:pt idx="68">
                    <c:v>9.3807517621679306</c:v>
                  </c:pt>
                  <c:pt idx="69">
                    <c:v>9.9200090492636512</c:v>
                  </c:pt>
                  <c:pt idx="70">
                    <c:v>11.082014821545092</c:v>
                  </c:pt>
                  <c:pt idx="71">
                    <c:v>11.507201869459422</c:v>
                  </c:pt>
                  <c:pt idx="72">
                    <c:v>11.621383773385858</c:v>
                  </c:pt>
                  <c:pt idx="73">
                    <c:v>11.317970091025911</c:v>
                  </c:pt>
                  <c:pt idx="74">
                    <c:v>11.809358793670997</c:v>
                  </c:pt>
                  <c:pt idx="75">
                    <c:v>12.492844183631233</c:v>
                  </c:pt>
                  <c:pt idx="76">
                    <c:v>11.847209089382314</c:v>
                  </c:pt>
                  <c:pt idx="77">
                    <c:v>11.698241329089596</c:v>
                  </c:pt>
                  <c:pt idx="78">
                    <c:v>11.453087833566171</c:v>
                  </c:pt>
                  <c:pt idx="79">
                    <c:v>10.818328750950631</c:v>
                  </c:pt>
                  <c:pt idx="80">
                    <c:v>10.744626165273694</c:v>
                  </c:pt>
                  <c:pt idx="81">
                    <c:v>10.411052829356528</c:v>
                  </c:pt>
                  <c:pt idx="82">
                    <c:v>9.7831955483241035</c:v>
                  </c:pt>
                  <c:pt idx="83">
                    <c:v>9.864284842240723</c:v>
                  </c:pt>
                </c:numCache>
              </c:numRef>
            </c:plus>
            <c:minus>
              <c:numRef>
                <c:f>'BioSentinel in SC-leu 0-30 Gy'!$T$3:$T$86</c:f>
                <c:numCache>
                  <c:formatCode>General</c:formatCode>
                  <c:ptCount val="84"/>
                  <c:pt idx="0">
                    <c:v>0.1684560129717427</c:v>
                  </c:pt>
                  <c:pt idx="1">
                    <c:v>0.11005892249706802</c:v>
                  </c:pt>
                  <c:pt idx="2">
                    <c:v>0.13913242516690011</c:v>
                  </c:pt>
                  <c:pt idx="3">
                    <c:v>0.14827356625969967</c:v>
                  </c:pt>
                  <c:pt idx="4">
                    <c:v>9.2976730233230498E-2</c:v>
                  </c:pt>
                  <c:pt idx="5">
                    <c:v>6.7321412104983172E-2</c:v>
                  </c:pt>
                  <c:pt idx="6">
                    <c:v>8.9276996214554649E-2</c:v>
                  </c:pt>
                  <c:pt idx="7">
                    <c:v>0.10367087413866911</c:v>
                  </c:pt>
                  <c:pt idx="8">
                    <c:v>0.10329984584126542</c:v>
                  </c:pt>
                  <c:pt idx="9">
                    <c:v>8.8714664825996437E-2</c:v>
                  </c:pt>
                  <c:pt idx="10">
                    <c:v>0.13888311087830613</c:v>
                  </c:pt>
                  <c:pt idx="11">
                    <c:v>8.6534530514064081E-2</c:v>
                  </c:pt>
                  <c:pt idx="12">
                    <c:v>0.19058991782136836</c:v>
                  </c:pt>
                  <c:pt idx="13">
                    <c:v>0.1457277354734455</c:v>
                  </c:pt>
                  <c:pt idx="14">
                    <c:v>0.17406751981261401</c:v>
                  </c:pt>
                  <c:pt idx="15">
                    <c:v>0.14468391498210711</c:v>
                  </c:pt>
                  <c:pt idx="16">
                    <c:v>0.19435760893655932</c:v>
                  </c:pt>
                  <c:pt idx="17">
                    <c:v>0.18654320400058561</c:v>
                  </c:pt>
                  <c:pt idx="18">
                    <c:v>0.2286846195590464</c:v>
                  </c:pt>
                  <c:pt idx="19">
                    <c:v>0.21737988923709567</c:v>
                  </c:pt>
                  <c:pt idx="20">
                    <c:v>0.19335608381527633</c:v>
                  </c:pt>
                  <c:pt idx="21">
                    <c:v>0.19655870644532303</c:v>
                  </c:pt>
                  <c:pt idx="22">
                    <c:v>0.20368668614376295</c:v>
                  </c:pt>
                  <c:pt idx="23">
                    <c:v>0.25784728716505734</c:v>
                  </c:pt>
                  <c:pt idx="24">
                    <c:v>0.26466872639144684</c:v>
                  </c:pt>
                  <c:pt idx="25">
                    <c:v>0.21944770429556285</c:v>
                  </c:pt>
                  <c:pt idx="26">
                    <c:v>0.30838614937636194</c:v>
                  </c:pt>
                  <c:pt idx="27">
                    <c:v>0.30844830054635114</c:v>
                  </c:pt>
                  <c:pt idx="28">
                    <c:v>0.34312191141082526</c:v>
                  </c:pt>
                  <c:pt idx="29">
                    <c:v>0.29765223555462245</c:v>
                  </c:pt>
                  <c:pt idx="30">
                    <c:v>0.37624890923081811</c:v>
                  </c:pt>
                  <c:pt idx="31">
                    <c:v>0.42423625628565559</c:v>
                  </c:pt>
                  <c:pt idx="32">
                    <c:v>0.48141404819220168</c:v>
                  </c:pt>
                  <c:pt idx="33">
                    <c:v>0.49813907241061217</c:v>
                  </c:pt>
                  <c:pt idx="34">
                    <c:v>0.65010930339050321</c:v>
                  </c:pt>
                  <c:pt idx="35">
                    <c:v>0.86019449151395266</c:v>
                  </c:pt>
                  <c:pt idx="36">
                    <c:v>1.038360341885072</c:v>
                  </c:pt>
                  <c:pt idx="37">
                    <c:v>1.3214699692998757</c:v>
                  </c:pt>
                  <c:pt idx="38">
                    <c:v>1.3020477295549771</c:v>
                  </c:pt>
                  <c:pt idx="39">
                    <c:v>1.9588887103770574</c:v>
                  </c:pt>
                  <c:pt idx="40">
                    <c:v>2.4824722147521774</c:v>
                  </c:pt>
                  <c:pt idx="41">
                    <c:v>3.3676881498661242</c:v>
                  </c:pt>
                  <c:pt idx="42">
                    <c:v>4.1310072596683121</c:v>
                  </c:pt>
                  <c:pt idx="43">
                    <c:v>4.8923903830516311</c:v>
                  </c:pt>
                  <c:pt idx="44">
                    <c:v>6.3714630757659529</c:v>
                  </c:pt>
                  <c:pt idx="45">
                    <c:v>7.58724427777973</c:v>
                  </c:pt>
                  <c:pt idx="46">
                    <c:v>8.2578654362206052</c:v>
                  </c:pt>
                  <c:pt idx="47">
                    <c:v>9.5337145011285251</c:v>
                  </c:pt>
                  <c:pt idx="48">
                    <c:v>11.38456277009713</c:v>
                  </c:pt>
                  <c:pt idx="49">
                    <c:v>14.614058966267493</c:v>
                  </c:pt>
                  <c:pt idx="50">
                    <c:v>17.021605791943319</c:v>
                  </c:pt>
                  <c:pt idx="51">
                    <c:v>21.148219338861178</c:v>
                  </c:pt>
                  <c:pt idx="52">
                    <c:v>22.730780192228234</c:v>
                  </c:pt>
                  <c:pt idx="53">
                    <c:v>24.847220409239991</c:v>
                  </c:pt>
                  <c:pt idx="54">
                    <c:v>26.252654060167043</c:v>
                  </c:pt>
                  <c:pt idx="55">
                    <c:v>25.257240441002697</c:v>
                  </c:pt>
                  <c:pt idx="56">
                    <c:v>21.041058627241718</c:v>
                  </c:pt>
                  <c:pt idx="57">
                    <c:v>21.90770344402382</c:v>
                  </c:pt>
                  <c:pt idx="58">
                    <c:v>20.610614463665783</c:v>
                  </c:pt>
                  <c:pt idx="59">
                    <c:v>20.826361376905027</c:v>
                  </c:pt>
                  <c:pt idx="60">
                    <c:v>18.089174882667351</c:v>
                  </c:pt>
                  <c:pt idx="61">
                    <c:v>14.649616014175647</c:v>
                  </c:pt>
                  <c:pt idx="62">
                    <c:v>10.48961072691398</c:v>
                  </c:pt>
                  <c:pt idx="63">
                    <c:v>7.4885902107751026</c:v>
                  </c:pt>
                  <c:pt idx="64">
                    <c:v>4.4720907776946879</c:v>
                  </c:pt>
                  <c:pt idx="65">
                    <c:v>4.0548761420827724</c:v>
                  </c:pt>
                  <c:pt idx="66">
                    <c:v>5.5974250514757706</c:v>
                  </c:pt>
                  <c:pt idx="67">
                    <c:v>7.5083813486869815</c:v>
                  </c:pt>
                  <c:pt idx="68">
                    <c:v>9.3807517621679306</c:v>
                  </c:pt>
                  <c:pt idx="69">
                    <c:v>9.9200090492636512</c:v>
                  </c:pt>
                  <c:pt idx="70">
                    <c:v>11.082014821545092</c:v>
                  </c:pt>
                  <c:pt idx="71">
                    <c:v>11.507201869459422</c:v>
                  </c:pt>
                  <c:pt idx="72">
                    <c:v>11.621383773385858</c:v>
                  </c:pt>
                  <c:pt idx="73">
                    <c:v>11.317970091025911</c:v>
                  </c:pt>
                  <c:pt idx="74">
                    <c:v>11.809358793670997</c:v>
                  </c:pt>
                  <c:pt idx="75">
                    <c:v>12.492844183631233</c:v>
                  </c:pt>
                  <c:pt idx="76">
                    <c:v>11.847209089382314</c:v>
                  </c:pt>
                  <c:pt idx="77">
                    <c:v>11.698241329089596</c:v>
                  </c:pt>
                  <c:pt idx="78">
                    <c:v>11.453087833566171</c:v>
                  </c:pt>
                  <c:pt idx="79">
                    <c:v>10.818328750950631</c:v>
                  </c:pt>
                  <c:pt idx="80">
                    <c:v>10.744626165273694</c:v>
                  </c:pt>
                  <c:pt idx="81">
                    <c:v>10.411052829356528</c:v>
                  </c:pt>
                  <c:pt idx="82">
                    <c:v>9.7831955483241035</c:v>
                  </c:pt>
                  <c:pt idx="83">
                    <c:v>9.864284842240723</c:v>
                  </c:pt>
                </c:numCache>
              </c:numRef>
            </c:minus>
            <c:spPr>
              <a:ln w="25400">
                <a:solidFill>
                  <a:srgbClr val="F3740B"/>
                </a:solidFill>
              </a:ln>
            </c:spPr>
          </c:errBars>
          <c:cat>
            <c:numRef>
              <c:f>'BioSentinel in SC-leu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SC-leu 0-30 Gy'!$N$3:$N$86</c:f>
              <c:numCache>
                <c:formatCode>General</c:formatCode>
                <c:ptCount val="84"/>
                <c:pt idx="0">
                  <c:v>6.1275884218349281</c:v>
                </c:pt>
                <c:pt idx="1">
                  <c:v>6.230877248169473</c:v>
                </c:pt>
                <c:pt idx="2">
                  <c:v>6.1523867040909055</c:v>
                </c:pt>
                <c:pt idx="3">
                  <c:v>6.1506144741679316</c:v>
                </c:pt>
                <c:pt idx="4">
                  <c:v>6.2916245227830538</c:v>
                </c:pt>
                <c:pt idx="5">
                  <c:v>6.3715719373841315</c:v>
                </c:pt>
                <c:pt idx="6">
                  <c:v>6.4459513374703121</c:v>
                </c:pt>
                <c:pt idx="7">
                  <c:v>6.5783752080433944</c:v>
                </c:pt>
                <c:pt idx="8">
                  <c:v>6.6855626829279666</c:v>
                </c:pt>
                <c:pt idx="9">
                  <c:v>6.8141835165735642</c:v>
                </c:pt>
                <c:pt idx="10">
                  <c:v>6.9530391236187974</c:v>
                </c:pt>
                <c:pt idx="11">
                  <c:v>7.0046452087376627</c:v>
                </c:pt>
                <c:pt idx="12">
                  <c:v>7.0648962117004031</c:v>
                </c:pt>
                <c:pt idx="13">
                  <c:v>7.1367895075876655</c:v>
                </c:pt>
                <c:pt idx="14">
                  <c:v>7.211028913722239</c:v>
                </c:pt>
                <c:pt idx="15">
                  <c:v>7.3066677834183134</c:v>
                </c:pt>
                <c:pt idx="16">
                  <c:v>7.4024851316646183</c:v>
                </c:pt>
                <c:pt idx="17">
                  <c:v>7.4949181703859864</c:v>
                </c:pt>
                <c:pt idx="18">
                  <c:v>7.6239927560401446</c:v>
                </c:pt>
                <c:pt idx="19">
                  <c:v>7.8011363597270416</c:v>
                </c:pt>
                <c:pt idx="20">
                  <c:v>7.8522368868684858</c:v>
                </c:pt>
                <c:pt idx="21">
                  <c:v>7.9793225493722417</c:v>
                </c:pt>
                <c:pt idx="22">
                  <c:v>8.0574378904190329</c:v>
                </c:pt>
                <c:pt idx="23">
                  <c:v>8.1804997237706303</c:v>
                </c:pt>
                <c:pt idx="24">
                  <c:v>8.2828528776247996</c:v>
                </c:pt>
                <c:pt idx="25">
                  <c:v>8.4308471581508595</c:v>
                </c:pt>
                <c:pt idx="26">
                  <c:v>8.5626073005402539</c:v>
                </c:pt>
                <c:pt idx="27">
                  <c:v>8.7187571660954948</c:v>
                </c:pt>
                <c:pt idx="28">
                  <c:v>8.8161285448363937</c:v>
                </c:pt>
                <c:pt idx="29">
                  <c:v>8.9064120590105116</c:v>
                </c:pt>
                <c:pt idx="30">
                  <c:v>9.135472216785038</c:v>
                </c:pt>
                <c:pt idx="31">
                  <c:v>9.2175761028724423</c:v>
                </c:pt>
                <c:pt idx="32">
                  <c:v>9.4291235095872015</c:v>
                </c:pt>
                <c:pt idx="33">
                  <c:v>9.5186623111520152</c:v>
                </c:pt>
                <c:pt idx="34">
                  <c:v>9.8228775124296188</c:v>
                </c:pt>
                <c:pt idx="35">
                  <c:v>10.121290250126256</c:v>
                </c:pt>
                <c:pt idx="36">
                  <c:v>10.434221473085444</c:v>
                </c:pt>
                <c:pt idx="37">
                  <c:v>10.902182131841307</c:v>
                </c:pt>
                <c:pt idx="38">
                  <c:v>11.139552400532935</c:v>
                </c:pt>
                <c:pt idx="39">
                  <c:v>11.905085677294695</c:v>
                </c:pt>
                <c:pt idx="40">
                  <c:v>12.557465476565909</c:v>
                </c:pt>
                <c:pt idx="41">
                  <c:v>13.659027770277069</c:v>
                </c:pt>
                <c:pt idx="42">
                  <c:v>14.577167388264863</c:v>
                </c:pt>
                <c:pt idx="43">
                  <c:v>15.883748869391683</c:v>
                </c:pt>
                <c:pt idx="44">
                  <c:v>18.005728871260075</c:v>
                </c:pt>
                <c:pt idx="45">
                  <c:v>19.665678769619827</c:v>
                </c:pt>
                <c:pt idx="46">
                  <c:v>22.920763486121857</c:v>
                </c:pt>
                <c:pt idx="47">
                  <c:v>27.190634164814224</c:v>
                </c:pt>
                <c:pt idx="48">
                  <c:v>32.07868680668966</c:v>
                </c:pt>
                <c:pt idx="49">
                  <c:v>36.488181367047055</c:v>
                </c:pt>
                <c:pt idx="50">
                  <c:v>40.993925237464161</c:v>
                </c:pt>
                <c:pt idx="51">
                  <c:v>48.889893070421543</c:v>
                </c:pt>
                <c:pt idx="52">
                  <c:v>53.093827246927155</c:v>
                </c:pt>
                <c:pt idx="53">
                  <c:v>56.5130199444718</c:v>
                </c:pt>
                <c:pt idx="54">
                  <c:v>63.273722672388885</c:v>
                </c:pt>
                <c:pt idx="55">
                  <c:v>73.211174134225942</c:v>
                </c:pt>
                <c:pt idx="56">
                  <c:v>80.266124455446985</c:v>
                </c:pt>
                <c:pt idx="57">
                  <c:v>84.876246861596172</c:v>
                </c:pt>
                <c:pt idx="58">
                  <c:v>89.616183937333275</c:v>
                </c:pt>
                <c:pt idx="59">
                  <c:v>89.971145608268969</c:v>
                </c:pt>
                <c:pt idx="60">
                  <c:v>94.394880427921976</c:v>
                </c:pt>
                <c:pt idx="61">
                  <c:v>96.16644602260358</c:v>
                </c:pt>
                <c:pt idx="62">
                  <c:v>98.273234498324811</c:v>
                </c:pt>
                <c:pt idx="63">
                  <c:v>99.780026058409746</c:v>
                </c:pt>
                <c:pt idx="64">
                  <c:v>99.584326640271613</c:v>
                </c:pt>
                <c:pt idx="65">
                  <c:v>97.99471009738636</c:v>
                </c:pt>
                <c:pt idx="66">
                  <c:v>96.951169870023804</c:v>
                </c:pt>
                <c:pt idx="67">
                  <c:v>94.895087341183569</c:v>
                </c:pt>
                <c:pt idx="68">
                  <c:v>92.40887156972201</c:v>
                </c:pt>
                <c:pt idx="69">
                  <c:v>90.044524254832069</c:v>
                </c:pt>
                <c:pt idx="70">
                  <c:v>86.951660341437602</c:v>
                </c:pt>
                <c:pt idx="71">
                  <c:v>83.610989982242018</c:v>
                </c:pt>
                <c:pt idx="72">
                  <c:v>81.107995124694924</c:v>
                </c:pt>
                <c:pt idx="73">
                  <c:v>77.714183413385058</c:v>
                </c:pt>
                <c:pt idx="74">
                  <c:v>74.644419211499283</c:v>
                </c:pt>
                <c:pt idx="75">
                  <c:v>71.430427125815541</c:v>
                </c:pt>
                <c:pt idx="76">
                  <c:v>69.598780029069275</c:v>
                </c:pt>
                <c:pt idx="77">
                  <c:v>66.822139309716547</c:v>
                </c:pt>
                <c:pt idx="78">
                  <c:v>63.783984491397888</c:v>
                </c:pt>
                <c:pt idx="79">
                  <c:v>61.564188565627354</c:v>
                </c:pt>
                <c:pt idx="80">
                  <c:v>58.591947481462853</c:v>
                </c:pt>
                <c:pt idx="81">
                  <c:v>56.518759520867746</c:v>
                </c:pt>
                <c:pt idx="82">
                  <c:v>54.034607234000809</c:v>
                </c:pt>
                <c:pt idx="83">
                  <c:v>51.926411540701729</c:v>
                </c:pt>
              </c:numCache>
            </c:numRef>
          </c:val>
          <c:smooth val="0"/>
          <c:extLst>
            <c:ext xmlns:c16="http://schemas.microsoft.com/office/drawing/2014/chart" uri="{C3380CC4-5D6E-409C-BE32-E72D297353CC}">
              <c16:uniqueId val="{00000002-DFC3-47A5-92B1-2137D3907D5F}"/>
            </c:ext>
          </c:extLst>
        </c:ser>
        <c:ser>
          <c:idx val="6"/>
          <c:order val="6"/>
          <c:tx>
            <c:strRef>
              <c:f>'BioSentinel in SC-leu 0-30 Gy'!$O$2</c:f>
              <c:strCache>
                <c:ptCount val="1"/>
                <c:pt idx="0">
                  <c:v>BS-SCLeu 30 Gy</c:v>
                </c:pt>
              </c:strCache>
            </c:strRef>
          </c:tx>
          <c:marker>
            <c:symbol val="none"/>
          </c:marker>
          <c:errBars>
            <c:errDir val="y"/>
            <c:errBarType val="both"/>
            <c:errValType val="cust"/>
            <c:noEndCap val="0"/>
            <c:plus>
              <c:numRef>
                <c:f>'BioSentinel in SC-leu 0-30 Gy'!$U$3:$U$86</c:f>
                <c:numCache>
                  <c:formatCode>General</c:formatCode>
                  <c:ptCount val="84"/>
                  <c:pt idx="0">
                    <c:v>0.17725283268354269</c:v>
                  </c:pt>
                  <c:pt idx="1">
                    <c:v>0.22539838250880059</c:v>
                  </c:pt>
                  <c:pt idx="2">
                    <c:v>0.11927194617285466</c:v>
                  </c:pt>
                  <c:pt idx="3">
                    <c:v>0.10224194354309489</c:v>
                  </c:pt>
                  <c:pt idx="4">
                    <c:v>9.6261406061540183E-2</c:v>
                  </c:pt>
                  <c:pt idx="5">
                    <c:v>9.8743254312099363E-2</c:v>
                  </c:pt>
                  <c:pt idx="6">
                    <c:v>0.12161706616496235</c:v>
                  </c:pt>
                  <c:pt idx="7">
                    <c:v>0.16926956715329605</c:v>
                  </c:pt>
                  <c:pt idx="8">
                    <c:v>0.1603908522537825</c:v>
                  </c:pt>
                  <c:pt idx="9">
                    <c:v>0.12389244410639212</c:v>
                  </c:pt>
                  <c:pt idx="10">
                    <c:v>0.13957422378118492</c:v>
                  </c:pt>
                  <c:pt idx="11">
                    <c:v>0.17111168246788488</c:v>
                  </c:pt>
                  <c:pt idx="12">
                    <c:v>0.15163526792234466</c:v>
                  </c:pt>
                  <c:pt idx="13">
                    <c:v>0.1544365277342227</c:v>
                  </c:pt>
                  <c:pt idx="14">
                    <c:v>0.14720065087031967</c:v>
                  </c:pt>
                  <c:pt idx="15">
                    <c:v>0.20588063314910185</c:v>
                  </c:pt>
                  <c:pt idx="16">
                    <c:v>0.20003268451670894</c:v>
                  </c:pt>
                  <c:pt idx="17">
                    <c:v>0.19327312258141993</c:v>
                  </c:pt>
                  <c:pt idx="18">
                    <c:v>0.22132575213528488</c:v>
                  </c:pt>
                  <c:pt idx="19">
                    <c:v>0.20426127436620359</c:v>
                  </c:pt>
                  <c:pt idx="20">
                    <c:v>0.2396769646258147</c:v>
                  </c:pt>
                  <c:pt idx="21">
                    <c:v>0.20602060487082877</c:v>
                  </c:pt>
                  <c:pt idx="22">
                    <c:v>0.22304293188100244</c:v>
                  </c:pt>
                  <c:pt idx="23">
                    <c:v>0.22902026222541749</c:v>
                  </c:pt>
                  <c:pt idx="24">
                    <c:v>0.26163920609523883</c:v>
                  </c:pt>
                  <c:pt idx="25">
                    <c:v>0.20540525426343212</c:v>
                  </c:pt>
                  <c:pt idx="26">
                    <c:v>0.29123153664507689</c:v>
                  </c:pt>
                  <c:pt idx="27">
                    <c:v>0.31665517977779312</c:v>
                  </c:pt>
                  <c:pt idx="28">
                    <c:v>0.334732053645932</c:v>
                  </c:pt>
                  <c:pt idx="29">
                    <c:v>0.13725031187481743</c:v>
                  </c:pt>
                  <c:pt idx="30">
                    <c:v>0.17141910762697321</c:v>
                  </c:pt>
                  <c:pt idx="31">
                    <c:v>0.3527315169697347</c:v>
                  </c:pt>
                  <c:pt idx="32">
                    <c:v>0.70566610110718275</c:v>
                  </c:pt>
                  <c:pt idx="33">
                    <c:v>0.4960016946920876</c:v>
                  </c:pt>
                  <c:pt idx="34">
                    <c:v>0.72467260361482422</c:v>
                  </c:pt>
                  <c:pt idx="35">
                    <c:v>0.78127189770519889</c:v>
                  </c:pt>
                  <c:pt idx="36">
                    <c:v>0.64445350721049577</c:v>
                  </c:pt>
                  <c:pt idx="37">
                    <c:v>0.96510671399905412</c:v>
                  </c:pt>
                  <c:pt idx="38">
                    <c:v>0.99428565647396483</c:v>
                  </c:pt>
                  <c:pt idx="39">
                    <c:v>1.4283585720836258</c:v>
                  </c:pt>
                  <c:pt idx="40">
                    <c:v>1.6697996364339818</c:v>
                  </c:pt>
                  <c:pt idx="41">
                    <c:v>2.0907284713860812</c:v>
                  </c:pt>
                  <c:pt idx="42">
                    <c:v>4.8456969528958567</c:v>
                  </c:pt>
                  <c:pt idx="43">
                    <c:v>7.8043123084288952</c:v>
                  </c:pt>
                  <c:pt idx="44">
                    <c:v>10.59094018816422</c:v>
                  </c:pt>
                  <c:pt idx="45">
                    <c:v>12.580478757346654</c:v>
                  </c:pt>
                  <c:pt idx="46">
                    <c:v>15.755086954619555</c:v>
                  </c:pt>
                  <c:pt idx="47">
                    <c:v>19.647148492126572</c:v>
                  </c:pt>
                  <c:pt idx="48">
                    <c:v>18.365946801193914</c:v>
                  </c:pt>
                  <c:pt idx="49">
                    <c:v>19.528202668576313</c:v>
                  </c:pt>
                  <c:pt idx="50">
                    <c:v>17.498759904593829</c:v>
                  </c:pt>
                  <c:pt idx="51">
                    <c:v>16.047102598752453</c:v>
                  </c:pt>
                  <c:pt idx="52">
                    <c:v>12.594314272828081</c:v>
                  </c:pt>
                  <c:pt idx="53">
                    <c:v>8.7058252817416868</c:v>
                  </c:pt>
                  <c:pt idx="54">
                    <c:v>13.203604543165627</c:v>
                  </c:pt>
                  <c:pt idx="55">
                    <c:v>13.623285687189918</c:v>
                  </c:pt>
                  <c:pt idx="56">
                    <c:v>12.132566939266669</c:v>
                  </c:pt>
                  <c:pt idx="57">
                    <c:v>9.5469668365108991</c:v>
                  </c:pt>
                  <c:pt idx="58">
                    <c:v>8.1303496825659973</c:v>
                  </c:pt>
                  <c:pt idx="59">
                    <c:v>8.2873988549494459</c:v>
                  </c:pt>
                  <c:pt idx="60">
                    <c:v>6.1169568761122584</c:v>
                  </c:pt>
                  <c:pt idx="61">
                    <c:v>3.1685895982389476</c:v>
                  </c:pt>
                  <c:pt idx="62">
                    <c:v>0.69508722003877477</c:v>
                  </c:pt>
                  <c:pt idx="63">
                    <c:v>2.4764270340065</c:v>
                  </c:pt>
                  <c:pt idx="64">
                    <c:v>4.3984546083258191</c:v>
                  </c:pt>
                  <c:pt idx="65">
                    <c:v>5.6358702430466989</c:v>
                  </c:pt>
                  <c:pt idx="66">
                    <c:v>6.9712365381351242</c:v>
                  </c:pt>
                  <c:pt idx="67">
                    <c:v>7.1834047087334003</c:v>
                  </c:pt>
                  <c:pt idx="68">
                    <c:v>8.2525997560700315</c:v>
                  </c:pt>
                  <c:pt idx="69">
                    <c:v>9.0745851546515812</c:v>
                  </c:pt>
                  <c:pt idx="70">
                    <c:v>9.0029505834736607</c:v>
                  </c:pt>
                  <c:pt idx="71">
                    <c:v>10.42570241660559</c:v>
                  </c:pt>
                  <c:pt idx="72">
                    <c:v>10.681561837077252</c:v>
                  </c:pt>
                  <c:pt idx="73">
                    <c:v>11.982293332729759</c:v>
                  </c:pt>
                  <c:pt idx="74">
                    <c:v>13.537991407337325</c:v>
                  </c:pt>
                  <c:pt idx="75">
                    <c:v>12.538184972778364</c:v>
                  </c:pt>
                  <c:pt idx="76">
                    <c:v>13.277484600231411</c:v>
                  </c:pt>
                  <c:pt idx="77">
                    <c:v>13.801820116670601</c:v>
                  </c:pt>
                  <c:pt idx="78">
                    <c:v>14.004856272548688</c:v>
                  </c:pt>
                  <c:pt idx="79">
                    <c:v>15.296937179545232</c:v>
                  </c:pt>
                  <c:pt idx="80">
                    <c:v>10.437559953636383</c:v>
                  </c:pt>
                  <c:pt idx="81">
                    <c:v>8.3836900603671207</c:v>
                  </c:pt>
                  <c:pt idx="82">
                    <c:v>5.3205561703918063</c:v>
                  </c:pt>
                  <c:pt idx="83">
                    <c:v>3.7163181027022576</c:v>
                  </c:pt>
                </c:numCache>
              </c:numRef>
            </c:plus>
            <c:minus>
              <c:numRef>
                <c:f>'BioSentinel in SC-leu 0-30 Gy'!$U$3:$U$86</c:f>
                <c:numCache>
                  <c:formatCode>General</c:formatCode>
                  <c:ptCount val="84"/>
                  <c:pt idx="0">
                    <c:v>0.17725283268354269</c:v>
                  </c:pt>
                  <c:pt idx="1">
                    <c:v>0.22539838250880059</c:v>
                  </c:pt>
                  <c:pt idx="2">
                    <c:v>0.11927194617285466</c:v>
                  </c:pt>
                  <c:pt idx="3">
                    <c:v>0.10224194354309489</c:v>
                  </c:pt>
                  <c:pt idx="4">
                    <c:v>9.6261406061540183E-2</c:v>
                  </c:pt>
                  <c:pt idx="5">
                    <c:v>9.8743254312099363E-2</c:v>
                  </c:pt>
                  <c:pt idx="6">
                    <c:v>0.12161706616496235</c:v>
                  </c:pt>
                  <c:pt idx="7">
                    <c:v>0.16926956715329605</c:v>
                  </c:pt>
                  <c:pt idx="8">
                    <c:v>0.1603908522537825</c:v>
                  </c:pt>
                  <c:pt idx="9">
                    <c:v>0.12389244410639212</c:v>
                  </c:pt>
                  <c:pt idx="10">
                    <c:v>0.13957422378118492</c:v>
                  </c:pt>
                  <c:pt idx="11">
                    <c:v>0.17111168246788488</c:v>
                  </c:pt>
                  <c:pt idx="12">
                    <c:v>0.15163526792234466</c:v>
                  </c:pt>
                  <c:pt idx="13">
                    <c:v>0.1544365277342227</c:v>
                  </c:pt>
                  <c:pt idx="14">
                    <c:v>0.14720065087031967</c:v>
                  </c:pt>
                  <c:pt idx="15">
                    <c:v>0.20588063314910185</c:v>
                  </c:pt>
                  <c:pt idx="16">
                    <c:v>0.20003268451670894</c:v>
                  </c:pt>
                  <c:pt idx="17">
                    <c:v>0.19327312258141993</c:v>
                  </c:pt>
                  <c:pt idx="18">
                    <c:v>0.22132575213528488</c:v>
                  </c:pt>
                  <c:pt idx="19">
                    <c:v>0.20426127436620359</c:v>
                  </c:pt>
                  <c:pt idx="20">
                    <c:v>0.2396769646258147</c:v>
                  </c:pt>
                  <c:pt idx="21">
                    <c:v>0.20602060487082877</c:v>
                  </c:pt>
                  <c:pt idx="22">
                    <c:v>0.22304293188100244</c:v>
                  </c:pt>
                  <c:pt idx="23">
                    <c:v>0.22902026222541749</c:v>
                  </c:pt>
                  <c:pt idx="24">
                    <c:v>0.26163920609523883</c:v>
                  </c:pt>
                  <c:pt idx="25">
                    <c:v>0.20540525426343212</c:v>
                  </c:pt>
                  <c:pt idx="26">
                    <c:v>0.29123153664507689</c:v>
                  </c:pt>
                  <c:pt idx="27">
                    <c:v>0.31665517977779312</c:v>
                  </c:pt>
                  <c:pt idx="28">
                    <c:v>0.334732053645932</c:v>
                  </c:pt>
                  <c:pt idx="29">
                    <c:v>0.13725031187481743</c:v>
                  </c:pt>
                  <c:pt idx="30">
                    <c:v>0.17141910762697321</c:v>
                  </c:pt>
                  <c:pt idx="31">
                    <c:v>0.3527315169697347</c:v>
                  </c:pt>
                  <c:pt idx="32">
                    <c:v>0.70566610110718275</c:v>
                  </c:pt>
                  <c:pt idx="33">
                    <c:v>0.4960016946920876</c:v>
                  </c:pt>
                  <c:pt idx="34">
                    <c:v>0.72467260361482422</c:v>
                  </c:pt>
                  <c:pt idx="35">
                    <c:v>0.78127189770519889</c:v>
                  </c:pt>
                  <c:pt idx="36">
                    <c:v>0.64445350721049577</c:v>
                  </c:pt>
                  <c:pt idx="37">
                    <c:v>0.96510671399905412</c:v>
                  </c:pt>
                  <c:pt idx="38">
                    <c:v>0.99428565647396483</c:v>
                  </c:pt>
                  <c:pt idx="39">
                    <c:v>1.4283585720836258</c:v>
                  </c:pt>
                  <c:pt idx="40">
                    <c:v>1.6697996364339818</c:v>
                  </c:pt>
                  <c:pt idx="41">
                    <c:v>2.0907284713860812</c:v>
                  </c:pt>
                  <c:pt idx="42">
                    <c:v>4.8456969528958567</c:v>
                  </c:pt>
                  <c:pt idx="43">
                    <c:v>7.8043123084288952</c:v>
                  </c:pt>
                  <c:pt idx="44">
                    <c:v>10.59094018816422</c:v>
                  </c:pt>
                  <c:pt idx="45">
                    <c:v>12.580478757346654</c:v>
                  </c:pt>
                  <c:pt idx="46">
                    <c:v>15.755086954619555</c:v>
                  </c:pt>
                  <c:pt idx="47">
                    <c:v>19.647148492126572</c:v>
                  </c:pt>
                  <c:pt idx="48">
                    <c:v>18.365946801193914</c:v>
                  </c:pt>
                  <c:pt idx="49">
                    <c:v>19.528202668576313</c:v>
                  </c:pt>
                  <c:pt idx="50">
                    <c:v>17.498759904593829</c:v>
                  </c:pt>
                  <c:pt idx="51">
                    <c:v>16.047102598752453</c:v>
                  </c:pt>
                  <c:pt idx="52">
                    <c:v>12.594314272828081</c:v>
                  </c:pt>
                  <c:pt idx="53">
                    <c:v>8.7058252817416868</c:v>
                  </c:pt>
                  <c:pt idx="54">
                    <c:v>13.203604543165627</c:v>
                  </c:pt>
                  <c:pt idx="55">
                    <c:v>13.623285687189918</c:v>
                  </c:pt>
                  <c:pt idx="56">
                    <c:v>12.132566939266669</c:v>
                  </c:pt>
                  <c:pt idx="57">
                    <c:v>9.5469668365108991</c:v>
                  </c:pt>
                  <c:pt idx="58">
                    <c:v>8.1303496825659973</c:v>
                  </c:pt>
                  <c:pt idx="59">
                    <c:v>8.2873988549494459</c:v>
                  </c:pt>
                  <c:pt idx="60">
                    <c:v>6.1169568761122584</c:v>
                  </c:pt>
                  <c:pt idx="61">
                    <c:v>3.1685895982389476</c:v>
                  </c:pt>
                  <c:pt idx="62">
                    <c:v>0.69508722003877477</c:v>
                  </c:pt>
                  <c:pt idx="63">
                    <c:v>2.4764270340065</c:v>
                  </c:pt>
                  <c:pt idx="64">
                    <c:v>4.3984546083258191</c:v>
                  </c:pt>
                  <c:pt idx="65">
                    <c:v>5.6358702430466989</c:v>
                  </c:pt>
                  <c:pt idx="66">
                    <c:v>6.9712365381351242</c:v>
                  </c:pt>
                  <c:pt idx="67">
                    <c:v>7.1834047087334003</c:v>
                  </c:pt>
                  <c:pt idx="68">
                    <c:v>8.2525997560700315</c:v>
                  </c:pt>
                  <c:pt idx="69">
                    <c:v>9.0745851546515812</c:v>
                  </c:pt>
                  <c:pt idx="70">
                    <c:v>9.0029505834736607</c:v>
                  </c:pt>
                  <c:pt idx="71">
                    <c:v>10.42570241660559</c:v>
                  </c:pt>
                  <c:pt idx="72">
                    <c:v>10.681561837077252</c:v>
                  </c:pt>
                  <c:pt idx="73">
                    <c:v>11.982293332729759</c:v>
                  </c:pt>
                  <c:pt idx="74">
                    <c:v>13.537991407337325</c:v>
                  </c:pt>
                  <c:pt idx="75">
                    <c:v>12.538184972778364</c:v>
                  </c:pt>
                  <c:pt idx="76">
                    <c:v>13.277484600231411</c:v>
                  </c:pt>
                  <c:pt idx="77">
                    <c:v>13.801820116670601</c:v>
                  </c:pt>
                  <c:pt idx="78">
                    <c:v>14.004856272548688</c:v>
                  </c:pt>
                  <c:pt idx="79">
                    <c:v>15.296937179545232</c:v>
                  </c:pt>
                  <c:pt idx="80">
                    <c:v>10.437559953636383</c:v>
                  </c:pt>
                  <c:pt idx="81">
                    <c:v>8.3836900603671207</c:v>
                  </c:pt>
                  <c:pt idx="82">
                    <c:v>5.3205561703918063</c:v>
                  </c:pt>
                  <c:pt idx="83">
                    <c:v>3.7163181027022576</c:v>
                  </c:pt>
                </c:numCache>
              </c:numRef>
            </c:minus>
            <c:spPr>
              <a:ln w="25400">
                <a:solidFill>
                  <a:schemeClr val="accent1">
                    <a:lumMod val="60000"/>
                    <a:lumOff val="40000"/>
                  </a:schemeClr>
                </a:solidFill>
              </a:ln>
            </c:spPr>
          </c:errBars>
          <c:cat>
            <c:numRef>
              <c:f>'BioSentinel in SC-leu 0-30 Gy'!$I$3:$I$86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'BioSentinel in SC-leu 0-30 Gy'!$O$3:$O$86</c:f>
              <c:numCache>
                <c:formatCode>General</c:formatCode>
                <c:ptCount val="84"/>
                <c:pt idx="0">
                  <c:v>6.0135218176650227</c:v>
                </c:pt>
                <c:pt idx="1">
                  <c:v>6.1816245571129693</c:v>
                </c:pt>
                <c:pt idx="2">
                  <c:v>6.0087422405679263</c:v>
                </c:pt>
                <c:pt idx="3">
                  <c:v>6.0245348922068409</c:v>
                </c:pt>
                <c:pt idx="4">
                  <c:v>6.0988581453510582</c:v>
                </c:pt>
                <c:pt idx="5">
                  <c:v>6.1914403950524708</c:v>
                </c:pt>
                <c:pt idx="6">
                  <c:v>6.3135137246961834</c:v>
                </c:pt>
                <c:pt idx="7">
                  <c:v>6.3950927217694611</c:v>
                </c:pt>
                <c:pt idx="8">
                  <c:v>6.5162808193975899</c:v>
                </c:pt>
                <c:pt idx="9">
                  <c:v>6.7038253550598199</c:v>
                </c:pt>
                <c:pt idx="10">
                  <c:v>6.7610975083060767</c:v>
                </c:pt>
                <c:pt idx="11">
                  <c:v>6.8457438012288492</c:v>
                </c:pt>
                <c:pt idx="12">
                  <c:v>6.9563832607914371</c:v>
                </c:pt>
                <c:pt idx="13">
                  <c:v>7.0243471099853068</c:v>
                </c:pt>
                <c:pt idx="14">
                  <c:v>7.1072076324705904</c:v>
                </c:pt>
                <c:pt idx="15">
                  <c:v>7.2066627729733455</c:v>
                </c:pt>
                <c:pt idx="16">
                  <c:v>7.3126288895884928</c:v>
                </c:pt>
                <c:pt idx="17">
                  <c:v>7.3917878936292807</c:v>
                </c:pt>
                <c:pt idx="18">
                  <c:v>7.5700817174731663</c:v>
                </c:pt>
                <c:pt idx="19">
                  <c:v>7.6449295404842488</c:v>
                </c:pt>
                <c:pt idx="20">
                  <c:v>7.7956876264636534</c:v>
                </c:pt>
                <c:pt idx="21">
                  <c:v>7.8979896964649683</c:v>
                </c:pt>
                <c:pt idx="22">
                  <c:v>7.9257873531524785</c:v>
                </c:pt>
                <c:pt idx="23">
                  <c:v>8.0900694339108359</c:v>
                </c:pt>
                <c:pt idx="24">
                  <c:v>8.1712162143270728</c:v>
                </c:pt>
                <c:pt idx="25">
                  <c:v>8.3769659509781409</c:v>
                </c:pt>
                <c:pt idx="26">
                  <c:v>8.4131034153185311</c:v>
                </c:pt>
                <c:pt idx="27">
                  <c:v>8.630839791916662</c:v>
                </c:pt>
                <c:pt idx="28">
                  <c:v>8.6469725718099308</c:v>
                </c:pt>
                <c:pt idx="29">
                  <c:v>8.8005482705289904</c:v>
                </c:pt>
                <c:pt idx="30">
                  <c:v>8.8255983375948084</c:v>
                </c:pt>
                <c:pt idx="31">
                  <c:v>9.0604435732165154</c:v>
                </c:pt>
                <c:pt idx="32">
                  <c:v>9.4891850330223644</c:v>
                </c:pt>
                <c:pt idx="33">
                  <c:v>9.5304783637523602</c:v>
                </c:pt>
                <c:pt idx="34">
                  <c:v>9.7753603933970261</c:v>
                </c:pt>
                <c:pt idx="35">
                  <c:v>9.789602664001146</c:v>
                </c:pt>
                <c:pt idx="36">
                  <c:v>10.311219534821099</c:v>
                </c:pt>
                <c:pt idx="37">
                  <c:v>10.254312418896502</c:v>
                </c:pt>
                <c:pt idx="38">
                  <c:v>10.994053767926543</c:v>
                </c:pt>
                <c:pt idx="39">
                  <c:v>11.327498625814085</c:v>
                </c:pt>
                <c:pt idx="40">
                  <c:v>12.000000432718997</c:v>
                </c:pt>
                <c:pt idx="41">
                  <c:v>12.919084907918725</c:v>
                </c:pt>
                <c:pt idx="42">
                  <c:v>15.151461071377042</c:v>
                </c:pt>
                <c:pt idx="43">
                  <c:v>17.930340069504581</c:v>
                </c:pt>
                <c:pt idx="44">
                  <c:v>21.184622777910707</c:v>
                </c:pt>
                <c:pt idx="45">
                  <c:v>23.296707787839484</c:v>
                </c:pt>
                <c:pt idx="46">
                  <c:v>26.453111148910889</c:v>
                </c:pt>
                <c:pt idx="47">
                  <c:v>34.409898616027711</c:v>
                </c:pt>
                <c:pt idx="48">
                  <c:v>38.02396752715773</c:v>
                </c:pt>
                <c:pt idx="49">
                  <c:v>47.500145496474779</c:v>
                </c:pt>
                <c:pt idx="50">
                  <c:v>53.795907359623378</c:v>
                </c:pt>
                <c:pt idx="51">
                  <c:v>66.37748984210134</c:v>
                </c:pt>
                <c:pt idx="52">
                  <c:v>67.132015989103934</c:v>
                </c:pt>
                <c:pt idx="53">
                  <c:v>73.756197258256989</c:v>
                </c:pt>
                <c:pt idx="54">
                  <c:v>74.814703587791925</c:v>
                </c:pt>
                <c:pt idx="55">
                  <c:v>81.052473415815754</c:v>
                </c:pt>
                <c:pt idx="56">
                  <c:v>84.297279706818813</c:v>
                </c:pt>
                <c:pt idx="57">
                  <c:v>87.565738257888995</c:v>
                </c:pt>
                <c:pt idx="58">
                  <c:v>91.105530436617315</c:v>
                </c:pt>
                <c:pt idx="59">
                  <c:v>88.435845807203407</c:v>
                </c:pt>
                <c:pt idx="60">
                  <c:v>93.764985331071401</c:v>
                </c:pt>
                <c:pt idx="61">
                  <c:v>94.483718515717271</c:v>
                </c:pt>
                <c:pt idx="62">
                  <c:v>96.496777448157601</c:v>
                </c:pt>
                <c:pt idx="63">
                  <c:v>97.811787531189282</c:v>
                </c:pt>
                <c:pt idx="64">
                  <c:v>96.953700542466706</c:v>
                </c:pt>
                <c:pt idx="65">
                  <c:v>96.654798801442311</c:v>
                </c:pt>
                <c:pt idx="66">
                  <c:v>95.545867654040251</c:v>
                </c:pt>
                <c:pt idx="67">
                  <c:v>93.903035210692465</c:v>
                </c:pt>
                <c:pt idx="68">
                  <c:v>92.081003434571812</c:v>
                </c:pt>
                <c:pt idx="69">
                  <c:v>90.125741647014948</c:v>
                </c:pt>
                <c:pt idx="70">
                  <c:v>88.451407936008138</c:v>
                </c:pt>
                <c:pt idx="71">
                  <c:v>87.14577284387299</c:v>
                </c:pt>
                <c:pt idx="72">
                  <c:v>85.14885589730055</c:v>
                </c:pt>
                <c:pt idx="73">
                  <c:v>82.421037859089736</c:v>
                </c:pt>
                <c:pt idx="74">
                  <c:v>78.668055344449726</c:v>
                </c:pt>
                <c:pt idx="75">
                  <c:v>76.543199531284415</c:v>
                </c:pt>
                <c:pt idx="76">
                  <c:v>74.07478011179704</c:v>
                </c:pt>
                <c:pt idx="77">
                  <c:v>71.326637971866134</c:v>
                </c:pt>
                <c:pt idx="78">
                  <c:v>70.645561699260568</c:v>
                </c:pt>
                <c:pt idx="79">
                  <c:v>66.242157924720587</c:v>
                </c:pt>
                <c:pt idx="80">
                  <c:v>59.975061177740294</c:v>
                </c:pt>
                <c:pt idx="81">
                  <c:v>57.383547265866987</c:v>
                </c:pt>
                <c:pt idx="82">
                  <c:v>55.278407590800164</c:v>
                </c:pt>
                <c:pt idx="83">
                  <c:v>52.465635919770442</c:v>
                </c:pt>
              </c:numCache>
            </c:numRef>
          </c:val>
          <c:smooth val="0"/>
          <c:extLst>
            <c:ext xmlns:c16="http://schemas.microsoft.com/office/drawing/2014/chart" uri="{C3380CC4-5D6E-409C-BE32-E72D297353CC}">
              <c16:uniqueId val="{00000003-DFC3-47A5-92B1-2137D3907D5F}"/>
            </c:ext>
          </c:extLst>
        </c:ser>
        <c:dLbls>
          <c:showLegendKey val="0"/>
          <c:showVal val="0"/>
          <c:showCatName val="0"/>
          <c:showSerName val="0"/>
          <c:showPercent val="0"/>
          <c:showBubbleSize val="0"/>
        </c:dLbls>
        <c:smooth val="0"/>
        <c:axId val="1071416192"/>
        <c:axId val="1158983680"/>
        <c:extLst>
          <c:ext xmlns:c15="http://schemas.microsoft.com/office/drawing/2012/chart" uri="{02D57815-91ED-43cb-92C2-25804820EDAC}">
            <c15:filteredLineSeries>
              <c15:ser>
                <c:idx val="0"/>
                <c:order val="0"/>
                <c:tx>
                  <c:strRef>
                    <c:extLst>
                      <c:ext uri="{02D57815-91ED-43cb-92C2-25804820EDAC}">
                        <c15:formulaRef>
                          <c15:sqref>'BioSentinel in SC-leu 0-30 Gy'!$I$2</c15:sqref>
                        </c15:formulaRef>
                      </c:ext>
                    </c:extLst>
                    <c:strCache>
                      <c:ptCount val="1"/>
                      <c:pt idx="0">
                        <c:v>Hour</c:v>
                      </c:pt>
                    </c:strCache>
                  </c:strRef>
                </c:tx>
                <c:marker>
                  <c:symbol val="none"/>
                </c:marker>
                <c:errBars>
                  <c:errDir val="y"/>
                  <c:errBarType val="both"/>
                  <c:errValType val="cust"/>
                  <c:noEndCap val="0"/>
                  <c:plus>
                    <c:numRef>
                      <c:extLst>
                        <c:ext uri="{02D57815-91ED-43cb-92C2-25804820EDAC}">
                          <c15:formulaRef>
                            <c15:sqref>'BioSentinel in SC-leu 0-30 Gy'!#REF!</c15:sqref>
                          </c15:formulaRef>
                        </c:ext>
                      </c:extLst>
                      <c:numCache>
                        <c:formatCode>General</c:formatCode>
                        <c:ptCount val="1"/>
                        <c:pt idx="0">
                          <c:v>1</c:v>
                        </c:pt>
                      </c:numCache>
                    </c:numRef>
                  </c:plus>
                  <c:minus>
                    <c:numRef>
                      <c:extLst>
                        <c:ext uri="{02D57815-91ED-43cb-92C2-25804820EDAC}">
                          <c15:formulaRef>
                            <c15:sqref>'BioSentinel in SC-leu 0-30 Gy'!#REF!</c15:sqref>
                          </c15:formulaRef>
                        </c:ext>
                      </c:extLst>
                      <c:numCache>
                        <c:formatCode>General</c:formatCode>
                        <c:ptCount val="1"/>
                        <c:pt idx="0">
                          <c:v>1</c:v>
                        </c:pt>
                      </c:numCache>
                    </c:numRef>
                  </c:minus>
                  <c:spPr>
                    <a:ln w="25400">
                      <a:solidFill>
                        <a:schemeClr val="accent1"/>
                      </a:solidFill>
                    </a:ln>
                  </c:spPr>
                </c:errBars>
                <c:cat>
                  <c:numRef>
                    <c:extLst>
                      <c:ext uri="{02D57815-91ED-43cb-92C2-25804820EDAC}">
                        <c15:formulaRef>
                          <c15:sqref>'BioSentinel in SC-leu 0-30 Gy'!$I$3:$I$86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extLst>
                      <c:ext uri="{02D57815-91ED-43cb-92C2-25804820EDAC}">
                        <c15:formulaRef>
                          <c15:sqref>'BioSentinel in SC-leu 0-30 Gy'!$I$3:$I$86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val>
                <c:smooth val="0"/>
                <c:extLst>
                  <c:ext xmlns:c16="http://schemas.microsoft.com/office/drawing/2014/chart" uri="{C3380CC4-5D6E-409C-BE32-E72D297353CC}">
                    <c16:uniqueId val="{0000000C-7CF4-44CA-B59A-4A4F217118E3}"/>
                  </c:ext>
                </c:extLst>
              </c15:ser>
            </c15:filteredLineSeries>
          </c:ext>
        </c:extLst>
      </c:lineChart>
      <c:catAx>
        <c:axId val="1071416192"/>
        <c:scaling>
          <c:orientation val="minMax"/>
        </c:scaling>
        <c:delete val="0"/>
        <c:axPos val="b"/>
        <c:title>
          <c:tx>
            <c:rich>
              <a:bodyPr/>
              <a:lstStyle/>
              <a:p>
                <a:pPr>
                  <a:defRPr sz="1600">
                    <a:latin typeface="+mj-lt"/>
                    <a:ea typeface="Arial" charset="0"/>
                    <a:cs typeface="Arial" charset="0"/>
                  </a:defRPr>
                </a:pPr>
                <a:r>
                  <a:rPr lang="en-US" sz="1600">
                    <a:latin typeface="+mj-lt"/>
                    <a:ea typeface="Arial" charset="0"/>
                    <a:cs typeface="Arial" charset="0"/>
                  </a:rPr>
                  <a:t>Time</a:t>
                </a:r>
                <a:r>
                  <a:rPr lang="en-US" sz="1600" baseline="0">
                    <a:latin typeface="+mj-lt"/>
                    <a:ea typeface="Arial" charset="0"/>
                    <a:cs typeface="Arial" charset="0"/>
                  </a:rPr>
                  <a:t> (h</a:t>
                </a:r>
                <a:r>
                  <a:rPr lang="en-US" sz="1600">
                    <a:latin typeface="+mj-lt"/>
                    <a:ea typeface="Arial" charset="0"/>
                    <a:cs typeface="Arial" charset="0"/>
                  </a:rPr>
                  <a:t>ours)</a:t>
                </a:r>
              </a:p>
            </c:rich>
          </c:tx>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158983680"/>
        <c:crosses val="autoZero"/>
        <c:auto val="1"/>
        <c:lblAlgn val="ctr"/>
        <c:lblOffset val="100"/>
        <c:noMultiLvlLbl val="0"/>
      </c:catAx>
      <c:valAx>
        <c:axId val="1158983680"/>
        <c:scaling>
          <c:orientation val="minMax"/>
          <c:max val="100"/>
          <c:min val="0"/>
        </c:scaling>
        <c:delete val="0"/>
        <c:axPos val="l"/>
        <c:majorGridlines/>
        <c:title>
          <c:tx>
            <c:rich>
              <a:bodyPr rot="-5400000" vert="horz"/>
              <a:lstStyle/>
              <a:p>
                <a:pPr>
                  <a:defRPr sz="1600">
                    <a:latin typeface="+mj-lt"/>
                    <a:ea typeface="Arial" charset="0"/>
                    <a:cs typeface="Arial" charset="0"/>
                  </a:defRPr>
                </a:pPr>
                <a:r>
                  <a:rPr lang="en-US" sz="1600">
                    <a:latin typeface="+mj-lt"/>
                    <a:ea typeface="Arial" charset="0"/>
                    <a:cs typeface="Arial" charset="0"/>
                  </a:rPr>
                  <a:t>Percentage of pink form alamarBlue</a:t>
                </a:r>
              </a:p>
            </c:rich>
          </c:tx>
          <c:layout>
            <c:manualLayout>
              <c:xMode val="edge"/>
              <c:yMode val="edge"/>
              <c:x val="1.33801354135862E-2"/>
              <c:y val="0.27831854358656299"/>
            </c:manualLayout>
          </c:layout>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071416192"/>
        <c:crosses val="autoZero"/>
        <c:crossBetween val="between"/>
      </c:valAx>
    </c:plotArea>
    <c:legend>
      <c:legendPos val="b"/>
      <c:overlay val="0"/>
      <c:spPr>
        <a:ln>
          <a:solidFill>
            <a:schemeClr val="tx1"/>
          </a:solidFill>
        </a:ln>
      </c:spPr>
      <c:txPr>
        <a:bodyPr/>
        <a:lstStyle/>
        <a:p>
          <a:pPr>
            <a:defRPr sz="1200">
              <a:solidFill>
                <a:schemeClr val="tx1"/>
              </a:solidFill>
              <a:latin typeface="Cambria" panose="02040503050406030204" pitchFamily="18" charset="0"/>
            </a:defRPr>
          </a:pPr>
          <a:endParaRPr lang="en-US"/>
        </a:p>
      </c:txPr>
    </c:legend>
    <c:plotVisOnly val="1"/>
    <c:dispBlanksAs val="gap"/>
    <c:showDLblsOverMax val="0"/>
  </c:chart>
  <c:printSettings>
    <c:headerFooter/>
    <c:pageMargins b="0.75" l="0.7" r="0.7" t="0.75" header="0.3" footer="0.3"/>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j-lt"/>
                <a:ea typeface="+mn-ea"/>
                <a:cs typeface="+mn-cs"/>
              </a:defRPr>
            </a:pPr>
            <a:r>
              <a:rPr lang="en-US" sz="1800" b="1" i="0" baseline="0">
                <a:effectLst/>
                <a:latin typeface="+mj-lt"/>
              </a:rPr>
              <a:t>Sample Names</a:t>
            </a:r>
            <a:endParaRPr lang="en-US">
              <a:effectLst/>
              <a:latin typeface="+mj-lt"/>
            </a:endParaRPr>
          </a:p>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ysClr val="windowText" lastClr="000000"/>
                </a:solidFill>
                <a:latin typeface="+mj-lt"/>
                <a:ea typeface="+mn-ea"/>
                <a:cs typeface="+mn-cs"/>
              </a:defRPr>
            </a:pPr>
            <a:r>
              <a:rPr lang="en-US" sz="1800" b="0" i="0" baseline="0">
                <a:effectLst/>
                <a:latin typeface="+mj-lt"/>
              </a:rPr>
              <a:t>Strain Names</a:t>
            </a:r>
            <a:endParaRPr lang="en-US" i="0">
              <a:effectLst/>
              <a:latin typeface="+mj-lt"/>
            </a:endParaRPr>
          </a:p>
        </c:rich>
      </c:tx>
      <c:overlay val="0"/>
    </c:title>
    <c:autoTitleDeleted val="0"/>
    <c:plotArea>
      <c:layout/>
      <c:lineChart>
        <c:grouping val="standard"/>
        <c:varyColors val="0"/>
        <c:ser>
          <c:idx val="0"/>
          <c:order val="0"/>
          <c:tx>
            <c:strRef>
              <c:f>'WT Unknown + Empty'!$H$2</c:f>
              <c:strCache>
                <c:ptCount val="1"/>
                <c:pt idx="0">
                  <c:v>WT Unknown</c:v>
                </c:pt>
              </c:strCache>
            </c:strRef>
          </c:tx>
          <c:marker>
            <c:symbol val="none"/>
          </c:marker>
          <c:errBars>
            <c:errDir val="y"/>
            <c:errBarType val="both"/>
            <c:errValType val="cust"/>
            <c:noEndCap val="0"/>
            <c:plus>
              <c:numRef>
                <c:f>'WT Unknown + Empty'!$L$3:$L$77</c:f>
                <c:numCache>
                  <c:formatCode>General</c:formatCode>
                  <c:ptCount val="75"/>
                  <c:pt idx="0">
                    <c:v>3.2721381710969992E-2</c:v>
                  </c:pt>
                  <c:pt idx="1">
                    <c:v>7.8373395523637035E-2</c:v>
                  </c:pt>
                  <c:pt idx="2">
                    <c:v>0.31673725976270484</c:v>
                  </c:pt>
                  <c:pt idx="3">
                    <c:v>4.6718410882580619</c:v>
                  </c:pt>
                  <c:pt idx="4">
                    <c:v>7.0034301543262671</c:v>
                  </c:pt>
                  <c:pt idx="5">
                    <c:v>5.9493100710512659</c:v>
                  </c:pt>
                  <c:pt idx="6">
                    <c:v>5.1921777180410196</c:v>
                  </c:pt>
                  <c:pt idx="7">
                    <c:v>4.6360184258393238</c:v>
                  </c:pt>
                  <c:pt idx="8">
                    <c:v>6.4317224777902862</c:v>
                  </c:pt>
                  <c:pt idx="9">
                    <c:v>8.7573153291118615</c:v>
                  </c:pt>
                  <c:pt idx="10">
                    <c:v>10.921118028459199</c:v>
                  </c:pt>
                  <c:pt idx="11">
                    <c:v>11.233693128356551</c:v>
                  </c:pt>
                  <c:pt idx="12">
                    <c:v>8.5960019852074243</c:v>
                  </c:pt>
                  <c:pt idx="13">
                    <c:v>6.6386046157672238</c:v>
                  </c:pt>
                  <c:pt idx="14">
                    <c:v>4.4883221663468591</c:v>
                  </c:pt>
                  <c:pt idx="15">
                    <c:v>2.2427859497047171</c:v>
                  </c:pt>
                  <c:pt idx="16">
                    <c:v>3.1316620734666847</c:v>
                  </c:pt>
                  <c:pt idx="17">
                    <c:v>4.3088810896805416</c:v>
                  </c:pt>
                  <c:pt idx="18">
                    <c:v>4.9619422590236999</c:v>
                  </c:pt>
                  <c:pt idx="19">
                    <c:v>6.1662863532896743</c:v>
                  </c:pt>
                  <c:pt idx="20">
                    <c:v>7.1097327324662807</c:v>
                  </c:pt>
                  <c:pt idx="21">
                    <c:v>8.2839184501434939</c:v>
                  </c:pt>
                  <c:pt idx="22">
                    <c:v>9.3611303746629844</c:v>
                  </c:pt>
                  <c:pt idx="23">
                    <c:v>9.9817522165255497</c:v>
                  </c:pt>
                  <c:pt idx="24">
                    <c:v>11.022774019608367</c:v>
                  </c:pt>
                  <c:pt idx="25">
                    <c:v>11.674524673046143</c:v>
                  </c:pt>
                  <c:pt idx="26">
                    <c:v>12.354402458188499</c:v>
                  </c:pt>
                  <c:pt idx="27">
                    <c:v>11.920820464097039</c:v>
                  </c:pt>
                  <c:pt idx="28">
                    <c:v>11.722335735251903</c:v>
                  </c:pt>
                  <c:pt idx="29">
                    <c:v>11.291085841648705</c:v>
                  </c:pt>
                  <c:pt idx="30">
                    <c:v>11.884840152965127</c:v>
                  </c:pt>
                  <c:pt idx="31">
                    <c:v>12.600278980012567</c:v>
                  </c:pt>
                  <c:pt idx="32">
                    <c:v>12.141285251287345</c:v>
                  </c:pt>
                  <c:pt idx="33">
                    <c:v>11.349734611814661</c:v>
                  </c:pt>
                  <c:pt idx="34">
                    <c:v>11.533747674778036</c:v>
                  </c:pt>
                  <c:pt idx="35">
                    <c:v>12.293657852233753</c:v>
                  </c:pt>
                  <c:pt idx="36">
                    <c:v>11.723508160791623</c:v>
                  </c:pt>
                  <c:pt idx="37">
                    <c:v>11.317173984660657</c:v>
                  </c:pt>
                  <c:pt idx="38">
                    <c:v>11.563942245145613</c:v>
                  </c:pt>
                  <c:pt idx="39">
                    <c:v>10.882112006717069</c:v>
                  </c:pt>
                  <c:pt idx="40">
                    <c:v>10.781081417996198</c:v>
                  </c:pt>
                  <c:pt idx="41">
                    <c:v>10.493764340031175</c:v>
                  </c:pt>
                  <c:pt idx="42">
                    <c:v>10.10539992767456</c:v>
                  </c:pt>
                  <c:pt idx="43">
                    <c:v>9.7611014872762176</c:v>
                  </c:pt>
                  <c:pt idx="44">
                    <c:v>10.104835240796534</c:v>
                  </c:pt>
                  <c:pt idx="45">
                    <c:v>9.3642998156507407</c:v>
                  </c:pt>
                  <c:pt idx="46">
                    <c:v>9.8174684711162996</c:v>
                  </c:pt>
                  <c:pt idx="47">
                    <c:v>8.8915164233058128</c:v>
                  </c:pt>
                  <c:pt idx="48">
                    <c:v>9.375489089419208</c:v>
                  </c:pt>
                  <c:pt idx="49">
                    <c:v>9.0697241413979039</c:v>
                  </c:pt>
                </c:numCache>
              </c:numRef>
            </c:plus>
            <c:minus>
              <c:numRef>
                <c:f>'WT Unknown + Empty'!$L$3:$L$77</c:f>
                <c:numCache>
                  <c:formatCode>General</c:formatCode>
                  <c:ptCount val="75"/>
                  <c:pt idx="0">
                    <c:v>3.2721381710969992E-2</c:v>
                  </c:pt>
                  <c:pt idx="1">
                    <c:v>7.8373395523637035E-2</c:v>
                  </c:pt>
                  <c:pt idx="2">
                    <c:v>0.31673725976270484</c:v>
                  </c:pt>
                  <c:pt idx="3">
                    <c:v>4.6718410882580619</c:v>
                  </c:pt>
                  <c:pt idx="4">
                    <c:v>7.0034301543262671</c:v>
                  </c:pt>
                  <c:pt idx="5">
                    <c:v>5.9493100710512659</c:v>
                  </c:pt>
                  <c:pt idx="6">
                    <c:v>5.1921777180410196</c:v>
                  </c:pt>
                  <c:pt idx="7">
                    <c:v>4.6360184258393238</c:v>
                  </c:pt>
                  <c:pt idx="8">
                    <c:v>6.4317224777902862</c:v>
                  </c:pt>
                  <c:pt idx="9">
                    <c:v>8.7573153291118615</c:v>
                  </c:pt>
                  <c:pt idx="10">
                    <c:v>10.921118028459199</c:v>
                  </c:pt>
                  <c:pt idx="11">
                    <c:v>11.233693128356551</c:v>
                  </c:pt>
                  <c:pt idx="12">
                    <c:v>8.5960019852074243</c:v>
                  </c:pt>
                  <c:pt idx="13">
                    <c:v>6.6386046157672238</c:v>
                  </c:pt>
                  <c:pt idx="14">
                    <c:v>4.4883221663468591</c:v>
                  </c:pt>
                  <c:pt idx="15">
                    <c:v>2.2427859497047171</c:v>
                  </c:pt>
                  <c:pt idx="16">
                    <c:v>3.1316620734666847</c:v>
                  </c:pt>
                  <c:pt idx="17">
                    <c:v>4.3088810896805416</c:v>
                  </c:pt>
                  <c:pt idx="18">
                    <c:v>4.9619422590236999</c:v>
                  </c:pt>
                  <c:pt idx="19">
                    <c:v>6.1662863532896743</c:v>
                  </c:pt>
                  <c:pt idx="20">
                    <c:v>7.1097327324662807</c:v>
                  </c:pt>
                  <c:pt idx="21">
                    <c:v>8.2839184501434939</c:v>
                  </c:pt>
                  <c:pt idx="22">
                    <c:v>9.3611303746629844</c:v>
                  </c:pt>
                  <c:pt idx="23">
                    <c:v>9.9817522165255497</c:v>
                  </c:pt>
                  <c:pt idx="24">
                    <c:v>11.022774019608367</c:v>
                  </c:pt>
                  <c:pt idx="25">
                    <c:v>11.674524673046143</c:v>
                  </c:pt>
                  <c:pt idx="26">
                    <c:v>12.354402458188499</c:v>
                  </c:pt>
                  <c:pt idx="27">
                    <c:v>11.920820464097039</c:v>
                  </c:pt>
                  <c:pt idx="28">
                    <c:v>11.722335735251903</c:v>
                  </c:pt>
                  <c:pt idx="29">
                    <c:v>11.291085841648705</c:v>
                  </c:pt>
                  <c:pt idx="30">
                    <c:v>11.884840152965127</c:v>
                  </c:pt>
                  <c:pt idx="31">
                    <c:v>12.600278980012567</c:v>
                  </c:pt>
                  <c:pt idx="32">
                    <c:v>12.141285251287345</c:v>
                  </c:pt>
                  <c:pt idx="33">
                    <c:v>11.349734611814661</c:v>
                  </c:pt>
                  <c:pt idx="34">
                    <c:v>11.533747674778036</c:v>
                  </c:pt>
                  <c:pt idx="35">
                    <c:v>12.293657852233753</c:v>
                  </c:pt>
                  <c:pt idx="36">
                    <c:v>11.723508160791623</c:v>
                  </c:pt>
                  <c:pt idx="37">
                    <c:v>11.317173984660657</c:v>
                  </c:pt>
                  <c:pt idx="38">
                    <c:v>11.563942245145613</c:v>
                  </c:pt>
                  <c:pt idx="39">
                    <c:v>10.882112006717069</c:v>
                  </c:pt>
                  <c:pt idx="40">
                    <c:v>10.781081417996198</c:v>
                  </c:pt>
                  <c:pt idx="41">
                    <c:v>10.493764340031175</c:v>
                  </c:pt>
                  <c:pt idx="42">
                    <c:v>10.10539992767456</c:v>
                  </c:pt>
                  <c:pt idx="43">
                    <c:v>9.7611014872762176</c:v>
                  </c:pt>
                  <c:pt idx="44">
                    <c:v>10.104835240796534</c:v>
                  </c:pt>
                  <c:pt idx="45">
                    <c:v>9.3642998156507407</c:v>
                  </c:pt>
                  <c:pt idx="46">
                    <c:v>9.8174684711162996</c:v>
                  </c:pt>
                  <c:pt idx="47">
                    <c:v>8.8915164233058128</c:v>
                  </c:pt>
                  <c:pt idx="48">
                    <c:v>9.375489089419208</c:v>
                  </c:pt>
                  <c:pt idx="49">
                    <c:v>9.0697241413979039</c:v>
                  </c:pt>
                </c:numCache>
              </c:numRef>
            </c:minus>
            <c:spPr>
              <a:ln w="25400">
                <a:solidFill>
                  <a:schemeClr val="accent1"/>
                </a:solidFill>
              </a:ln>
            </c:spPr>
          </c:errBars>
          <c:cat>
            <c:numRef>
              <c:f>'WT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'WT Unknown + Empty'!$H$3:$H$52</c:f>
              <c:numCache>
                <c:formatCode>General</c:formatCode>
                <c:ptCount val="50"/>
                <c:pt idx="0">
                  <c:v>5.3799630925566051</c:v>
                </c:pt>
                <c:pt idx="1">
                  <c:v>5.5649943612094122</c:v>
                </c:pt>
                <c:pt idx="2">
                  <c:v>5.7579303326834284</c:v>
                </c:pt>
                <c:pt idx="3">
                  <c:v>9.3993198006750571</c:v>
                </c:pt>
                <c:pt idx="4">
                  <c:v>16.071626648257652</c:v>
                </c:pt>
                <c:pt idx="5">
                  <c:v>22.572245069752938</c:v>
                </c:pt>
                <c:pt idx="6">
                  <c:v>28.720059091303934</c:v>
                </c:pt>
                <c:pt idx="7">
                  <c:v>33.377897196584755</c:v>
                </c:pt>
                <c:pt idx="8">
                  <c:v>37.862265970466979</c:v>
                </c:pt>
                <c:pt idx="9">
                  <c:v>44.238280981513185</c:v>
                </c:pt>
                <c:pt idx="10">
                  <c:v>50.133588272072451</c:v>
                </c:pt>
                <c:pt idx="11">
                  <c:v>59.404084855400491</c:v>
                </c:pt>
                <c:pt idx="12">
                  <c:v>68.081794701572491</c:v>
                </c:pt>
                <c:pt idx="13">
                  <c:v>75.722687637981579</c:v>
                </c:pt>
                <c:pt idx="14">
                  <c:v>81.631651834247393</c:v>
                </c:pt>
                <c:pt idx="15">
                  <c:v>84.684588457257334</c:v>
                </c:pt>
                <c:pt idx="16">
                  <c:v>85.452568736305707</c:v>
                </c:pt>
                <c:pt idx="17">
                  <c:v>84.758408675330841</c:v>
                </c:pt>
                <c:pt idx="18">
                  <c:v>83.641724731930822</c:v>
                </c:pt>
                <c:pt idx="19">
                  <c:v>81.8567705843558</c:v>
                </c:pt>
                <c:pt idx="20">
                  <c:v>80.235390869489947</c:v>
                </c:pt>
                <c:pt idx="21">
                  <c:v>77.661908655763071</c:v>
                </c:pt>
                <c:pt idx="22">
                  <c:v>75.363069239483323</c:v>
                </c:pt>
                <c:pt idx="23">
                  <c:v>72.44862127204361</c:v>
                </c:pt>
                <c:pt idx="24">
                  <c:v>69.801186384952459</c:v>
                </c:pt>
                <c:pt idx="25">
                  <c:v>67.214278393186078</c:v>
                </c:pt>
                <c:pt idx="26">
                  <c:v>63.904149695920943</c:v>
                </c:pt>
                <c:pt idx="27">
                  <c:v>60.868761672329079</c:v>
                </c:pt>
                <c:pt idx="28">
                  <c:v>58.341696877558995</c:v>
                </c:pt>
                <c:pt idx="29">
                  <c:v>55.997586278996998</c:v>
                </c:pt>
                <c:pt idx="30">
                  <c:v>53.521322323014992</c:v>
                </c:pt>
                <c:pt idx="31">
                  <c:v>51.942805292643953</c:v>
                </c:pt>
                <c:pt idx="32">
                  <c:v>50.727508724859156</c:v>
                </c:pt>
                <c:pt idx="33">
                  <c:v>47.805725772931027</c:v>
                </c:pt>
                <c:pt idx="34">
                  <c:v>46.506638612114472</c:v>
                </c:pt>
                <c:pt idx="35">
                  <c:v>46.13562240577712</c:v>
                </c:pt>
                <c:pt idx="36">
                  <c:v>44.075675507097309</c:v>
                </c:pt>
                <c:pt idx="37">
                  <c:v>42.976764756790466</c:v>
                </c:pt>
                <c:pt idx="38">
                  <c:v>41.863581327267006</c:v>
                </c:pt>
                <c:pt idx="39">
                  <c:v>40.392965679434973</c:v>
                </c:pt>
                <c:pt idx="40">
                  <c:v>39.246227686950341</c:v>
                </c:pt>
                <c:pt idx="41">
                  <c:v>38.81440977599744</c:v>
                </c:pt>
                <c:pt idx="42">
                  <c:v>37.314282444200785</c:v>
                </c:pt>
                <c:pt idx="43">
                  <c:v>36.526207459592285</c:v>
                </c:pt>
                <c:pt idx="44">
                  <c:v>35.259175969465595</c:v>
                </c:pt>
                <c:pt idx="45">
                  <c:v>34.776773057600224</c:v>
                </c:pt>
                <c:pt idx="46">
                  <c:v>33.33678771672394</c:v>
                </c:pt>
                <c:pt idx="47">
                  <c:v>32.459981101445166</c:v>
                </c:pt>
                <c:pt idx="48">
                  <c:v>31.504269170056858</c:v>
                </c:pt>
                <c:pt idx="49">
                  <c:v>31.604849549433151</c:v>
                </c:pt>
              </c:numCache>
            </c:numRef>
          </c:val>
          <c:smooth val="0"/>
          <c:extLst>
            <c:ext xmlns:c16="http://schemas.microsoft.com/office/drawing/2014/chart" uri="{C3380CC4-5D6E-409C-BE32-E72D297353CC}">
              <c16:uniqueId val="{00000000-99CA-4333-AFE3-CC303A16FB28}"/>
            </c:ext>
          </c:extLst>
        </c:ser>
        <c:ser>
          <c:idx val="1"/>
          <c:order val="1"/>
          <c:tx>
            <c:strRef>
              <c:f>'WT Unknown + Empty'!$I$2</c:f>
              <c:strCache>
                <c:ptCount val="1"/>
                <c:pt idx="0">
                  <c:v>Empty</c:v>
                </c:pt>
              </c:strCache>
            </c:strRef>
          </c:tx>
          <c:marker>
            <c:symbol val="none"/>
          </c:marker>
          <c:errBars>
            <c:errDir val="y"/>
            <c:errBarType val="both"/>
            <c:errValType val="cust"/>
            <c:noEndCap val="0"/>
            <c:plus>
              <c:numRef>
                <c:f>'WT Unknown + Empty'!$M$3:$M$77</c:f>
                <c:numCache>
                  <c:formatCode>General</c:formatCode>
                  <c:ptCount val="75"/>
                  <c:pt idx="0">
                    <c:v>0.25010326104798064</c:v>
                  </c:pt>
                  <c:pt idx="1">
                    <c:v>5.1522945791669654E-2</c:v>
                  </c:pt>
                  <c:pt idx="2">
                    <c:v>4.6937463974943541E-2</c:v>
                  </c:pt>
                  <c:pt idx="3">
                    <c:v>3.1089178095170107</c:v>
                  </c:pt>
                  <c:pt idx="4">
                    <c:v>5.4447738335683953</c:v>
                  </c:pt>
                  <c:pt idx="5">
                    <c:v>5.6740122535534203</c:v>
                  </c:pt>
                  <c:pt idx="6">
                    <c:v>5.9231711540247192</c:v>
                  </c:pt>
                  <c:pt idx="7">
                    <c:v>4.9896413495426177</c:v>
                  </c:pt>
                  <c:pt idx="8">
                    <c:v>4.5753070088353303</c:v>
                  </c:pt>
                  <c:pt idx="9">
                    <c:v>7.3956384865676759</c:v>
                  </c:pt>
                  <c:pt idx="10">
                    <c:v>9.5210600285011182</c:v>
                  </c:pt>
                  <c:pt idx="11">
                    <c:v>11.800462704878703</c:v>
                  </c:pt>
                  <c:pt idx="12">
                    <c:v>10.528165514189316</c:v>
                  </c:pt>
                  <c:pt idx="13">
                    <c:v>8.3099856625737818</c:v>
                  </c:pt>
                  <c:pt idx="14">
                    <c:v>6.7832446478194122</c:v>
                  </c:pt>
                  <c:pt idx="15">
                    <c:v>3.7187943785238375</c:v>
                  </c:pt>
                  <c:pt idx="16">
                    <c:v>3.0470736208748921</c:v>
                  </c:pt>
                  <c:pt idx="17">
                    <c:v>4.6191670620919059</c:v>
                  </c:pt>
                  <c:pt idx="18">
                    <c:v>5.3490004970125158</c:v>
                  </c:pt>
                  <c:pt idx="19">
                    <c:v>6.3061550474137205</c:v>
                  </c:pt>
                  <c:pt idx="20">
                    <c:v>6.4943521633829393</c:v>
                  </c:pt>
                  <c:pt idx="21">
                    <c:v>7.1392573910181021</c:v>
                  </c:pt>
                  <c:pt idx="22">
                    <c:v>7.6173307523857341</c:v>
                  </c:pt>
                  <c:pt idx="23">
                    <c:v>8.3069027631387051</c:v>
                  </c:pt>
                  <c:pt idx="24">
                    <c:v>8.3887807535414076</c:v>
                  </c:pt>
                  <c:pt idx="25">
                    <c:v>8.7152350805331036</c:v>
                  </c:pt>
                  <c:pt idx="26">
                    <c:v>9.2286270609737642</c:v>
                  </c:pt>
                  <c:pt idx="27">
                    <c:v>9.3352656297966767</c:v>
                  </c:pt>
                  <c:pt idx="28">
                    <c:v>9.1243852584275569</c:v>
                  </c:pt>
                  <c:pt idx="29">
                    <c:v>8.8735215799902765</c:v>
                  </c:pt>
                  <c:pt idx="30">
                    <c:v>8.8567234297334529</c:v>
                  </c:pt>
                  <c:pt idx="31">
                    <c:v>9.5314284978191797</c:v>
                  </c:pt>
                  <c:pt idx="32">
                    <c:v>9.0799423727021757</c:v>
                  </c:pt>
                  <c:pt idx="33">
                    <c:v>8.5306579942773908</c:v>
                  </c:pt>
                  <c:pt idx="34">
                    <c:v>8.5225130533717977</c:v>
                  </c:pt>
                  <c:pt idx="35">
                    <c:v>8.8746286080666579</c:v>
                  </c:pt>
                  <c:pt idx="36">
                    <c:v>8.7613263108214845</c:v>
                  </c:pt>
                  <c:pt idx="37">
                    <c:v>8.2897428312108659</c:v>
                  </c:pt>
                  <c:pt idx="38">
                    <c:v>8.341725574243517</c:v>
                  </c:pt>
                  <c:pt idx="39">
                    <c:v>8.4243134204914956</c:v>
                  </c:pt>
                  <c:pt idx="40">
                    <c:v>7.4357467634728307</c:v>
                  </c:pt>
                  <c:pt idx="41">
                    <c:v>7.2649897286443208</c:v>
                  </c:pt>
                  <c:pt idx="42">
                    <c:v>7.3045752491006439</c:v>
                  </c:pt>
                  <c:pt idx="43">
                    <c:v>7.4591542691461505</c:v>
                  </c:pt>
                  <c:pt idx="44">
                    <c:v>7.2731850537141627</c:v>
                  </c:pt>
                  <c:pt idx="45">
                    <c:v>6.4735392503667146</c:v>
                  </c:pt>
                  <c:pt idx="46">
                    <c:v>6.9361108347502176</c:v>
                  </c:pt>
                  <c:pt idx="47">
                    <c:v>6.5952138985408295</c:v>
                  </c:pt>
                  <c:pt idx="48">
                    <c:v>5.9971563166073434</c:v>
                  </c:pt>
                  <c:pt idx="49">
                    <c:v>6.3479919745569777</c:v>
                  </c:pt>
                </c:numCache>
              </c:numRef>
            </c:plus>
            <c:minus>
              <c:numRef>
                <c:f>'WT Unknown + Empty'!$M$3:$M$77</c:f>
                <c:numCache>
                  <c:formatCode>General</c:formatCode>
                  <c:ptCount val="75"/>
                  <c:pt idx="0">
                    <c:v>0.25010326104798064</c:v>
                  </c:pt>
                  <c:pt idx="1">
                    <c:v>5.1522945791669654E-2</c:v>
                  </c:pt>
                  <c:pt idx="2">
                    <c:v>4.6937463974943541E-2</c:v>
                  </c:pt>
                  <c:pt idx="3">
                    <c:v>3.1089178095170107</c:v>
                  </c:pt>
                  <c:pt idx="4">
                    <c:v>5.4447738335683953</c:v>
                  </c:pt>
                  <c:pt idx="5">
                    <c:v>5.6740122535534203</c:v>
                  </c:pt>
                  <c:pt idx="6">
                    <c:v>5.9231711540247192</c:v>
                  </c:pt>
                  <c:pt idx="7">
                    <c:v>4.9896413495426177</c:v>
                  </c:pt>
                  <c:pt idx="8">
                    <c:v>4.5753070088353303</c:v>
                  </c:pt>
                  <c:pt idx="9">
                    <c:v>7.3956384865676759</c:v>
                  </c:pt>
                  <c:pt idx="10">
                    <c:v>9.5210600285011182</c:v>
                  </c:pt>
                  <c:pt idx="11">
                    <c:v>11.800462704878703</c:v>
                  </c:pt>
                  <c:pt idx="12">
                    <c:v>10.528165514189316</c:v>
                  </c:pt>
                  <c:pt idx="13">
                    <c:v>8.3099856625737818</c:v>
                  </c:pt>
                  <c:pt idx="14">
                    <c:v>6.7832446478194122</c:v>
                  </c:pt>
                  <c:pt idx="15">
                    <c:v>3.7187943785238375</c:v>
                  </c:pt>
                  <c:pt idx="16">
                    <c:v>3.0470736208748921</c:v>
                  </c:pt>
                  <c:pt idx="17">
                    <c:v>4.6191670620919059</c:v>
                  </c:pt>
                  <c:pt idx="18">
                    <c:v>5.3490004970125158</c:v>
                  </c:pt>
                  <c:pt idx="19">
                    <c:v>6.3061550474137205</c:v>
                  </c:pt>
                  <c:pt idx="20">
                    <c:v>6.4943521633829393</c:v>
                  </c:pt>
                  <c:pt idx="21">
                    <c:v>7.1392573910181021</c:v>
                  </c:pt>
                  <c:pt idx="22">
                    <c:v>7.6173307523857341</c:v>
                  </c:pt>
                  <c:pt idx="23">
                    <c:v>8.3069027631387051</c:v>
                  </c:pt>
                  <c:pt idx="24">
                    <c:v>8.3887807535414076</c:v>
                  </c:pt>
                  <c:pt idx="25">
                    <c:v>8.7152350805331036</c:v>
                  </c:pt>
                  <c:pt idx="26">
                    <c:v>9.2286270609737642</c:v>
                  </c:pt>
                  <c:pt idx="27">
                    <c:v>9.3352656297966767</c:v>
                  </c:pt>
                  <c:pt idx="28">
                    <c:v>9.1243852584275569</c:v>
                  </c:pt>
                  <c:pt idx="29">
                    <c:v>8.8735215799902765</c:v>
                  </c:pt>
                  <c:pt idx="30">
                    <c:v>8.8567234297334529</c:v>
                  </c:pt>
                  <c:pt idx="31">
                    <c:v>9.5314284978191797</c:v>
                  </c:pt>
                  <c:pt idx="32">
                    <c:v>9.0799423727021757</c:v>
                  </c:pt>
                  <c:pt idx="33">
                    <c:v>8.5306579942773908</c:v>
                  </c:pt>
                  <c:pt idx="34">
                    <c:v>8.5225130533717977</c:v>
                  </c:pt>
                  <c:pt idx="35">
                    <c:v>8.8746286080666579</c:v>
                  </c:pt>
                  <c:pt idx="36">
                    <c:v>8.7613263108214845</c:v>
                  </c:pt>
                  <c:pt idx="37">
                    <c:v>8.2897428312108659</c:v>
                  </c:pt>
                  <c:pt idx="38">
                    <c:v>8.341725574243517</c:v>
                  </c:pt>
                  <c:pt idx="39">
                    <c:v>8.4243134204914956</c:v>
                  </c:pt>
                  <c:pt idx="40">
                    <c:v>7.4357467634728307</c:v>
                  </c:pt>
                  <c:pt idx="41">
                    <c:v>7.2649897286443208</c:v>
                  </c:pt>
                  <c:pt idx="42">
                    <c:v>7.3045752491006439</c:v>
                  </c:pt>
                  <c:pt idx="43">
                    <c:v>7.4591542691461505</c:v>
                  </c:pt>
                  <c:pt idx="44">
                    <c:v>7.2731850537141627</c:v>
                  </c:pt>
                  <c:pt idx="45">
                    <c:v>6.4735392503667146</c:v>
                  </c:pt>
                  <c:pt idx="46">
                    <c:v>6.9361108347502176</c:v>
                  </c:pt>
                  <c:pt idx="47">
                    <c:v>6.5952138985408295</c:v>
                  </c:pt>
                  <c:pt idx="48">
                    <c:v>5.9971563166073434</c:v>
                  </c:pt>
                  <c:pt idx="49">
                    <c:v>6.3479919745569777</c:v>
                  </c:pt>
                </c:numCache>
              </c:numRef>
            </c:minus>
            <c:spPr>
              <a:ln w="25400">
                <a:solidFill>
                  <a:schemeClr val="accent2"/>
                </a:solidFill>
              </a:ln>
            </c:spPr>
          </c:errBars>
          <c:cat>
            <c:numRef>
              <c:f>'WT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'WT Unknown + Empty'!$I$3:$I$52</c:f>
              <c:numCache>
                <c:formatCode>General</c:formatCode>
                <c:ptCount val="50"/>
                <c:pt idx="0">
                  <c:v>5.429243139924651</c:v>
                </c:pt>
                <c:pt idx="1">
                  <c:v>5.5194605805433206</c:v>
                </c:pt>
                <c:pt idx="2">
                  <c:v>5.5684748887799698</c:v>
                </c:pt>
                <c:pt idx="3">
                  <c:v>8.0499492124691674</c:v>
                </c:pt>
                <c:pt idx="4">
                  <c:v>13.280846658981879</c:v>
                </c:pt>
                <c:pt idx="5">
                  <c:v>21.391950993155046</c:v>
                </c:pt>
                <c:pt idx="6">
                  <c:v>27.460212338955699</c:v>
                </c:pt>
                <c:pt idx="7">
                  <c:v>32.934361188301615</c:v>
                </c:pt>
                <c:pt idx="8">
                  <c:v>36.118845146137836</c:v>
                </c:pt>
                <c:pt idx="9">
                  <c:v>41.728020485804194</c:v>
                </c:pt>
                <c:pt idx="10">
                  <c:v>48.000949204076427</c:v>
                </c:pt>
                <c:pt idx="11">
                  <c:v>57.911265848871274</c:v>
                </c:pt>
                <c:pt idx="12">
                  <c:v>64.419329580386389</c:v>
                </c:pt>
                <c:pt idx="13">
                  <c:v>74.40188243776511</c:v>
                </c:pt>
                <c:pt idx="14">
                  <c:v>80.053711677735251</c:v>
                </c:pt>
                <c:pt idx="15">
                  <c:v>83.668198379841527</c:v>
                </c:pt>
                <c:pt idx="16">
                  <c:v>85.434148430102184</c:v>
                </c:pt>
                <c:pt idx="17">
                  <c:v>85.377395767146012</c:v>
                </c:pt>
                <c:pt idx="18">
                  <c:v>84.103833624646981</c:v>
                </c:pt>
                <c:pt idx="19">
                  <c:v>82.846548776782754</c:v>
                </c:pt>
                <c:pt idx="20">
                  <c:v>80.757236941557679</c:v>
                </c:pt>
                <c:pt idx="21">
                  <c:v>78.402998239743297</c:v>
                </c:pt>
                <c:pt idx="22">
                  <c:v>74.949322599832485</c:v>
                </c:pt>
                <c:pt idx="23">
                  <c:v>72.103828426765901</c:v>
                </c:pt>
                <c:pt idx="24">
                  <c:v>68.874397315916312</c:v>
                </c:pt>
                <c:pt idx="25">
                  <c:v>65.917252419007482</c:v>
                </c:pt>
                <c:pt idx="26">
                  <c:v>62.352350553186575</c:v>
                </c:pt>
                <c:pt idx="27">
                  <c:v>58.856048702775041</c:v>
                </c:pt>
                <c:pt idx="28">
                  <c:v>55.711588754285877</c:v>
                </c:pt>
                <c:pt idx="29">
                  <c:v>52.77899442281889</c:v>
                </c:pt>
                <c:pt idx="30">
                  <c:v>50.403039301250601</c:v>
                </c:pt>
                <c:pt idx="31">
                  <c:v>48.153097615646423</c:v>
                </c:pt>
                <c:pt idx="32">
                  <c:v>46.325824772025179</c:v>
                </c:pt>
                <c:pt idx="33">
                  <c:v>43.65202403709494</c:v>
                </c:pt>
                <c:pt idx="34">
                  <c:v>41.906368349005014</c:v>
                </c:pt>
                <c:pt idx="35">
                  <c:v>41.357276608251318</c:v>
                </c:pt>
                <c:pt idx="36">
                  <c:v>39.514215293569521</c:v>
                </c:pt>
                <c:pt idx="37">
                  <c:v>38.381672484518646</c:v>
                </c:pt>
                <c:pt idx="38">
                  <c:v>37.552719668054714</c:v>
                </c:pt>
                <c:pt idx="39">
                  <c:v>36.032254574625789</c:v>
                </c:pt>
                <c:pt idx="40">
                  <c:v>34.634782161411643</c:v>
                </c:pt>
                <c:pt idx="41">
                  <c:v>33.565500419591231</c:v>
                </c:pt>
                <c:pt idx="42">
                  <c:v>32.345220868350481</c:v>
                </c:pt>
                <c:pt idx="43">
                  <c:v>31.669783158583282</c:v>
                </c:pt>
                <c:pt idx="44">
                  <c:v>30.568787059803707</c:v>
                </c:pt>
                <c:pt idx="45">
                  <c:v>30.247094658353703</c:v>
                </c:pt>
                <c:pt idx="46">
                  <c:v>28.437296172724405</c:v>
                </c:pt>
                <c:pt idx="47">
                  <c:v>28.317561173376635</c:v>
                </c:pt>
                <c:pt idx="48">
                  <c:v>28.213529136697243</c:v>
                </c:pt>
                <c:pt idx="49">
                  <c:v>27.02219009686657</c:v>
                </c:pt>
              </c:numCache>
            </c:numRef>
          </c:val>
          <c:smooth val="0"/>
          <c:extLst>
            <c:ext xmlns:c16="http://schemas.microsoft.com/office/drawing/2014/chart" uri="{C3380CC4-5D6E-409C-BE32-E72D297353CC}">
              <c16:uniqueId val="{00000001-99CA-4333-AFE3-CC303A16FB28}"/>
            </c:ext>
          </c:extLst>
        </c:ser>
        <c:ser>
          <c:idx val="2"/>
          <c:order val="2"/>
          <c:tx>
            <c:strRef>
              <c:f>'WT Unknown + Empty'!$J$2</c:f>
              <c:strCache>
                <c:ptCount val="1"/>
                <c:pt idx="0">
                  <c:v>Empty</c:v>
                </c:pt>
              </c:strCache>
            </c:strRef>
          </c:tx>
          <c:marker>
            <c:symbol val="none"/>
          </c:marker>
          <c:errBars>
            <c:errDir val="y"/>
            <c:errBarType val="both"/>
            <c:errValType val="cust"/>
            <c:noEndCap val="0"/>
            <c:plus>
              <c:numRef>
                <c:f>'WT Unknown + Empty'!$N$3:$N$77</c:f>
                <c:numCache>
                  <c:formatCode>General</c:formatCode>
                  <c:ptCount val="75"/>
                  <c:pt idx="0">
                    <c:v>5.057370657674428E-2</c:v>
                  </c:pt>
                  <c:pt idx="1">
                    <c:v>8.6428062164820893E-2</c:v>
                  </c:pt>
                  <c:pt idx="2">
                    <c:v>0.4067431485606926</c:v>
                  </c:pt>
                  <c:pt idx="3">
                    <c:v>4.1213454358600119</c:v>
                  </c:pt>
                  <c:pt idx="4">
                    <c:v>3.0000894036982619</c:v>
                  </c:pt>
                  <c:pt idx="5">
                    <c:v>2.4201077359750052</c:v>
                  </c:pt>
                  <c:pt idx="6">
                    <c:v>2.6554578383840908</c:v>
                  </c:pt>
                  <c:pt idx="7">
                    <c:v>3.6175690653801373</c:v>
                  </c:pt>
                  <c:pt idx="8">
                    <c:v>3.0599087841076513</c:v>
                  </c:pt>
                  <c:pt idx="9">
                    <c:v>1.6842015489223339</c:v>
                  </c:pt>
                  <c:pt idx="10">
                    <c:v>4.9119976016504339</c:v>
                  </c:pt>
                  <c:pt idx="11">
                    <c:v>5.2014957624903957</c:v>
                  </c:pt>
                  <c:pt idx="12">
                    <c:v>5.1830856011893855</c:v>
                  </c:pt>
                  <c:pt idx="13">
                    <c:v>3.172350741310805</c:v>
                  </c:pt>
                  <c:pt idx="14">
                    <c:v>2.3464791254287416</c:v>
                  </c:pt>
                  <c:pt idx="15">
                    <c:v>3.6616691568578088</c:v>
                  </c:pt>
                  <c:pt idx="16">
                    <c:v>5.1432711942563625</c:v>
                  </c:pt>
                  <c:pt idx="17">
                    <c:v>5.5272009214876867</c:v>
                  </c:pt>
                  <c:pt idx="18">
                    <c:v>6.3816899694182618</c:v>
                  </c:pt>
                  <c:pt idx="19">
                    <c:v>7.5018007973265961</c:v>
                  </c:pt>
                  <c:pt idx="20">
                    <c:v>8.0966424458846351</c:v>
                  </c:pt>
                  <c:pt idx="21">
                    <c:v>8.8598856011517206</c:v>
                  </c:pt>
                  <c:pt idx="22">
                    <c:v>9.2594077366109495</c:v>
                  </c:pt>
                  <c:pt idx="23">
                    <c:v>9.724700673306744</c:v>
                  </c:pt>
                  <c:pt idx="24">
                    <c:v>10.798417034916177</c:v>
                  </c:pt>
                  <c:pt idx="25">
                    <c:v>11.3146189327858</c:v>
                  </c:pt>
                  <c:pt idx="26">
                    <c:v>11.997699930709322</c:v>
                  </c:pt>
                  <c:pt idx="27">
                    <c:v>11.833480966273976</c:v>
                  </c:pt>
                  <c:pt idx="28">
                    <c:v>11.793747320844799</c:v>
                  </c:pt>
                  <c:pt idx="29">
                    <c:v>11.704033038451515</c:v>
                  </c:pt>
                  <c:pt idx="30">
                    <c:v>10.675912340340689</c:v>
                  </c:pt>
                  <c:pt idx="31">
                    <c:v>12.151653101617066</c:v>
                  </c:pt>
                  <c:pt idx="32">
                    <c:v>12.080805284786914</c:v>
                  </c:pt>
                  <c:pt idx="33">
                    <c:v>11.131325890826311</c:v>
                  </c:pt>
                  <c:pt idx="34">
                    <c:v>12.0384809774683</c:v>
                  </c:pt>
                  <c:pt idx="35">
                    <c:v>11.38186027392371</c:v>
                  </c:pt>
                  <c:pt idx="36">
                    <c:v>10.811332430858601</c:v>
                  </c:pt>
                  <c:pt idx="37">
                    <c:v>10.189290891664124</c:v>
                  </c:pt>
                  <c:pt idx="38">
                    <c:v>9.683455576499199</c:v>
                  </c:pt>
                  <c:pt idx="39">
                    <c:v>9.1949548329000841</c:v>
                  </c:pt>
                  <c:pt idx="40">
                    <c:v>8.8400860165101669</c:v>
                  </c:pt>
                  <c:pt idx="41">
                    <c:v>8.5062109764424356</c:v>
                  </c:pt>
                  <c:pt idx="42">
                    <c:v>8.5796378490480265</c:v>
                  </c:pt>
                  <c:pt idx="43">
                    <c:v>7.563809534456623</c:v>
                  </c:pt>
                  <c:pt idx="44">
                    <c:v>7.5524225516893821</c:v>
                  </c:pt>
                  <c:pt idx="45">
                    <c:v>7.9776691715152266</c:v>
                  </c:pt>
                  <c:pt idx="46">
                    <c:v>7.3732078100960035</c:v>
                  </c:pt>
                  <c:pt idx="47">
                    <c:v>6.6139591601097472</c:v>
                  </c:pt>
                  <c:pt idx="48">
                    <c:v>6.8378703152834399</c:v>
                  </c:pt>
                  <c:pt idx="49">
                    <c:v>7.0596846176415191</c:v>
                  </c:pt>
                </c:numCache>
              </c:numRef>
            </c:plus>
            <c:minus>
              <c:numRef>
                <c:f>'WT Unknown + Empty'!$N$3:$N$77</c:f>
                <c:numCache>
                  <c:formatCode>General</c:formatCode>
                  <c:ptCount val="75"/>
                  <c:pt idx="0">
                    <c:v>5.057370657674428E-2</c:v>
                  </c:pt>
                  <c:pt idx="1">
                    <c:v>8.6428062164820893E-2</c:v>
                  </c:pt>
                  <c:pt idx="2">
                    <c:v>0.4067431485606926</c:v>
                  </c:pt>
                  <c:pt idx="3">
                    <c:v>4.1213454358600119</c:v>
                  </c:pt>
                  <c:pt idx="4">
                    <c:v>3.0000894036982619</c:v>
                  </c:pt>
                  <c:pt idx="5">
                    <c:v>2.4201077359750052</c:v>
                  </c:pt>
                  <c:pt idx="6">
                    <c:v>2.6554578383840908</c:v>
                  </c:pt>
                  <c:pt idx="7">
                    <c:v>3.6175690653801373</c:v>
                  </c:pt>
                  <c:pt idx="8">
                    <c:v>3.0599087841076513</c:v>
                  </c:pt>
                  <c:pt idx="9">
                    <c:v>1.6842015489223339</c:v>
                  </c:pt>
                  <c:pt idx="10">
                    <c:v>4.9119976016504339</c:v>
                  </c:pt>
                  <c:pt idx="11">
                    <c:v>5.2014957624903957</c:v>
                  </c:pt>
                  <c:pt idx="12">
                    <c:v>5.1830856011893855</c:v>
                  </c:pt>
                  <c:pt idx="13">
                    <c:v>3.172350741310805</c:v>
                  </c:pt>
                  <c:pt idx="14">
                    <c:v>2.3464791254287416</c:v>
                  </c:pt>
                  <c:pt idx="15">
                    <c:v>3.6616691568578088</c:v>
                  </c:pt>
                  <c:pt idx="16">
                    <c:v>5.1432711942563625</c:v>
                  </c:pt>
                  <c:pt idx="17">
                    <c:v>5.5272009214876867</c:v>
                  </c:pt>
                  <c:pt idx="18">
                    <c:v>6.3816899694182618</c:v>
                  </c:pt>
                  <c:pt idx="19">
                    <c:v>7.5018007973265961</c:v>
                  </c:pt>
                  <c:pt idx="20">
                    <c:v>8.0966424458846351</c:v>
                  </c:pt>
                  <c:pt idx="21">
                    <c:v>8.8598856011517206</c:v>
                  </c:pt>
                  <c:pt idx="22">
                    <c:v>9.2594077366109495</c:v>
                  </c:pt>
                  <c:pt idx="23">
                    <c:v>9.724700673306744</c:v>
                  </c:pt>
                  <c:pt idx="24">
                    <c:v>10.798417034916177</c:v>
                  </c:pt>
                  <c:pt idx="25">
                    <c:v>11.3146189327858</c:v>
                  </c:pt>
                  <c:pt idx="26">
                    <c:v>11.997699930709322</c:v>
                  </c:pt>
                  <c:pt idx="27">
                    <c:v>11.833480966273976</c:v>
                  </c:pt>
                  <c:pt idx="28">
                    <c:v>11.793747320844799</c:v>
                  </c:pt>
                  <c:pt idx="29">
                    <c:v>11.704033038451515</c:v>
                  </c:pt>
                  <c:pt idx="30">
                    <c:v>10.675912340340689</c:v>
                  </c:pt>
                  <c:pt idx="31">
                    <c:v>12.151653101617066</c:v>
                  </c:pt>
                  <c:pt idx="32">
                    <c:v>12.080805284786914</c:v>
                  </c:pt>
                  <c:pt idx="33">
                    <c:v>11.131325890826311</c:v>
                  </c:pt>
                  <c:pt idx="34">
                    <c:v>12.0384809774683</c:v>
                  </c:pt>
                  <c:pt idx="35">
                    <c:v>11.38186027392371</c:v>
                  </c:pt>
                  <c:pt idx="36">
                    <c:v>10.811332430858601</c:v>
                  </c:pt>
                  <c:pt idx="37">
                    <c:v>10.189290891664124</c:v>
                  </c:pt>
                  <c:pt idx="38">
                    <c:v>9.683455576499199</c:v>
                  </c:pt>
                  <c:pt idx="39">
                    <c:v>9.1949548329000841</c:v>
                  </c:pt>
                  <c:pt idx="40">
                    <c:v>8.8400860165101669</c:v>
                  </c:pt>
                  <c:pt idx="41">
                    <c:v>8.5062109764424356</c:v>
                  </c:pt>
                  <c:pt idx="42">
                    <c:v>8.5796378490480265</c:v>
                  </c:pt>
                  <c:pt idx="43">
                    <c:v>7.563809534456623</c:v>
                  </c:pt>
                  <c:pt idx="44">
                    <c:v>7.5524225516893821</c:v>
                  </c:pt>
                  <c:pt idx="45">
                    <c:v>7.9776691715152266</c:v>
                  </c:pt>
                  <c:pt idx="46">
                    <c:v>7.3732078100960035</c:v>
                  </c:pt>
                  <c:pt idx="47">
                    <c:v>6.6139591601097472</c:v>
                  </c:pt>
                  <c:pt idx="48">
                    <c:v>6.8378703152834399</c:v>
                  </c:pt>
                  <c:pt idx="49">
                    <c:v>7.0596846176415191</c:v>
                  </c:pt>
                </c:numCache>
              </c:numRef>
            </c:minus>
            <c:spPr>
              <a:ln w="25400">
                <a:solidFill>
                  <a:schemeClr val="accent3"/>
                </a:solidFill>
              </a:ln>
            </c:spPr>
          </c:errBars>
          <c:cat>
            <c:numRef>
              <c:f>'WT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'WT Unknown + Empty'!$J$3:$J$52</c:f>
              <c:numCache>
                <c:formatCode>General</c:formatCode>
                <c:ptCount val="50"/>
                <c:pt idx="0">
                  <c:v>5.456249443972351</c:v>
                </c:pt>
                <c:pt idx="1">
                  <c:v>5.6907767137833956</c:v>
                </c:pt>
                <c:pt idx="2">
                  <c:v>6.0558829143408106</c:v>
                </c:pt>
                <c:pt idx="3">
                  <c:v>10.870230847664905</c:v>
                </c:pt>
                <c:pt idx="4">
                  <c:v>18.83488632508713</c:v>
                </c:pt>
                <c:pt idx="5">
                  <c:v>25.564560836873635</c:v>
                </c:pt>
                <c:pt idx="6">
                  <c:v>30.898225572346647</c:v>
                </c:pt>
                <c:pt idx="7">
                  <c:v>35.585264060222777</c:v>
                </c:pt>
                <c:pt idx="8">
                  <c:v>38.52886531355589</c:v>
                </c:pt>
                <c:pt idx="9">
                  <c:v>43.919431445493892</c:v>
                </c:pt>
                <c:pt idx="10">
                  <c:v>54.227904288323224</c:v>
                </c:pt>
                <c:pt idx="11">
                  <c:v>64.931102638315664</c:v>
                </c:pt>
                <c:pt idx="12">
                  <c:v>70.700848723939814</c:v>
                </c:pt>
                <c:pt idx="13">
                  <c:v>77.981973675942399</c:v>
                </c:pt>
                <c:pt idx="14">
                  <c:v>83.557334658690493</c:v>
                </c:pt>
                <c:pt idx="15">
                  <c:v>85.293359741483187</c:v>
                </c:pt>
                <c:pt idx="16">
                  <c:v>84.888455826532564</c:v>
                </c:pt>
                <c:pt idx="17">
                  <c:v>84.565941099424109</c:v>
                </c:pt>
                <c:pt idx="18">
                  <c:v>82.734672660456155</c:v>
                </c:pt>
                <c:pt idx="19">
                  <c:v>81.029504460083643</c:v>
                </c:pt>
                <c:pt idx="20">
                  <c:v>79.054479843671686</c:v>
                </c:pt>
                <c:pt idx="21">
                  <c:v>76.799254070400963</c:v>
                </c:pt>
                <c:pt idx="22">
                  <c:v>73.656945905874423</c:v>
                </c:pt>
                <c:pt idx="23">
                  <c:v>70.56689394167195</c:v>
                </c:pt>
                <c:pt idx="24">
                  <c:v>67.588927139218598</c:v>
                </c:pt>
                <c:pt idx="25">
                  <c:v>64.646598000476146</c:v>
                </c:pt>
                <c:pt idx="26">
                  <c:v>60.861851782288966</c:v>
                </c:pt>
                <c:pt idx="27">
                  <c:v>57.040860602812408</c:v>
                </c:pt>
                <c:pt idx="28">
                  <c:v>53.516271142052403</c:v>
                </c:pt>
                <c:pt idx="29">
                  <c:v>50.339405430470556</c:v>
                </c:pt>
                <c:pt idx="30">
                  <c:v>47.718455065963688</c:v>
                </c:pt>
                <c:pt idx="31">
                  <c:v>46.250554652374113</c:v>
                </c:pt>
                <c:pt idx="32">
                  <c:v>44.117689480908076</c:v>
                </c:pt>
                <c:pt idx="33">
                  <c:v>41.598432633244848</c:v>
                </c:pt>
                <c:pt idx="34">
                  <c:v>40.197290757583744</c:v>
                </c:pt>
                <c:pt idx="35">
                  <c:v>39.388947861951735</c:v>
                </c:pt>
                <c:pt idx="36">
                  <c:v>37.694406731600822</c:v>
                </c:pt>
                <c:pt idx="37">
                  <c:v>35.910087114826922</c:v>
                </c:pt>
                <c:pt idx="38">
                  <c:v>34.840877842599639</c:v>
                </c:pt>
                <c:pt idx="39">
                  <c:v>33.875316770871763</c:v>
                </c:pt>
                <c:pt idx="40">
                  <c:v>32.192692284977717</c:v>
                </c:pt>
                <c:pt idx="41">
                  <c:v>31.378861651597663</c:v>
                </c:pt>
                <c:pt idx="42">
                  <c:v>30.546617501395051</c:v>
                </c:pt>
                <c:pt idx="43">
                  <c:v>29.879514298075549</c:v>
                </c:pt>
                <c:pt idx="44">
                  <c:v>28.822203459580447</c:v>
                </c:pt>
                <c:pt idx="45">
                  <c:v>27.928027994823299</c:v>
                </c:pt>
                <c:pt idx="46">
                  <c:v>26.99725041148902</c:v>
                </c:pt>
                <c:pt idx="47">
                  <c:v>26.250745465847441</c:v>
                </c:pt>
                <c:pt idx="48">
                  <c:v>25.702943145566479</c:v>
                </c:pt>
                <c:pt idx="49">
                  <c:v>24.588674645119273</c:v>
                </c:pt>
              </c:numCache>
            </c:numRef>
          </c:val>
          <c:smooth val="0"/>
          <c:extLst>
            <c:ext xmlns:c16="http://schemas.microsoft.com/office/drawing/2014/chart" uri="{C3380CC4-5D6E-409C-BE32-E72D297353CC}">
              <c16:uniqueId val="{00000002-99CA-4333-AFE3-CC303A16FB28}"/>
            </c:ext>
          </c:extLst>
        </c:ser>
        <c:ser>
          <c:idx val="3"/>
          <c:order val="3"/>
          <c:tx>
            <c:strRef>
              <c:f>'WT Unknown + Empty'!$K$2</c:f>
              <c:strCache>
                <c:ptCount val="1"/>
                <c:pt idx="0">
                  <c:v>Empty</c:v>
                </c:pt>
              </c:strCache>
            </c:strRef>
          </c:tx>
          <c:marker>
            <c:symbol val="none"/>
          </c:marker>
          <c:errBars>
            <c:errDir val="y"/>
            <c:errBarType val="both"/>
            <c:errValType val="cust"/>
            <c:noEndCap val="0"/>
            <c:plus>
              <c:numRef>
                <c:f>'WT Unknown + Empty'!$O$3:$O$77</c:f>
                <c:numCache>
                  <c:formatCode>General</c:formatCode>
                  <c:ptCount val="75"/>
                  <c:pt idx="0">
                    <c:v>5.3010007443121454E-2</c:v>
                  </c:pt>
                  <c:pt idx="1">
                    <c:v>7.9550277447506021E-2</c:v>
                  </c:pt>
                  <c:pt idx="2">
                    <c:v>0.1036962300268381</c:v>
                  </c:pt>
                  <c:pt idx="3">
                    <c:v>1.0689840925018275</c:v>
                  </c:pt>
                  <c:pt idx="4">
                    <c:v>1.661842166092226</c:v>
                  </c:pt>
                  <c:pt idx="5">
                    <c:v>1.7034473561780055</c:v>
                  </c:pt>
                  <c:pt idx="6">
                    <c:v>1.4261573123057323</c:v>
                  </c:pt>
                  <c:pt idx="7">
                    <c:v>1.3562871502305034</c:v>
                  </c:pt>
                  <c:pt idx="8">
                    <c:v>1.4108866788198204</c:v>
                  </c:pt>
                  <c:pt idx="9">
                    <c:v>1.2223510523087011</c:v>
                  </c:pt>
                  <c:pt idx="10">
                    <c:v>5.0582961164321532</c:v>
                  </c:pt>
                  <c:pt idx="11">
                    <c:v>2.3535025765996478</c:v>
                  </c:pt>
                  <c:pt idx="12">
                    <c:v>3.0535065030317114</c:v>
                  </c:pt>
                  <c:pt idx="13">
                    <c:v>2.5816089810373186</c:v>
                  </c:pt>
                  <c:pt idx="14">
                    <c:v>1.5073589268066019</c:v>
                  </c:pt>
                  <c:pt idx="15">
                    <c:v>1.1086101638195931</c:v>
                  </c:pt>
                  <c:pt idx="16">
                    <c:v>2.0288581319087919</c:v>
                  </c:pt>
                  <c:pt idx="17">
                    <c:v>2.3236026516811852</c:v>
                  </c:pt>
                  <c:pt idx="18">
                    <c:v>2.9233154143974249</c:v>
                  </c:pt>
                  <c:pt idx="19">
                    <c:v>3.6308902571669224</c:v>
                  </c:pt>
                  <c:pt idx="20">
                    <c:v>4.7132753777338801</c:v>
                  </c:pt>
                  <c:pt idx="21">
                    <c:v>5.6999557683162321</c:v>
                  </c:pt>
                  <c:pt idx="22">
                    <c:v>5.723128120578056</c:v>
                  </c:pt>
                  <c:pt idx="23">
                    <c:v>6.7959647993156063</c:v>
                  </c:pt>
                  <c:pt idx="24">
                    <c:v>7.8862007740310283</c:v>
                  </c:pt>
                  <c:pt idx="25">
                    <c:v>8.2279619739697569</c:v>
                  </c:pt>
                  <c:pt idx="26">
                    <c:v>9.2669935000010248</c:v>
                  </c:pt>
                  <c:pt idx="27">
                    <c:v>9.2994436533636975</c:v>
                  </c:pt>
                  <c:pt idx="28">
                    <c:v>9.8276732639052771</c:v>
                  </c:pt>
                  <c:pt idx="29">
                    <c:v>9.3342713858586279</c:v>
                  </c:pt>
                  <c:pt idx="30">
                    <c:v>8.8670984656587972</c:v>
                  </c:pt>
                  <c:pt idx="31">
                    <c:v>9.0819030738535815</c:v>
                  </c:pt>
                  <c:pt idx="32">
                    <c:v>9.8269832742451477</c:v>
                  </c:pt>
                  <c:pt idx="33">
                    <c:v>9.9595817769922022</c:v>
                  </c:pt>
                  <c:pt idx="34">
                    <c:v>9.0772340119342338</c:v>
                  </c:pt>
                  <c:pt idx="35">
                    <c:v>8.1259414820769695</c:v>
                  </c:pt>
                  <c:pt idx="36">
                    <c:v>8.3748573682844274</c:v>
                  </c:pt>
                  <c:pt idx="37">
                    <c:v>7.9495900406731232</c:v>
                  </c:pt>
                  <c:pt idx="38">
                    <c:v>9.1911194172515689</c:v>
                  </c:pt>
                  <c:pt idx="39">
                    <c:v>7.3351671868827593</c:v>
                  </c:pt>
                  <c:pt idx="40">
                    <c:v>8.8214093765464714</c:v>
                  </c:pt>
                  <c:pt idx="41">
                    <c:v>10.124444121461547</c:v>
                  </c:pt>
                  <c:pt idx="42">
                    <c:v>10.918548962529918</c:v>
                  </c:pt>
                  <c:pt idx="43">
                    <c:v>12.993283839107043</c:v>
                  </c:pt>
                  <c:pt idx="44">
                    <c:v>13.492325771386939</c:v>
                  </c:pt>
                  <c:pt idx="45">
                    <c:v>16.678147342120905</c:v>
                  </c:pt>
                  <c:pt idx="46">
                    <c:v>20.738313320704908</c:v>
                  </c:pt>
                  <c:pt idx="47">
                    <c:v>21.174914026553317</c:v>
                  </c:pt>
                  <c:pt idx="48">
                    <c:v>21.837841274477793</c:v>
                  </c:pt>
                  <c:pt idx="49">
                    <c:v>18.518140383468097</c:v>
                  </c:pt>
                </c:numCache>
              </c:numRef>
            </c:plus>
            <c:minus>
              <c:numRef>
                <c:f>'WT Unknown + Empty'!$O$3:$O$77</c:f>
                <c:numCache>
                  <c:formatCode>General</c:formatCode>
                  <c:ptCount val="75"/>
                  <c:pt idx="0">
                    <c:v>5.3010007443121454E-2</c:v>
                  </c:pt>
                  <c:pt idx="1">
                    <c:v>7.9550277447506021E-2</c:v>
                  </c:pt>
                  <c:pt idx="2">
                    <c:v>0.1036962300268381</c:v>
                  </c:pt>
                  <c:pt idx="3">
                    <c:v>1.0689840925018275</c:v>
                  </c:pt>
                  <c:pt idx="4">
                    <c:v>1.661842166092226</c:v>
                  </c:pt>
                  <c:pt idx="5">
                    <c:v>1.7034473561780055</c:v>
                  </c:pt>
                  <c:pt idx="6">
                    <c:v>1.4261573123057323</c:v>
                  </c:pt>
                  <c:pt idx="7">
                    <c:v>1.3562871502305034</c:v>
                  </c:pt>
                  <c:pt idx="8">
                    <c:v>1.4108866788198204</c:v>
                  </c:pt>
                  <c:pt idx="9">
                    <c:v>1.2223510523087011</c:v>
                  </c:pt>
                  <c:pt idx="10">
                    <c:v>5.0582961164321532</c:v>
                  </c:pt>
                  <c:pt idx="11">
                    <c:v>2.3535025765996478</c:v>
                  </c:pt>
                  <c:pt idx="12">
                    <c:v>3.0535065030317114</c:v>
                  </c:pt>
                  <c:pt idx="13">
                    <c:v>2.5816089810373186</c:v>
                  </c:pt>
                  <c:pt idx="14">
                    <c:v>1.5073589268066019</c:v>
                  </c:pt>
                  <c:pt idx="15">
                    <c:v>1.1086101638195931</c:v>
                  </c:pt>
                  <c:pt idx="16">
                    <c:v>2.0288581319087919</c:v>
                  </c:pt>
                  <c:pt idx="17">
                    <c:v>2.3236026516811852</c:v>
                  </c:pt>
                  <c:pt idx="18">
                    <c:v>2.9233154143974249</c:v>
                  </c:pt>
                  <c:pt idx="19">
                    <c:v>3.6308902571669224</c:v>
                  </c:pt>
                  <c:pt idx="20">
                    <c:v>4.7132753777338801</c:v>
                  </c:pt>
                  <c:pt idx="21">
                    <c:v>5.6999557683162321</c:v>
                  </c:pt>
                  <c:pt idx="22">
                    <c:v>5.723128120578056</c:v>
                  </c:pt>
                  <c:pt idx="23">
                    <c:v>6.7959647993156063</c:v>
                  </c:pt>
                  <c:pt idx="24">
                    <c:v>7.8862007740310283</c:v>
                  </c:pt>
                  <c:pt idx="25">
                    <c:v>8.2279619739697569</c:v>
                  </c:pt>
                  <c:pt idx="26">
                    <c:v>9.2669935000010248</c:v>
                  </c:pt>
                  <c:pt idx="27">
                    <c:v>9.2994436533636975</c:v>
                  </c:pt>
                  <c:pt idx="28">
                    <c:v>9.8276732639052771</c:v>
                  </c:pt>
                  <c:pt idx="29">
                    <c:v>9.3342713858586279</c:v>
                  </c:pt>
                  <c:pt idx="30">
                    <c:v>8.8670984656587972</c:v>
                  </c:pt>
                  <c:pt idx="31">
                    <c:v>9.0819030738535815</c:v>
                  </c:pt>
                  <c:pt idx="32">
                    <c:v>9.8269832742451477</c:v>
                  </c:pt>
                  <c:pt idx="33">
                    <c:v>9.9595817769922022</c:v>
                  </c:pt>
                  <c:pt idx="34">
                    <c:v>9.0772340119342338</c:v>
                  </c:pt>
                  <c:pt idx="35">
                    <c:v>8.1259414820769695</c:v>
                  </c:pt>
                  <c:pt idx="36">
                    <c:v>8.3748573682844274</c:v>
                  </c:pt>
                  <c:pt idx="37">
                    <c:v>7.9495900406731232</c:v>
                  </c:pt>
                  <c:pt idx="38">
                    <c:v>9.1911194172515689</c:v>
                  </c:pt>
                  <c:pt idx="39">
                    <c:v>7.3351671868827593</c:v>
                  </c:pt>
                  <c:pt idx="40">
                    <c:v>8.8214093765464714</c:v>
                  </c:pt>
                  <c:pt idx="41">
                    <c:v>10.124444121461547</c:v>
                  </c:pt>
                  <c:pt idx="42">
                    <c:v>10.918548962529918</c:v>
                  </c:pt>
                  <c:pt idx="43">
                    <c:v>12.993283839107043</c:v>
                  </c:pt>
                  <c:pt idx="44">
                    <c:v>13.492325771386939</c:v>
                  </c:pt>
                  <c:pt idx="45">
                    <c:v>16.678147342120905</c:v>
                  </c:pt>
                  <c:pt idx="46">
                    <c:v>20.738313320704908</c:v>
                  </c:pt>
                  <c:pt idx="47">
                    <c:v>21.174914026553317</c:v>
                  </c:pt>
                  <c:pt idx="48">
                    <c:v>21.837841274477793</c:v>
                  </c:pt>
                  <c:pt idx="49">
                    <c:v>18.518140383468097</c:v>
                  </c:pt>
                </c:numCache>
              </c:numRef>
            </c:minus>
            <c:spPr>
              <a:ln w="25400">
                <a:solidFill>
                  <a:schemeClr val="accent4"/>
                </a:solidFill>
              </a:ln>
            </c:spPr>
          </c:errBars>
          <c:cat>
            <c:numRef>
              <c:f>'WT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'WT Unknown + Empty'!$K$3:$K$52</c:f>
              <c:numCache>
                <c:formatCode>General</c:formatCode>
                <c:ptCount val="50"/>
                <c:pt idx="0">
                  <c:v>5.3405243891218825</c:v>
                </c:pt>
                <c:pt idx="1">
                  <c:v>5.513927202731824</c:v>
                </c:pt>
                <c:pt idx="2">
                  <c:v>5.6554509437352074</c:v>
                </c:pt>
                <c:pt idx="3">
                  <c:v>8.3125526849845652</c:v>
                </c:pt>
                <c:pt idx="4">
                  <c:v>16.416268619110873</c:v>
                </c:pt>
                <c:pt idx="5">
                  <c:v>23.574327869281007</c:v>
                </c:pt>
                <c:pt idx="6">
                  <c:v>29.53931812195999</c:v>
                </c:pt>
                <c:pt idx="7">
                  <c:v>34.125362759233205</c:v>
                </c:pt>
                <c:pt idx="8">
                  <c:v>37.706859386173029</c:v>
                </c:pt>
                <c:pt idx="9">
                  <c:v>44.114311432389428</c:v>
                </c:pt>
                <c:pt idx="10">
                  <c:v>52.375513677730595</c:v>
                </c:pt>
                <c:pt idx="11">
                  <c:v>63.895405562656798</c:v>
                </c:pt>
                <c:pt idx="12">
                  <c:v>70.379691953786562</c:v>
                </c:pt>
                <c:pt idx="13">
                  <c:v>76.966555417561878</c:v>
                </c:pt>
                <c:pt idx="14">
                  <c:v>83.425067166357948</c:v>
                </c:pt>
                <c:pt idx="15">
                  <c:v>84.740634134960288</c:v>
                </c:pt>
                <c:pt idx="16">
                  <c:v>85.655032793123794</c:v>
                </c:pt>
                <c:pt idx="17">
                  <c:v>84.628324247266946</c:v>
                </c:pt>
                <c:pt idx="18">
                  <c:v>83.542313671522493</c:v>
                </c:pt>
                <c:pt idx="19">
                  <c:v>81.20813325226699</c:v>
                </c:pt>
                <c:pt idx="20">
                  <c:v>79.005492656754257</c:v>
                </c:pt>
                <c:pt idx="21">
                  <c:v>76.518898459674418</c:v>
                </c:pt>
                <c:pt idx="22">
                  <c:v>73.336032027187599</c:v>
                </c:pt>
                <c:pt idx="23">
                  <c:v>70.392066247797473</c:v>
                </c:pt>
                <c:pt idx="24">
                  <c:v>67.191654671545322</c:v>
                </c:pt>
                <c:pt idx="25">
                  <c:v>63.50100223390163</c:v>
                </c:pt>
                <c:pt idx="26">
                  <c:v>59.882020762694225</c:v>
                </c:pt>
                <c:pt idx="27">
                  <c:v>56.17270911711779</c:v>
                </c:pt>
                <c:pt idx="28">
                  <c:v>52.731679659759465</c:v>
                </c:pt>
                <c:pt idx="29">
                  <c:v>49.497775495726387</c:v>
                </c:pt>
                <c:pt idx="30">
                  <c:v>46.992918097736009</c:v>
                </c:pt>
                <c:pt idx="31">
                  <c:v>44.587433034699671</c:v>
                </c:pt>
                <c:pt idx="32">
                  <c:v>42.919600602654803</c:v>
                </c:pt>
                <c:pt idx="33">
                  <c:v>39.762183117053219</c:v>
                </c:pt>
                <c:pt idx="34">
                  <c:v>37.639234329247209</c:v>
                </c:pt>
                <c:pt idx="35">
                  <c:v>36.33368535200588</c:v>
                </c:pt>
                <c:pt idx="36">
                  <c:v>34.554676249095799</c:v>
                </c:pt>
                <c:pt idx="37">
                  <c:v>32.903963532396318</c:v>
                </c:pt>
                <c:pt idx="38">
                  <c:v>30.841678344594698</c:v>
                </c:pt>
                <c:pt idx="39">
                  <c:v>30.489792567123327</c:v>
                </c:pt>
                <c:pt idx="40">
                  <c:v>28.260216078748993</c:v>
                </c:pt>
                <c:pt idx="41">
                  <c:v>27.024240339771406</c:v>
                </c:pt>
                <c:pt idx="42">
                  <c:v>23.739268693902876</c:v>
                </c:pt>
                <c:pt idx="43">
                  <c:v>22.36285481493876</c:v>
                </c:pt>
                <c:pt idx="44">
                  <c:v>21.176592300260868</c:v>
                </c:pt>
                <c:pt idx="45">
                  <c:v>18.694273788901324</c:v>
                </c:pt>
                <c:pt idx="46">
                  <c:v>14.56670965184575</c:v>
                </c:pt>
                <c:pt idx="47">
                  <c:v>14.028578632146258</c:v>
                </c:pt>
                <c:pt idx="48">
                  <c:v>13.964229395320073</c:v>
                </c:pt>
                <c:pt idx="49">
                  <c:v>13.197686285081069</c:v>
                </c:pt>
              </c:numCache>
            </c:numRef>
          </c:val>
          <c:smooth val="0"/>
          <c:extLst>
            <c:ext xmlns:c16="http://schemas.microsoft.com/office/drawing/2014/chart" uri="{C3380CC4-5D6E-409C-BE32-E72D297353CC}">
              <c16:uniqueId val="{00000003-99CA-4333-AFE3-CC303A16FB28}"/>
            </c:ext>
          </c:extLst>
        </c:ser>
        <c:dLbls>
          <c:showLegendKey val="0"/>
          <c:showVal val="0"/>
          <c:showCatName val="0"/>
          <c:showSerName val="0"/>
          <c:showPercent val="0"/>
          <c:showBubbleSize val="0"/>
        </c:dLbls>
        <c:smooth val="0"/>
        <c:axId val="1248555344"/>
        <c:axId val="1185866960"/>
      </c:lineChart>
      <c:catAx>
        <c:axId val="1248555344"/>
        <c:scaling>
          <c:orientation val="minMax"/>
        </c:scaling>
        <c:delete val="0"/>
        <c:axPos val="b"/>
        <c:title>
          <c:tx>
            <c:rich>
              <a:bodyPr/>
              <a:lstStyle/>
              <a:p>
                <a:pPr>
                  <a:defRPr sz="1600">
                    <a:latin typeface="+mj-lt"/>
                  </a:defRPr>
                </a:pPr>
                <a:r>
                  <a:rPr lang="en-US" sz="1600">
                    <a:latin typeface="+mj-lt"/>
                  </a:rPr>
                  <a:t>Time (hours)</a:t>
                </a:r>
              </a:p>
            </c:rich>
          </c:tx>
          <c:overlay val="0"/>
        </c:title>
        <c:numFmt formatCode="General" sourceLinked="1"/>
        <c:majorTickMark val="out"/>
        <c:minorTickMark val="none"/>
        <c:tickLblPos val="nextTo"/>
        <c:txPr>
          <a:bodyPr/>
          <a:lstStyle/>
          <a:p>
            <a:pPr>
              <a:defRPr sz="1200">
                <a:latin typeface="+mj-lt"/>
              </a:defRPr>
            </a:pPr>
            <a:endParaRPr lang="en-US"/>
          </a:p>
        </c:txPr>
        <c:crossAx val="1185866960"/>
        <c:crosses val="autoZero"/>
        <c:auto val="1"/>
        <c:lblAlgn val="ctr"/>
        <c:lblOffset val="100"/>
        <c:noMultiLvlLbl val="0"/>
      </c:catAx>
      <c:valAx>
        <c:axId val="1185866960"/>
        <c:scaling>
          <c:orientation val="minMax"/>
          <c:max val="100"/>
        </c:scaling>
        <c:delete val="0"/>
        <c:axPos val="l"/>
        <c:majorGridlines/>
        <c:title>
          <c:tx>
            <c:rich>
              <a:bodyPr rot="-5400000" vert="horz"/>
              <a:lstStyle/>
              <a:p>
                <a:pPr>
                  <a:defRPr sz="1600">
                    <a:latin typeface="+mj-lt"/>
                  </a:defRPr>
                </a:pPr>
                <a:r>
                  <a:rPr lang="en-US" sz="1600">
                    <a:latin typeface="+mj-lt"/>
                  </a:rPr>
                  <a:t>Percentage of</a:t>
                </a:r>
                <a:r>
                  <a:rPr lang="en-US" sz="1600" baseline="0">
                    <a:latin typeface="+mj-lt"/>
                  </a:rPr>
                  <a:t> pink form </a:t>
                </a:r>
                <a:r>
                  <a:rPr lang="en-US" sz="1600">
                    <a:latin typeface="+mj-lt"/>
                  </a:rPr>
                  <a:t>alamarBlue</a:t>
                </a:r>
              </a:p>
            </c:rich>
          </c:tx>
          <c:overlay val="0"/>
        </c:title>
        <c:numFmt formatCode="General" sourceLinked="1"/>
        <c:majorTickMark val="out"/>
        <c:minorTickMark val="none"/>
        <c:tickLblPos val="nextTo"/>
        <c:txPr>
          <a:bodyPr/>
          <a:lstStyle/>
          <a:p>
            <a:pPr>
              <a:defRPr sz="1200">
                <a:latin typeface="+mj-lt"/>
              </a:defRPr>
            </a:pPr>
            <a:endParaRPr lang="en-US"/>
          </a:p>
        </c:txPr>
        <c:crossAx val="1248555344"/>
        <c:crosses val="autoZero"/>
        <c:crossBetween val="between"/>
      </c:valAx>
    </c:plotArea>
    <c:legend>
      <c:legendPos val="b"/>
      <c:layout>
        <c:manualLayout>
          <c:xMode val="edge"/>
          <c:yMode val="edge"/>
          <c:x val="0.27812918189316055"/>
          <c:y val="0.93960091658464562"/>
          <c:w val="0.49102552874022143"/>
          <c:h val="3.8914708415354334E-2"/>
        </c:manualLayout>
      </c:layout>
      <c:overlay val="0"/>
      <c:spPr>
        <a:ln>
          <a:solidFill>
            <a:schemeClr val="tx1"/>
          </a:solidFill>
        </a:ln>
      </c:spPr>
      <c:txPr>
        <a:bodyPr/>
        <a:lstStyle/>
        <a:p>
          <a:pPr>
            <a:defRPr sz="1200">
              <a:solidFill>
                <a:schemeClr val="tx1"/>
              </a:solidFill>
              <a:latin typeface="Cambria" panose="02040503050406030204" pitchFamily="18" charset="0"/>
            </a:defRPr>
          </a:pPr>
          <a:endParaRPr lang="en-US"/>
        </a:p>
      </c:txPr>
    </c:legend>
    <c:plotVisOnly val="1"/>
    <c:dispBlanksAs val="gap"/>
    <c:showDLblsOverMax val="0"/>
  </c:chart>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latin typeface="+mj-lt"/>
                <a:ea typeface="Arial" charset="0"/>
                <a:cs typeface="Arial" charset="0"/>
              </a:defRPr>
            </a:pPr>
            <a:r>
              <a:rPr lang="en-US" sz="1800" b="1" i="0" baseline="0">
                <a:effectLst/>
                <a:latin typeface="+mj-lt"/>
              </a:rPr>
              <a:t>Experiment Title</a:t>
            </a:r>
            <a:endParaRPr lang="en-US">
              <a:effectLst/>
              <a:latin typeface="+mj-lt"/>
            </a:endParaRPr>
          </a:p>
          <a:p>
            <a:pPr>
              <a:defRPr>
                <a:latin typeface="+mj-lt"/>
                <a:ea typeface="Arial" charset="0"/>
                <a:cs typeface="Arial" charset="0"/>
              </a:defRPr>
            </a:pPr>
            <a:r>
              <a:rPr lang="en-US" sz="1800" b="0" i="0" baseline="0">
                <a:effectLst/>
                <a:latin typeface="+mj-lt"/>
              </a:rPr>
              <a:t>Sample Names</a:t>
            </a:r>
            <a:endParaRPr lang="en-US" i="0">
              <a:effectLst/>
              <a:latin typeface="+mj-lt"/>
            </a:endParaRPr>
          </a:p>
          <a:p>
            <a:pPr>
              <a:defRPr>
                <a:latin typeface="+mj-lt"/>
                <a:ea typeface="Arial" charset="0"/>
                <a:cs typeface="Arial" charset="0"/>
              </a:defRPr>
            </a:pPr>
            <a:endParaRPr lang="en-US">
              <a:effectLst/>
              <a:latin typeface="+mj-lt"/>
              <a:ea typeface="Arial" charset="0"/>
              <a:cs typeface="Arial" charset="0"/>
            </a:endParaRPr>
          </a:p>
        </c:rich>
      </c:tx>
      <c:overlay val="0"/>
    </c:title>
    <c:autoTitleDeleted val="0"/>
    <c:plotArea>
      <c:layout>
        <c:manualLayout>
          <c:layoutTarget val="inner"/>
          <c:xMode val="edge"/>
          <c:yMode val="edge"/>
          <c:x val="9.2878175950643196E-2"/>
          <c:y val="0.11479364426492"/>
          <c:w val="0.88426750775923302"/>
          <c:h val="0.74466414595342878"/>
        </c:manualLayout>
      </c:layout>
      <c:lineChart>
        <c:grouping val="standard"/>
        <c:varyColors val="0"/>
        <c:ser>
          <c:idx val="0"/>
          <c:order val="0"/>
          <c:tx>
            <c:strRef>
              <c:f>'rad51 Unknown + Empty'!$H$2</c:f>
              <c:strCache>
                <c:ptCount val="1"/>
                <c:pt idx="0">
                  <c:v>rad51△ Unknown</c:v>
                </c:pt>
              </c:strCache>
            </c:strRef>
          </c:tx>
          <c:marker>
            <c:symbol val="none"/>
          </c:marker>
          <c:errBars>
            <c:errDir val="y"/>
            <c:errBarType val="both"/>
            <c:errValType val="cust"/>
            <c:noEndCap val="0"/>
            <c:plus>
              <c:numRef>
                <c:f>'rad51 Unknown + Empty'!$L$3:$L$52</c:f>
                <c:numCache>
                  <c:formatCode>General</c:formatCode>
                  <c:ptCount val="50"/>
                  <c:pt idx="0">
                    <c:v>0.14022716597279808</c:v>
                  </c:pt>
                  <c:pt idx="1">
                    <c:v>7.2278777440518152E-2</c:v>
                  </c:pt>
                  <c:pt idx="2">
                    <c:v>4.3065913987610178E-2</c:v>
                  </c:pt>
                  <c:pt idx="3">
                    <c:v>4.7144795838918029E-2</c:v>
                  </c:pt>
                  <c:pt idx="4">
                    <c:v>6.1068568563294526E-2</c:v>
                  </c:pt>
                  <c:pt idx="5">
                    <c:v>4.7804738000539894E-2</c:v>
                  </c:pt>
                  <c:pt idx="6">
                    <c:v>4.4751103893296208E-2</c:v>
                  </c:pt>
                  <c:pt idx="7">
                    <c:v>7.1047101718647712E-2</c:v>
                  </c:pt>
                  <c:pt idx="8">
                    <c:v>8.9987229601185922E-2</c:v>
                  </c:pt>
                  <c:pt idx="9">
                    <c:v>0.10878290623120335</c:v>
                  </c:pt>
                  <c:pt idx="10">
                    <c:v>0.10165647761680996</c:v>
                  </c:pt>
                  <c:pt idx="11">
                    <c:v>7.8345487422562032E-2</c:v>
                  </c:pt>
                  <c:pt idx="12">
                    <c:v>0.19034258264145551</c:v>
                  </c:pt>
                  <c:pt idx="13">
                    <c:v>9.8813279513528307E-2</c:v>
                  </c:pt>
                  <c:pt idx="14">
                    <c:v>0.10017593096001536</c:v>
                  </c:pt>
                  <c:pt idx="15">
                    <c:v>0.12772880658074598</c:v>
                  </c:pt>
                  <c:pt idx="16">
                    <c:v>0.12691521945311643</c:v>
                  </c:pt>
                  <c:pt idx="17">
                    <c:v>0.1457651724215891</c:v>
                  </c:pt>
                  <c:pt idx="18">
                    <c:v>0.19132685615127859</c:v>
                  </c:pt>
                  <c:pt idx="19">
                    <c:v>0.15751843808318441</c:v>
                  </c:pt>
                  <c:pt idx="20">
                    <c:v>0.1248454731047898</c:v>
                  </c:pt>
                  <c:pt idx="21">
                    <c:v>0.15206630482360275</c:v>
                  </c:pt>
                  <c:pt idx="22">
                    <c:v>0.17778696827686896</c:v>
                  </c:pt>
                  <c:pt idx="23">
                    <c:v>0.19086297799422949</c:v>
                  </c:pt>
                  <c:pt idx="24">
                    <c:v>0.1822512247815341</c:v>
                  </c:pt>
                  <c:pt idx="25">
                    <c:v>0.17025439622571978</c:v>
                  </c:pt>
                  <c:pt idx="26">
                    <c:v>0.17118725413331626</c:v>
                  </c:pt>
                  <c:pt idx="27">
                    <c:v>0.1669389256204489</c:v>
                  </c:pt>
                  <c:pt idx="28">
                    <c:v>0.19212940510306739</c:v>
                  </c:pt>
                  <c:pt idx="29">
                    <c:v>0.24639519710480856</c:v>
                  </c:pt>
                  <c:pt idx="30">
                    <c:v>0.22629597433949919</c:v>
                  </c:pt>
                  <c:pt idx="31">
                    <c:v>0.24220421936418768</c:v>
                  </c:pt>
                  <c:pt idx="32">
                    <c:v>0.13757294711380935</c:v>
                  </c:pt>
                  <c:pt idx="33">
                    <c:v>0.21384275122362556</c:v>
                  </c:pt>
                  <c:pt idx="34">
                    <c:v>0.23561275291836298</c:v>
                  </c:pt>
                  <c:pt idx="35">
                    <c:v>0.278313589146577</c:v>
                  </c:pt>
                  <c:pt idx="36">
                    <c:v>0.31892090287499619</c:v>
                  </c:pt>
                  <c:pt idx="37">
                    <c:v>0.46315536880712915</c:v>
                  </c:pt>
                  <c:pt idx="38">
                    <c:v>0.55167482302558324</c:v>
                  </c:pt>
                  <c:pt idx="39">
                    <c:v>0.73833016492444559</c:v>
                  </c:pt>
                  <c:pt idx="40">
                    <c:v>0.8862456920058005</c:v>
                  </c:pt>
                  <c:pt idx="41">
                    <c:v>1.1116460987390577</c:v>
                  </c:pt>
                  <c:pt idx="42">
                    <c:v>1.9159698937883205</c:v>
                  </c:pt>
                  <c:pt idx="43">
                    <c:v>2.4803383817371203</c:v>
                  </c:pt>
                  <c:pt idx="44">
                    <c:v>4.0779001928553491</c:v>
                  </c:pt>
                  <c:pt idx="45">
                    <c:v>4.7465952527288469</c:v>
                  </c:pt>
                  <c:pt idx="46">
                    <c:v>7.5527072343932495</c:v>
                  </c:pt>
                  <c:pt idx="47">
                    <c:v>9.7159632435398464</c:v>
                  </c:pt>
                  <c:pt idx="48">
                    <c:v>13.601648948223156</c:v>
                  </c:pt>
                  <c:pt idx="49">
                    <c:v>16.849078217906772</c:v>
                  </c:pt>
                </c:numCache>
              </c:numRef>
            </c:plus>
            <c:minus>
              <c:numRef>
                <c:f>'rad51 Unknown + Empty'!$L$3:$L$52</c:f>
                <c:numCache>
                  <c:formatCode>General</c:formatCode>
                  <c:ptCount val="50"/>
                  <c:pt idx="0">
                    <c:v>0.14022716597279808</c:v>
                  </c:pt>
                  <c:pt idx="1">
                    <c:v>7.2278777440518152E-2</c:v>
                  </c:pt>
                  <c:pt idx="2">
                    <c:v>4.3065913987610178E-2</c:v>
                  </c:pt>
                  <c:pt idx="3">
                    <c:v>4.7144795838918029E-2</c:v>
                  </c:pt>
                  <c:pt idx="4">
                    <c:v>6.1068568563294526E-2</c:v>
                  </c:pt>
                  <c:pt idx="5">
                    <c:v>4.7804738000539894E-2</c:v>
                  </c:pt>
                  <c:pt idx="6">
                    <c:v>4.4751103893296208E-2</c:v>
                  </c:pt>
                  <c:pt idx="7">
                    <c:v>7.1047101718647712E-2</c:v>
                  </c:pt>
                  <c:pt idx="8">
                    <c:v>8.9987229601185922E-2</c:v>
                  </c:pt>
                  <c:pt idx="9">
                    <c:v>0.10878290623120335</c:v>
                  </c:pt>
                  <c:pt idx="10">
                    <c:v>0.10165647761680996</c:v>
                  </c:pt>
                  <c:pt idx="11">
                    <c:v>7.8345487422562032E-2</c:v>
                  </c:pt>
                  <c:pt idx="12">
                    <c:v>0.19034258264145551</c:v>
                  </c:pt>
                  <c:pt idx="13">
                    <c:v>9.8813279513528307E-2</c:v>
                  </c:pt>
                  <c:pt idx="14">
                    <c:v>0.10017593096001536</c:v>
                  </c:pt>
                  <c:pt idx="15">
                    <c:v>0.12772880658074598</c:v>
                  </c:pt>
                  <c:pt idx="16">
                    <c:v>0.12691521945311643</c:v>
                  </c:pt>
                  <c:pt idx="17">
                    <c:v>0.1457651724215891</c:v>
                  </c:pt>
                  <c:pt idx="18">
                    <c:v>0.19132685615127859</c:v>
                  </c:pt>
                  <c:pt idx="19">
                    <c:v>0.15751843808318441</c:v>
                  </c:pt>
                  <c:pt idx="20">
                    <c:v>0.1248454731047898</c:v>
                  </c:pt>
                  <c:pt idx="21">
                    <c:v>0.15206630482360275</c:v>
                  </c:pt>
                  <c:pt idx="22">
                    <c:v>0.17778696827686896</c:v>
                  </c:pt>
                  <c:pt idx="23">
                    <c:v>0.19086297799422949</c:v>
                  </c:pt>
                  <c:pt idx="24">
                    <c:v>0.1822512247815341</c:v>
                  </c:pt>
                  <c:pt idx="25">
                    <c:v>0.17025439622571978</c:v>
                  </c:pt>
                  <c:pt idx="26">
                    <c:v>0.17118725413331626</c:v>
                  </c:pt>
                  <c:pt idx="27">
                    <c:v>0.1669389256204489</c:v>
                  </c:pt>
                  <c:pt idx="28">
                    <c:v>0.19212940510306739</c:v>
                  </c:pt>
                  <c:pt idx="29">
                    <c:v>0.24639519710480856</c:v>
                  </c:pt>
                  <c:pt idx="30">
                    <c:v>0.22629597433949919</c:v>
                  </c:pt>
                  <c:pt idx="31">
                    <c:v>0.24220421936418768</c:v>
                  </c:pt>
                  <c:pt idx="32">
                    <c:v>0.13757294711380935</c:v>
                  </c:pt>
                  <c:pt idx="33">
                    <c:v>0.21384275122362556</c:v>
                  </c:pt>
                  <c:pt idx="34">
                    <c:v>0.23561275291836298</c:v>
                  </c:pt>
                  <c:pt idx="35">
                    <c:v>0.278313589146577</c:v>
                  </c:pt>
                  <c:pt idx="36">
                    <c:v>0.31892090287499619</c:v>
                  </c:pt>
                  <c:pt idx="37">
                    <c:v>0.46315536880712915</c:v>
                  </c:pt>
                  <c:pt idx="38">
                    <c:v>0.55167482302558324</c:v>
                  </c:pt>
                  <c:pt idx="39">
                    <c:v>0.73833016492444559</c:v>
                  </c:pt>
                  <c:pt idx="40">
                    <c:v>0.8862456920058005</c:v>
                  </c:pt>
                  <c:pt idx="41">
                    <c:v>1.1116460987390577</c:v>
                  </c:pt>
                  <c:pt idx="42">
                    <c:v>1.9159698937883205</c:v>
                  </c:pt>
                  <c:pt idx="43">
                    <c:v>2.4803383817371203</c:v>
                  </c:pt>
                  <c:pt idx="44">
                    <c:v>4.0779001928553491</c:v>
                  </c:pt>
                  <c:pt idx="45">
                    <c:v>4.7465952527288469</c:v>
                  </c:pt>
                  <c:pt idx="46">
                    <c:v>7.5527072343932495</c:v>
                  </c:pt>
                  <c:pt idx="47">
                    <c:v>9.7159632435398464</c:v>
                  </c:pt>
                  <c:pt idx="48">
                    <c:v>13.601648948223156</c:v>
                  </c:pt>
                  <c:pt idx="49">
                    <c:v>16.849078217906772</c:v>
                  </c:pt>
                </c:numCache>
              </c:numRef>
            </c:minus>
            <c:spPr>
              <a:ln w="25400">
                <a:solidFill>
                  <a:schemeClr val="accent1"/>
                </a:solidFill>
              </a:ln>
            </c:spPr>
          </c:errBars>
          <c:cat>
            <c:numRef>
              <c:f>'rad51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'rad51 Unknown + Empty'!$H$3:$H$52</c:f>
              <c:numCache>
                <c:formatCode>General</c:formatCode>
                <c:ptCount val="50"/>
                <c:pt idx="0">
                  <c:v>5.9039502925123983</c:v>
                </c:pt>
                <c:pt idx="1">
                  <c:v>5.9866772709192446</c:v>
                </c:pt>
                <c:pt idx="2">
                  <c:v>5.9158053143599858</c:v>
                </c:pt>
                <c:pt idx="3">
                  <c:v>5.9115915165418365</c:v>
                </c:pt>
                <c:pt idx="4">
                  <c:v>5.979866176014407</c:v>
                </c:pt>
                <c:pt idx="5">
                  <c:v>6.0935744481377512</c:v>
                </c:pt>
                <c:pt idx="6">
                  <c:v>6.1822229665689079</c:v>
                </c:pt>
                <c:pt idx="7">
                  <c:v>6.2701950452732911</c:v>
                </c:pt>
                <c:pt idx="8">
                  <c:v>6.4391784654886104</c:v>
                </c:pt>
                <c:pt idx="9">
                  <c:v>6.6011686180613607</c:v>
                </c:pt>
                <c:pt idx="10">
                  <c:v>6.6967041723326792</c:v>
                </c:pt>
                <c:pt idx="11">
                  <c:v>6.691569813714441</c:v>
                </c:pt>
                <c:pt idx="12">
                  <c:v>6.9640168151202415</c:v>
                </c:pt>
                <c:pt idx="13">
                  <c:v>6.9762061522412937</c:v>
                </c:pt>
                <c:pt idx="14">
                  <c:v>7.0396367250491139</c:v>
                </c:pt>
                <c:pt idx="15">
                  <c:v>7.1495516183585748</c:v>
                </c:pt>
                <c:pt idx="16">
                  <c:v>7.2002135699576781</c:v>
                </c:pt>
                <c:pt idx="17">
                  <c:v>7.2599837442905342</c:v>
                </c:pt>
                <c:pt idx="18">
                  <c:v>7.4375067759241018</c:v>
                </c:pt>
                <c:pt idx="19">
                  <c:v>7.523150964766625</c:v>
                </c:pt>
                <c:pt idx="20">
                  <c:v>7.6540482615016074</c:v>
                </c:pt>
                <c:pt idx="21">
                  <c:v>7.7473626855186604</c:v>
                </c:pt>
                <c:pt idx="22">
                  <c:v>7.8055812196041288</c:v>
                </c:pt>
                <c:pt idx="23">
                  <c:v>7.9915716552534972</c:v>
                </c:pt>
                <c:pt idx="24">
                  <c:v>8.1173575108136884</c:v>
                </c:pt>
                <c:pt idx="25">
                  <c:v>8.1584442699025495</c:v>
                </c:pt>
                <c:pt idx="26">
                  <c:v>8.2677451321992574</c:v>
                </c:pt>
                <c:pt idx="27">
                  <c:v>8.4557718999828353</c:v>
                </c:pt>
                <c:pt idx="28">
                  <c:v>8.5591257933530169</c:v>
                </c:pt>
                <c:pt idx="29">
                  <c:v>8.7090362721890102</c:v>
                </c:pt>
                <c:pt idx="30">
                  <c:v>8.7644538042604037</c:v>
                </c:pt>
                <c:pt idx="31">
                  <c:v>8.9763392015907719</c:v>
                </c:pt>
                <c:pt idx="32">
                  <c:v>9.0221290535923178</c:v>
                </c:pt>
                <c:pt idx="33">
                  <c:v>9.1994991137769926</c:v>
                </c:pt>
                <c:pt idx="34">
                  <c:v>9.3715688355179818</c:v>
                </c:pt>
                <c:pt idx="35">
                  <c:v>9.5513226350220588</c:v>
                </c:pt>
                <c:pt idx="36">
                  <c:v>9.8613470856485748</c:v>
                </c:pt>
                <c:pt idx="37">
                  <c:v>10.066605441172589</c:v>
                </c:pt>
                <c:pt idx="38">
                  <c:v>10.352080200437914</c:v>
                </c:pt>
                <c:pt idx="39">
                  <c:v>10.670512441044545</c:v>
                </c:pt>
                <c:pt idx="40">
                  <c:v>11.01575538465883</c:v>
                </c:pt>
                <c:pt idx="41">
                  <c:v>11.382763639393643</c:v>
                </c:pt>
                <c:pt idx="42">
                  <c:v>12.336401083278702</c:v>
                </c:pt>
                <c:pt idx="43">
                  <c:v>13.05590219950785</c:v>
                </c:pt>
                <c:pt idx="44">
                  <c:v>14.691831395266206</c:v>
                </c:pt>
                <c:pt idx="45">
                  <c:v>15.71980845930347</c:v>
                </c:pt>
                <c:pt idx="46">
                  <c:v>18.389573637091658</c:v>
                </c:pt>
                <c:pt idx="47">
                  <c:v>21.021669499927096</c:v>
                </c:pt>
                <c:pt idx="48">
                  <c:v>25.129129827230788</c:v>
                </c:pt>
                <c:pt idx="49">
                  <c:v>29.025661723374043</c:v>
                </c:pt>
              </c:numCache>
            </c:numRef>
          </c:val>
          <c:smooth val="0"/>
          <c:extLst>
            <c:ext xmlns:c16="http://schemas.microsoft.com/office/drawing/2014/chart" uri="{C3380CC4-5D6E-409C-BE32-E72D297353CC}">
              <c16:uniqueId val="{00000009-2C02-4A42-8F5F-6006D46B1CB8}"/>
            </c:ext>
          </c:extLst>
        </c:ser>
        <c:ser>
          <c:idx val="1"/>
          <c:order val="1"/>
          <c:tx>
            <c:strRef>
              <c:f>'rad51 Unknown + Empty'!$I$2</c:f>
              <c:strCache>
                <c:ptCount val="1"/>
                <c:pt idx="0">
                  <c:v>Empty</c:v>
                </c:pt>
              </c:strCache>
            </c:strRef>
          </c:tx>
          <c:marker>
            <c:symbol val="none"/>
          </c:marker>
          <c:errBars>
            <c:errDir val="y"/>
            <c:errBarType val="both"/>
            <c:errValType val="cust"/>
            <c:noEndCap val="0"/>
            <c:plus>
              <c:numRef>
                <c:f>'rad51 Unknown + Empty'!$M$3:$M$52</c:f>
                <c:numCache>
                  <c:formatCode>General</c:formatCode>
                  <c:ptCount val="50"/>
                  <c:pt idx="0">
                    <c:v>0.12413617011414557</c:v>
                  </c:pt>
                  <c:pt idx="1">
                    <c:v>0.11292526404967869</c:v>
                  </c:pt>
                  <c:pt idx="2">
                    <c:v>8.8604540034392026E-2</c:v>
                  </c:pt>
                  <c:pt idx="3">
                    <c:v>9.8013103616025068E-2</c:v>
                  </c:pt>
                  <c:pt idx="4">
                    <c:v>0.13469181649233164</c:v>
                  </c:pt>
                  <c:pt idx="5">
                    <c:v>0.12129571562972234</c:v>
                  </c:pt>
                  <c:pt idx="6">
                    <c:v>0.13293800546212689</c:v>
                  </c:pt>
                  <c:pt idx="7">
                    <c:v>0.13935723243511841</c:v>
                  </c:pt>
                  <c:pt idx="8">
                    <c:v>0.16856774693283666</c:v>
                  </c:pt>
                  <c:pt idx="9">
                    <c:v>0.21402997518648859</c:v>
                  </c:pt>
                  <c:pt idx="10">
                    <c:v>0.17511933869086058</c:v>
                  </c:pt>
                  <c:pt idx="11">
                    <c:v>0.2147703050137067</c:v>
                  </c:pt>
                  <c:pt idx="12">
                    <c:v>0.31575454618869986</c:v>
                  </c:pt>
                  <c:pt idx="13">
                    <c:v>0.26402910345253444</c:v>
                  </c:pt>
                  <c:pt idx="14">
                    <c:v>0.26278248542138055</c:v>
                  </c:pt>
                  <c:pt idx="15">
                    <c:v>0.27890615817496578</c:v>
                  </c:pt>
                  <c:pt idx="16">
                    <c:v>0.24898408572013672</c:v>
                  </c:pt>
                  <c:pt idx="17">
                    <c:v>0.32389136957812537</c:v>
                  </c:pt>
                  <c:pt idx="18">
                    <c:v>0.33966056509352383</c:v>
                  </c:pt>
                  <c:pt idx="19">
                    <c:v>0.43413918571362065</c:v>
                  </c:pt>
                  <c:pt idx="20">
                    <c:v>0.37285763040547354</c:v>
                  </c:pt>
                  <c:pt idx="21">
                    <c:v>0.41250335682366185</c:v>
                  </c:pt>
                  <c:pt idx="22">
                    <c:v>0.4011288582088941</c:v>
                  </c:pt>
                  <c:pt idx="23">
                    <c:v>0.42774316896479547</c:v>
                  </c:pt>
                  <c:pt idx="24">
                    <c:v>0.50513802514992323</c:v>
                  </c:pt>
                  <c:pt idx="25">
                    <c:v>0.53006165667797878</c:v>
                  </c:pt>
                  <c:pt idx="26">
                    <c:v>0.53972953219645581</c:v>
                  </c:pt>
                  <c:pt idx="27">
                    <c:v>0.51390945546755706</c:v>
                  </c:pt>
                  <c:pt idx="28">
                    <c:v>0.55948852282892048</c:v>
                  </c:pt>
                  <c:pt idx="29">
                    <c:v>0.58733560152575637</c:v>
                  </c:pt>
                  <c:pt idx="30">
                    <c:v>0.64374536229612056</c:v>
                  </c:pt>
                  <c:pt idx="31">
                    <c:v>0.64291083727076692</c:v>
                  </c:pt>
                  <c:pt idx="32">
                    <c:v>0.67093748038224865</c:v>
                  </c:pt>
                  <c:pt idx="33">
                    <c:v>0.68625248657216609</c:v>
                  </c:pt>
                  <c:pt idx="34">
                    <c:v>0.87647300773856496</c:v>
                  </c:pt>
                  <c:pt idx="35">
                    <c:v>0.78675928008640339</c:v>
                  </c:pt>
                  <c:pt idx="36">
                    <c:v>0.73647375702763551</c:v>
                  </c:pt>
                  <c:pt idx="37">
                    <c:v>0.75988325953466118</c:v>
                  </c:pt>
                  <c:pt idx="38">
                    <c:v>0.7730251518043435</c:v>
                  </c:pt>
                  <c:pt idx="39">
                    <c:v>0.79120490810373134</c:v>
                  </c:pt>
                  <c:pt idx="40">
                    <c:v>0.80996528796888634</c:v>
                  </c:pt>
                  <c:pt idx="41">
                    <c:v>0.8229475709198607</c:v>
                  </c:pt>
                  <c:pt idx="42">
                    <c:v>0.83541123976299814</c:v>
                  </c:pt>
                  <c:pt idx="43">
                    <c:v>0.79595894378061915</c:v>
                  </c:pt>
                  <c:pt idx="44">
                    <c:v>0.80968144722944568</c:v>
                  </c:pt>
                  <c:pt idx="45">
                    <c:v>0.96045637784911164</c:v>
                  </c:pt>
                  <c:pt idx="46">
                    <c:v>0.94134138428130754</c:v>
                  </c:pt>
                  <c:pt idx="47">
                    <c:v>1.0858832647212684</c:v>
                  </c:pt>
                  <c:pt idx="48">
                    <c:v>1.0136087128032485</c:v>
                  </c:pt>
                  <c:pt idx="49">
                    <c:v>1.1821241249703058</c:v>
                  </c:pt>
                </c:numCache>
              </c:numRef>
            </c:plus>
            <c:minus>
              <c:numRef>
                <c:f>'rad51 Unknown + Empty'!$M$3:$M$52</c:f>
                <c:numCache>
                  <c:formatCode>General</c:formatCode>
                  <c:ptCount val="50"/>
                  <c:pt idx="0">
                    <c:v>0.12413617011414557</c:v>
                  </c:pt>
                  <c:pt idx="1">
                    <c:v>0.11292526404967869</c:v>
                  </c:pt>
                  <c:pt idx="2">
                    <c:v>8.8604540034392026E-2</c:v>
                  </c:pt>
                  <c:pt idx="3">
                    <c:v>9.8013103616025068E-2</c:v>
                  </c:pt>
                  <c:pt idx="4">
                    <c:v>0.13469181649233164</c:v>
                  </c:pt>
                  <c:pt idx="5">
                    <c:v>0.12129571562972234</c:v>
                  </c:pt>
                  <c:pt idx="6">
                    <c:v>0.13293800546212689</c:v>
                  </c:pt>
                  <c:pt idx="7">
                    <c:v>0.13935723243511841</c:v>
                  </c:pt>
                  <c:pt idx="8">
                    <c:v>0.16856774693283666</c:v>
                  </c:pt>
                  <c:pt idx="9">
                    <c:v>0.21402997518648859</c:v>
                  </c:pt>
                  <c:pt idx="10">
                    <c:v>0.17511933869086058</c:v>
                  </c:pt>
                  <c:pt idx="11">
                    <c:v>0.2147703050137067</c:v>
                  </c:pt>
                  <c:pt idx="12">
                    <c:v>0.31575454618869986</c:v>
                  </c:pt>
                  <c:pt idx="13">
                    <c:v>0.26402910345253444</c:v>
                  </c:pt>
                  <c:pt idx="14">
                    <c:v>0.26278248542138055</c:v>
                  </c:pt>
                  <c:pt idx="15">
                    <c:v>0.27890615817496578</c:v>
                  </c:pt>
                  <c:pt idx="16">
                    <c:v>0.24898408572013672</c:v>
                  </c:pt>
                  <c:pt idx="17">
                    <c:v>0.32389136957812537</c:v>
                  </c:pt>
                  <c:pt idx="18">
                    <c:v>0.33966056509352383</c:v>
                  </c:pt>
                  <c:pt idx="19">
                    <c:v>0.43413918571362065</c:v>
                  </c:pt>
                  <c:pt idx="20">
                    <c:v>0.37285763040547354</c:v>
                  </c:pt>
                  <c:pt idx="21">
                    <c:v>0.41250335682366185</c:v>
                  </c:pt>
                  <c:pt idx="22">
                    <c:v>0.4011288582088941</c:v>
                  </c:pt>
                  <c:pt idx="23">
                    <c:v>0.42774316896479547</c:v>
                  </c:pt>
                  <c:pt idx="24">
                    <c:v>0.50513802514992323</c:v>
                  </c:pt>
                  <c:pt idx="25">
                    <c:v>0.53006165667797878</c:v>
                  </c:pt>
                  <c:pt idx="26">
                    <c:v>0.53972953219645581</c:v>
                  </c:pt>
                  <c:pt idx="27">
                    <c:v>0.51390945546755706</c:v>
                  </c:pt>
                  <c:pt idx="28">
                    <c:v>0.55948852282892048</c:v>
                  </c:pt>
                  <c:pt idx="29">
                    <c:v>0.58733560152575637</c:v>
                  </c:pt>
                  <c:pt idx="30">
                    <c:v>0.64374536229612056</c:v>
                  </c:pt>
                  <c:pt idx="31">
                    <c:v>0.64291083727076692</c:v>
                  </c:pt>
                  <c:pt idx="32">
                    <c:v>0.67093748038224865</c:v>
                  </c:pt>
                  <c:pt idx="33">
                    <c:v>0.68625248657216609</c:v>
                  </c:pt>
                  <c:pt idx="34">
                    <c:v>0.87647300773856496</c:v>
                  </c:pt>
                  <c:pt idx="35">
                    <c:v>0.78675928008640339</c:v>
                  </c:pt>
                  <c:pt idx="36">
                    <c:v>0.73647375702763551</c:v>
                  </c:pt>
                  <c:pt idx="37">
                    <c:v>0.75988325953466118</c:v>
                  </c:pt>
                  <c:pt idx="38">
                    <c:v>0.7730251518043435</c:v>
                  </c:pt>
                  <c:pt idx="39">
                    <c:v>0.79120490810373134</c:v>
                  </c:pt>
                  <c:pt idx="40">
                    <c:v>0.80996528796888634</c:v>
                  </c:pt>
                  <c:pt idx="41">
                    <c:v>0.8229475709198607</c:v>
                  </c:pt>
                  <c:pt idx="42">
                    <c:v>0.83541123976299814</c:v>
                  </c:pt>
                  <c:pt idx="43">
                    <c:v>0.79595894378061915</c:v>
                  </c:pt>
                  <c:pt idx="44">
                    <c:v>0.80968144722944568</c:v>
                  </c:pt>
                  <c:pt idx="45">
                    <c:v>0.96045637784911164</c:v>
                  </c:pt>
                  <c:pt idx="46">
                    <c:v>0.94134138428130754</c:v>
                  </c:pt>
                  <c:pt idx="47">
                    <c:v>1.0858832647212684</c:v>
                  </c:pt>
                  <c:pt idx="48">
                    <c:v>1.0136087128032485</c:v>
                  </c:pt>
                  <c:pt idx="49">
                    <c:v>1.1821241249703058</c:v>
                  </c:pt>
                </c:numCache>
              </c:numRef>
            </c:minus>
            <c:spPr>
              <a:ln w="25400">
                <a:solidFill>
                  <a:schemeClr val="accent2"/>
                </a:solidFill>
              </a:ln>
            </c:spPr>
          </c:errBars>
          <c:cat>
            <c:numRef>
              <c:f>'rad51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'rad51 Unknown + Empty'!$I$3:$I$52</c:f>
              <c:numCache>
                <c:formatCode>General</c:formatCode>
                <c:ptCount val="50"/>
                <c:pt idx="0">
                  <c:v>5.731200602295762</c:v>
                </c:pt>
                <c:pt idx="1">
                  <c:v>5.9571282623408015</c:v>
                </c:pt>
                <c:pt idx="2">
                  <c:v>5.9480030184832735</c:v>
                </c:pt>
                <c:pt idx="3">
                  <c:v>5.909464947866792</c:v>
                </c:pt>
                <c:pt idx="4">
                  <c:v>6.0236859211731115</c:v>
                </c:pt>
                <c:pt idx="5">
                  <c:v>6.1145364269946727</c:v>
                </c:pt>
                <c:pt idx="6">
                  <c:v>6.1952409828450259</c:v>
                </c:pt>
                <c:pt idx="7">
                  <c:v>6.3387240536689236</c:v>
                </c:pt>
                <c:pt idx="8">
                  <c:v>6.4412820230112944</c:v>
                </c:pt>
                <c:pt idx="9">
                  <c:v>6.5250234350097331</c:v>
                </c:pt>
                <c:pt idx="10">
                  <c:v>6.6786104442748107</c:v>
                </c:pt>
                <c:pt idx="11">
                  <c:v>6.7401246481847963</c:v>
                </c:pt>
                <c:pt idx="12">
                  <c:v>6.9529923713174382</c:v>
                </c:pt>
                <c:pt idx="13">
                  <c:v>6.8758505538622705</c:v>
                </c:pt>
                <c:pt idx="14">
                  <c:v>7.0232951587585246</c:v>
                </c:pt>
                <c:pt idx="15">
                  <c:v>7.0156964861217181</c:v>
                </c:pt>
                <c:pt idx="16">
                  <c:v>7.2108733546881432</c:v>
                </c:pt>
                <c:pt idx="17">
                  <c:v>7.2711713729238854</c:v>
                </c:pt>
                <c:pt idx="18">
                  <c:v>7.4167924698408116</c:v>
                </c:pt>
                <c:pt idx="19">
                  <c:v>7.5389818053578379</c:v>
                </c:pt>
                <c:pt idx="20">
                  <c:v>7.6251314021506387</c:v>
                </c:pt>
                <c:pt idx="21">
                  <c:v>7.7852733423368052</c:v>
                </c:pt>
                <c:pt idx="22">
                  <c:v>7.8924704428852861</c:v>
                </c:pt>
                <c:pt idx="23">
                  <c:v>7.9340440406027808</c:v>
                </c:pt>
                <c:pt idx="24">
                  <c:v>8.1141746235016239</c:v>
                </c:pt>
                <c:pt idx="25">
                  <c:v>8.2285926504622395</c:v>
                </c:pt>
                <c:pt idx="26">
                  <c:v>8.2939130684374316</c:v>
                </c:pt>
                <c:pt idx="27">
                  <c:v>8.4253700454489007</c:v>
                </c:pt>
                <c:pt idx="28">
                  <c:v>8.5728525224264605</c:v>
                </c:pt>
                <c:pt idx="29">
                  <c:v>8.6678296581997873</c:v>
                </c:pt>
                <c:pt idx="30">
                  <c:v>8.8199924077645431</c:v>
                </c:pt>
                <c:pt idx="31">
                  <c:v>8.8737895557521043</c:v>
                </c:pt>
                <c:pt idx="32">
                  <c:v>9.0141279112970967</c:v>
                </c:pt>
                <c:pt idx="33">
                  <c:v>9.1339894044412233</c:v>
                </c:pt>
                <c:pt idx="34">
                  <c:v>9.1650098045949626</c:v>
                </c:pt>
                <c:pt idx="35">
                  <c:v>9.3364764947399994</c:v>
                </c:pt>
                <c:pt idx="36">
                  <c:v>9.5262089580361167</c:v>
                </c:pt>
                <c:pt idx="37">
                  <c:v>9.6995693363155837</c:v>
                </c:pt>
                <c:pt idx="38">
                  <c:v>9.7807397939498966</c:v>
                </c:pt>
                <c:pt idx="39">
                  <c:v>9.9630795633798765</c:v>
                </c:pt>
                <c:pt idx="40">
                  <c:v>9.9941591293095566</c:v>
                </c:pt>
                <c:pt idx="41">
                  <c:v>10.18268384062028</c:v>
                </c:pt>
                <c:pt idx="42">
                  <c:v>10.182723641452961</c:v>
                </c:pt>
                <c:pt idx="43">
                  <c:v>10.314603906139508</c:v>
                </c:pt>
                <c:pt idx="44">
                  <c:v>10.549853762855188</c:v>
                </c:pt>
                <c:pt idx="45">
                  <c:v>10.719163515778339</c:v>
                </c:pt>
                <c:pt idx="46">
                  <c:v>10.88184460819941</c:v>
                </c:pt>
                <c:pt idx="47">
                  <c:v>11.07799960666271</c:v>
                </c:pt>
                <c:pt idx="48">
                  <c:v>11.642649403657067</c:v>
                </c:pt>
                <c:pt idx="49">
                  <c:v>11.853750309695229</c:v>
                </c:pt>
              </c:numCache>
            </c:numRef>
          </c:val>
          <c:smooth val="0"/>
          <c:extLst>
            <c:ext xmlns:c16="http://schemas.microsoft.com/office/drawing/2014/chart" uri="{C3380CC4-5D6E-409C-BE32-E72D297353CC}">
              <c16:uniqueId val="{0000000A-2C02-4A42-8F5F-6006D46B1CB8}"/>
            </c:ext>
          </c:extLst>
        </c:ser>
        <c:ser>
          <c:idx val="2"/>
          <c:order val="2"/>
          <c:tx>
            <c:strRef>
              <c:f>'rad51 Unknown + Empty'!$J$2</c:f>
              <c:strCache>
                <c:ptCount val="1"/>
                <c:pt idx="0">
                  <c:v>Empty</c:v>
                </c:pt>
              </c:strCache>
            </c:strRef>
          </c:tx>
          <c:marker>
            <c:symbol val="none"/>
          </c:marker>
          <c:errBars>
            <c:errDir val="y"/>
            <c:errBarType val="both"/>
            <c:errValType val="cust"/>
            <c:noEndCap val="0"/>
            <c:plus>
              <c:numRef>
                <c:f>'rad51 Unknown + Empty'!$N$3:$N$52</c:f>
                <c:numCache>
                  <c:formatCode>General</c:formatCode>
                  <c:ptCount val="50"/>
                  <c:pt idx="0">
                    <c:v>0.1684560129717427</c:v>
                  </c:pt>
                  <c:pt idx="1">
                    <c:v>0.11005892249706802</c:v>
                  </c:pt>
                  <c:pt idx="2">
                    <c:v>0.13913242516690011</c:v>
                  </c:pt>
                  <c:pt idx="3">
                    <c:v>0.14827356625969967</c:v>
                  </c:pt>
                  <c:pt idx="4">
                    <c:v>9.2976730233230498E-2</c:v>
                  </c:pt>
                  <c:pt idx="5">
                    <c:v>6.7321412104983172E-2</c:v>
                  </c:pt>
                  <c:pt idx="6">
                    <c:v>8.9276996214554649E-2</c:v>
                  </c:pt>
                  <c:pt idx="7">
                    <c:v>0.10367087413866911</c:v>
                  </c:pt>
                  <c:pt idx="8">
                    <c:v>0.10329984584126542</c:v>
                  </c:pt>
                  <c:pt idx="9">
                    <c:v>8.8714664825996437E-2</c:v>
                  </c:pt>
                  <c:pt idx="10">
                    <c:v>0.13888311087830613</c:v>
                  </c:pt>
                  <c:pt idx="11">
                    <c:v>8.6534530514064081E-2</c:v>
                  </c:pt>
                  <c:pt idx="12">
                    <c:v>0.19058991782136836</c:v>
                  </c:pt>
                  <c:pt idx="13">
                    <c:v>0.1457277354734455</c:v>
                  </c:pt>
                  <c:pt idx="14">
                    <c:v>0.17406751981261401</c:v>
                  </c:pt>
                  <c:pt idx="15">
                    <c:v>0.14468391498210711</c:v>
                  </c:pt>
                  <c:pt idx="16">
                    <c:v>0.19435760893655932</c:v>
                  </c:pt>
                  <c:pt idx="17">
                    <c:v>0.18654320400058561</c:v>
                  </c:pt>
                  <c:pt idx="18">
                    <c:v>0.2286846195590464</c:v>
                  </c:pt>
                  <c:pt idx="19">
                    <c:v>0.21737988923709567</c:v>
                  </c:pt>
                  <c:pt idx="20">
                    <c:v>0.19335608381527633</c:v>
                  </c:pt>
                  <c:pt idx="21">
                    <c:v>0.19655870644532303</c:v>
                  </c:pt>
                  <c:pt idx="22">
                    <c:v>0.20368668614376295</c:v>
                  </c:pt>
                  <c:pt idx="23">
                    <c:v>0.25784728716505734</c:v>
                  </c:pt>
                  <c:pt idx="24">
                    <c:v>0.26466872639144684</c:v>
                  </c:pt>
                  <c:pt idx="25">
                    <c:v>0.21944770429556285</c:v>
                  </c:pt>
                  <c:pt idx="26">
                    <c:v>0.30838614937636194</c:v>
                  </c:pt>
                  <c:pt idx="27">
                    <c:v>0.30844830054635114</c:v>
                  </c:pt>
                  <c:pt idx="28">
                    <c:v>0.34312191141082526</c:v>
                  </c:pt>
                  <c:pt idx="29">
                    <c:v>0.29765223555462245</c:v>
                  </c:pt>
                  <c:pt idx="30">
                    <c:v>0.37624890923081811</c:v>
                  </c:pt>
                  <c:pt idx="31">
                    <c:v>0.42423625628565559</c:v>
                  </c:pt>
                  <c:pt idx="32">
                    <c:v>0.48141404819220168</c:v>
                  </c:pt>
                  <c:pt idx="33">
                    <c:v>0.49813907241061217</c:v>
                  </c:pt>
                  <c:pt idx="34">
                    <c:v>0.65010930339050321</c:v>
                  </c:pt>
                  <c:pt idx="35">
                    <c:v>0.86019449151395266</c:v>
                  </c:pt>
                  <c:pt idx="36">
                    <c:v>1.038360341885072</c:v>
                  </c:pt>
                  <c:pt idx="37">
                    <c:v>1.3214699692998757</c:v>
                  </c:pt>
                  <c:pt idx="38">
                    <c:v>1.3020477295549771</c:v>
                  </c:pt>
                  <c:pt idx="39">
                    <c:v>1.9588887103770574</c:v>
                  </c:pt>
                  <c:pt idx="40">
                    <c:v>2.4824722147521774</c:v>
                  </c:pt>
                  <c:pt idx="41">
                    <c:v>3.3676881498661242</c:v>
                  </c:pt>
                  <c:pt idx="42">
                    <c:v>4.1310072596683121</c:v>
                  </c:pt>
                  <c:pt idx="43">
                    <c:v>4.8923903830516311</c:v>
                  </c:pt>
                  <c:pt idx="44">
                    <c:v>6.3714630757659529</c:v>
                  </c:pt>
                  <c:pt idx="45">
                    <c:v>7.58724427777973</c:v>
                  </c:pt>
                  <c:pt idx="46">
                    <c:v>8.2578654362206052</c:v>
                  </c:pt>
                  <c:pt idx="47">
                    <c:v>9.5337145011285251</c:v>
                  </c:pt>
                  <c:pt idx="48">
                    <c:v>11.38456277009713</c:v>
                  </c:pt>
                  <c:pt idx="49">
                    <c:v>14.614058966267493</c:v>
                  </c:pt>
                </c:numCache>
              </c:numRef>
            </c:plus>
            <c:minus>
              <c:numRef>
                <c:f>'rad51 Unknown + Empty'!$N$3:$N$52</c:f>
                <c:numCache>
                  <c:formatCode>General</c:formatCode>
                  <c:ptCount val="50"/>
                  <c:pt idx="0">
                    <c:v>0.1684560129717427</c:v>
                  </c:pt>
                  <c:pt idx="1">
                    <c:v>0.11005892249706802</c:v>
                  </c:pt>
                  <c:pt idx="2">
                    <c:v>0.13913242516690011</c:v>
                  </c:pt>
                  <c:pt idx="3">
                    <c:v>0.14827356625969967</c:v>
                  </c:pt>
                  <c:pt idx="4">
                    <c:v>9.2976730233230498E-2</c:v>
                  </c:pt>
                  <c:pt idx="5">
                    <c:v>6.7321412104983172E-2</c:v>
                  </c:pt>
                  <c:pt idx="6">
                    <c:v>8.9276996214554649E-2</c:v>
                  </c:pt>
                  <c:pt idx="7">
                    <c:v>0.10367087413866911</c:v>
                  </c:pt>
                  <c:pt idx="8">
                    <c:v>0.10329984584126542</c:v>
                  </c:pt>
                  <c:pt idx="9">
                    <c:v>8.8714664825996437E-2</c:v>
                  </c:pt>
                  <c:pt idx="10">
                    <c:v>0.13888311087830613</c:v>
                  </c:pt>
                  <c:pt idx="11">
                    <c:v>8.6534530514064081E-2</c:v>
                  </c:pt>
                  <c:pt idx="12">
                    <c:v>0.19058991782136836</c:v>
                  </c:pt>
                  <c:pt idx="13">
                    <c:v>0.1457277354734455</c:v>
                  </c:pt>
                  <c:pt idx="14">
                    <c:v>0.17406751981261401</c:v>
                  </c:pt>
                  <c:pt idx="15">
                    <c:v>0.14468391498210711</c:v>
                  </c:pt>
                  <c:pt idx="16">
                    <c:v>0.19435760893655932</c:v>
                  </c:pt>
                  <c:pt idx="17">
                    <c:v>0.18654320400058561</c:v>
                  </c:pt>
                  <c:pt idx="18">
                    <c:v>0.2286846195590464</c:v>
                  </c:pt>
                  <c:pt idx="19">
                    <c:v>0.21737988923709567</c:v>
                  </c:pt>
                  <c:pt idx="20">
                    <c:v>0.19335608381527633</c:v>
                  </c:pt>
                  <c:pt idx="21">
                    <c:v>0.19655870644532303</c:v>
                  </c:pt>
                  <c:pt idx="22">
                    <c:v>0.20368668614376295</c:v>
                  </c:pt>
                  <c:pt idx="23">
                    <c:v>0.25784728716505734</c:v>
                  </c:pt>
                  <c:pt idx="24">
                    <c:v>0.26466872639144684</c:v>
                  </c:pt>
                  <c:pt idx="25">
                    <c:v>0.21944770429556285</c:v>
                  </c:pt>
                  <c:pt idx="26">
                    <c:v>0.30838614937636194</c:v>
                  </c:pt>
                  <c:pt idx="27">
                    <c:v>0.30844830054635114</c:v>
                  </c:pt>
                  <c:pt idx="28">
                    <c:v>0.34312191141082526</c:v>
                  </c:pt>
                  <c:pt idx="29">
                    <c:v>0.29765223555462245</c:v>
                  </c:pt>
                  <c:pt idx="30">
                    <c:v>0.37624890923081811</c:v>
                  </c:pt>
                  <c:pt idx="31">
                    <c:v>0.42423625628565559</c:v>
                  </c:pt>
                  <c:pt idx="32">
                    <c:v>0.48141404819220168</c:v>
                  </c:pt>
                  <c:pt idx="33">
                    <c:v>0.49813907241061217</c:v>
                  </c:pt>
                  <c:pt idx="34">
                    <c:v>0.65010930339050321</c:v>
                  </c:pt>
                  <c:pt idx="35">
                    <c:v>0.86019449151395266</c:v>
                  </c:pt>
                  <c:pt idx="36">
                    <c:v>1.038360341885072</c:v>
                  </c:pt>
                  <c:pt idx="37">
                    <c:v>1.3214699692998757</c:v>
                  </c:pt>
                  <c:pt idx="38">
                    <c:v>1.3020477295549771</c:v>
                  </c:pt>
                  <c:pt idx="39">
                    <c:v>1.9588887103770574</c:v>
                  </c:pt>
                  <c:pt idx="40">
                    <c:v>2.4824722147521774</c:v>
                  </c:pt>
                  <c:pt idx="41">
                    <c:v>3.3676881498661242</c:v>
                  </c:pt>
                  <c:pt idx="42">
                    <c:v>4.1310072596683121</c:v>
                  </c:pt>
                  <c:pt idx="43">
                    <c:v>4.8923903830516311</c:v>
                  </c:pt>
                  <c:pt idx="44">
                    <c:v>6.3714630757659529</c:v>
                  </c:pt>
                  <c:pt idx="45">
                    <c:v>7.58724427777973</c:v>
                  </c:pt>
                  <c:pt idx="46">
                    <c:v>8.2578654362206052</c:v>
                  </c:pt>
                  <c:pt idx="47">
                    <c:v>9.5337145011285251</c:v>
                  </c:pt>
                  <c:pt idx="48">
                    <c:v>11.38456277009713</c:v>
                  </c:pt>
                  <c:pt idx="49">
                    <c:v>14.614058966267493</c:v>
                  </c:pt>
                </c:numCache>
              </c:numRef>
            </c:minus>
            <c:spPr>
              <a:ln w="25400">
                <a:solidFill>
                  <a:schemeClr val="accent3"/>
                </a:solidFill>
              </a:ln>
            </c:spPr>
          </c:errBars>
          <c:cat>
            <c:numRef>
              <c:f>'rad51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'rad51 Unknown + Empty'!$J$3:$J$52</c:f>
              <c:numCache>
                <c:formatCode>General</c:formatCode>
                <c:ptCount val="50"/>
                <c:pt idx="0">
                  <c:v>6.1275884218349281</c:v>
                </c:pt>
                <c:pt idx="1">
                  <c:v>6.230877248169473</c:v>
                </c:pt>
                <c:pt idx="2">
                  <c:v>6.1523867040909055</c:v>
                </c:pt>
                <c:pt idx="3">
                  <c:v>6.1506144741679316</c:v>
                </c:pt>
                <c:pt idx="4">
                  <c:v>6.2916245227830538</c:v>
                </c:pt>
                <c:pt idx="5">
                  <c:v>6.3715719373841315</c:v>
                </c:pt>
                <c:pt idx="6">
                  <c:v>6.4459513374703121</c:v>
                </c:pt>
                <c:pt idx="7">
                  <c:v>6.5783752080433944</c:v>
                </c:pt>
                <c:pt idx="8">
                  <c:v>6.6855626829279666</c:v>
                </c:pt>
                <c:pt idx="9">
                  <c:v>6.8141835165735642</c:v>
                </c:pt>
                <c:pt idx="10">
                  <c:v>6.9530391236187974</c:v>
                </c:pt>
                <c:pt idx="11">
                  <c:v>7.0046452087376627</c:v>
                </c:pt>
                <c:pt idx="12">
                  <c:v>7.0648962117004031</c:v>
                </c:pt>
                <c:pt idx="13">
                  <c:v>7.1367895075876655</c:v>
                </c:pt>
                <c:pt idx="14">
                  <c:v>7.211028913722239</c:v>
                </c:pt>
                <c:pt idx="15">
                  <c:v>7.3066677834183134</c:v>
                </c:pt>
                <c:pt idx="16">
                  <c:v>7.4024851316646183</c:v>
                </c:pt>
                <c:pt idx="17">
                  <c:v>7.4949181703859864</c:v>
                </c:pt>
                <c:pt idx="18">
                  <c:v>7.6239927560401446</c:v>
                </c:pt>
                <c:pt idx="19">
                  <c:v>7.8011363597270416</c:v>
                </c:pt>
                <c:pt idx="20">
                  <c:v>7.8522368868684858</c:v>
                </c:pt>
                <c:pt idx="21">
                  <c:v>7.9793225493722417</c:v>
                </c:pt>
                <c:pt idx="22">
                  <c:v>8.0574378904190329</c:v>
                </c:pt>
                <c:pt idx="23">
                  <c:v>8.1804997237706303</c:v>
                </c:pt>
                <c:pt idx="24">
                  <c:v>8.2828528776247996</c:v>
                </c:pt>
                <c:pt idx="25">
                  <c:v>8.4308471581508595</c:v>
                </c:pt>
                <c:pt idx="26">
                  <c:v>8.5626073005402539</c:v>
                </c:pt>
                <c:pt idx="27">
                  <c:v>8.7187571660954948</c:v>
                </c:pt>
                <c:pt idx="28">
                  <c:v>8.8161285448363937</c:v>
                </c:pt>
                <c:pt idx="29">
                  <c:v>8.9064120590105116</c:v>
                </c:pt>
                <c:pt idx="30">
                  <c:v>9.135472216785038</c:v>
                </c:pt>
                <c:pt idx="31">
                  <c:v>9.2175761028724423</c:v>
                </c:pt>
                <c:pt idx="32">
                  <c:v>9.4291235095872015</c:v>
                </c:pt>
                <c:pt idx="33">
                  <c:v>9.5186623111520152</c:v>
                </c:pt>
                <c:pt idx="34">
                  <c:v>9.8228775124296188</c:v>
                </c:pt>
                <c:pt idx="35">
                  <c:v>10.121290250126256</c:v>
                </c:pt>
                <c:pt idx="36">
                  <c:v>10.434221473085444</c:v>
                </c:pt>
                <c:pt idx="37">
                  <c:v>10.902182131841307</c:v>
                </c:pt>
                <c:pt idx="38">
                  <c:v>11.139552400532935</c:v>
                </c:pt>
                <c:pt idx="39">
                  <c:v>11.905085677294695</c:v>
                </c:pt>
                <c:pt idx="40">
                  <c:v>12.557465476565909</c:v>
                </c:pt>
                <c:pt idx="41">
                  <c:v>13.659027770277069</c:v>
                </c:pt>
                <c:pt idx="42">
                  <c:v>14.577167388264863</c:v>
                </c:pt>
                <c:pt idx="43">
                  <c:v>15.883748869391683</c:v>
                </c:pt>
                <c:pt idx="44">
                  <c:v>18.005728871260075</c:v>
                </c:pt>
                <c:pt idx="45">
                  <c:v>19.665678769619827</c:v>
                </c:pt>
                <c:pt idx="46">
                  <c:v>22.920763486121857</c:v>
                </c:pt>
                <c:pt idx="47">
                  <c:v>27.190634164814224</c:v>
                </c:pt>
                <c:pt idx="48">
                  <c:v>32.07868680668966</c:v>
                </c:pt>
                <c:pt idx="49">
                  <c:v>36.488181367047055</c:v>
                </c:pt>
              </c:numCache>
            </c:numRef>
          </c:val>
          <c:smooth val="0"/>
          <c:extLst>
            <c:ext xmlns:c16="http://schemas.microsoft.com/office/drawing/2014/chart" uri="{C3380CC4-5D6E-409C-BE32-E72D297353CC}">
              <c16:uniqueId val="{0000000B-2C02-4A42-8F5F-6006D46B1CB8}"/>
            </c:ext>
          </c:extLst>
        </c:ser>
        <c:ser>
          <c:idx val="3"/>
          <c:order val="3"/>
          <c:tx>
            <c:strRef>
              <c:f>'rad51 Unknown + Empty'!$K$2</c:f>
              <c:strCache>
                <c:ptCount val="1"/>
                <c:pt idx="0">
                  <c:v>Empty</c:v>
                </c:pt>
              </c:strCache>
            </c:strRef>
          </c:tx>
          <c:marker>
            <c:symbol val="none"/>
          </c:marker>
          <c:errBars>
            <c:errDir val="y"/>
            <c:errBarType val="both"/>
            <c:errValType val="cust"/>
            <c:noEndCap val="0"/>
            <c:plus>
              <c:numRef>
                <c:f>'rad51 Unknown + Empty'!$O$3:$O$52</c:f>
                <c:numCache>
                  <c:formatCode>General</c:formatCode>
                  <c:ptCount val="50"/>
                  <c:pt idx="0">
                    <c:v>0.17725283268354269</c:v>
                  </c:pt>
                  <c:pt idx="1">
                    <c:v>0.22539838250880059</c:v>
                  </c:pt>
                  <c:pt idx="2">
                    <c:v>0.11927194617285466</c:v>
                  </c:pt>
                  <c:pt idx="3">
                    <c:v>0.10224194354309489</c:v>
                  </c:pt>
                  <c:pt idx="4">
                    <c:v>9.6261406061540183E-2</c:v>
                  </c:pt>
                  <c:pt idx="5">
                    <c:v>9.8743254312099363E-2</c:v>
                  </c:pt>
                  <c:pt idx="6">
                    <c:v>0.12161706616496235</c:v>
                  </c:pt>
                  <c:pt idx="7">
                    <c:v>0.16926956715329605</c:v>
                  </c:pt>
                  <c:pt idx="8">
                    <c:v>0.1603908522537825</c:v>
                  </c:pt>
                  <c:pt idx="9">
                    <c:v>0.12389244410639212</c:v>
                  </c:pt>
                  <c:pt idx="10">
                    <c:v>0.13957422378118492</c:v>
                  </c:pt>
                  <c:pt idx="11">
                    <c:v>0.17111168246788488</c:v>
                  </c:pt>
                  <c:pt idx="12">
                    <c:v>0.15163526792234466</c:v>
                  </c:pt>
                  <c:pt idx="13">
                    <c:v>0.1544365277342227</c:v>
                  </c:pt>
                  <c:pt idx="14">
                    <c:v>0.14720065087031967</c:v>
                  </c:pt>
                  <c:pt idx="15">
                    <c:v>0.20588063314910185</c:v>
                  </c:pt>
                  <c:pt idx="16">
                    <c:v>0.20003268451670894</c:v>
                  </c:pt>
                  <c:pt idx="17">
                    <c:v>0.19327312258141993</c:v>
                  </c:pt>
                  <c:pt idx="18">
                    <c:v>0.22132575213528488</c:v>
                  </c:pt>
                  <c:pt idx="19">
                    <c:v>0.20426127436620359</c:v>
                  </c:pt>
                  <c:pt idx="20">
                    <c:v>0.2396769646258147</c:v>
                  </c:pt>
                  <c:pt idx="21">
                    <c:v>0.20602060487082877</c:v>
                  </c:pt>
                  <c:pt idx="22">
                    <c:v>0.22304293188100244</c:v>
                  </c:pt>
                  <c:pt idx="23">
                    <c:v>0.22902026222541749</c:v>
                  </c:pt>
                  <c:pt idx="24">
                    <c:v>0.26163920609523883</c:v>
                  </c:pt>
                  <c:pt idx="25">
                    <c:v>0.20540525426343212</c:v>
                  </c:pt>
                  <c:pt idx="26">
                    <c:v>0.29123153664507689</c:v>
                  </c:pt>
                  <c:pt idx="27">
                    <c:v>0.31665517977779312</c:v>
                  </c:pt>
                  <c:pt idx="28">
                    <c:v>0.334732053645932</c:v>
                  </c:pt>
                  <c:pt idx="29">
                    <c:v>0.13725031187481743</c:v>
                  </c:pt>
                  <c:pt idx="30">
                    <c:v>0.17141910762697321</c:v>
                  </c:pt>
                  <c:pt idx="31">
                    <c:v>0.3527315169697347</c:v>
                  </c:pt>
                  <c:pt idx="32">
                    <c:v>0.70566610110718275</c:v>
                  </c:pt>
                  <c:pt idx="33">
                    <c:v>0.4960016946920876</c:v>
                  </c:pt>
                  <c:pt idx="34">
                    <c:v>0.72467260361482422</c:v>
                  </c:pt>
                  <c:pt idx="35">
                    <c:v>0.78127189770519889</c:v>
                  </c:pt>
                  <c:pt idx="36">
                    <c:v>0.64445350721049577</c:v>
                  </c:pt>
                  <c:pt idx="37">
                    <c:v>0.96510671399905412</c:v>
                  </c:pt>
                  <c:pt idx="38">
                    <c:v>0.99428565647396483</c:v>
                  </c:pt>
                  <c:pt idx="39">
                    <c:v>1.4283585720836258</c:v>
                  </c:pt>
                  <c:pt idx="40">
                    <c:v>1.6697996364339818</c:v>
                  </c:pt>
                  <c:pt idx="41">
                    <c:v>2.0907284713860812</c:v>
                  </c:pt>
                  <c:pt idx="42">
                    <c:v>4.8456969528958567</c:v>
                  </c:pt>
                  <c:pt idx="43">
                    <c:v>7.8043123084288952</c:v>
                  </c:pt>
                  <c:pt idx="44">
                    <c:v>10.59094018816422</c:v>
                  </c:pt>
                  <c:pt idx="45">
                    <c:v>12.580478757346654</c:v>
                  </c:pt>
                  <c:pt idx="46">
                    <c:v>15.755086954619555</c:v>
                  </c:pt>
                  <c:pt idx="47">
                    <c:v>19.647148492126572</c:v>
                  </c:pt>
                  <c:pt idx="48">
                    <c:v>18.365946801193914</c:v>
                  </c:pt>
                  <c:pt idx="49">
                    <c:v>19.528202668576313</c:v>
                  </c:pt>
                </c:numCache>
              </c:numRef>
            </c:plus>
            <c:minus>
              <c:numRef>
                <c:f>'rad51 Unknown + Empty'!$O$3:$O$52</c:f>
                <c:numCache>
                  <c:formatCode>General</c:formatCode>
                  <c:ptCount val="50"/>
                  <c:pt idx="0">
                    <c:v>0.17725283268354269</c:v>
                  </c:pt>
                  <c:pt idx="1">
                    <c:v>0.22539838250880059</c:v>
                  </c:pt>
                  <c:pt idx="2">
                    <c:v>0.11927194617285466</c:v>
                  </c:pt>
                  <c:pt idx="3">
                    <c:v>0.10224194354309489</c:v>
                  </c:pt>
                  <c:pt idx="4">
                    <c:v>9.6261406061540183E-2</c:v>
                  </c:pt>
                  <c:pt idx="5">
                    <c:v>9.8743254312099363E-2</c:v>
                  </c:pt>
                  <c:pt idx="6">
                    <c:v>0.12161706616496235</c:v>
                  </c:pt>
                  <c:pt idx="7">
                    <c:v>0.16926956715329605</c:v>
                  </c:pt>
                  <c:pt idx="8">
                    <c:v>0.1603908522537825</c:v>
                  </c:pt>
                  <c:pt idx="9">
                    <c:v>0.12389244410639212</c:v>
                  </c:pt>
                  <c:pt idx="10">
                    <c:v>0.13957422378118492</c:v>
                  </c:pt>
                  <c:pt idx="11">
                    <c:v>0.17111168246788488</c:v>
                  </c:pt>
                  <c:pt idx="12">
                    <c:v>0.15163526792234466</c:v>
                  </c:pt>
                  <c:pt idx="13">
                    <c:v>0.1544365277342227</c:v>
                  </c:pt>
                  <c:pt idx="14">
                    <c:v>0.14720065087031967</c:v>
                  </c:pt>
                  <c:pt idx="15">
                    <c:v>0.20588063314910185</c:v>
                  </c:pt>
                  <c:pt idx="16">
                    <c:v>0.20003268451670894</c:v>
                  </c:pt>
                  <c:pt idx="17">
                    <c:v>0.19327312258141993</c:v>
                  </c:pt>
                  <c:pt idx="18">
                    <c:v>0.22132575213528488</c:v>
                  </c:pt>
                  <c:pt idx="19">
                    <c:v>0.20426127436620359</c:v>
                  </c:pt>
                  <c:pt idx="20">
                    <c:v>0.2396769646258147</c:v>
                  </c:pt>
                  <c:pt idx="21">
                    <c:v>0.20602060487082877</c:v>
                  </c:pt>
                  <c:pt idx="22">
                    <c:v>0.22304293188100244</c:v>
                  </c:pt>
                  <c:pt idx="23">
                    <c:v>0.22902026222541749</c:v>
                  </c:pt>
                  <c:pt idx="24">
                    <c:v>0.26163920609523883</c:v>
                  </c:pt>
                  <c:pt idx="25">
                    <c:v>0.20540525426343212</c:v>
                  </c:pt>
                  <c:pt idx="26">
                    <c:v>0.29123153664507689</c:v>
                  </c:pt>
                  <c:pt idx="27">
                    <c:v>0.31665517977779312</c:v>
                  </c:pt>
                  <c:pt idx="28">
                    <c:v>0.334732053645932</c:v>
                  </c:pt>
                  <c:pt idx="29">
                    <c:v>0.13725031187481743</c:v>
                  </c:pt>
                  <c:pt idx="30">
                    <c:v>0.17141910762697321</c:v>
                  </c:pt>
                  <c:pt idx="31">
                    <c:v>0.3527315169697347</c:v>
                  </c:pt>
                  <c:pt idx="32">
                    <c:v>0.70566610110718275</c:v>
                  </c:pt>
                  <c:pt idx="33">
                    <c:v>0.4960016946920876</c:v>
                  </c:pt>
                  <c:pt idx="34">
                    <c:v>0.72467260361482422</c:v>
                  </c:pt>
                  <c:pt idx="35">
                    <c:v>0.78127189770519889</c:v>
                  </c:pt>
                  <c:pt idx="36">
                    <c:v>0.64445350721049577</c:v>
                  </c:pt>
                  <c:pt idx="37">
                    <c:v>0.96510671399905412</c:v>
                  </c:pt>
                  <c:pt idx="38">
                    <c:v>0.99428565647396483</c:v>
                  </c:pt>
                  <c:pt idx="39">
                    <c:v>1.4283585720836258</c:v>
                  </c:pt>
                  <c:pt idx="40">
                    <c:v>1.6697996364339818</c:v>
                  </c:pt>
                  <c:pt idx="41">
                    <c:v>2.0907284713860812</c:v>
                  </c:pt>
                  <c:pt idx="42">
                    <c:v>4.8456969528958567</c:v>
                  </c:pt>
                  <c:pt idx="43">
                    <c:v>7.8043123084288952</c:v>
                  </c:pt>
                  <c:pt idx="44">
                    <c:v>10.59094018816422</c:v>
                  </c:pt>
                  <c:pt idx="45">
                    <c:v>12.580478757346654</c:v>
                  </c:pt>
                  <c:pt idx="46">
                    <c:v>15.755086954619555</c:v>
                  </c:pt>
                  <c:pt idx="47">
                    <c:v>19.647148492126572</c:v>
                  </c:pt>
                  <c:pt idx="48">
                    <c:v>18.365946801193914</c:v>
                  </c:pt>
                  <c:pt idx="49">
                    <c:v>19.528202668576313</c:v>
                  </c:pt>
                </c:numCache>
              </c:numRef>
            </c:minus>
            <c:spPr>
              <a:ln w="25400">
                <a:solidFill>
                  <a:schemeClr val="accent4"/>
                </a:solidFill>
              </a:ln>
            </c:spPr>
          </c:errBars>
          <c:cat>
            <c:numRef>
              <c:f>'rad51 Unknown + Empty'!$G$3:$G$52</c:f>
              <c:numCache>
                <c:formatCode>General</c:formatCode>
                <c:ptCount val="5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numCache>
            </c:numRef>
          </c:cat>
          <c:val>
            <c:numRef>
              <c:f>'rad51 Unknown + Empty'!$K$3:$K$52</c:f>
              <c:numCache>
                <c:formatCode>General</c:formatCode>
                <c:ptCount val="50"/>
                <c:pt idx="0">
                  <c:v>6.0135218176650227</c:v>
                </c:pt>
                <c:pt idx="1">
                  <c:v>6.1816245571129693</c:v>
                </c:pt>
                <c:pt idx="2">
                  <c:v>6.0087422405679263</c:v>
                </c:pt>
                <c:pt idx="3">
                  <c:v>6.0245348922068409</c:v>
                </c:pt>
                <c:pt idx="4">
                  <c:v>6.0988581453510582</c:v>
                </c:pt>
                <c:pt idx="5">
                  <c:v>6.1914403950524708</c:v>
                </c:pt>
                <c:pt idx="6">
                  <c:v>6.3135137246961834</c:v>
                </c:pt>
                <c:pt idx="7">
                  <c:v>6.3950927217694611</c:v>
                </c:pt>
                <c:pt idx="8">
                  <c:v>6.5162808193975899</c:v>
                </c:pt>
                <c:pt idx="9">
                  <c:v>6.7038253550598199</c:v>
                </c:pt>
                <c:pt idx="10">
                  <c:v>6.7610975083060767</c:v>
                </c:pt>
                <c:pt idx="11">
                  <c:v>6.8457438012288492</c:v>
                </c:pt>
                <c:pt idx="12">
                  <c:v>6.9563832607914371</c:v>
                </c:pt>
                <c:pt idx="13">
                  <c:v>7.0243471099853068</c:v>
                </c:pt>
                <c:pt idx="14">
                  <c:v>7.1072076324705904</c:v>
                </c:pt>
                <c:pt idx="15">
                  <c:v>7.2066627729733455</c:v>
                </c:pt>
                <c:pt idx="16">
                  <c:v>7.3126288895884928</c:v>
                </c:pt>
                <c:pt idx="17">
                  <c:v>7.3917878936292807</c:v>
                </c:pt>
                <c:pt idx="18">
                  <c:v>7.5700817174731663</c:v>
                </c:pt>
                <c:pt idx="19">
                  <c:v>7.6449295404842488</c:v>
                </c:pt>
                <c:pt idx="20">
                  <c:v>7.7956876264636534</c:v>
                </c:pt>
                <c:pt idx="21">
                  <c:v>7.8979896964649683</c:v>
                </c:pt>
                <c:pt idx="22">
                  <c:v>7.9257873531524785</c:v>
                </c:pt>
                <c:pt idx="23">
                  <c:v>8.0900694339108359</c:v>
                </c:pt>
                <c:pt idx="24">
                  <c:v>8.1712162143270728</c:v>
                </c:pt>
                <c:pt idx="25">
                  <c:v>8.3769659509781409</c:v>
                </c:pt>
                <c:pt idx="26">
                  <c:v>8.4131034153185311</c:v>
                </c:pt>
                <c:pt idx="27">
                  <c:v>8.630839791916662</c:v>
                </c:pt>
                <c:pt idx="28">
                  <c:v>8.6469725718099308</c:v>
                </c:pt>
                <c:pt idx="29">
                  <c:v>8.8005482705289904</c:v>
                </c:pt>
                <c:pt idx="30">
                  <c:v>8.8255983375948084</c:v>
                </c:pt>
                <c:pt idx="31">
                  <c:v>9.0604435732165154</c:v>
                </c:pt>
                <c:pt idx="32">
                  <c:v>9.4891850330223644</c:v>
                </c:pt>
                <c:pt idx="33">
                  <c:v>9.5304783637523602</c:v>
                </c:pt>
                <c:pt idx="34">
                  <c:v>9.7753603933970261</c:v>
                </c:pt>
                <c:pt idx="35">
                  <c:v>9.789602664001146</c:v>
                </c:pt>
                <c:pt idx="36">
                  <c:v>10.311219534821099</c:v>
                </c:pt>
                <c:pt idx="37">
                  <c:v>10.254312418896502</c:v>
                </c:pt>
                <c:pt idx="38">
                  <c:v>10.994053767926543</c:v>
                </c:pt>
                <c:pt idx="39">
                  <c:v>11.327498625814085</c:v>
                </c:pt>
                <c:pt idx="40">
                  <c:v>12.000000432718997</c:v>
                </c:pt>
                <c:pt idx="41">
                  <c:v>12.919084907918725</c:v>
                </c:pt>
                <c:pt idx="42">
                  <c:v>15.151461071377042</c:v>
                </c:pt>
                <c:pt idx="43">
                  <c:v>17.930340069504581</c:v>
                </c:pt>
                <c:pt idx="44">
                  <c:v>21.184622777910707</c:v>
                </c:pt>
                <c:pt idx="45">
                  <c:v>23.296707787839484</c:v>
                </c:pt>
                <c:pt idx="46">
                  <c:v>26.453111148910889</c:v>
                </c:pt>
                <c:pt idx="47">
                  <c:v>34.409898616027711</c:v>
                </c:pt>
                <c:pt idx="48">
                  <c:v>38.02396752715773</c:v>
                </c:pt>
                <c:pt idx="49">
                  <c:v>47.500145496474779</c:v>
                </c:pt>
              </c:numCache>
            </c:numRef>
          </c:val>
          <c:smooth val="0"/>
          <c:extLst>
            <c:ext xmlns:c16="http://schemas.microsoft.com/office/drawing/2014/chart" uri="{C3380CC4-5D6E-409C-BE32-E72D297353CC}">
              <c16:uniqueId val="{0000000C-2C02-4A42-8F5F-6006D46B1CB8}"/>
            </c:ext>
          </c:extLst>
        </c:ser>
        <c:dLbls>
          <c:showLegendKey val="0"/>
          <c:showVal val="0"/>
          <c:showCatName val="0"/>
          <c:showSerName val="0"/>
          <c:showPercent val="0"/>
          <c:showBubbleSize val="0"/>
        </c:dLbls>
        <c:smooth val="0"/>
        <c:axId val="1071416192"/>
        <c:axId val="1158983680"/>
      </c:lineChart>
      <c:catAx>
        <c:axId val="1071416192"/>
        <c:scaling>
          <c:orientation val="minMax"/>
        </c:scaling>
        <c:delete val="0"/>
        <c:axPos val="b"/>
        <c:title>
          <c:tx>
            <c:rich>
              <a:bodyPr/>
              <a:lstStyle/>
              <a:p>
                <a:pPr>
                  <a:defRPr sz="1600">
                    <a:latin typeface="+mj-lt"/>
                    <a:ea typeface="Arial" charset="0"/>
                    <a:cs typeface="Arial" charset="0"/>
                  </a:defRPr>
                </a:pPr>
                <a:r>
                  <a:rPr lang="en-US" sz="1600">
                    <a:latin typeface="+mj-lt"/>
                    <a:ea typeface="Arial" charset="0"/>
                    <a:cs typeface="Arial" charset="0"/>
                  </a:rPr>
                  <a:t>Time</a:t>
                </a:r>
                <a:r>
                  <a:rPr lang="en-US" sz="1600" baseline="0">
                    <a:latin typeface="+mj-lt"/>
                    <a:ea typeface="Arial" charset="0"/>
                    <a:cs typeface="Arial" charset="0"/>
                  </a:rPr>
                  <a:t> (h</a:t>
                </a:r>
                <a:r>
                  <a:rPr lang="en-US" sz="1600">
                    <a:latin typeface="+mj-lt"/>
                    <a:ea typeface="Arial" charset="0"/>
                    <a:cs typeface="Arial" charset="0"/>
                  </a:rPr>
                  <a:t>ours)</a:t>
                </a:r>
              </a:p>
            </c:rich>
          </c:tx>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158983680"/>
        <c:crosses val="autoZero"/>
        <c:auto val="1"/>
        <c:lblAlgn val="ctr"/>
        <c:lblOffset val="100"/>
        <c:noMultiLvlLbl val="0"/>
      </c:catAx>
      <c:valAx>
        <c:axId val="1158983680"/>
        <c:scaling>
          <c:orientation val="minMax"/>
          <c:max val="100"/>
          <c:min val="0"/>
        </c:scaling>
        <c:delete val="0"/>
        <c:axPos val="l"/>
        <c:majorGridlines/>
        <c:title>
          <c:tx>
            <c:rich>
              <a:bodyPr rot="-5400000" vert="horz"/>
              <a:lstStyle/>
              <a:p>
                <a:pPr>
                  <a:defRPr sz="1600">
                    <a:latin typeface="+mj-lt"/>
                    <a:ea typeface="Arial" charset="0"/>
                    <a:cs typeface="Arial" charset="0"/>
                  </a:defRPr>
                </a:pPr>
                <a:r>
                  <a:rPr lang="en-US" sz="1600">
                    <a:latin typeface="+mj-lt"/>
                    <a:ea typeface="Arial" charset="0"/>
                    <a:cs typeface="Arial" charset="0"/>
                  </a:rPr>
                  <a:t>Percentage of pink form alamarBlue</a:t>
                </a:r>
              </a:p>
            </c:rich>
          </c:tx>
          <c:layout>
            <c:manualLayout>
              <c:xMode val="edge"/>
              <c:yMode val="edge"/>
              <c:x val="1.33801354135862E-2"/>
              <c:y val="0.27831854358656299"/>
            </c:manualLayout>
          </c:layout>
          <c:overlay val="0"/>
        </c:title>
        <c:numFmt formatCode="General" sourceLinked="1"/>
        <c:majorTickMark val="out"/>
        <c:minorTickMark val="none"/>
        <c:tickLblPos val="nextTo"/>
        <c:txPr>
          <a:bodyPr/>
          <a:lstStyle/>
          <a:p>
            <a:pPr>
              <a:defRPr sz="1200">
                <a:latin typeface="+mj-lt"/>
                <a:ea typeface="Arial" charset="0"/>
                <a:cs typeface="Arial" charset="0"/>
              </a:defRPr>
            </a:pPr>
            <a:endParaRPr lang="en-US"/>
          </a:p>
        </c:txPr>
        <c:crossAx val="1071416192"/>
        <c:crosses val="autoZero"/>
        <c:crossBetween val="between"/>
      </c:valAx>
    </c:plotArea>
    <c:legend>
      <c:legendPos val="b"/>
      <c:overlay val="0"/>
      <c:spPr>
        <a:ln>
          <a:solidFill>
            <a:schemeClr val="tx1"/>
          </a:solidFill>
        </a:ln>
      </c:spPr>
      <c:txPr>
        <a:bodyPr/>
        <a:lstStyle/>
        <a:p>
          <a:pPr>
            <a:defRPr sz="1200">
              <a:solidFill>
                <a:schemeClr val="tx1"/>
              </a:solidFill>
              <a:latin typeface="Cambria" panose="02040503050406030204" pitchFamily="18" charset="0"/>
            </a:defRPr>
          </a:pPr>
          <a:endParaRPr lang="en-US"/>
        </a:p>
      </c:txPr>
    </c:legend>
    <c:plotVisOnly val="1"/>
    <c:dispBlanksAs val="gap"/>
    <c:showDLblsOverMax val="0"/>
  </c:chart>
  <c:printSettings>
    <c:headerFooter/>
    <c:pageMargins b="0.75" l="0.7" r="0.7" t="0.75" header="0.3" footer="0.3"/>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800">
                <a:solidFill>
                  <a:schemeClr val="tx1"/>
                </a:solidFill>
                <a:latin typeface="+mj-lt"/>
              </a:rPr>
              <a:t>LLU WET 150 MeV Protons</a:t>
            </a:r>
            <a:r>
              <a:rPr lang="en-US" sz="1800" baseline="0">
                <a:solidFill>
                  <a:schemeClr val="tx1"/>
                </a:solidFill>
                <a:latin typeface="+mj-lt"/>
              </a:rPr>
              <a:t> - January 2015</a:t>
            </a:r>
            <a:endParaRPr lang="en-US" sz="1800">
              <a:solidFill>
                <a:schemeClr val="tx1"/>
              </a:solidFill>
              <a:latin typeface="+mj-lt"/>
            </a:endParaRPr>
          </a:p>
          <a:p>
            <a:pPr>
              <a:defRPr>
                <a:solidFill>
                  <a:schemeClr val="tx1"/>
                </a:solidFill>
              </a:defRPr>
            </a:pPr>
            <a:r>
              <a:rPr lang="en-US" sz="1800">
                <a:solidFill>
                  <a:schemeClr val="tx1"/>
                </a:solidFill>
                <a:latin typeface="+mj-lt"/>
              </a:rPr>
              <a:t>Sample Names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9.2190606855961199E-2"/>
          <c:y val="0.112023962344887"/>
          <c:w val="0.85001317351326877"/>
          <c:h val="0.69446881847186803"/>
        </c:manualLayout>
      </c:layout>
      <c:lineChart>
        <c:grouping val="standard"/>
        <c:varyColors val="0"/>
        <c:ser>
          <c:idx val="0"/>
          <c:order val="0"/>
          <c:tx>
            <c:strRef>
              <c:f>Comparison!$B$2</c:f>
              <c:strCache>
                <c:ptCount val="1"/>
                <c:pt idx="0">
                  <c:v>WT 0 Gy</c:v>
                </c:pt>
              </c:strCache>
            </c:strRef>
          </c:tx>
          <c:spPr>
            <a:ln w="28575" cap="rnd">
              <a:solidFill>
                <a:schemeClr val="accent1"/>
              </a:solidFill>
              <a:round/>
            </a:ln>
            <a:effectLst/>
          </c:spPr>
          <c:marker>
            <c:symbol val="none"/>
          </c:marker>
          <c:errBars>
            <c:errDir val="y"/>
            <c:errBarType val="both"/>
            <c:errValType val="cust"/>
            <c:noEndCap val="0"/>
            <c:plus>
              <c:numRef>
                <c:f>Comparison!$Z$3:$Z$53</c:f>
                <c:numCache>
                  <c:formatCode>General</c:formatCode>
                  <c:ptCount val="51"/>
                  <c:pt idx="0">
                    <c:v>5.4295647531676761E-2</c:v>
                  </c:pt>
                  <c:pt idx="1">
                    <c:v>0.50247338207968273</c:v>
                  </c:pt>
                  <c:pt idx="2">
                    <c:v>0.80083333890921582</c:v>
                  </c:pt>
                  <c:pt idx="3">
                    <c:v>0.6087457144289018</c:v>
                  </c:pt>
                  <c:pt idx="4">
                    <c:v>0.88526937378078507</c:v>
                  </c:pt>
                  <c:pt idx="5">
                    <c:v>0.94248834904954459</c:v>
                  </c:pt>
                  <c:pt idx="6">
                    <c:v>1.4473328984352267</c:v>
                  </c:pt>
                  <c:pt idx="7">
                    <c:v>2.5703893366861421</c:v>
                  </c:pt>
                  <c:pt idx="8">
                    <c:v>4.7696997461332273</c:v>
                  </c:pt>
                  <c:pt idx="9">
                    <c:v>0.99736372045978461</c:v>
                  </c:pt>
                  <c:pt idx="10">
                    <c:v>1.9827459779051853</c:v>
                  </c:pt>
                  <c:pt idx="11">
                    <c:v>1.9001476216375881</c:v>
                  </c:pt>
                  <c:pt idx="12">
                    <c:v>4.0057231464714205</c:v>
                  </c:pt>
                  <c:pt idx="13">
                    <c:v>4.7824750139351657</c:v>
                  </c:pt>
                  <c:pt idx="14">
                    <c:v>5.5668348841645923</c:v>
                  </c:pt>
                  <c:pt idx="15">
                    <c:v>6.332275305435676</c:v>
                  </c:pt>
                  <c:pt idx="16">
                    <c:v>7.032436271561088</c:v>
                  </c:pt>
                  <c:pt idx="17">
                    <c:v>7.8372509538526565</c:v>
                  </c:pt>
                  <c:pt idx="18">
                    <c:v>8.3494178524017002</c:v>
                  </c:pt>
                  <c:pt idx="19">
                    <c:v>8.4700376123891026</c:v>
                  </c:pt>
                  <c:pt idx="20">
                    <c:v>8.5190045408667832</c:v>
                  </c:pt>
                  <c:pt idx="21">
                    <c:v>8.9934626162461715</c:v>
                  </c:pt>
                  <c:pt idx="22">
                    <c:v>9.1584109245664802</c:v>
                  </c:pt>
                  <c:pt idx="23">
                    <c:v>10.01954385791997</c:v>
                  </c:pt>
                  <c:pt idx="24">
                    <c:v>10.25379446605699</c:v>
                  </c:pt>
                  <c:pt idx="25">
                    <c:v>10.366018181964662</c:v>
                  </c:pt>
                  <c:pt idx="26">
                    <c:v>11.018934150475628</c:v>
                  </c:pt>
                  <c:pt idx="27">
                    <c:v>10.442651685487107</c:v>
                  </c:pt>
                  <c:pt idx="28">
                    <c:v>11.503869014830096</c:v>
                  </c:pt>
                  <c:pt idx="29">
                    <c:v>11.013179524146599</c:v>
                  </c:pt>
                  <c:pt idx="30">
                    <c:v>11.282615870683788</c:v>
                  </c:pt>
                  <c:pt idx="31">
                    <c:v>12.102558281671987</c:v>
                  </c:pt>
                  <c:pt idx="32">
                    <c:v>14.021507956184223</c:v>
                  </c:pt>
                  <c:pt idx="33">
                    <c:v>16.330568472046011</c:v>
                  </c:pt>
                  <c:pt idx="34">
                    <c:v>17.011526895472951</c:v>
                  </c:pt>
                  <c:pt idx="35">
                    <c:v>18.057820285610426</c:v>
                  </c:pt>
                  <c:pt idx="36">
                    <c:v>17.942414885583602</c:v>
                  </c:pt>
                  <c:pt idx="37">
                    <c:v>18.458203871378068</c:v>
                  </c:pt>
                  <c:pt idx="38">
                    <c:v>21.21752556666296</c:v>
                  </c:pt>
                  <c:pt idx="39">
                    <c:v>20.96042374044384</c:v>
                  </c:pt>
                  <c:pt idx="40">
                    <c:v>23.188634054089988</c:v>
                  </c:pt>
                  <c:pt idx="41">
                    <c:v>22.761503243984226</c:v>
                  </c:pt>
                  <c:pt idx="42">
                    <c:v>24.814016863504353</c:v>
                  </c:pt>
                  <c:pt idx="43">
                    <c:v>26.767343356759262</c:v>
                  </c:pt>
                  <c:pt idx="44">
                    <c:v>27.885578222434145</c:v>
                  </c:pt>
                  <c:pt idx="45">
                    <c:v>28.401533114453844</c:v>
                  </c:pt>
                  <c:pt idx="46">
                    <c:v>30.275237725785185</c:v>
                  </c:pt>
                  <c:pt idx="47">
                    <c:v>31.96355032872216</c:v>
                  </c:pt>
                  <c:pt idx="48">
                    <c:v>31.2156998434893</c:v>
                  </c:pt>
                  <c:pt idx="49">
                    <c:v>32.733040056684366</c:v>
                  </c:pt>
                  <c:pt idx="50">
                    <c:v>29.146251997276121</c:v>
                  </c:pt>
                </c:numCache>
              </c:numRef>
            </c:plus>
            <c:minus>
              <c:numRef>
                <c:f>Comparison!$Z$3:$Z$52</c:f>
                <c:numCache>
                  <c:formatCode>General</c:formatCode>
                  <c:ptCount val="50"/>
                  <c:pt idx="0">
                    <c:v>5.4295647531676761E-2</c:v>
                  </c:pt>
                  <c:pt idx="1">
                    <c:v>0.50247338207968273</c:v>
                  </c:pt>
                  <c:pt idx="2">
                    <c:v>0.80083333890921582</c:v>
                  </c:pt>
                  <c:pt idx="3">
                    <c:v>0.6087457144289018</c:v>
                  </c:pt>
                  <c:pt idx="4">
                    <c:v>0.88526937378078507</c:v>
                  </c:pt>
                  <c:pt idx="5">
                    <c:v>0.94248834904954459</c:v>
                  </c:pt>
                  <c:pt idx="6">
                    <c:v>1.4473328984352267</c:v>
                  </c:pt>
                  <c:pt idx="7">
                    <c:v>2.5703893366861421</c:v>
                  </c:pt>
                  <c:pt idx="8">
                    <c:v>4.7696997461332273</c:v>
                  </c:pt>
                  <c:pt idx="9">
                    <c:v>0.99736372045978461</c:v>
                  </c:pt>
                  <c:pt idx="10">
                    <c:v>1.9827459779051853</c:v>
                  </c:pt>
                  <c:pt idx="11">
                    <c:v>1.9001476216375881</c:v>
                  </c:pt>
                  <c:pt idx="12">
                    <c:v>4.0057231464714205</c:v>
                  </c:pt>
                  <c:pt idx="13">
                    <c:v>4.7824750139351657</c:v>
                  </c:pt>
                  <c:pt idx="14">
                    <c:v>5.5668348841645923</c:v>
                  </c:pt>
                  <c:pt idx="15">
                    <c:v>6.332275305435676</c:v>
                  </c:pt>
                  <c:pt idx="16">
                    <c:v>7.032436271561088</c:v>
                  </c:pt>
                  <c:pt idx="17">
                    <c:v>7.8372509538526565</c:v>
                  </c:pt>
                  <c:pt idx="18">
                    <c:v>8.3494178524017002</c:v>
                  </c:pt>
                  <c:pt idx="19">
                    <c:v>8.4700376123891026</c:v>
                  </c:pt>
                  <c:pt idx="20">
                    <c:v>8.5190045408667832</c:v>
                  </c:pt>
                  <c:pt idx="21">
                    <c:v>8.9934626162461715</c:v>
                  </c:pt>
                  <c:pt idx="22">
                    <c:v>9.1584109245664802</c:v>
                  </c:pt>
                  <c:pt idx="23">
                    <c:v>10.01954385791997</c:v>
                  </c:pt>
                  <c:pt idx="24">
                    <c:v>10.25379446605699</c:v>
                  </c:pt>
                  <c:pt idx="25">
                    <c:v>10.366018181964662</c:v>
                  </c:pt>
                  <c:pt idx="26">
                    <c:v>11.018934150475628</c:v>
                  </c:pt>
                  <c:pt idx="27">
                    <c:v>10.442651685487107</c:v>
                  </c:pt>
                  <c:pt idx="28">
                    <c:v>11.503869014830096</c:v>
                  </c:pt>
                  <c:pt idx="29">
                    <c:v>11.013179524146599</c:v>
                  </c:pt>
                  <c:pt idx="30">
                    <c:v>11.282615870683788</c:v>
                  </c:pt>
                  <c:pt idx="31">
                    <c:v>12.102558281671987</c:v>
                  </c:pt>
                  <c:pt idx="32">
                    <c:v>14.021507956184223</c:v>
                  </c:pt>
                  <c:pt idx="33">
                    <c:v>16.330568472046011</c:v>
                  </c:pt>
                  <c:pt idx="34">
                    <c:v>17.011526895472951</c:v>
                  </c:pt>
                  <c:pt idx="35">
                    <c:v>18.057820285610426</c:v>
                  </c:pt>
                  <c:pt idx="36">
                    <c:v>17.942414885583602</c:v>
                  </c:pt>
                  <c:pt idx="37">
                    <c:v>18.458203871378068</c:v>
                  </c:pt>
                  <c:pt idx="38">
                    <c:v>21.21752556666296</c:v>
                  </c:pt>
                  <c:pt idx="39">
                    <c:v>20.96042374044384</c:v>
                  </c:pt>
                  <c:pt idx="40">
                    <c:v>23.188634054089988</c:v>
                  </c:pt>
                  <c:pt idx="41">
                    <c:v>22.761503243984226</c:v>
                  </c:pt>
                  <c:pt idx="42">
                    <c:v>24.814016863504353</c:v>
                  </c:pt>
                  <c:pt idx="43">
                    <c:v>26.767343356759262</c:v>
                  </c:pt>
                  <c:pt idx="44">
                    <c:v>27.885578222434145</c:v>
                  </c:pt>
                  <c:pt idx="45">
                    <c:v>28.401533114453844</c:v>
                  </c:pt>
                  <c:pt idx="46">
                    <c:v>30.275237725785185</c:v>
                  </c:pt>
                  <c:pt idx="47">
                    <c:v>31.96355032872216</c:v>
                  </c:pt>
                  <c:pt idx="48">
                    <c:v>31.2156998434893</c:v>
                  </c:pt>
                  <c:pt idx="49">
                    <c:v>32.733040056684366</c:v>
                  </c:pt>
                </c:numCache>
              </c:numRef>
            </c:minus>
            <c:spPr>
              <a:noFill/>
              <a:ln w="25400" cap="flat" cmpd="sng" algn="ctr">
                <a:solidFill>
                  <a:schemeClr val="accent1"/>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Comparison!$B$3:$B$86</c:f>
              <c:numCache>
                <c:formatCode>General</c:formatCode>
                <c:ptCount val="84"/>
                <c:pt idx="0">
                  <c:v>6.0327846687137905</c:v>
                </c:pt>
                <c:pt idx="1">
                  <c:v>8.5148804339377211</c:v>
                </c:pt>
                <c:pt idx="2">
                  <c:v>19.012166188914708</c:v>
                </c:pt>
                <c:pt idx="3">
                  <c:v>29.507943526821961</c:v>
                </c:pt>
                <c:pt idx="4">
                  <c:v>38.018922687638842</c:v>
                </c:pt>
                <c:pt idx="5">
                  <c:v>44.866864680626158</c:v>
                </c:pt>
                <c:pt idx="6">
                  <c:v>52.704120968437991</c:v>
                </c:pt>
                <c:pt idx="7">
                  <c:v>65.123672596955089</c:v>
                </c:pt>
                <c:pt idx="8">
                  <c:v>76.385186330097341</c:v>
                </c:pt>
                <c:pt idx="9">
                  <c:v>85.309492761577857</c:v>
                </c:pt>
                <c:pt idx="10">
                  <c:v>89.923520977762891</c:v>
                </c:pt>
                <c:pt idx="11">
                  <c:v>88.64180601619546</c:v>
                </c:pt>
                <c:pt idx="12">
                  <c:v>87.768754230720091</c:v>
                </c:pt>
                <c:pt idx="13">
                  <c:v>85.564958651164417</c:v>
                </c:pt>
                <c:pt idx="14">
                  <c:v>83.863190766261766</c:v>
                </c:pt>
                <c:pt idx="15">
                  <c:v>80.415159769693545</c:v>
                </c:pt>
                <c:pt idx="16">
                  <c:v>77.10268258543843</c:v>
                </c:pt>
                <c:pt idx="17">
                  <c:v>72.524122871504048</c:v>
                </c:pt>
                <c:pt idx="18">
                  <c:v>68.182209665564855</c:v>
                </c:pt>
                <c:pt idx="19">
                  <c:v>64.255580791836664</c:v>
                </c:pt>
                <c:pt idx="20">
                  <c:v>62.153705499128598</c:v>
                </c:pt>
                <c:pt idx="21">
                  <c:v>60.647193550721376</c:v>
                </c:pt>
                <c:pt idx="22">
                  <c:v>57.99371665210532</c:v>
                </c:pt>
                <c:pt idx="23">
                  <c:v>55.804821142054301</c:v>
                </c:pt>
                <c:pt idx="24">
                  <c:v>53.869055304696751</c:v>
                </c:pt>
                <c:pt idx="25">
                  <c:v>51.604838932888356</c:v>
                </c:pt>
                <c:pt idx="26">
                  <c:v>49.477962999385078</c:v>
                </c:pt>
                <c:pt idx="27">
                  <c:v>47.91376751888685</c:v>
                </c:pt>
                <c:pt idx="28">
                  <c:v>45.466241286637882</c:v>
                </c:pt>
                <c:pt idx="29">
                  <c:v>44.092174787032086</c:v>
                </c:pt>
                <c:pt idx="30">
                  <c:v>42.641053133624617</c:v>
                </c:pt>
                <c:pt idx="31">
                  <c:v>41.147664740020957</c:v>
                </c:pt>
                <c:pt idx="32">
                  <c:v>38.342917141921241</c:v>
                </c:pt>
                <c:pt idx="33">
                  <c:v>35.179681325557958</c:v>
                </c:pt>
                <c:pt idx="34">
                  <c:v>33.822068273239879</c:v>
                </c:pt>
                <c:pt idx="35">
                  <c:v>31.952436361847802</c:v>
                </c:pt>
                <c:pt idx="36">
                  <c:v>31.089939394476175</c:v>
                </c:pt>
                <c:pt idx="37">
                  <c:v>30.067396062259906</c:v>
                </c:pt>
                <c:pt idx="38">
                  <c:v>27.818743555073052</c:v>
                </c:pt>
                <c:pt idx="39">
                  <c:v>27.156152563636898</c:v>
                </c:pt>
                <c:pt idx="40">
                  <c:v>24.996887959824054</c:v>
                </c:pt>
                <c:pt idx="41">
                  <c:v>24.223295224641948</c:v>
                </c:pt>
                <c:pt idx="42">
                  <c:v>22.489290611451221</c:v>
                </c:pt>
                <c:pt idx="43">
                  <c:v>20.209243264876307</c:v>
                </c:pt>
                <c:pt idx="44">
                  <c:v>19.474030701620404</c:v>
                </c:pt>
                <c:pt idx="45">
                  <c:v>18.387170682645174</c:v>
                </c:pt>
                <c:pt idx="46">
                  <c:v>17.385903007558589</c:v>
                </c:pt>
                <c:pt idx="47">
                  <c:v>14.816221890136346</c:v>
                </c:pt>
                <c:pt idx="48">
                  <c:v>13.931471785890487</c:v>
                </c:pt>
                <c:pt idx="49">
                  <c:v>11.544263048676578</c:v>
                </c:pt>
                <c:pt idx="50">
                  <c:v>10.076334648183696</c:v>
                </c:pt>
                <c:pt idx="51">
                  <c:v>8.2264621802398352</c:v>
                </c:pt>
                <c:pt idx="52">
                  <c:v>2.8969170079004507</c:v>
                </c:pt>
                <c:pt idx="53">
                  <c:v>5.5515153781860969</c:v>
                </c:pt>
                <c:pt idx="54">
                  <c:v>-0.84545661040160403</c:v>
                </c:pt>
                <c:pt idx="55">
                  <c:v>-2.6253472442571018</c:v>
                </c:pt>
                <c:pt idx="56">
                  <c:v>2.3096583396024037</c:v>
                </c:pt>
                <c:pt idx="57">
                  <c:v>-4.0378957050644582</c:v>
                </c:pt>
                <c:pt idx="58">
                  <c:v>-5.6059457255627381</c:v>
                </c:pt>
                <c:pt idx="59">
                  <c:v>18.006663751491715</c:v>
                </c:pt>
                <c:pt idx="60">
                  <c:v>-8.4412286942776262</c:v>
                </c:pt>
                <c:pt idx="61">
                  <c:v>-8.5683875793470001</c:v>
                </c:pt>
                <c:pt idx="62">
                  <c:v>-7.9829068800664942</c:v>
                </c:pt>
                <c:pt idx="63">
                  <c:v>-8.7115135192077666</c:v>
                </c:pt>
                <c:pt idx="64">
                  <c:v>-9.6291716031912333</c:v>
                </c:pt>
                <c:pt idx="65">
                  <c:v>-7.7566306274345935</c:v>
                </c:pt>
                <c:pt idx="66">
                  <c:v>-7.6706889103953797</c:v>
                </c:pt>
                <c:pt idx="67">
                  <c:v>-5.6283508304914962</c:v>
                </c:pt>
                <c:pt idx="68">
                  <c:v>-5.6606049685750364</c:v>
                </c:pt>
                <c:pt idx="69">
                  <c:v>-3.0674830428683131</c:v>
                </c:pt>
                <c:pt idx="70">
                  <c:v>5.7251225732482425E-2</c:v>
                </c:pt>
                <c:pt idx="71">
                  <c:v>1.6572527142886582</c:v>
                </c:pt>
                <c:pt idx="72">
                  <c:v>4.5149798947557054</c:v>
                </c:pt>
                <c:pt idx="73">
                  <c:v>10.197674159346233</c:v>
                </c:pt>
                <c:pt idx="74">
                  <c:v>14.943723756311115</c:v>
                </c:pt>
                <c:pt idx="75">
                  <c:v>22.836244193618924</c:v>
                </c:pt>
                <c:pt idx="76">
                  <c:v>26.712065736022243</c:v>
                </c:pt>
                <c:pt idx="77">
                  <c:v>29.670837813004947</c:v>
                </c:pt>
                <c:pt idx="78">
                  <c:v>27.825577283414049</c:v>
                </c:pt>
                <c:pt idx="79">
                  <c:v>29.835758612581419</c:v>
                </c:pt>
                <c:pt idx="80">
                  <c:v>29.561822856719527</c:v>
                </c:pt>
                <c:pt idx="81">
                  <c:v>29.400903795004108</c:v>
                </c:pt>
                <c:pt idx="82">
                  <c:v>29.973061336140177</c:v>
                </c:pt>
                <c:pt idx="83">
                  <c:v>27.21502923435688</c:v>
                </c:pt>
              </c:numCache>
            </c:numRef>
          </c:val>
          <c:smooth val="0"/>
          <c:extLst>
            <c:ext xmlns:c16="http://schemas.microsoft.com/office/drawing/2014/chart" uri="{C3380CC4-5D6E-409C-BE32-E72D297353CC}">
              <c16:uniqueId val="{00000000-FC4F-47B4-BF45-4F7E43BA4FA3}"/>
            </c:ext>
          </c:extLst>
        </c:ser>
        <c:ser>
          <c:idx val="1"/>
          <c:order val="1"/>
          <c:tx>
            <c:strRef>
              <c:f>Comparison!$C$2</c:f>
              <c:strCache>
                <c:ptCount val="1"/>
                <c:pt idx="0">
                  <c:v>WT 2.5 Gy</c:v>
                </c:pt>
              </c:strCache>
            </c:strRef>
          </c:tx>
          <c:spPr>
            <a:ln w="28575" cap="rnd">
              <a:solidFill>
                <a:schemeClr val="accent2"/>
              </a:solidFill>
              <a:round/>
            </a:ln>
            <a:effectLst/>
          </c:spPr>
          <c:marker>
            <c:symbol val="none"/>
          </c:marker>
          <c:errBars>
            <c:errDir val="y"/>
            <c:errBarType val="both"/>
            <c:errValType val="cust"/>
            <c:noEndCap val="0"/>
            <c:plus>
              <c:numRef>
                <c:f>Comparison!$AA$3:$AA$52</c:f>
                <c:numCache>
                  <c:formatCode>General</c:formatCode>
                  <c:ptCount val="50"/>
                  <c:pt idx="0">
                    <c:v>0.24210029601093597</c:v>
                  </c:pt>
                  <c:pt idx="1">
                    <c:v>0.59490342310495536</c:v>
                  </c:pt>
                  <c:pt idx="2">
                    <c:v>0.78195066128301449</c:v>
                  </c:pt>
                  <c:pt idx="3">
                    <c:v>0.99198887018827986</c:v>
                  </c:pt>
                  <c:pt idx="4">
                    <c:v>0.91925826209240846</c:v>
                  </c:pt>
                  <c:pt idx="5">
                    <c:v>1.3034110315591647</c:v>
                  </c:pt>
                  <c:pt idx="6">
                    <c:v>2.1516039069498296</c:v>
                  </c:pt>
                  <c:pt idx="7">
                    <c:v>3.3049375838453989</c:v>
                  </c:pt>
                  <c:pt idx="8">
                    <c:v>3.734488429766782</c:v>
                  </c:pt>
                  <c:pt idx="9">
                    <c:v>1.6207071541125611</c:v>
                  </c:pt>
                  <c:pt idx="10">
                    <c:v>0.8280373822738023</c:v>
                  </c:pt>
                  <c:pt idx="11">
                    <c:v>1.1993803459130021</c:v>
                  </c:pt>
                  <c:pt idx="12">
                    <c:v>1.4429611833285372</c:v>
                  </c:pt>
                  <c:pt idx="13">
                    <c:v>2.3146105960414958</c:v>
                  </c:pt>
                  <c:pt idx="14">
                    <c:v>3.1146419742553721</c:v>
                  </c:pt>
                  <c:pt idx="15">
                    <c:v>3.9638695341119492</c:v>
                  </c:pt>
                  <c:pt idx="16">
                    <c:v>4.966011822979123</c:v>
                  </c:pt>
                  <c:pt idx="17">
                    <c:v>5.606771285971079</c:v>
                  </c:pt>
                  <c:pt idx="18">
                    <c:v>5.9283036955667701</c:v>
                  </c:pt>
                  <c:pt idx="19">
                    <c:v>6.6094835872626438</c:v>
                  </c:pt>
                  <c:pt idx="20">
                    <c:v>6.1937498321541078</c:v>
                  </c:pt>
                  <c:pt idx="21">
                    <c:v>6.0223958969088693</c:v>
                  </c:pt>
                  <c:pt idx="22">
                    <c:v>7.0094206306341595</c:v>
                  </c:pt>
                  <c:pt idx="23">
                    <c:v>7.7922563038818007</c:v>
                  </c:pt>
                  <c:pt idx="24">
                    <c:v>7.5552933788172272</c:v>
                  </c:pt>
                  <c:pt idx="25">
                    <c:v>7.8869081808105062</c:v>
                  </c:pt>
                  <c:pt idx="26">
                    <c:v>7.9522379608958964</c:v>
                  </c:pt>
                  <c:pt idx="27">
                    <c:v>7.8623992233061673</c:v>
                  </c:pt>
                  <c:pt idx="28">
                    <c:v>7.7227976651535037</c:v>
                  </c:pt>
                  <c:pt idx="29">
                    <c:v>8.1403771793943349</c:v>
                  </c:pt>
                  <c:pt idx="30">
                    <c:v>8.2999250059566236</c:v>
                  </c:pt>
                  <c:pt idx="31">
                    <c:v>7.6277697332356178</c:v>
                  </c:pt>
                  <c:pt idx="32">
                    <c:v>7.8615835357564263</c:v>
                  </c:pt>
                  <c:pt idx="33">
                    <c:v>7.8283601863185046</c:v>
                  </c:pt>
                  <c:pt idx="34">
                    <c:v>7.9066498990144689</c:v>
                  </c:pt>
                  <c:pt idx="35">
                    <c:v>7.9019662486402567</c:v>
                  </c:pt>
                  <c:pt idx="36">
                    <c:v>7.897905729909902</c:v>
                  </c:pt>
                  <c:pt idx="37">
                    <c:v>7.6995570081120768</c:v>
                  </c:pt>
                  <c:pt idx="38">
                    <c:v>7.9511672223112013</c:v>
                  </c:pt>
                  <c:pt idx="39">
                    <c:v>7.6762356316305329</c:v>
                  </c:pt>
                  <c:pt idx="40">
                    <c:v>8.4095497987691008</c:v>
                  </c:pt>
                  <c:pt idx="41">
                    <c:v>8.7410442953005845</c:v>
                  </c:pt>
                  <c:pt idx="42">
                    <c:v>9.3025309613471663</c:v>
                  </c:pt>
                  <c:pt idx="43">
                    <c:v>10.219801011163982</c:v>
                  </c:pt>
                  <c:pt idx="44">
                    <c:v>11.408464987966823</c:v>
                  </c:pt>
                  <c:pt idx="45">
                    <c:v>11.803760281933892</c:v>
                  </c:pt>
                  <c:pt idx="46">
                    <c:v>13.426536580345116</c:v>
                  </c:pt>
                  <c:pt idx="47">
                    <c:v>13.021701345147711</c:v>
                  </c:pt>
                  <c:pt idx="48">
                    <c:v>13.856118642810845</c:v>
                  </c:pt>
                  <c:pt idx="49">
                    <c:v>14.679928941482286</c:v>
                  </c:pt>
                </c:numCache>
              </c:numRef>
            </c:plus>
            <c:minus>
              <c:numRef>
                <c:f>Comparison!$AA$3:$AA$52</c:f>
                <c:numCache>
                  <c:formatCode>General</c:formatCode>
                  <c:ptCount val="50"/>
                  <c:pt idx="0">
                    <c:v>0.24210029601093597</c:v>
                  </c:pt>
                  <c:pt idx="1">
                    <c:v>0.59490342310495536</c:v>
                  </c:pt>
                  <c:pt idx="2">
                    <c:v>0.78195066128301449</c:v>
                  </c:pt>
                  <c:pt idx="3">
                    <c:v>0.99198887018827986</c:v>
                  </c:pt>
                  <c:pt idx="4">
                    <c:v>0.91925826209240846</c:v>
                  </c:pt>
                  <c:pt idx="5">
                    <c:v>1.3034110315591647</c:v>
                  </c:pt>
                  <c:pt idx="6">
                    <c:v>2.1516039069498296</c:v>
                  </c:pt>
                  <c:pt idx="7">
                    <c:v>3.3049375838453989</c:v>
                  </c:pt>
                  <c:pt idx="8">
                    <c:v>3.734488429766782</c:v>
                  </c:pt>
                  <c:pt idx="9">
                    <c:v>1.6207071541125611</c:v>
                  </c:pt>
                  <c:pt idx="10">
                    <c:v>0.8280373822738023</c:v>
                  </c:pt>
                  <c:pt idx="11">
                    <c:v>1.1993803459130021</c:v>
                  </c:pt>
                  <c:pt idx="12">
                    <c:v>1.4429611833285372</c:v>
                  </c:pt>
                  <c:pt idx="13">
                    <c:v>2.3146105960414958</c:v>
                  </c:pt>
                  <c:pt idx="14">
                    <c:v>3.1146419742553721</c:v>
                  </c:pt>
                  <c:pt idx="15">
                    <c:v>3.9638695341119492</c:v>
                  </c:pt>
                  <c:pt idx="16">
                    <c:v>4.966011822979123</c:v>
                  </c:pt>
                  <c:pt idx="17">
                    <c:v>5.606771285971079</c:v>
                  </c:pt>
                  <c:pt idx="18">
                    <c:v>5.9283036955667701</c:v>
                  </c:pt>
                  <c:pt idx="19">
                    <c:v>6.6094835872626438</c:v>
                  </c:pt>
                  <c:pt idx="20">
                    <c:v>6.1937498321541078</c:v>
                  </c:pt>
                  <c:pt idx="21">
                    <c:v>6.0223958969088693</c:v>
                  </c:pt>
                  <c:pt idx="22">
                    <c:v>7.0094206306341595</c:v>
                  </c:pt>
                  <c:pt idx="23">
                    <c:v>7.7922563038818007</c:v>
                  </c:pt>
                  <c:pt idx="24">
                    <c:v>7.5552933788172272</c:v>
                  </c:pt>
                  <c:pt idx="25">
                    <c:v>7.8869081808105062</c:v>
                  </c:pt>
                  <c:pt idx="26">
                    <c:v>7.9522379608958964</c:v>
                  </c:pt>
                  <c:pt idx="27">
                    <c:v>7.8623992233061673</c:v>
                  </c:pt>
                  <c:pt idx="28">
                    <c:v>7.7227976651535037</c:v>
                  </c:pt>
                  <c:pt idx="29">
                    <c:v>8.1403771793943349</c:v>
                  </c:pt>
                  <c:pt idx="30">
                    <c:v>8.2999250059566236</c:v>
                  </c:pt>
                  <c:pt idx="31">
                    <c:v>7.6277697332356178</c:v>
                  </c:pt>
                  <c:pt idx="32">
                    <c:v>7.8615835357564263</c:v>
                  </c:pt>
                  <c:pt idx="33">
                    <c:v>7.8283601863185046</c:v>
                  </c:pt>
                  <c:pt idx="34">
                    <c:v>7.9066498990144689</c:v>
                  </c:pt>
                  <c:pt idx="35">
                    <c:v>7.9019662486402567</c:v>
                  </c:pt>
                  <c:pt idx="36">
                    <c:v>7.897905729909902</c:v>
                  </c:pt>
                  <c:pt idx="37">
                    <c:v>7.6995570081120768</c:v>
                  </c:pt>
                  <c:pt idx="38">
                    <c:v>7.9511672223112013</c:v>
                  </c:pt>
                  <c:pt idx="39">
                    <c:v>7.6762356316305329</c:v>
                  </c:pt>
                  <c:pt idx="40">
                    <c:v>8.4095497987691008</c:v>
                  </c:pt>
                  <c:pt idx="41">
                    <c:v>8.7410442953005845</c:v>
                  </c:pt>
                  <c:pt idx="42">
                    <c:v>9.3025309613471663</c:v>
                  </c:pt>
                  <c:pt idx="43">
                    <c:v>10.219801011163982</c:v>
                  </c:pt>
                  <c:pt idx="44">
                    <c:v>11.408464987966823</c:v>
                  </c:pt>
                  <c:pt idx="45">
                    <c:v>11.803760281933892</c:v>
                  </c:pt>
                  <c:pt idx="46">
                    <c:v>13.426536580345116</c:v>
                  </c:pt>
                  <c:pt idx="47">
                    <c:v>13.021701345147711</c:v>
                  </c:pt>
                  <c:pt idx="48">
                    <c:v>13.856118642810845</c:v>
                  </c:pt>
                  <c:pt idx="49">
                    <c:v>14.679928941482286</c:v>
                  </c:pt>
                </c:numCache>
              </c:numRef>
            </c:minus>
            <c:spPr>
              <a:noFill/>
              <a:ln w="25400" cap="flat" cmpd="sng" algn="ctr">
                <a:solidFill>
                  <a:schemeClr val="accent2"/>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Comparison!$C$3:$C$86</c:f>
              <c:numCache>
                <c:formatCode>General</c:formatCode>
                <c:ptCount val="84"/>
                <c:pt idx="0">
                  <c:v>6.193599702045824</c:v>
                </c:pt>
                <c:pt idx="1">
                  <c:v>9.8602184249171447</c:v>
                </c:pt>
                <c:pt idx="2">
                  <c:v>19.746062781574508</c:v>
                </c:pt>
                <c:pt idx="3">
                  <c:v>29.807498036674986</c:v>
                </c:pt>
                <c:pt idx="4">
                  <c:v>37.693883528840509</c:v>
                </c:pt>
                <c:pt idx="5">
                  <c:v>43.666616635242868</c:v>
                </c:pt>
                <c:pt idx="6">
                  <c:v>51.625054140366068</c:v>
                </c:pt>
                <c:pt idx="7">
                  <c:v>63.25022600372241</c:v>
                </c:pt>
                <c:pt idx="8">
                  <c:v>73.995896093430588</c:v>
                </c:pt>
                <c:pt idx="9">
                  <c:v>84.152865278445219</c:v>
                </c:pt>
                <c:pt idx="10">
                  <c:v>88.093169142779061</c:v>
                </c:pt>
                <c:pt idx="11">
                  <c:v>87.961586157246629</c:v>
                </c:pt>
                <c:pt idx="12">
                  <c:v>87.722283825724844</c:v>
                </c:pt>
                <c:pt idx="13">
                  <c:v>85.307221996050842</c:v>
                </c:pt>
                <c:pt idx="14">
                  <c:v>83.76311409008828</c:v>
                </c:pt>
                <c:pt idx="15">
                  <c:v>81.050517896584736</c:v>
                </c:pt>
                <c:pt idx="16">
                  <c:v>78.385070908618871</c:v>
                </c:pt>
                <c:pt idx="17">
                  <c:v>74.516633678755781</c:v>
                </c:pt>
                <c:pt idx="18">
                  <c:v>70.622442447283476</c:v>
                </c:pt>
                <c:pt idx="19">
                  <c:v>66.454177731843558</c:v>
                </c:pt>
                <c:pt idx="20">
                  <c:v>63.487717607150415</c:v>
                </c:pt>
                <c:pt idx="21">
                  <c:v>62.119774281734145</c:v>
                </c:pt>
                <c:pt idx="22">
                  <c:v>60.205025021159067</c:v>
                </c:pt>
                <c:pt idx="23">
                  <c:v>57.664093773647039</c:v>
                </c:pt>
                <c:pt idx="24">
                  <c:v>55.64288345925079</c:v>
                </c:pt>
                <c:pt idx="25">
                  <c:v>53.597226794740209</c:v>
                </c:pt>
                <c:pt idx="26">
                  <c:v>51.228808694829695</c:v>
                </c:pt>
                <c:pt idx="27">
                  <c:v>49.542174426374345</c:v>
                </c:pt>
                <c:pt idx="28">
                  <c:v>47.791281130205029</c:v>
                </c:pt>
                <c:pt idx="29">
                  <c:v>46.053957443699979</c:v>
                </c:pt>
                <c:pt idx="30">
                  <c:v>44.310731008563117</c:v>
                </c:pt>
                <c:pt idx="31">
                  <c:v>43.740903967458621</c:v>
                </c:pt>
                <c:pt idx="32">
                  <c:v>41.95220148594003</c:v>
                </c:pt>
                <c:pt idx="33">
                  <c:v>40.481553650230076</c:v>
                </c:pt>
                <c:pt idx="34">
                  <c:v>39.200166353953776</c:v>
                </c:pt>
                <c:pt idx="35">
                  <c:v>38.332715810199041</c:v>
                </c:pt>
                <c:pt idx="36">
                  <c:v>37.036736941434391</c:v>
                </c:pt>
                <c:pt idx="37">
                  <c:v>36.319138414111052</c:v>
                </c:pt>
                <c:pt idx="38">
                  <c:v>35.680373362490407</c:v>
                </c:pt>
                <c:pt idx="39">
                  <c:v>35.0996079873103</c:v>
                </c:pt>
                <c:pt idx="40">
                  <c:v>33.669225919447577</c:v>
                </c:pt>
                <c:pt idx="41">
                  <c:v>32.848140283515669</c:v>
                </c:pt>
                <c:pt idx="42">
                  <c:v>31.65142977038408</c:v>
                </c:pt>
                <c:pt idx="43">
                  <c:v>30.286564293976642</c:v>
                </c:pt>
                <c:pt idx="44">
                  <c:v>29.294614524570886</c:v>
                </c:pt>
                <c:pt idx="45">
                  <c:v>28.422201860637198</c:v>
                </c:pt>
                <c:pt idx="46">
                  <c:v>26.524612416150102</c:v>
                </c:pt>
                <c:pt idx="47">
                  <c:v>26.465437609362379</c:v>
                </c:pt>
                <c:pt idx="48">
                  <c:v>25.508786726488889</c:v>
                </c:pt>
                <c:pt idx="49">
                  <c:v>24.734575642169926</c:v>
                </c:pt>
                <c:pt idx="50">
                  <c:v>25.306506050107156</c:v>
                </c:pt>
                <c:pt idx="51">
                  <c:v>24.596166805501827</c:v>
                </c:pt>
                <c:pt idx="52">
                  <c:v>22.439880076434378</c:v>
                </c:pt>
                <c:pt idx="53">
                  <c:v>23.013723400979774</c:v>
                </c:pt>
                <c:pt idx="54">
                  <c:v>21.047738120248628</c:v>
                </c:pt>
                <c:pt idx="55">
                  <c:v>20.535395476277685</c:v>
                </c:pt>
                <c:pt idx="56">
                  <c:v>21.318664401760895</c:v>
                </c:pt>
                <c:pt idx="57">
                  <c:v>19.000469607806796</c:v>
                </c:pt>
                <c:pt idx="58">
                  <c:v>18.65573977168582</c:v>
                </c:pt>
                <c:pt idx="59">
                  <c:v>20.007273622221234</c:v>
                </c:pt>
                <c:pt idx="60">
                  <c:v>18.758875299912589</c:v>
                </c:pt>
                <c:pt idx="61">
                  <c:v>17.301616637385589</c:v>
                </c:pt>
                <c:pt idx="62">
                  <c:v>17.681802297120921</c:v>
                </c:pt>
                <c:pt idx="63">
                  <c:v>16.491040133265496</c:v>
                </c:pt>
                <c:pt idx="64">
                  <c:v>17.138840731174483</c:v>
                </c:pt>
                <c:pt idx="65">
                  <c:v>15.044304700375081</c:v>
                </c:pt>
                <c:pt idx="66">
                  <c:v>14.613101295462615</c:v>
                </c:pt>
                <c:pt idx="67">
                  <c:v>14.232347496821228</c:v>
                </c:pt>
                <c:pt idx="68">
                  <c:v>13.245710087877356</c:v>
                </c:pt>
                <c:pt idx="69">
                  <c:v>12.463116740627678</c:v>
                </c:pt>
                <c:pt idx="70">
                  <c:v>12.027994619477075</c:v>
                </c:pt>
                <c:pt idx="71">
                  <c:v>11.202953186021816</c:v>
                </c:pt>
                <c:pt idx="72">
                  <c:v>10.098299249724484</c:v>
                </c:pt>
                <c:pt idx="73">
                  <c:v>9.1137698292700833</c:v>
                </c:pt>
                <c:pt idx="74">
                  <c:v>8.7415169459294617</c:v>
                </c:pt>
                <c:pt idx="75">
                  <c:v>10.37583109026175</c:v>
                </c:pt>
                <c:pt idx="76">
                  <c:v>8.6325439197574259</c:v>
                </c:pt>
                <c:pt idx="77">
                  <c:v>8.8911620161746097</c:v>
                </c:pt>
                <c:pt idx="78">
                  <c:v>9.1509471806316096</c:v>
                </c:pt>
                <c:pt idx="79">
                  <c:v>6.832131265854696</c:v>
                </c:pt>
                <c:pt idx="80">
                  <c:v>6.7660135237832337</c:v>
                </c:pt>
                <c:pt idx="81">
                  <c:v>7.188562253090141</c:v>
                </c:pt>
                <c:pt idx="82">
                  <c:v>5.7615961167423571</c:v>
                </c:pt>
                <c:pt idx="83">
                  <c:v>9.5489380984901651</c:v>
                </c:pt>
              </c:numCache>
            </c:numRef>
          </c:val>
          <c:smooth val="0"/>
          <c:extLst>
            <c:ext xmlns:c16="http://schemas.microsoft.com/office/drawing/2014/chart" uri="{C3380CC4-5D6E-409C-BE32-E72D297353CC}">
              <c16:uniqueId val="{00000001-FC4F-47B4-BF45-4F7E43BA4FA3}"/>
            </c:ext>
          </c:extLst>
        </c:ser>
        <c:ser>
          <c:idx val="2"/>
          <c:order val="2"/>
          <c:tx>
            <c:strRef>
              <c:f>Comparison!$D$2</c:f>
              <c:strCache>
                <c:ptCount val="1"/>
                <c:pt idx="0">
                  <c:v>WT 5 Gy</c:v>
                </c:pt>
              </c:strCache>
            </c:strRef>
          </c:tx>
          <c:spPr>
            <a:ln w="28575" cap="rnd">
              <a:solidFill>
                <a:schemeClr val="accent3"/>
              </a:solidFill>
              <a:round/>
            </a:ln>
            <a:effectLst/>
          </c:spPr>
          <c:marker>
            <c:symbol val="none"/>
          </c:marker>
          <c:errBars>
            <c:errDir val="y"/>
            <c:errBarType val="both"/>
            <c:errValType val="cust"/>
            <c:noEndCap val="0"/>
            <c:plus>
              <c:numRef>
                <c:f>Comparison!$AB$3:$AB$52</c:f>
                <c:numCache>
                  <c:formatCode>General</c:formatCode>
                  <c:ptCount val="50"/>
                  <c:pt idx="0">
                    <c:v>9.2456806595017316E-2</c:v>
                  </c:pt>
                  <c:pt idx="1">
                    <c:v>0.59311993737460966</c:v>
                  </c:pt>
                  <c:pt idx="2">
                    <c:v>0.86620876141638059</c:v>
                  </c:pt>
                  <c:pt idx="3">
                    <c:v>0.80646802581910781</c:v>
                  </c:pt>
                  <c:pt idx="4">
                    <c:v>0.91420430287718701</c:v>
                  </c:pt>
                  <c:pt idx="5">
                    <c:v>0.89934719310417488</c:v>
                  </c:pt>
                  <c:pt idx="6">
                    <c:v>1.3954102418959597</c:v>
                  </c:pt>
                  <c:pt idx="7">
                    <c:v>1.4542630015994575</c:v>
                  </c:pt>
                  <c:pt idx="8">
                    <c:v>0.82893532925216018</c:v>
                  </c:pt>
                  <c:pt idx="9">
                    <c:v>2.7501499944503487</c:v>
                  </c:pt>
                  <c:pt idx="10">
                    <c:v>1.2774258860810828</c:v>
                  </c:pt>
                  <c:pt idx="11">
                    <c:v>1.1855826017930957</c:v>
                  </c:pt>
                  <c:pt idx="12">
                    <c:v>1.1768815835970319</c:v>
                  </c:pt>
                  <c:pt idx="13">
                    <c:v>1.439858392314616</c:v>
                  </c:pt>
                  <c:pt idx="14">
                    <c:v>1.8888061889811871</c:v>
                  </c:pt>
                  <c:pt idx="15">
                    <c:v>2.8707969924315626</c:v>
                  </c:pt>
                  <c:pt idx="16">
                    <c:v>3.7430549213249193</c:v>
                  </c:pt>
                  <c:pt idx="17">
                    <c:v>4.202779459775158</c:v>
                  </c:pt>
                  <c:pt idx="18">
                    <c:v>5.1795685390325659</c:v>
                  </c:pt>
                  <c:pt idx="19">
                    <c:v>5.6053810433291389</c:v>
                  </c:pt>
                  <c:pt idx="20">
                    <c:v>5.964410756363117</c:v>
                  </c:pt>
                  <c:pt idx="21">
                    <c:v>6.1481834847905379</c:v>
                  </c:pt>
                  <c:pt idx="22">
                    <c:v>5.7138047918077861</c:v>
                  </c:pt>
                  <c:pt idx="23">
                    <c:v>6.196601517869202</c:v>
                  </c:pt>
                  <c:pt idx="24">
                    <c:v>7.4885840204933025</c:v>
                  </c:pt>
                  <c:pt idx="25">
                    <c:v>7.2543936464434138</c:v>
                  </c:pt>
                  <c:pt idx="26">
                    <c:v>7.7367881906911906</c:v>
                  </c:pt>
                  <c:pt idx="27">
                    <c:v>8.379615181063496</c:v>
                  </c:pt>
                  <c:pt idx="28">
                    <c:v>8.5408603862758632</c:v>
                  </c:pt>
                  <c:pt idx="29">
                    <c:v>8.6495898083078675</c:v>
                  </c:pt>
                  <c:pt idx="30">
                    <c:v>8.8974203631834445</c:v>
                  </c:pt>
                  <c:pt idx="31">
                    <c:v>8.5928374913333467</c:v>
                  </c:pt>
                  <c:pt idx="32">
                    <c:v>9.2437639106429419</c:v>
                  </c:pt>
                  <c:pt idx="33">
                    <c:v>9.0018029019763031</c:v>
                  </c:pt>
                  <c:pt idx="34">
                    <c:v>9.3233021280874748</c:v>
                  </c:pt>
                  <c:pt idx="35">
                    <c:v>8.9267885759979428</c:v>
                  </c:pt>
                  <c:pt idx="36">
                    <c:v>8.8957469664200222</c:v>
                  </c:pt>
                  <c:pt idx="37">
                    <c:v>8.8477153044380579</c:v>
                  </c:pt>
                  <c:pt idx="38">
                    <c:v>9.2059460580691717</c:v>
                  </c:pt>
                  <c:pt idx="39">
                    <c:v>8.4695438945255024</c:v>
                  </c:pt>
                  <c:pt idx="40">
                    <c:v>8.7935745950296376</c:v>
                  </c:pt>
                  <c:pt idx="41">
                    <c:v>8.8966178967922147</c:v>
                  </c:pt>
                  <c:pt idx="42">
                    <c:v>8.7953925326364626</c:v>
                  </c:pt>
                  <c:pt idx="43">
                    <c:v>8.9195299795332836</c:v>
                  </c:pt>
                  <c:pt idx="44">
                    <c:v>8.442704047158804</c:v>
                  </c:pt>
                  <c:pt idx="45">
                    <c:v>8.9352545410680264</c:v>
                  </c:pt>
                  <c:pt idx="46">
                    <c:v>9.8633464237516328</c:v>
                  </c:pt>
                  <c:pt idx="47">
                    <c:v>9.0584896922760176</c:v>
                  </c:pt>
                  <c:pt idx="48">
                    <c:v>10.434560693269265</c:v>
                  </c:pt>
                  <c:pt idx="49">
                    <c:v>10.898162194527346</c:v>
                  </c:pt>
                </c:numCache>
              </c:numRef>
            </c:plus>
            <c:minus>
              <c:numRef>
                <c:f>Comparison!$AB$3:$AB$52</c:f>
                <c:numCache>
                  <c:formatCode>General</c:formatCode>
                  <c:ptCount val="50"/>
                  <c:pt idx="0">
                    <c:v>9.2456806595017316E-2</c:v>
                  </c:pt>
                  <c:pt idx="1">
                    <c:v>0.59311993737460966</c:v>
                  </c:pt>
                  <c:pt idx="2">
                    <c:v>0.86620876141638059</c:v>
                  </c:pt>
                  <c:pt idx="3">
                    <c:v>0.80646802581910781</c:v>
                  </c:pt>
                  <c:pt idx="4">
                    <c:v>0.91420430287718701</c:v>
                  </c:pt>
                  <c:pt idx="5">
                    <c:v>0.89934719310417488</c:v>
                  </c:pt>
                  <c:pt idx="6">
                    <c:v>1.3954102418959597</c:v>
                  </c:pt>
                  <c:pt idx="7">
                    <c:v>1.4542630015994575</c:v>
                  </c:pt>
                  <c:pt idx="8">
                    <c:v>0.82893532925216018</c:v>
                  </c:pt>
                  <c:pt idx="9">
                    <c:v>2.7501499944503487</c:v>
                  </c:pt>
                  <c:pt idx="10">
                    <c:v>1.2774258860810828</c:v>
                  </c:pt>
                  <c:pt idx="11">
                    <c:v>1.1855826017930957</c:v>
                  </c:pt>
                  <c:pt idx="12">
                    <c:v>1.1768815835970319</c:v>
                  </c:pt>
                  <c:pt idx="13">
                    <c:v>1.439858392314616</c:v>
                  </c:pt>
                  <c:pt idx="14">
                    <c:v>1.8888061889811871</c:v>
                  </c:pt>
                  <c:pt idx="15">
                    <c:v>2.8707969924315626</c:v>
                  </c:pt>
                  <c:pt idx="16">
                    <c:v>3.7430549213249193</c:v>
                  </c:pt>
                  <c:pt idx="17">
                    <c:v>4.202779459775158</c:v>
                  </c:pt>
                  <c:pt idx="18">
                    <c:v>5.1795685390325659</c:v>
                  </c:pt>
                  <c:pt idx="19">
                    <c:v>5.6053810433291389</c:v>
                  </c:pt>
                  <c:pt idx="20">
                    <c:v>5.964410756363117</c:v>
                  </c:pt>
                  <c:pt idx="21">
                    <c:v>6.1481834847905379</c:v>
                  </c:pt>
                  <c:pt idx="22">
                    <c:v>5.7138047918077861</c:v>
                  </c:pt>
                  <c:pt idx="23">
                    <c:v>6.196601517869202</c:v>
                  </c:pt>
                  <c:pt idx="24">
                    <c:v>7.4885840204933025</c:v>
                  </c:pt>
                  <c:pt idx="25">
                    <c:v>7.2543936464434138</c:v>
                  </c:pt>
                  <c:pt idx="26">
                    <c:v>7.7367881906911906</c:v>
                  </c:pt>
                  <c:pt idx="27">
                    <c:v>8.379615181063496</c:v>
                  </c:pt>
                  <c:pt idx="28">
                    <c:v>8.5408603862758632</c:v>
                  </c:pt>
                  <c:pt idx="29">
                    <c:v>8.6495898083078675</c:v>
                  </c:pt>
                  <c:pt idx="30">
                    <c:v>8.8974203631834445</c:v>
                  </c:pt>
                  <c:pt idx="31">
                    <c:v>8.5928374913333467</c:v>
                  </c:pt>
                  <c:pt idx="32">
                    <c:v>9.2437639106429419</c:v>
                  </c:pt>
                  <c:pt idx="33">
                    <c:v>9.0018029019763031</c:v>
                  </c:pt>
                  <c:pt idx="34">
                    <c:v>9.3233021280874748</c:v>
                  </c:pt>
                  <c:pt idx="35">
                    <c:v>8.9267885759979428</c:v>
                  </c:pt>
                  <c:pt idx="36">
                    <c:v>8.8957469664200222</c:v>
                  </c:pt>
                  <c:pt idx="37">
                    <c:v>8.8477153044380579</c:v>
                  </c:pt>
                  <c:pt idx="38">
                    <c:v>9.2059460580691717</c:v>
                  </c:pt>
                  <c:pt idx="39">
                    <c:v>8.4695438945255024</c:v>
                  </c:pt>
                  <c:pt idx="40">
                    <c:v>8.7935745950296376</c:v>
                  </c:pt>
                  <c:pt idx="41">
                    <c:v>8.8966178967922147</c:v>
                  </c:pt>
                  <c:pt idx="42">
                    <c:v>8.7953925326364626</c:v>
                  </c:pt>
                  <c:pt idx="43">
                    <c:v>8.9195299795332836</c:v>
                  </c:pt>
                  <c:pt idx="44">
                    <c:v>8.442704047158804</c:v>
                  </c:pt>
                  <c:pt idx="45">
                    <c:v>8.9352545410680264</c:v>
                  </c:pt>
                  <c:pt idx="46">
                    <c:v>9.8633464237516328</c:v>
                  </c:pt>
                  <c:pt idx="47">
                    <c:v>9.0584896922760176</c:v>
                  </c:pt>
                  <c:pt idx="48">
                    <c:v>10.434560693269265</c:v>
                  </c:pt>
                  <c:pt idx="49">
                    <c:v>10.898162194527346</c:v>
                  </c:pt>
                </c:numCache>
              </c:numRef>
            </c:minus>
            <c:spPr>
              <a:noFill/>
              <a:ln w="25400" cap="flat" cmpd="sng" algn="ctr">
                <a:solidFill>
                  <a:schemeClr val="accent3"/>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Comparison!$D$3:$D$86</c:f>
              <c:numCache>
                <c:formatCode>General</c:formatCode>
                <c:ptCount val="84"/>
                <c:pt idx="0">
                  <c:v>5.8238201027886021</c:v>
                </c:pt>
                <c:pt idx="1">
                  <c:v>7.8961111212003026</c:v>
                </c:pt>
                <c:pt idx="2">
                  <c:v>16.794930309948032</c:v>
                </c:pt>
                <c:pt idx="3">
                  <c:v>26.615200438872716</c:v>
                </c:pt>
                <c:pt idx="4">
                  <c:v>34.270997684626757</c:v>
                </c:pt>
                <c:pt idx="5">
                  <c:v>40.016375215598423</c:v>
                </c:pt>
                <c:pt idx="6">
                  <c:v>45.588144044464705</c:v>
                </c:pt>
                <c:pt idx="7">
                  <c:v>54.17270115699629</c:v>
                </c:pt>
                <c:pt idx="8">
                  <c:v>64.108702320155885</c:v>
                </c:pt>
                <c:pt idx="9">
                  <c:v>77.232595970241107</c:v>
                </c:pt>
                <c:pt idx="10">
                  <c:v>85.805951816343779</c:v>
                </c:pt>
                <c:pt idx="11">
                  <c:v>86.87808193256781</c:v>
                </c:pt>
                <c:pt idx="12">
                  <c:v>86.520407865624122</c:v>
                </c:pt>
                <c:pt idx="13">
                  <c:v>86.007762994696847</c:v>
                </c:pt>
                <c:pt idx="14">
                  <c:v>85.477313834711381</c:v>
                </c:pt>
                <c:pt idx="15">
                  <c:v>83.926803947449358</c:v>
                </c:pt>
                <c:pt idx="16">
                  <c:v>81.671540302492431</c:v>
                </c:pt>
                <c:pt idx="17">
                  <c:v>78.771266144774458</c:v>
                </c:pt>
                <c:pt idx="18">
                  <c:v>75.703698975986001</c:v>
                </c:pt>
                <c:pt idx="19">
                  <c:v>72.313150817795119</c:v>
                </c:pt>
                <c:pt idx="20">
                  <c:v>68.794043063392564</c:v>
                </c:pt>
                <c:pt idx="21">
                  <c:v>65.416243100834478</c:v>
                </c:pt>
                <c:pt idx="22">
                  <c:v>63.278784767831667</c:v>
                </c:pt>
                <c:pt idx="23">
                  <c:v>62.450860810777897</c:v>
                </c:pt>
                <c:pt idx="24">
                  <c:v>60.623992846516977</c:v>
                </c:pt>
                <c:pt idx="25">
                  <c:v>58.533238836244031</c:v>
                </c:pt>
                <c:pt idx="26">
                  <c:v>56.211905939554121</c:v>
                </c:pt>
                <c:pt idx="27">
                  <c:v>54.002153403756239</c:v>
                </c:pt>
                <c:pt idx="28">
                  <c:v>52.190248361547553</c:v>
                </c:pt>
                <c:pt idx="29">
                  <c:v>50.578412530279401</c:v>
                </c:pt>
                <c:pt idx="30">
                  <c:v>48.702204477525719</c:v>
                </c:pt>
                <c:pt idx="31">
                  <c:v>47.181781247053209</c:v>
                </c:pt>
                <c:pt idx="32">
                  <c:v>45.873693018122701</c:v>
                </c:pt>
                <c:pt idx="33">
                  <c:v>43.799754910679873</c:v>
                </c:pt>
                <c:pt idx="34">
                  <c:v>42.692998355583818</c:v>
                </c:pt>
                <c:pt idx="35">
                  <c:v>41.662275801880462</c:v>
                </c:pt>
                <c:pt idx="36">
                  <c:v>40.466568477280006</c:v>
                </c:pt>
                <c:pt idx="37">
                  <c:v>39.574145127520431</c:v>
                </c:pt>
                <c:pt idx="38">
                  <c:v>38.911020034069104</c:v>
                </c:pt>
                <c:pt idx="39">
                  <c:v>38.132013791644077</c:v>
                </c:pt>
                <c:pt idx="40">
                  <c:v>36.80475359327351</c:v>
                </c:pt>
                <c:pt idx="41">
                  <c:v>36.226614555389581</c:v>
                </c:pt>
                <c:pt idx="42">
                  <c:v>35.400925433305929</c:v>
                </c:pt>
                <c:pt idx="43">
                  <c:v>34.697551417272649</c:v>
                </c:pt>
                <c:pt idx="44">
                  <c:v>34.324966797951596</c:v>
                </c:pt>
                <c:pt idx="45">
                  <c:v>33.10582093817397</c:v>
                </c:pt>
                <c:pt idx="46">
                  <c:v>32.062959876607856</c:v>
                </c:pt>
                <c:pt idx="47">
                  <c:v>31.840520695029692</c:v>
                </c:pt>
                <c:pt idx="48">
                  <c:v>30.415651944447944</c:v>
                </c:pt>
                <c:pt idx="49">
                  <c:v>29.751607001378016</c:v>
                </c:pt>
                <c:pt idx="50">
                  <c:v>28.890247946211531</c:v>
                </c:pt>
                <c:pt idx="51">
                  <c:v>28.640805095018433</c:v>
                </c:pt>
                <c:pt idx="52">
                  <c:v>27.94772165430274</c:v>
                </c:pt>
                <c:pt idx="53">
                  <c:v>26.447137227431238</c:v>
                </c:pt>
                <c:pt idx="54">
                  <c:v>24.819529789848719</c:v>
                </c:pt>
                <c:pt idx="55">
                  <c:v>24.508657395263288</c:v>
                </c:pt>
                <c:pt idx="56">
                  <c:v>25.373106069520293</c:v>
                </c:pt>
                <c:pt idx="57">
                  <c:v>23.351053587892594</c:v>
                </c:pt>
                <c:pt idx="58">
                  <c:v>23.169418738739818</c:v>
                </c:pt>
                <c:pt idx="59">
                  <c:v>24.118232222245297</c:v>
                </c:pt>
                <c:pt idx="60">
                  <c:v>23.358990989713011</c:v>
                </c:pt>
                <c:pt idx="61">
                  <c:v>22.729880877125439</c:v>
                </c:pt>
                <c:pt idx="62">
                  <c:v>21.947210374077837</c:v>
                </c:pt>
                <c:pt idx="63">
                  <c:v>21.389183631966983</c:v>
                </c:pt>
                <c:pt idx="64">
                  <c:v>20.546195565579868</c:v>
                </c:pt>
                <c:pt idx="65">
                  <c:v>20.358745979456874</c:v>
                </c:pt>
                <c:pt idx="66">
                  <c:v>19.228429543540383</c:v>
                </c:pt>
                <c:pt idx="67">
                  <c:v>19.794917730433799</c:v>
                </c:pt>
                <c:pt idx="68">
                  <c:v>18.953350799222481</c:v>
                </c:pt>
                <c:pt idx="69">
                  <c:v>18.425326730881334</c:v>
                </c:pt>
                <c:pt idx="70">
                  <c:v>17.440665945003236</c:v>
                </c:pt>
                <c:pt idx="71">
                  <c:v>16.641954964279254</c:v>
                </c:pt>
                <c:pt idx="72">
                  <c:v>16.556427810105049</c:v>
                </c:pt>
                <c:pt idx="73">
                  <c:v>15.436250662011942</c:v>
                </c:pt>
                <c:pt idx="74">
                  <c:v>15.390109309653122</c:v>
                </c:pt>
                <c:pt idx="75">
                  <c:v>15.099540847266743</c:v>
                </c:pt>
                <c:pt idx="76">
                  <c:v>14.37866480237747</c:v>
                </c:pt>
                <c:pt idx="77">
                  <c:v>14.54534388585243</c:v>
                </c:pt>
                <c:pt idx="78">
                  <c:v>14.986209847675438</c:v>
                </c:pt>
                <c:pt idx="79">
                  <c:v>12.576304988587069</c:v>
                </c:pt>
                <c:pt idx="80">
                  <c:v>12.59635593560086</c:v>
                </c:pt>
                <c:pt idx="81">
                  <c:v>11.950045539867872</c:v>
                </c:pt>
                <c:pt idx="82">
                  <c:v>12.538926105462201</c:v>
                </c:pt>
                <c:pt idx="83">
                  <c:v>12.932101582602256</c:v>
                </c:pt>
              </c:numCache>
            </c:numRef>
          </c:val>
          <c:smooth val="0"/>
          <c:extLst>
            <c:ext xmlns:c16="http://schemas.microsoft.com/office/drawing/2014/chart" uri="{C3380CC4-5D6E-409C-BE32-E72D297353CC}">
              <c16:uniqueId val="{00000002-FC4F-47B4-BF45-4F7E43BA4FA3}"/>
            </c:ext>
          </c:extLst>
        </c:ser>
        <c:ser>
          <c:idx val="3"/>
          <c:order val="3"/>
          <c:tx>
            <c:strRef>
              <c:f>Comparison!$E$2</c:f>
              <c:strCache>
                <c:ptCount val="1"/>
                <c:pt idx="0">
                  <c:v>WT 10 Gy</c:v>
                </c:pt>
              </c:strCache>
            </c:strRef>
          </c:tx>
          <c:spPr>
            <a:ln w="28575" cap="rnd">
              <a:solidFill>
                <a:schemeClr val="accent4"/>
              </a:solidFill>
              <a:round/>
            </a:ln>
            <a:effectLst/>
          </c:spPr>
          <c:marker>
            <c:symbol val="none"/>
          </c:marker>
          <c:errBars>
            <c:errDir val="y"/>
            <c:errBarType val="both"/>
            <c:errValType val="cust"/>
            <c:noEndCap val="0"/>
            <c:plus>
              <c:numRef>
                <c:f>Comparison!$AC$3:$AC$52</c:f>
                <c:numCache>
                  <c:formatCode>General</c:formatCode>
                  <c:ptCount val="50"/>
                  <c:pt idx="0">
                    <c:v>6.4698413339910665E-2</c:v>
                  </c:pt>
                  <c:pt idx="1">
                    <c:v>7.3441760645695714E-2</c:v>
                  </c:pt>
                  <c:pt idx="2">
                    <c:v>0.50674138711223127</c:v>
                  </c:pt>
                  <c:pt idx="3">
                    <c:v>0.52910774072463862</c:v>
                  </c:pt>
                  <c:pt idx="4">
                    <c:v>0.44137869396795965</c:v>
                  </c:pt>
                  <c:pt idx="5">
                    <c:v>0.26994420341028869</c:v>
                  </c:pt>
                  <c:pt idx="6">
                    <c:v>0.33828528959552084</c:v>
                  </c:pt>
                  <c:pt idx="7">
                    <c:v>1.1065354963233263</c:v>
                  </c:pt>
                  <c:pt idx="8">
                    <c:v>2.1612895287275657</c:v>
                  </c:pt>
                  <c:pt idx="9">
                    <c:v>1.6294128290443348</c:v>
                  </c:pt>
                  <c:pt idx="10">
                    <c:v>1.0167348870814756</c:v>
                  </c:pt>
                  <c:pt idx="11">
                    <c:v>1.5188447799607401</c:v>
                  </c:pt>
                  <c:pt idx="12">
                    <c:v>1.8898589950977467</c:v>
                  </c:pt>
                  <c:pt idx="13">
                    <c:v>2.2369103922981628</c:v>
                  </c:pt>
                  <c:pt idx="14">
                    <c:v>2.231496415328893</c:v>
                  </c:pt>
                  <c:pt idx="15">
                    <c:v>2.5132671457923754</c:v>
                  </c:pt>
                  <c:pt idx="16">
                    <c:v>3.1924831592585536</c:v>
                  </c:pt>
                  <c:pt idx="17">
                    <c:v>3.572666149308771</c:v>
                  </c:pt>
                  <c:pt idx="18">
                    <c:v>3.7412727443376488</c:v>
                  </c:pt>
                  <c:pt idx="19">
                    <c:v>4.6315202970621225</c:v>
                  </c:pt>
                  <c:pt idx="20">
                    <c:v>4.6044890520120108</c:v>
                  </c:pt>
                  <c:pt idx="21">
                    <c:v>5.2460726568273692</c:v>
                  </c:pt>
                  <c:pt idx="22">
                    <c:v>5.0048576975094585</c:v>
                  </c:pt>
                  <c:pt idx="23">
                    <c:v>4.7188370305438747</c:v>
                  </c:pt>
                  <c:pt idx="24">
                    <c:v>5.4249320976174973</c:v>
                  </c:pt>
                  <c:pt idx="25">
                    <c:v>6.4868737440980615</c:v>
                  </c:pt>
                  <c:pt idx="26">
                    <c:v>7.1073195240797231</c:v>
                  </c:pt>
                  <c:pt idx="27">
                    <c:v>7.4273237053640058</c:v>
                  </c:pt>
                  <c:pt idx="28">
                    <c:v>7.9189466723341742</c:v>
                  </c:pt>
                  <c:pt idx="29">
                    <c:v>8.5451211375409084</c:v>
                  </c:pt>
                  <c:pt idx="30">
                    <c:v>8.7832689809793116</c:v>
                  </c:pt>
                  <c:pt idx="31">
                    <c:v>9.1176128497710884</c:v>
                  </c:pt>
                  <c:pt idx="32">
                    <c:v>9.8511523194635213</c:v>
                  </c:pt>
                  <c:pt idx="33">
                    <c:v>9.8366341373019246</c:v>
                  </c:pt>
                  <c:pt idx="34">
                    <c:v>10.392714653429756</c:v>
                  </c:pt>
                  <c:pt idx="35">
                    <c:v>10.447227763978193</c:v>
                  </c:pt>
                  <c:pt idx="36">
                    <c:v>10.695329789131305</c:v>
                  </c:pt>
                  <c:pt idx="37">
                    <c:v>10.675378314230228</c:v>
                  </c:pt>
                  <c:pt idx="38">
                    <c:v>11.062288493027303</c:v>
                  </c:pt>
                  <c:pt idx="39">
                    <c:v>11.361528947557137</c:v>
                  </c:pt>
                  <c:pt idx="40">
                    <c:v>11.284128542586936</c:v>
                  </c:pt>
                  <c:pt idx="41">
                    <c:v>11.478748806716588</c:v>
                  </c:pt>
                  <c:pt idx="42">
                    <c:v>11.459928814133642</c:v>
                  </c:pt>
                  <c:pt idx="43">
                    <c:v>12.105807788962002</c:v>
                  </c:pt>
                  <c:pt idx="44">
                    <c:v>12.57051703649018</c:v>
                  </c:pt>
                  <c:pt idx="45">
                    <c:v>12.13348646545407</c:v>
                  </c:pt>
                  <c:pt idx="46">
                    <c:v>12.913098027923844</c:v>
                  </c:pt>
                  <c:pt idx="47">
                    <c:v>13.348088008710645</c:v>
                  </c:pt>
                  <c:pt idx="48">
                    <c:v>12.626641788186939</c:v>
                  </c:pt>
                  <c:pt idx="49">
                    <c:v>13.820687635449277</c:v>
                  </c:pt>
                </c:numCache>
              </c:numRef>
            </c:plus>
            <c:minus>
              <c:numRef>
                <c:f>Comparison!$AC$3:$AC$52</c:f>
                <c:numCache>
                  <c:formatCode>General</c:formatCode>
                  <c:ptCount val="50"/>
                  <c:pt idx="0">
                    <c:v>6.4698413339910665E-2</c:v>
                  </c:pt>
                  <c:pt idx="1">
                    <c:v>7.3441760645695714E-2</c:v>
                  </c:pt>
                  <c:pt idx="2">
                    <c:v>0.50674138711223127</c:v>
                  </c:pt>
                  <c:pt idx="3">
                    <c:v>0.52910774072463862</c:v>
                  </c:pt>
                  <c:pt idx="4">
                    <c:v>0.44137869396795965</c:v>
                  </c:pt>
                  <c:pt idx="5">
                    <c:v>0.26994420341028869</c:v>
                  </c:pt>
                  <c:pt idx="6">
                    <c:v>0.33828528959552084</c:v>
                  </c:pt>
                  <c:pt idx="7">
                    <c:v>1.1065354963233263</c:v>
                  </c:pt>
                  <c:pt idx="8">
                    <c:v>2.1612895287275657</c:v>
                  </c:pt>
                  <c:pt idx="9">
                    <c:v>1.6294128290443348</c:v>
                  </c:pt>
                  <c:pt idx="10">
                    <c:v>1.0167348870814756</c:v>
                  </c:pt>
                  <c:pt idx="11">
                    <c:v>1.5188447799607401</c:v>
                  </c:pt>
                  <c:pt idx="12">
                    <c:v>1.8898589950977467</c:v>
                  </c:pt>
                  <c:pt idx="13">
                    <c:v>2.2369103922981628</c:v>
                  </c:pt>
                  <c:pt idx="14">
                    <c:v>2.231496415328893</c:v>
                  </c:pt>
                  <c:pt idx="15">
                    <c:v>2.5132671457923754</c:v>
                  </c:pt>
                  <c:pt idx="16">
                    <c:v>3.1924831592585536</c:v>
                  </c:pt>
                  <c:pt idx="17">
                    <c:v>3.572666149308771</c:v>
                  </c:pt>
                  <c:pt idx="18">
                    <c:v>3.7412727443376488</c:v>
                  </c:pt>
                  <c:pt idx="19">
                    <c:v>4.6315202970621225</c:v>
                  </c:pt>
                  <c:pt idx="20">
                    <c:v>4.6044890520120108</c:v>
                  </c:pt>
                  <c:pt idx="21">
                    <c:v>5.2460726568273692</c:v>
                  </c:pt>
                  <c:pt idx="22">
                    <c:v>5.0048576975094585</c:v>
                  </c:pt>
                  <c:pt idx="23">
                    <c:v>4.7188370305438747</c:v>
                  </c:pt>
                  <c:pt idx="24">
                    <c:v>5.4249320976174973</c:v>
                  </c:pt>
                  <c:pt idx="25">
                    <c:v>6.4868737440980615</c:v>
                  </c:pt>
                  <c:pt idx="26">
                    <c:v>7.1073195240797231</c:v>
                  </c:pt>
                  <c:pt idx="27">
                    <c:v>7.4273237053640058</c:v>
                  </c:pt>
                  <c:pt idx="28">
                    <c:v>7.9189466723341742</c:v>
                  </c:pt>
                  <c:pt idx="29">
                    <c:v>8.5451211375409084</c:v>
                  </c:pt>
                  <c:pt idx="30">
                    <c:v>8.7832689809793116</c:v>
                  </c:pt>
                  <c:pt idx="31">
                    <c:v>9.1176128497710884</c:v>
                  </c:pt>
                  <c:pt idx="32">
                    <c:v>9.8511523194635213</c:v>
                  </c:pt>
                  <c:pt idx="33">
                    <c:v>9.8366341373019246</c:v>
                  </c:pt>
                  <c:pt idx="34">
                    <c:v>10.392714653429756</c:v>
                  </c:pt>
                  <c:pt idx="35">
                    <c:v>10.447227763978193</c:v>
                  </c:pt>
                  <c:pt idx="36">
                    <c:v>10.695329789131305</c:v>
                  </c:pt>
                  <c:pt idx="37">
                    <c:v>10.675378314230228</c:v>
                  </c:pt>
                  <c:pt idx="38">
                    <c:v>11.062288493027303</c:v>
                  </c:pt>
                  <c:pt idx="39">
                    <c:v>11.361528947557137</c:v>
                  </c:pt>
                  <c:pt idx="40">
                    <c:v>11.284128542586936</c:v>
                  </c:pt>
                  <c:pt idx="41">
                    <c:v>11.478748806716588</c:v>
                  </c:pt>
                  <c:pt idx="42">
                    <c:v>11.459928814133642</c:v>
                  </c:pt>
                  <c:pt idx="43">
                    <c:v>12.105807788962002</c:v>
                  </c:pt>
                  <c:pt idx="44">
                    <c:v>12.57051703649018</c:v>
                  </c:pt>
                  <c:pt idx="45">
                    <c:v>12.13348646545407</c:v>
                  </c:pt>
                  <c:pt idx="46">
                    <c:v>12.913098027923844</c:v>
                  </c:pt>
                  <c:pt idx="47">
                    <c:v>13.348088008710645</c:v>
                  </c:pt>
                  <c:pt idx="48">
                    <c:v>12.626641788186939</c:v>
                  </c:pt>
                  <c:pt idx="49">
                    <c:v>13.820687635449277</c:v>
                  </c:pt>
                </c:numCache>
              </c:numRef>
            </c:minus>
            <c:spPr>
              <a:noFill/>
              <a:ln w="25400" cap="flat" cmpd="sng" algn="ctr">
                <a:solidFill>
                  <a:schemeClr val="accent4"/>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Comparison!$E$3:$E$86</c:f>
              <c:numCache>
                <c:formatCode>General</c:formatCode>
                <c:ptCount val="84"/>
                <c:pt idx="0">
                  <c:v>6.0991565347279346</c:v>
                </c:pt>
                <c:pt idx="1">
                  <c:v>6.5277222650711506</c:v>
                </c:pt>
                <c:pt idx="2">
                  <c:v>13.023215657362096</c:v>
                </c:pt>
                <c:pt idx="3">
                  <c:v>23.383093336928084</c:v>
                </c:pt>
                <c:pt idx="4">
                  <c:v>31.900470854077597</c:v>
                </c:pt>
                <c:pt idx="5">
                  <c:v>38.023886044763493</c:v>
                </c:pt>
                <c:pt idx="6">
                  <c:v>43.562088252885182</c:v>
                </c:pt>
                <c:pt idx="7">
                  <c:v>49.828381633612189</c:v>
                </c:pt>
                <c:pt idx="8">
                  <c:v>57.046178369117705</c:v>
                </c:pt>
                <c:pt idx="9">
                  <c:v>68.621370934147677</c:v>
                </c:pt>
                <c:pt idx="10">
                  <c:v>81.46040032936132</c:v>
                </c:pt>
                <c:pt idx="11">
                  <c:v>87.346263576176852</c:v>
                </c:pt>
                <c:pt idx="12">
                  <c:v>88.971918091913196</c:v>
                </c:pt>
                <c:pt idx="13">
                  <c:v>87.52380042981514</c:v>
                </c:pt>
                <c:pt idx="14">
                  <c:v>87.074824844211889</c:v>
                </c:pt>
                <c:pt idx="15">
                  <c:v>86.473076481998035</c:v>
                </c:pt>
                <c:pt idx="16">
                  <c:v>85.034562904647075</c:v>
                </c:pt>
                <c:pt idx="17">
                  <c:v>83.489315131984412</c:v>
                </c:pt>
                <c:pt idx="18">
                  <c:v>81.850204352061297</c:v>
                </c:pt>
                <c:pt idx="19">
                  <c:v>79.504096403337442</c:v>
                </c:pt>
                <c:pt idx="20">
                  <c:v>77.194463346213411</c:v>
                </c:pt>
                <c:pt idx="21">
                  <c:v>74.911749540209883</c:v>
                </c:pt>
                <c:pt idx="22">
                  <c:v>72.277626876780019</c:v>
                </c:pt>
                <c:pt idx="23">
                  <c:v>70.792904137770606</c:v>
                </c:pt>
                <c:pt idx="24">
                  <c:v>70.34337043412161</c:v>
                </c:pt>
                <c:pt idx="25">
                  <c:v>69.186619956811924</c:v>
                </c:pt>
                <c:pt idx="26">
                  <c:v>67.33329991399286</c:v>
                </c:pt>
                <c:pt idx="27">
                  <c:v>66.398532795744345</c:v>
                </c:pt>
                <c:pt idx="28">
                  <c:v>64.789581046983983</c:v>
                </c:pt>
                <c:pt idx="29">
                  <c:v>63.10799367261518</c:v>
                </c:pt>
                <c:pt idx="30">
                  <c:v>61.152797777348347</c:v>
                </c:pt>
                <c:pt idx="31">
                  <c:v>59.446006308401273</c:v>
                </c:pt>
                <c:pt idx="32">
                  <c:v>58.434863587229266</c:v>
                </c:pt>
                <c:pt idx="33">
                  <c:v>56.293260386157748</c:v>
                </c:pt>
                <c:pt idx="34">
                  <c:v>55.229781653909242</c:v>
                </c:pt>
                <c:pt idx="35">
                  <c:v>53.877867567460321</c:v>
                </c:pt>
                <c:pt idx="36">
                  <c:v>52.487819449330082</c:v>
                </c:pt>
                <c:pt idx="37">
                  <c:v>51.401926374161256</c:v>
                </c:pt>
                <c:pt idx="38">
                  <c:v>50.240874540258424</c:v>
                </c:pt>
                <c:pt idx="39">
                  <c:v>49.046187167610732</c:v>
                </c:pt>
                <c:pt idx="40">
                  <c:v>48.025252850376582</c:v>
                </c:pt>
                <c:pt idx="41">
                  <c:v>46.889074009830829</c:v>
                </c:pt>
                <c:pt idx="42">
                  <c:v>46.01690959783091</c:v>
                </c:pt>
                <c:pt idx="43">
                  <c:v>44.532111305442847</c:v>
                </c:pt>
                <c:pt idx="44">
                  <c:v>43.382155319811169</c:v>
                </c:pt>
                <c:pt idx="45">
                  <c:v>42.873563733815608</c:v>
                </c:pt>
                <c:pt idx="46">
                  <c:v>41.914095545782537</c:v>
                </c:pt>
                <c:pt idx="47">
                  <c:v>40.666537050299326</c:v>
                </c:pt>
                <c:pt idx="48">
                  <c:v>40.224116094022662</c:v>
                </c:pt>
                <c:pt idx="49">
                  <c:v>38.993234258763685</c:v>
                </c:pt>
                <c:pt idx="50">
                  <c:v>37.527482076993969</c:v>
                </c:pt>
                <c:pt idx="51">
                  <c:v>37.155297081823633</c:v>
                </c:pt>
                <c:pt idx="52">
                  <c:v>36.13090622149597</c:v>
                </c:pt>
                <c:pt idx="53">
                  <c:v>34.746361001058084</c:v>
                </c:pt>
                <c:pt idx="54">
                  <c:v>32.964035248548662</c:v>
                </c:pt>
                <c:pt idx="55">
                  <c:v>32.553876353385675</c:v>
                </c:pt>
                <c:pt idx="56">
                  <c:v>32.340074630642761</c:v>
                </c:pt>
                <c:pt idx="57">
                  <c:v>30.679721878739372</c:v>
                </c:pt>
                <c:pt idx="58">
                  <c:v>29.980574449397356</c:v>
                </c:pt>
                <c:pt idx="59">
                  <c:v>31.225914257786496</c:v>
                </c:pt>
                <c:pt idx="60">
                  <c:v>29.804521215084879</c:v>
                </c:pt>
                <c:pt idx="61">
                  <c:v>29.043310582968385</c:v>
                </c:pt>
                <c:pt idx="62">
                  <c:v>28.36598545667843</c:v>
                </c:pt>
                <c:pt idx="63">
                  <c:v>27.325464777372009</c:v>
                </c:pt>
                <c:pt idx="64">
                  <c:v>26.989428475437364</c:v>
                </c:pt>
                <c:pt idx="65">
                  <c:v>26.755091345059018</c:v>
                </c:pt>
                <c:pt idx="66">
                  <c:v>26.270949194313733</c:v>
                </c:pt>
                <c:pt idx="67">
                  <c:v>25.892364503014814</c:v>
                </c:pt>
                <c:pt idx="68">
                  <c:v>23.978566441002769</c:v>
                </c:pt>
                <c:pt idx="69">
                  <c:v>23.834745395491396</c:v>
                </c:pt>
                <c:pt idx="70">
                  <c:v>22.983466170597652</c:v>
                </c:pt>
                <c:pt idx="71">
                  <c:v>22.352910596642872</c:v>
                </c:pt>
                <c:pt idx="72">
                  <c:v>22.391437076482163</c:v>
                </c:pt>
                <c:pt idx="73">
                  <c:v>22.491210611787029</c:v>
                </c:pt>
                <c:pt idx="74">
                  <c:v>20.313121255904118</c:v>
                </c:pt>
                <c:pt idx="75">
                  <c:v>21.534712369953343</c:v>
                </c:pt>
                <c:pt idx="76">
                  <c:v>20.332783809825003</c:v>
                </c:pt>
                <c:pt idx="77">
                  <c:v>20.596981758691459</c:v>
                </c:pt>
                <c:pt idx="78">
                  <c:v>20.074310927574853</c:v>
                </c:pt>
                <c:pt idx="79">
                  <c:v>18.738423752118134</c:v>
                </c:pt>
                <c:pt idx="80">
                  <c:v>19.069200887845955</c:v>
                </c:pt>
                <c:pt idx="81">
                  <c:v>17.754278748367298</c:v>
                </c:pt>
                <c:pt idx="82">
                  <c:v>17.964545805992348</c:v>
                </c:pt>
                <c:pt idx="83">
                  <c:v>19.113784355846906</c:v>
                </c:pt>
              </c:numCache>
            </c:numRef>
          </c:val>
          <c:smooth val="0"/>
          <c:extLst>
            <c:ext xmlns:c16="http://schemas.microsoft.com/office/drawing/2014/chart" uri="{C3380CC4-5D6E-409C-BE32-E72D297353CC}">
              <c16:uniqueId val="{00000003-FC4F-47B4-BF45-4F7E43BA4FA3}"/>
            </c:ext>
          </c:extLst>
        </c:ser>
        <c:ser>
          <c:idx val="4"/>
          <c:order val="4"/>
          <c:tx>
            <c:strRef>
              <c:f>Comparison!$F$2</c:f>
              <c:strCache>
                <c:ptCount val="1"/>
                <c:pt idx="0">
                  <c:v>WT 20 Gy</c:v>
                </c:pt>
              </c:strCache>
            </c:strRef>
          </c:tx>
          <c:spPr>
            <a:ln w="28575" cap="rnd">
              <a:solidFill>
                <a:schemeClr val="accent5"/>
              </a:solidFill>
              <a:round/>
            </a:ln>
            <a:effectLst/>
          </c:spPr>
          <c:marker>
            <c:symbol val="none"/>
          </c:marker>
          <c:errBars>
            <c:errDir val="y"/>
            <c:errBarType val="both"/>
            <c:errValType val="cust"/>
            <c:noEndCap val="0"/>
            <c:plus>
              <c:numRef>
                <c:f>Comparison!$AD$3:$AD$52</c:f>
                <c:numCache>
                  <c:formatCode>General</c:formatCode>
                  <c:ptCount val="50"/>
                  <c:pt idx="0">
                    <c:v>0.22172569085361632</c:v>
                  </c:pt>
                  <c:pt idx="1">
                    <c:v>1.5818078899732779</c:v>
                  </c:pt>
                  <c:pt idx="2">
                    <c:v>1.4163494775601988</c:v>
                  </c:pt>
                  <c:pt idx="3">
                    <c:v>0.87725319764879695</c:v>
                  </c:pt>
                  <c:pt idx="4">
                    <c:v>1.7842180875069935</c:v>
                  </c:pt>
                  <c:pt idx="5">
                    <c:v>1.7494329939819881</c:v>
                  </c:pt>
                  <c:pt idx="6">
                    <c:v>2.4446548517822033</c:v>
                  </c:pt>
                  <c:pt idx="7">
                    <c:v>3.0201595765271967</c:v>
                  </c:pt>
                  <c:pt idx="8">
                    <c:v>3.8915952258055961</c:v>
                  </c:pt>
                  <c:pt idx="9">
                    <c:v>7.1669664773707886</c:v>
                  </c:pt>
                  <c:pt idx="10">
                    <c:v>2.4187824908765072</c:v>
                  </c:pt>
                  <c:pt idx="11">
                    <c:v>1.280573789020419</c:v>
                  </c:pt>
                  <c:pt idx="12">
                    <c:v>1.0173548135995167</c:v>
                  </c:pt>
                  <c:pt idx="13">
                    <c:v>1.2209961619440188</c:v>
                  </c:pt>
                  <c:pt idx="14">
                    <c:v>1.9288435061754137</c:v>
                  </c:pt>
                  <c:pt idx="15">
                    <c:v>1.7745760277229328</c:v>
                  </c:pt>
                  <c:pt idx="16">
                    <c:v>2.6146995245624516</c:v>
                  </c:pt>
                  <c:pt idx="17">
                    <c:v>3.3309046767051989</c:v>
                  </c:pt>
                  <c:pt idx="18">
                    <c:v>3.7166746326398297</c:v>
                  </c:pt>
                  <c:pt idx="19">
                    <c:v>4.6513508984087419</c:v>
                  </c:pt>
                  <c:pt idx="20">
                    <c:v>5.1806859820121991</c:v>
                  </c:pt>
                  <c:pt idx="21">
                    <c:v>6.0196866004500107</c:v>
                  </c:pt>
                  <c:pt idx="22">
                    <c:v>6.7455575348089356</c:v>
                  </c:pt>
                  <c:pt idx="23">
                    <c:v>6.7311252150848624</c:v>
                  </c:pt>
                  <c:pt idx="24">
                    <c:v>5.4586636238484845</c:v>
                  </c:pt>
                  <c:pt idx="25">
                    <c:v>6.6644660008306777</c:v>
                  </c:pt>
                  <c:pt idx="26">
                    <c:v>6.4285438545142792</c:v>
                  </c:pt>
                  <c:pt idx="27">
                    <c:v>8.0198683131538662</c:v>
                  </c:pt>
                  <c:pt idx="28">
                    <c:v>8.950511072835253</c:v>
                  </c:pt>
                  <c:pt idx="29">
                    <c:v>9.3169523242289376</c:v>
                  </c:pt>
                  <c:pt idx="30">
                    <c:v>9.2128402152930082</c:v>
                  </c:pt>
                  <c:pt idx="31">
                    <c:v>9.1169706223944651</c:v>
                  </c:pt>
                  <c:pt idx="32">
                    <c:v>9.5309951598077731</c:v>
                  </c:pt>
                  <c:pt idx="33">
                    <c:v>9.5665168471954765</c:v>
                  </c:pt>
                  <c:pt idx="34">
                    <c:v>9.5854027510653239</c:v>
                  </c:pt>
                  <c:pt idx="35">
                    <c:v>9.3819123668602522</c:v>
                  </c:pt>
                  <c:pt idx="36">
                    <c:v>9.7125052125262705</c:v>
                  </c:pt>
                  <c:pt idx="37">
                    <c:v>9.6504881882292946</c:v>
                  </c:pt>
                  <c:pt idx="38">
                    <c:v>9.4904446377351004</c:v>
                  </c:pt>
                  <c:pt idx="39">
                    <c:v>9.1122677473276017</c:v>
                  </c:pt>
                  <c:pt idx="40">
                    <c:v>9.1995001605862434</c:v>
                  </c:pt>
                  <c:pt idx="41">
                    <c:v>8.9678796593232093</c:v>
                  </c:pt>
                  <c:pt idx="42">
                    <c:v>8.9943942937257386</c:v>
                  </c:pt>
                  <c:pt idx="43">
                    <c:v>8.9956088353547408</c:v>
                  </c:pt>
                  <c:pt idx="44">
                    <c:v>9.0979040064149377</c:v>
                  </c:pt>
                  <c:pt idx="45">
                    <c:v>8.8688375172522456</c:v>
                  </c:pt>
                  <c:pt idx="46">
                    <c:v>9.3660620287714771</c:v>
                  </c:pt>
                  <c:pt idx="47">
                    <c:v>8.601837715327795</c:v>
                  </c:pt>
                  <c:pt idx="48">
                    <c:v>9.0133476902737204</c:v>
                  </c:pt>
                  <c:pt idx="49">
                    <c:v>9.0092731062153764</c:v>
                  </c:pt>
                </c:numCache>
              </c:numRef>
            </c:plus>
            <c:minus>
              <c:numRef>
                <c:f>Comparison!$AD$3:$AD$52</c:f>
                <c:numCache>
                  <c:formatCode>General</c:formatCode>
                  <c:ptCount val="50"/>
                  <c:pt idx="0">
                    <c:v>0.22172569085361632</c:v>
                  </c:pt>
                  <c:pt idx="1">
                    <c:v>1.5818078899732779</c:v>
                  </c:pt>
                  <c:pt idx="2">
                    <c:v>1.4163494775601988</c:v>
                  </c:pt>
                  <c:pt idx="3">
                    <c:v>0.87725319764879695</c:v>
                  </c:pt>
                  <c:pt idx="4">
                    <c:v>1.7842180875069935</c:v>
                  </c:pt>
                  <c:pt idx="5">
                    <c:v>1.7494329939819881</c:v>
                  </c:pt>
                  <c:pt idx="6">
                    <c:v>2.4446548517822033</c:v>
                  </c:pt>
                  <c:pt idx="7">
                    <c:v>3.0201595765271967</c:v>
                  </c:pt>
                  <c:pt idx="8">
                    <c:v>3.8915952258055961</c:v>
                  </c:pt>
                  <c:pt idx="9">
                    <c:v>7.1669664773707886</c:v>
                  </c:pt>
                  <c:pt idx="10">
                    <c:v>2.4187824908765072</c:v>
                  </c:pt>
                  <c:pt idx="11">
                    <c:v>1.280573789020419</c:v>
                  </c:pt>
                  <c:pt idx="12">
                    <c:v>1.0173548135995167</c:v>
                  </c:pt>
                  <c:pt idx="13">
                    <c:v>1.2209961619440188</c:v>
                  </c:pt>
                  <c:pt idx="14">
                    <c:v>1.9288435061754137</c:v>
                  </c:pt>
                  <c:pt idx="15">
                    <c:v>1.7745760277229328</c:v>
                  </c:pt>
                  <c:pt idx="16">
                    <c:v>2.6146995245624516</c:v>
                  </c:pt>
                  <c:pt idx="17">
                    <c:v>3.3309046767051989</c:v>
                  </c:pt>
                  <c:pt idx="18">
                    <c:v>3.7166746326398297</c:v>
                  </c:pt>
                  <c:pt idx="19">
                    <c:v>4.6513508984087419</c:v>
                  </c:pt>
                  <c:pt idx="20">
                    <c:v>5.1806859820121991</c:v>
                  </c:pt>
                  <c:pt idx="21">
                    <c:v>6.0196866004500107</c:v>
                  </c:pt>
                  <c:pt idx="22">
                    <c:v>6.7455575348089356</c:v>
                  </c:pt>
                  <c:pt idx="23">
                    <c:v>6.7311252150848624</c:v>
                  </c:pt>
                  <c:pt idx="24">
                    <c:v>5.4586636238484845</c:v>
                  </c:pt>
                  <c:pt idx="25">
                    <c:v>6.6644660008306777</c:v>
                  </c:pt>
                  <c:pt idx="26">
                    <c:v>6.4285438545142792</c:v>
                  </c:pt>
                  <c:pt idx="27">
                    <c:v>8.0198683131538662</c:v>
                  </c:pt>
                  <c:pt idx="28">
                    <c:v>8.950511072835253</c:v>
                  </c:pt>
                  <c:pt idx="29">
                    <c:v>9.3169523242289376</c:v>
                  </c:pt>
                  <c:pt idx="30">
                    <c:v>9.2128402152930082</c:v>
                  </c:pt>
                  <c:pt idx="31">
                    <c:v>9.1169706223944651</c:v>
                  </c:pt>
                  <c:pt idx="32">
                    <c:v>9.5309951598077731</c:v>
                  </c:pt>
                  <c:pt idx="33">
                    <c:v>9.5665168471954765</c:v>
                  </c:pt>
                  <c:pt idx="34">
                    <c:v>9.5854027510653239</c:v>
                  </c:pt>
                  <c:pt idx="35">
                    <c:v>9.3819123668602522</c:v>
                  </c:pt>
                  <c:pt idx="36">
                    <c:v>9.7125052125262705</c:v>
                  </c:pt>
                  <c:pt idx="37">
                    <c:v>9.6504881882292946</c:v>
                  </c:pt>
                  <c:pt idx="38">
                    <c:v>9.4904446377351004</c:v>
                  </c:pt>
                  <c:pt idx="39">
                    <c:v>9.1122677473276017</c:v>
                  </c:pt>
                  <c:pt idx="40">
                    <c:v>9.1995001605862434</c:v>
                  </c:pt>
                  <c:pt idx="41">
                    <c:v>8.9678796593232093</c:v>
                  </c:pt>
                  <c:pt idx="42">
                    <c:v>8.9943942937257386</c:v>
                  </c:pt>
                  <c:pt idx="43">
                    <c:v>8.9956088353547408</c:v>
                  </c:pt>
                  <c:pt idx="44">
                    <c:v>9.0979040064149377</c:v>
                  </c:pt>
                  <c:pt idx="45">
                    <c:v>8.8688375172522456</c:v>
                  </c:pt>
                  <c:pt idx="46">
                    <c:v>9.3660620287714771</c:v>
                  </c:pt>
                  <c:pt idx="47">
                    <c:v>8.601837715327795</c:v>
                  </c:pt>
                  <c:pt idx="48">
                    <c:v>9.0133476902737204</c:v>
                  </c:pt>
                  <c:pt idx="49">
                    <c:v>9.0092731062153764</c:v>
                  </c:pt>
                </c:numCache>
              </c:numRef>
            </c:minus>
            <c:spPr>
              <a:noFill/>
              <a:ln w="25400" cap="flat" cmpd="sng" algn="ctr">
                <a:solidFill>
                  <a:schemeClr val="accent5"/>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Comparison!$F$3:$F$86</c:f>
              <c:numCache>
                <c:formatCode>General</c:formatCode>
                <c:ptCount val="84"/>
                <c:pt idx="0">
                  <c:v>6.1191205494927425</c:v>
                </c:pt>
                <c:pt idx="1">
                  <c:v>9.0791266038481311</c:v>
                </c:pt>
                <c:pt idx="2">
                  <c:v>16.947550501614131</c:v>
                </c:pt>
                <c:pt idx="3">
                  <c:v>25.506001387384618</c:v>
                </c:pt>
                <c:pt idx="4">
                  <c:v>31.866832714943346</c:v>
                </c:pt>
                <c:pt idx="5">
                  <c:v>37.428175237469191</c:v>
                </c:pt>
                <c:pt idx="6">
                  <c:v>42.711208790544049</c:v>
                </c:pt>
                <c:pt idx="7">
                  <c:v>49.796899857869839</c:v>
                </c:pt>
                <c:pt idx="8">
                  <c:v>59.056574621357335</c:v>
                </c:pt>
                <c:pt idx="9">
                  <c:v>70.926534007693135</c:v>
                </c:pt>
                <c:pt idx="10">
                  <c:v>83.48872659047106</c:v>
                </c:pt>
                <c:pt idx="11">
                  <c:v>87.990476653445299</c:v>
                </c:pt>
                <c:pt idx="12">
                  <c:v>88.575754846487641</c:v>
                </c:pt>
                <c:pt idx="13">
                  <c:v>87.414780067430868</c:v>
                </c:pt>
                <c:pt idx="14">
                  <c:v>86.835302426181428</c:v>
                </c:pt>
                <c:pt idx="15">
                  <c:v>85.81582583105228</c:v>
                </c:pt>
                <c:pt idx="16">
                  <c:v>84.269515716210023</c:v>
                </c:pt>
                <c:pt idx="17">
                  <c:v>82.151282057026251</c:v>
                </c:pt>
                <c:pt idx="18">
                  <c:v>79.470995616211269</c:v>
                </c:pt>
                <c:pt idx="19">
                  <c:v>76.359221623720984</c:v>
                </c:pt>
                <c:pt idx="20">
                  <c:v>73.106065041421118</c:v>
                </c:pt>
                <c:pt idx="21">
                  <c:v>69.373601703318386</c:v>
                </c:pt>
                <c:pt idx="22">
                  <c:v>65.876030932003786</c:v>
                </c:pt>
                <c:pt idx="23">
                  <c:v>63.038841219151607</c:v>
                </c:pt>
                <c:pt idx="24">
                  <c:v>60.92793973532082</c:v>
                </c:pt>
                <c:pt idx="25">
                  <c:v>59.666020383960223</c:v>
                </c:pt>
                <c:pt idx="26">
                  <c:v>56.724514293447669</c:v>
                </c:pt>
                <c:pt idx="27">
                  <c:v>56.072455433229059</c:v>
                </c:pt>
                <c:pt idx="28">
                  <c:v>54.338614189387933</c:v>
                </c:pt>
                <c:pt idx="29">
                  <c:v>52.517979334663231</c:v>
                </c:pt>
                <c:pt idx="30">
                  <c:v>51.039215616509146</c:v>
                </c:pt>
                <c:pt idx="31">
                  <c:v>49.318287376833204</c:v>
                </c:pt>
                <c:pt idx="32">
                  <c:v>48.028398943818182</c:v>
                </c:pt>
                <c:pt idx="33">
                  <c:v>46.081817461584855</c:v>
                </c:pt>
                <c:pt idx="34">
                  <c:v>44.967956864587755</c:v>
                </c:pt>
                <c:pt idx="35">
                  <c:v>43.9159198275158</c:v>
                </c:pt>
                <c:pt idx="36">
                  <c:v>42.485159156356424</c:v>
                </c:pt>
                <c:pt idx="37">
                  <c:v>41.615896471313299</c:v>
                </c:pt>
                <c:pt idx="38">
                  <c:v>41.008347624265816</c:v>
                </c:pt>
                <c:pt idx="39">
                  <c:v>39.97069538109082</c:v>
                </c:pt>
                <c:pt idx="40">
                  <c:v>38.809216678475281</c:v>
                </c:pt>
                <c:pt idx="41">
                  <c:v>38.066695785368289</c:v>
                </c:pt>
                <c:pt idx="42">
                  <c:v>37.188717301465438</c:v>
                </c:pt>
                <c:pt idx="43">
                  <c:v>36.333313015991514</c:v>
                </c:pt>
                <c:pt idx="44">
                  <c:v>35.660234364235222</c:v>
                </c:pt>
                <c:pt idx="45">
                  <c:v>35.219210232900565</c:v>
                </c:pt>
                <c:pt idx="46">
                  <c:v>33.851776252908742</c:v>
                </c:pt>
                <c:pt idx="47">
                  <c:v>33.809364843047881</c:v>
                </c:pt>
                <c:pt idx="48">
                  <c:v>33.049926604421593</c:v>
                </c:pt>
                <c:pt idx="49">
                  <c:v>32.294533687702575</c:v>
                </c:pt>
                <c:pt idx="50">
                  <c:v>31.660794386375546</c:v>
                </c:pt>
                <c:pt idx="51">
                  <c:v>31.277947434895406</c:v>
                </c:pt>
                <c:pt idx="52">
                  <c:v>30.561920627621834</c:v>
                </c:pt>
                <c:pt idx="53">
                  <c:v>29.850554336826502</c:v>
                </c:pt>
                <c:pt idx="54">
                  <c:v>28.900143623044972</c:v>
                </c:pt>
                <c:pt idx="55">
                  <c:v>28.244937228330869</c:v>
                </c:pt>
                <c:pt idx="56">
                  <c:v>27.475987104832601</c:v>
                </c:pt>
                <c:pt idx="57">
                  <c:v>26.98919288132636</c:v>
                </c:pt>
                <c:pt idx="58">
                  <c:v>26.155400614836179</c:v>
                </c:pt>
                <c:pt idx="59">
                  <c:v>27.217061855548248</c:v>
                </c:pt>
                <c:pt idx="60">
                  <c:v>25.686511162143365</c:v>
                </c:pt>
                <c:pt idx="61">
                  <c:v>24.680805184607795</c:v>
                </c:pt>
                <c:pt idx="62">
                  <c:v>24.153220008770116</c:v>
                </c:pt>
                <c:pt idx="63">
                  <c:v>23.673918204023703</c:v>
                </c:pt>
                <c:pt idx="64">
                  <c:v>23.185397779028715</c:v>
                </c:pt>
                <c:pt idx="65">
                  <c:v>22.678239990806841</c:v>
                </c:pt>
                <c:pt idx="66">
                  <c:v>22.458006919292302</c:v>
                </c:pt>
                <c:pt idx="67">
                  <c:v>21.722010204180421</c:v>
                </c:pt>
                <c:pt idx="68">
                  <c:v>21.74799910092683</c:v>
                </c:pt>
                <c:pt idx="69">
                  <c:v>21.417904535221641</c:v>
                </c:pt>
                <c:pt idx="70">
                  <c:v>21.076428642381501</c:v>
                </c:pt>
                <c:pt idx="71">
                  <c:v>20.315771399070417</c:v>
                </c:pt>
                <c:pt idx="72">
                  <c:v>19.331589443526024</c:v>
                </c:pt>
                <c:pt idx="73">
                  <c:v>19.034636110922087</c:v>
                </c:pt>
                <c:pt idx="74">
                  <c:v>18.067118872074872</c:v>
                </c:pt>
                <c:pt idx="75">
                  <c:v>18.537313981692488</c:v>
                </c:pt>
                <c:pt idx="76">
                  <c:v>17.964349704583714</c:v>
                </c:pt>
                <c:pt idx="77">
                  <c:v>18.22489055800094</c:v>
                </c:pt>
                <c:pt idx="78">
                  <c:v>17.119109873725904</c:v>
                </c:pt>
                <c:pt idx="79">
                  <c:v>16.820767834250745</c:v>
                </c:pt>
                <c:pt idx="80">
                  <c:v>16.669173797016754</c:v>
                </c:pt>
                <c:pt idx="81">
                  <c:v>16.462395673130558</c:v>
                </c:pt>
                <c:pt idx="82">
                  <c:v>16.076441372440964</c:v>
                </c:pt>
                <c:pt idx="83">
                  <c:v>18.171976901764697</c:v>
                </c:pt>
              </c:numCache>
            </c:numRef>
          </c:val>
          <c:smooth val="0"/>
          <c:extLst>
            <c:ext xmlns:c16="http://schemas.microsoft.com/office/drawing/2014/chart" uri="{C3380CC4-5D6E-409C-BE32-E72D297353CC}">
              <c16:uniqueId val="{00000004-FC4F-47B4-BF45-4F7E43BA4FA3}"/>
            </c:ext>
          </c:extLst>
        </c:ser>
        <c:ser>
          <c:idx val="5"/>
          <c:order val="5"/>
          <c:tx>
            <c:strRef>
              <c:f>Comparison!$G$2</c:f>
              <c:strCache>
                <c:ptCount val="1"/>
                <c:pt idx="0">
                  <c:v>WT 30 Gy</c:v>
                </c:pt>
              </c:strCache>
            </c:strRef>
          </c:tx>
          <c:spPr>
            <a:ln w="28575" cap="rnd">
              <a:solidFill>
                <a:schemeClr val="accent6"/>
              </a:solidFill>
              <a:round/>
            </a:ln>
            <a:effectLst/>
          </c:spPr>
          <c:marker>
            <c:symbol val="none"/>
          </c:marker>
          <c:errBars>
            <c:errDir val="y"/>
            <c:errBarType val="both"/>
            <c:errValType val="cust"/>
            <c:noEndCap val="0"/>
            <c:plus>
              <c:numRef>
                <c:f>Comparison!$AE$3:$AE$52</c:f>
                <c:numCache>
                  <c:formatCode>General</c:formatCode>
                  <c:ptCount val="50"/>
                  <c:pt idx="0">
                    <c:v>0.28254270444759305</c:v>
                  </c:pt>
                  <c:pt idx="1">
                    <c:v>1.1005388493827979</c:v>
                  </c:pt>
                  <c:pt idx="2">
                    <c:v>2.9288614143046923</c:v>
                  </c:pt>
                  <c:pt idx="3">
                    <c:v>1.842149577297618</c:v>
                  </c:pt>
                  <c:pt idx="4">
                    <c:v>2.041311538504039</c:v>
                  </c:pt>
                  <c:pt idx="5">
                    <c:v>2.4365295357958896</c:v>
                  </c:pt>
                  <c:pt idx="6">
                    <c:v>2.9457557752486059</c:v>
                  </c:pt>
                  <c:pt idx="7">
                    <c:v>3.4479285616136353</c:v>
                  </c:pt>
                  <c:pt idx="8">
                    <c:v>5.1350828955560122</c:v>
                  </c:pt>
                  <c:pt idx="9">
                    <c:v>6.8576630760890964</c:v>
                  </c:pt>
                  <c:pt idx="10">
                    <c:v>3.1565478971540473</c:v>
                  </c:pt>
                  <c:pt idx="11">
                    <c:v>2.8292058479797566</c:v>
                  </c:pt>
                  <c:pt idx="12">
                    <c:v>1.985846656674418</c:v>
                  </c:pt>
                  <c:pt idx="13">
                    <c:v>1.9562009252251562</c:v>
                  </c:pt>
                  <c:pt idx="14">
                    <c:v>1.3164177462734639</c:v>
                  </c:pt>
                  <c:pt idx="15">
                    <c:v>1.6398342303342168</c:v>
                  </c:pt>
                  <c:pt idx="16">
                    <c:v>1.7120960936770067</c:v>
                  </c:pt>
                  <c:pt idx="17">
                    <c:v>2.6103460442194599</c:v>
                  </c:pt>
                  <c:pt idx="18">
                    <c:v>3.6872192580414191</c:v>
                  </c:pt>
                  <c:pt idx="19">
                    <c:v>4.809309137376002</c:v>
                  </c:pt>
                  <c:pt idx="20">
                    <c:v>5.9589625602695717</c:v>
                  </c:pt>
                  <c:pt idx="21">
                    <c:v>6.744734664121407</c:v>
                  </c:pt>
                  <c:pt idx="22">
                    <c:v>6.9505369482728403</c:v>
                  </c:pt>
                  <c:pt idx="23">
                    <c:v>8.2009104660171808</c:v>
                  </c:pt>
                  <c:pt idx="24">
                    <c:v>8.7030522205140191</c:v>
                  </c:pt>
                  <c:pt idx="25">
                    <c:v>8.0241976663896573</c:v>
                  </c:pt>
                  <c:pt idx="26">
                    <c:v>10.146913457040615</c:v>
                  </c:pt>
                  <c:pt idx="27">
                    <c:v>11.246885907674809</c:v>
                  </c:pt>
                  <c:pt idx="28">
                    <c:v>11.554037936010225</c:v>
                  </c:pt>
                  <c:pt idx="29">
                    <c:v>11.765241033944678</c:v>
                  </c:pt>
                  <c:pt idx="30">
                    <c:v>12.077892531000746</c:v>
                  </c:pt>
                  <c:pt idx="31">
                    <c:v>12.192659101756284</c:v>
                  </c:pt>
                  <c:pt idx="32">
                    <c:v>12.15777423798394</c:v>
                  </c:pt>
                  <c:pt idx="33">
                    <c:v>12.320981994342127</c:v>
                  </c:pt>
                  <c:pt idx="34">
                    <c:v>12.424162862991508</c:v>
                  </c:pt>
                  <c:pt idx="35">
                    <c:v>12.377385260550051</c:v>
                  </c:pt>
                  <c:pt idx="36">
                    <c:v>12.202290541236113</c:v>
                  </c:pt>
                  <c:pt idx="37">
                    <c:v>12.015179127395282</c:v>
                  </c:pt>
                  <c:pt idx="38">
                    <c:v>12.05162026870525</c:v>
                  </c:pt>
                  <c:pt idx="39">
                    <c:v>12.027952648264504</c:v>
                  </c:pt>
                  <c:pt idx="40">
                    <c:v>11.914068094343657</c:v>
                  </c:pt>
                  <c:pt idx="41">
                    <c:v>11.510623934946519</c:v>
                  </c:pt>
                  <c:pt idx="42">
                    <c:v>11.721219506834883</c:v>
                  </c:pt>
                  <c:pt idx="43">
                    <c:v>11.920825227027981</c:v>
                  </c:pt>
                  <c:pt idx="44">
                    <c:v>11.842337215702209</c:v>
                  </c:pt>
                  <c:pt idx="45">
                    <c:v>11.707477586943206</c:v>
                  </c:pt>
                  <c:pt idx="46">
                    <c:v>11.885609963246894</c:v>
                  </c:pt>
                  <c:pt idx="47">
                    <c:v>12.224270863674523</c:v>
                  </c:pt>
                  <c:pt idx="48">
                    <c:v>11.839156579741275</c:v>
                  </c:pt>
                  <c:pt idx="49">
                    <c:v>11.883338675482602</c:v>
                  </c:pt>
                </c:numCache>
              </c:numRef>
            </c:plus>
            <c:minus>
              <c:numRef>
                <c:f>Comparison!$AE$3:$AE$52</c:f>
                <c:numCache>
                  <c:formatCode>General</c:formatCode>
                  <c:ptCount val="50"/>
                  <c:pt idx="0">
                    <c:v>0.28254270444759305</c:v>
                  </c:pt>
                  <c:pt idx="1">
                    <c:v>1.1005388493827979</c:v>
                  </c:pt>
                  <c:pt idx="2">
                    <c:v>2.9288614143046923</c:v>
                  </c:pt>
                  <c:pt idx="3">
                    <c:v>1.842149577297618</c:v>
                  </c:pt>
                  <c:pt idx="4">
                    <c:v>2.041311538504039</c:v>
                  </c:pt>
                  <c:pt idx="5">
                    <c:v>2.4365295357958896</c:v>
                  </c:pt>
                  <c:pt idx="6">
                    <c:v>2.9457557752486059</c:v>
                  </c:pt>
                  <c:pt idx="7">
                    <c:v>3.4479285616136353</c:v>
                  </c:pt>
                  <c:pt idx="8">
                    <c:v>5.1350828955560122</c:v>
                  </c:pt>
                  <c:pt idx="9">
                    <c:v>6.8576630760890964</c:v>
                  </c:pt>
                  <c:pt idx="10">
                    <c:v>3.1565478971540473</c:v>
                  </c:pt>
                  <c:pt idx="11">
                    <c:v>2.8292058479797566</c:v>
                  </c:pt>
                  <c:pt idx="12">
                    <c:v>1.985846656674418</c:v>
                  </c:pt>
                  <c:pt idx="13">
                    <c:v>1.9562009252251562</c:v>
                  </c:pt>
                  <c:pt idx="14">
                    <c:v>1.3164177462734639</c:v>
                  </c:pt>
                  <c:pt idx="15">
                    <c:v>1.6398342303342168</c:v>
                  </c:pt>
                  <c:pt idx="16">
                    <c:v>1.7120960936770067</c:v>
                  </c:pt>
                  <c:pt idx="17">
                    <c:v>2.6103460442194599</c:v>
                  </c:pt>
                  <c:pt idx="18">
                    <c:v>3.6872192580414191</c:v>
                  </c:pt>
                  <c:pt idx="19">
                    <c:v>4.809309137376002</c:v>
                  </c:pt>
                  <c:pt idx="20">
                    <c:v>5.9589625602695717</c:v>
                  </c:pt>
                  <c:pt idx="21">
                    <c:v>6.744734664121407</c:v>
                  </c:pt>
                  <c:pt idx="22">
                    <c:v>6.9505369482728403</c:v>
                  </c:pt>
                  <c:pt idx="23">
                    <c:v>8.2009104660171808</c:v>
                  </c:pt>
                  <c:pt idx="24">
                    <c:v>8.7030522205140191</c:v>
                  </c:pt>
                  <c:pt idx="25">
                    <c:v>8.0241976663896573</c:v>
                  </c:pt>
                  <c:pt idx="26">
                    <c:v>10.146913457040615</c:v>
                  </c:pt>
                  <c:pt idx="27">
                    <c:v>11.246885907674809</c:v>
                  </c:pt>
                  <c:pt idx="28">
                    <c:v>11.554037936010225</c:v>
                  </c:pt>
                  <c:pt idx="29">
                    <c:v>11.765241033944678</c:v>
                  </c:pt>
                  <c:pt idx="30">
                    <c:v>12.077892531000746</c:v>
                  </c:pt>
                  <c:pt idx="31">
                    <c:v>12.192659101756284</c:v>
                  </c:pt>
                  <c:pt idx="32">
                    <c:v>12.15777423798394</c:v>
                  </c:pt>
                  <c:pt idx="33">
                    <c:v>12.320981994342127</c:v>
                  </c:pt>
                  <c:pt idx="34">
                    <c:v>12.424162862991508</c:v>
                  </c:pt>
                  <c:pt idx="35">
                    <c:v>12.377385260550051</c:v>
                  </c:pt>
                  <c:pt idx="36">
                    <c:v>12.202290541236113</c:v>
                  </c:pt>
                  <c:pt idx="37">
                    <c:v>12.015179127395282</c:v>
                  </c:pt>
                  <c:pt idx="38">
                    <c:v>12.05162026870525</c:v>
                  </c:pt>
                  <c:pt idx="39">
                    <c:v>12.027952648264504</c:v>
                  </c:pt>
                  <c:pt idx="40">
                    <c:v>11.914068094343657</c:v>
                  </c:pt>
                  <c:pt idx="41">
                    <c:v>11.510623934946519</c:v>
                  </c:pt>
                  <c:pt idx="42">
                    <c:v>11.721219506834883</c:v>
                  </c:pt>
                  <c:pt idx="43">
                    <c:v>11.920825227027981</c:v>
                  </c:pt>
                  <c:pt idx="44">
                    <c:v>11.842337215702209</c:v>
                  </c:pt>
                  <c:pt idx="45">
                    <c:v>11.707477586943206</c:v>
                  </c:pt>
                  <c:pt idx="46">
                    <c:v>11.885609963246894</c:v>
                  </c:pt>
                  <c:pt idx="47">
                    <c:v>12.224270863674523</c:v>
                  </c:pt>
                  <c:pt idx="48">
                    <c:v>11.839156579741275</c:v>
                  </c:pt>
                  <c:pt idx="49">
                    <c:v>11.883338675482602</c:v>
                  </c:pt>
                </c:numCache>
              </c:numRef>
            </c:minus>
            <c:spPr>
              <a:noFill/>
              <a:ln w="25400" cap="flat" cmpd="sng" algn="ctr">
                <a:solidFill>
                  <a:schemeClr val="accent6"/>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Comparison!$G$3:$G$86</c:f>
              <c:numCache>
                <c:formatCode>General</c:formatCode>
                <c:ptCount val="84"/>
                <c:pt idx="0">
                  <c:v>5.7326942913470846</c:v>
                </c:pt>
                <c:pt idx="1">
                  <c:v>6.8298577115072332</c:v>
                </c:pt>
                <c:pt idx="2">
                  <c:v>13.44173164895313</c:v>
                </c:pt>
                <c:pt idx="3">
                  <c:v>21.916208992358744</c:v>
                </c:pt>
                <c:pt idx="4">
                  <c:v>28.830344100846002</c:v>
                </c:pt>
                <c:pt idx="5">
                  <c:v>34.557620511138992</c:v>
                </c:pt>
                <c:pt idx="6">
                  <c:v>39.360352247286578</c:v>
                </c:pt>
                <c:pt idx="7">
                  <c:v>45.219535872855737</c:v>
                </c:pt>
                <c:pt idx="8">
                  <c:v>52.632407340461704</c:v>
                </c:pt>
                <c:pt idx="9">
                  <c:v>64.383204647322316</c:v>
                </c:pt>
                <c:pt idx="10">
                  <c:v>78.172640247403322</c:v>
                </c:pt>
                <c:pt idx="11">
                  <c:v>84.910386456151528</c:v>
                </c:pt>
                <c:pt idx="12">
                  <c:v>86.063604607517462</c:v>
                </c:pt>
                <c:pt idx="13">
                  <c:v>84.120570536636464</c:v>
                </c:pt>
                <c:pt idx="14">
                  <c:v>84.558819481776723</c:v>
                </c:pt>
                <c:pt idx="15">
                  <c:v>83.333868939813001</c:v>
                </c:pt>
                <c:pt idx="16">
                  <c:v>81.644702318785605</c:v>
                </c:pt>
                <c:pt idx="17">
                  <c:v>79.600283166725802</c:v>
                </c:pt>
                <c:pt idx="18">
                  <c:v>77.405242615087317</c:v>
                </c:pt>
                <c:pt idx="19">
                  <c:v>74.877956570092024</c:v>
                </c:pt>
                <c:pt idx="20">
                  <c:v>72.111206124577407</c:v>
                </c:pt>
                <c:pt idx="21">
                  <c:v>69.032032074998469</c:v>
                </c:pt>
                <c:pt idx="22">
                  <c:v>65.056856877179357</c:v>
                </c:pt>
                <c:pt idx="23">
                  <c:v>63.226119816951176</c:v>
                </c:pt>
                <c:pt idx="24">
                  <c:v>63.709277610573309</c:v>
                </c:pt>
                <c:pt idx="25">
                  <c:v>61.104470967446595</c:v>
                </c:pt>
                <c:pt idx="26">
                  <c:v>59.86811696435376</c:v>
                </c:pt>
                <c:pt idx="27">
                  <c:v>58.566715016129827</c:v>
                </c:pt>
                <c:pt idx="28">
                  <c:v>57.207786142756312</c:v>
                </c:pt>
                <c:pt idx="29">
                  <c:v>55.887128248184069</c:v>
                </c:pt>
                <c:pt idx="30">
                  <c:v>54.123166773380404</c:v>
                </c:pt>
                <c:pt idx="31">
                  <c:v>52.647819759996445</c:v>
                </c:pt>
                <c:pt idx="32">
                  <c:v>51.627861344050189</c:v>
                </c:pt>
                <c:pt idx="33">
                  <c:v>49.757959692643801</c:v>
                </c:pt>
                <c:pt idx="34">
                  <c:v>48.970017298252714</c:v>
                </c:pt>
                <c:pt idx="35">
                  <c:v>47.775101739077009</c:v>
                </c:pt>
                <c:pt idx="36">
                  <c:v>46.619556249534213</c:v>
                </c:pt>
                <c:pt idx="37">
                  <c:v>45.814803323300389</c:v>
                </c:pt>
                <c:pt idx="38">
                  <c:v>44.867189952137331</c:v>
                </c:pt>
                <c:pt idx="39">
                  <c:v>43.725687303796896</c:v>
                </c:pt>
                <c:pt idx="40">
                  <c:v>42.851125848489666</c:v>
                </c:pt>
                <c:pt idx="41">
                  <c:v>42.157821410202097</c:v>
                </c:pt>
                <c:pt idx="42">
                  <c:v>41.208546743205751</c:v>
                </c:pt>
                <c:pt idx="43">
                  <c:v>39.904395620808344</c:v>
                </c:pt>
                <c:pt idx="44">
                  <c:v>39.47372147617758</c:v>
                </c:pt>
                <c:pt idx="45">
                  <c:v>38.837394093579839</c:v>
                </c:pt>
                <c:pt idx="46">
                  <c:v>37.979242199634832</c:v>
                </c:pt>
                <c:pt idx="47">
                  <c:v>36.682837871344326</c:v>
                </c:pt>
                <c:pt idx="48">
                  <c:v>36.522516888567282</c:v>
                </c:pt>
                <c:pt idx="49">
                  <c:v>35.722464861272449</c:v>
                </c:pt>
                <c:pt idx="50">
                  <c:v>34.305453389455586</c:v>
                </c:pt>
                <c:pt idx="51">
                  <c:v>34.41483687380174</c:v>
                </c:pt>
                <c:pt idx="52">
                  <c:v>33.482928331155399</c:v>
                </c:pt>
                <c:pt idx="53">
                  <c:v>31.948346968300694</c:v>
                </c:pt>
                <c:pt idx="54">
                  <c:v>31.226796650043955</c:v>
                </c:pt>
                <c:pt idx="55">
                  <c:v>29.888465815137874</c:v>
                </c:pt>
                <c:pt idx="56">
                  <c:v>30.390707985267323</c:v>
                </c:pt>
                <c:pt idx="57">
                  <c:v>28.079388461796611</c:v>
                </c:pt>
                <c:pt idx="58">
                  <c:v>27.594957642032501</c:v>
                </c:pt>
                <c:pt idx="59">
                  <c:v>28.439039612797639</c:v>
                </c:pt>
                <c:pt idx="60">
                  <c:v>27.592775748021939</c:v>
                </c:pt>
                <c:pt idx="61">
                  <c:v>25.715395674262748</c:v>
                </c:pt>
                <c:pt idx="62">
                  <c:v>26.483984440700606</c:v>
                </c:pt>
                <c:pt idx="63">
                  <c:v>25.653739824885736</c:v>
                </c:pt>
                <c:pt idx="64">
                  <c:v>25.220778586499751</c:v>
                </c:pt>
                <c:pt idx="65">
                  <c:v>24.343696422544753</c:v>
                </c:pt>
                <c:pt idx="66">
                  <c:v>24.23197197744609</c:v>
                </c:pt>
                <c:pt idx="67">
                  <c:v>22.990786080031992</c:v>
                </c:pt>
                <c:pt idx="68">
                  <c:v>22.428727282081486</c:v>
                </c:pt>
                <c:pt idx="69">
                  <c:v>22.398555711602384</c:v>
                </c:pt>
                <c:pt idx="70">
                  <c:v>21.134975309752008</c:v>
                </c:pt>
                <c:pt idx="71">
                  <c:v>21.798741878904647</c:v>
                </c:pt>
                <c:pt idx="72">
                  <c:v>21.482357578350246</c:v>
                </c:pt>
                <c:pt idx="73">
                  <c:v>20.164283558253342</c:v>
                </c:pt>
                <c:pt idx="74">
                  <c:v>20.450619673758489</c:v>
                </c:pt>
                <c:pt idx="75">
                  <c:v>20.217289367336381</c:v>
                </c:pt>
                <c:pt idx="76">
                  <c:v>19.205391665874153</c:v>
                </c:pt>
                <c:pt idx="77">
                  <c:v>19.413064839042736</c:v>
                </c:pt>
                <c:pt idx="78">
                  <c:v>19.311197956870874</c:v>
                </c:pt>
                <c:pt idx="79">
                  <c:v>19.455048858469244</c:v>
                </c:pt>
                <c:pt idx="80">
                  <c:v>18.592124039182476</c:v>
                </c:pt>
                <c:pt idx="81">
                  <c:v>19.023929403763422</c:v>
                </c:pt>
                <c:pt idx="82">
                  <c:v>18.864293692019398</c:v>
                </c:pt>
                <c:pt idx="83">
                  <c:v>20.263815649519092</c:v>
                </c:pt>
              </c:numCache>
            </c:numRef>
          </c:val>
          <c:smooth val="0"/>
          <c:extLst>
            <c:ext xmlns:c16="http://schemas.microsoft.com/office/drawing/2014/chart" uri="{C3380CC4-5D6E-409C-BE32-E72D297353CC}">
              <c16:uniqueId val="{00000005-FC4F-47B4-BF45-4F7E43BA4FA3}"/>
            </c:ext>
          </c:extLst>
        </c:ser>
        <c:ser>
          <c:idx val="6"/>
          <c:order val="6"/>
          <c:tx>
            <c:strRef>
              <c:f>Comparison!$H$2</c:f>
              <c:strCache>
                <c:ptCount val="1"/>
                <c:pt idx="0">
                  <c:v>BS-SC 0 Gy</c:v>
                </c:pt>
              </c:strCache>
            </c:strRef>
          </c:tx>
          <c:spPr>
            <a:ln w="28575" cap="rnd">
              <a:solidFill>
                <a:srgbClr val="2C4D75"/>
              </a:solidFill>
              <a:round/>
            </a:ln>
            <a:effectLst/>
          </c:spPr>
          <c:marker>
            <c:symbol val="none"/>
          </c:marker>
          <c:errBars>
            <c:errDir val="y"/>
            <c:errBarType val="both"/>
            <c:errValType val="cust"/>
            <c:noEndCap val="0"/>
            <c:plus>
              <c:numRef>
                <c:f>Comparison!$AF$3:$AF$52</c:f>
                <c:numCache>
                  <c:formatCode>General</c:formatCode>
                  <c:ptCount val="50"/>
                  <c:pt idx="0">
                    <c:v>0.1327283628685825</c:v>
                  </c:pt>
                  <c:pt idx="1">
                    <c:v>0.12686303473871946</c:v>
                  </c:pt>
                  <c:pt idx="2">
                    <c:v>5.8673010645469099E-2</c:v>
                  </c:pt>
                  <c:pt idx="3">
                    <c:v>2.1281942726137713</c:v>
                  </c:pt>
                  <c:pt idx="4">
                    <c:v>2.4123036673794029</c:v>
                  </c:pt>
                  <c:pt idx="5">
                    <c:v>3.1560157110038469</c:v>
                  </c:pt>
                  <c:pt idx="6">
                    <c:v>3.329940811981793</c:v>
                  </c:pt>
                  <c:pt idx="7">
                    <c:v>3.3219251366611138</c:v>
                  </c:pt>
                  <c:pt idx="8">
                    <c:v>1.8945950962706533</c:v>
                  </c:pt>
                  <c:pt idx="9">
                    <c:v>4.1197155940696222</c:v>
                  </c:pt>
                  <c:pt idx="10">
                    <c:v>6.4132436000177711</c:v>
                  </c:pt>
                  <c:pt idx="11">
                    <c:v>5.6536146923340205</c:v>
                  </c:pt>
                  <c:pt idx="12">
                    <c:v>5.2000540665853814</c:v>
                  </c:pt>
                  <c:pt idx="13">
                    <c:v>2.4479958096027192</c:v>
                  </c:pt>
                  <c:pt idx="14">
                    <c:v>0.3543006168657416</c:v>
                  </c:pt>
                  <c:pt idx="15">
                    <c:v>2.7857291528415464</c:v>
                  </c:pt>
                  <c:pt idx="16">
                    <c:v>4.4501768531815662</c:v>
                  </c:pt>
                  <c:pt idx="17">
                    <c:v>6.1686075145008248</c:v>
                  </c:pt>
                  <c:pt idx="18">
                    <c:v>8.0351296674788752</c:v>
                  </c:pt>
                  <c:pt idx="19">
                    <c:v>8.9673187620686718</c:v>
                  </c:pt>
                  <c:pt idx="20">
                    <c:v>9.8075243116511714</c:v>
                  </c:pt>
                  <c:pt idx="21">
                    <c:v>10.838396092939192</c:v>
                  </c:pt>
                  <c:pt idx="22">
                    <c:v>10.997983220155069</c:v>
                  </c:pt>
                  <c:pt idx="23">
                    <c:v>11.36537216700037</c:v>
                  </c:pt>
                  <c:pt idx="24">
                    <c:v>11.891598465479531</c:v>
                  </c:pt>
                  <c:pt idx="25">
                    <c:v>11.592632862397213</c:v>
                  </c:pt>
                  <c:pt idx="26">
                    <c:v>11.858048284022168</c:v>
                  </c:pt>
                  <c:pt idx="27">
                    <c:v>11.579468767472829</c:v>
                  </c:pt>
                  <c:pt idx="28">
                    <c:v>10.680962638958837</c:v>
                  </c:pt>
                  <c:pt idx="29">
                    <c:v>10.679730552270438</c:v>
                  </c:pt>
                  <c:pt idx="30">
                    <c:v>10.768348190271993</c:v>
                  </c:pt>
                  <c:pt idx="31">
                    <c:v>9.8745603946814491</c:v>
                  </c:pt>
                  <c:pt idx="32">
                    <c:v>10.413428521967992</c:v>
                  </c:pt>
                  <c:pt idx="33">
                    <c:v>10.639120156468616</c:v>
                  </c:pt>
                  <c:pt idx="34">
                    <c:v>10.533303480086749</c:v>
                  </c:pt>
                  <c:pt idx="35">
                    <c:v>10.142153094269615</c:v>
                  </c:pt>
                  <c:pt idx="36">
                    <c:v>10.034235661476165</c:v>
                  </c:pt>
                  <c:pt idx="37">
                    <c:v>9.6285797262121076</c:v>
                  </c:pt>
                  <c:pt idx="38">
                    <c:v>9.0479660227194607</c:v>
                  </c:pt>
                  <c:pt idx="39">
                    <c:v>9.6880381403312121</c:v>
                  </c:pt>
                  <c:pt idx="40">
                    <c:v>9.2111652476793342</c:v>
                  </c:pt>
                  <c:pt idx="41">
                    <c:v>8.781811353048834</c:v>
                  </c:pt>
                  <c:pt idx="42">
                    <c:v>8.518817251488052</c:v>
                  </c:pt>
                  <c:pt idx="43">
                    <c:v>8.3138572952744365</c:v>
                  </c:pt>
                  <c:pt idx="44">
                    <c:v>8.2516252660131428</c:v>
                  </c:pt>
                  <c:pt idx="45">
                    <c:v>8.3471846700108845</c:v>
                  </c:pt>
                  <c:pt idx="46">
                    <c:v>8.5134015993716723</c:v>
                  </c:pt>
                  <c:pt idx="47">
                    <c:v>8.1943736535821916</c:v>
                  </c:pt>
                  <c:pt idx="48">
                    <c:v>8.4602227711400761</c:v>
                  </c:pt>
                  <c:pt idx="49">
                    <c:v>8.0269991302928183</c:v>
                  </c:pt>
                </c:numCache>
              </c:numRef>
            </c:plus>
            <c:minus>
              <c:numRef>
                <c:f>Comparison!$AF$3:$AF$52</c:f>
                <c:numCache>
                  <c:formatCode>General</c:formatCode>
                  <c:ptCount val="50"/>
                  <c:pt idx="0">
                    <c:v>0.1327283628685825</c:v>
                  </c:pt>
                  <c:pt idx="1">
                    <c:v>0.12686303473871946</c:v>
                  </c:pt>
                  <c:pt idx="2">
                    <c:v>5.8673010645469099E-2</c:v>
                  </c:pt>
                  <c:pt idx="3">
                    <c:v>2.1281942726137713</c:v>
                  </c:pt>
                  <c:pt idx="4">
                    <c:v>2.4123036673794029</c:v>
                  </c:pt>
                  <c:pt idx="5">
                    <c:v>3.1560157110038469</c:v>
                  </c:pt>
                  <c:pt idx="6">
                    <c:v>3.329940811981793</c:v>
                  </c:pt>
                  <c:pt idx="7">
                    <c:v>3.3219251366611138</c:v>
                  </c:pt>
                  <c:pt idx="8">
                    <c:v>1.8945950962706533</c:v>
                  </c:pt>
                  <c:pt idx="9">
                    <c:v>4.1197155940696222</c:v>
                  </c:pt>
                  <c:pt idx="10">
                    <c:v>6.4132436000177711</c:v>
                  </c:pt>
                  <c:pt idx="11">
                    <c:v>5.6536146923340205</c:v>
                  </c:pt>
                  <c:pt idx="12">
                    <c:v>5.2000540665853814</c:v>
                  </c:pt>
                  <c:pt idx="13">
                    <c:v>2.4479958096027192</c:v>
                  </c:pt>
                  <c:pt idx="14">
                    <c:v>0.3543006168657416</c:v>
                  </c:pt>
                  <c:pt idx="15">
                    <c:v>2.7857291528415464</c:v>
                  </c:pt>
                  <c:pt idx="16">
                    <c:v>4.4501768531815662</c:v>
                  </c:pt>
                  <c:pt idx="17">
                    <c:v>6.1686075145008248</c:v>
                  </c:pt>
                  <c:pt idx="18">
                    <c:v>8.0351296674788752</c:v>
                  </c:pt>
                  <c:pt idx="19">
                    <c:v>8.9673187620686718</c:v>
                  </c:pt>
                  <c:pt idx="20">
                    <c:v>9.8075243116511714</c:v>
                  </c:pt>
                  <c:pt idx="21">
                    <c:v>10.838396092939192</c:v>
                  </c:pt>
                  <c:pt idx="22">
                    <c:v>10.997983220155069</c:v>
                  </c:pt>
                  <c:pt idx="23">
                    <c:v>11.36537216700037</c:v>
                  </c:pt>
                  <c:pt idx="24">
                    <c:v>11.891598465479531</c:v>
                  </c:pt>
                  <c:pt idx="25">
                    <c:v>11.592632862397213</c:v>
                  </c:pt>
                  <c:pt idx="26">
                    <c:v>11.858048284022168</c:v>
                  </c:pt>
                  <c:pt idx="27">
                    <c:v>11.579468767472829</c:v>
                  </c:pt>
                  <c:pt idx="28">
                    <c:v>10.680962638958837</c:v>
                  </c:pt>
                  <c:pt idx="29">
                    <c:v>10.679730552270438</c:v>
                  </c:pt>
                  <c:pt idx="30">
                    <c:v>10.768348190271993</c:v>
                  </c:pt>
                  <c:pt idx="31">
                    <c:v>9.8745603946814491</c:v>
                  </c:pt>
                  <c:pt idx="32">
                    <c:v>10.413428521967992</c:v>
                  </c:pt>
                  <c:pt idx="33">
                    <c:v>10.639120156468616</c:v>
                  </c:pt>
                  <c:pt idx="34">
                    <c:v>10.533303480086749</c:v>
                  </c:pt>
                  <c:pt idx="35">
                    <c:v>10.142153094269615</c:v>
                  </c:pt>
                  <c:pt idx="36">
                    <c:v>10.034235661476165</c:v>
                  </c:pt>
                  <c:pt idx="37">
                    <c:v>9.6285797262121076</c:v>
                  </c:pt>
                  <c:pt idx="38">
                    <c:v>9.0479660227194607</c:v>
                  </c:pt>
                  <c:pt idx="39">
                    <c:v>9.6880381403312121</c:v>
                  </c:pt>
                  <c:pt idx="40">
                    <c:v>9.2111652476793342</c:v>
                  </c:pt>
                  <c:pt idx="41">
                    <c:v>8.781811353048834</c:v>
                  </c:pt>
                  <c:pt idx="42">
                    <c:v>8.518817251488052</c:v>
                  </c:pt>
                  <c:pt idx="43">
                    <c:v>8.3138572952744365</c:v>
                  </c:pt>
                  <c:pt idx="44">
                    <c:v>8.2516252660131428</c:v>
                  </c:pt>
                  <c:pt idx="45">
                    <c:v>8.3471846700108845</c:v>
                  </c:pt>
                  <c:pt idx="46">
                    <c:v>8.5134015993716723</c:v>
                  </c:pt>
                  <c:pt idx="47">
                    <c:v>8.1943736535821916</c:v>
                  </c:pt>
                  <c:pt idx="48">
                    <c:v>8.4602227711400761</c:v>
                  </c:pt>
                  <c:pt idx="49">
                    <c:v>8.0269991302928183</c:v>
                  </c:pt>
                </c:numCache>
              </c:numRef>
            </c:minus>
            <c:spPr>
              <a:noFill/>
              <a:ln w="25400" cap="flat" cmpd="sng" algn="ctr">
                <a:solidFill>
                  <a:srgbClr val="2C4D75"/>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Comparison!$H$3:$H$86</c:f>
              <c:numCache>
                <c:formatCode>General</c:formatCode>
                <c:ptCount val="84"/>
                <c:pt idx="0">
                  <c:v>5.331647634121933</c:v>
                </c:pt>
                <c:pt idx="1">
                  <c:v>5.4177845259628157</c:v>
                </c:pt>
                <c:pt idx="2">
                  <c:v>5.6861134462591894</c:v>
                </c:pt>
                <c:pt idx="3">
                  <c:v>8.4176204256319611</c:v>
                </c:pt>
                <c:pt idx="4">
                  <c:v>16.805434139928323</c:v>
                </c:pt>
                <c:pt idx="5">
                  <c:v>24.420984518479997</c:v>
                </c:pt>
                <c:pt idx="6">
                  <c:v>31.160879215843455</c:v>
                </c:pt>
                <c:pt idx="7">
                  <c:v>36.629163679172628</c:v>
                </c:pt>
                <c:pt idx="8">
                  <c:v>39.743801590383917</c:v>
                </c:pt>
                <c:pt idx="9">
                  <c:v>44.960532804463213</c:v>
                </c:pt>
                <c:pt idx="10">
                  <c:v>54.682245848153833</c:v>
                </c:pt>
                <c:pt idx="11">
                  <c:v>67.164391362888452</c:v>
                </c:pt>
                <c:pt idx="12">
                  <c:v>74.424187092803763</c:v>
                </c:pt>
                <c:pt idx="13">
                  <c:v>81.340215063440496</c:v>
                </c:pt>
                <c:pt idx="14">
                  <c:v>85.544183380326444</c:v>
                </c:pt>
                <c:pt idx="15">
                  <c:v>85.634808223493835</c:v>
                </c:pt>
                <c:pt idx="16">
                  <c:v>84.249035270587797</c:v>
                </c:pt>
                <c:pt idx="17">
                  <c:v>81.750234516873206</c:v>
                </c:pt>
                <c:pt idx="18">
                  <c:v>78.907860324134489</c:v>
                </c:pt>
                <c:pt idx="19">
                  <c:v>75.388247262959709</c:v>
                </c:pt>
                <c:pt idx="20">
                  <c:v>71.933802996612428</c:v>
                </c:pt>
                <c:pt idx="21">
                  <c:v>68.605320363005461</c:v>
                </c:pt>
                <c:pt idx="22">
                  <c:v>64.922146672254357</c:v>
                </c:pt>
                <c:pt idx="23">
                  <c:v>61.076335582340874</c:v>
                </c:pt>
                <c:pt idx="24">
                  <c:v>57.543414580493526</c:v>
                </c:pt>
                <c:pt idx="25">
                  <c:v>53.976106840988642</c:v>
                </c:pt>
                <c:pt idx="26">
                  <c:v>50.526490552779158</c:v>
                </c:pt>
                <c:pt idx="27">
                  <c:v>47.737160205991522</c:v>
                </c:pt>
                <c:pt idx="28">
                  <c:v>44.789336407278853</c:v>
                </c:pt>
                <c:pt idx="29">
                  <c:v>43.020217786473808</c:v>
                </c:pt>
                <c:pt idx="30">
                  <c:v>41.190470504180652</c:v>
                </c:pt>
                <c:pt idx="31">
                  <c:v>38.670625413035886</c:v>
                </c:pt>
                <c:pt idx="32">
                  <c:v>38.419135506878902</c:v>
                </c:pt>
                <c:pt idx="33">
                  <c:v>36.006863334116645</c:v>
                </c:pt>
                <c:pt idx="34">
                  <c:v>35.066210351896537</c:v>
                </c:pt>
                <c:pt idx="35">
                  <c:v>34.040777680169221</c:v>
                </c:pt>
                <c:pt idx="36">
                  <c:v>33.028151999233117</c:v>
                </c:pt>
                <c:pt idx="37">
                  <c:v>32.356124001178408</c:v>
                </c:pt>
                <c:pt idx="38">
                  <c:v>31.597019675202205</c:v>
                </c:pt>
                <c:pt idx="39">
                  <c:v>31.14324291067901</c:v>
                </c:pt>
                <c:pt idx="40">
                  <c:v>29.882768363283905</c:v>
                </c:pt>
                <c:pt idx="41">
                  <c:v>29.37226383758988</c:v>
                </c:pt>
                <c:pt idx="42">
                  <c:v>28.49414363515962</c:v>
                </c:pt>
                <c:pt idx="43">
                  <c:v>27.744443833092404</c:v>
                </c:pt>
                <c:pt idx="44">
                  <c:v>27.284203253246133</c:v>
                </c:pt>
                <c:pt idx="45">
                  <c:v>26.985608795305875</c:v>
                </c:pt>
                <c:pt idx="46">
                  <c:v>25.912453338294956</c:v>
                </c:pt>
                <c:pt idx="47">
                  <c:v>25.040504501888591</c:v>
                </c:pt>
                <c:pt idx="48">
                  <c:v>24.767786469007671</c:v>
                </c:pt>
                <c:pt idx="49">
                  <c:v>24.653374478749082</c:v>
                </c:pt>
                <c:pt idx="50">
                  <c:v>23.594595955187682</c:v>
                </c:pt>
                <c:pt idx="51">
                  <c:v>23.590430878487936</c:v>
                </c:pt>
                <c:pt idx="52">
                  <c:v>23.544796447803773</c:v>
                </c:pt>
                <c:pt idx="53">
                  <c:v>21.917449257294923</c:v>
                </c:pt>
                <c:pt idx="54">
                  <c:v>21.278011143365635</c:v>
                </c:pt>
                <c:pt idx="55">
                  <c:v>20.700543925916318</c:v>
                </c:pt>
                <c:pt idx="56">
                  <c:v>20.64893782205867</c:v>
                </c:pt>
                <c:pt idx="57">
                  <c:v>19.328070725067334</c:v>
                </c:pt>
                <c:pt idx="58">
                  <c:v>19.119073310441802</c:v>
                </c:pt>
                <c:pt idx="59">
                  <c:v>20.623474069782191</c:v>
                </c:pt>
                <c:pt idx="60">
                  <c:v>19.195090530967573</c:v>
                </c:pt>
                <c:pt idx="61">
                  <c:v>17.965937736981505</c:v>
                </c:pt>
                <c:pt idx="62">
                  <c:v>17.072301930992769</c:v>
                </c:pt>
                <c:pt idx="63">
                  <c:v>17.073497326876005</c:v>
                </c:pt>
                <c:pt idx="64">
                  <c:v>16.479284165704779</c:v>
                </c:pt>
                <c:pt idx="65">
                  <c:v>15.446486403197232</c:v>
                </c:pt>
                <c:pt idx="66">
                  <c:v>15.768170541560808</c:v>
                </c:pt>
                <c:pt idx="67">
                  <c:v>14.966349175482051</c:v>
                </c:pt>
                <c:pt idx="68">
                  <c:v>15.133901360289771</c:v>
                </c:pt>
                <c:pt idx="69">
                  <c:v>13.833125661155883</c:v>
                </c:pt>
                <c:pt idx="70">
                  <c:v>13.365842478302136</c:v>
                </c:pt>
                <c:pt idx="71">
                  <c:v>12.044376068348036</c:v>
                </c:pt>
                <c:pt idx="72">
                  <c:v>12.129216659271583</c:v>
                </c:pt>
                <c:pt idx="73">
                  <c:v>10.542700110137071</c:v>
                </c:pt>
                <c:pt idx="74">
                  <c:v>10.916894341489282</c:v>
                </c:pt>
                <c:pt idx="75">
                  <c:v>10.899411822641747</c:v>
                </c:pt>
                <c:pt idx="76">
                  <c:v>9.338194374869671</c:v>
                </c:pt>
                <c:pt idx="77">
                  <c:v>11.169341537922397</c:v>
                </c:pt>
                <c:pt idx="78">
                  <c:v>8.5820209450618012</c:v>
                </c:pt>
                <c:pt idx="79">
                  <c:v>9.5243462851883436</c:v>
                </c:pt>
                <c:pt idx="80">
                  <c:v>10.111719811783093</c:v>
                </c:pt>
                <c:pt idx="81">
                  <c:v>9.4858186566954164</c:v>
                </c:pt>
                <c:pt idx="82">
                  <c:v>9.5711087608907288</c:v>
                </c:pt>
                <c:pt idx="83">
                  <c:v>10.42115468755471</c:v>
                </c:pt>
              </c:numCache>
            </c:numRef>
          </c:val>
          <c:smooth val="0"/>
          <c:extLst>
            <c:ext xmlns:c16="http://schemas.microsoft.com/office/drawing/2014/chart" uri="{C3380CC4-5D6E-409C-BE32-E72D297353CC}">
              <c16:uniqueId val="{00000006-FC4F-47B4-BF45-4F7E43BA4FA3}"/>
            </c:ext>
          </c:extLst>
        </c:ser>
        <c:ser>
          <c:idx val="7"/>
          <c:order val="7"/>
          <c:tx>
            <c:strRef>
              <c:f>Comparison!$I$2</c:f>
              <c:strCache>
                <c:ptCount val="1"/>
                <c:pt idx="0">
                  <c:v>BS-SC 2.5 Gy</c:v>
                </c:pt>
              </c:strCache>
            </c:strRef>
          </c:tx>
          <c:spPr>
            <a:ln w="28575" cap="rnd">
              <a:solidFill>
                <a:srgbClr val="772C2A"/>
              </a:solidFill>
              <a:round/>
            </a:ln>
            <a:effectLst/>
          </c:spPr>
          <c:marker>
            <c:symbol val="none"/>
          </c:marker>
          <c:errBars>
            <c:errDir val="y"/>
            <c:errBarType val="both"/>
            <c:errValType val="cust"/>
            <c:noEndCap val="0"/>
            <c:plus>
              <c:numRef>
                <c:f>Comparison!$AG$3:$AG$52</c:f>
                <c:numCache>
                  <c:formatCode>General</c:formatCode>
                  <c:ptCount val="50"/>
                  <c:pt idx="0">
                    <c:v>5.4969813550483471E-2</c:v>
                  </c:pt>
                  <c:pt idx="1">
                    <c:v>2.8830798603332042E-3</c:v>
                  </c:pt>
                  <c:pt idx="2">
                    <c:v>8.4696920669762241E-2</c:v>
                  </c:pt>
                  <c:pt idx="3">
                    <c:v>1.4297097091923263</c:v>
                  </c:pt>
                  <c:pt idx="4">
                    <c:v>2.762862940772723</c:v>
                  </c:pt>
                  <c:pt idx="5">
                    <c:v>1.104650087378841</c:v>
                  </c:pt>
                  <c:pt idx="6">
                    <c:v>0.38852407226590691</c:v>
                  </c:pt>
                  <c:pt idx="7">
                    <c:v>1.2263590435010023</c:v>
                  </c:pt>
                  <c:pt idx="8">
                    <c:v>1.3741046059746067</c:v>
                  </c:pt>
                  <c:pt idx="9">
                    <c:v>2.0669424726270313</c:v>
                  </c:pt>
                  <c:pt idx="10">
                    <c:v>3.0859954116300061</c:v>
                  </c:pt>
                  <c:pt idx="11">
                    <c:v>2.9421532528296646</c:v>
                  </c:pt>
                  <c:pt idx="12">
                    <c:v>2.1281541765109577</c:v>
                  </c:pt>
                  <c:pt idx="13">
                    <c:v>0.47830060873792002</c:v>
                  </c:pt>
                  <c:pt idx="14">
                    <c:v>1.735322474411267</c:v>
                  </c:pt>
                  <c:pt idx="15">
                    <c:v>3.0192662727450057</c:v>
                  </c:pt>
                  <c:pt idx="16">
                    <c:v>3.6082715315669054</c:v>
                  </c:pt>
                  <c:pt idx="17">
                    <c:v>4.6707906386455669</c:v>
                  </c:pt>
                  <c:pt idx="18">
                    <c:v>4.7821490159926201</c:v>
                  </c:pt>
                  <c:pt idx="19">
                    <c:v>5.2934561953714674</c:v>
                  </c:pt>
                  <c:pt idx="20">
                    <c:v>5.5717655659424166</c:v>
                  </c:pt>
                  <c:pt idx="21">
                    <c:v>5.877774459716953</c:v>
                  </c:pt>
                  <c:pt idx="22">
                    <c:v>6.1456637045201381</c:v>
                  </c:pt>
                  <c:pt idx="23">
                    <c:v>6.3513026120118505</c:v>
                  </c:pt>
                  <c:pt idx="24">
                    <c:v>6.9347544618041557</c:v>
                  </c:pt>
                  <c:pt idx="25">
                    <c:v>7.7471104496782219</c:v>
                  </c:pt>
                  <c:pt idx="26">
                    <c:v>8.217160747883824</c:v>
                  </c:pt>
                  <c:pt idx="27">
                    <c:v>8.0757165224295715</c:v>
                  </c:pt>
                  <c:pt idx="28">
                    <c:v>7.8151234690913807</c:v>
                  </c:pt>
                  <c:pt idx="29">
                    <c:v>8.2223981014228507</c:v>
                  </c:pt>
                  <c:pt idx="30">
                    <c:v>9.6115971540708252</c:v>
                  </c:pt>
                  <c:pt idx="31">
                    <c:v>8.9887547830444294</c:v>
                  </c:pt>
                  <c:pt idx="32">
                    <c:v>10.280647760287453</c:v>
                  </c:pt>
                  <c:pt idx="33">
                    <c:v>10.695043845140448</c:v>
                  </c:pt>
                  <c:pt idx="34">
                    <c:v>10.836389772273735</c:v>
                  </c:pt>
                  <c:pt idx="35">
                    <c:v>11.557432172171488</c:v>
                  </c:pt>
                  <c:pt idx="36">
                    <c:v>11.463538366533147</c:v>
                  </c:pt>
                  <c:pt idx="37">
                    <c:v>10.839601376696301</c:v>
                  </c:pt>
                  <c:pt idx="38">
                    <c:v>11.017162860893546</c:v>
                  </c:pt>
                  <c:pt idx="39">
                    <c:v>10.29194830262445</c:v>
                  </c:pt>
                  <c:pt idx="40">
                    <c:v>10.672102738927464</c:v>
                  </c:pt>
                  <c:pt idx="41">
                    <c:v>11.323422321035732</c:v>
                  </c:pt>
                  <c:pt idx="42">
                    <c:v>10.52578275676316</c:v>
                  </c:pt>
                  <c:pt idx="43">
                    <c:v>10.492965017696759</c:v>
                  </c:pt>
                  <c:pt idx="44">
                    <c:v>10.277806316325695</c:v>
                  </c:pt>
                  <c:pt idx="45">
                    <c:v>9.9367725862335536</c:v>
                  </c:pt>
                  <c:pt idx="46">
                    <c:v>10.51975362763689</c:v>
                  </c:pt>
                  <c:pt idx="47">
                    <c:v>10.588840084962683</c:v>
                  </c:pt>
                  <c:pt idx="48">
                    <c:v>10.407441417004758</c:v>
                  </c:pt>
                  <c:pt idx="49">
                    <c:v>11.251378833903336</c:v>
                  </c:pt>
                </c:numCache>
              </c:numRef>
            </c:plus>
            <c:minus>
              <c:numRef>
                <c:f>Comparison!$AG$3:$AG$52</c:f>
                <c:numCache>
                  <c:formatCode>General</c:formatCode>
                  <c:ptCount val="50"/>
                  <c:pt idx="0">
                    <c:v>5.4969813550483471E-2</c:v>
                  </c:pt>
                  <c:pt idx="1">
                    <c:v>2.8830798603332042E-3</c:v>
                  </c:pt>
                  <c:pt idx="2">
                    <c:v>8.4696920669762241E-2</c:v>
                  </c:pt>
                  <c:pt idx="3">
                    <c:v>1.4297097091923263</c:v>
                  </c:pt>
                  <c:pt idx="4">
                    <c:v>2.762862940772723</c:v>
                  </c:pt>
                  <c:pt idx="5">
                    <c:v>1.104650087378841</c:v>
                  </c:pt>
                  <c:pt idx="6">
                    <c:v>0.38852407226590691</c:v>
                  </c:pt>
                  <c:pt idx="7">
                    <c:v>1.2263590435010023</c:v>
                  </c:pt>
                  <c:pt idx="8">
                    <c:v>1.3741046059746067</c:v>
                  </c:pt>
                  <c:pt idx="9">
                    <c:v>2.0669424726270313</c:v>
                  </c:pt>
                  <c:pt idx="10">
                    <c:v>3.0859954116300061</c:v>
                  </c:pt>
                  <c:pt idx="11">
                    <c:v>2.9421532528296646</c:v>
                  </c:pt>
                  <c:pt idx="12">
                    <c:v>2.1281541765109577</c:v>
                  </c:pt>
                  <c:pt idx="13">
                    <c:v>0.47830060873792002</c:v>
                  </c:pt>
                  <c:pt idx="14">
                    <c:v>1.735322474411267</c:v>
                  </c:pt>
                  <c:pt idx="15">
                    <c:v>3.0192662727450057</c:v>
                  </c:pt>
                  <c:pt idx="16">
                    <c:v>3.6082715315669054</c:v>
                  </c:pt>
                  <c:pt idx="17">
                    <c:v>4.6707906386455669</c:v>
                  </c:pt>
                  <c:pt idx="18">
                    <c:v>4.7821490159926201</c:v>
                  </c:pt>
                  <c:pt idx="19">
                    <c:v>5.2934561953714674</c:v>
                  </c:pt>
                  <c:pt idx="20">
                    <c:v>5.5717655659424166</c:v>
                  </c:pt>
                  <c:pt idx="21">
                    <c:v>5.877774459716953</c:v>
                  </c:pt>
                  <c:pt idx="22">
                    <c:v>6.1456637045201381</c:v>
                  </c:pt>
                  <c:pt idx="23">
                    <c:v>6.3513026120118505</c:v>
                  </c:pt>
                  <c:pt idx="24">
                    <c:v>6.9347544618041557</c:v>
                  </c:pt>
                  <c:pt idx="25">
                    <c:v>7.7471104496782219</c:v>
                  </c:pt>
                  <c:pt idx="26">
                    <c:v>8.217160747883824</c:v>
                  </c:pt>
                  <c:pt idx="27">
                    <c:v>8.0757165224295715</c:v>
                  </c:pt>
                  <c:pt idx="28">
                    <c:v>7.8151234690913807</c:v>
                  </c:pt>
                  <c:pt idx="29">
                    <c:v>8.2223981014228507</c:v>
                  </c:pt>
                  <c:pt idx="30">
                    <c:v>9.6115971540708252</c:v>
                  </c:pt>
                  <c:pt idx="31">
                    <c:v>8.9887547830444294</c:v>
                  </c:pt>
                  <c:pt idx="32">
                    <c:v>10.280647760287453</c:v>
                  </c:pt>
                  <c:pt idx="33">
                    <c:v>10.695043845140448</c:v>
                  </c:pt>
                  <c:pt idx="34">
                    <c:v>10.836389772273735</c:v>
                  </c:pt>
                  <c:pt idx="35">
                    <c:v>11.557432172171488</c:v>
                  </c:pt>
                  <c:pt idx="36">
                    <c:v>11.463538366533147</c:v>
                  </c:pt>
                  <c:pt idx="37">
                    <c:v>10.839601376696301</c:v>
                  </c:pt>
                  <c:pt idx="38">
                    <c:v>11.017162860893546</c:v>
                  </c:pt>
                  <c:pt idx="39">
                    <c:v>10.29194830262445</c:v>
                  </c:pt>
                  <c:pt idx="40">
                    <c:v>10.672102738927464</c:v>
                  </c:pt>
                  <c:pt idx="41">
                    <c:v>11.323422321035732</c:v>
                  </c:pt>
                  <c:pt idx="42">
                    <c:v>10.52578275676316</c:v>
                  </c:pt>
                  <c:pt idx="43">
                    <c:v>10.492965017696759</c:v>
                  </c:pt>
                  <c:pt idx="44">
                    <c:v>10.277806316325695</c:v>
                  </c:pt>
                  <c:pt idx="45">
                    <c:v>9.9367725862335536</c:v>
                  </c:pt>
                  <c:pt idx="46">
                    <c:v>10.51975362763689</c:v>
                  </c:pt>
                  <c:pt idx="47">
                    <c:v>10.588840084962683</c:v>
                  </c:pt>
                  <c:pt idx="48">
                    <c:v>10.407441417004758</c:v>
                  </c:pt>
                  <c:pt idx="49">
                    <c:v>11.251378833903336</c:v>
                  </c:pt>
                </c:numCache>
              </c:numRef>
            </c:minus>
            <c:spPr>
              <a:noFill/>
              <a:ln w="25400" cap="flat" cmpd="sng" algn="ctr">
                <a:solidFill>
                  <a:srgbClr val="772C2A"/>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Comparison!$I$3:$I$86</c:f>
              <c:numCache>
                <c:formatCode>General</c:formatCode>
                <c:ptCount val="84"/>
                <c:pt idx="0">
                  <c:v>5.378411427961403</c:v>
                </c:pt>
                <c:pt idx="1">
                  <c:v>5.5254225523266909</c:v>
                </c:pt>
                <c:pt idx="2">
                  <c:v>5.6960303173686961</c:v>
                </c:pt>
                <c:pt idx="3">
                  <c:v>9.6927672017185333</c:v>
                </c:pt>
                <c:pt idx="4">
                  <c:v>18.17429927526074</c:v>
                </c:pt>
                <c:pt idx="5">
                  <c:v>24.535076430884967</c:v>
                </c:pt>
                <c:pt idx="6">
                  <c:v>30.3500000283513</c:v>
                </c:pt>
                <c:pt idx="7">
                  <c:v>35.56466615380554</c:v>
                </c:pt>
                <c:pt idx="8">
                  <c:v>39.688257104736998</c:v>
                </c:pt>
                <c:pt idx="9">
                  <c:v>43.264410804983875</c:v>
                </c:pt>
                <c:pt idx="10">
                  <c:v>52.876449065560372</c:v>
                </c:pt>
                <c:pt idx="11">
                  <c:v>65.458761601351583</c:v>
                </c:pt>
                <c:pt idx="12">
                  <c:v>72.629299462596862</c:v>
                </c:pt>
                <c:pt idx="13">
                  <c:v>79.996495729430777</c:v>
                </c:pt>
                <c:pt idx="14">
                  <c:v>84.259776758377811</c:v>
                </c:pt>
                <c:pt idx="15">
                  <c:v>84.398871192274257</c:v>
                </c:pt>
                <c:pt idx="16">
                  <c:v>83.753630545149221</c:v>
                </c:pt>
                <c:pt idx="17">
                  <c:v>82.72573779550244</c:v>
                </c:pt>
                <c:pt idx="18">
                  <c:v>81.034118279414756</c:v>
                </c:pt>
                <c:pt idx="19">
                  <c:v>79.287440265859345</c:v>
                </c:pt>
                <c:pt idx="20">
                  <c:v>77.005600914936579</c:v>
                </c:pt>
                <c:pt idx="21">
                  <c:v>74.593373725262964</c:v>
                </c:pt>
                <c:pt idx="22">
                  <c:v>71.266154402618923</c:v>
                </c:pt>
                <c:pt idx="23">
                  <c:v>69.175682767778611</c:v>
                </c:pt>
                <c:pt idx="24">
                  <c:v>65.617813638684382</c:v>
                </c:pt>
                <c:pt idx="25">
                  <c:v>62.504296284657755</c:v>
                </c:pt>
                <c:pt idx="26">
                  <c:v>58.874554623065031</c:v>
                </c:pt>
                <c:pt idx="27">
                  <c:v>56.094879928939385</c:v>
                </c:pt>
                <c:pt idx="28">
                  <c:v>53.107146705094344</c:v>
                </c:pt>
                <c:pt idx="29">
                  <c:v>51.123508067733503</c:v>
                </c:pt>
                <c:pt idx="30">
                  <c:v>49.109013805908965</c:v>
                </c:pt>
                <c:pt idx="31">
                  <c:v>45.861183207957303</c:v>
                </c:pt>
                <c:pt idx="32">
                  <c:v>45.549658900496297</c:v>
                </c:pt>
                <c:pt idx="33">
                  <c:v>43.35647607648125</c:v>
                </c:pt>
                <c:pt idx="34">
                  <c:v>41.515591608363735</c:v>
                </c:pt>
                <c:pt idx="35">
                  <c:v>41.001939733635474</c:v>
                </c:pt>
                <c:pt idx="36">
                  <c:v>39.691414310520564</c:v>
                </c:pt>
                <c:pt idx="37">
                  <c:v>38.612259261590793</c:v>
                </c:pt>
                <c:pt idx="38">
                  <c:v>37.48006154566945</c:v>
                </c:pt>
                <c:pt idx="39">
                  <c:v>36.14070405804803</c:v>
                </c:pt>
                <c:pt idx="40">
                  <c:v>35.384045017749031</c:v>
                </c:pt>
                <c:pt idx="41">
                  <c:v>34.791339838064665</c:v>
                </c:pt>
                <c:pt idx="42">
                  <c:v>33.558140918889059</c:v>
                </c:pt>
                <c:pt idx="43">
                  <c:v>32.940959822901483</c:v>
                </c:pt>
                <c:pt idx="44">
                  <c:v>31.990023644032831</c:v>
                </c:pt>
                <c:pt idx="45">
                  <c:v>31.501047872483536</c:v>
                </c:pt>
                <c:pt idx="46">
                  <c:v>30.151860843653086</c:v>
                </c:pt>
                <c:pt idx="47">
                  <c:v>29.630830572130396</c:v>
                </c:pt>
                <c:pt idx="48">
                  <c:v>28.546067258755226</c:v>
                </c:pt>
                <c:pt idx="49">
                  <c:v>27.914872769566454</c:v>
                </c:pt>
                <c:pt idx="50">
                  <c:v>26.767019614439178</c:v>
                </c:pt>
                <c:pt idx="51">
                  <c:v>26.391243802783773</c:v>
                </c:pt>
                <c:pt idx="52">
                  <c:v>25.471514096956749</c:v>
                </c:pt>
                <c:pt idx="53">
                  <c:v>25.141442369102254</c:v>
                </c:pt>
                <c:pt idx="54">
                  <c:v>24.381116179573279</c:v>
                </c:pt>
                <c:pt idx="55">
                  <c:v>22.874192093973221</c:v>
                </c:pt>
                <c:pt idx="56">
                  <c:v>22.679338136570681</c:v>
                </c:pt>
                <c:pt idx="57">
                  <c:v>22.05696674397382</c:v>
                </c:pt>
                <c:pt idx="58">
                  <c:v>20.437216988312684</c:v>
                </c:pt>
                <c:pt idx="59">
                  <c:v>20.534160300711061</c:v>
                </c:pt>
                <c:pt idx="60">
                  <c:v>21.187106370250522</c:v>
                </c:pt>
                <c:pt idx="61">
                  <c:v>19.288777804051616</c:v>
                </c:pt>
                <c:pt idx="62">
                  <c:v>18.52474730541401</c:v>
                </c:pt>
                <c:pt idx="63">
                  <c:v>18.354687627674735</c:v>
                </c:pt>
                <c:pt idx="64">
                  <c:v>17.445440543450268</c:v>
                </c:pt>
                <c:pt idx="65">
                  <c:v>16.893632136674842</c:v>
                </c:pt>
                <c:pt idx="66">
                  <c:v>17.169344106256887</c:v>
                </c:pt>
                <c:pt idx="67">
                  <c:v>15.040198705074019</c:v>
                </c:pt>
                <c:pt idx="68">
                  <c:v>14.315254663486293</c:v>
                </c:pt>
                <c:pt idx="69">
                  <c:v>14.784633753651995</c:v>
                </c:pt>
                <c:pt idx="70">
                  <c:v>13.469539314394481</c:v>
                </c:pt>
                <c:pt idx="71">
                  <c:v>12.992215924318806</c:v>
                </c:pt>
                <c:pt idx="72">
                  <c:v>12.354502675471187</c:v>
                </c:pt>
                <c:pt idx="73">
                  <c:v>12.41511985092653</c:v>
                </c:pt>
                <c:pt idx="74">
                  <c:v>13.418590480786925</c:v>
                </c:pt>
                <c:pt idx="75">
                  <c:v>13.222753908453525</c:v>
                </c:pt>
                <c:pt idx="76">
                  <c:v>12.780467127429246</c:v>
                </c:pt>
                <c:pt idx="77">
                  <c:v>13.266580989679605</c:v>
                </c:pt>
                <c:pt idx="78">
                  <c:v>11.882002263655203</c:v>
                </c:pt>
                <c:pt idx="79">
                  <c:v>11.141551707903284</c:v>
                </c:pt>
                <c:pt idx="80">
                  <c:v>10.999432410458306</c:v>
                </c:pt>
                <c:pt idx="81">
                  <c:v>10.596213722060403</c:v>
                </c:pt>
                <c:pt idx="82">
                  <c:v>12.175114722830749</c:v>
                </c:pt>
                <c:pt idx="83">
                  <c:v>12.881325176751856</c:v>
                </c:pt>
              </c:numCache>
            </c:numRef>
          </c:val>
          <c:smooth val="0"/>
          <c:extLst>
            <c:ext xmlns:c16="http://schemas.microsoft.com/office/drawing/2014/chart" uri="{C3380CC4-5D6E-409C-BE32-E72D297353CC}">
              <c16:uniqueId val="{00000007-FC4F-47B4-BF45-4F7E43BA4FA3}"/>
            </c:ext>
          </c:extLst>
        </c:ser>
        <c:ser>
          <c:idx val="8"/>
          <c:order val="8"/>
          <c:tx>
            <c:strRef>
              <c:f>Comparison!$J$2</c:f>
              <c:strCache>
                <c:ptCount val="1"/>
                <c:pt idx="0">
                  <c:v>BS-SC 5 Gy</c:v>
                </c:pt>
              </c:strCache>
            </c:strRef>
          </c:tx>
          <c:spPr>
            <a:ln w="28575" cap="rnd">
              <a:solidFill>
                <a:srgbClr val="5F7530"/>
              </a:solidFill>
              <a:round/>
            </a:ln>
            <a:effectLst/>
          </c:spPr>
          <c:marker>
            <c:symbol val="none"/>
          </c:marker>
          <c:errBars>
            <c:errDir val="y"/>
            <c:errBarType val="both"/>
            <c:errValType val="cust"/>
            <c:noEndCap val="0"/>
            <c:plus>
              <c:numRef>
                <c:f>Comparison!$AH$3:$AH$52</c:f>
                <c:numCache>
                  <c:formatCode>General</c:formatCode>
                  <c:ptCount val="50"/>
                  <c:pt idx="0">
                    <c:v>3.2721381710969992E-2</c:v>
                  </c:pt>
                  <c:pt idx="1">
                    <c:v>7.8373395523637035E-2</c:v>
                  </c:pt>
                  <c:pt idx="2">
                    <c:v>0.31673725976270484</c:v>
                  </c:pt>
                  <c:pt idx="3">
                    <c:v>4.6718410882580619</c:v>
                  </c:pt>
                  <c:pt idx="4">
                    <c:v>7.0034301543262671</c:v>
                  </c:pt>
                  <c:pt idx="5">
                    <c:v>5.9493100710512659</c:v>
                  </c:pt>
                  <c:pt idx="6">
                    <c:v>5.1921777180410196</c:v>
                  </c:pt>
                  <c:pt idx="7">
                    <c:v>4.6360184258393238</c:v>
                  </c:pt>
                  <c:pt idx="8">
                    <c:v>6.4317224777902862</c:v>
                  </c:pt>
                  <c:pt idx="9">
                    <c:v>8.7573153291118615</c:v>
                  </c:pt>
                  <c:pt idx="10">
                    <c:v>10.921118028459199</c:v>
                  </c:pt>
                  <c:pt idx="11">
                    <c:v>11.233693128356551</c:v>
                  </c:pt>
                  <c:pt idx="12">
                    <c:v>8.5960019852074243</c:v>
                  </c:pt>
                  <c:pt idx="13">
                    <c:v>6.6386046157672238</c:v>
                  </c:pt>
                  <c:pt idx="14">
                    <c:v>4.4883221663468591</c:v>
                  </c:pt>
                  <c:pt idx="15">
                    <c:v>2.2427859497047171</c:v>
                  </c:pt>
                  <c:pt idx="16">
                    <c:v>3.1316620734666847</c:v>
                  </c:pt>
                  <c:pt idx="17">
                    <c:v>4.3088810896805416</c:v>
                  </c:pt>
                  <c:pt idx="18">
                    <c:v>4.9619422590236999</c:v>
                  </c:pt>
                  <c:pt idx="19">
                    <c:v>6.1662863532896743</c:v>
                  </c:pt>
                  <c:pt idx="20">
                    <c:v>7.1097327324662807</c:v>
                  </c:pt>
                  <c:pt idx="21">
                    <c:v>8.2839184501434939</c:v>
                  </c:pt>
                  <c:pt idx="22">
                    <c:v>9.3611303746629844</c:v>
                  </c:pt>
                  <c:pt idx="23">
                    <c:v>9.9817522165255497</c:v>
                  </c:pt>
                  <c:pt idx="24">
                    <c:v>11.022774019608367</c:v>
                  </c:pt>
                  <c:pt idx="25">
                    <c:v>11.674524673046143</c:v>
                  </c:pt>
                  <c:pt idx="26">
                    <c:v>12.354402458188499</c:v>
                  </c:pt>
                  <c:pt idx="27">
                    <c:v>11.920820464097039</c:v>
                  </c:pt>
                  <c:pt idx="28">
                    <c:v>11.722335735251903</c:v>
                  </c:pt>
                  <c:pt idx="29">
                    <c:v>11.291085841648705</c:v>
                  </c:pt>
                  <c:pt idx="30">
                    <c:v>11.884840152965127</c:v>
                  </c:pt>
                  <c:pt idx="31">
                    <c:v>12.600278980012567</c:v>
                  </c:pt>
                  <c:pt idx="32">
                    <c:v>12.141285251287345</c:v>
                  </c:pt>
                  <c:pt idx="33">
                    <c:v>11.349734611814661</c:v>
                  </c:pt>
                  <c:pt idx="34">
                    <c:v>11.533747674778036</c:v>
                  </c:pt>
                  <c:pt idx="35">
                    <c:v>12.293657852233753</c:v>
                  </c:pt>
                  <c:pt idx="36">
                    <c:v>11.723508160791623</c:v>
                  </c:pt>
                  <c:pt idx="37">
                    <c:v>11.317173984660657</c:v>
                  </c:pt>
                  <c:pt idx="38">
                    <c:v>11.563942245145613</c:v>
                  </c:pt>
                  <c:pt idx="39">
                    <c:v>10.882112006717069</c:v>
                  </c:pt>
                  <c:pt idx="40">
                    <c:v>10.781081417996198</c:v>
                  </c:pt>
                  <c:pt idx="41">
                    <c:v>10.493764340031175</c:v>
                  </c:pt>
                  <c:pt idx="42">
                    <c:v>10.10539992767456</c:v>
                  </c:pt>
                  <c:pt idx="43">
                    <c:v>9.7611014872762176</c:v>
                  </c:pt>
                  <c:pt idx="44">
                    <c:v>10.104835240796534</c:v>
                  </c:pt>
                  <c:pt idx="45">
                    <c:v>9.3642998156507407</c:v>
                  </c:pt>
                  <c:pt idx="46">
                    <c:v>9.8174684711162996</c:v>
                  </c:pt>
                  <c:pt idx="47">
                    <c:v>8.8915164233058128</c:v>
                  </c:pt>
                  <c:pt idx="48">
                    <c:v>9.375489089419208</c:v>
                  </c:pt>
                  <c:pt idx="49">
                    <c:v>9.0697241413979039</c:v>
                  </c:pt>
                </c:numCache>
              </c:numRef>
            </c:plus>
            <c:minus>
              <c:numRef>
                <c:f>Comparison!$AH$3:$AH$52</c:f>
                <c:numCache>
                  <c:formatCode>General</c:formatCode>
                  <c:ptCount val="50"/>
                  <c:pt idx="0">
                    <c:v>3.2721381710969992E-2</c:v>
                  </c:pt>
                  <c:pt idx="1">
                    <c:v>7.8373395523637035E-2</c:v>
                  </c:pt>
                  <c:pt idx="2">
                    <c:v>0.31673725976270484</c:v>
                  </c:pt>
                  <c:pt idx="3">
                    <c:v>4.6718410882580619</c:v>
                  </c:pt>
                  <c:pt idx="4">
                    <c:v>7.0034301543262671</c:v>
                  </c:pt>
                  <c:pt idx="5">
                    <c:v>5.9493100710512659</c:v>
                  </c:pt>
                  <c:pt idx="6">
                    <c:v>5.1921777180410196</c:v>
                  </c:pt>
                  <c:pt idx="7">
                    <c:v>4.6360184258393238</c:v>
                  </c:pt>
                  <c:pt idx="8">
                    <c:v>6.4317224777902862</c:v>
                  </c:pt>
                  <c:pt idx="9">
                    <c:v>8.7573153291118615</c:v>
                  </c:pt>
                  <c:pt idx="10">
                    <c:v>10.921118028459199</c:v>
                  </c:pt>
                  <c:pt idx="11">
                    <c:v>11.233693128356551</c:v>
                  </c:pt>
                  <c:pt idx="12">
                    <c:v>8.5960019852074243</c:v>
                  </c:pt>
                  <c:pt idx="13">
                    <c:v>6.6386046157672238</c:v>
                  </c:pt>
                  <c:pt idx="14">
                    <c:v>4.4883221663468591</c:v>
                  </c:pt>
                  <c:pt idx="15">
                    <c:v>2.2427859497047171</c:v>
                  </c:pt>
                  <c:pt idx="16">
                    <c:v>3.1316620734666847</c:v>
                  </c:pt>
                  <c:pt idx="17">
                    <c:v>4.3088810896805416</c:v>
                  </c:pt>
                  <c:pt idx="18">
                    <c:v>4.9619422590236999</c:v>
                  </c:pt>
                  <c:pt idx="19">
                    <c:v>6.1662863532896743</c:v>
                  </c:pt>
                  <c:pt idx="20">
                    <c:v>7.1097327324662807</c:v>
                  </c:pt>
                  <c:pt idx="21">
                    <c:v>8.2839184501434939</c:v>
                  </c:pt>
                  <c:pt idx="22">
                    <c:v>9.3611303746629844</c:v>
                  </c:pt>
                  <c:pt idx="23">
                    <c:v>9.9817522165255497</c:v>
                  </c:pt>
                  <c:pt idx="24">
                    <c:v>11.022774019608367</c:v>
                  </c:pt>
                  <c:pt idx="25">
                    <c:v>11.674524673046143</c:v>
                  </c:pt>
                  <c:pt idx="26">
                    <c:v>12.354402458188499</c:v>
                  </c:pt>
                  <c:pt idx="27">
                    <c:v>11.920820464097039</c:v>
                  </c:pt>
                  <c:pt idx="28">
                    <c:v>11.722335735251903</c:v>
                  </c:pt>
                  <c:pt idx="29">
                    <c:v>11.291085841648705</c:v>
                  </c:pt>
                  <c:pt idx="30">
                    <c:v>11.884840152965127</c:v>
                  </c:pt>
                  <c:pt idx="31">
                    <c:v>12.600278980012567</c:v>
                  </c:pt>
                  <c:pt idx="32">
                    <c:v>12.141285251287345</c:v>
                  </c:pt>
                  <c:pt idx="33">
                    <c:v>11.349734611814661</c:v>
                  </c:pt>
                  <c:pt idx="34">
                    <c:v>11.533747674778036</c:v>
                  </c:pt>
                  <c:pt idx="35">
                    <c:v>12.293657852233753</c:v>
                  </c:pt>
                  <c:pt idx="36">
                    <c:v>11.723508160791623</c:v>
                  </c:pt>
                  <c:pt idx="37">
                    <c:v>11.317173984660657</c:v>
                  </c:pt>
                  <c:pt idx="38">
                    <c:v>11.563942245145613</c:v>
                  </c:pt>
                  <c:pt idx="39">
                    <c:v>10.882112006717069</c:v>
                  </c:pt>
                  <c:pt idx="40">
                    <c:v>10.781081417996198</c:v>
                  </c:pt>
                  <c:pt idx="41">
                    <c:v>10.493764340031175</c:v>
                  </c:pt>
                  <c:pt idx="42">
                    <c:v>10.10539992767456</c:v>
                  </c:pt>
                  <c:pt idx="43">
                    <c:v>9.7611014872762176</c:v>
                  </c:pt>
                  <c:pt idx="44">
                    <c:v>10.104835240796534</c:v>
                  </c:pt>
                  <c:pt idx="45">
                    <c:v>9.3642998156507407</c:v>
                  </c:pt>
                  <c:pt idx="46">
                    <c:v>9.8174684711162996</c:v>
                  </c:pt>
                  <c:pt idx="47">
                    <c:v>8.8915164233058128</c:v>
                  </c:pt>
                  <c:pt idx="48">
                    <c:v>9.375489089419208</c:v>
                  </c:pt>
                  <c:pt idx="49">
                    <c:v>9.0697241413979039</c:v>
                  </c:pt>
                </c:numCache>
              </c:numRef>
            </c:minus>
            <c:spPr>
              <a:noFill/>
              <a:ln w="25400" cap="flat" cmpd="sng" algn="ctr">
                <a:solidFill>
                  <a:srgbClr val="5F7530"/>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Comparison!$J$3:$J$86</c:f>
              <c:numCache>
                <c:formatCode>General</c:formatCode>
                <c:ptCount val="84"/>
                <c:pt idx="0">
                  <c:v>5.3799630925566051</c:v>
                </c:pt>
                <c:pt idx="1">
                  <c:v>5.5649943612094122</c:v>
                </c:pt>
                <c:pt idx="2">
                  <c:v>5.7579303326834284</c:v>
                </c:pt>
                <c:pt idx="3">
                  <c:v>9.3993198006750571</c:v>
                </c:pt>
                <c:pt idx="4">
                  <c:v>16.071626648257652</c:v>
                </c:pt>
                <c:pt idx="5">
                  <c:v>22.572245069752938</c:v>
                </c:pt>
                <c:pt idx="6">
                  <c:v>28.720059091303934</c:v>
                </c:pt>
                <c:pt idx="7">
                  <c:v>33.377897196584755</c:v>
                </c:pt>
                <c:pt idx="8">
                  <c:v>37.862265970466979</c:v>
                </c:pt>
                <c:pt idx="9">
                  <c:v>44.238280981513185</c:v>
                </c:pt>
                <c:pt idx="10">
                  <c:v>50.133588272072451</c:v>
                </c:pt>
                <c:pt idx="11">
                  <c:v>59.404084855400491</c:v>
                </c:pt>
                <c:pt idx="12">
                  <c:v>68.081794701572491</c:v>
                </c:pt>
                <c:pt idx="13">
                  <c:v>75.722687637981579</c:v>
                </c:pt>
                <c:pt idx="14">
                  <c:v>81.631651834247393</c:v>
                </c:pt>
                <c:pt idx="15">
                  <c:v>84.684588457257334</c:v>
                </c:pt>
                <c:pt idx="16">
                  <c:v>85.452568736305707</c:v>
                </c:pt>
                <c:pt idx="17">
                  <c:v>84.758408675330841</c:v>
                </c:pt>
                <c:pt idx="18">
                  <c:v>83.641724731930822</c:v>
                </c:pt>
                <c:pt idx="19">
                  <c:v>81.8567705843558</c:v>
                </c:pt>
                <c:pt idx="20">
                  <c:v>80.235390869489947</c:v>
                </c:pt>
                <c:pt idx="21">
                  <c:v>77.661908655763071</c:v>
                </c:pt>
                <c:pt idx="22">
                  <c:v>75.363069239483323</c:v>
                </c:pt>
                <c:pt idx="23">
                  <c:v>72.44862127204361</c:v>
                </c:pt>
                <c:pt idx="24">
                  <c:v>69.801186384952459</c:v>
                </c:pt>
                <c:pt idx="25">
                  <c:v>67.214278393186078</c:v>
                </c:pt>
                <c:pt idx="26">
                  <c:v>63.904149695920943</c:v>
                </c:pt>
                <c:pt idx="27">
                  <c:v>60.868761672329079</c:v>
                </c:pt>
                <c:pt idx="28">
                  <c:v>58.341696877558995</c:v>
                </c:pt>
                <c:pt idx="29">
                  <c:v>55.997586278996998</c:v>
                </c:pt>
                <c:pt idx="30">
                  <c:v>53.521322323014992</c:v>
                </c:pt>
                <c:pt idx="31">
                  <c:v>51.942805292643953</c:v>
                </c:pt>
                <c:pt idx="32">
                  <c:v>50.727508724859156</c:v>
                </c:pt>
                <c:pt idx="33">
                  <c:v>47.805725772931027</c:v>
                </c:pt>
                <c:pt idx="34">
                  <c:v>46.506638612114472</c:v>
                </c:pt>
                <c:pt idx="35">
                  <c:v>46.13562240577712</c:v>
                </c:pt>
                <c:pt idx="36">
                  <c:v>44.075675507097309</c:v>
                </c:pt>
                <c:pt idx="37">
                  <c:v>42.976764756790466</c:v>
                </c:pt>
                <c:pt idx="38">
                  <c:v>41.863581327267006</c:v>
                </c:pt>
                <c:pt idx="39">
                  <c:v>40.392965679434973</c:v>
                </c:pt>
                <c:pt idx="40">
                  <c:v>39.246227686950341</c:v>
                </c:pt>
                <c:pt idx="41">
                  <c:v>38.81440977599744</c:v>
                </c:pt>
                <c:pt idx="42">
                  <c:v>37.314282444200785</c:v>
                </c:pt>
                <c:pt idx="43">
                  <c:v>36.526207459592285</c:v>
                </c:pt>
                <c:pt idx="44">
                  <c:v>35.259175969465595</c:v>
                </c:pt>
                <c:pt idx="45">
                  <c:v>34.776773057600224</c:v>
                </c:pt>
                <c:pt idx="46">
                  <c:v>33.33678771672394</c:v>
                </c:pt>
                <c:pt idx="47">
                  <c:v>32.459981101445166</c:v>
                </c:pt>
                <c:pt idx="48">
                  <c:v>31.504269170056858</c:v>
                </c:pt>
                <c:pt idx="49">
                  <c:v>31.604849549433151</c:v>
                </c:pt>
                <c:pt idx="50">
                  <c:v>29.997997023447326</c:v>
                </c:pt>
                <c:pt idx="51">
                  <c:v>30.064724778892394</c:v>
                </c:pt>
                <c:pt idx="52">
                  <c:v>29.546891869411297</c:v>
                </c:pt>
                <c:pt idx="53">
                  <c:v>27.843011614177797</c:v>
                </c:pt>
                <c:pt idx="54">
                  <c:v>27.970361524957628</c:v>
                </c:pt>
                <c:pt idx="55">
                  <c:v>26.227084834423735</c:v>
                </c:pt>
                <c:pt idx="56">
                  <c:v>26.195786556304181</c:v>
                </c:pt>
                <c:pt idx="57">
                  <c:v>25.639178725867339</c:v>
                </c:pt>
                <c:pt idx="58">
                  <c:v>23.74609402109483</c:v>
                </c:pt>
                <c:pt idx="59">
                  <c:v>24.895836548409097</c:v>
                </c:pt>
                <c:pt idx="60">
                  <c:v>23.628016599159935</c:v>
                </c:pt>
                <c:pt idx="61">
                  <c:v>22.529231709151816</c:v>
                </c:pt>
                <c:pt idx="62">
                  <c:v>21.668497575472042</c:v>
                </c:pt>
                <c:pt idx="63">
                  <c:v>21.044309808387595</c:v>
                </c:pt>
                <c:pt idx="64">
                  <c:v>19.967621676842324</c:v>
                </c:pt>
                <c:pt idx="65">
                  <c:v>19.719238463703061</c:v>
                </c:pt>
                <c:pt idx="66">
                  <c:v>18.829340825224175</c:v>
                </c:pt>
                <c:pt idx="67">
                  <c:v>19.634534572727748</c:v>
                </c:pt>
                <c:pt idx="68">
                  <c:v>18.200736348326569</c:v>
                </c:pt>
                <c:pt idx="69">
                  <c:v>18.391507428537924</c:v>
                </c:pt>
                <c:pt idx="70">
                  <c:v>19.046395645033005</c:v>
                </c:pt>
                <c:pt idx="71">
                  <c:v>16.491433000692549</c:v>
                </c:pt>
                <c:pt idx="72">
                  <c:v>16.964495550991078</c:v>
                </c:pt>
                <c:pt idx="73">
                  <c:v>15.171512976724648</c:v>
                </c:pt>
                <c:pt idx="74">
                  <c:v>14.833615727726395</c:v>
                </c:pt>
                <c:pt idx="75">
                  <c:v>14.492541781115071</c:v>
                </c:pt>
                <c:pt idx="76">
                  <c:v>14.52979723439597</c:v>
                </c:pt>
                <c:pt idx="77">
                  <c:v>13.809792470429741</c:v>
                </c:pt>
                <c:pt idx="78">
                  <c:v>11.889897215323352</c:v>
                </c:pt>
                <c:pt idx="79">
                  <c:v>13.554859204082774</c:v>
                </c:pt>
                <c:pt idx="80">
                  <c:v>12.671218520269614</c:v>
                </c:pt>
                <c:pt idx="81">
                  <c:v>13.413739959466549</c:v>
                </c:pt>
                <c:pt idx="82">
                  <c:v>12.555559126763256</c:v>
                </c:pt>
                <c:pt idx="83">
                  <c:v>13.583214182895446</c:v>
                </c:pt>
              </c:numCache>
            </c:numRef>
          </c:val>
          <c:smooth val="0"/>
          <c:extLst>
            <c:ext xmlns:c16="http://schemas.microsoft.com/office/drawing/2014/chart" uri="{C3380CC4-5D6E-409C-BE32-E72D297353CC}">
              <c16:uniqueId val="{00000008-FC4F-47B4-BF45-4F7E43BA4FA3}"/>
            </c:ext>
          </c:extLst>
        </c:ser>
        <c:ser>
          <c:idx val="9"/>
          <c:order val="9"/>
          <c:tx>
            <c:strRef>
              <c:f>Comparison!$K$2</c:f>
              <c:strCache>
                <c:ptCount val="1"/>
                <c:pt idx="0">
                  <c:v>BS-SC 10 Gy</c:v>
                </c:pt>
              </c:strCache>
            </c:strRef>
          </c:tx>
          <c:spPr>
            <a:ln w="28575" cap="rnd">
              <a:solidFill>
                <a:srgbClr val="4D3B62"/>
              </a:solidFill>
              <a:round/>
            </a:ln>
            <a:effectLst/>
          </c:spPr>
          <c:marker>
            <c:symbol val="none"/>
          </c:marker>
          <c:errBars>
            <c:errDir val="y"/>
            <c:errBarType val="both"/>
            <c:errValType val="cust"/>
            <c:noEndCap val="0"/>
            <c:plus>
              <c:numRef>
                <c:f>Comparison!$AI$3:$AI$52</c:f>
                <c:numCache>
                  <c:formatCode>General</c:formatCode>
                  <c:ptCount val="50"/>
                  <c:pt idx="0">
                    <c:v>0.25010326104798064</c:v>
                  </c:pt>
                  <c:pt idx="1">
                    <c:v>5.1522945791669654E-2</c:v>
                  </c:pt>
                  <c:pt idx="2">
                    <c:v>4.6937463974943541E-2</c:v>
                  </c:pt>
                  <c:pt idx="3">
                    <c:v>3.1089178095170107</c:v>
                  </c:pt>
                  <c:pt idx="4">
                    <c:v>5.4447738335683953</c:v>
                  </c:pt>
                  <c:pt idx="5">
                    <c:v>5.6740122535534203</c:v>
                  </c:pt>
                  <c:pt idx="6">
                    <c:v>5.9231711540247192</c:v>
                  </c:pt>
                  <c:pt idx="7">
                    <c:v>4.9896413495426177</c:v>
                  </c:pt>
                  <c:pt idx="8">
                    <c:v>4.5753070088353303</c:v>
                  </c:pt>
                  <c:pt idx="9">
                    <c:v>7.3956384865676759</c:v>
                  </c:pt>
                  <c:pt idx="10">
                    <c:v>9.5210600285011182</c:v>
                  </c:pt>
                  <c:pt idx="11">
                    <c:v>11.800462704878703</c:v>
                  </c:pt>
                  <c:pt idx="12">
                    <c:v>10.528165514189316</c:v>
                  </c:pt>
                  <c:pt idx="13">
                    <c:v>8.3099856625737818</c:v>
                  </c:pt>
                  <c:pt idx="14">
                    <c:v>6.7832446478194122</c:v>
                  </c:pt>
                  <c:pt idx="15">
                    <c:v>3.7187943785238375</c:v>
                  </c:pt>
                  <c:pt idx="16">
                    <c:v>3.0470736208748921</c:v>
                  </c:pt>
                  <c:pt idx="17">
                    <c:v>4.6191670620919059</c:v>
                  </c:pt>
                  <c:pt idx="18">
                    <c:v>5.3490004970125158</c:v>
                  </c:pt>
                  <c:pt idx="19">
                    <c:v>6.3061550474137205</c:v>
                  </c:pt>
                  <c:pt idx="20">
                    <c:v>6.4943521633829393</c:v>
                  </c:pt>
                  <c:pt idx="21">
                    <c:v>7.1392573910181021</c:v>
                  </c:pt>
                  <c:pt idx="22">
                    <c:v>7.6173307523857341</c:v>
                  </c:pt>
                  <c:pt idx="23">
                    <c:v>8.3069027631387051</c:v>
                  </c:pt>
                  <c:pt idx="24">
                    <c:v>8.3887807535414076</c:v>
                  </c:pt>
                  <c:pt idx="25">
                    <c:v>8.7152350805331036</c:v>
                  </c:pt>
                  <c:pt idx="26">
                    <c:v>9.2286270609737642</c:v>
                  </c:pt>
                  <c:pt idx="27">
                    <c:v>9.3352656297966767</c:v>
                  </c:pt>
                  <c:pt idx="28">
                    <c:v>9.1243852584275569</c:v>
                  </c:pt>
                  <c:pt idx="29">
                    <c:v>8.8735215799902765</c:v>
                  </c:pt>
                  <c:pt idx="30">
                    <c:v>8.8567234297334529</c:v>
                  </c:pt>
                  <c:pt idx="31">
                    <c:v>9.5314284978191797</c:v>
                  </c:pt>
                  <c:pt idx="32">
                    <c:v>9.0799423727021757</c:v>
                  </c:pt>
                  <c:pt idx="33">
                    <c:v>8.5306579942773908</c:v>
                  </c:pt>
                  <c:pt idx="34">
                    <c:v>8.5225130533717977</c:v>
                  </c:pt>
                  <c:pt idx="35">
                    <c:v>8.8746286080666579</c:v>
                  </c:pt>
                  <c:pt idx="36">
                    <c:v>8.7613263108214845</c:v>
                  </c:pt>
                  <c:pt idx="37">
                    <c:v>8.2897428312108659</c:v>
                  </c:pt>
                  <c:pt idx="38">
                    <c:v>8.341725574243517</c:v>
                  </c:pt>
                  <c:pt idx="39">
                    <c:v>8.4243134204914956</c:v>
                  </c:pt>
                  <c:pt idx="40">
                    <c:v>7.4357467634728307</c:v>
                  </c:pt>
                  <c:pt idx="41">
                    <c:v>7.2649897286443208</c:v>
                  </c:pt>
                  <c:pt idx="42">
                    <c:v>7.3045752491006439</c:v>
                  </c:pt>
                  <c:pt idx="43">
                    <c:v>7.4591542691461505</c:v>
                  </c:pt>
                  <c:pt idx="44">
                    <c:v>7.2731850537141627</c:v>
                  </c:pt>
                  <c:pt idx="45">
                    <c:v>6.4735392503667146</c:v>
                  </c:pt>
                  <c:pt idx="46">
                    <c:v>6.9361108347502176</c:v>
                  </c:pt>
                  <c:pt idx="47">
                    <c:v>6.5952138985408295</c:v>
                  </c:pt>
                  <c:pt idx="48">
                    <c:v>5.9971563166073434</c:v>
                  </c:pt>
                  <c:pt idx="49">
                    <c:v>6.3479919745569777</c:v>
                  </c:pt>
                </c:numCache>
              </c:numRef>
            </c:plus>
            <c:minus>
              <c:numRef>
                <c:f>Comparison!$AI$3:$AI$52</c:f>
                <c:numCache>
                  <c:formatCode>General</c:formatCode>
                  <c:ptCount val="50"/>
                  <c:pt idx="0">
                    <c:v>0.25010326104798064</c:v>
                  </c:pt>
                  <c:pt idx="1">
                    <c:v>5.1522945791669654E-2</c:v>
                  </c:pt>
                  <c:pt idx="2">
                    <c:v>4.6937463974943541E-2</c:v>
                  </c:pt>
                  <c:pt idx="3">
                    <c:v>3.1089178095170107</c:v>
                  </c:pt>
                  <c:pt idx="4">
                    <c:v>5.4447738335683953</c:v>
                  </c:pt>
                  <c:pt idx="5">
                    <c:v>5.6740122535534203</c:v>
                  </c:pt>
                  <c:pt idx="6">
                    <c:v>5.9231711540247192</c:v>
                  </c:pt>
                  <c:pt idx="7">
                    <c:v>4.9896413495426177</c:v>
                  </c:pt>
                  <c:pt idx="8">
                    <c:v>4.5753070088353303</c:v>
                  </c:pt>
                  <c:pt idx="9">
                    <c:v>7.3956384865676759</c:v>
                  </c:pt>
                  <c:pt idx="10">
                    <c:v>9.5210600285011182</c:v>
                  </c:pt>
                  <c:pt idx="11">
                    <c:v>11.800462704878703</c:v>
                  </c:pt>
                  <c:pt idx="12">
                    <c:v>10.528165514189316</c:v>
                  </c:pt>
                  <c:pt idx="13">
                    <c:v>8.3099856625737818</c:v>
                  </c:pt>
                  <c:pt idx="14">
                    <c:v>6.7832446478194122</c:v>
                  </c:pt>
                  <c:pt idx="15">
                    <c:v>3.7187943785238375</c:v>
                  </c:pt>
                  <c:pt idx="16">
                    <c:v>3.0470736208748921</c:v>
                  </c:pt>
                  <c:pt idx="17">
                    <c:v>4.6191670620919059</c:v>
                  </c:pt>
                  <c:pt idx="18">
                    <c:v>5.3490004970125158</c:v>
                  </c:pt>
                  <c:pt idx="19">
                    <c:v>6.3061550474137205</c:v>
                  </c:pt>
                  <c:pt idx="20">
                    <c:v>6.4943521633829393</c:v>
                  </c:pt>
                  <c:pt idx="21">
                    <c:v>7.1392573910181021</c:v>
                  </c:pt>
                  <c:pt idx="22">
                    <c:v>7.6173307523857341</c:v>
                  </c:pt>
                  <c:pt idx="23">
                    <c:v>8.3069027631387051</c:v>
                  </c:pt>
                  <c:pt idx="24">
                    <c:v>8.3887807535414076</c:v>
                  </c:pt>
                  <c:pt idx="25">
                    <c:v>8.7152350805331036</c:v>
                  </c:pt>
                  <c:pt idx="26">
                    <c:v>9.2286270609737642</c:v>
                  </c:pt>
                  <c:pt idx="27">
                    <c:v>9.3352656297966767</c:v>
                  </c:pt>
                  <c:pt idx="28">
                    <c:v>9.1243852584275569</c:v>
                  </c:pt>
                  <c:pt idx="29">
                    <c:v>8.8735215799902765</c:v>
                  </c:pt>
                  <c:pt idx="30">
                    <c:v>8.8567234297334529</c:v>
                  </c:pt>
                  <c:pt idx="31">
                    <c:v>9.5314284978191797</c:v>
                  </c:pt>
                  <c:pt idx="32">
                    <c:v>9.0799423727021757</c:v>
                  </c:pt>
                  <c:pt idx="33">
                    <c:v>8.5306579942773908</c:v>
                  </c:pt>
                  <c:pt idx="34">
                    <c:v>8.5225130533717977</c:v>
                  </c:pt>
                  <c:pt idx="35">
                    <c:v>8.8746286080666579</c:v>
                  </c:pt>
                  <c:pt idx="36">
                    <c:v>8.7613263108214845</c:v>
                  </c:pt>
                  <c:pt idx="37">
                    <c:v>8.2897428312108659</c:v>
                  </c:pt>
                  <c:pt idx="38">
                    <c:v>8.341725574243517</c:v>
                  </c:pt>
                  <c:pt idx="39">
                    <c:v>8.4243134204914956</c:v>
                  </c:pt>
                  <c:pt idx="40">
                    <c:v>7.4357467634728307</c:v>
                  </c:pt>
                  <c:pt idx="41">
                    <c:v>7.2649897286443208</c:v>
                  </c:pt>
                  <c:pt idx="42">
                    <c:v>7.3045752491006439</c:v>
                  </c:pt>
                  <c:pt idx="43">
                    <c:v>7.4591542691461505</c:v>
                  </c:pt>
                  <c:pt idx="44">
                    <c:v>7.2731850537141627</c:v>
                  </c:pt>
                  <c:pt idx="45">
                    <c:v>6.4735392503667146</c:v>
                  </c:pt>
                  <c:pt idx="46">
                    <c:v>6.9361108347502176</c:v>
                  </c:pt>
                  <c:pt idx="47">
                    <c:v>6.5952138985408295</c:v>
                  </c:pt>
                  <c:pt idx="48">
                    <c:v>5.9971563166073434</c:v>
                  </c:pt>
                  <c:pt idx="49">
                    <c:v>6.3479919745569777</c:v>
                  </c:pt>
                </c:numCache>
              </c:numRef>
            </c:minus>
            <c:spPr>
              <a:noFill/>
              <a:ln w="25400" cap="flat" cmpd="sng" algn="ctr">
                <a:solidFill>
                  <a:srgbClr val="4D3B62"/>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Comparison!$K$3:$K$86</c:f>
              <c:numCache>
                <c:formatCode>General</c:formatCode>
                <c:ptCount val="84"/>
                <c:pt idx="0">
                  <c:v>5.429243139924651</c:v>
                </c:pt>
                <c:pt idx="1">
                  <c:v>5.5194605805433206</c:v>
                </c:pt>
                <c:pt idx="2">
                  <c:v>5.5684748887799698</c:v>
                </c:pt>
                <c:pt idx="3">
                  <c:v>8.0499492124691674</c:v>
                </c:pt>
                <c:pt idx="4">
                  <c:v>13.280846658981879</c:v>
                </c:pt>
                <c:pt idx="5">
                  <c:v>21.391950993155046</c:v>
                </c:pt>
                <c:pt idx="6">
                  <c:v>27.460212338955699</c:v>
                </c:pt>
                <c:pt idx="7">
                  <c:v>32.934361188301615</c:v>
                </c:pt>
                <c:pt idx="8">
                  <c:v>36.118845146137836</c:v>
                </c:pt>
                <c:pt idx="9">
                  <c:v>41.728020485804194</c:v>
                </c:pt>
                <c:pt idx="10">
                  <c:v>48.000949204076427</c:v>
                </c:pt>
                <c:pt idx="11">
                  <c:v>57.911265848871274</c:v>
                </c:pt>
                <c:pt idx="12">
                  <c:v>64.419329580386389</c:v>
                </c:pt>
                <c:pt idx="13">
                  <c:v>74.40188243776511</c:v>
                </c:pt>
                <c:pt idx="14">
                  <c:v>80.053711677735251</c:v>
                </c:pt>
                <c:pt idx="15">
                  <c:v>83.668198379841527</c:v>
                </c:pt>
                <c:pt idx="16">
                  <c:v>85.434148430102184</c:v>
                </c:pt>
                <c:pt idx="17">
                  <c:v>85.377395767146012</c:v>
                </c:pt>
                <c:pt idx="18">
                  <c:v>84.103833624646981</c:v>
                </c:pt>
                <c:pt idx="19">
                  <c:v>82.846548776782754</c:v>
                </c:pt>
                <c:pt idx="20">
                  <c:v>80.757236941557679</c:v>
                </c:pt>
                <c:pt idx="21">
                  <c:v>78.402998239743297</c:v>
                </c:pt>
                <c:pt idx="22">
                  <c:v>74.949322599832485</c:v>
                </c:pt>
                <c:pt idx="23">
                  <c:v>72.103828426765901</c:v>
                </c:pt>
                <c:pt idx="24">
                  <c:v>68.874397315916312</c:v>
                </c:pt>
                <c:pt idx="25">
                  <c:v>65.917252419007482</c:v>
                </c:pt>
                <c:pt idx="26">
                  <c:v>62.352350553186575</c:v>
                </c:pt>
                <c:pt idx="27">
                  <c:v>58.856048702775041</c:v>
                </c:pt>
                <c:pt idx="28">
                  <c:v>55.711588754285877</c:v>
                </c:pt>
                <c:pt idx="29">
                  <c:v>52.77899442281889</c:v>
                </c:pt>
                <c:pt idx="30">
                  <c:v>50.403039301250601</c:v>
                </c:pt>
                <c:pt idx="31">
                  <c:v>48.153097615646423</c:v>
                </c:pt>
                <c:pt idx="32">
                  <c:v>46.325824772025179</c:v>
                </c:pt>
                <c:pt idx="33">
                  <c:v>43.65202403709494</c:v>
                </c:pt>
                <c:pt idx="34">
                  <c:v>41.906368349005014</c:v>
                </c:pt>
                <c:pt idx="35">
                  <c:v>41.357276608251318</c:v>
                </c:pt>
                <c:pt idx="36">
                  <c:v>39.514215293569521</c:v>
                </c:pt>
                <c:pt idx="37">
                  <c:v>38.381672484518646</c:v>
                </c:pt>
                <c:pt idx="38">
                  <c:v>37.552719668054714</c:v>
                </c:pt>
                <c:pt idx="39">
                  <c:v>36.032254574625789</c:v>
                </c:pt>
                <c:pt idx="40">
                  <c:v>34.634782161411643</c:v>
                </c:pt>
                <c:pt idx="41">
                  <c:v>33.565500419591231</c:v>
                </c:pt>
                <c:pt idx="42">
                  <c:v>32.345220868350481</c:v>
                </c:pt>
                <c:pt idx="43">
                  <c:v>31.669783158583282</c:v>
                </c:pt>
                <c:pt idx="44">
                  <c:v>30.568787059803707</c:v>
                </c:pt>
                <c:pt idx="45">
                  <c:v>30.247094658353703</c:v>
                </c:pt>
                <c:pt idx="46">
                  <c:v>28.437296172724405</c:v>
                </c:pt>
                <c:pt idx="47">
                  <c:v>28.317561173376635</c:v>
                </c:pt>
                <c:pt idx="48">
                  <c:v>28.213529136697243</c:v>
                </c:pt>
                <c:pt idx="49">
                  <c:v>27.02219009686657</c:v>
                </c:pt>
                <c:pt idx="50">
                  <c:v>25.458053119002717</c:v>
                </c:pt>
                <c:pt idx="51">
                  <c:v>26.12333257468018</c:v>
                </c:pt>
                <c:pt idx="52">
                  <c:v>25.18432917125763</c:v>
                </c:pt>
                <c:pt idx="53">
                  <c:v>24.249087256526916</c:v>
                </c:pt>
                <c:pt idx="54">
                  <c:v>23.683014253674173</c:v>
                </c:pt>
                <c:pt idx="55">
                  <c:v>23.184895914565448</c:v>
                </c:pt>
                <c:pt idx="56">
                  <c:v>22.47713276130175</c:v>
                </c:pt>
                <c:pt idx="57">
                  <c:v>21.353165558568406</c:v>
                </c:pt>
                <c:pt idx="58">
                  <c:v>20.192629761846629</c:v>
                </c:pt>
                <c:pt idx="59">
                  <c:v>21.834790825477082</c:v>
                </c:pt>
                <c:pt idx="60">
                  <c:v>20.503067519892355</c:v>
                </c:pt>
                <c:pt idx="61">
                  <c:v>19.685726200517667</c:v>
                </c:pt>
                <c:pt idx="62">
                  <c:v>18.579191602283647</c:v>
                </c:pt>
                <c:pt idx="63">
                  <c:v>17.087211780724232</c:v>
                </c:pt>
                <c:pt idx="64">
                  <c:v>18.195016145965447</c:v>
                </c:pt>
                <c:pt idx="65">
                  <c:v>17.221751921525911</c:v>
                </c:pt>
                <c:pt idx="66">
                  <c:v>16.002813715958762</c:v>
                </c:pt>
                <c:pt idx="67">
                  <c:v>15.237626327317265</c:v>
                </c:pt>
                <c:pt idx="68">
                  <c:v>16.191104649417419</c:v>
                </c:pt>
                <c:pt idx="69">
                  <c:v>14.397436298490868</c:v>
                </c:pt>
                <c:pt idx="70">
                  <c:v>14.625511173725011</c:v>
                </c:pt>
                <c:pt idx="71">
                  <c:v>13.871496586615256</c:v>
                </c:pt>
                <c:pt idx="72">
                  <c:v>12.448373199589296</c:v>
                </c:pt>
                <c:pt idx="73">
                  <c:v>12.710162663374419</c:v>
                </c:pt>
                <c:pt idx="74">
                  <c:v>11.830577758488362</c:v>
                </c:pt>
                <c:pt idx="75">
                  <c:v>11.530216320958433</c:v>
                </c:pt>
                <c:pt idx="76">
                  <c:v>12.173509867227972</c:v>
                </c:pt>
                <c:pt idx="77">
                  <c:v>11.82163071591574</c:v>
                </c:pt>
                <c:pt idx="78">
                  <c:v>10.939251440843933</c:v>
                </c:pt>
                <c:pt idx="79">
                  <c:v>10.635234186720183</c:v>
                </c:pt>
                <c:pt idx="80">
                  <c:v>10.721780477462197</c:v>
                </c:pt>
                <c:pt idx="81">
                  <c:v>11.623259096970486</c:v>
                </c:pt>
                <c:pt idx="82">
                  <c:v>10.342780031517885</c:v>
                </c:pt>
                <c:pt idx="83">
                  <c:v>12.397642679094323</c:v>
                </c:pt>
              </c:numCache>
            </c:numRef>
          </c:val>
          <c:smooth val="0"/>
          <c:extLst>
            <c:ext xmlns:c16="http://schemas.microsoft.com/office/drawing/2014/chart" uri="{C3380CC4-5D6E-409C-BE32-E72D297353CC}">
              <c16:uniqueId val="{00000009-FC4F-47B4-BF45-4F7E43BA4FA3}"/>
            </c:ext>
          </c:extLst>
        </c:ser>
        <c:ser>
          <c:idx val="10"/>
          <c:order val="10"/>
          <c:tx>
            <c:strRef>
              <c:f>Comparison!$L$2</c:f>
              <c:strCache>
                <c:ptCount val="1"/>
                <c:pt idx="0">
                  <c:v>BS-SC 20 Gy</c:v>
                </c:pt>
              </c:strCache>
            </c:strRef>
          </c:tx>
          <c:spPr>
            <a:ln w="28575" cap="rnd">
              <a:solidFill>
                <a:srgbClr val="276A7C"/>
              </a:solidFill>
              <a:round/>
            </a:ln>
            <a:effectLst/>
          </c:spPr>
          <c:marker>
            <c:symbol val="none"/>
          </c:marker>
          <c:errBars>
            <c:errDir val="y"/>
            <c:errBarType val="both"/>
            <c:errValType val="cust"/>
            <c:noEndCap val="0"/>
            <c:plus>
              <c:numRef>
                <c:f>Comparison!$AJ$3:$AJ$52</c:f>
                <c:numCache>
                  <c:formatCode>General</c:formatCode>
                  <c:ptCount val="50"/>
                  <c:pt idx="0">
                    <c:v>5.057370657674428E-2</c:v>
                  </c:pt>
                  <c:pt idx="1">
                    <c:v>8.6428062164820893E-2</c:v>
                  </c:pt>
                  <c:pt idx="2">
                    <c:v>0.4067431485606926</c:v>
                  </c:pt>
                  <c:pt idx="3">
                    <c:v>4.1213454358600119</c:v>
                  </c:pt>
                  <c:pt idx="4">
                    <c:v>3.0000894036982619</c:v>
                  </c:pt>
                  <c:pt idx="5">
                    <c:v>2.4201077359750052</c:v>
                  </c:pt>
                  <c:pt idx="6">
                    <c:v>2.6554578383840908</c:v>
                  </c:pt>
                  <c:pt idx="7">
                    <c:v>3.6175690653801373</c:v>
                  </c:pt>
                  <c:pt idx="8">
                    <c:v>3.0599087841076513</c:v>
                  </c:pt>
                  <c:pt idx="9">
                    <c:v>1.6842015489223339</c:v>
                  </c:pt>
                  <c:pt idx="10">
                    <c:v>4.9119976016504339</c:v>
                  </c:pt>
                  <c:pt idx="11">
                    <c:v>5.2014957624903957</c:v>
                  </c:pt>
                  <c:pt idx="12">
                    <c:v>5.1830856011893855</c:v>
                  </c:pt>
                  <c:pt idx="13">
                    <c:v>3.172350741310805</c:v>
                  </c:pt>
                  <c:pt idx="14">
                    <c:v>2.3464791254287416</c:v>
                  </c:pt>
                  <c:pt idx="15">
                    <c:v>3.6616691568578088</c:v>
                  </c:pt>
                  <c:pt idx="16">
                    <c:v>5.1432711942563625</c:v>
                  </c:pt>
                  <c:pt idx="17">
                    <c:v>5.5272009214876867</c:v>
                  </c:pt>
                  <c:pt idx="18">
                    <c:v>6.3816899694182618</c:v>
                  </c:pt>
                  <c:pt idx="19">
                    <c:v>7.5018007973265961</c:v>
                  </c:pt>
                  <c:pt idx="20">
                    <c:v>8.0966424458846351</c:v>
                  </c:pt>
                  <c:pt idx="21">
                    <c:v>8.8598856011517206</c:v>
                  </c:pt>
                  <c:pt idx="22">
                    <c:v>9.2594077366109495</c:v>
                  </c:pt>
                  <c:pt idx="23">
                    <c:v>9.724700673306744</c:v>
                  </c:pt>
                  <c:pt idx="24">
                    <c:v>10.798417034916177</c:v>
                  </c:pt>
                  <c:pt idx="25">
                    <c:v>11.3146189327858</c:v>
                  </c:pt>
                  <c:pt idx="26">
                    <c:v>11.997699930709322</c:v>
                  </c:pt>
                  <c:pt idx="27">
                    <c:v>11.833480966273976</c:v>
                  </c:pt>
                  <c:pt idx="28">
                    <c:v>11.793747320844799</c:v>
                  </c:pt>
                  <c:pt idx="29">
                    <c:v>11.704033038451515</c:v>
                  </c:pt>
                  <c:pt idx="30">
                    <c:v>10.675912340340689</c:v>
                  </c:pt>
                  <c:pt idx="31">
                    <c:v>12.151653101617066</c:v>
                  </c:pt>
                  <c:pt idx="32">
                    <c:v>12.080805284786914</c:v>
                  </c:pt>
                  <c:pt idx="33">
                    <c:v>11.131325890826311</c:v>
                  </c:pt>
                  <c:pt idx="34">
                    <c:v>12.0384809774683</c:v>
                  </c:pt>
                  <c:pt idx="35">
                    <c:v>11.38186027392371</c:v>
                  </c:pt>
                  <c:pt idx="36">
                    <c:v>10.811332430858601</c:v>
                  </c:pt>
                  <c:pt idx="37">
                    <c:v>10.189290891664124</c:v>
                  </c:pt>
                  <c:pt idx="38">
                    <c:v>9.683455576499199</c:v>
                  </c:pt>
                  <c:pt idx="39">
                    <c:v>9.1949548329000841</c:v>
                  </c:pt>
                  <c:pt idx="40">
                    <c:v>8.8400860165101669</c:v>
                  </c:pt>
                  <c:pt idx="41">
                    <c:v>8.5062109764424356</c:v>
                  </c:pt>
                  <c:pt idx="42">
                    <c:v>8.5796378490480265</c:v>
                  </c:pt>
                  <c:pt idx="43">
                    <c:v>7.563809534456623</c:v>
                  </c:pt>
                  <c:pt idx="44">
                    <c:v>7.5524225516893821</c:v>
                  </c:pt>
                  <c:pt idx="45">
                    <c:v>7.9776691715152266</c:v>
                  </c:pt>
                  <c:pt idx="46">
                    <c:v>7.3732078100960035</c:v>
                  </c:pt>
                  <c:pt idx="47">
                    <c:v>6.6139591601097472</c:v>
                  </c:pt>
                  <c:pt idx="48">
                    <c:v>6.8378703152834399</c:v>
                  </c:pt>
                  <c:pt idx="49">
                    <c:v>7.0596846176415191</c:v>
                  </c:pt>
                </c:numCache>
              </c:numRef>
            </c:plus>
            <c:minus>
              <c:numRef>
                <c:f>Comparison!$AJ$3:$AJ$52</c:f>
                <c:numCache>
                  <c:formatCode>General</c:formatCode>
                  <c:ptCount val="50"/>
                  <c:pt idx="0">
                    <c:v>5.057370657674428E-2</c:v>
                  </c:pt>
                  <c:pt idx="1">
                    <c:v>8.6428062164820893E-2</c:v>
                  </c:pt>
                  <c:pt idx="2">
                    <c:v>0.4067431485606926</c:v>
                  </c:pt>
                  <c:pt idx="3">
                    <c:v>4.1213454358600119</c:v>
                  </c:pt>
                  <c:pt idx="4">
                    <c:v>3.0000894036982619</c:v>
                  </c:pt>
                  <c:pt idx="5">
                    <c:v>2.4201077359750052</c:v>
                  </c:pt>
                  <c:pt idx="6">
                    <c:v>2.6554578383840908</c:v>
                  </c:pt>
                  <c:pt idx="7">
                    <c:v>3.6175690653801373</c:v>
                  </c:pt>
                  <c:pt idx="8">
                    <c:v>3.0599087841076513</c:v>
                  </c:pt>
                  <c:pt idx="9">
                    <c:v>1.6842015489223339</c:v>
                  </c:pt>
                  <c:pt idx="10">
                    <c:v>4.9119976016504339</c:v>
                  </c:pt>
                  <c:pt idx="11">
                    <c:v>5.2014957624903957</c:v>
                  </c:pt>
                  <c:pt idx="12">
                    <c:v>5.1830856011893855</c:v>
                  </c:pt>
                  <c:pt idx="13">
                    <c:v>3.172350741310805</c:v>
                  </c:pt>
                  <c:pt idx="14">
                    <c:v>2.3464791254287416</c:v>
                  </c:pt>
                  <c:pt idx="15">
                    <c:v>3.6616691568578088</c:v>
                  </c:pt>
                  <c:pt idx="16">
                    <c:v>5.1432711942563625</c:v>
                  </c:pt>
                  <c:pt idx="17">
                    <c:v>5.5272009214876867</c:v>
                  </c:pt>
                  <c:pt idx="18">
                    <c:v>6.3816899694182618</c:v>
                  </c:pt>
                  <c:pt idx="19">
                    <c:v>7.5018007973265961</c:v>
                  </c:pt>
                  <c:pt idx="20">
                    <c:v>8.0966424458846351</c:v>
                  </c:pt>
                  <c:pt idx="21">
                    <c:v>8.8598856011517206</c:v>
                  </c:pt>
                  <c:pt idx="22">
                    <c:v>9.2594077366109495</c:v>
                  </c:pt>
                  <c:pt idx="23">
                    <c:v>9.724700673306744</c:v>
                  </c:pt>
                  <c:pt idx="24">
                    <c:v>10.798417034916177</c:v>
                  </c:pt>
                  <c:pt idx="25">
                    <c:v>11.3146189327858</c:v>
                  </c:pt>
                  <c:pt idx="26">
                    <c:v>11.997699930709322</c:v>
                  </c:pt>
                  <c:pt idx="27">
                    <c:v>11.833480966273976</c:v>
                  </c:pt>
                  <c:pt idx="28">
                    <c:v>11.793747320844799</c:v>
                  </c:pt>
                  <c:pt idx="29">
                    <c:v>11.704033038451515</c:v>
                  </c:pt>
                  <c:pt idx="30">
                    <c:v>10.675912340340689</c:v>
                  </c:pt>
                  <c:pt idx="31">
                    <c:v>12.151653101617066</c:v>
                  </c:pt>
                  <c:pt idx="32">
                    <c:v>12.080805284786914</c:v>
                  </c:pt>
                  <c:pt idx="33">
                    <c:v>11.131325890826311</c:v>
                  </c:pt>
                  <c:pt idx="34">
                    <c:v>12.0384809774683</c:v>
                  </c:pt>
                  <c:pt idx="35">
                    <c:v>11.38186027392371</c:v>
                  </c:pt>
                  <c:pt idx="36">
                    <c:v>10.811332430858601</c:v>
                  </c:pt>
                  <c:pt idx="37">
                    <c:v>10.189290891664124</c:v>
                  </c:pt>
                  <c:pt idx="38">
                    <c:v>9.683455576499199</c:v>
                  </c:pt>
                  <c:pt idx="39">
                    <c:v>9.1949548329000841</c:v>
                  </c:pt>
                  <c:pt idx="40">
                    <c:v>8.8400860165101669</c:v>
                  </c:pt>
                  <c:pt idx="41">
                    <c:v>8.5062109764424356</c:v>
                  </c:pt>
                  <c:pt idx="42">
                    <c:v>8.5796378490480265</c:v>
                  </c:pt>
                  <c:pt idx="43">
                    <c:v>7.563809534456623</c:v>
                  </c:pt>
                  <c:pt idx="44">
                    <c:v>7.5524225516893821</c:v>
                  </c:pt>
                  <c:pt idx="45">
                    <c:v>7.9776691715152266</c:v>
                  </c:pt>
                  <c:pt idx="46">
                    <c:v>7.3732078100960035</c:v>
                  </c:pt>
                  <c:pt idx="47">
                    <c:v>6.6139591601097472</c:v>
                  </c:pt>
                  <c:pt idx="48">
                    <c:v>6.8378703152834399</c:v>
                  </c:pt>
                  <c:pt idx="49">
                    <c:v>7.0596846176415191</c:v>
                  </c:pt>
                </c:numCache>
              </c:numRef>
            </c:minus>
            <c:spPr>
              <a:noFill/>
              <a:ln w="25400" cap="flat" cmpd="sng" algn="ctr">
                <a:solidFill>
                  <a:srgbClr val="276A7C"/>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Comparison!$L$3:$L$86</c:f>
              <c:numCache>
                <c:formatCode>General</c:formatCode>
                <c:ptCount val="84"/>
                <c:pt idx="0">
                  <c:v>5.456249443972351</c:v>
                </c:pt>
                <c:pt idx="1">
                  <c:v>5.6907767137833956</c:v>
                </c:pt>
                <c:pt idx="2">
                  <c:v>6.0558829143408106</c:v>
                </c:pt>
                <c:pt idx="3">
                  <c:v>10.870230847664905</c:v>
                </c:pt>
                <c:pt idx="4">
                  <c:v>18.83488632508713</c:v>
                </c:pt>
                <c:pt idx="5">
                  <c:v>25.564560836873635</c:v>
                </c:pt>
                <c:pt idx="6">
                  <c:v>30.898225572346647</c:v>
                </c:pt>
                <c:pt idx="7">
                  <c:v>35.585264060222777</c:v>
                </c:pt>
                <c:pt idx="8">
                  <c:v>38.52886531355589</c:v>
                </c:pt>
                <c:pt idx="9">
                  <c:v>43.919431445493892</c:v>
                </c:pt>
                <c:pt idx="10">
                  <c:v>54.227904288323224</c:v>
                </c:pt>
                <c:pt idx="11">
                  <c:v>64.931102638315664</c:v>
                </c:pt>
                <c:pt idx="12">
                  <c:v>70.700848723939814</c:v>
                </c:pt>
                <c:pt idx="13">
                  <c:v>77.981973675942399</c:v>
                </c:pt>
                <c:pt idx="14">
                  <c:v>83.557334658690493</c:v>
                </c:pt>
                <c:pt idx="15">
                  <c:v>85.293359741483187</c:v>
                </c:pt>
                <c:pt idx="16">
                  <c:v>84.888455826532564</c:v>
                </c:pt>
                <c:pt idx="17">
                  <c:v>84.565941099424109</c:v>
                </c:pt>
                <c:pt idx="18">
                  <c:v>82.734672660456155</c:v>
                </c:pt>
                <c:pt idx="19">
                  <c:v>81.029504460083643</c:v>
                </c:pt>
                <c:pt idx="20">
                  <c:v>79.054479843671686</c:v>
                </c:pt>
                <c:pt idx="21">
                  <c:v>76.799254070400963</c:v>
                </c:pt>
                <c:pt idx="22">
                  <c:v>73.656945905874423</c:v>
                </c:pt>
                <c:pt idx="23">
                  <c:v>70.56689394167195</c:v>
                </c:pt>
                <c:pt idx="24">
                  <c:v>67.588927139218598</c:v>
                </c:pt>
                <c:pt idx="25">
                  <c:v>64.646598000476146</c:v>
                </c:pt>
                <c:pt idx="26">
                  <c:v>60.861851782288966</c:v>
                </c:pt>
                <c:pt idx="27">
                  <c:v>57.040860602812408</c:v>
                </c:pt>
                <c:pt idx="28">
                  <c:v>53.516271142052403</c:v>
                </c:pt>
                <c:pt idx="29">
                  <c:v>50.339405430470556</c:v>
                </c:pt>
                <c:pt idx="30">
                  <c:v>47.718455065963688</c:v>
                </c:pt>
                <c:pt idx="31">
                  <c:v>46.250554652374113</c:v>
                </c:pt>
                <c:pt idx="32">
                  <c:v>44.117689480908076</c:v>
                </c:pt>
                <c:pt idx="33">
                  <c:v>41.598432633244848</c:v>
                </c:pt>
                <c:pt idx="34">
                  <c:v>40.197290757583744</c:v>
                </c:pt>
                <c:pt idx="35">
                  <c:v>39.388947861951735</c:v>
                </c:pt>
                <c:pt idx="36">
                  <c:v>37.694406731600822</c:v>
                </c:pt>
                <c:pt idx="37">
                  <c:v>35.910087114826922</c:v>
                </c:pt>
                <c:pt idx="38">
                  <c:v>34.840877842599639</c:v>
                </c:pt>
                <c:pt idx="39">
                  <c:v>33.875316770871763</c:v>
                </c:pt>
                <c:pt idx="40">
                  <c:v>32.192692284977717</c:v>
                </c:pt>
                <c:pt idx="41">
                  <c:v>31.378861651597663</c:v>
                </c:pt>
                <c:pt idx="42">
                  <c:v>30.546617501395051</c:v>
                </c:pt>
                <c:pt idx="43">
                  <c:v>29.879514298075549</c:v>
                </c:pt>
                <c:pt idx="44">
                  <c:v>28.822203459580447</c:v>
                </c:pt>
                <c:pt idx="45">
                  <c:v>27.928027994823299</c:v>
                </c:pt>
                <c:pt idx="46">
                  <c:v>26.99725041148902</c:v>
                </c:pt>
                <c:pt idx="47">
                  <c:v>26.250745465847441</c:v>
                </c:pt>
                <c:pt idx="48">
                  <c:v>25.702943145566479</c:v>
                </c:pt>
                <c:pt idx="49">
                  <c:v>24.588674645119273</c:v>
                </c:pt>
                <c:pt idx="50">
                  <c:v>24.32483944232423</c:v>
                </c:pt>
                <c:pt idx="51">
                  <c:v>24.148980728516847</c:v>
                </c:pt>
                <c:pt idx="52">
                  <c:v>22.988885249906357</c:v>
                </c:pt>
                <c:pt idx="53">
                  <c:v>22.282633632466389</c:v>
                </c:pt>
                <c:pt idx="54">
                  <c:v>21.76826940127674</c:v>
                </c:pt>
                <c:pt idx="55">
                  <c:v>20.701752934367608</c:v>
                </c:pt>
                <c:pt idx="56">
                  <c:v>20.539662673853766</c:v>
                </c:pt>
                <c:pt idx="57">
                  <c:v>19.677779447886746</c:v>
                </c:pt>
                <c:pt idx="58">
                  <c:v>17.51712145461881</c:v>
                </c:pt>
                <c:pt idx="59">
                  <c:v>18.168297435185934</c:v>
                </c:pt>
                <c:pt idx="60">
                  <c:v>18.24318827253342</c:v>
                </c:pt>
                <c:pt idx="61">
                  <c:v>16.915547230026096</c:v>
                </c:pt>
                <c:pt idx="62">
                  <c:v>16.616037230636962</c:v>
                </c:pt>
                <c:pt idx="63">
                  <c:v>15.813147222164153</c:v>
                </c:pt>
                <c:pt idx="64">
                  <c:v>15.554638694414699</c:v>
                </c:pt>
                <c:pt idx="65">
                  <c:v>15.795775603308924</c:v>
                </c:pt>
                <c:pt idx="66">
                  <c:v>14.782830209780306</c:v>
                </c:pt>
                <c:pt idx="67">
                  <c:v>14.972349333682573</c:v>
                </c:pt>
                <c:pt idx="68">
                  <c:v>14.792785078733425</c:v>
                </c:pt>
                <c:pt idx="69">
                  <c:v>12.89486105246891</c:v>
                </c:pt>
                <c:pt idx="70">
                  <c:v>11.381411584250598</c:v>
                </c:pt>
                <c:pt idx="71">
                  <c:v>11.850749622680205</c:v>
                </c:pt>
                <c:pt idx="72">
                  <c:v>12.416022989203027</c:v>
                </c:pt>
                <c:pt idx="73">
                  <c:v>12.444747195293822</c:v>
                </c:pt>
                <c:pt idx="74">
                  <c:v>11.20588983696455</c:v>
                </c:pt>
                <c:pt idx="75">
                  <c:v>11.696900155910184</c:v>
                </c:pt>
                <c:pt idx="76">
                  <c:v>11.406864550684615</c:v>
                </c:pt>
                <c:pt idx="77">
                  <c:v>11.734917209389756</c:v>
                </c:pt>
                <c:pt idx="78">
                  <c:v>10.804138652174345</c:v>
                </c:pt>
                <c:pt idx="79">
                  <c:v>9.6262665429324361</c:v>
                </c:pt>
                <c:pt idx="80">
                  <c:v>9.7926777623249421</c:v>
                </c:pt>
                <c:pt idx="81">
                  <c:v>10.601416722763853</c:v>
                </c:pt>
                <c:pt idx="82">
                  <c:v>9.4132295355946738</c:v>
                </c:pt>
                <c:pt idx="83">
                  <c:v>11.600960850488951</c:v>
                </c:pt>
              </c:numCache>
            </c:numRef>
          </c:val>
          <c:smooth val="0"/>
          <c:extLst>
            <c:ext xmlns:c16="http://schemas.microsoft.com/office/drawing/2014/chart" uri="{C3380CC4-5D6E-409C-BE32-E72D297353CC}">
              <c16:uniqueId val="{0000000A-FC4F-47B4-BF45-4F7E43BA4FA3}"/>
            </c:ext>
          </c:extLst>
        </c:ser>
        <c:ser>
          <c:idx val="11"/>
          <c:order val="11"/>
          <c:tx>
            <c:strRef>
              <c:f>Comparison!$M$2</c:f>
              <c:strCache>
                <c:ptCount val="1"/>
                <c:pt idx="0">
                  <c:v>BS-SC 30 Gy</c:v>
                </c:pt>
              </c:strCache>
            </c:strRef>
          </c:tx>
          <c:spPr>
            <a:ln w="28575" cap="rnd">
              <a:solidFill>
                <a:srgbClr val="B65708"/>
              </a:solidFill>
              <a:round/>
            </a:ln>
            <a:effectLst/>
          </c:spPr>
          <c:marker>
            <c:symbol val="none"/>
          </c:marker>
          <c:errBars>
            <c:errDir val="y"/>
            <c:errBarType val="both"/>
            <c:errValType val="cust"/>
            <c:noEndCap val="0"/>
            <c:plus>
              <c:numRef>
                <c:f>Comparison!$AK$3:$AK$52</c:f>
                <c:numCache>
                  <c:formatCode>General</c:formatCode>
                  <c:ptCount val="50"/>
                  <c:pt idx="0">
                    <c:v>5.3010007443121454E-2</c:v>
                  </c:pt>
                  <c:pt idx="1">
                    <c:v>7.9550277447506021E-2</c:v>
                  </c:pt>
                  <c:pt idx="2">
                    <c:v>0.1036962300268381</c:v>
                  </c:pt>
                  <c:pt idx="3">
                    <c:v>1.0689840925018275</c:v>
                  </c:pt>
                  <c:pt idx="4">
                    <c:v>1.661842166092226</c:v>
                  </c:pt>
                  <c:pt idx="5">
                    <c:v>1.7034473561780055</c:v>
                  </c:pt>
                  <c:pt idx="6">
                    <c:v>1.4261573123057323</c:v>
                  </c:pt>
                  <c:pt idx="7">
                    <c:v>1.3562871502305034</c:v>
                  </c:pt>
                  <c:pt idx="8">
                    <c:v>1.4108866788198204</c:v>
                  </c:pt>
                  <c:pt idx="9">
                    <c:v>1.2223510523087011</c:v>
                  </c:pt>
                  <c:pt idx="10">
                    <c:v>5.0582961164321532</c:v>
                  </c:pt>
                  <c:pt idx="11">
                    <c:v>2.3535025765996478</c:v>
                  </c:pt>
                  <c:pt idx="12">
                    <c:v>3.0535065030317114</c:v>
                  </c:pt>
                  <c:pt idx="13">
                    <c:v>2.5816089810373186</c:v>
                  </c:pt>
                  <c:pt idx="14">
                    <c:v>1.5073589268066019</c:v>
                  </c:pt>
                  <c:pt idx="15">
                    <c:v>1.1086101638195931</c:v>
                  </c:pt>
                  <c:pt idx="16">
                    <c:v>2.0288581319087919</c:v>
                  </c:pt>
                  <c:pt idx="17">
                    <c:v>2.3236026516811852</c:v>
                  </c:pt>
                  <c:pt idx="18">
                    <c:v>2.9233154143974249</c:v>
                  </c:pt>
                  <c:pt idx="19">
                    <c:v>3.6308902571669224</c:v>
                  </c:pt>
                  <c:pt idx="20">
                    <c:v>4.7132753777338801</c:v>
                  </c:pt>
                  <c:pt idx="21">
                    <c:v>5.6999557683162321</c:v>
                  </c:pt>
                  <c:pt idx="22">
                    <c:v>5.723128120578056</c:v>
                  </c:pt>
                  <c:pt idx="23">
                    <c:v>6.7959647993156063</c:v>
                  </c:pt>
                  <c:pt idx="24">
                    <c:v>7.8862007740310283</c:v>
                  </c:pt>
                  <c:pt idx="25">
                    <c:v>8.2279619739697569</c:v>
                  </c:pt>
                  <c:pt idx="26">
                    <c:v>9.2669935000010248</c:v>
                  </c:pt>
                  <c:pt idx="27">
                    <c:v>9.2994436533636975</c:v>
                  </c:pt>
                  <c:pt idx="28">
                    <c:v>9.8276732639052771</c:v>
                  </c:pt>
                  <c:pt idx="29">
                    <c:v>9.3342713858586279</c:v>
                  </c:pt>
                  <c:pt idx="30">
                    <c:v>8.8670984656587972</c:v>
                  </c:pt>
                  <c:pt idx="31">
                    <c:v>9.0819030738535815</c:v>
                  </c:pt>
                  <c:pt idx="32">
                    <c:v>9.8269832742451477</c:v>
                  </c:pt>
                  <c:pt idx="33">
                    <c:v>9.9595817769922022</c:v>
                  </c:pt>
                  <c:pt idx="34">
                    <c:v>9.0772340119342338</c:v>
                  </c:pt>
                  <c:pt idx="35">
                    <c:v>8.1259414820769695</c:v>
                  </c:pt>
                  <c:pt idx="36">
                    <c:v>8.3748573682844274</c:v>
                  </c:pt>
                  <c:pt idx="37">
                    <c:v>7.9495900406731232</c:v>
                  </c:pt>
                  <c:pt idx="38">
                    <c:v>9.1911194172515689</c:v>
                  </c:pt>
                  <c:pt idx="39">
                    <c:v>7.3351671868827593</c:v>
                  </c:pt>
                  <c:pt idx="40">
                    <c:v>8.8214093765464714</c:v>
                  </c:pt>
                  <c:pt idx="41">
                    <c:v>10.124444121461547</c:v>
                  </c:pt>
                  <c:pt idx="42">
                    <c:v>10.918548962529918</c:v>
                  </c:pt>
                  <c:pt idx="43">
                    <c:v>12.993283839107043</c:v>
                  </c:pt>
                  <c:pt idx="44">
                    <c:v>13.492325771386939</c:v>
                  </c:pt>
                  <c:pt idx="45">
                    <c:v>16.678147342120905</c:v>
                  </c:pt>
                  <c:pt idx="46">
                    <c:v>20.738313320704908</c:v>
                  </c:pt>
                  <c:pt idx="47">
                    <c:v>21.174914026553317</c:v>
                  </c:pt>
                  <c:pt idx="48">
                    <c:v>21.837841274477793</c:v>
                  </c:pt>
                  <c:pt idx="49">
                    <c:v>18.518140383468097</c:v>
                  </c:pt>
                </c:numCache>
              </c:numRef>
            </c:plus>
            <c:minus>
              <c:numRef>
                <c:f>Comparison!$AK$3:$AK$52</c:f>
                <c:numCache>
                  <c:formatCode>General</c:formatCode>
                  <c:ptCount val="50"/>
                  <c:pt idx="0">
                    <c:v>5.3010007443121454E-2</c:v>
                  </c:pt>
                  <c:pt idx="1">
                    <c:v>7.9550277447506021E-2</c:v>
                  </c:pt>
                  <c:pt idx="2">
                    <c:v>0.1036962300268381</c:v>
                  </c:pt>
                  <c:pt idx="3">
                    <c:v>1.0689840925018275</c:v>
                  </c:pt>
                  <c:pt idx="4">
                    <c:v>1.661842166092226</c:v>
                  </c:pt>
                  <c:pt idx="5">
                    <c:v>1.7034473561780055</c:v>
                  </c:pt>
                  <c:pt idx="6">
                    <c:v>1.4261573123057323</c:v>
                  </c:pt>
                  <c:pt idx="7">
                    <c:v>1.3562871502305034</c:v>
                  </c:pt>
                  <c:pt idx="8">
                    <c:v>1.4108866788198204</c:v>
                  </c:pt>
                  <c:pt idx="9">
                    <c:v>1.2223510523087011</c:v>
                  </c:pt>
                  <c:pt idx="10">
                    <c:v>5.0582961164321532</c:v>
                  </c:pt>
                  <c:pt idx="11">
                    <c:v>2.3535025765996478</c:v>
                  </c:pt>
                  <c:pt idx="12">
                    <c:v>3.0535065030317114</c:v>
                  </c:pt>
                  <c:pt idx="13">
                    <c:v>2.5816089810373186</c:v>
                  </c:pt>
                  <c:pt idx="14">
                    <c:v>1.5073589268066019</c:v>
                  </c:pt>
                  <c:pt idx="15">
                    <c:v>1.1086101638195931</c:v>
                  </c:pt>
                  <c:pt idx="16">
                    <c:v>2.0288581319087919</c:v>
                  </c:pt>
                  <c:pt idx="17">
                    <c:v>2.3236026516811852</c:v>
                  </c:pt>
                  <c:pt idx="18">
                    <c:v>2.9233154143974249</c:v>
                  </c:pt>
                  <c:pt idx="19">
                    <c:v>3.6308902571669224</c:v>
                  </c:pt>
                  <c:pt idx="20">
                    <c:v>4.7132753777338801</c:v>
                  </c:pt>
                  <c:pt idx="21">
                    <c:v>5.6999557683162321</c:v>
                  </c:pt>
                  <c:pt idx="22">
                    <c:v>5.723128120578056</c:v>
                  </c:pt>
                  <c:pt idx="23">
                    <c:v>6.7959647993156063</c:v>
                  </c:pt>
                  <c:pt idx="24">
                    <c:v>7.8862007740310283</c:v>
                  </c:pt>
                  <c:pt idx="25">
                    <c:v>8.2279619739697569</c:v>
                  </c:pt>
                  <c:pt idx="26">
                    <c:v>9.2669935000010248</c:v>
                  </c:pt>
                  <c:pt idx="27">
                    <c:v>9.2994436533636975</c:v>
                  </c:pt>
                  <c:pt idx="28">
                    <c:v>9.8276732639052771</c:v>
                  </c:pt>
                  <c:pt idx="29">
                    <c:v>9.3342713858586279</c:v>
                  </c:pt>
                  <c:pt idx="30">
                    <c:v>8.8670984656587972</c:v>
                  </c:pt>
                  <c:pt idx="31">
                    <c:v>9.0819030738535815</c:v>
                  </c:pt>
                  <c:pt idx="32">
                    <c:v>9.8269832742451477</c:v>
                  </c:pt>
                  <c:pt idx="33">
                    <c:v>9.9595817769922022</c:v>
                  </c:pt>
                  <c:pt idx="34">
                    <c:v>9.0772340119342338</c:v>
                  </c:pt>
                  <c:pt idx="35">
                    <c:v>8.1259414820769695</c:v>
                  </c:pt>
                  <c:pt idx="36">
                    <c:v>8.3748573682844274</c:v>
                  </c:pt>
                  <c:pt idx="37">
                    <c:v>7.9495900406731232</c:v>
                  </c:pt>
                  <c:pt idx="38">
                    <c:v>9.1911194172515689</c:v>
                  </c:pt>
                  <c:pt idx="39">
                    <c:v>7.3351671868827593</c:v>
                  </c:pt>
                  <c:pt idx="40">
                    <c:v>8.8214093765464714</c:v>
                  </c:pt>
                  <c:pt idx="41">
                    <c:v>10.124444121461547</c:v>
                  </c:pt>
                  <c:pt idx="42">
                    <c:v>10.918548962529918</c:v>
                  </c:pt>
                  <c:pt idx="43">
                    <c:v>12.993283839107043</c:v>
                  </c:pt>
                  <c:pt idx="44">
                    <c:v>13.492325771386939</c:v>
                  </c:pt>
                  <c:pt idx="45">
                    <c:v>16.678147342120905</c:v>
                  </c:pt>
                  <c:pt idx="46">
                    <c:v>20.738313320704908</c:v>
                  </c:pt>
                  <c:pt idx="47">
                    <c:v>21.174914026553317</c:v>
                  </c:pt>
                  <c:pt idx="48">
                    <c:v>21.837841274477793</c:v>
                  </c:pt>
                  <c:pt idx="49">
                    <c:v>18.518140383468097</c:v>
                  </c:pt>
                </c:numCache>
              </c:numRef>
            </c:minus>
            <c:spPr>
              <a:noFill/>
              <a:ln w="25400" cap="flat" cmpd="sng" algn="ctr">
                <a:solidFill>
                  <a:srgbClr val="B65708"/>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Comparison!$M$3:$M$86</c:f>
              <c:numCache>
                <c:formatCode>General</c:formatCode>
                <c:ptCount val="84"/>
                <c:pt idx="0">
                  <c:v>5.3405243891218825</c:v>
                </c:pt>
                <c:pt idx="1">
                  <c:v>5.513927202731824</c:v>
                </c:pt>
                <c:pt idx="2">
                  <c:v>5.6554509437352074</c:v>
                </c:pt>
                <c:pt idx="3">
                  <c:v>8.3125526849845652</c:v>
                </c:pt>
                <c:pt idx="4">
                  <c:v>16.416268619110873</c:v>
                </c:pt>
                <c:pt idx="5">
                  <c:v>23.574327869281007</c:v>
                </c:pt>
                <c:pt idx="6">
                  <c:v>29.53931812195999</c:v>
                </c:pt>
                <c:pt idx="7">
                  <c:v>34.125362759233205</c:v>
                </c:pt>
                <c:pt idx="8">
                  <c:v>37.706859386173029</c:v>
                </c:pt>
                <c:pt idx="9">
                  <c:v>44.114311432389428</c:v>
                </c:pt>
                <c:pt idx="10">
                  <c:v>52.375513677730595</c:v>
                </c:pt>
                <c:pt idx="11">
                  <c:v>63.895405562656798</c:v>
                </c:pt>
                <c:pt idx="12">
                  <c:v>70.379691953786562</c:v>
                </c:pt>
                <c:pt idx="13">
                  <c:v>76.966555417561878</c:v>
                </c:pt>
                <c:pt idx="14">
                  <c:v>83.425067166357948</c:v>
                </c:pt>
                <c:pt idx="15">
                  <c:v>84.740634134960288</c:v>
                </c:pt>
                <c:pt idx="16">
                  <c:v>85.655032793123794</c:v>
                </c:pt>
                <c:pt idx="17">
                  <c:v>84.628324247266946</c:v>
                </c:pt>
                <c:pt idx="18">
                  <c:v>83.542313671522493</c:v>
                </c:pt>
                <c:pt idx="19">
                  <c:v>81.20813325226699</c:v>
                </c:pt>
                <c:pt idx="20">
                  <c:v>79.005492656754257</c:v>
                </c:pt>
                <c:pt idx="21">
                  <c:v>76.518898459674418</c:v>
                </c:pt>
                <c:pt idx="22">
                  <c:v>73.336032027187599</c:v>
                </c:pt>
                <c:pt idx="23">
                  <c:v>70.392066247797473</c:v>
                </c:pt>
                <c:pt idx="24">
                  <c:v>67.191654671545322</c:v>
                </c:pt>
                <c:pt idx="25">
                  <c:v>63.50100223390163</c:v>
                </c:pt>
                <c:pt idx="26">
                  <c:v>59.882020762694225</c:v>
                </c:pt>
                <c:pt idx="27">
                  <c:v>56.17270911711779</c:v>
                </c:pt>
                <c:pt idx="28">
                  <c:v>52.731679659759465</c:v>
                </c:pt>
                <c:pt idx="29">
                  <c:v>49.497775495726387</c:v>
                </c:pt>
                <c:pt idx="30">
                  <c:v>46.992918097736009</c:v>
                </c:pt>
                <c:pt idx="31">
                  <c:v>44.587433034699671</c:v>
                </c:pt>
                <c:pt idx="32">
                  <c:v>42.919600602654803</c:v>
                </c:pt>
                <c:pt idx="33">
                  <c:v>39.762183117053219</c:v>
                </c:pt>
                <c:pt idx="34">
                  <c:v>37.639234329247209</c:v>
                </c:pt>
                <c:pt idx="35">
                  <c:v>36.33368535200588</c:v>
                </c:pt>
                <c:pt idx="36">
                  <c:v>34.554676249095799</c:v>
                </c:pt>
                <c:pt idx="37">
                  <c:v>32.903963532396318</c:v>
                </c:pt>
                <c:pt idx="38">
                  <c:v>30.841678344594698</c:v>
                </c:pt>
                <c:pt idx="39">
                  <c:v>30.489792567123327</c:v>
                </c:pt>
                <c:pt idx="40">
                  <c:v>28.260216078748993</c:v>
                </c:pt>
                <c:pt idx="41">
                  <c:v>27.024240339771406</c:v>
                </c:pt>
                <c:pt idx="42">
                  <c:v>23.739268693902876</c:v>
                </c:pt>
                <c:pt idx="43">
                  <c:v>22.36285481493876</c:v>
                </c:pt>
                <c:pt idx="44">
                  <c:v>21.176592300260868</c:v>
                </c:pt>
                <c:pt idx="45">
                  <c:v>18.694273788901324</c:v>
                </c:pt>
                <c:pt idx="46">
                  <c:v>14.56670965184575</c:v>
                </c:pt>
                <c:pt idx="47">
                  <c:v>14.028578632146258</c:v>
                </c:pt>
                <c:pt idx="48">
                  <c:v>13.964229395320073</c:v>
                </c:pt>
                <c:pt idx="49">
                  <c:v>13.197686285081069</c:v>
                </c:pt>
                <c:pt idx="50">
                  <c:v>11.173151741880218</c:v>
                </c:pt>
                <c:pt idx="51">
                  <c:v>12.56680126397085</c:v>
                </c:pt>
                <c:pt idx="52">
                  <c:v>12.987880011157879</c:v>
                </c:pt>
                <c:pt idx="53">
                  <c:v>12.706002080607817</c:v>
                </c:pt>
                <c:pt idx="54">
                  <c:v>9.317962657176631</c:v>
                </c:pt>
                <c:pt idx="55">
                  <c:v>6.7825287089787087</c:v>
                </c:pt>
                <c:pt idx="56">
                  <c:v>10.048021467370338</c:v>
                </c:pt>
                <c:pt idx="57">
                  <c:v>9.6121228437914628</c:v>
                </c:pt>
                <c:pt idx="58">
                  <c:v>7.3535649177663487</c:v>
                </c:pt>
                <c:pt idx="59">
                  <c:v>10.266676758929808</c:v>
                </c:pt>
                <c:pt idx="60">
                  <c:v>9.1808329400169288</c:v>
                </c:pt>
                <c:pt idx="61">
                  <c:v>5.4014940741074886</c:v>
                </c:pt>
                <c:pt idx="62">
                  <c:v>3.1228730433118934</c:v>
                </c:pt>
                <c:pt idx="63">
                  <c:v>2.1851653981435901</c:v>
                </c:pt>
                <c:pt idx="64">
                  <c:v>1.1293661880842971</c:v>
                </c:pt>
                <c:pt idx="65">
                  <c:v>0.36101673582172999</c:v>
                </c:pt>
                <c:pt idx="66">
                  <c:v>-1.0905072149385655</c:v>
                </c:pt>
                <c:pt idx="67">
                  <c:v>2.020366227065848</c:v>
                </c:pt>
                <c:pt idx="68">
                  <c:v>-0.68535441984857925</c:v>
                </c:pt>
                <c:pt idx="69">
                  <c:v>-1.9091209570424381</c:v>
                </c:pt>
                <c:pt idx="70">
                  <c:v>-1.5224478034653917</c:v>
                </c:pt>
                <c:pt idx="71">
                  <c:v>-2.9623285972385323</c:v>
                </c:pt>
                <c:pt idx="72">
                  <c:v>-4.2137722208812853</c:v>
                </c:pt>
                <c:pt idx="73">
                  <c:v>-0.9561957475507189</c:v>
                </c:pt>
                <c:pt idx="74">
                  <c:v>-1.9713847791927332</c:v>
                </c:pt>
                <c:pt idx="75">
                  <c:v>-3.9055451977319788</c:v>
                </c:pt>
                <c:pt idx="76">
                  <c:v>-2.5720040218499292</c:v>
                </c:pt>
                <c:pt idx="77">
                  <c:v>-2.1188852188919958</c:v>
                </c:pt>
                <c:pt idx="78">
                  <c:v>-6.0586129873581553</c:v>
                </c:pt>
                <c:pt idx="79">
                  <c:v>-6.0662543842466485</c:v>
                </c:pt>
                <c:pt idx="80">
                  <c:v>-3.1644246292337446</c:v>
                </c:pt>
                <c:pt idx="81">
                  <c:v>-6.4473630238945985</c:v>
                </c:pt>
                <c:pt idx="82">
                  <c:v>-2.6151723557736202</c:v>
                </c:pt>
                <c:pt idx="83">
                  <c:v>1.8265886335050123</c:v>
                </c:pt>
              </c:numCache>
            </c:numRef>
          </c:val>
          <c:smooth val="0"/>
          <c:extLst>
            <c:ext xmlns:c16="http://schemas.microsoft.com/office/drawing/2014/chart" uri="{C3380CC4-5D6E-409C-BE32-E72D297353CC}">
              <c16:uniqueId val="{0000000B-FC4F-47B4-BF45-4F7E43BA4FA3}"/>
            </c:ext>
          </c:extLst>
        </c:ser>
        <c:ser>
          <c:idx val="12"/>
          <c:order val="12"/>
          <c:tx>
            <c:strRef>
              <c:f>Comparison!$N$2</c:f>
              <c:strCache>
                <c:ptCount val="1"/>
                <c:pt idx="0">
                  <c:v>rad51△ 0 Gy</c:v>
                </c:pt>
              </c:strCache>
            </c:strRef>
          </c:tx>
          <c:spPr>
            <a:ln w="28575" cap="rnd">
              <a:solidFill>
                <a:srgbClr val="729ACA"/>
              </a:solidFill>
              <a:round/>
            </a:ln>
            <a:effectLst/>
          </c:spPr>
          <c:marker>
            <c:symbol val="none"/>
          </c:marker>
          <c:errBars>
            <c:errDir val="y"/>
            <c:errBarType val="both"/>
            <c:errValType val="cust"/>
            <c:noEndCap val="0"/>
            <c:plus>
              <c:numRef>
                <c:f>Comparison!$AL$3:$AL$52</c:f>
                <c:numCache>
                  <c:formatCode>General</c:formatCode>
                  <c:ptCount val="50"/>
                  <c:pt idx="0">
                    <c:v>8.439734219137679E-2</c:v>
                  </c:pt>
                  <c:pt idx="1">
                    <c:v>6.6748902317196393E-2</c:v>
                  </c:pt>
                  <c:pt idx="2">
                    <c:v>4.0130781393139733E-2</c:v>
                  </c:pt>
                  <c:pt idx="3">
                    <c:v>0.69315616843270456</c:v>
                  </c:pt>
                  <c:pt idx="4">
                    <c:v>1.5853308710747573</c:v>
                  </c:pt>
                  <c:pt idx="5">
                    <c:v>1.8935864501320612</c:v>
                  </c:pt>
                  <c:pt idx="6">
                    <c:v>2.0542594990260215</c:v>
                  </c:pt>
                  <c:pt idx="7">
                    <c:v>2.370650304727409</c:v>
                  </c:pt>
                  <c:pt idx="8">
                    <c:v>2.1310964112370185</c:v>
                  </c:pt>
                  <c:pt idx="9">
                    <c:v>2.8543302605167562</c:v>
                  </c:pt>
                  <c:pt idx="10">
                    <c:v>4.2142572892393</c:v>
                  </c:pt>
                  <c:pt idx="11">
                    <c:v>6.0137230949996958</c:v>
                  </c:pt>
                  <c:pt idx="12">
                    <c:v>7.0135320650885484</c:v>
                  </c:pt>
                  <c:pt idx="13">
                    <c:v>7.6597558437533042</c:v>
                  </c:pt>
                  <c:pt idx="14">
                    <c:v>6.9976199223088056</c:v>
                  </c:pt>
                  <c:pt idx="15">
                    <c:v>4.6636356634572538</c:v>
                  </c:pt>
                  <c:pt idx="16">
                    <c:v>1.3740977597877659</c:v>
                  </c:pt>
                  <c:pt idx="17">
                    <c:v>1.6574382549753635</c:v>
                  </c:pt>
                  <c:pt idx="18">
                    <c:v>2.1361641009179562</c:v>
                  </c:pt>
                  <c:pt idx="19">
                    <c:v>2.7883748346285309</c:v>
                  </c:pt>
                  <c:pt idx="20">
                    <c:v>2.6250845259332332</c:v>
                  </c:pt>
                  <c:pt idx="21">
                    <c:v>3.0154273171147441</c:v>
                  </c:pt>
                  <c:pt idx="22">
                    <c:v>3.0155116326361004</c:v>
                  </c:pt>
                  <c:pt idx="23">
                    <c:v>2.6237510083015638</c:v>
                  </c:pt>
                  <c:pt idx="24">
                    <c:v>2.1647235558961881</c:v>
                  </c:pt>
                  <c:pt idx="25">
                    <c:v>2.5730495287765729</c:v>
                  </c:pt>
                  <c:pt idx="26">
                    <c:v>1.9287921263253429</c:v>
                  </c:pt>
                  <c:pt idx="27">
                    <c:v>1.9165336643798061</c:v>
                  </c:pt>
                  <c:pt idx="28">
                    <c:v>2.1135135303191173</c:v>
                  </c:pt>
                  <c:pt idx="29">
                    <c:v>2.1556474575823263</c:v>
                  </c:pt>
                  <c:pt idx="30">
                    <c:v>2.2415626804211586</c:v>
                  </c:pt>
                  <c:pt idx="31">
                    <c:v>1.637350380242504</c:v>
                  </c:pt>
                  <c:pt idx="32">
                    <c:v>1.1737109472615928</c:v>
                  </c:pt>
                  <c:pt idx="33">
                    <c:v>1.7904058707865009</c:v>
                  </c:pt>
                  <c:pt idx="34">
                    <c:v>1.9580241226760593</c:v>
                  </c:pt>
                  <c:pt idx="35">
                    <c:v>1.3484470282332257</c:v>
                  </c:pt>
                  <c:pt idx="36">
                    <c:v>1.3800436905070745</c:v>
                  </c:pt>
                  <c:pt idx="37">
                    <c:v>1.2566412254709385</c:v>
                  </c:pt>
                  <c:pt idx="38">
                    <c:v>1.5801662904323146</c:v>
                  </c:pt>
                  <c:pt idx="39">
                    <c:v>2.0314834580746131</c:v>
                  </c:pt>
                  <c:pt idx="40">
                    <c:v>2.3419312989312893</c:v>
                  </c:pt>
                  <c:pt idx="41">
                    <c:v>2.6540891810019152</c:v>
                  </c:pt>
                  <c:pt idx="42">
                    <c:v>3.3300164042561051</c:v>
                  </c:pt>
                  <c:pt idx="43">
                    <c:v>3.3158872331944216</c:v>
                  </c:pt>
                  <c:pt idx="44">
                    <c:v>4.9061499466571403</c:v>
                  </c:pt>
                  <c:pt idx="45">
                    <c:v>4.3569693075927498</c:v>
                  </c:pt>
                  <c:pt idx="46">
                    <c:v>3.8837298816882102</c:v>
                  </c:pt>
                  <c:pt idx="47">
                    <c:v>3.8112715228334455</c:v>
                  </c:pt>
                  <c:pt idx="48">
                    <c:v>3.7673273539769259</c:v>
                  </c:pt>
                  <c:pt idx="49">
                    <c:v>3.8683477922931688</c:v>
                  </c:pt>
                </c:numCache>
              </c:numRef>
            </c:plus>
            <c:minus>
              <c:numRef>
                <c:f>Comparison!$AL$3:$AL$52</c:f>
                <c:numCache>
                  <c:formatCode>General</c:formatCode>
                  <c:ptCount val="50"/>
                  <c:pt idx="0">
                    <c:v>8.439734219137679E-2</c:v>
                  </c:pt>
                  <c:pt idx="1">
                    <c:v>6.6748902317196393E-2</c:v>
                  </c:pt>
                  <c:pt idx="2">
                    <c:v>4.0130781393139733E-2</c:v>
                  </c:pt>
                  <c:pt idx="3">
                    <c:v>0.69315616843270456</c:v>
                  </c:pt>
                  <c:pt idx="4">
                    <c:v>1.5853308710747573</c:v>
                  </c:pt>
                  <c:pt idx="5">
                    <c:v>1.8935864501320612</c:v>
                  </c:pt>
                  <c:pt idx="6">
                    <c:v>2.0542594990260215</c:v>
                  </c:pt>
                  <c:pt idx="7">
                    <c:v>2.370650304727409</c:v>
                  </c:pt>
                  <c:pt idx="8">
                    <c:v>2.1310964112370185</c:v>
                  </c:pt>
                  <c:pt idx="9">
                    <c:v>2.8543302605167562</c:v>
                  </c:pt>
                  <c:pt idx="10">
                    <c:v>4.2142572892393</c:v>
                  </c:pt>
                  <c:pt idx="11">
                    <c:v>6.0137230949996958</c:v>
                  </c:pt>
                  <c:pt idx="12">
                    <c:v>7.0135320650885484</c:v>
                  </c:pt>
                  <c:pt idx="13">
                    <c:v>7.6597558437533042</c:v>
                  </c:pt>
                  <c:pt idx="14">
                    <c:v>6.9976199223088056</c:v>
                  </c:pt>
                  <c:pt idx="15">
                    <c:v>4.6636356634572538</c:v>
                  </c:pt>
                  <c:pt idx="16">
                    <c:v>1.3740977597877659</c:v>
                  </c:pt>
                  <c:pt idx="17">
                    <c:v>1.6574382549753635</c:v>
                  </c:pt>
                  <c:pt idx="18">
                    <c:v>2.1361641009179562</c:v>
                  </c:pt>
                  <c:pt idx="19">
                    <c:v>2.7883748346285309</c:v>
                  </c:pt>
                  <c:pt idx="20">
                    <c:v>2.6250845259332332</c:v>
                  </c:pt>
                  <c:pt idx="21">
                    <c:v>3.0154273171147441</c:v>
                  </c:pt>
                  <c:pt idx="22">
                    <c:v>3.0155116326361004</c:v>
                  </c:pt>
                  <c:pt idx="23">
                    <c:v>2.6237510083015638</c:v>
                  </c:pt>
                  <c:pt idx="24">
                    <c:v>2.1647235558961881</c:v>
                  </c:pt>
                  <c:pt idx="25">
                    <c:v>2.5730495287765729</c:v>
                  </c:pt>
                  <c:pt idx="26">
                    <c:v>1.9287921263253429</c:v>
                  </c:pt>
                  <c:pt idx="27">
                    <c:v>1.9165336643798061</c:v>
                  </c:pt>
                  <c:pt idx="28">
                    <c:v>2.1135135303191173</c:v>
                  </c:pt>
                  <c:pt idx="29">
                    <c:v>2.1556474575823263</c:v>
                  </c:pt>
                  <c:pt idx="30">
                    <c:v>2.2415626804211586</c:v>
                  </c:pt>
                  <c:pt idx="31">
                    <c:v>1.637350380242504</c:v>
                  </c:pt>
                  <c:pt idx="32">
                    <c:v>1.1737109472615928</c:v>
                  </c:pt>
                  <c:pt idx="33">
                    <c:v>1.7904058707865009</c:v>
                  </c:pt>
                  <c:pt idx="34">
                    <c:v>1.9580241226760593</c:v>
                  </c:pt>
                  <c:pt idx="35">
                    <c:v>1.3484470282332257</c:v>
                  </c:pt>
                  <c:pt idx="36">
                    <c:v>1.3800436905070745</c:v>
                  </c:pt>
                  <c:pt idx="37">
                    <c:v>1.2566412254709385</c:v>
                  </c:pt>
                  <c:pt idx="38">
                    <c:v>1.5801662904323146</c:v>
                  </c:pt>
                  <c:pt idx="39">
                    <c:v>2.0314834580746131</c:v>
                  </c:pt>
                  <c:pt idx="40">
                    <c:v>2.3419312989312893</c:v>
                  </c:pt>
                  <c:pt idx="41">
                    <c:v>2.6540891810019152</c:v>
                  </c:pt>
                  <c:pt idx="42">
                    <c:v>3.3300164042561051</c:v>
                  </c:pt>
                  <c:pt idx="43">
                    <c:v>3.3158872331944216</c:v>
                  </c:pt>
                  <c:pt idx="44">
                    <c:v>4.9061499466571403</c:v>
                  </c:pt>
                  <c:pt idx="45">
                    <c:v>4.3569693075927498</c:v>
                  </c:pt>
                  <c:pt idx="46">
                    <c:v>3.8837298816882102</c:v>
                  </c:pt>
                  <c:pt idx="47">
                    <c:v>3.8112715228334455</c:v>
                  </c:pt>
                  <c:pt idx="48">
                    <c:v>3.7673273539769259</c:v>
                  </c:pt>
                  <c:pt idx="49">
                    <c:v>3.8683477922931688</c:v>
                  </c:pt>
                </c:numCache>
              </c:numRef>
            </c:minus>
            <c:spPr>
              <a:noFill/>
              <a:ln w="25400" cap="flat" cmpd="sng" algn="ctr">
                <a:solidFill>
                  <a:srgbClr val="729ACA"/>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Comparison!$N$3:$N$86</c:f>
              <c:numCache>
                <c:formatCode>General</c:formatCode>
                <c:ptCount val="84"/>
                <c:pt idx="0">
                  <c:v>5.5446694920978361</c:v>
                </c:pt>
                <c:pt idx="1">
                  <c:v>5.5986428026584241</c:v>
                </c:pt>
                <c:pt idx="2">
                  <c:v>5.7620039878690887</c:v>
                </c:pt>
                <c:pt idx="3">
                  <c:v>6.9673580423201926</c:v>
                </c:pt>
                <c:pt idx="4">
                  <c:v>11.614241881556637</c:v>
                </c:pt>
                <c:pt idx="5">
                  <c:v>16.48668065602558</c:v>
                </c:pt>
                <c:pt idx="6">
                  <c:v>20.068552097020344</c:v>
                </c:pt>
                <c:pt idx="7">
                  <c:v>23.114747143400709</c:v>
                </c:pt>
                <c:pt idx="8">
                  <c:v>24.839615087196979</c:v>
                </c:pt>
                <c:pt idx="9">
                  <c:v>26.716672367174379</c:v>
                </c:pt>
                <c:pt idx="10">
                  <c:v>31.085319901118385</c:v>
                </c:pt>
                <c:pt idx="11">
                  <c:v>39.211481564356937</c:v>
                </c:pt>
                <c:pt idx="12">
                  <c:v>47.823255321313404</c:v>
                </c:pt>
                <c:pt idx="13">
                  <c:v>60.267076931708239</c:v>
                </c:pt>
                <c:pt idx="14">
                  <c:v>75.598496071968839</c:v>
                </c:pt>
                <c:pt idx="15">
                  <c:v>88.449102487370013</c:v>
                </c:pt>
                <c:pt idx="16">
                  <c:v>98.620842111721672</c:v>
                </c:pt>
                <c:pt idx="17">
                  <c:v>103.01771785425069</c:v>
                </c:pt>
                <c:pt idx="18">
                  <c:v>103.53565928709561</c:v>
                </c:pt>
                <c:pt idx="19">
                  <c:v>102.62776921358515</c:v>
                </c:pt>
                <c:pt idx="20">
                  <c:v>101.48025232235777</c:v>
                </c:pt>
                <c:pt idx="21">
                  <c:v>100.37247721797156</c:v>
                </c:pt>
                <c:pt idx="22">
                  <c:v>98.75791342542523</c:v>
                </c:pt>
                <c:pt idx="23">
                  <c:v>96.981277956383565</c:v>
                </c:pt>
                <c:pt idx="24">
                  <c:v>95.269944639130586</c:v>
                </c:pt>
                <c:pt idx="25">
                  <c:v>93.199257059666706</c:v>
                </c:pt>
                <c:pt idx="26">
                  <c:v>91.156061171628906</c:v>
                </c:pt>
                <c:pt idx="27">
                  <c:v>88.633236933878251</c:v>
                </c:pt>
                <c:pt idx="28">
                  <c:v>86.902521254822318</c:v>
                </c:pt>
                <c:pt idx="29">
                  <c:v>84.806062224165601</c:v>
                </c:pt>
                <c:pt idx="30">
                  <c:v>81.80188340076451</c:v>
                </c:pt>
                <c:pt idx="31">
                  <c:v>81.47532407793851</c:v>
                </c:pt>
                <c:pt idx="32">
                  <c:v>80.460069033722874</c:v>
                </c:pt>
                <c:pt idx="33">
                  <c:v>78.073462094301604</c:v>
                </c:pt>
                <c:pt idx="34">
                  <c:v>75.487952091184894</c:v>
                </c:pt>
                <c:pt idx="35">
                  <c:v>73.732542919926743</c:v>
                </c:pt>
                <c:pt idx="36">
                  <c:v>72.779735124652959</c:v>
                </c:pt>
                <c:pt idx="37">
                  <c:v>69.806861087764261</c:v>
                </c:pt>
                <c:pt idx="38">
                  <c:v>68.514654565646453</c:v>
                </c:pt>
                <c:pt idx="39">
                  <c:v>65.988681865726591</c:v>
                </c:pt>
                <c:pt idx="40">
                  <c:v>64.989292064463484</c:v>
                </c:pt>
                <c:pt idx="41">
                  <c:v>62.472266449589306</c:v>
                </c:pt>
                <c:pt idx="42">
                  <c:v>61.399362167519861</c:v>
                </c:pt>
                <c:pt idx="43">
                  <c:v>58.941742058622815</c:v>
                </c:pt>
                <c:pt idx="44">
                  <c:v>57.353832973589341</c:v>
                </c:pt>
                <c:pt idx="45">
                  <c:v>56.126494125622941</c:v>
                </c:pt>
                <c:pt idx="46">
                  <c:v>54.05578914449859</c:v>
                </c:pt>
                <c:pt idx="47">
                  <c:v>52.739272691424105</c:v>
                </c:pt>
                <c:pt idx="48">
                  <c:v>51.248332809014101</c:v>
                </c:pt>
                <c:pt idx="49">
                  <c:v>49.47580366180987</c:v>
                </c:pt>
                <c:pt idx="50">
                  <c:v>47.616078028913819</c:v>
                </c:pt>
                <c:pt idx="51">
                  <c:v>48.132451415487623</c:v>
                </c:pt>
                <c:pt idx="52">
                  <c:v>45.74015000201706</c:v>
                </c:pt>
                <c:pt idx="53">
                  <c:v>44.579917184969453</c:v>
                </c:pt>
                <c:pt idx="54">
                  <c:v>40.270421331114484</c:v>
                </c:pt>
                <c:pt idx="55">
                  <c:v>38.697759388736529</c:v>
                </c:pt>
                <c:pt idx="56">
                  <c:v>40.064750487832747</c:v>
                </c:pt>
                <c:pt idx="57">
                  <c:v>36.236488346548647</c:v>
                </c:pt>
                <c:pt idx="58">
                  <c:v>35.253101116137621</c:v>
                </c:pt>
                <c:pt idx="59">
                  <c:v>38.936863707305967</c:v>
                </c:pt>
                <c:pt idx="60">
                  <c:v>36.008737928426434</c:v>
                </c:pt>
                <c:pt idx="61">
                  <c:v>33.175093548961478</c:v>
                </c:pt>
                <c:pt idx="62">
                  <c:v>31.65725061778781</c:v>
                </c:pt>
                <c:pt idx="63">
                  <c:v>30.719938448765657</c:v>
                </c:pt>
                <c:pt idx="64">
                  <c:v>30.090569097105032</c:v>
                </c:pt>
                <c:pt idx="65">
                  <c:v>28.308825639474907</c:v>
                </c:pt>
                <c:pt idx="66">
                  <c:v>28.744951738422298</c:v>
                </c:pt>
                <c:pt idx="67">
                  <c:v>25.627134173212568</c:v>
                </c:pt>
                <c:pt idx="68">
                  <c:v>25.755798009491993</c:v>
                </c:pt>
                <c:pt idx="69">
                  <c:v>25.254909139111927</c:v>
                </c:pt>
                <c:pt idx="70">
                  <c:v>23.227744548685536</c:v>
                </c:pt>
                <c:pt idx="71">
                  <c:v>21.433255579082488</c:v>
                </c:pt>
                <c:pt idx="72">
                  <c:v>20.971412079029786</c:v>
                </c:pt>
                <c:pt idx="73">
                  <c:v>17.440163957913956</c:v>
                </c:pt>
                <c:pt idx="74">
                  <c:v>19.171486872410217</c:v>
                </c:pt>
                <c:pt idx="75">
                  <c:v>22.254432734611935</c:v>
                </c:pt>
                <c:pt idx="76">
                  <c:v>16.776389400743632</c:v>
                </c:pt>
                <c:pt idx="77">
                  <c:v>16.503182114151734</c:v>
                </c:pt>
                <c:pt idx="78">
                  <c:v>17.843569082642166</c:v>
                </c:pt>
                <c:pt idx="79">
                  <c:v>10.036678383188002</c:v>
                </c:pt>
                <c:pt idx="80">
                  <c:v>7.6192215346192214</c:v>
                </c:pt>
                <c:pt idx="81">
                  <c:v>4.0788198032714149</c:v>
                </c:pt>
                <c:pt idx="82">
                  <c:v>2.7838426415784028</c:v>
                </c:pt>
                <c:pt idx="83">
                  <c:v>3.4143441065645206</c:v>
                </c:pt>
              </c:numCache>
            </c:numRef>
          </c:val>
          <c:smooth val="0"/>
          <c:extLst>
            <c:ext xmlns:c16="http://schemas.microsoft.com/office/drawing/2014/chart" uri="{C3380CC4-5D6E-409C-BE32-E72D297353CC}">
              <c16:uniqueId val="{0000000C-FC4F-47B4-BF45-4F7E43BA4FA3}"/>
            </c:ext>
          </c:extLst>
        </c:ser>
        <c:ser>
          <c:idx val="13"/>
          <c:order val="13"/>
          <c:tx>
            <c:strRef>
              <c:f>Comparison!$O$2</c:f>
              <c:strCache>
                <c:ptCount val="1"/>
                <c:pt idx="0">
                  <c:v>rad51△ 2.5 Gy</c:v>
                </c:pt>
              </c:strCache>
            </c:strRef>
          </c:tx>
          <c:spPr>
            <a:ln w="28575" cap="rnd">
              <a:solidFill>
                <a:srgbClr val="CD7371"/>
              </a:solidFill>
              <a:round/>
            </a:ln>
            <a:effectLst/>
          </c:spPr>
          <c:marker>
            <c:symbol val="none"/>
          </c:marker>
          <c:errBars>
            <c:errDir val="y"/>
            <c:errBarType val="both"/>
            <c:errValType val="cust"/>
            <c:noEndCap val="0"/>
            <c:plus>
              <c:numRef>
                <c:f>Comparison!$AM$3:$AM$52</c:f>
                <c:numCache>
                  <c:formatCode>General</c:formatCode>
                  <c:ptCount val="50"/>
                  <c:pt idx="0">
                    <c:v>0.15912126411124178</c:v>
                  </c:pt>
                  <c:pt idx="1">
                    <c:v>1.0505533894229495E-2</c:v>
                  </c:pt>
                  <c:pt idx="2">
                    <c:v>5.3945527618975302E-2</c:v>
                  </c:pt>
                  <c:pt idx="3">
                    <c:v>0.69182399655603599</c:v>
                  </c:pt>
                  <c:pt idx="4">
                    <c:v>2.3543310046548367</c:v>
                  </c:pt>
                  <c:pt idx="5">
                    <c:v>2.839602712985966</c:v>
                  </c:pt>
                  <c:pt idx="6">
                    <c:v>3.2273371311317725</c:v>
                  </c:pt>
                  <c:pt idx="7">
                    <c:v>3.0943884431671602</c:v>
                  </c:pt>
                  <c:pt idx="8">
                    <c:v>3.0369659913303497</c:v>
                  </c:pt>
                  <c:pt idx="9">
                    <c:v>3.4178819635319488</c:v>
                  </c:pt>
                  <c:pt idx="10">
                    <c:v>4.4558274798604813</c:v>
                  </c:pt>
                  <c:pt idx="11">
                    <c:v>6.8724967078286934</c:v>
                  </c:pt>
                  <c:pt idx="12">
                    <c:v>8.2299349560411699</c:v>
                  </c:pt>
                  <c:pt idx="13">
                    <c:v>10.031170464035149</c:v>
                  </c:pt>
                  <c:pt idx="14">
                    <c:v>12.698130198728764</c:v>
                  </c:pt>
                  <c:pt idx="15">
                    <c:v>14.498241508526187</c:v>
                  </c:pt>
                  <c:pt idx="16">
                    <c:v>13.86418210473418</c:v>
                  </c:pt>
                  <c:pt idx="17">
                    <c:v>10.457768892853426</c:v>
                  </c:pt>
                  <c:pt idx="18">
                    <c:v>5.7749653990281606</c:v>
                  </c:pt>
                  <c:pt idx="19">
                    <c:v>1.6066701436616526</c:v>
                  </c:pt>
                  <c:pt idx="20">
                    <c:v>2.0869920481592312</c:v>
                  </c:pt>
                  <c:pt idx="21">
                    <c:v>2.4737833408183212</c:v>
                  </c:pt>
                  <c:pt idx="22">
                    <c:v>2.6550646067243386</c:v>
                  </c:pt>
                  <c:pt idx="23">
                    <c:v>3.0690621805964509</c:v>
                  </c:pt>
                  <c:pt idx="24">
                    <c:v>2.9673483945329076</c:v>
                  </c:pt>
                  <c:pt idx="25">
                    <c:v>3.4712886856551237</c:v>
                  </c:pt>
                  <c:pt idx="26">
                    <c:v>3.0356447154681634</c:v>
                  </c:pt>
                  <c:pt idx="27">
                    <c:v>3.440949319134512</c:v>
                  </c:pt>
                  <c:pt idx="28">
                    <c:v>3.2382514313828636</c:v>
                  </c:pt>
                  <c:pt idx="29">
                    <c:v>3.2917464218402648</c:v>
                  </c:pt>
                  <c:pt idx="30">
                    <c:v>3.4399952274577816</c:v>
                  </c:pt>
                  <c:pt idx="31">
                    <c:v>3.6128165590752332</c:v>
                  </c:pt>
                  <c:pt idx="32">
                    <c:v>3.7965671811021018</c:v>
                  </c:pt>
                  <c:pt idx="33">
                    <c:v>3.6692902641001011</c:v>
                  </c:pt>
                  <c:pt idx="34">
                    <c:v>3.4641684742684222</c:v>
                  </c:pt>
                  <c:pt idx="35">
                    <c:v>2.4680145860264457</c:v>
                  </c:pt>
                  <c:pt idx="36">
                    <c:v>1.7567889383873463</c:v>
                  </c:pt>
                  <c:pt idx="37">
                    <c:v>2.1578593841179323</c:v>
                  </c:pt>
                  <c:pt idx="38">
                    <c:v>3.0519160211797707</c:v>
                  </c:pt>
                  <c:pt idx="39">
                    <c:v>3.7644038560583493</c:v>
                  </c:pt>
                  <c:pt idx="40">
                    <c:v>4.1248393002177419</c:v>
                  </c:pt>
                  <c:pt idx="41">
                    <c:v>4.7432032077844788</c:v>
                  </c:pt>
                  <c:pt idx="42">
                    <c:v>4.7938867904371012</c:v>
                  </c:pt>
                  <c:pt idx="43">
                    <c:v>5.1380031684402629</c:v>
                  </c:pt>
                  <c:pt idx="44">
                    <c:v>5.4023853881863326</c:v>
                  </c:pt>
                  <c:pt idx="45">
                    <c:v>5.5320839885470523</c:v>
                  </c:pt>
                  <c:pt idx="46">
                    <c:v>5.9024994663045893</c:v>
                  </c:pt>
                  <c:pt idx="47">
                    <c:v>6.0382298079672312</c:v>
                  </c:pt>
                  <c:pt idx="48">
                    <c:v>6.2572592364333408</c:v>
                  </c:pt>
                  <c:pt idx="49">
                    <c:v>6.5719012752215153</c:v>
                  </c:pt>
                </c:numCache>
              </c:numRef>
            </c:plus>
            <c:minus>
              <c:numRef>
                <c:f>Comparison!$AM$3:$AM$52</c:f>
                <c:numCache>
                  <c:formatCode>General</c:formatCode>
                  <c:ptCount val="50"/>
                  <c:pt idx="0">
                    <c:v>0.15912126411124178</c:v>
                  </c:pt>
                  <c:pt idx="1">
                    <c:v>1.0505533894229495E-2</c:v>
                  </c:pt>
                  <c:pt idx="2">
                    <c:v>5.3945527618975302E-2</c:v>
                  </c:pt>
                  <c:pt idx="3">
                    <c:v>0.69182399655603599</c:v>
                  </c:pt>
                  <c:pt idx="4">
                    <c:v>2.3543310046548367</c:v>
                  </c:pt>
                  <c:pt idx="5">
                    <c:v>2.839602712985966</c:v>
                  </c:pt>
                  <c:pt idx="6">
                    <c:v>3.2273371311317725</c:v>
                  </c:pt>
                  <c:pt idx="7">
                    <c:v>3.0943884431671602</c:v>
                  </c:pt>
                  <c:pt idx="8">
                    <c:v>3.0369659913303497</c:v>
                  </c:pt>
                  <c:pt idx="9">
                    <c:v>3.4178819635319488</c:v>
                  </c:pt>
                  <c:pt idx="10">
                    <c:v>4.4558274798604813</c:v>
                  </c:pt>
                  <c:pt idx="11">
                    <c:v>6.8724967078286934</c:v>
                  </c:pt>
                  <c:pt idx="12">
                    <c:v>8.2299349560411699</c:v>
                  </c:pt>
                  <c:pt idx="13">
                    <c:v>10.031170464035149</c:v>
                  </c:pt>
                  <c:pt idx="14">
                    <c:v>12.698130198728764</c:v>
                  </c:pt>
                  <c:pt idx="15">
                    <c:v>14.498241508526187</c:v>
                  </c:pt>
                  <c:pt idx="16">
                    <c:v>13.86418210473418</c:v>
                  </c:pt>
                  <c:pt idx="17">
                    <c:v>10.457768892853426</c:v>
                  </c:pt>
                  <c:pt idx="18">
                    <c:v>5.7749653990281606</c:v>
                  </c:pt>
                  <c:pt idx="19">
                    <c:v>1.6066701436616526</c:v>
                  </c:pt>
                  <c:pt idx="20">
                    <c:v>2.0869920481592312</c:v>
                  </c:pt>
                  <c:pt idx="21">
                    <c:v>2.4737833408183212</c:v>
                  </c:pt>
                  <c:pt idx="22">
                    <c:v>2.6550646067243386</c:v>
                  </c:pt>
                  <c:pt idx="23">
                    <c:v>3.0690621805964509</c:v>
                  </c:pt>
                  <c:pt idx="24">
                    <c:v>2.9673483945329076</c:v>
                  </c:pt>
                  <c:pt idx="25">
                    <c:v>3.4712886856551237</c:v>
                  </c:pt>
                  <c:pt idx="26">
                    <c:v>3.0356447154681634</c:v>
                  </c:pt>
                  <c:pt idx="27">
                    <c:v>3.440949319134512</c:v>
                  </c:pt>
                  <c:pt idx="28">
                    <c:v>3.2382514313828636</c:v>
                  </c:pt>
                  <c:pt idx="29">
                    <c:v>3.2917464218402648</c:v>
                  </c:pt>
                  <c:pt idx="30">
                    <c:v>3.4399952274577816</c:v>
                  </c:pt>
                  <c:pt idx="31">
                    <c:v>3.6128165590752332</c:v>
                  </c:pt>
                  <c:pt idx="32">
                    <c:v>3.7965671811021018</c:v>
                  </c:pt>
                  <c:pt idx="33">
                    <c:v>3.6692902641001011</c:v>
                  </c:pt>
                  <c:pt idx="34">
                    <c:v>3.4641684742684222</c:v>
                  </c:pt>
                  <c:pt idx="35">
                    <c:v>2.4680145860264457</c:v>
                  </c:pt>
                  <c:pt idx="36">
                    <c:v>1.7567889383873463</c:v>
                  </c:pt>
                  <c:pt idx="37">
                    <c:v>2.1578593841179323</c:v>
                  </c:pt>
                  <c:pt idx="38">
                    <c:v>3.0519160211797707</c:v>
                  </c:pt>
                  <c:pt idx="39">
                    <c:v>3.7644038560583493</c:v>
                  </c:pt>
                  <c:pt idx="40">
                    <c:v>4.1248393002177419</c:v>
                  </c:pt>
                  <c:pt idx="41">
                    <c:v>4.7432032077844788</c:v>
                  </c:pt>
                  <c:pt idx="42">
                    <c:v>4.7938867904371012</c:v>
                  </c:pt>
                  <c:pt idx="43">
                    <c:v>5.1380031684402629</c:v>
                  </c:pt>
                  <c:pt idx="44">
                    <c:v>5.4023853881863326</c:v>
                  </c:pt>
                  <c:pt idx="45">
                    <c:v>5.5320839885470523</c:v>
                  </c:pt>
                  <c:pt idx="46">
                    <c:v>5.9024994663045893</c:v>
                  </c:pt>
                  <c:pt idx="47">
                    <c:v>6.0382298079672312</c:v>
                  </c:pt>
                  <c:pt idx="48">
                    <c:v>6.2572592364333408</c:v>
                  </c:pt>
                  <c:pt idx="49">
                    <c:v>6.5719012752215153</c:v>
                  </c:pt>
                </c:numCache>
              </c:numRef>
            </c:minus>
            <c:spPr>
              <a:noFill/>
              <a:ln w="25400" cap="flat" cmpd="sng" algn="ctr">
                <a:solidFill>
                  <a:srgbClr val="CD7371"/>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Comparison!$O$3:$O$86</c:f>
              <c:numCache>
                <c:formatCode>General</c:formatCode>
                <c:ptCount val="84"/>
                <c:pt idx="0">
                  <c:v>5.5803284513378957</c:v>
                </c:pt>
                <c:pt idx="1">
                  <c:v>5.6363389243713868</c:v>
                </c:pt>
                <c:pt idx="2">
                  <c:v>5.7175581552321129</c:v>
                </c:pt>
                <c:pt idx="3">
                  <c:v>6.5481973284696906</c:v>
                </c:pt>
                <c:pt idx="4">
                  <c:v>9.6751898403993248</c:v>
                </c:pt>
                <c:pt idx="5">
                  <c:v>13.595794253105248</c:v>
                </c:pt>
                <c:pt idx="6">
                  <c:v>16.906575745578543</c:v>
                </c:pt>
                <c:pt idx="7">
                  <c:v>19.288741331226998</c:v>
                </c:pt>
                <c:pt idx="8">
                  <c:v>20.44252662949313</c:v>
                </c:pt>
                <c:pt idx="9">
                  <c:v>22.216052913031799</c:v>
                </c:pt>
                <c:pt idx="10">
                  <c:v>24.429304683467752</c:v>
                </c:pt>
                <c:pt idx="11">
                  <c:v>29.601496376611163</c:v>
                </c:pt>
                <c:pt idx="12">
                  <c:v>34.193375043926039</c:v>
                </c:pt>
                <c:pt idx="13">
                  <c:v>41.532643058886642</c:v>
                </c:pt>
                <c:pt idx="14">
                  <c:v>52.128747117028375</c:v>
                </c:pt>
                <c:pt idx="15">
                  <c:v>64.008331289379612</c:v>
                </c:pt>
                <c:pt idx="16">
                  <c:v>76.840673715827975</c:v>
                </c:pt>
                <c:pt idx="17">
                  <c:v>87.556196348832998</c:v>
                </c:pt>
                <c:pt idx="18">
                  <c:v>95.788615630581077</c:v>
                </c:pt>
                <c:pt idx="19">
                  <c:v>99.905204651785255</c:v>
                </c:pt>
                <c:pt idx="20">
                  <c:v>101.15301508858705</c:v>
                </c:pt>
                <c:pt idx="21">
                  <c:v>101.75305212253279</c:v>
                </c:pt>
                <c:pt idx="22">
                  <c:v>101.37950078921524</c:v>
                </c:pt>
                <c:pt idx="23">
                  <c:v>101.51927692049952</c:v>
                </c:pt>
                <c:pt idx="24">
                  <c:v>100.5597187844382</c:v>
                </c:pt>
                <c:pt idx="25">
                  <c:v>99.882373356347372</c:v>
                </c:pt>
                <c:pt idx="26">
                  <c:v>99.047848867251048</c:v>
                </c:pt>
                <c:pt idx="27">
                  <c:v>97.64946777466281</c:v>
                </c:pt>
                <c:pt idx="28">
                  <c:v>96.064728069164929</c:v>
                </c:pt>
                <c:pt idx="29">
                  <c:v>95.151046395958872</c:v>
                </c:pt>
                <c:pt idx="30">
                  <c:v>93.142908645202624</c:v>
                </c:pt>
                <c:pt idx="31">
                  <c:v>92.283189639055522</c:v>
                </c:pt>
                <c:pt idx="32">
                  <c:v>90.443045381454098</c:v>
                </c:pt>
                <c:pt idx="33">
                  <c:v>87.897831313803707</c:v>
                </c:pt>
                <c:pt idx="34">
                  <c:v>86.085602445633967</c:v>
                </c:pt>
                <c:pt idx="35">
                  <c:v>84.543539098945402</c:v>
                </c:pt>
                <c:pt idx="36">
                  <c:v>84.262676631281977</c:v>
                </c:pt>
                <c:pt idx="37">
                  <c:v>82.738337355186218</c:v>
                </c:pt>
                <c:pt idx="38">
                  <c:v>82.160345141894865</c:v>
                </c:pt>
                <c:pt idx="39">
                  <c:v>80.270144679476772</c:v>
                </c:pt>
                <c:pt idx="40">
                  <c:v>78.783439187809435</c:v>
                </c:pt>
                <c:pt idx="41">
                  <c:v>77.306483098951603</c:v>
                </c:pt>
                <c:pt idx="42">
                  <c:v>75.296211763131566</c:v>
                </c:pt>
                <c:pt idx="43">
                  <c:v>73.602501762949885</c:v>
                </c:pt>
                <c:pt idx="44">
                  <c:v>71.913222985098045</c:v>
                </c:pt>
                <c:pt idx="45">
                  <c:v>70.509208885998547</c:v>
                </c:pt>
                <c:pt idx="46">
                  <c:v>68.782656195434299</c:v>
                </c:pt>
                <c:pt idx="47">
                  <c:v>67.575272311823355</c:v>
                </c:pt>
                <c:pt idx="48">
                  <c:v>66.090912817473921</c:v>
                </c:pt>
                <c:pt idx="49">
                  <c:v>64.362969202958297</c:v>
                </c:pt>
                <c:pt idx="50">
                  <c:v>64.094155175102401</c:v>
                </c:pt>
                <c:pt idx="51">
                  <c:v>63.589331849481063</c:v>
                </c:pt>
                <c:pt idx="52">
                  <c:v>61.232989165708148</c:v>
                </c:pt>
                <c:pt idx="53">
                  <c:v>60.08880263767157</c:v>
                </c:pt>
                <c:pt idx="54">
                  <c:v>58.587813065766817</c:v>
                </c:pt>
                <c:pt idx="55">
                  <c:v>56.998147608731479</c:v>
                </c:pt>
                <c:pt idx="56">
                  <c:v>56.68422082609063</c:v>
                </c:pt>
                <c:pt idx="57">
                  <c:v>54.931777168711925</c:v>
                </c:pt>
                <c:pt idx="58">
                  <c:v>53.997367013210258</c:v>
                </c:pt>
                <c:pt idx="59">
                  <c:v>54.112875998866912</c:v>
                </c:pt>
                <c:pt idx="60">
                  <c:v>53.059186166421092</c:v>
                </c:pt>
                <c:pt idx="61">
                  <c:v>51.550632420623003</c:v>
                </c:pt>
                <c:pt idx="62">
                  <c:v>50.195268315691372</c:v>
                </c:pt>
                <c:pt idx="63">
                  <c:v>49.315763163874742</c:v>
                </c:pt>
                <c:pt idx="64">
                  <c:v>48.476059632501801</c:v>
                </c:pt>
                <c:pt idx="65">
                  <c:v>47.309616898828416</c:v>
                </c:pt>
                <c:pt idx="66">
                  <c:v>46.567894336490063</c:v>
                </c:pt>
                <c:pt idx="67">
                  <c:v>45.856074099582109</c:v>
                </c:pt>
                <c:pt idx="68">
                  <c:v>45.076042610775254</c:v>
                </c:pt>
                <c:pt idx="69">
                  <c:v>44.320330051640347</c:v>
                </c:pt>
                <c:pt idx="70">
                  <c:v>43.755974202341854</c:v>
                </c:pt>
                <c:pt idx="71">
                  <c:v>43.119287646219703</c:v>
                </c:pt>
                <c:pt idx="72">
                  <c:v>42.753556736860048</c:v>
                </c:pt>
                <c:pt idx="73">
                  <c:v>42.161531602759943</c:v>
                </c:pt>
                <c:pt idx="74">
                  <c:v>41.875542768067675</c:v>
                </c:pt>
                <c:pt idx="75">
                  <c:v>41.933926649165791</c:v>
                </c:pt>
                <c:pt idx="76">
                  <c:v>41.009240307191952</c:v>
                </c:pt>
                <c:pt idx="77">
                  <c:v>41.357439343709665</c:v>
                </c:pt>
                <c:pt idx="78">
                  <c:v>40.974467213227378</c:v>
                </c:pt>
                <c:pt idx="79">
                  <c:v>40.462326720006892</c:v>
                </c:pt>
                <c:pt idx="80">
                  <c:v>40.072533523244296</c:v>
                </c:pt>
                <c:pt idx="81">
                  <c:v>39.899486202535464</c:v>
                </c:pt>
                <c:pt idx="82">
                  <c:v>39.719627287600197</c:v>
                </c:pt>
                <c:pt idx="83">
                  <c:v>41.011501353067345</c:v>
                </c:pt>
              </c:numCache>
            </c:numRef>
          </c:val>
          <c:smooth val="0"/>
          <c:extLst>
            <c:ext xmlns:c16="http://schemas.microsoft.com/office/drawing/2014/chart" uri="{C3380CC4-5D6E-409C-BE32-E72D297353CC}">
              <c16:uniqueId val="{0000000D-FC4F-47B4-BF45-4F7E43BA4FA3}"/>
            </c:ext>
          </c:extLst>
        </c:ser>
        <c:ser>
          <c:idx val="14"/>
          <c:order val="14"/>
          <c:tx>
            <c:strRef>
              <c:f>Comparison!$P$2</c:f>
              <c:strCache>
                <c:ptCount val="1"/>
                <c:pt idx="0">
                  <c:v>rad51△ 5 Gy</c:v>
                </c:pt>
              </c:strCache>
            </c:strRef>
          </c:tx>
          <c:spPr>
            <a:ln w="28575" cap="rnd">
              <a:solidFill>
                <a:srgbClr val="AFC97A"/>
              </a:solidFill>
              <a:round/>
            </a:ln>
            <a:effectLst/>
          </c:spPr>
          <c:marker>
            <c:symbol val="none"/>
          </c:marker>
          <c:errBars>
            <c:errDir val="y"/>
            <c:errBarType val="both"/>
            <c:errValType val="cust"/>
            <c:noEndCap val="0"/>
            <c:plus>
              <c:numRef>
                <c:f>Comparison!$AN$3:$AN$52</c:f>
                <c:numCache>
                  <c:formatCode>General</c:formatCode>
                  <c:ptCount val="50"/>
                  <c:pt idx="0">
                    <c:v>0.16491888331235402</c:v>
                  </c:pt>
                  <c:pt idx="1">
                    <c:v>0.18854307739111081</c:v>
                  </c:pt>
                  <c:pt idx="2">
                    <c:v>0.24010494366499308</c:v>
                  </c:pt>
                  <c:pt idx="3">
                    <c:v>0.28991359155789442</c:v>
                  </c:pt>
                  <c:pt idx="4">
                    <c:v>1.0238382987932875</c:v>
                  </c:pt>
                  <c:pt idx="5">
                    <c:v>1.8839865262789384</c:v>
                  </c:pt>
                  <c:pt idx="6">
                    <c:v>2.0463084398087328</c:v>
                  </c:pt>
                  <c:pt idx="7">
                    <c:v>2.0525447901359528</c:v>
                  </c:pt>
                  <c:pt idx="8">
                    <c:v>1.8128046128915407</c:v>
                  </c:pt>
                  <c:pt idx="9">
                    <c:v>1.8613272136115004</c:v>
                  </c:pt>
                  <c:pt idx="10">
                    <c:v>2.3545755103086528</c:v>
                  </c:pt>
                  <c:pt idx="11">
                    <c:v>2.5808790782216486</c:v>
                  </c:pt>
                  <c:pt idx="12">
                    <c:v>3.6890153449995595</c:v>
                  </c:pt>
                  <c:pt idx="13">
                    <c:v>4.6486837324747503</c:v>
                  </c:pt>
                  <c:pt idx="14">
                    <c:v>5.9633735537554804</c:v>
                  </c:pt>
                  <c:pt idx="15">
                    <c:v>6.9761463277023212</c:v>
                  </c:pt>
                  <c:pt idx="16">
                    <c:v>8.588761898425858</c:v>
                  </c:pt>
                  <c:pt idx="17">
                    <c:v>10.586898392328205</c:v>
                  </c:pt>
                  <c:pt idx="18">
                    <c:v>11.003057881818149</c:v>
                  </c:pt>
                  <c:pt idx="19">
                    <c:v>9.2355446513796373</c:v>
                  </c:pt>
                  <c:pt idx="20">
                    <c:v>6.2862477580406466</c:v>
                  </c:pt>
                  <c:pt idx="21">
                    <c:v>3.2289598337795749</c:v>
                  </c:pt>
                  <c:pt idx="22">
                    <c:v>0.70566311234965096</c:v>
                  </c:pt>
                  <c:pt idx="23">
                    <c:v>0.98646355298225474</c:v>
                  </c:pt>
                  <c:pt idx="24">
                    <c:v>1.3328575093053381</c:v>
                  </c:pt>
                  <c:pt idx="25">
                    <c:v>1.9224592427463023</c:v>
                  </c:pt>
                  <c:pt idx="26">
                    <c:v>1.7621921145296988</c:v>
                  </c:pt>
                  <c:pt idx="27">
                    <c:v>1.5179616548321417</c:v>
                  </c:pt>
                  <c:pt idx="28">
                    <c:v>1.5372750902144643</c:v>
                  </c:pt>
                  <c:pt idx="29">
                    <c:v>1.5377983196594125</c:v>
                  </c:pt>
                  <c:pt idx="30">
                    <c:v>1.3202844600782286</c:v>
                  </c:pt>
                  <c:pt idx="31">
                    <c:v>1.5503992038851488</c:v>
                  </c:pt>
                  <c:pt idx="32">
                    <c:v>1.5576726535403946</c:v>
                  </c:pt>
                  <c:pt idx="33">
                    <c:v>1.9193015389415911</c:v>
                  </c:pt>
                  <c:pt idx="34">
                    <c:v>1.2418305008412338</c:v>
                  </c:pt>
                  <c:pt idx="35">
                    <c:v>1.518877686099452</c:v>
                  </c:pt>
                  <c:pt idx="36">
                    <c:v>1.7207221514792219</c:v>
                  </c:pt>
                  <c:pt idx="37">
                    <c:v>1.6907834567237321</c:v>
                  </c:pt>
                  <c:pt idx="38">
                    <c:v>1.9735017359131717</c:v>
                  </c:pt>
                  <c:pt idx="39">
                    <c:v>1.6591176233208964</c:v>
                  </c:pt>
                  <c:pt idx="40">
                    <c:v>1.3940867528069123</c:v>
                  </c:pt>
                  <c:pt idx="41">
                    <c:v>1.5894636389483794</c:v>
                  </c:pt>
                  <c:pt idx="42">
                    <c:v>1.4191469212387839</c:v>
                  </c:pt>
                  <c:pt idx="43">
                    <c:v>1.5243233867310424</c:v>
                  </c:pt>
                  <c:pt idx="44">
                    <c:v>1.4701694615720518</c:v>
                  </c:pt>
                  <c:pt idx="45">
                    <c:v>1.5203309408953938</c:v>
                  </c:pt>
                  <c:pt idx="46">
                    <c:v>1.8427150309254559</c:v>
                  </c:pt>
                  <c:pt idx="47">
                    <c:v>1.9548715183880814</c:v>
                  </c:pt>
                  <c:pt idx="48">
                    <c:v>1.8047983844428181</c:v>
                  </c:pt>
                  <c:pt idx="49">
                    <c:v>2.022233739936365</c:v>
                  </c:pt>
                </c:numCache>
              </c:numRef>
            </c:plus>
            <c:minus>
              <c:numRef>
                <c:f>Comparison!$AN$3:$AN$52</c:f>
                <c:numCache>
                  <c:formatCode>General</c:formatCode>
                  <c:ptCount val="50"/>
                  <c:pt idx="0">
                    <c:v>0.16491888331235402</c:v>
                  </c:pt>
                  <c:pt idx="1">
                    <c:v>0.18854307739111081</c:v>
                  </c:pt>
                  <c:pt idx="2">
                    <c:v>0.24010494366499308</c:v>
                  </c:pt>
                  <c:pt idx="3">
                    <c:v>0.28991359155789442</c:v>
                  </c:pt>
                  <c:pt idx="4">
                    <c:v>1.0238382987932875</c:v>
                  </c:pt>
                  <c:pt idx="5">
                    <c:v>1.8839865262789384</c:v>
                  </c:pt>
                  <c:pt idx="6">
                    <c:v>2.0463084398087328</c:v>
                  </c:pt>
                  <c:pt idx="7">
                    <c:v>2.0525447901359528</c:v>
                  </c:pt>
                  <c:pt idx="8">
                    <c:v>1.8128046128915407</c:v>
                  </c:pt>
                  <c:pt idx="9">
                    <c:v>1.8613272136115004</c:v>
                  </c:pt>
                  <c:pt idx="10">
                    <c:v>2.3545755103086528</c:v>
                  </c:pt>
                  <c:pt idx="11">
                    <c:v>2.5808790782216486</c:v>
                  </c:pt>
                  <c:pt idx="12">
                    <c:v>3.6890153449995595</c:v>
                  </c:pt>
                  <c:pt idx="13">
                    <c:v>4.6486837324747503</c:v>
                  </c:pt>
                  <c:pt idx="14">
                    <c:v>5.9633735537554804</c:v>
                  </c:pt>
                  <c:pt idx="15">
                    <c:v>6.9761463277023212</c:v>
                  </c:pt>
                  <c:pt idx="16">
                    <c:v>8.588761898425858</c:v>
                  </c:pt>
                  <c:pt idx="17">
                    <c:v>10.586898392328205</c:v>
                  </c:pt>
                  <c:pt idx="18">
                    <c:v>11.003057881818149</c:v>
                  </c:pt>
                  <c:pt idx="19">
                    <c:v>9.2355446513796373</c:v>
                  </c:pt>
                  <c:pt idx="20">
                    <c:v>6.2862477580406466</c:v>
                  </c:pt>
                  <c:pt idx="21">
                    <c:v>3.2289598337795749</c:v>
                  </c:pt>
                  <c:pt idx="22">
                    <c:v>0.70566311234965096</c:v>
                  </c:pt>
                  <c:pt idx="23">
                    <c:v>0.98646355298225474</c:v>
                  </c:pt>
                  <c:pt idx="24">
                    <c:v>1.3328575093053381</c:v>
                  </c:pt>
                  <c:pt idx="25">
                    <c:v>1.9224592427463023</c:v>
                  </c:pt>
                  <c:pt idx="26">
                    <c:v>1.7621921145296988</c:v>
                  </c:pt>
                  <c:pt idx="27">
                    <c:v>1.5179616548321417</c:v>
                  </c:pt>
                  <c:pt idx="28">
                    <c:v>1.5372750902144643</c:v>
                  </c:pt>
                  <c:pt idx="29">
                    <c:v>1.5377983196594125</c:v>
                  </c:pt>
                  <c:pt idx="30">
                    <c:v>1.3202844600782286</c:v>
                  </c:pt>
                  <c:pt idx="31">
                    <c:v>1.5503992038851488</c:v>
                  </c:pt>
                  <c:pt idx="32">
                    <c:v>1.5576726535403946</c:v>
                  </c:pt>
                  <c:pt idx="33">
                    <c:v>1.9193015389415911</c:v>
                  </c:pt>
                  <c:pt idx="34">
                    <c:v>1.2418305008412338</c:v>
                  </c:pt>
                  <c:pt idx="35">
                    <c:v>1.518877686099452</c:v>
                  </c:pt>
                  <c:pt idx="36">
                    <c:v>1.7207221514792219</c:v>
                  </c:pt>
                  <c:pt idx="37">
                    <c:v>1.6907834567237321</c:v>
                  </c:pt>
                  <c:pt idx="38">
                    <c:v>1.9735017359131717</c:v>
                  </c:pt>
                  <c:pt idx="39">
                    <c:v>1.6591176233208964</c:v>
                  </c:pt>
                  <c:pt idx="40">
                    <c:v>1.3940867528069123</c:v>
                  </c:pt>
                  <c:pt idx="41">
                    <c:v>1.5894636389483794</c:v>
                  </c:pt>
                  <c:pt idx="42">
                    <c:v>1.4191469212387839</c:v>
                  </c:pt>
                  <c:pt idx="43">
                    <c:v>1.5243233867310424</c:v>
                  </c:pt>
                  <c:pt idx="44">
                    <c:v>1.4701694615720518</c:v>
                  </c:pt>
                  <c:pt idx="45">
                    <c:v>1.5203309408953938</c:v>
                  </c:pt>
                  <c:pt idx="46">
                    <c:v>1.8427150309254559</c:v>
                  </c:pt>
                  <c:pt idx="47">
                    <c:v>1.9548715183880814</c:v>
                  </c:pt>
                  <c:pt idx="48">
                    <c:v>1.8047983844428181</c:v>
                  </c:pt>
                  <c:pt idx="49">
                    <c:v>2.022233739936365</c:v>
                  </c:pt>
                </c:numCache>
              </c:numRef>
            </c:minus>
            <c:spPr>
              <a:noFill/>
              <a:ln w="25400" cap="flat" cmpd="sng" algn="ctr">
                <a:solidFill>
                  <a:srgbClr val="AFC97A"/>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Comparison!$P$3:$P$86</c:f>
              <c:numCache>
                <c:formatCode>General</c:formatCode>
                <c:ptCount val="84"/>
                <c:pt idx="0">
                  <c:v>5.5779464207037064</c:v>
                </c:pt>
                <c:pt idx="1">
                  <c:v>5.5524505874099175</c:v>
                </c:pt>
                <c:pt idx="2">
                  <c:v>5.6022022381565639</c:v>
                </c:pt>
                <c:pt idx="3">
                  <c:v>5.8686390272727458</c:v>
                </c:pt>
                <c:pt idx="4">
                  <c:v>6.9401255760517806</c:v>
                </c:pt>
                <c:pt idx="5">
                  <c:v>9.4579317661192714</c:v>
                </c:pt>
                <c:pt idx="6">
                  <c:v>12.224266990467287</c:v>
                </c:pt>
                <c:pt idx="7">
                  <c:v>14.182908669269116</c:v>
                </c:pt>
                <c:pt idx="8">
                  <c:v>15.460950967816396</c:v>
                </c:pt>
                <c:pt idx="9">
                  <c:v>16.699965071577022</c:v>
                </c:pt>
                <c:pt idx="10">
                  <c:v>17.709120841871776</c:v>
                </c:pt>
                <c:pt idx="11">
                  <c:v>19.591738925930677</c:v>
                </c:pt>
                <c:pt idx="12">
                  <c:v>21.276981611839901</c:v>
                </c:pt>
                <c:pt idx="13">
                  <c:v>25.388398633546728</c:v>
                </c:pt>
                <c:pt idx="14">
                  <c:v>29.725121442820349</c:v>
                </c:pt>
                <c:pt idx="15">
                  <c:v>36.112010607079206</c:v>
                </c:pt>
                <c:pt idx="16">
                  <c:v>43.585883418001934</c:v>
                </c:pt>
                <c:pt idx="17">
                  <c:v>54.451709779876317</c:v>
                </c:pt>
                <c:pt idx="18">
                  <c:v>66.714005576047313</c:v>
                </c:pt>
                <c:pt idx="19">
                  <c:v>79.888876364097143</c:v>
                </c:pt>
                <c:pt idx="20">
                  <c:v>90.692242724710681</c:v>
                </c:pt>
                <c:pt idx="21">
                  <c:v>98.503367177732216</c:v>
                </c:pt>
                <c:pt idx="22">
                  <c:v>102.15994878035372</c:v>
                </c:pt>
                <c:pt idx="23">
                  <c:v>103.90053861344745</c:v>
                </c:pt>
                <c:pt idx="24">
                  <c:v>104.31282186393128</c:v>
                </c:pt>
                <c:pt idx="25">
                  <c:v>103.60502262183793</c:v>
                </c:pt>
                <c:pt idx="26">
                  <c:v>103.45560283593194</c:v>
                </c:pt>
                <c:pt idx="27">
                  <c:v>102.44485509530642</c:v>
                </c:pt>
                <c:pt idx="28">
                  <c:v>101.87557593201974</c:v>
                </c:pt>
                <c:pt idx="29">
                  <c:v>101.44872447122947</c:v>
                </c:pt>
                <c:pt idx="30">
                  <c:v>100.08054358947886</c:v>
                </c:pt>
                <c:pt idx="31">
                  <c:v>99.761200829862887</c:v>
                </c:pt>
                <c:pt idx="32">
                  <c:v>99.195297912377541</c:v>
                </c:pt>
                <c:pt idx="33">
                  <c:v>97.245840104309991</c:v>
                </c:pt>
                <c:pt idx="34">
                  <c:v>96.358847833123761</c:v>
                </c:pt>
                <c:pt idx="35">
                  <c:v>94.388845563009724</c:v>
                </c:pt>
                <c:pt idx="36">
                  <c:v>92.788416963564416</c:v>
                </c:pt>
                <c:pt idx="37">
                  <c:v>90.765806088102451</c:v>
                </c:pt>
                <c:pt idx="38">
                  <c:v>89.865919884273012</c:v>
                </c:pt>
                <c:pt idx="39">
                  <c:v>88.322907949614162</c:v>
                </c:pt>
                <c:pt idx="40">
                  <c:v>87.651576900204816</c:v>
                </c:pt>
                <c:pt idx="41">
                  <c:v>87.781337381486253</c:v>
                </c:pt>
                <c:pt idx="42">
                  <c:v>87.427170875367224</c:v>
                </c:pt>
                <c:pt idx="43">
                  <c:v>86.53713119758099</c:v>
                </c:pt>
                <c:pt idx="44">
                  <c:v>85.578005868861624</c:v>
                </c:pt>
                <c:pt idx="45">
                  <c:v>84.816428551116203</c:v>
                </c:pt>
                <c:pt idx="46">
                  <c:v>83.354845878879118</c:v>
                </c:pt>
                <c:pt idx="47">
                  <c:v>82.534436813849936</c:v>
                </c:pt>
                <c:pt idx="48">
                  <c:v>81.753259159227412</c:v>
                </c:pt>
                <c:pt idx="49">
                  <c:v>80.875436877647715</c:v>
                </c:pt>
                <c:pt idx="50">
                  <c:v>79.277199144461235</c:v>
                </c:pt>
                <c:pt idx="51">
                  <c:v>78.956655925356841</c:v>
                </c:pt>
                <c:pt idx="52">
                  <c:v>79.20008176299082</c:v>
                </c:pt>
                <c:pt idx="53">
                  <c:v>76.596458717054318</c:v>
                </c:pt>
                <c:pt idx="54">
                  <c:v>77.414773133139178</c:v>
                </c:pt>
                <c:pt idx="55">
                  <c:v>76.125368609053496</c:v>
                </c:pt>
                <c:pt idx="56">
                  <c:v>74.993088173157048</c:v>
                </c:pt>
                <c:pt idx="57">
                  <c:v>75.297141221681827</c:v>
                </c:pt>
                <c:pt idx="58">
                  <c:v>74.233194890995421</c:v>
                </c:pt>
                <c:pt idx="59">
                  <c:v>74.500775835789739</c:v>
                </c:pt>
                <c:pt idx="60">
                  <c:v>73.485570470502395</c:v>
                </c:pt>
                <c:pt idx="61">
                  <c:v>71.818679301283495</c:v>
                </c:pt>
                <c:pt idx="62">
                  <c:v>71.038436323375279</c:v>
                </c:pt>
                <c:pt idx="63">
                  <c:v>69.470905007059613</c:v>
                </c:pt>
                <c:pt idx="64">
                  <c:v>68.354840337685332</c:v>
                </c:pt>
                <c:pt idx="65">
                  <c:v>67.159979832265222</c:v>
                </c:pt>
                <c:pt idx="66">
                  <c:v>66.291943283481245</c:v>
                </c:pt>
                <c:pt idx="67">
                  <c:v>65.042553204517745</c:v>
                </c:pt>
                <c:pt idx="68">
                  <c:v>64.050012930981367</c:v>
                </c:pt>
                <c:pt idx="69">
                  <c:v>63.083975091730828</c:v>
                </c:pt>
                <c:pt idx="70">
                  <c:v>61.86508691954463</c:v>
                </c:pt>
                <c:pt idx="71">
                  <c:v>60.520547736547314</c:v>
                </c:pt>
                <c:pt idx="72">
                  <c:v>60.039513719188392</c:v>
                </c:pt>
                <c:pt idx="73">
                  <c:v>59.031529341016324</c:v>
                </c:pt>
                <c:pt idx="74">
                  <c:v>58.228524761685968</c:v>
                </c:pt>
                <c:pt idx="75">
                  <c:v>57.240609082483083</c:v>
                </c:pt>
                <c:pt idx="76">
                  <c:v>56.896008666677879</c:v>
                </c:pt>
                <c:pt idx="77">
                  <c:v>56.193538429777725</c:v>
                </c:pt>
                <c:pt idx="78">
                  <c:v>55.530143821509206</c:v>
                </c:pt>
                <c:pt idx="79">
                  <c:v>55.058692841270748</c:v>
                </c:pt>
                <c:pt idx="80">
                  <c:v>54.184717380450564</c:v>
                </c:pt>
                <c:pt idx="81">
                  <c:v>53.29514349498573</c:v>
                </c:pt>
                <c:pt idx="82">
                  <c:v>52.841213407971999</c:v>
                </c:pt>
                <c:pt idx="83">
                  <c:v>52.758634514544006</c:v>
                </c:pt>
              </c:numCache>
            </c:numRef>
          </c:val>
          <c:smooth val="0"/>
          <c:extLst>
            <c:ext xmlns:c16="http://schemas.microsoft.com/office/drawing/2014/chart" uri="{C3380CC4-5D6E-409C-BE32-E72D297353CC}">
              <c16:uniqueId val="{0000000E-FC4F-47B4-BF45-4F7E43BA4FA3}"/>
            </c:ext>
          </c:extLst>
        </c:ser>
        <c:ser>
          <c:idx val="15"/>
          <c:order val="15"/>
          <c:tx>
            <c:strRef>
              <c:f>Comparison!$Q$2</c:f>
              <c:strCache>
                <c:ptCount val="1"/>
                <c:pt idx="0">
                  <c:v>rad51△ 10 Gy</c:v>
                </c:pt>
              </c:strCache>
            </c:strRef>
          </c:tx>
          <c:spPr>
            <a:ln w="28575" cap="rnd">
              <a:solidFill>
                <a:srgbClr val="9983B5"/>
              </a:solidFill>
              <a:round/>
            </a:ln>
            <a:effectLst/>
          </c:spPr>
          <c:marker>
            <c:symbol val="none"/>
          </c:marker>
          <c:errBars>
            <c:errDir val="y"/>
            <c:errBarType val="both"/>
            <c:errValType val="cust"/>
            <c:noEndCap val="0"/>
            <c:plus>
              <c:numRef>
                <c:f>Comparison!$AO$3:$AO$52</c:f>
                <c:numCache>
                  <c:formatCode>General</c:formatCode>
                  <c:ptCount val="50"/>
                  <c:pt idx="0">
                    <c:v>0.13471222743089858</c:v>
                  </c:pt>
                  <c:pt idx="1">
                    <c:v>0.20274454101415917</c:v>
                  </c:pt>
                  <c:pt idx="2">
                    <c:v>0.17639085907810215</c:v>
                  </c:pt>
                  <c:pt idx="3">
                    <c:v>0.25048092742481148</c:v>
                  </c:pt>
                  <c:pt idx="4">
                    <c:v>0.51440089562904856</c:v>
                  </c:pt>
                  <c:pt idx="5">
                    <c:v>1.2736727633682217</c:v>
                  </c:pt>
                  <c:pt idx="6">
                    <c:v>1.7409836178090792</c:v>
                  </c:pt>
                  <c:pt idx="7">
                    <c:v>1.6304437674263128</c:v>
                  </c:pt>
                  <c:pt idx="8">
                    <c:v>1.5048987990005167</c:v>
                  </c:pt>
                  <c:pt idx="9">
                    <c:v>1.468720052491514</c:v>
                  </c:pt>
                  <c:pt idx="10">
                    <c:v>1.6052626008758613</c:v>
                  </c:pt>
                  <c:pt idx="11">
                    <c:v>1.7491884808516514</c:v>
                  </c:pt>
                  <c:pt idx="12">
                    <c:v>2.1054560176751518</c:v>
                  </c:pt>
                  <c:pt idx="13">
                    <c:v>2.4475079966561299</c:v>
                  </c:pt>
                  <c:pt idx="14">
                    <c:v>3.0155407713983817</c:v>
                  </c:pt>
                  <c:pt idx="15">
                    <c:v>3.8870737431107627</c:v>
                  </c:pt>
                  <c:pt idx="16">
                    <c:v>4.7012455371080693</c:v>
                  </c:pt>
                  <c:pt idx="17">
                    <c:v>5.8046436229083227</c:v>
                  </c:pt>
                  <c:pt idx="18">
                    <c:v>7.0951907813232866</c:v>
                  </c:pt>
                  <c:pt idx="19">
                    <c:v>9.1847606496602037</c:v>
                  </c:pt>
                  <c:pt idx="20">
                    <c:v>10.397130653145613</c:v>
                  </c:pt>
                  <c:pt idx="21">
                    <c:v>11.934436348616224</c:v>
                  </c:pt>
                  <c:pt idx="22">
                    <c:v>10.887401859680137</c:v>
                  </c:pt>
                  <c:pt idx="23">
                    <c:v>7.8459369928449174</c:v>
                  </c:pt>
                  <c:pt idx="24">
                    <c:v>4.7859131269722752</c:v>
                  </c:pt>
                  <c:pt idx="25">
                    <c:v>2.490992180752162</c:v>
                  </c:pt>
                  <c:pt idx="26">
                    <c:v>1.9236152247838203</c:v>
                  </c:pt>
                  <c:pt idx="27">
                    <c:v>1.8014893209902696</c:v>
                  </c:pt>
                  <c:pt idx="28">
                    <c:v>1.5093524251023789</c:v>
                  </c:pt>
                  <c:pt idx="29">
                    <c:v>1.1864773880042114</c:v>
                  </c:pt>
                  <c:pt idx="30">
                    <c:v>0.92236071983379098</c:v>
                  </c:pt>
                  <c:pt idx="31">
                    <c:v>1.075887912004845</c:v>
                  </c:pt>
                  <c:pt idx="32">
                    <c:v>1.1528170161118787</c:v>
                  </c:pt>
                  <c:pt idx="33">
                    <c:v>1.4981008938284486</c:v>
                  </c:pt>
                  <c:pt idx="34">
                    <c:v>0.99539508022673273</c:v>
                  </c:pt>
                  <c:pt idx="35">
                    <c:v>1.3764513989512064</c:v>
                  </c:pt>
                  <c:pt idx="36">
                    <c:v>0.94787978375184967</c:v>
                  </c:pt>
                  <c:pt idx="37">
                    <c:v>1.1258968215459444</c:v>
                  </c:pt>
                  <c:pt idx="38">
                    <c:v>1.1896072509208069</c:v>
                  </c:pt>
                  <c:pt idx="39">
                    <c:v>1.6024811549828377</c:v>
                  </c:pt>
                  <c:pt idx="40">
                    <c:v>1.2816653747871547</c:v>
                  </c:pt>
                  <c:pt idx="41">
                    <c:v>1.497773747136889</c:v>
                  </c:pt>
                  <c:pt idx="42">
                    <c:v>1.2635177216631355</c:v>
                  </c:pt>
                  <c:pt idx="43">
                    <c:v>1.5116797209219062</c:v>
                  </c:pt>
                  <c:pt idx="44">
                    <c:v>1.4954876958837713</c:v>
                  </c:pt>
                  <c:pt idx="45">
                    <c:v>1.408322849299714</c:v>
                  </c:pt>
                  <c:pt idx="46">
                    <c:v>1.7458078531157255</c:v>
                  </c:pt>
                  <c:pt idx="47">
                    <c:v>1.6816575504954443</c:v>
                  </c:pt>
                  <c:pt idx="48">
                    <c:v>1.9165660833480191</c:v>
                  </c:pt>
                  <c:pt idx="49">
                    <c:v>2.0089077931578903</c:v>
                  </c:pt>
                </c:numCache>
              </c:numRef>
            </c:plus>
            <c:minus>
              <c:numRef>
                <c:f>Comparison!$AO$3:$AO$52</c:f>
                <c:numCache>
                  <c:formatCode>General</c:formatCode>
                  <c:ptCount val="50"/>
                  <c:pt idx="0">
                    <c:v>0.13471222743089858</c:v>
                  </c:pt>
                  <c:pt idx="1">
                    <c:v>0.20274454101415917</c:v>
                  </c:pt>
                  <c:pt idx="2">
                    <c:v>0.17639085907810215</c:v>
                  </c:pt>
                  <c:pt idx="3">
                    <c:v>0.25048092742481148</c:v>
                  </c:pt>
                  <c:pt idx="4">
                    <c:v>0.51440089562904856</c:v>
                  </c:pt>
                  <c:pt idx="5">
                    <c:v>1.2736727633682217</c:v>
                  </c:pt>
                  <c:pt idx="6">
                    <c:v>1.7409836178090792</c:v>
                  </c:pt>
                  <c:pt idx="7">
                    <c:v>1.6304437674263128</c:v>
                  </c:pt>
                  <c:pt idx="8">
                    <c:v>1.5048987990005167</c:v>
                  </c:pt>
                  <c:pt idx="9">
                    <c:v>1.468720052491514</c:v>
                  </c:pt>
                  <c:pt idx="10">
                    <c:v>1.6052626008758613</c:v>
                  </c:pt>
                  <c:pt idx="11">
                    <c:v>1.7491884808516514</c:v>
                  </c:pt>
                  <c:pt idx="12">
                    <c:v>2.1054560176751518</c:v>
                  </c:pt>
                  <c:pt idx="13">
                    <c:v>2.4475079966561299</c:v>
                  </c:pt>
                  <c:pt idx="14">
                    <c:v>3.0155407713983817</c:v>
                  </c:pt>
                  <c:pt idx="15">
                    <c:v>3.8870737431107627</c:v>
                  </c:pt>
                  <c:pt idx="16">
                    <c:v>4.7012455371080693</c:v>
                  </c:pt>
                  <c:pt idx="17">
                    <c:v>5.8046436229083227</c:v>
                  </c:pt>
                  <c:pt idx="18">
                    <c:v>7.0951907813232866</c:v>
                  </c:pt>
                  <c:pt idx="19">
                    <c:v>9.1847606496602037</c:v>
                  </c:pt>
                  <c:pt idx="20">
                    <c:v>10.397130653145613</c:v>
                  </c:pt>
                  <c:pt idx="21">
                    <c:v>11.934436348616224</c:v>
                  </c:pt>
                  <c:pt idx="22">
                    <c:v>10.887401859680137</c:v>
                  </c:pt>
                  <c:pt idx="23">
                    <c:v>7.8459369928449174</c:v>
                  </c:pt>
                  <c:pt idx="24">
                    <c:v>4.7859131269722752</c:v>
                  </c:pt>
                  <c:pt idx="25">
                    <c:v>2.490992180752162</c:v>
                  </c:pt>
                  <c:pt idx="26">
                    <c:v>1.9236152247838203</c:v>
                  </c:pt>
                  <c:pt idx="27">
                    <c:v>1.8014893209902696</c:v>
                  </c:pt>
                  <c:pt idx="28">
                    <c:v>1.5093524251023789</c:v>
                  </c:pt>
                  <c:pt idx="29">
                    <c:v>1.1864773880042114</c:v>
                  </c:pt>
                  <c:pt idx="30">
                    <c:v>0.92236071983379098</c:v>
                  </c:pt>
                  <c:pt idx="31">
                    <c:v>1.075887912004845</c:v>
                  </c:pt>
                  <c:pt idx="32">
                    <c:v>1.1528170161118787</c:v>
                  </c:pt>
                  <c:pt idx="33">
                    <c:v>1.4981008938284486</c:v>
                  </c:pt>
                  <c:pt idx="34">
                    <c:v>0.99539508022673273</c:v>
                  </c:pt>
                  <c:pt idx="35">
                    <c:v>1.3764513989512064</c:v>
                  </c:pt>
                  <c:pt idx="36">
                    <c:v>0.94787978375184967</c:v>
                  </c:pt>
                  <c:pt idx="37">
                    <c:v>1.1258968215459444</c:v>
                  </c:pt>
                  <c:pt idx="38">
                    <c:v>1.1896072509208069</c:v>
                  </c:pt>
                  <c:pt idx="39">
                    <c:v>1.6024811549828377</c:v>
                  </c:pt>
                  <c:pt idx="40">
                    <c:v>1.2816653747871547</c:v>
                  </c:pt>
                  <c:pt idx="41">
                    <c:v>1.497773747136889</c:v>
                  </c:pt>
                  <c:pt idx="42">
                    <c:v>1.2635177216631355</c:v>
                  </c:pt>
                  <c:pt idx="43">
                    <c:v>1.5116797209219062</c:v>
                  </c:pt>
                  <c:pt idx="44">
                    <c:v>1.4954876958837713</c:v>
                  </c:pt>
                  <c:pt idx="45">
                    <c:v>1.408322849299714</c:v>
                  </c:pt>
                  <c:pt idx="46">
                    <c:v>1.7458078531157255</c:v>
                  </c:pt>
                  <c:pt idx="47">
                    <c:v>1.6816575504954443</c:v>
                  </c:pt>
                  <c:pt idx="48">
                    <c:v>1.9165660833480191</c:v>
                  </c:pt>
                  <c:pt idx="49">
                    <c:v>2.0089077931578903</c:v>
                  </c:pt>
                </c:numCache>
              </c:numRef>
            </c:minus>
            <c:spPr>
              <a:noFill/>
              <a:ln w="25400" cap="flat" cmpd="sng" algn="ctr">
                <a:solidFill>
                  <a:srgbClr val="9983B5"/>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Comparison!$Q$3:$Q$86</c:f>
              <c:numCache>
                <c:formatCode>General</c:formatCode>
                <c:ptCount val="84"/>
                <c:pt idx="0">
                  <c:v>5.6434703030949187</c:v>
                </c:pt>
                <c:pt idx="1">
                  <c:v>5.7206114325885054</c:v>
                </c:pt>
                <c:pt idx="2">
                  <c:v>5.7076978868794663</c:v>
                </c:pt>
                <c:pt idx="3">
                  <c:v>5.8605022179457791</c:v>
                </c:pt>
                <c:pt idx="4">
                  <c:v>6.4011050134195644</c:v>
                </c:pt>
                <c:pt idx="5">
                  <c:v>8.0607487716429258</c:v>
                </c:pt>
                <c:pt idx="6">
                  <c:v>10.381208900025044</c:v>
                </c:pt>
                <c:pt idx="7">
                  <c:v>12.215542961344577</c:v>
                </c:pt>
                <c:pt idx="8">
                  <c:v>13.34949623622707</c:v>
                </c:pt>
                <c:pt idx="9">
                  <c:v>14.194671072101949</c:v>
                </c:pt>
                <c:pt idx="10">
                  <c:v>14.904611295895194</c:v>
                </c:pt>
                <c:pt idx="11">
                  <c:v>15.673239951745652</c:v>
                </c:pt>
                <c:pt idx="12">
                  <c:v>16.382734489798242</c:v>
                </c:pt>
                <c:pt idx="13">
                  <c:v>18.253489246421605</c:v>
                </c:pt>
                <c:pt idx="14">
                  <c:v>20.35025205822269</c:v>
                </c:pt>
                <c:pt idx="15">
                  <c:v>23.164443340921427</c:v>
                </c:pt>
                <c:pt idx="16">
                  <c:v>26.8403075169545</c:v>
                </c:pt>
                <c:pt idx="17">
                  <c:v>31.602495027644419</c:v>
                </c:pt>
                <c:pt idx="18">
                  <c:v>37.877778932407345</c:v>
                </c:pt>
                <c:pt idx="19">
                  <c:v>46.187672533626397</c:v>
                </c:pt>
                <c:pt idx="20">
                  <c:v>56.364876513325896</c:v>
                </c:pt>
                <c:pt idx="21">
                  <c:v>68.583764941711124</c:v>
                </c:pt>
                <c:pt idx="22">
                  <c:v>80.233922276052041</c:v>
                </c:pt>
                <c:pt idx="23">
                  <c:v>90.701532725928359</c:v>
                </c:pt>
                <c:pt idx="24">
                  <c:v>97.909315655050378</c:v>
                </c:pt>
                <c:pt idx="25">
                  <c:v>101.83956774946928</c:v>
                </c:pt>
                <c:pt idx="26">
                  <c:v>101.71878481503224</c:v>
                </c:pt>
                <c:pt idx="27">
                  <c:v>102.4496622955965</c:v>
                </c:pt>
                <c:pt idx="28">
                  <c:v>103.43150691101965</c:v>
                </c:pt>
                <c:pt idx="29">
                  <c:v>102.79617818908184</c:v>
                </c:pt>
                <c:pt idx="30">
                  <c:v>101.93703256484262</c:v>
                </c:pt>
                <c:pt idx="31">
                  <c:v>102.67231702467093</c:v>
                </c:pt>
                <c:pt idx="32">
                  <c:v>101.52280024973902</c:v>
                </c:pt>
                <c:pt idx="33">
                  <c:v>99.626221574336554</c:v>
                </c:pt>
                <c:pt idx="34">
                  <c:v>100.32852651065367</c:v>
                </c:pt>
                <c:pt idx="35">
                  <c:v>98.866392615847801</c:v>
                </c:pt>
                <c:pt idx="36">
                  <c:v>98.071108725952755</c:v>
                </c:pt>
                <c:pt idx="37">
                  <c:v>97.199946966968085</c:v>
                </c:pt>
                <c:pt idx="38">
                  <c:v>96.187794309211426</c:v>
                </c:pt>
                <c:pt idx="39">
                  <c:v>94.978386535685743</c:v>
                </c:pt>
                <c:pt idx="40">
                  <c:v>93.037666204853437</c:v>
                </c:pt>
                <c:pt idx="41">
                  <c:v>91.934812020606202</c:v>
                </c:pt>
                <c:pt idx="42">
                  <c:v>89.447158889974688</c:v>
                </c:pt>
                <c:pt idx="43">
                  <c:v>88.138187042720801</c:v>
                </c:pt>
                <c:pt idx="44">
                  <c:v>87.710606308125008</c:v>
                </c:pt>
                <c:pt idx="45">
                  <c:v>87.798770224443174</c:v>
                </c:pt>
                <c:pt idx="46">
                  <c:v>87.462170705069369</c:v>
                </c:pt>
                <c:pt idx="47">
                  <c:v>87.199985453078696</c:v>
                </c:pt>
                <c:pt idx="48">
                  <c:v>86.771168861629747</c:v>
                </c:pt>
                <c:pt idx="49">
                  <c:v>86.20878610747441</c:v>
                </c:pt>
                <c:pt idx="50">
                  <c:v>84.982018153920023</c:v>
                </c:pt>
                <c:pt idx="51">
                  <c:v>84.622473754788984</c:v>
                </c:pt>
                <c:pt idx="52">
                  <c:v>85.419221173287482</c:v>
                </c:pt>
                <c:pt idx="53">
                  <c:v>82.43293481971277</c:v>
                </c:pt>
                <c:pt idx="54">
                  <c:v>84.298119272952164</c:v>
                </c:pt>
                <c:pt idx="55">
                  <c:v>83.988592496577041</c:v>
                </c:pt>
                <c:pt idx="56">
                  <c:v>82.003901944061155</c:v>
                </c:pt>
                <c:pt idx="57">
                  <c:v>82.849073285163968</c:v>
                </c:pt>
                <c:pt idx="58">
                  <c:v>82.450633217880821</c:v>
                </c:pt>
                <c:pt idx="59">
                  <c:v>82.970301258391387</c:v>
                </c:pt>
                <c:pt idx="60">
                  <c:v>82.049969227258501</c:v>
                </c:pt>
                <c:pt idx="61">
                  <c:v>81.418034738879825</c:v>
                </c:pt>
                <c:pt idx="62">
                  <c:v>80.705417676418293</c:v>
                </c:pt>
                <c:pt idx="63">
                  <c:v>79.889977237080814</c:v>
                </c:pt>
                <c:pt idx="64">
                  <c:v>79.248467521504026</c:v>
                </c:pt>
                <c:pt idx="65">
                  <c:v>78.121592325250631</c:v>
                </c:pt>
                <c:pt idx="66">
                  <c:v>77.645344965240994</c:v>
                </c:pt>
                <c:pt idx="67">
                  <c:v>76.644210040126737</c:v>
                </c:pt>
                <c:pt idx="68">
                  <c:v>75.63604959729399</c:v>
                </c:pt>
                <c:pt idx="69">
                  <c:v>75.050242191598429</c:v>
                </c:pt>
                <c:pt idx="70">
                  <c:v>74.539229972326481</c:v>
                </c:pt>
                <c:pt idx="71">
                  <c:v>74.347945179777767</c:v>
                </c:pt>
                <c:pt idx="72">
                  <c:v>72.881730810907499</c:v>
                </c:pt>
                <c:pt idx="73">
                  <c:v>73.213204023767602</c:v>
                </c:pt>
                <c:pt idx="74">
                  <c:v>71.972409977388949</c:v>
                </c:pt>
                <c:pt idx="75">
                  <c:v>71.086152655646117</c:v>
                </c:pt>
                <c:pt idx="76">
                  <c:v>71.237550700113886</c:v>
                </c:pt>
                <c:pt idx="77">
                  <c:v>70.624736209661663</c:v>
                </c:pt>
                <c:pt idx="78">
                  <c:v>68.999141621090061</c:v>
                </c:pt>
                <c:pt idx="79">
                  <c:v>69.67540248929852</c:v>
                </c:pt>
                <c:pt idx="80">
                  <c:v>68.788040661768676</c:v>
                </c:pt>
                <c:pt idx="81">
                  <c:v>67.962395387636747</c:v>
                </c:pt>
                <c:pt idx="82">
                  <c:v>67.327262869134202</c:v>
                </c:pt>
                <c:pt idx="83">
                  <c:v>67.05287148736619</c:v>
                </c:pt>
              </c:numCache>
            </c:numRef>
          </c:val>
          <c:smooth val="0"/>
          <c:extLst>
            <c:ext xmlns:c16="http://schemas.microsoft.com/office/drawing/2014/chart" uri="{C3380CC4-5D6E-409C-BE32-E72D297353CC}">
              <c16:uniqueId val="{0000000F-FC4F-47B4-BF45-4F7E43BA4FA3}"/>
            </c:ext>
          </c:extLst>
        </c:ser>
        <c:ser>
          <c:idx val="16"/>
          <c:order val="16"/>
          <c:tx>
            <c:strRef>
              <c:f>Comparison!$R$2</c:f>
              <c:strCache>
                <c:ptCount val="1"/>
                <c:pt idx="0">
                  <c:v>rad51△ 20 Gy</c:v>
                </c:pt>
              </c:strCache>
            </c:strRef>
          </c:tx>
          <c:spPr>
            <a:ln w="28575" cap="rnd">
              <a:solidFill>
                <a:srgbClr val="6FBDD1"/>
              </a:solidFill>
              <a:round/>
            </a:ln>
            <a:effectLst/>
          </c:spPr>
          <c:marker>
            <c:symbol val="none"/>
          </c:marker>
          <c:errBars>
            <c:errDir val="y"/>
            <c:errBarType val="both"/>
            <c:errValType val="cust"/>
            <c:noEndCap val="0"/>
            <c:plus>
              <c:numRef>
                <c:f>Comparison!$AP$3:$AP$52</c:f>
                <c:numCache>
                  <c:formatCode>General</c:formatCode>
                  <c:ptCount val="50"/>
                  <c:pt idx="0">
                    <c:v>3.3629379980393628E-2</c:v>
                  </c:pt>
                  <c:pt idx="1">
                    <c:v>6.9446917134284275E-2</c:v>
                  </c:pt>
                  <c:pt idx="2">
                    <c:v>0.10307174336750707</c:v>
                  </c:pt>
                  <c:pt idx="3">
                    <c:v>6.0735474428195386E-2</c:v>
                  </c:pt>
                  <c:pt idx="4">
                    <c:v>0.18335345133300959</c:v>
                  </c:pt>
                  <c:pt idx="5">
                    <c:v>0.36908954910386549</c:v>
                  </c:pt>
                  <c:pt idx="6">
                    <c:v>0.44120870004251711</c:v>
                  </c:pt>
                  <c:pt idx="7">
                    <c:v>0.46912090201342521</c:v>
                  </c:pt>
                  <c:pt idx="8">
                    <c:v>0.58163102341458905</c:v>
                  </c:pt>
                  <c:pt idx="9">
                    <c:v>0.55422558110123066</c:v>
                  </c:pt>
                  <c:pt idx="10">
                    <c:v>0.57102456278763192</c:v>
                  </c:pt>
                  <c:pt idx="11">
                    <c:v>0.57417305095595761</c:v>
                  </c:pt>
                  <c:pt idx="12">
                    <c:v>0.61269931202643135</c:v>
                  </c:pt>
                  <c:pt idx="13">
                    <c:v>0.60106256357637045</c:v>
                  </c:pt>
                  <c:pt idx="14">
                    <c:v>0.92763307592465971</c:v>
                  </c:pt>
                  <c:pt idx="15">
                    <c:v>1.2131105937949365</c:v>
                  </c:pt>
                  <c:pt idx="16">
                    <c:v>1.093476042374496</c:v>
                  </c:pt>
                  <c:pt idx="17">
                    <c:v>0.97353338725898697</c:v>
                  </c:pt>
                  <c:pt idx="18">
                    <c:v>0.72821828558200674</c:v>
                  </c:pt>
                  <c:pt idx="19">
                    <c:v>0.82000526250124683</c:v>
                  </c:pt>
                  <c:pt idx="20">
                    <c:v>1.2480357999471146</c:v>
                  </c:pt>
                  <c:pt idx="21">
                    <c:v>1.1629824842756096</c:v>
                  </c:pt>
                  <c:pt idx="22">
                    <c:v>2.8804190520546848</c:v>
                  </c:pt>
                  <c:pt idx="23">
                    <c:v>2.7883914069966385</c:v>
                  </c:pt>
                  <c:pt idx="24">
                    <c:v>4.2146929920463716</c:v>
                  </c:pt>
                  <c:pt idx="25">
                    <c:v>4.1931053116592087</c:v>
                  </c:pt>
                  <c:pt idx="26">
                    <c:v>4.7083221307325624</c:v>
                  </c:pt>
                  <c:pt idx="27">
                    <c:v>6.5168337612589626</c:v>
                  </c:pt>
                  <c:pt idx="28">
                    <c:v>4.7868784464368694</c:v>
                  </c:pt>
                  <c:pt idx="29">
                    <c:v>4.3904262902558582</c:v>
                  </c:pt>
                  <c:pt idx="30">
                    <c:v>2.9097113429607155</c:v>
                  </c:pt>
                  <c:pt idx="31">
                    <c:v>2.0209858441042714</c:v>
                  </c:pt>
                  <c:pt idx="32">
                    <c:v>1.3656165198521297</c:v>
                  </c:pt>
                  <c:pt idx="33">
                    <c:v>0.72877792050018997</c:v>
                  </c:pt>
                  <c:pt idx="34">
                    <c:v>0.15501159424583955</c:v>
                  </c:pt>
                  <c:pt idx="35">
                    <c:v>1.2512567633850422</c:v>
                  </c:pt>
                  <c:pt idx="36">
                    <c:v>1.8419996183693716</c:v>
                  </c:pt>
                  <c:pt idx="37">
                    <c:v>2.0268931282157228</c:v>
                  </c:pt>
                  <c:pt idx="38">
                    <c:v>1.6359044157271816</c:v>
                  </c:pt>
                  <c:pt idx="39">
                    <c:v>2.5349044481759999</c:v>
                  </c:pt>
                  <c:pt idx="40">
                    <c:v>2.4560435755594274</c:v>
                  </c:pt>
                  <c:pt idx="41">
                    <c:v>2.3694565774723251</c:v>
                  </c:pt>
                  <c:pt idx="42">
                    <c:v>2.8622680277409907</c:v>
                  </c:pt>
                  <c:pt idx="43">
                    <c:v>3.2241162097683382</c:v>
                  </c:pt>
                  <c:pt idx="44">
                    <c:v>3.0244658999123453</c:v>
                  </c:pt>
                  <c:pt idx="45">
                    <c:v>3.0534352973090395</c:v>
                  </c:pt>
                  <c:pt idx="46">
                    <c:v>2.8765788020006977</c:v>
                  </c:pt>
                  <c:pt idx="47">
                    <c:v>2.8213615302564183</c:v>
                  </c:pt>
                  <c:pt idx="48">
                    <c:v>2.0660693514109227</c:v>
                  </c:pt>
                  <c:pt idx="49">
                    <c:v>2.6582967287863069</c:v>
                  </c:pt>
                </c:numCache>
              </c:numRef>
            </c:plus>
            <c:minus>
              <c:numRef>
                <c:f>Comparison!$AP$3:$AP$52</c:f>
                <c:numCache>
                  <c:formatCode>General</c:formatCode>
                  <c:ptCount val="50"/>
                  <c:pt idx="0">
                    <c:v>3.3629379980393628E-2</c:v>
                  </c:pt>
                  <c:pt idx="1">
                    <c:v>6.9446917134284275E-2</c:v>
                  </c:pt>
                  <c:pt idx="2">
                    <c:v>0.10307174336750707</c:v>
                  </c:pt>
                  <c:pt idx="3">
                    <c:v>6.0735474428195386E-2</c:v>
                  </c:pt>
                  <c:pt idx="4">
                    <c:v>0.18335345133300959</c:v>
                  </c:pt>
                  <c:pt idx="5">
                    <c:v>0.36908954910386549</c:v>
                  </c:pt>
                  <c:pt idx="6">
                    <c:v>0.44120870004251711</c:v>
                  </c:pt>
                  <c:pt idx="7">
                    <c:v>0.46912090201342521</c:v>
                  </c:pt>
                  <c:pt idx="8">
                    <c:v>0.58163102341458905</c:v>
                  </c:pt>
                  <c:pt idx="9">
                    <c:v>0.55422558110123066</c:v>
                  </c:pt>
                  <c:pt idx="10">
                    <c:v>0.57102456278763192</c:v>
                  </c:pt>
                  <c:pt idx="11">
                    <c:v>0.57417305095595761</c:v>
                  </c:pt>
                  <c:pt idx="12">
                    <c:v>0.61269931202643135</c:v>
                  </c:pt>
                  <c:pt idx="13">
                    <c:v>0.60106256357637045</c:v>
                  </c:pt>
                  <c:pt idx="14">
                    <c:v>0.92763307592465971</c:v>
                  </c:pt>
                  <c:pt idx="15">
                    <c:v>1.2131105937949365</c:v>
                  </c:pt>
                  <c:pt idx="16">
                    <c:v>1.093476042374496</c:v>
                  </c:pt>
                  <c:pt idx="17">
                    <c:v>0.97353338725898697</c:v>
                  </c:pt>
                  <c:pt idx="18">
                    <c:v>0.72821828558200674</c:v>
                  </c:pt>
                  <c:pt idx="19">
                    <c:v>0.82000526250124683</c:v>
                  </c:pt>
                  <c:pt idx="20">
                    <c:v>1.2480357999471146</c:v>
                  </c:pt>
                  <c:pt idx="21">
                    <c:v>1.1629824842756096</c:v>
                  </c:pt>
                  <c:pt idx="22">
                    <c:v>2.8804190520546848</c:v>
                  </c:pt>
                  <c:pt idx="23">
                    <c:v>2.7883914069966385</c:v>
                  </c:pt>
                  <c:pt idx="24">
                    <c:v>4.2146929920463716</c:v>
                  </c:pt>
                  <c:pt idx="25">
                    <c:v>4.1931053116592087</c:v>
                  </c:pt>
                  <c:pt idx="26">
                    <c:v>4.7083221307325624</c:v>
                  </c:pt>
                  <c:pt idx="27">
                    <c:v>6.5168337612589626</c:v>
                  </c:pt>
                  <c:pt idx="28">
                    <c:v>4.7868784464368694</c:v>
                  </c:pt>
                  <c:pt idx="29">
                    <c:v>4.3904262902558582</c:v>
                  </c:pt>
                  <c:pt idx="30">
                    <c:v>2.9097113429607155</c:v>
                  </c:pt>
                  <c:pt idx="31">
                    <c:v>2.0209858441042714</c:v>
                  </c:pt>
                  <c:pt idx="32">
                    <c:v>1.3656165198521297</c:v>
                  </c:pt>
                  <c:pt idx="33">
                    <c:v>0.72877792050018997</c:v>
                  </c:pt>
                  <c:pt idx="34">
                    <c:v>0.15501159424583955</c:v>
                  </c:pt>
                  <c:pt idx="35">
                    <c:v>1.2512567633850422</c:v>
                  </c:pt>
                  <c:pt idx="36">
                    <c:v>1.8419996183693716</c:v>
                  </c:pt>
                  <c:pt idx="37">
                    <c:v>2.0268931282157228</c:v>
                  </c:pt>
                  <c:pt idx="38">
                    <c:v>1.6359044157271816</c:v>
                  </c:pt>
                  <c:pt idx="39">
                    <c:v>2.5349044481759999</c:v>
                  </c:pt>
                  <c:pt idx="40">
                    <c:v>2.4560435755594274</c:v>
                  </c:pt>
                  <c:pt idx="41">
                    <c:v>2.3694565774723251</c:v>
                  </c:pt>
                  <c:pt idx="42">
                    <c:v>2.8622680277409907</c:v>
                  </c:pt>
                  <c:pt idx="43">
                    <c:v>3.2241162097683382</c:v>
                  </c:pt>
                  <c:pt idx="44">
                    <c:v>3.0244658999123453</c:v>
                  </c:pt>
                  <c:pt idx="45">
                    <c:v>3.0534352973090395</c:v>
                  </c:pt>
                  <c:pt idx="46">
                    <c:v>2.8765788020006977</c:v>
                  </c:pt>
                  <c:pt idx="47">
                    <c:v>2.8213615302564183</c:v>
                  </c:pt>
                  <c:pt idx="48">
                    <c:v>2.0660693514109227</c:v>
                  </c:pt>
                  <c:pt idx="49">
                    <c:v>2.6582967287863069</c:v>
                  </c:pt>
                </c:numCache>
              </c:numRef>
            </c:minus>
            <c:spPr>
              <a:noFill/>
              <a:ln w="25400" cap="flat" cmpd="sng" algn="ctr">
                <a:solidFill>
                  <a:srgbClr val="6FBDD1"/>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Comparison!$R$3:$R$86</c:f>
              <c:numCache>
                <c:formatCode>General</c:formatCode>
                <c:ptCount val="84"/>
                <c:pt idx="0">
                  <c:v>5.7768926653416672</c:v>
                </c:pt>
                <c:pt idx="1">
                  <c:v>5.7798144080341727</c:v>
                </c:pt>
                <c:pt idx="2">
                  <c:v>5.854669674120939</c:v>
                </c:pt>
                <c:pt idx="3">
                  <c:v>6.0298260756058601</c:v>
                </c:pt>
                <c:pt idx="4">
                  <c:v>6.713668880458755</c:v>
                </c:pt>
                <c:pt idx="5">
                  <c:v>7.892976489024452</c:v>
                </c:pt>
                <c:pt idx="6">
                  <c:v>9.4220652078092186</c:v>
                </c:pt>
                <c:pt idx="7">
                  <c:v>10.538703581296376</c:v>
                </c:pt>
                <c:pt idx="8">
                  <c:v>11.204639971727795</c:v>
                </c:pt>
                <c:pt idx="9">
                  <c:v>11.627822611506319</c:v>
                </c:pt>
                <c:pt idx="10">
                  <c:v>12.05332215141288</c:v>
                </c:pt>
                <c:pt idx="11">
                  <c:v>12.33484667765598</c:v>
                </c:pt>
                <c:pt idx="12">
                  <c:v>12.625195898915431</c:v>
                </c:pt>
                <c:pt idx="13">
                  <c:v>13.542774390992065</c:v>
                </c:pt>
                <c:pt idx="14">
                  <c:v>14.710878116498874</c:v>
                </c:pt>
                <c:pt idx="15">
                  <c:v>15.949308474659773</c:v>
                </c:pt>
                <c:pt idx="16">
                  <c:v>17.50394315257218</c:v>
                </c:pt>
                <c:pt idx="17">
                  <c:v>19.38212000609261</c:v>
                </c:pt>
                <c:pt idx="18">
                  <c:v>21.176024034979132</c:v>
                </c:pt>
                <c:pt idx="19">
                  <c:v>24.796502118485037</c:v>
                </c:pt>
                <c:pt idx="20">
                  <c:v>29.500617994898786</c:v>
                </c:pt>
                <c:pt idx="21">
                  <c:v>33.612062618405105</c:v>
                </c:pt>
                <c:pt idx="22">
                  <c:v>40.24563037672749</c:v>
                </c:pt>
                <c:pt idx="23">
                  <c:v>48.015445798124262</c:v>
                </c:pt>
                <c:pt idx="24">
                  <c:v>57.242391645099417</c:v>
                </c:pt>
                <c:pt idx="25">
                  <c:v>69.115434567156271</c:v>
                </c:pt>
                <c:pt idx="26">
                  <c:v>77.248870981311583</c:v>
                </c:pt>
                <c:pt idx="27">
                  <c:v>87.181365976438201</c:v>
                </c:pt>
                <c:pt idx="28">
                  <c:v>95.234817449866895</c:v>
                </c:pt>
                <c:pt idx="29">
                  <c:v>99.848350144497019</c:v>
                </c:pt>
                <c:pt idx="30">
                  <c:v>102.69034661887567</c:v>
                </c:pt>
                <c:pt idx="31">
                  <c:v>103.7538508965045</c:v>
                </c:pt>
                <c:pt idx="32">
                  <c:v>102.6478658405545</c:v>
                </c:pt>
                <c:pt idx="33">
                  <c:v>102.3134074123554</c:v>
                </c:pt>
                <c:pt idx="34">
                  <c:v>101.84209249082079</c:v>
                </c:pt>
                <c:pt idx="35">
                  <c:v>100.35982357058481</c:v>
                </c:pt>
                <c:pt idx="36">
                  <c:v>98.974515801989966</c:v>
                </c:pt>
                <c:pt idx="37">
                  <c:v>98.632529659793803</c:v>
                </c:pt>
                <c:pt idx="38">
                  <c:v>96.419052152973521</c:v>
                </c:pt>
                <c:pt idx="39">
                  <c:v>94.862176311949653</c:v>
                </c:pt>
                <c:pt idx="40">
                  <c:v>93.112534721804877</c:v>
                </c:pt>
                <c:pt idx="41">
                  <c:v>92.35176677365159</c:v>
                </c:pt>
                <c:pt idx="42">
                  <c:v>89.795556786501493</c:v>
                </c:pt>
                <c:pt idx="43">
                  <c:v>89.109737621233648</c:v>
                </c:pt>
                <c:pt idx="44">
                  <c:v>87.49245149649353</c:v>
                </c:pt>
                <c:pt idx="45">
                  <c:v>85.479511489732545</c:v>
                </c:pt>
                <c:pt idx="46">
                  <c:v>84.363801611111896</c:v>
                </c:pt>
                <c:pt idx="47">
                  <c:v>82.11704609053983</c:v>
                </c:pt>
                <c:pt idx="48">
                  <c:v>82.033823581649756</c:v>
                </c:pt>
                <c:pt idx="49">
                  <c:v>81.825619942383966</c:v>
                </c:pt>
                <c:pt idx="50">
                  <c:v>82.513790871478676</c:v>
                </c:pt>
                <c:pt idx="51">
                  <c:v>82.820365232948234</c:v>
                </c:pt>
                <c:pt idx="52">
                  <c:v>82.733505878316052</c:v>
                </c:pt>
                <c:pt idx="53">
                  <c:v>84.000410569484032</c:v>
                </c:pt>
                <c:pt idx="54">
                  <c:v>84.472626588473176</c:v>
                </c:pt>
                <c:pt idx="55">
                  <c:v>84.317548766752125</c:v>
                </c:pt>
                <c:pt idx="56">
                  <c:v>82.669531399123358</c:v>
                </c:pt>
                <c:pt idx="57">
                  <c:v>83.821967849715051</c:v>
                </c:pt>
                <c:pt idx="58">
                  <c:v>83.34450521235992</c:v>
                </c:pt>
                <c:pt idx="59">
                  <c:v>83.846078936942135</c:v>
                </c:pt>
                <c:pt idx="60">
                  <c:v>82.679396871590384</c:v>
                </c:pt>
                <c:pt idx="61">
                  <c:v>82.32966293267873</c:v>
                </c:pt>
                <c:pt idx="62">
                  <c:v>81.704446805664446</c:v>
                </c:pt>
                <c:pt idx="63">
                  <c:v>81.470744479713275</c:v>
                </c:pt>
                <c:pt idx="64">
                  <c:v>80.620777579833813</c:v>
                </c:pt>
                <c:pt idx="65">
                  <c:v>80.009399706880359</c:v>
                </c:pt>
                <c:pt idx="66">
                  <c:v>79.492618053437852</c:v>
                </c:pt>
                <c:pt idx="67">
                  <c:v>79.289656942420336</c:v>
                </c:pt>
                <c:pt idx="68">
                  <c:v>79.16768469027312</c:v>
                </c:pt>
                <c:pt idx="69">
                  <c:v>78.4557740461767</c:v>
                </c:pt>
                <c:pt idx="70">
                  <c:v>77.651142727345118</c:v>
                </c:pt>
                <c:pt idx="71">
                  <c:v>77.921372827625035</c:v>
                </c:pt>
                <c:pt idx="72">
                  <c:v>77.55971074535546</c:v>
                </c:pt>
                <c:pt idx="73">
                  <c:v>76.645393383569939</c:v>
                </c:pt>
                <c:pt idx="74">
                  <c:v>76.421042857882753</c:v>
                </c:pt>
                <c:pt idx="75">
                  <c:v>75.682329606798078</c:v>
                </c:pt>
                <c:pt idx="76">
                  <c:v>76.392477419381166</c:v>
                </c:pt>
                <c:pt idx="77">
                  <c:v>75.649465378033725</c:v>
                </c:pt>
                <c:pt idx="78">
                  <c:v>74.459626150668853</c:v>
                </c:pt>
                <c:pt idx="79">
                  <c:v>75.39180692296118</c:v>
                </c:pt>
                <c:pt idx="80">
                  <c:v>74.352522634667366</c:v>
                </c:pt>
                <c:pt idx="81">
                  <c:v>73.438177581721291</c:v>
                </c:pt>
                <c:pt idx="82">
                  <c:v>73.759896629104517</c:v>
                </c:pt>
                <c:pt idx="83">
                  <c:v>73.019706403922541</c:v>
                </c:pt>
              </c:numCache>
            </c:numRef>
          </c:val>
          <c:smooth val="0"/>
          <c:extLst>
            <c:ext xmlns:c16="http://schemas.microsoft.com/office/drawing/2014/chart" uri="{C3380CC4-5D6E-409C-BE32-E72D297353CC}">
              <c16:uniqueId val="{00000001-EA3A-405B-84F8-68BDA42BBD4B}"/>
            </c:ext>
          </c:extLst>
        </c:ser>
        <c:ser>
          <c:idx val="17"/>
          <c:order val="17"/>
          <c:tx>
            <c:strRef>
              <c:f>Comparison!$S$2</c:f>
              <c:strCache>
                <c:ptCount val="1"/>
                <c:pt idx="0">
                  <c:v>rad51△ 30 Gy</c:v>
                </c:pt>
              </c:strCache>
            </c:strRef>
          </c:tx>
          <c:spPr>
            <a:ln w="28575" cap="rnd">
              <a:solidFill>
                <a:srgbClr val="F9AB6B"/>
              </a:solidFill>
              <a:round/>
            </a:ln>
            <a:effectLst/>
          </c:spPr>
          <c:marker>
            <c:symbol val="none"/>
          </c:marker>
          <c:errBars>
            <c:errDir val="y"/>
            <c:errBarType val="both"/>
            <c:errValType val="cust"/>
            <c:noEndCap val="0"/>
            <c:plus>
              <c:numRef>
                <c:f>Comparison!$AQ$3:$AQ$52</c:f>
                <c:numCache>
                  <c:formatCode>General</c:formatCode>
                  <c:ptCount val="50"/>
                  <c:pt idx="0">
                    <c:v>0.17955317853891406</c:v>
                  </c:pt>
                  <c:pt idx="1">
                    <c:v>0.15718529655336749</c:v>
                  </c:pt>
                  <c:pt idx="2">
                    <c:v>9.7968071145671187E-2</c:v>
                  </c:pt>
                  <c:pt idx="3">
                    <c:v>0.20060447567979117</c:v>
                  </c:pt>
                  <c:pt idx="4">
                    <c:v>0.56557452767202343</c:v>
                  </c:pt>
                  <c:pt idx="5">
                    <c:v>1.1260114982416147</c:v>
                  </c:pt>
                  <c:pt idx="6">
                    <c:v>1.1945597632600369</c:v>
                  </c:pt>
                  <c:pt idx="7">
                    <c:v>1.2134183398774667</c:v>
                  </c:pt>
                  <c:pt idx="8">
                    <c:v>1.1334635216172277</c:v>
                  </c:pt>
                  <c:pt idx="9">
                    <c:v>1.1763558427674727</c:v>
                  </c:pt>
                  <c:pt idx="10">
                    <c:v>1.3103880915476562</c:v>
                  </c:pt>
                  <c:pt idx="11">
                    <c:v>1.6306109924615433</c:v>
                  </c:pt>
                  <c:pt idx="12">
                    <c:v>1.8476189954332785</c:v>
                  </c:pt>
                  <c:pt idx="13">
                    <c:v>1.943591916647512</c:v>
                  </c:pt>
                  <c:pt idx="14">
                    <c:v>2.4865562501961103</c:v>
                  </c:pt>
                  <c:pt idx="15">
                    <c:v>3.1104815262057302</c:v>
                  </c:pt>
                  <c:pt idx="16">
                    <c:v>3.5889016147657404</c:v>
                  </c:pt>
                  <c:pt idx="17">
                    <c:v>4.3684028203370469</c:v>
                  </c:pt>
                  <c:pt idx="18">
                    <c:v>5.6445310919923815</c:v>
                  </c:pt>
                  <c:pt idx="19">
                    <c:v>7.4543900868658985</c:v>
                  </c:pt>
                  <c:pt idx="20">
                    <c:v>8.783569964687759</c:v>
                  </c:pt>
                  <c:pt idx="21">
                    <c:v>9.8419616916210124</c:v>
                  </c:pt>
                  <c:pt idx="22">
                    <c:v>10.640200211808994</c:v>
                  </c:pt>
                  <c:pt idx="23">
                    <c:v>10.676596420234437</c:v>
                  </c:pt>
                  <c:pt idx="24">
                    <c:v>9.4250341327122733</c:v>
                  </c:pt>
                  <c:pt idx="25">
                    <c:v>7.6637286035987557</c:v>
                  </c:pt>
                  <c:pt idx="26">
                    <c:v>4.9043049416869229</c:v>
                  </c:pt>
                  <c:pt idx="27">
                    <c:v>3.0763188141559654</c:v>
                  </c:pt>
                  <c:pt idx="28">
                    <c:v>1.7814057445030198</c:v>
                  </c:pt>
                  <c:pt idx="29">
                    <c:v>1.6553151297477093</c:v>
                  </c:pt>
                  <c:pt idx="30">
                    <c:v>2.0905890325446652</c:v>
                  </c:pt>
                  <c:pt idx="31">
                    <c:v>2.9676818595396055</c:v>
                  </c:pt>
                  <c:pt idx="32">
                    <c:v>2.9424159702884394</c:v>
                  </c:pt>
                  <c:pt idx="33">
                    <c:v>2.6715242305164169</c:v>
                  </c:pt>
                  <c:pt idx="34">
                    <c:v>3.1045256096846057</c:v>
                  </c:pt>
                  <c:pt idx="35">
                    <c:v>3.3860350911958585</c:v>
                  </c:pt>
                  <c:pt idx="36">
                    <c:v>3.7579085384111757</c:v>
                  </c:pt>
                  <c:pt idx="37">
                    <c:v>4.4462689450100301</c:v>
                  </c:pt>
                  <c:pt idx="38">
                    <c:v>3.5320421519007366</c:v>
                  </c:pt>
                  <c:pt idx="39">
                    <c:v>4.2897098346917115</c:v>
                  </c:pt>
                  <c:pt idx="40">
                    <c:v>4.0556554943480956</c:v>
                  </c:pt>
                  <c:pt idx="41">
                    <c:v>4.4583523761581736</c:v>
                  </c:pt>
                  <c:pt idx="42">
                    <c:v>3.9332419710569968</c:v>
                  </c:pt>
                  <c:pt idx="43">
                    <c:v>3.8344863037267807</c:v>
                  </c:pt>
                  <c:pt idx="44">
                    <c:v>2.68256052721802</c:v>
                  </c:pt>
                  <c:pt idx="45">
                    <c:v>2.4264985544279769</c:v>
                  </c:pt>
                  <c:pt idx="46">
                    <c:v>3.10259403410581</c:v>
                  </c:pt>
                  <c:pt idx="47">
                    <c:v>2.5867760093948204</c:v>
                  </c:pt>
                  <c:pt idx="48">
                    <c:v>0.97484996083452502</c:v>
                  </c:pt>
                  <c:pt idx="49">
                    <c:v>0.69491593794802853</c:v>
                  </c:pt>
                </c:numCache>
              </c:numRef>
            </c:plus>
            <c:minus>
              <c:numRef>
                <c:f>Comparison!$AQ$3:$AQ$52</c:f>
                <c:numCache>
                  <c:formatCode>General</c:formatCode>
                  <c:ptCount val="50"/>
                  <c:pt idx="0">
                    <c:v>0.17955317853891406</c:v>
                  </c:pt>
                  <c:pt idx="1">
                    <c:v>0.15718529655336749</c:v>
                  </c:pt>
                  <c:pt idx="2">
                    <c:v>9.7968071145671187E-2</c:v>
                  </c:pt>
                  <c:pt idx="3">
                    <c:v>0.20060447567979117</c:v>
                  </c:pt>
                  <c:pt idx="4">
                    <c:v>0.56557452767202343</c:v>
                  </c:pt>
                  <c:pt idx="5">
                    <c:v>1.1260114982416147</c:v>
                  </c:pt>
                  <c:pt idx="6">
                    <c:v>1.1945597632600369</c:v>
                  </c:pt>
                  <c:pt idx="7">
                    <c:v>1.2134183398774667</c:v>
                  </c:pt>
                  <c:pt idx="8">
                    <c:v>1.1334635216172277</c:v>
                  </c:pt>
                  <c:pt idx="9">
                    <c:v>1.1763558427674727</c:v>
                  </c:pt>
                  <c:pt idx="10">
                    <c:v>1.3103880915476562</c:v>
                  </c:pt>
                  <c:pt idx="11">
                    <c:v>1.6306109924615433</c:v>
                  </c:pt>
                  <c:pt idx="12">
                    <c:v>1.8476189954332785</c:v>
                  </c:pt>
                  <c:pt idx="13">
                    <c:v>1.943591916647512</c:v>
                  </c:pt>
                  <c:pt idx="14">
                    <c:v>2.4865562501961103</c:v>
                  </c:pt>
                  <c:pt idx="15">
                    <c:v>3.1104815262057302</c:v>
                  </c:pt>
                  <c:pt idx="16">
                    <c:v>3.5889016147657404</c:v>
                  </c:pt>
                  <c:pt idx="17">
                    <c:v>4.3684028203370469</c:v>
                  </c:pt>
                  <c:pt idx="18">
                    <c:v>5.6445310919923815</c:v>
                  </c:pt>
                  <c:pt idx="19">
                    <c:v>7.4543900868658985</c:v>
                  </c:pt>
                  <c:pt idx="20">
                    <c:v>8.783569964687759</c:v>
                  </c:pt>
                  <c:pt idx="21">
                    <c:v>9.8419616916210124</c:v>
                  </c:pt>
                  <c:pt idx="22">
                    <c:v>10.640200211808994</c:v>
                  </c:pt>
                  <c:pt idx="23">
                    <c:v>10.676596420234437</c:v>
                  </c:pt>
                  <c:pt idx="24">
                    <c:v>9.4250341327122733</c:v>
                  </c:pt>
                  <c:pt idx="25">
                    <c:v>7.6637286035987557</c:v>
                  </c:pt>
                  <c:pt idx="26">
                    <c:v>4.9043049416869229</c:v>
                  </c:pt>
                  <c:pt idx="27">
                    <c:v>3.0763188141559654</c:v>
                  </c:pt>
                  <c:pt idx="28">
                    <c:v>1.7814057445030198</c:v>
                  </c:pt>
                  <c:pt idx="29">
                    <c:v>1.6553151297477093</c:v>
                  </c:pt>
                  <c:pt idx="30">
                    <c:v>2.0905890325446652</c:v>
                  </c:pt>
                  <c:pt idx="31">
                    <c:v>2.9676818595396055</c:v>
                  </c:pt>
                  <c:pt idx="32">
                    <c:v>2.9424159702884394</c:v>
                  </c:pt>
                  <c:pt idx="33">
                    <c:v>2.6715242305164169</c:v>
                  </c:pt>
                  <c:pt idx="34">
                    <c:v>3.1045256096846057</c:v>
                  </c:pt>
                  <c:pt idx="35">
                    <c:v>3.3860350911958585</c:v>
                  </c:pt>
                  <c:pt idx="36">
                    <c:v>3.7579085384111757</c:v>
                  </c:pt>
                  <c:pt idx="37">
                    <c:v>4.4462689450100301</c:v>
                  </c:pt>
                  <c:pt idx="38">
                    <c:v>3.5320421519007366</c:v>
                  </c:pt>
                  <c:pt idx="39">
                    <c:v>4.2897098346917115</c:v>
                  </c:pt>
                  <c:pt idx="40">
                    <c:v>4.0556554943480956</c:v>
                  </c:pt>
                  <c:pt idx="41">
                    <c:v>4.4583523761581736</c:v>
                  </c:pt>
                  <c:pt idx="42">
                    <c:v>3.9332419710569968</c:v>
                  </c:pt>
                  <c:pt idx="43">
                    <c:v>3.8344863037267807</c:v>
                  </c:pt>
                  <c:pt idx="44">
                    <c:v>2.68256052721802</c:v>
                  </c:pt>
                  <c:pt idx="45">
                    <c:v>2.4264985544279769</c:v>
                  </c:pt>
                  <c:pt idx="46">
                    <c:v>3.10259403410581</c:v>
                  </c:pt>
                  <c:pt idx="47">
                    <c:v>2.5867760093948204</c:v>
                  </c:pt>
                  <c:pt idx="48">
                    <c:v>0.97484996083452502</c:v>
                  </c:pt>
                  <c:pt idx="49">
                    <c:v>0.69491593794802853</c:v>
                  </c:pt>
                </c:numCache>
              </c:numRef>
            </c:minus>
            <c:spPr>
              <a:noFill/>
              <a:ln w="25400" cap="flat" cmpd="sng" algn="ctr">
                <a:solidFill>
                  <a:srgbClr val="F9AB6B"/>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Comparison!$S$3:$S$86</c:f>
              <c:numCache>
                <c:formatCode>General</c:formatCode>
                <c:ptCount val="84"/>
                <c:pt idx="0">
                  <c:v>5.4378293178610564</c:v>
                </c:pt>
                <c:pt idx="1">
                  <c:v>5.5686731215815781</c:v>
                </c:pt>
                <c:pt idx="2">
                  <c:v>5.5984318674053322</c:v>
                </c:pt>
                <c:pt idx="3">
                  <c:v>5.8852115945044217</c:v>
                </c:pt>
                <c:pt idx="4">
                  <c:v>6.8309406713550258</c:v>
                </c:pt>
                <c:pt idx="5">
                  <c:v>8.704497711425498</c:v>
                </c:pt>
                <c:pt idx="6">
                  <c:v>10.514647235362093</c:v>
                </c:pt>
                <c:pt idx="7">
                  <c:v>11.813797472919182</c:v>
                </c:pt>
                <c:pt idx="8">
                  <c:v>12.280012261786686</c:v>
                </c:pt>
                <c:pt idx="9">
                  <c:v>12.767168938715201</c:v>
                </c:pt>
                <c:pt idx="10">
                  <c:v>13.072843060535385</c:v>
                </c:pt>
                <c:pt idx="11">
                  <c:v>13.710685081619616</c:v>
                </c:pt>
                <c:pt idx="12">
                  <c:v>14.47921753143237</c:v>
                </c:pt>
                <c:pt idx="13">
                  <c:v>15.667932926215739</c:v>
                </c:pt>
                <c:pt idx="14">
                  <c:v>17.513746322427512</c:v>
                </c:pt>
                <c:pt idx="15">
                  <c:v>19.255991708160785</c:v>
                </c:pt>
                <c:pt idx="16">
                  <c:v>21.577882744868845</c:v>
                </c:pt>
                <c:pt idx="17">
                  <c:v>24.692697289076865</c:v>
                </c:pt>
                <c:pt idx="18">
                  <c:v>28.832932167030421</c:v>
                </c:pt>
                <c:pt idx="19">
                  <c:v>33.685452469456145</c:v>
                </c:pt>
                <c:pt idx="20">
                  <c:v>40.668902681488909</c:v>
                </c:pt>
                <c:pt idx="21">
                  <c:v>49.383485726242434</c:v>
                </c:pt>
                <c:pt idx="22">
                  <c:v>58.244122358925949</c:v>
                </c:pt>
                <c:pt idx="23">
                  <c:v>68.555650656216642</c:v>
                </c:pt>
                <c:pt idx="24">
                  <c:v>77.804897861300603</c:v>
                </c:pt>
                <c:pt idx="25">
                  <c:v>86.659056611634796</c:v>
                </c:pt>
                <c:pt idx="26">
                  <c:v>91.806175944494683</c:v>
                </c:pt>
                <c:pt idx="27">
                  <c:v>95.230004532221514</c:v>
                </c:pt>
                <c:pt idx="28">
                  <c:v>96.46882023511273</c:v>
                </c:pt>
                <c:pt idx="29">
                  <c:v>96.502602677330273</c:v>
                </c:pt>
                <c:pt idx="30">
                  <c:v>96.332149762560945</c:v>
                </c:pt>
                <c:pt idx="31">
                  <c:v>94.630499136899914</c:v>
                </c:pt>
                <c:pt idx="32">
                  <c:v>93.723786330378758</c:v>
                </c:pt>
                <c:pt idx="33">
                  <c:v>92.391825538731908</c:v>
                </c:pt>
                <c:pt idx="34">
                  <c:v>91.626758752014609</c:v>
                </c:pt>
                <c:pt idx="35">
                  <c:v>89.556064935063887</c:v>
                </c:pt>
                <c:pt idx="36">
                  <c:v>88.587000512295006</c:v>
                </c:pt>
                <c:pt idx="37">
                  <c:v>86.680917054483643</c:v>
                </c:pt>
                <c:pt idx="38">
                  <c:v>85.079654184198958</c:v>
                </c:pt>
                <c:pt idx="39">
                  <c:v>83.750323168344067</c:v>
                </c:pt>
                <c:pt idx="40">
                  <c:v>82.131397333499962</c:v>
                </c:pt>
                <c:pt idx="41">
                  <c:v>81.026287013485771</c:v>
                </c:pt>
                <c:pt idx="42">
                  <c:v>79.476309955975438</c:v>
                </c:pt>
                <c:pt idx="43">
                  <c:v>77.916781515051525</c:v>
                </c:pt>
                <c:pt idx="44">
                  <c:v>77.649008089179958</c:v>
                </c:pt>
                <c:pt idx="45">
                  <c:v>77.989956446518775</c:v>
                </c:pt>
                <c:pt idx="46">
                  <c:v>79.709461618479523</c:v>
                </c:pt>
                <c:pt idx="47">
                  <c:v>81.608684538303081</c:v>
                </c:pt>
                <c:pt idx="48">
                  <c:v>82.567938380090069</c:v>
                </c:pt>
                <c:pt idx="49">
                  <c:v>83.204260146557189</c:v>
                </c:pt>
                <c:pt idx="50">
                  <c:v>83.364482922072682</c:v>
                </c:pt>
                <c:pt idx="51">
                  <c:v>83.195031329926394</c:v>
                </c:pt>
                <c:pt idx="52">
                  <c:v>82.575688857125783</c:v>
                </c:pt>
                <c:pt idx="53">
                  <c:v>81.452879328209676</c:v>
                </c:pt>
                <c:pt idx="54">
                  <c:v>82.225906140287165</c:v>
                </c:pt>
                <c:pt idx="55">
                  <c:v>81.889156216955072</c:v>
                </c:pt>
                <c:pt idx="56">
                  <c:v>82.104845099422093</c:v>
                </c:pt>
                <c:pt idx="57">
                  <c:v>82.631378902404165</c:v>
                </c:pt>
                <c:pt idx="58">
                  <c:v>82.00584209184278</c:v>
                </c:pt>
                <c:pt idx="59">
                  <c:v>82.883843000847207</c:v>
                </c:pt>
                <c:pt idx="60">
                  <c:v>82.003626041408609</c:v>
                </c:pt>
                <c:pt idx="61">
                  <c:v>81.936300534836647</c:v>
                </c:pt>
                <c:pt idx="62">
                  <c:v>81.84346069394509</c:v>
                </c:pt>
                <c:pt idx="63">
                  <c:v>82.262366496763747</c:v>
                </c:pt>
                <c:pt idx="64">
                  <c:v>81.99132689289938</c:v>
                </c:pt>
                <c:pt idx="65">
                  <c:v>82.495021488673757</c:v>
                </c:pt>
                <c:pt idx="66">
                  <c:v>81.997934880686728</c:v>
                </c:pt>
                <c:pt idx="67">
                  <c:v>82.181616009047829</c:v>
                </c:pt>
                <c:pt idx="68">
                  <c:v>82.717149083016338</c:v>
                </c:pt>
                <c:pt idx="69">
                  <c:v>82.292279224219072</c:v>
                </c:pt>
                <c:pt idx="70">
                  <c:v>82.976048739247048</c:v>
                </c:pt>
                <c:pt idx="71">
                  <c:v>82.71422393182813</c:v>
                </c:pt>
                <c:pt idx="72">
                  <c:v>83.045461361263975</c:v>
                </c:pt>
                <c:pt idx="73">
                  <c:v>82.837221297238898</c:v>
                </c:pt>
                <c:pt idx="74">
                  <c:v>83.063059091530718</c:v>
                </c:pt>
                <c:pt idx="75">
                  <c:v>83.540524893610367</c:v>
                </c:pt>
                <c:pt idx="76">
                  <c:v>83.91869159254621</c:v>
                </c:pt>
                <c:pt idx="77">
                  <c:v>83.724746013301385</c:v>
                </c:pt>
                <c:pt idx="78">
                  <c:v>84.344568357754085</c:v>
                </c:pt>
                <c:pt idx="79">
                  <c:v>84.511003626266174</c:v>
                </c:pt>
                <c:pt idx="80">
                  <c:v>84.002567723375321</c:v>
                </c:pt>
                <c:pt idx="81">
                  <c:v>84.035615416451918</c:v>
                </c:pt>
                <c:pt idx="82">
                  <c:v>84.389697759613725</c:v>
                </c:pt>
                <c:pt idx="83">
                  <c:v>85.015895374531155</c:v>
                </c:pt>
              </c:numCache>
            </c:numRef>
          </c:val>
          <c:smooth val="0"/>
          <c:extLst>
            <c:ext xmlns:c16="http://schemas.microsoft.com/office/drawing/2014/chart" uri="{C3380CC4-5D6E-409C-BE32-E72D297353CC}">
              <c16:uniqueId val="{00000002-EA3A-405B-84F8-68BDA42BBD4B}"/>
            </c:ext>
          </c:extLst>
        </c:ser>
        <c:ser>
          <c:idx val="18"/>
          <c:order val="18"/>
          <c:tx>
            <c:strRef>
              <c:f>Comparison!$T$2</c:f>
              <c:strCache>
                <c:ptCount val="1"/>
                <c:pt idx="0">
                  <c:v>BS-SCLeu 0 Gy</c:v>
                </c:pt>
              </c:strCache>
            </c:strRef>
          </c:tx>
          <c:spPr>
            <a:ln w="28575" cap="rnd">
              <a:solidFill>
                <a:srgbClr val="3A679C"/>
              </a:solidFill>
              <a:round/>
            </a:ln>
            <a:effectLst/>
          </c:spPr>
          <c:marker>
            <c:symbol val="none"/>
          </c:marker>
          <c:errBars>
            <c:errDir val="y"/>
            <c:errBarType val="both"/>
            <c:errValType val="cust"/>
            <c:noEndCap val="0"/>
            <c:plus>
              <c:numRef>
                <c:f>Comparison!$AR$3:$AR$52</c:f>
                <c:numCache>
                  <c:formatCode>General</c:formatCode>
                  <c:ptCount val="50"/>
                  <c:pt idx="0">
                    <c:v>0.10731353814453855</c:v>
                  </c:pt>
                  <c:pt idx="1">
                    <c:v>0.17851064879333203</c:v>
                  </c:pt>
                  <c:pt idx="2">
                    <c:v>0.15440609538620215</c:v>
                  </c:pt>
                  <c:pt idx="3">
                    <c:v>0.2057083995268886</c:v>
                  </c:pt>
                  <c:pt idx="4">
                    <c:v>0.18122287008489674</c:v>
                  </c:pt>
                  <c:pt idx="5">
                    <c:v>0.17656241365261138</c:v>
                  </c:pt>
                  <c:pt idx="6">
                    <c:v>0.15578387680140929</c:v>
                  </c:pt>
                  <c:pt idx="7">
                    <c:v>0.18204456095605051</c:v>
                  </c:pt>
                  <c:pt idx="8">
                    <c:v>0.21230425152097443</c:v>
                  </c:pt>
                  <c:pt idx="9">
                    <c:v>0.14840854262505795</c:v>
                  </c:pt>
                  <c:pt idx="10">
                    <c:v>0.23845111914406752</c:v>
                  </c:pt>
                  <c:pt idx="11">
                    <c:v>0.22362281100566309</c:v>
                  </c:pt>
                  <c:pt idx="12">
                    <c:v>0.32214396805810047</c:v>
                  </c:pt>
                  <c:pt idx="13">
                    <c:v>0.2362178162398742</c:v>
                  </c:pt>
                  <c:pt idx="14">
                    <c:v>0.3197320679103357</c:v>
                  </c:pt>
                  <c:pt idx="15">
                    <c:v>0.27419780405614003</c:v>
                  </c:pt>
                  <c:pt idx="16">
                    <c:v>0.30781959980952028</c:v>
                  </c:pt>
                  <c:pt idx="17">
                    <c:v>0.30135867034583125</c:v>
                  </c:pt>
                  <c:pt idx="18">
                    <c:v>0.33544974786493265</c:v>
                  </c:pt>
                  <c:pt idx="19">
                    <c:v>0.36821370164121764</c:v>
                  </c:pt>
                  <c:pt idx="20">
                    <c:v>0.3315495180319275</c:v>
                  </c:pt>
                  <c:pt idx="21">
                    <c:v>0.39128299027253577</c:v>
                  </c:pt>
                  <c:pt idx="22">
                    <c:v>0.41738241067015736</c:v>
                  </c:pt>
                  <c:pt idx="23">
                    <c:v>0.28543676131768064</c:v>
                  </c:pt>
                  <c:pt idx="24">
                    <c:v>0.44064622863393116</c:v>
                  </c:pt>
                  <c:pt idx="25">
                    <c:v>0.48096655984777598</c:v>
                  </c:pt>
                  <c:pt idx="26">
                    <c:v>0.46060362347422651</c:v>
                  </c:pt>
                  <c:pt idx="27">
                    <c:v>0.50294749206493083</c:v>
                  </c:pt>
                  <c:pt idx="28">
                    <c:v>0.47896054893006912</c:v>
                  </c:pt>
                  <c:pt idx="29">
                    <c:v>0.54335542387471703</c:v>
                  </c:pt>
                  <c:pt idx="30">
                    <c:v>0.60074849850130774</c:v>
                  </c:pt>
                  <c:pt idx="31">
                    <c:v>0.62320683051629733</c:v>
                  </c:pt>
                  <c:pt idx="32">
                    <c:v>0.72317406106006854</c:v>
                  </c:pt>
                  <c:pt idx="33">
                    <c:v>0.67445097032204704</c:v>
                  </c:pt>
                  <c:pt idx="34">
                    <c:v>0.70796341748310532</c:v>
                  </c:pt>
                  <c:pt idx="35">
                    <c:v>0.86949373064593805</c:v>
                  </c:pt>
                  <c:pt idx="36">
                    <c:v>0.91042204706922614</c:v>
                  </c:pt>
                  <c:pt idx="37">
                    <c:v>0.88654167814822638</c:v>
                  </c:pt>
                  <c:pt idx="38">
                    <c:v>1.2563410394076526</c:v>
                  </c:pt>
                  <c:pt idx="39">
                    <c:v>1.509005919130733</c:v>
                  </c:pt>
                  <c:pt idx="40">
                    <c:v>1.7719726817521411</c:v>
                  </c:pt>
                  <c:pt idx="41">
                    <c:v>1.8670149080501592</c:v>
                  </c:pt>
                  <c:pt idx="42">
                    <c:v>2.4260357093091547</c:v>
                  </c:pt>
                  <c:pt idx="43">
                    <c:v>3.0289412800468929</c:v>
                  </c:pt>
                  <c:pt idx="44">
                    <c:v>3.8850765382671923</c:v>
                  </c:pt>
                  <c:pt idx="45">
                    <c:v>4.9820980808752973</c:v>
                  </c:pt>
                  <c:pt idx="46">
                    <c:v>6.6720062457690181</c:v>
                  </c:pt>
                  <c:pt idx="47">
                    <c:v>8.8392736591000194</c:v>
                  </c:pt>
                  <c:pt idx="48">
                    <c:v>12.198757936112907</c:v>
                  </c:pt>
                  <c:pt idx="49">
                    <c:v>15.778462065685099</c:v>
                  </c:pt>
                </c:numCache>
              </c:numRef>
            </c:plus>
            <c:minus>
              <c:numRef>
                <c:f>Comparison!$AR$3:$AR$52</c:f>
                <c:numCache>
                  <c:formatCode>General</c:formatCode>
                  <c:ptCount val="50"/>
                  <c:pt idx="0">
                    <c:v>0.10731353814453855</c:v>
                  </c:pt>
                  <c:pt idx="1">
                    <c:v>0.17851064879333203</c:v>
                  </c:pt>
                  <c:pt idx="2">
                    <c:v>0.15440609538620215</c:v>
                  </c:pt>
                  <c:pt idx="3">
                    <c:v>0.2057083995268886</c:v>
                  </c:pt>
                  <c:pt idx="4">
                    <c:v>0.18122287008489674</c:v>
                  </c:pt>
                  <c:pt idx="5">
                    <c:v>0.17656241365261138</c:v>
                  </c:pt>
                  <c:pt idx="6">
                    <c:v>0.15578387680140929</c:v>
                  </c:pt>
                  <c:pt idx="7">
                    <c:v>0.18204456095605051</c:v>
                  </c:pt>
                  <c:pt idx="8">
                    <c:v>0.21230425152097443</c:v>
                  </c:pt>
                  <c:pt idx="9">
                    <c:v>0.14840854262505795</c:v>
                  </c:pt>
                  <c:pt idx="10">
                    <c:v>0.23845111914406752</c:v>
                  </c:pt>
                  <c:pt idx="11">
                    <c:v>0.22362281100566309</c:v>
                  </c:pt>
                  <c:pt idx="12">
                    <c:v>0.32214396805810047</c:v>
                  </c:pt>
                  <c:pt idx="13">
                    <c:v>0.2362178162398742</c:v>
                  </c:pt>
                  <c:pt idx="14">
                    <c:v>0.3197320679103357</c:v>
                  </c:pt>
                  <c:pt idx="15">
                    <c:v>0.27419780405614003</c:v>
                  </c:pt>
                  <c:pt idx="16">
                    <c:v>0.30781959980952028</c:v>
                  </c:pt>
                  <c:pt idx="17">
                    <c:v>0.30135867034583125</c:v>
                  </c:pt>
                  <c:pt idx="18">
                    <c:v>0.33544974786493265</c:v>
                  </c:pt>
                  <c:pt idx="19">
                    <c:v>0.36821370164121764</c:v>
                  </c:pt>
                  <c:pt idx="20">
                    <c:v>0.3315495180319275</c:v>
                  </c:pt>
                  <c:pt idx="21">
                    <c:v>0.39128299027253577</c:v>
                  </c:pt>
                  <c:pt idx="22">
                    <c:v>0.41738241067015736</c:v>
                  </c:pt>
                  <c:pt idx="23">
                    <c:v>0.28543676131768064</c:v>
                  </c:pt>
                  <c:pt idx="24">
                    <c:v>0.44064622863393116</c:v>
                  </c:pt>
                  <c:pt idx="25">
                    <c:v>0.48096655984777598</c:v>
                  </c:pt>
                  <c:pt idx="26">
                    <c:v>0.46060362347422651</c:v>
                  </c:pt>
                  <c:pt idx="27">
                    <c:v>0.50294749206493083</c:v>
                  </c:pt>
                  <c:pt idx="28">
                    <c:v>0.47896054893006912</c:v>
                  </c:pt>
                  <c:pt idx="29">
                    <c:v>0.54335542387471703</c:v>
                  </c:pt>
                  <c:pt idx="30">
                    <c:v>0.60074849850130774</c:v>
                  </c:pt>
                  <c:pt idx="31">
                    <c:v>0.62320683051629733</c:v>
                  </c:pt>
                  <c:pt idx="32">
                    <c:v>0.72317406106006854</c:v>
                  </c:pt>
                  <c:pt idx="33">
                    <c:v>0.67445097032204704</c:v>
                  </c:pt>
                  <c:pt idx="34">
                    <c:v>0.70796341748310532</c:v>
                  </c:pt>
                  <c:pt idx="35">
                    <c:v>0.86949373064593805</c:v>
                  </c:pt>
                  <c:pt idx="36">
                    <c:v>0.91042204706922614</c:v>
                  </c:pt>
                  <c:pt idx="37">
                    <c:v>0.88654167814822638</c:v>
                  </c:pt>
                  <c:pt idx="38">
                    <c:v>1.2563410394076526</c:v>
                  </c:pt>
                  <c:pt idx="39">
                    <c:v>1.509005919130733</c:v>
                  </c:pt>
                  <c:pt idx="40">
                    <c:v>1.7719726817521411</c:v>
                  </c:pt>
                  <c:pt idx="41">
                    <c:v>1.8670149080501592</c:v>
                  </c:pt>
                  <c:pt idx="42">
                    <c:v>2.4260357093091547</c:v>
                  </c:pt>
                  <c:pt idx="43">
                    <c:v>3.0289412800468929</c:v>
                  </c:pt>
                  <c:pt idx="44">
                    <c:v>3.8850765382671923</c:v>
                  </c:pt>
                  <c:pt idx="45">
                    <c:v>4.9820980808752973</c:v>
                  </c:pt>
                  <c:pt idx="46">
                    <c:v>6.6720062457690181</c:v>
                  </c:pt>
                  <c:pt idx="47">
                    <c:v>8.8392736591000194</c:v>
                  </c:pt>
                  <c:pt idx="48">
                    <c:v>12.198757936112907</c:v>
                  </c:pt>
                  <c:pt idx="49">
                    <c:v>15.778462065685099</c:v>
                  </c:pt>
                </c:numCache>
              </c:numRef>
            </c:minus>
            <c:spPr>
              <a:noFill/>
              <a:ln w="25400" cap="flat" cmpd="sng" algn="ctr">
                <a:solidFill>
                  <a:srgbClr val="3A679C"/>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Comparison!$T$3:$T$86</c:f>
              <c:numCache>
                <c:formatCode>General</c:formatCode>
                <c:ptCount val="84"/>
                <c:pt idx="0">
                  <c:v>6.1130887783262793</c:v>
                </c:pt>
                <c:pt idx="1">
                  <c:v>6.1992647614357788</c:v>
                </c:pt>
                <c:pt idx="2">
                  <c:v>6.159381865181409</c:v>
                </c:pt>
                <c:pt idx="3">
                  <c:v>6.1792276595966031</c:v>
                </c:pt>
                <c:pt idx="4">
                  <c:v>6.2341342063653942</c:v>
                </c:pt>
                <c:pt idx="5">
                  <c:v>6.3307559121757606</c:v>
                </c:pt>
                <c:pt idx="6">
                  <c:v>6.4420038539930111</c:v>
                </c:pt>
                <c:pt idx="7">
                  <c:v>6.5261352363037313</c:v>
                </c:pt>
                <c:pt idx="8">
                  <c:v>6.6861946573797084</c:v>
                </c:pt>
                <c:pt idx="9">
                  <c:v>6.752020205504027</c:v>
                </c:pt>
                <c:pt idx="10">
                  <c:v>6.924818612229994</c:v>
                </c:pt>
                <c:pt idx="11">
                  <c:v>6.9667865272839089</c:v>
                </c:pt>
                <c:pt idx="12">
                  <c:v>7.2407004129011705</c:v>
                </c:pt>
                <c:pt idx="13">
                  <c:v>7.1360798533568852</c:v>
                </c:pt>
                <c:pt idx="14">
                  <c:v>7.3361542201125607</c:v>
                </c:pt>
                <c:pt idx="15">
                  <c:v>7.3786368066370969</c:v>
                </c:pt>
                <c:pt idx="16">
                  <c:v>7.467077054009537</c:v>
                </c:pt>
                <c:pt idx="17">
                  <c:v>7.593583334134224</c:v>
                </c:pt>
                <c:pt idx="18">
                  <c:v>7.7055987353699065</c:v>
                </c:pt>
                <c:pt idx="19">
                  <c:v>7.8122012848727991</c:v>
                </c:pt>
                <c:pt idx="20">
                  <c:v>7.9422477805959035</c:v>
                </c:pt>
                <c:pt idx="21">
                  <c:v>8.0959591217892726</c:v>
                </c:pt>
                <c:pt idx="22">
                  <c:v>8.1509341529412094</c:v>
                </c:pt>
                <c:pt idx="23">
                  <c:v>8.2057027213530489</c:v>
                </c:pt>
                <c:pt idx="24">
                  <c:v>8.422554818387697</c:v>
                </c:pt>
                <c:pt idx="25">
                  <c:v>8.5495516410389936</c:v>
                </c:pt>
                <c:pt idx="26">
                  <c:v>8.6113902159669884</c:v>
                </c:pt>
                <c:pt idx="27">
                  <c:v>8.8002429516564895</c:v>
                </c:pt>
                <c:pt idx="28">
                  <c:v>8.9262499804101072</c:v>
                </c:pt>
                <c:pt idx="29">
                  <c:v>9.0508687989416305</c:v>
                </c:pt>
                <c:pt idx="30">
                  <c:v>9.1547230309757026</c:v>
                </c:pt>
                <c:pt idx="31">
                  <c:v>9.2874141740247325</c:v>
                </c:pt>
                <c:pt idx="32">
                  <c:v>9.2946352096373772</c:v>
                </c:pt>
                <c:pt idx="33">
                  <c:v>9.4841253073305207</c:v>
                </c:pt>
                <c:pt idx="34">
                  <c:v>9.6529723269521543</c:v>
                </c:pt>
                <c:pt idx="35">
                  <c:v>9.7779412663419034</c:v>
                </c:pt>
                <c:pt idx="36">
                  <c:v>10.082870150714328</c:v>
                </c:pt>
                <c:pt idx="37">
                  <c:v>10.176802235338673</c:v>
                </c:pt>
                <c:pt idx="38">
                  <c:v>10.49956714129274</c:v>
                </c:pt>
                <c:pt idx="39">
                  <c:v>10.781711508186648</c:v>
                </c:pt>
                <c:pt idx="40">
                  <c:v>11.011159000131345</c:v>
                </c:pt>
                <c:pt idx="41">
                  <c:v>11.229363843365638</c:v>
                </c:pt>
                <c:pt idx="42">
                  <c:v>11.609151733028954</c:v>
                </c:pt>
                <c:pt idx="43">
                  <c:v>12.057581943054627</c:v>
                </c:pt>
                <c:pt idx="44">
                  <c:v>12.724461017741618</c:v>
                </c:pt>
                <c:pt idx="45">
                  <c:v>13.458906507577263</c:v>
                </c:pt>
                <c:pt idx="46">
                  <c:v>14.484528864128658</c:v>
                </c:pt>
                <c:pt idx="47">
                  <c:v>15.816901400941182</c:v>
                </c:pt>
                <c:pt idx="48">
                  <c:v>17.866701912687923</c:v>
                </c:pt>
                <c:pt idx="49">
                  <c:v>20.036430004670496</c:v>
                </c:pt>
                <c:pt idx="50">
                  <c:v>21.99617913193968</c:v>
                </c:pt>
                <c:pt idx="51">
                  <c:v>24.628627984737559</c:v>
                </c:pt>
                <c:pt idx="52">
                  <c:v>27.583209660275113</c:v>
                </c:pt>
                <c:pt idx="53">
                  <c:v>29.601753502862081</c:v>
                </c:pt>
                <c:pt idx="54">
                  <c:v>32.970171730637858</c:v>
                </c:pt>
                <c:pt idx="55">
                  <c:v>35.377299096060604</c:v>
                </c:pt>
                <c:pt idx="56">
                  <c:v>37.116608866395559</c:v>
                </c:pt>
                <c:pt idx="57">
                  <c:v>39.365024958167005</c:v>
                </c:pt>
                <c:pt idx="58">
                  <c:v>41.220025094191485</c:v>
                </c:pt>
                <c:pt idx="59">
                  <c:v>41.212649509144654</c:v>
                </c:pt>
                <c:pt idx="60">
                  <c:v>42.655365485672277</c:v>
                </c:pt>
                <c:pt idx="61">
                  <c:v>43.345414838481894</c:v>
                </c:pt>
                <c:pt idx="62">
                  <c:v>43.909778729075214</c:v>
                </c:pt>
                <c:pt idx="63">
                  <c:v>44.138059148291518</c:v>
                </c:pt>
                <c:pt idx="64">
                  <c:v>43.99881497364936</c:v>
                </c:pt>
                <c:pt idx="65">
                  <c:v>43.379227542257162</c:v>
                </c:pt>
                <c:pt idx="66">
                  <c:v>42.826380924499347</c:v>
                </c:pt>
                <c:pt idx="67">
                  <c:v>42.02957550135303</c:v>
                </c:pt>
                <c:pt idx="68">
                  <c:v>41.186273274764837</c:v>
                </c:pt>
                <c:pt idx="69">
                  <c:v>40.229113617035843</c:v>
                </c:pt>
                <c:pt idx="70">
                  <c:v>39.378280507860389</c:v>
                </c:pt>
                <c:pt idx="71">
                  <c:v>38.642276890353877</c:v>
                </c:pt>
                <c:pt idx="72">
                  <c:v>37.626129181012708</c:v>
                </c:pt>
                <c:pt idx="73">
                  <c:v>36.624946098305472</c:v>
                </c:pt>
                <c:pt idx="74">
                  <c:v>35.840364263435255</c:v>
                </c:pt>
                <c:pt idx="75">
                  <c:v>35.244574451650855</c:v>
                </c:pt>
                <c:pt idx="76">
                  <c:v>34.357019597955826</c:v>
                </c:pt>
                <c:pt idx="77">
                  <c:v>33.721421905963652</c:v>
                </c:pt>
                <c:pt idx="78">
                  <c:v>32.796772631151647</c:v>
                </c:pt>
                <c:pt idx="79">
                  <c:v>32.104492853429058</c:v>
                </c:pt>
                <c:pt idx="80">
                  <c:v>31.341712607597245</c:v>
                </c:pt>
                <c:pt idx="81">
                  <c:v>30.777600688721549</c:v>
                </c:pt>
                <c:pt idx="82">
                  <c:v>30.245915284584743</c:v>
                </c:pt>
                <c:pt idx="83">
                  <c:v>30.15398440969533</c:v>
                </c:pt>
              </c:numCache>
            </c:numRef>
          </c:val>
          <c:smooth val="0"/>
          <c:extLst>
            <c:ext xmlns:c16="http://schemas.microsoft.com/office/drawing/2014/chart" uri="{C3380CC4-5D6E-409C-BE32-E72D297353CC}">
              <c16:uniqueId val="{00000003-EA3A-405B-84F8-68BDA42BBD4B}"/>
            </c:ext>
          </c:extLst>
        </c:ser>
        <c:ser>
          <c:idx val="19"/>
          <c:order val="19"/>
          <c:tx>
            <c:strRef>
              <c:f>Comparison!$U$2</c:f>
              <c:strCache>
                <c:ptCount val="1"/>
                <c:pt idx="0">
                  <c:v>BS-SCLeu 1 Gy</c:v>
                </c:pt>
              </c:strCache>
            </c:strRef>
          </c:tx>
          <c:spPr>
            <a:ln w="28575" cap="rnd">
              <a:solidFill>
                <a:srgbClr val="9F3B38"/>
              </a:solidFill>
              <a:round/>
            </a:ln>
            <a:effectLst/>
          </c:spPr>
          <c:marker>
            <c:symbol val="none"/>
          </c:marker>
          <c:errBars>
            <c:errDir val="y"/>
            <c:errBarType val="both"/>
            <c:errValType val="cust"/>
            <c:noEndCap val="0"/>
            <c:plus>
              <c:numRef>
                <c:f>Comparison!$AS$3:$AS$52</c:f>
                <c:numCache>
                  <c:formatCode>General</c:formatCode>
                  <c:ptCount val="50"/>
                  <c:pt idx="0">
                    <c:v>0.16266831354510161</c:v>
                  </c:pt>
                  <c:pt idx="1">
                    <c:v>5.2760982274654034E-2</c:v>
                  </c:pt>
                  <c:pt idx="2">
                    <c:v>7.3356655049196709E-2</c:v>
                  </c:pt>
                  <c:pt idx="3">
                    <c:v>8.1063295337623492E-2</c:v>
                  </c:pt>
                  <c:pt idx="4">
                    <c:v>4.7636780271793897E-2</c:v>
                  </c:pt>
                  <c:pt idx="5">
                    <c:v>5.1528769828324238E-2</c:v>
                  </c:pt>
                  <c:pt idx="6">
                    <c:v>4.5777765142804148E-2</c:v>
                  </c:pt>
                  <c:pt idx="7">
                    <c:v>3.083671634449597E-2</c:v>
                  </c:pt>
                  <c:pt idx="8">
                    <c:v>7.9140139786264885E-2</c:v>
                  </c:pt>
                  <c:pt idx="9">
                    <c:v>3.9737575229209066E-2</c:v>
                  </c:pt>
                  <c:pt idx="10">
                    <c:v>1.6107199250732292E-2</c:v>
                  </c:pt>
                  <c:pt idx="11">
                    <c:v>7.6262817455924101E-2</c:v>
                  </c:pt>
                  <c:pt idx="12">
                    <c:v>0.13269262954867161</c:v>
                  </c:pt>
                  <c:pt idx="13">
                    <c:v>8.9596379390122258E-2</c:v>
                  </c:pt>
                  <c:pt idx="14">
                    <c:v>6.4717001365162952E-2</c:v>
                  </c:pt>
                  <c:pt idx="15">
                    <c:v>4.579171738431323E-2</c:v>
                  </c:pt>
                  <c:pt idx="16">
                    <c:v>0.12543008635222941</c:v>
                  </c:pt>
                  <c:pt idx="17">
                    <c:v>0.13894709287869539</c:v>
                  </c:pt>
                  <c:pt idx="18">
                    <c:v>0.15519719425873185</c:v>
                  </c:pt>
                  <c:pt idx="19">
                    <c:v>0.18648608080978379</c:v>
                  </c:pt>
                  <c:pt idx="20">
                    <c:v>0.16333327801464106</c:v>
                  </c:pt>
                  <c:pt idx="21">
                    <c:v>0.21211341477594689</c:v>
                  </c:pt>
                  <c:pt idx="22">
                    <c:v>0.21816599021294258</c:v>
                  </c:pt>
                  <c:pt idx="23">
                    <c:v>0.27223176628769657</c:v>
                  </c:pt>
                  <c:pt idx="24">
                    <c:v>0.30177377483505818</c:v>
                  </c:pt>
                  <c:pt idx="25">
                    <c:v>0.30089947387478472</c:v>
                  </c:pt>
                  <c:pt idx="26">
                    <c:v>0.35706629689748087</c:v>
                  </c:pt>
                  <c:pt idx="27">
                    <c:v>0.31819012832137739</c:v>
                  </c:pt>
                  <c:pt idx="28">
                    <c:v>0.35232538132305574</c:v>
                  </c:pt>
                  <c:pt idx="29">
                    <c:v>0.38214784981413391</c:v>
                  </c:pt>
                  <c:pt idx="30">
                    <c:v>0.41633675006424486</c:v>
                  </c:pt>
                  <c:pt idx="31">
                    <c:v>0.45091650421789414</c:v>
                  </c:pt>
                  <c:pt idx="32">
                    <c:v>0.47049166673444898</c:v>
                  </c:pt>
                  <c:pt idx="33">
                    <c:v>0.53026697225033093</c:v>
                  </c:pt>
                  <c:pt idx="34">
                    <c:v>0.57603603716186447</c:v>
                  </c:pt>
                  <c:pt idx="35">
                    <c:v>0.66622510682087277</c:v>
                  </c:pt>
                  <c:pt idx="36">
                    <c:v>0.63444675429630959</c:v>
                  </c:pt>
                  <c:pt idx="37">
                    <c:v>0.7487686549063437</c:v>
                  </c:pt>
                  <c:pt idx="38">
                    <c:v>0.87021802476934373</c:v>
                  </c:pt>
                  <c:pt idx="39">
                    <c:v>1.0004084340684496</c:v>
                  </c:pt>
                  <c:pt idx="40">
                    <c:v>1.1179837989824715</c:v>
                  </c:pt>
                  <c:pt idx="41">
                    <c:v>1.3049890098101142</c:v>
                  </c:pt>
                  <c:pt idx="42">
                    <c:v>1.6413778130086278</c:v>
                  </c:pt>
                  <c:pt idx="43">
                    <c:v>1.938269798617358</c:v>
                  </c:pt>
                  <c:pt idx="44">
                    <c:v>2.5034740891959744</c:v>
                  </c:pt>
                  <c:pt idx="45">
                    <c:v>3.2782704990648575</c:v>
                  </c:pt>
                  <c:pt idx="46">
                    <c:v>4.171921774530114</c:v>
                  </c:pt>
                  <c:pt idx="47">
                    <c:v>5.6425234141232981</c:v>
                  </c:pt>
                  <c:pt idx="48">
                    <c:v>7.7691580975042251</c:v>
                  </c:pt>
                  <c:pt idx="49">
                    <c:v>10.005419351842873</c:v>
                  </c:pt>
                </c:numCache>
              </c:numRef>
            </c:plus>
            <c:minus>
              <c:numRef>
                <c:f>Comparison!$AS$3:$AS$52</c:f>
                <c:numCache>
                  <c:formatCode>General</c:formatCode>
                  <c:ptCount val="50"/>
                  <c:pt idx="0">
                    <c:v>0.16266831354510161</c:v>
                  </c:pt>
                  <c:pt idx="1">
                    <c:v>5.2760982274654034E-2</c:v>
                  </c:pt>
                  <c:pt idx="2">
                    <c:v>7.3356655049196709E-2</c:v>
                  </c:pt>
                  <c:pt idx="3">
                    <c:v>8.1063295337623492E-2</c:v>
                  </c:pt>
                  <c:pt idx="4">
                    <c:v>4.7636780271793897E-2</c:v>
                  </c:pt>
                  <c:pt idx="5">
                    <c:v>5.1528769828324238E-2</c:v>
                  </c:pt>
                  <c:pt idx="6">
                    <c:v>4.5777765142804148E-2</c:v>
                  </c:pt>
                  <c:pt idx="7">
                    <c:v>3.083671634449597E-2</c:v>
                  </c:pt>
                  <c:pt idx="8">
                    <c:v>7.9140139786264885E-2</c:v>
                  </c:pt>
                  <c:pt idx="9">
                    <c:v>3.9737575229209066E-2</c:v>
                  </c:pt>
                  <c:pt idx="10">
                    <c:v>1.6107199250732292E-2</c:v>
                  </c:pt>
                  <c:pt idx="11">
                    <c:v>7.6262817455924101E-2</c:v>
                  </c:pt>
                  <c:pt idx="12">
                    <c:v>0.13269262954867161</c:v>
                  </c:pt>
                  <c:pt idx="13">
                    <c:v>8.9596379390122258E-2</c:v>
                  </c:pt>
                  <c:pt idx="14">
                    <c:v>6.4717001365162952E-2</c:v>
                  </c:pt>
                  <c:pt idx="15">
                    <c:v>4.579171738431323E-2</c:v>
                  </c:pt>
                  <c:pt idx="16">
                    <c:v>0.12543008635222941</c:v>
                  </c:pt>
                  <c:pt idx="17">
                    <c:v>0.13894709287869539</c:v>
                  </c:pt>
                  <c:pt idx="18">
                    <c:v>0.15519719425873185</c:v>
                  </c:pt>
                  <c:pt idx="19">
                    <c:v>0.18648608080978379</c:v>
                  </c:pt>
                  <c:pt idx="20">
                    <c:v>0.16333327801464106</c:v>
                  </c:pt>
                  <c:pt idx="21">
                    <c:v>0.21211341477594689</c:v>
                  </c:pt>
                  <c:pt idx="22">
                    <c:v>0.21816599021294258</c:v>
                  </c:pt>
                  <c:pt idx="23">
                    <c:v>0.27223176628769657</c:v>
                  </c:pt>
                  <c:pt idx="24">
                    <c:v>0.30177377483505818</c:v>
                  </c:pt>
                  <c:pt idx="25">
                    <c:v>0.30089947387478472</c:v>
                  </c:pt>
                  <c:pt idx="26">
                    <c:v>0.35706629689748087</c:v>
                  </c:pt>
                  <c:pt idx="27">
                    <c:v>0.31819012832137739</c:v>
                  </c:pt>
                  <c:pt idx="28">
                    <c:v>0.35232538132305574</c:v>
                  </c:pt>
                  <c:pt idx="29">
                    <c:v>0.38214784981413391</c:v>
                  </c:pt>
                  <c:pt idx="30">
                    <c:v>0.41633675006424486</c:v>
                  </c:pt>
                  <c:pt idx="31">
                    <c:v>0.45091650421789414</c:v>
                  </c:pt>
                  <c:pt idx="32">
                    <c:v>0.47049166673444898</c:v>
                  </c:pt>
                  <c:pt idx="33">
                    <c:v>0.53026697225033093</c:v>
                  </c:pt>
                  <c:pt idx="34">
                    <c:v>0.57603603716186447</c:v>
                  </c:pt>
                  <c:pt idx="35">
                    <c:v>0.66622510682087277</c:v>
                  </c:pt>
                  <c:pt idx="36">
                    <c:v>0.63444675429630959</c:v>
                  </c:pt>
                  <c:pt idx="37">
                    <c:v>0.7487686549063437</c:v>
                  </c:pt>
                  <c:pt idx="38">
                    <c:v>0.87021802476934373</c:v>
                  </c:pt>
                  <c:pt idx="39">
                    <c:v>1.0004084340684496</c:v>
                  </c:pt>
                  <c:pt idx="40">
                    <c:v>1.1179837989824715</c:v>
                  </c:pt>
                  <c:pt idx="41">
                    <c:v>1.3049890098101142</c:v>
                  </c:pt>
                  <c:pt idx="42">
                    <c:v>1.6413778130086278</c:v>
                  </c:pt>
                  <c:pt idx="43">
                    <c:v>1.938269798617358</c:v>
                  </c:pt>
                  <c:pt idx="44">
                    <c:v>2.5034740891959744</c:v>
                  </c:pt>
                  <c:pt idx="45">
                    <c:v>3.2782704990648575</c:v>
                  </c:pt>
                  <c:pt idx="46">
                    <c:v>4.171921774530114</c:v>
                  </c:pt>
                  <c:pt idx="47">
                    <c:v>5.6425234141232981</c:v>
                  </c:pt>
                  <c:pt idx="48">
                    <c:v>7.7691580975042251</c:v>
                  </c:pt>
                  <c:pt idx="49">
                    <c:v>10.005419351842873</c:v>
                  </c:pt>
                </c:numCache>
              </c:numRef>
            </c:minus>
            <c:spPr>
              <a:noFill/>
              <a:ln w="25400" cap="flat" cmpd="sng" algn="ctr">
                <a:solidFill>
                  <a:srgbClr val="9F3B38"/>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Comparison!$U$3:$U$86</c:f>
              <c:numCache>
                <c:formatCode>General</c:formatCode>
                <c:ptCount val="84"/>
                <c:pt idx="0">
                  <c:v>5.8647736615632802</c:v>
                </c:pt>
                <c:pt idx="1">
                  <c:v>6.0950637833516224</c:v>
                </c:pt>
                <c:pt idx="2">
                  <c:v>6.0362500293671344</c:v>
                </c:pt>
                <c:pt idx="3">
                  <c:v>6.0299909958437814</c:v>
                </c:pt>
                <c:pt idx="4">
                  <c:v>6.10941897506597</c:v>
                </c:pt>
                <c:pt idx="5">
                  <c:v>6.2143909091261849</c:v>
                </c:pt>
                <c:pt idx="6">
                  <c:v>6.2646260439394466</c:v>
                </c:pt>
                <c:pt idx="7">
                  <c:v>6.3941961261977722</c:v>
                </c:pt>
                <c:pt idx="8">
                  <c:v>6.5336106764600279</c:v>
                </c:pt>
                <c:pt idx="9">
                  <c:v>6.6193510250387533</c:v>
                </c:pt>
                <c:pt idx="10">
                  <c:v>6.781530458144803</c:v>
                </c:pt>
                <c:pt idx="11">
                  <c:v>6.7630356352161458</c:v>
                </c:pt>
                <c:pt idx="12">
                  <c:v>7.0435349283014865</c:v>
                </c:pt>
                <c:pt idx="13">
                  <c:v>6.985257463836807</c:v>
                </c:pt>
                <c:pt idx="14">
                  <c:v>7.1334419846852368</c:v>
                </c:pt>
                <c:pt idx="15">
                  <c:v>7.1853054835141181</c:v>
                </c:pt>
                <c:pt idx="16">
                  <c:v>7.2871872287832611</c:v>
                </c:pt>
                <c:pt idx="17">
                  <c:v>7.3808156866323813</c:v>
                </c:pt>
                <c:pt idx="18">
                  <c:v>7.5557916753957359</c:v>
                </c:pt>
                <c:pt idx="19">
                  <c:v>7.6300060361430395</c:v>
                </c:pt>
                <c:pt idx="20">
                  <c:v>7.757398290835563</c:v>
                </c:pt>
                <c:pt idx="21">
                  <c:v>7.8657946175764009</c:v>
                </c:pt>
                <c:pt idx="22">
                  <c:v>7.9657473755220849</c:v>
                </c:pt>
                <c:pt idx="23">
                  <c:v>8.092222797719371</c:v>
                </c:pt>
                <c:pt idx="24">
                  <c:v>8.2670714899521958</c:v>
                </c:pt>
                <c:pt idx="25">
                  <c:v>8.3232422582936092</c:v>
                </c:pt>
                <c:pt idx="26">
                  <c:v>8.5019461442822912</c:v>
                </c:pt>
                <c:pt idx="27">
                  <c:v>8.6113810602290339</c:v>
                </c:pt>
                <c:pt idx="28">
                  <c:v>8.7677874075866828</c:v>
                </c:pt>
                <c:pt idx="29">
                  <c:v>8.8745232944733399</c:v>
                </c:pt>
                <c:pt idx="30">
                  <c:v>9.0087281416564835</c:v>
                </c:pt>
                <c:pt idx="31">
                  <c:v>9.1063642353798055</c:v>
                </c:pt>
                <c:pt idx="32">
                  <c:v>9.2629736196537724</c:v>
                </c:pt>
                <c:pt idx="33">
                  <c:v>9.4009769565251862</c:v>
                </c:pt>
                <c:pt idx="34">
                  <c:v>9.4944740233387659</c:v>
                </c:pt>
                <c:pt idx="35">
                  <c:v>9.684321340827557</c:v>
                </c:pt>
                <c:pt idx="36">
                  <c:v>9.9268754701904101</c:v>
                </c:pt>
                <c:pt idx="37">
                  <c:v>10.115588143657861</c:v>
                </c:pt>
                <c:pt idx="38">
                  <c:v>10.340310165793186</c:v>
                </c:pt>
                <c:pt idx="39">
                  <c:v>10.544307421225774</c:v>
                </c:pt>
                <c:pt idx="40">
                  <c:v>10.718649439119323</c:v>
                </c:pt>
                <c:pt idx="41">
                  <c:v>11.102667354121621</c:v>
                </c:pt>
                <c:pt idx="42">
                  <c:v>11.419955353612691</c:v>
                </c:pt>
                <c:pt idx="43">
                  <c:v>11.918568465078176</c:v>
                </c:pt>
                <c:pt idx="44">
                  <c:v>12.658009756314117</c:v>
                </c:pt>
                <c:pt idx="45">
                  <c:v>13.462764089714691</c:v>
                </c:pt>
                <c:pt idx="46">
                  <c:v>14.572318238080868</c:v>
                </c:pt>
                <c:pt idx="47">
                  <c:v>16.147173549161721</c:v>
                </c:pt>
                <c:pt idx="48">
                  <c:v>18.389648870419553</c:v>
                </c:pt>
                <c:pt idx="49">
                  <c:v>21.10101716289331</c:v>
                </c:pt>
                <c:pt idx="50">
                  <c:v>23.588733272204113</c:v>
                </c:pt>
                <c:pt idx="51">
                  <c:v>26.770881803029525</c:v>
                </c:pt>
                <c:pt idx="52">
                  <c:v>31.48792197375251</c:v>
                </c:pt>
                <c:pt idx="53">
                  <c:v>34.413034749530141</c:v>
                </c:pt>
                <c:pt idx="54">
                  <c:v>39.150675884569722</c:v>
                </c:pt>
                <c:pt idx="55">
                  <c:v>44.16668691024767</c:v>
                </c:pt>
                <c:pt idx="56">
                  <c:v>49.834743175709328</c:v>
                </c:pt>
                <c:pt idx="57">
                  <c:v>54.473933136798657</c:v>
                </c:pt>
                <c:pt idx="58">
                  <c:v>60.085555444687486</c:v>
                </c:pt>
                <c:pt idx="59">
                  <c:v>60.961277597120308</c:v>
                </c:pt>
                <c:pt idx="60">
                  <c:v>65.17463283180183</c:v>
                </c:pt>
                <c:pt idx="61">
                  <c:v>68.254886798076498</c:v>
                </c:pt>
                <c:pt idx="62">
                  <c:v>71.352722920425677</c:v>
                </c:pt>
                <c:pt idx="63">
                  <c:v>73.864681115074546</c:v>
                </c:pt>
                <c:pt idx="64">
                  <c:v>75.195872481999274</c:v>
                </c:pt>
                <c:pt idx="65">
                  <c:v>75.887215820288574</c:v>
                </c:pt>
                <c:pt idx="66">
                  <c:v>75.682401400901725</c:v>
                </c:pt>
                <c:pt idx="67">
                  <c:v>75.284903368269795</c:v>
                </c:pt>
                <c:pt idx="68">
                  <c:v>73.388669813224212</c:v>
                </c:pt>
                <c:pt idx="69">
                  <c:v>71.926920212856984</c:v>
                </c:pt>
                <c:pt idx="70">
                  <c:v>70.372222100654326</c:v>
                </c:pt>
                <c:pt idx="71">
                  <c:v>68.896924694650295</c:v>
                </c:pt>
                <c:pt idx="72">
                  <c:v>67.613528557093773</c:v>
                </c:pt>
                <c:pt idx="73">
                  <c:v>66.555303913052541</c:v>
                </c:pt>
                <c:pt idx="74">
                  <c:v>66.219745639568416</c:v>
                </c:pt>
                <c:pt idx="75">
                  <c:v>66.005991023220403</c:v>
                </c:pt>
                <c:pt idx="76">
                  <c:v>67.264831967956781</c:v>
                </c:pt>
                <c:pt idx="77">
                  <c:v>67.881445131288075</c:v>
                </c:pt>
                <c:pt idx="78">
                  <c:v>65.993576489366731</c:v>
                </c:pt>
                <c:pt idx="79">
                  <c:v>69.426645380107445</c:v>
                </c:pt>
                <c:pt idx="80">
                  <c:v>70.934052492514965</c:v>
                </c:pt>
                <c:pt idx="81">
                  <c:v>71.049650706057051</c:v>
                </c:pt>
                <c:pt idx="82">
                  <c:v>71.905661732833352</c:v>
                </c:pt>
                <c:pt idx="83">
                  <c:v>73.042332470214262</c:v>
                </c:pt>
              </c:numCache>
            </c:numRef>
          </c:val>
          <c:smooth val="0"/>
          <c:extLst>
            <c:ext xmlns:c16="http://schemas.microsoft.com/office/drawing/2014/chart" uri="{C3380CC4-5D6E-409C-BE32-E72D297353CC}">
              <c16:uniqueId val="{00000004-EA3A-405B-84F8-68BDA42BBD4B}"/>
            </c:ext>
          </c:extLst>
        </c:ser>
        <c:ser>
          <c:idx val="20"/>
          <c:order val="20"/>
          <c:tx>
            <c:strRef>
              <c:f>Comparison!$V$2</c:f>
              <c:strCache>
                <c:ptCount val="1"/>
                <c:pt idx="0">
                  <c:v>BS-SCLeu 2.5 Gy</c:v>
                </c:pt>
              </c:strCache>
            </c:strRef>
          </c:tx>
          <c:spPr>
            <a:ln w="28575" cap="rnd">
              <a:solidFill>
                <a:srgbClr val="7E9D40"/>
              </a:solidFill>
              <a:round/>
            </a:ln>
            <a:effectLst/>
          </c:spPr>
          <c:marker>
            <c:symbol val="none"/>
          </c:marker>
          <c:errBars>
            <c:errDir val="y"/>
            <c:errBarType val="both"/>
            <c:errValType val="cust"/>
            <c:noEndCap val="0"/>
            <c:plus>
              <c:numRef>
                <c:f>Comparison!$AT$3:$AT$52</c:f>
                <c:numCache>
                  <c:formatCode>General</c:formatCode>
                  <c:ptCount val="50"/>
                  <c:pt idx="0">
                    <c:v>0.14022716597279808</c:v>
                  </c:pt>
                  <c:pt idx="1">
                    <c:v>7.2278777440518152E-2</c:v>
                  </c:pt>
                  <c:pt idx="2">
                    <c:v>4.3065913987610178E-2</c:v>
                  </c:pt>
                  <c:pt idx="3">
                    <c:v>4.7144795838918029E-2</c:v>
                  </c:pt>
                  <c:pt idx="4">
                    <c:v>6.1068568563294526E-2</c:v>
                  </c:pt>
                  <c:pt idx="5">
                    <c:v>4.7804738000539894E-2</c:v>
                  </c:pt>
                  <c:pt idx="6">
                    <c:v>4.4751103893296208E-2</c:v>
                  </c:pt>
                  <c:pt idx="7">
                    <c:v>7.1047101718647712E-2</c:v>
                  </c:pt>
                  <c:pt idx="8">
                    <c:v>8.9987229601185922E-2</c:v>
                  </c:pt>
                  <c:pt idx="9">
                    <c:v>0.10878290623120335</c:v>
                  </c:pt>
                  <c:pt idx="10">
                    <c:v>0.10165647761680996</c:v>
                  </c:pt>
                  <c:pt idx="11">
                    <c:v>7.8345487422562032E-2</c:v>
                  </c:pt>
                  <c:pt idx="12">
                    <c:v>0.19034258264145551</c:v>
                  </c:pt>
                  <c:pt idx="13">
                    <c:v>9.8813279513528307E-2</c:v>
                  </c:pt>
                  <c:pt idx="14">
                    <c:v>0.10017593096001536</c:v>
                  </c:pt>
                  <c:pt idx="15">
                    <c:v>0.12772880658074598</c:v>
                  </c:pt>
                  <c:pt idx="16">
                    <c:v>0.12691521945311643</c:v>
                  </c:pt>
                  <c:pt idx="17">
                    <c:v>0.1457651724215891</c:v>
                  </c:pt>
                  <c:pt idx="18">
                    <c:v>0.19132685615127859</c:v>
                  </c:pt>
                  <c:pt idx="19">
                    <c:v>0.15751843808318441</c:v>
                  </c:pt>
                  <c:pt idx="20">
                    <c:v>0.1248454731047898</c:v>
                  </c:pt>
                  <c:pt idx="21">
                    <c:v>0.15206630482360275</c:v>
                  </c:pt>
                  <c:pt idx="22">
                    <c:v>0.17778696827686896</c:v>
                  </c:pt>
                  <c:pt idx="23">
                    <c:v>0.19086297799422949</c:v>
                  </c:pt>
                  <c:pt idx="24">
                    <c:v>0.1822512247815341</c:v>
                  </c:pt>
                  <c:pt idx="25">
                    <c:v>0.17025439622571978</c:v>
                  </c:pt>
                  <c:pt idx="26">
                    <c:v>0.17118725413331626</c:v>
                  </c:pt>
                  <c:pt idx="27">
                    <c:v>0.1669389256204489</c:v>
                  </c:pt>
                  <c:pt idx="28">
                    <c:v>0.19212940510306739</c:v>
                  </c:pt>
                  <c:pt idx="29">
                    <c:v>0.24639519710480856</c:v>
                  </c:pt>
                  <c:pt idx="30">
                    <c:v>0.22629597433949919</c:v>
                  </c:pt>
                  <c:pt idx="31">
                    <c:v>0.24220421936418768</c:v>
                  </c:pt>
                  <c:pt idx="32">
                    <c:v>0.13757294711380935</c:v>
                  </c:pt>
                  <c:pt idx="33">
                    <c:v>0.21384275122362556</c:v>
                  </c:pt>
                  <c:pt idx="34">
                    <c:v>0.23561275291836298</c:v>
                  </c:pt>
                  <c:pt idx="35">
                    <c:v>0.278313589146577</c:v>
                  </c:pt>
                  <c:pt idx="36">
                    <c:v>0.31892090287499619</c:v>
                  </c:pt>
                  <c:pt idx="37">
                    <c:v>0.46315536880712915</c:v>
                  </c:pt>
                  <c:pt idx="38">
                    <c:v>0.55167482302558324</c:v>
                  </c:pt>
                  <c:pt idx="39">
                    <c:v>0.73833016492444559</c:v>
                  </c:pt>
                  <c:pt idx="40">
                    <c:v>0.8862456920058005</c:v>
                  </c:pt>
                  <c:pt idx="41">
                    <c:v>1.1116460987390577</c:v>
                  </c:pt>
                  <c:pt idx="42">
                    <c:v>1.9159698937883205</c:v>
                  </c:pt>
                  <c:pt idx="43">
                    <c:v>2.4803383817371203</c:v>
                  </c:pt>
                  <c:pt idx="44">
                    <c:v>4.0779001928553491</c:v>
                  </c:pt>
                  <c:pt idx="45">
                    <c:v>4.7465952527288469</c:v>
                  </c:pt>
                  <c:pt idx="46">
                    <c:v>7.5527072343932495</c:v>
                  </c:pt>
                  <c:pt idx="47">
                    <c:v>9.7159632435398464</c:v>
                  </c:pt>
                  <c:pt idx="48">
                    <c:v>13.601648948223156</c:v>
                  </c:pt>
                  <c:pt idx="49">
                    <c:v>16.849078217906772</c:v>
                  </c:pt>
                </c:numCache>
              </c:numRef>
            </c:plus>
            <c:minus>
              <c:numRef>
                <c:f>Comparison!$AT$3:$AT$52</c:f>
                <c:numCache>
                  <c:formatCode>General</c:formatCode>
                  <c:ptCount val="50"/>
                  <c:pt idx="0">
                    <c:v>0.14022716597279808</c:v>
                  </c:pt>
                  <c:pt idx="1">
                    <c:v>7.2278777440518152E-2</c:v>
                  </c:pt>
                  <c:pt idx="2">
                    <c:v>4.3065913987610178E-2</c:v>
                  </c:pt>
                  <c:pt idx="3">
                    <c:v>4.7144795838918029E-2</c:v>
                  </c:pt>
                  <c:pt idx="4">
                    <c:v>6.1068568563294526E-2</c:v>
                  </c:pt>
                  <c:pt idx="5">
                    <c:v>4.7804738000539894E-2</c:v>
                  </c:pt>
                  <c:pt idx="6">
                    <c:v>4.4751103893296208E-2</c:v>
                  </c:pt>
                  <c:pt idx="7">
                    <c:v>7.1047101718647712E-2</c:v>
                  </c:pt>
                  <c:pt idx="8">
                    <c:v>8.9987229601185922E-2</c:v>
                  </c:pt>
                  <c:pt idx="9">
                    <c:v>0.10878290623120335</c:v>
                  </c:pt>
                  <c:pt idx="10">
                    <c:v>0.10165647761680996</c:v>
                  </c:pt>
                  <c:pt idx="11">
                    <c:v>7.8345487422562032E-2</c:v>
                  </c:pt>
                  <c:pt idx="12">
                    <c:v>0.19034258264145551</c:v>
                  </c:pt>
                  <c:pt idx="13">
                    <c:v>9.8813279513528307E-2</c:v>
                  </c:pt>
                  <c:pt idx="14">
                    <c:v>0.10017593096001536</c:v>
                  </c:pt>
                  <c:pt idx="15">
                    <c:v>0.12772880658074598</c:v>
                  </c:pt>
                  <c:pt idx="16">
                    <c:v>0.12691521945311643</c:v>
                  </c:pt>
                  <c:pt idx="17">
                    <c:v>0.1457651724215891</c:v>
                  </c:pt>
                  <c:pt idx="18">
                    <c:v>0.19132685615127859</c:v>
                  </c:pt>
                  <c:pt idx="19">
                    <c:v>0.15751843808318441</c:v>
                  </c:pt>
                  <c:pt idx="20">
                    <c:v>0.1248454731047898</c:v>
                  </c:pt>
                  <c:pt idx="21">
                    <c:v>0.15206630482360275</c:v>
                  </c:pt>
                  <c:pt idx="22">
                    <c:v>0.17778696827686896</c:v>
                  </c:pt>
                  <c:pt idx="23">
                    <c:v>0.19086297799422949</c:v>
                  </c:pt>
                  <c:pt idx="24">
                    <c:v>0.1822512247815341</c:v>
                  </c:pt>
                  <c:pt idx="25">
                    <c:v>0.17025439622571978</c:v>
                  </c:pt>
                  <c:pt idx="26">
                    <c:v>0.17118725413331626</c:v>
                  </c:pt>
                  <c:pt idx="27">
                    <c:v>0.1669389256204489</c:v>
                  </c:pt>
                  <c:pt idx="28">
                    <c:v>0.19212940510306739</c:v>
                  </c:pt>
                  <c:pt idx="29">
                    <c:v>0.24639519710480856</c:v>
                  </c:pt>
                  <c:pt idx="30">
                    <c:v>0.22629597433949919</c:v>
                  </c:pt>
                  <c:pt idx="31">
                    <c:v>0.24220421936418768</c:v>
                  </c:pt>
                  <c:pt idx="32">
                    <c:v>0.13757294711380935</c:v>
                  </c:pt>
                  <c:pt idx="33">
                    <c:v>0.21384275122362556</c:v>
                  </c:pt>
                  <c:pt idx="34">
                    <c:v>0.23561275291836298</c:v>
                  </c:pt>
                  <c:pt idx="35">
                    <c:v>0.278313589146577</c:v>
                  </c:pt>
                  <c:pt idx="36">
                    <c:v>0.31892090287499619</c:v>
                  </c:pt>
                  <c:pt idx="37">
                    <c:v>0.46315536880712915</c:v>
                  </c:pt>
                  <c:pt idx="38">
                    <c:v>0.55167482302558324</c:v>
                  </c:pt>
                  <c:pt idx="39">
                    <c:v>0.73833016492444559</c:v>
                  </c:pt>
                  <c:pt idx="40">
                    <c:v>0.8862456920058005</c:v>
                  </c:pt>
                  <c:pt idx="41">
                    <c:v>1.1116460987390577</c:v>
                  </c:pt>
                  <c:pt idx="42">
                    <c:v>1.9159698937883205</c:v>
                  </c:pt>
                  <c:pt idx="43">
                    <c:v>2.4803383817371203</c:v>
                  </c:pt>
                  <c:pt idx="44">
                    <c:v>4.0779001928553491</c:v>
                  </c:pt>
                  <c:pt idx="45">
                    <c:v>4.7465952527288469</c:v>
                  </c:pt>
                  <c:pt idx="46">
                    <c:v>7.5527072343932495</c:v>
                  </c:pt>
                  <c:pt idx="47">
                    <c:v>9.7159632435398464</c:v>
                  </c:pt>
                  <c:pt idx="48">
                    <c:v>13.601648948223156</c:v>
                  </c:pt>
                  <c:pt idx="49">
                    <c:v>16.849078217906772</c:v>
                  </c:pt>
                </c:numCache>
              </c:numRef>
            </c:minus>
            <c:spPr>
              <a:noFill/>
              <a:ln w="25400" cap="flat" cmpd="sng" algn="ctr">
                <a:solidFill>
                  <a:srgbClr val="7E9D40"/>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Comparison!$V$3:$V$86</c:f>
              <c:numCache>
                <c:formatCode>General</c:formatCode>
                <c:ptCount val="84"/>
                <c:pt idx="0">
                  <c:v>5.9039502925123983</c:v>
                </c:pt>
                <c:pt idx="1">
                  <c:v>5.9866772709192446</c:v>
                </c:pt>
                <c:pt idx="2">
                  <c:v>5.9158053143599858</c:v>
                </c:pt>
                <c:pt idx="3">
                  <c:v>5.9115915165418365</c:v>
                </c:pt>
                <c:pt idx="4">
                  <c:v>5.979866176014407</c:v>
                </c:pt>
                <c:pt idx="5">
                  <c:v>6.0935744481377512</c:v>
                </c:pt>
                <c:pt idx="6">
                  <c:v>6.1822229665689079</c:v>
                </c:pt>
                <c:pt idx="7">
                  <c:v>6.2701950452732911</c:v>
                </c:pt>
                <c:pt idx="8">
                  <c:v>6.4391784654886104</c:v>
                </c:pt>
                <c:pt idx="9">
                  <c:v>6.6011686180613607</c:v>
                </c:pt>
                <c:pt idx="10">
                  <c:v>6.6967041723326792</c:v>
                </c:pt>
                <c:pt idx="11">
                  <c:v>6.691569813714441</c:v>
                </c:pt>
                <c:pt idx="12">
                  <c:v>6.9640168151202415</c:v>
                </c:pt>
                <c:pt idx="13">
                  <c:v>6.9762061522412937</c:v>
                </c:pt>
                <c:pt idx="14">
                  <c:v>7.0396367250491139</c:v>
                </c:pt>
                <c:pt idx="15">
                  <c:v>7.1495516183585748</c:v>
                </c:pt>
                <c:pt idx="16">
                  <c:v>7.2002135699576781</c:v>
                </c:pt>
                <c:pt idx="17">
                  <c:v>7.2599837442905342</c:v>
                </c:pt>
                <c:pt idx="18">
                  <c:v>7.4375067759241018</c:v>
                </c:pt>
                <c:pt idx="19">
                  <c:v>7.523150964766625</c:v>
                </c:pt>
                <c:pt idx="20">
                  <c:v>7.6540482615016074</c:v>
                </c:pt>
                <c:pt idx="21">
                  <c:v>7.7473626855186604</c:v>
                </c:pt>
                <c:pt idx="22">
                  <c:v>7.8055812196041288</c:v>
                </c:pt>
                <c:pt idx="23">
                  <c:v>7.9915716552534972</c:v>
                </c:pt>
                <c:pt idx="24">
                  <c:v>8.1173575108136884</c:v>
                </c:pt>
                <c:pt idx="25">
                  <c:v>8.1584442699025495</c:v>
                </c:pt>
                <c:pt idx="26">
                  <c:v>8.2677451321992574</c:v>
                </c:pt>
                <c:pt idx="27">
                  <c:v>8.4557718999828353</c:v>
                </c:pt>
                <c:pt idx="28">
                  <c:v>8.5591257933530169</c:v>
                </c:pt>
                <c:pt idx="29">
                  <c:v>8.7090362721890102</c:v>
                </c:pt>
                <c:pt idx="30">
                  <c:v>8.7644538042604037</c:v>
                </c:pt>
                <c:pt idx="31">
                  <c:v>8.9763392015907719</c:v>
                </c:pt>
                <c:pt idx="32">
                  <c:v>9.0221290535923178</c:v>
                </c:pt>
                <c:pt idx="33">
                  <c:v>9.1994991137769926</c:v>
                </c:pt>
                <c:pt idx="34">
                  <c:v>9.3715688355179818</c:v>
                </c:pt>
                <c:pt idx="35">
                  <c:v>9.5513226350220588</c:v>
                </c:pt>
                <c:pt idx="36">
                  <c:v>9.8613470856485748</c:v>
                </c:pt>
                <c:pt idx="37">
                  <c:v>10.066605441172589</c:v>
                </c:pt>
                <c:pt idx="38">
                  <c:v>10.352080200437914</c:v>
                </c:pt>
                <c:pt idx="39">
                  <c:v>10.670512441044545</c:v>
                </c:pt>
                <c:pt idx="40">
                  <c:v>11.01575538465883</c:v>
                </c:pt>
                <c:pt idx="41">
                  <c:v>11.382763639393643</c:v>
                </c:pt>
                <c:pt idx="42">
                  <c:v>12.336401083278702</c:v>
                </c:pt>
                <c:pt idx="43">
                  <c:v>13.05590219950785</c:v>
                </c:pt>
                <c:pt idx="44">
                  <c:v>14.691831395266206</c:v>
                </c:pt>
                <c:pt idx="45">
                  <c:v>15.71980845930347</c:v>
                </c:pt>
                <c:pt idx="46">
                  <c:v>18.389573637091658</c:v>
                </c:pt>
                <c:pt idx="47">
                  <c:v>21.021669499927096</c:v>
                </c:pt>
                <c:pt idx="48">
                  <c:v>25.129129827230788</c:v>
                </c:pt>
                <c:pt idx="49">
                  <c:v>29.025661723374043</c:v>
                </c:pt>
                <c:pt idx="50">
                  <c:v>31.341988759910169</c:v>
                </c:pt>
                <c:pt idx="51">
                  <c:v>36.670268497346974</c:v>
                </c:pt>
                <c:pt idx="52">
                  <c:v>40.328062264883741</c:v>
                </c:pt>
                <c:pt idx="53">
                  <c:v>44.743937977868633</c:v>
                </c:pt>
                <c:pt idx="54">
                  <c:v>50.089497583843517</c:v>
                </c:pt>
                <c:pt idx="55">
                  <c:v>56.347988222111219</c:v>
                </c:pt>
                <c:pt idx="56">
                  <c:v>59.00072657721401</c:v>
                </c:pt>
                <c:pt idx="57">
                  <c:v>62.543745875110744</c:v>
                </c:pt>
                <c:pt idx="58">
                  <c:v>65.83175283389501</c:v>
                </c:pt>
                <c:pt idx="59">
                  <c:v>66.637021044062678</c:v>
                </c:pt>
                <c:pt idx="60">
                  <c:v>70.415120500639446</c:v>
                </c:pt>
                <c:pt idx="61">
                  <c:v>71.812812535537617</c:v>
                </c:pt>
                <c:pt idx="62">
                  <c:v>73.109757324150038</c:v>
                </c:pt>
                <c:pt idx="63">
                  <c:v>74.159951312331827</c:v>
                </c:pt>
                <c:pt idx="64">
                  <c:v>74.624287269313939</c:v>
                </c:pt>
                <c:pt idx="65">
                  <c:v>74.206031201241203</c:v>
                </c:pt>
                <c:pt idx="66">
                  <c:v>73.25496009272031</c:v>
                </c:pt>
                <c:pt idx="67">
                  <c:v>72.289553660436809</c:v>
                </c:pt>
                <c:pt idx="68">
                  <c:v>70.41055704399956</c:v>
                </c:pt>
                <c:pt idx="69">
                  <c:v>68.653175440537396</c:v>
                </c:pt>
                <c:pt idx="70">
                  <c:v>66.64173191526659</c:v>
                </c:pt>
                <c:pt idx="71">
                  <c:v>64.758157102552445</c:v>
                </c:pt>
                <c:pt idx="72">
                  <c:v>62.938559344847882</c:v>
                </c:pt>
                <c:pt idx="73">
                  <c:v>60.599981687364924</c:v>
                </c:pt>
                <c:pt idx="74">
                  <c:v>58.846697299339517</c:v>
                </c:pt>
                <c:pt idx="75">
                  <c:v>56.864195743454935</c:v>
                </c:pt>
                <c:pt idx="76">
                  <c:v>55.869096337942977</c:v>
                </c:pt>
                <c:pt idx="77">
                  <c:v>54.340136930970509</c:v>
                </c:pt>
                <c:pt idx="78">
                  <c:v>51.650628493336825</c:v>
                </c:pt>
                <c:pt idx="79">
                  <c:v>50.66257074774088</c:v>
                </c:pt>
                <c:pt idx="80">
                  <c:v>49.438302316872104</c:v>
                </c:pt>
                <c:pt idx="81">
                  <c:v>47.63898045832736</c:v>
                </c:pt>
                <c:pt idx="82">
                  <c:v>46.030317703975093</c:v>
                </c:pt>
                <c:pt idx="83">
                  <c:v>44.76625640862644</c:v>
                </c:pt>
              </c:numCache>
            </c:numRef>
          </c:val>
          <c:smooth val="0"/>
          <c:extLst>
            <c:ext xmlns:c16="http://schemas.microsoft.com/office/drawing/2014/chart" uri="{C3380CC4-5D6E-409C-BE32-E72D297353CC}">
              <c16:uniqueId val="{00000001-CACA-4B3E-8BEF-BBDF6820F128}"/>
            </c:ext>
          </c:extLst>
        </c:ser>
        <c:ser>
          <c:idx val="21"/>
          <c:order val="21"/>
          <c:tx>
            <c:strRef>
              <c:f>Comparison!$W$2</c:f>
              <c:strCache>
                <c:ptCount val="1"/>
                <c:pt idx="0">
                  <c:v>BS-SCLeu 10 Gy</c:v>
                </c:pt>
              </c:strCache>
            </c:strRef>
          </c:tx>
          <c:spPr>
            <a:ln w="28575" cap="rnd">
              <a:solidFill>
                <a:srgbClr val="664F83"/>
              </a:solidFill>
              <a:round/>
            </a:ln>
            <a:effectLst/>
          </c:spPr>
          <c:marker>
            <c:symbol val="none"/>
          </c:marker>
          <c:errBars>
            <c:errDir val="y"/>
            <c:errBarType val="both"/>
            <c:errValType val="cust"/>
            <c:noEndCap val="0"/>
            <c:plus>
              <c:numRef>
                <c:f>Comparison!$AU$3:$AU$52</c:f>
                <c:numCache>
                  <c:formatCode>General</c:formatCode>
                  <c:ptCount val="50"/>
                  <c:pt idx="0">
                    <c:v>0.12413617011414557</c:v>
                  </c:pt>
                  <c:pt idx="1">
                    <c:v>0.11292526404967869</c:v>
                  </c:pt>
                  <c:pt idx="2">
                    <c:v>8.8604540034392026E-2</c:v>
                  </c:pt>
                  <c:pt idx="3">
                    <c:v>9.8013103616025068E-2</c:v>
                  </c:pt>
                  <c:pt idx="4">
                    <c:v>0.13469181649233164</c:v>
                  </c:pt>
                  <c:pt idx="5">
                    <c:v>0.12129571562972234</c:v>
                  </c:pt>
                  <c:pt idx="6">
                    <c:v>0.13293800546212689</c:v>
                  </c:pt>
                  <c:pt idx="7">
                    <c:v>0.13935723243511841</c:v>
                  </c:pt>
                  <c:pt idx="8">
                    <c:v>0.16856774693283666</c:v>
                  </c:pt>
                  <c:pt idx="9">
                    <c:v>0.21402997518648859</c:v>
                  </c:pt>
                  <c:pt idx="10">
                    <c:v>0.17511933869086058</c:v>
                  </c:pt>
                  <c:pt idx="11">
                    <c:v>0.2147703050137067</c:v>
                  </c:pt>
                  <c:pt idx="12">
                    <c:v>0.31575454618869986</c:v>
                  </c:pt>
                  <c:pt idx="13">
                    <c:v>0.26402910345253444</c:v>
                  </c:pt>
                  <c:pt idx="14">
                    <c:v>0.26278248542138055</c:v>
                  </c:pt>
                  <c:pt idx="15">
                    <c:v>0.27890615817496578</c:v>
                  </c:pt>
                  <c:pt idx="16">
                    <c:v>0.24898408572013672</c:v>
                  </c:pt>
                  <c:pt idx="17">
                    <c:v>0.32389136957812537</c:v>
                  </c:pt>
                  <c:pt idx="18">
                    <c:v>0.33966056509352383</c:v>
                  </c:pt>
                  <c:pt idx="19">
                    <c:v>0.43413918571362065</c:v>
                  </c:pt>
                  <c:pt idx="20">
                    <c:v>0.37285763040547354</c:v>
                  </c:pt>
                  <c:pt idx="21">
                    <c:v>0.41250335682366185</c:v>
                  </c:pt>
                  <c:pt idx="22">
                    <c:v>0.4011288582088941</c:v>
                  </c:pt>
                  <c:pt idx="23">
                    <c:v>0.42774316896479547</c:v>
                  </c:pt>
                  <c:pt idx="24">
                    <c:v>0.50513802514992323</c:v>
                  </c:pt>
                  <c:pt idx="25">
                    <c:v>0.53006165667797878</c:v>
                  </c:pt>
                  <c:pt idx="26">
                    <c:v>0.53972953219645581</c:v>
                  </c:pt>
                  <c:pt idx="27">
                    <c:v>0.51390945546755706</c:v>
                  </c:pt>
                  <c:pt idx="28">
                    <c:v>0.55948852282892048</c:v>
                  </c:pt>
                  <c:pt idx="29">
                    <c:v>0.58733560152575637</c:v>
                  </c:pt>
                  <c:pt idx="30">
                    <c:v>0.64374536229612056</c:v>
                  </c:pt>
                  <c:pt idx="31">
                    <c:v>0.64291083727076692</c:v>
                  </c:pt>
                  <c:pt idx="32">
                    <c:v>0.67093748038224865</c:v>
                  </c:pt>
                  <c:pt idx="33">
                    <c:v>0.68625248657216609</c:v>
                  </c:pt>
                  <c:pt idx="34">
                    <c:v>0.87647300773856496</c:v>
                  </c:pt>
                  <c:pt idx="35">
                    <c:v>0.78675928008640339</c:v>
                  </c:pt>
                  <c:pt idx="36">
                    <c:v>0.73647375702763551</c:v>
                  </c:pt>
                  <c:pt idx="37">
                    <c:v>0.75988325953466118</c:v>
                  </c:pt>
                  <c:pt idx="38">
                    <c:v>0.7730251518043435</c:v>
                  </c:pt>
                  <c:pt idx="39">
                    <c:v>0.79120490810373134</c:v>
                  </c:pt>
                  <c:pt idx="40">
                    <c:v>0.80996528796888634</c:v>
                  </c:pt>
                  <c:pt idx="41">
                    <c:v>0.8229475709198607</c:v>
                  </c:pt>
                  <c:pt idx="42">
                    <c:v>0.83541123976299814</c:v>
                  </c:pt>
                  <c:pt idx="43">
                    <c:v>0.79595894378061915</c:v>
                  </c:pt>
                  <c:pt idx="44">
                    <c:v>0.80968144722944568</c:v>
                  </c:pt>
                  <c:pt idx="45">
                    <c:v>0.96045637784911164</c:v>
                  </c:pt>
                  <c:pt idx="46">
                    <c:v>0.94134138428130754</c:v>
                  </c:pt>
                  <c:pt idx="47">
                    <c:v>1.0858832647212684</c:v>
                  </c:pt>
                  <c:pt idx="48">
                    <c:v>1.0136087128032485</c:v>
                  </c:pt>
                  <c:pt idx="49">
                    <c:v>1.1821241249703058</c:v>
                  </c:pt>
                </c:numCache>
              </c:numRef>
            </c:plus>
            <c:minus>
              <c:numRef>
                <c:f>Comparison!$AU$3:$AU$52</c:f>
                <c:numCache>
                  <c:formatCode>General</c:formatCode>
                  <c:ptCount val="50"/>
                  <c:pt idx="0">
                    <c:v>0.12413617011414557</c:v>
                  </c:pt>
                  <c:pt idx="1">
                    <c:v>0.11292526404967869</c:v>
                  </c:pt>
                  <c:pt idx="2">
                    <c:v>8.8604540034392026E-2</c:v>
                  </c:pt>
                  <c:pt idx="3">
                    <c:v>9.8013103616025068E-2</c:v>
                  </c:pt>
                  <c:pt idx="4">
                    <c:v>0.13469181649233164</c:v>
                  </c:pt>
                  <c:pt idx="5">
                    <c:v>0.12129571562972234</c:v>
                  </c:pt>
                  <c:pt idx="6">
                    <c:v>0.13293800546212689</c:v>
                  </c:pt>
                  <c:pt idx="7">
                    <c:v>0.13935723243511841</c:v>
                  </c:pt>
                  <c:pt idx="8">
                    <c:v>0.16856774693283666</c:v>
                  </c:pt>
                  <c:pt idx="9">
                    <c:v>0.21402997518648859</c:v>
                  </c:pt>
                  <c:pt idx="10">
                    <c:v>0.17511933869086058</c:v>
                  </c:pt>
                  <c:pt idx="11">
                    <c:v>0.2147703050137067</c:v>
                  </c:pt>
                  <c:pt idx="12">
                    <c:v>0.31575454618869986</c:v>
                  </c:pt>
                  <c:pt idx="13">
                    <c:v>0.26402910345253444</c:v>
                  </c:pt>
                  <c:pt idx="14">
                    <c:v>0.26278248542138055</c:v>
                  </c:pt>
                  <c:pt idx="15">
                    <c:v>0.27890615817496578</c:v>
                  </c:pt>
                  <c:pt idx="16">
                    <c:v>0.24898408572013672</c:v>
                  </c:pt>
                  <c:pt idx="17">
                    <c:v>0.32389136957812537</c:v>
                  </c:pt>
                  <c:pt idx="18">
                    <c:v>0.33966056509352383</c:v>
                  </c:pt>
                  <c:pt idx="19">
                    <c:v>0.43413918571362065</c:v>
                  </c:pt>
                  <c:pt idx="20">
                    <c:v>0.37285763040547354</c:v>
                  </c:pt>
                  <c:pt idx="21">
                    <c:v>0.41250335682366185</c:v>
                  </c:pt>
                  <c:pt idx="22">
                    <c:v>0.4011288582088941</c:v>
                  </c:pt>
                  <c:pt idx="23">
                    <c:v>0.42774316896479547</c:v>
                  </c:pt>
                  <c:pt idx="24">
                    <c:v>0.50513802514992323</c:v>
                  </c:pt>
                  <c:pt idx="25">
                    <c:v>0.53006165667797878</c:v>
                  </c:pt>
                  <c:pt idx="26">
                    <c:v>0.53972953219645581</c:v>
                  </c:pt>
                  <c:pt idx="27">
                    <c:v>0.51390945546755706</c:v>
                  </c:pt>
                  <c:pt idx="28">
                    <c:v>0.55948852282892048</c:v>
                  </c:pt>
                  <c:pt idx="29">
                    <c:v>0.58733560152575637</c:v>
                  </c:pt>
                  <c:pt idx="30">
                    <c:v>0.64374536229612056</c:v>
                  </c:pt>
                  <c:pt idx="31">
                    <c:v>0.64291083727076692</c:v>
                  </c:pt>
                  <c:pt idx="32">
                    <c:v>0.67093748038224865</c:v>
                  </c:pt>
                  <c:pt idx="33">
                    <c:v>0.68625248657216609</c:v>
                  </c:pt>
                  <c:pt idx="34">
                    <c:v>0.87647300773856496</c:v>
                  </c:pt>
                  <c:pt idx="35">
                    <c:v>0.78675928008640339</c:v>
                  </c:pt>
                  <c:pt idx="36">
                    <c:v>0.73647375702763551</c:v>
                  </c:pt>
                  <c:pt idx="37">
                    <c:v>0.75988325953466118</c:v>
                  </c:pt>
                  <c:pt idx="38">
                    <c:v>0.7730251518043435</c:v>
                  </c:pt>
                  <c:pt idx="39">
                    <c:v>0.79120490810373134</c:v>
                  </c:pt>
                  <c:pt idx="40">
                    <c:v>0.80996528796888634</c:v>
                  </c:pt>
                  <c:pt idx="41">
                    <c:v>0.8229475709198607</c:v>
                  </c:pt>
                  <c:pt idx="42">
                    <c:v>0.83541123976299814</c:v>
                  </c:pt>
                  <c:pt idx="43">
                    <c:v>0.79595894378061915</c:v>
                  </c:pt>
                  <c:pt idx="44">
                    <c:v>0.80968144722944568</c:v>
                  </c:pt>
                  <c:pt idx="45">
                    <c:v>0.96045637784911164</c:v>
                  </c:pt>
                  <c:pt idx="46">
                    <c:v>0.94134138428130754</c:v>
                  </c:pt>
                  <c:pt idx="47">
                    <c:v>1.0858832647212684</c:v>
                  </c:pt>
                  <c:pt idx="48">
                    <c:v>1.0136087128032485</c:v>
                  </c:pt>
                  <c:pt idx="49">
                    <c:v>1.1821241249703058</c:v>
                  </c:pt>
                </c:numCache>
              </c:numRef>
            </c:minus>
            <c:spPr>
              <a:noFill/>
              <a:ln w="25400" cap="flat" cmpd="sng" algn="ctr">
                <a:solidFill>
                  <a:srgbClr val="664F83"/>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Comparison!$W$3:$W$86</c:f>
              <c:numCache>
                <c:formatCode>General</c:formatCode>
                <c:ptCount val="84"/>
                <c:pt idx="0">
                  <c:v>5.731200602295762</c:v>
                </c:pt>
                <c:pt idx="1">
                  <c:v>5.9571282623408015</c:v>
                </c:pt>
                <c:pt idx="2">
                  <c:v>5.9480030184832735</c:v>
                </c:pt>
                <c:pt idx="3">
                  <c:v>5.909464947866792</c:v>
                </c:pt>
                <c:pt idx="4">
                  <c:v>6.0236859211731115</c:v>
                </c:pt>
                <c:pt idx="5">
                  <c:v>6.1145364269946727</c:v>
                </c:pt>
                <c:pt idx="6">
                  <c:v>6.1952409828450259</c:v>
                </c:pt>
                <c:pt idx="7">
                  <c:v>6.3387240536689236</c:v>
                </c:pt>
                <c:pt idx="8">
                  <c:v>6.4412820230112944</c:v>
                </c:pt>
                <c:pt idx="9">
                  <c:v>6.5250234350097331</c:v>
                </c:pt>
                <c:pt idx="10">
                  <c:v>6.6786104442748107</c:v>
                </c:pt>
                <c:pt idx="11">
                  <c:v>6.7401246481847963</c:v>
                </c:pt>
                <c:pt idx="12">
                  <c:v>6.9529923713174382</c:v>
                </c:pt>
                <c:pt idx="13">
                  <c:v>6.8758505538622705</c:v>
                </c:pt>
                <c:pt idx="14">
                  <c:v>7.0232951587585246</c:v>
                </c:pt>
                <c:pt idx="15">
                  <c:v>7.0156964861217181</c:v>
                </c:pt>
                <c:pt idx="16">
                  <c:v>7.2108733546881432</c:v>
                </c:pt>
                <c:pt idx="17">
                  <c:v>7.2711713729238854</c:v>
                </c:pt>
                <c:pt idx="18">
                  <c:v>7.4167924698408116</c:v>
                </c:pt>
                <c:pt idx="19">
                  <c:v>7.5389818053578379</c:v>
                </c:pt>
                <c:pt idx="20">
                  <c:v>7.6251314021506387</c:v>
                </c:pt>
                <c:pt idx="21">
                  <c:v>7.7852733423368052</c:v>
                </c:pt>
                <c:pt idx="22">
                  <c:v>7.8924704428852861</c:v>
                </c:pt>
                <c:pt idx="23">
                  <c:v>7.9340440406027808</c:v>
                </c:pt>
                <c:pt idx="24">
                  <c:v>8.1141746235016239</c:v>
                </c:pt>
                <c:pt idx="25">
                  <c:v>8.2285926504622395</c:v>
                </c:pt>
                <c:pt idx="26">
                  <c:v>8.2939130684374316</c:v>
                </c:pt>
                <c:pt idx="27">
                  <c:v>8.4253700454489007</c:v>
                </c:pt>
                <c:pt idx="28">
                  <c:v>8.5728525224264605</c:v>
                </c:pt>
                <c:pt idx="29">
                  <c:v>8.6678296581997873</c:v>
                </c:pt>
                <c:pt idx="30">
                  <c:v>8.8199924077645431</c:v>
                </c:pt>
                <c:pt idx="31">
                  <c:v>8.8737895557521043</c:v>
                </c:pt>
                <c:pt idx="32">
                  <c:v>9.0141279112970967</c:v>
                </c:pt>
                <c:pt idx="33">
                  <c:v>9.1339894044412233</c:v>
                </c:pt>
                <c:pt idx="34">
                  <c:v>9.1650098045949626</c:v>
                </c:pt>
                <c:pt idx="35">
                  <c:v>9.3364764947399994</c:v>
                </c:pt>
                <c:pt idx="36">
                  <c:v>9.5262089580361167</c:v>
                </c:pt>
                <c:pt idx="37">
                  <c:v>9.6995693363155837</c:v>
                </c:pt>
                <c:pt idx="38">
                  <c:v>9.7807397939498966</c:v>
                </c:pt>
                <c:pt idx="39">
                  <c:v>9.9630795633798765</c:v>
                </c:pt>
                <c:pt idx="40">
                  <c:v>9.9941591293095566</c:v>
                </c:pt>
                <c:pt idx="41">
                  <c:v>10.18268384062028</c:v>
                </c:pt>
                <c:pt idx="42">
                  <c:v>10.182723641452961</c:v>
                </c:pt>
                <c:pt idx="43">
                  <c:v>10.314603906139508</c:v>
                </c:pt>
                <c:pt idx="44">
                  <c:v>10.549853762855188</c:v>
                </c:pt>
                <c:pt idx="45">
                  <c:v>10.719163515778339</c:v>
                </c:pt>
                <c:pt idx="46">
                  <c:v>10.88184460819941</c:v>
                </c:pt>
                <c:pt idx="47">
                  <c:v>11.07799960666271</c:v>
                </c:pt>
                <c:pt idx="48">
                  <c:v>11.642649403657067</c:v>
                </c:pt>
                <c:pt idx="49">
                  <c:v>11.853750309695229</c:v>
                </c:pt>
                <c:pt idx="50">
                  <c:v>12.1760938728015</c:v>
                </c:pt>
                <c:pt idx="51">
                  <c:v>12.949254346150346</c:v>
                </c:pt>
                <c:pt idx="52">
                  <c:v>13.461147469048642</c:v>
                </c:pt>
                <c:pt idx="53">
                  <c:v>14.28921230868051</c:v>
                </c:pt>
                <c:pt idx="54">
                  <c:v>15.479163358546545</c:v>
                </c:pt>
                <c:pt idx="55">
                  <c:v>17.538789528331407</c:v>
                </c:pt>
                <c:pt idx="56">
                  <c:v>19.972984146282506</c:v>
                </c:pt>
                <c:pt idx="57">
                  <c:v>22.263283008663702</c:v>
                </c:pt>
                <c:pt idx="58">
                  <c:v>24.245547790228667</c:v>
                </c:pt>
                <c:pt idx="59">
                  <c:v>23.833839536512702</c:v>
                </c:pt>
                <c:pt idx="60">
                  <c:v>28.19234223716229</c:v>
                </c:pt>
                <c:pt idx="61">
                  <c:v>32.959264620405676</c:v>
                </c:pt>
                <c:pt idx="62">
                  <c:v>37.350081290896334</c:v>
                </c:pt>
                <c:pt idx="63">
                  <c:v>44.871921906037791</c:v>
                </c:pt>
                <c:pt idx="64">
                  <c:v>49.536816034086392</c:v>
                </c:pt>
                <c:pt idx="65">
                  <c:v>54.717428637977996</c:v>
                </c:pt>
                <c:pt idx="66">
                  <c:v>61.156938243681878</c:v>
                </c:pt>
                <c:pt idx="67">
                  <c:v>64.828573506549787</c:v>
                </c:pt>
                <c:pt idx="68">
                  <c:v>67.767759909020725</c:v>
                </c:pt>
                <c:pt idx="69">
                  <c:v>69.900206301724481</c:v>
                </c:pt>
                <c:pt idx="70">
                  <c:v>72.006335139220127</c:v>
                </c:pt>
                <c:pt idx="71">
                  <c:v>73.306035413150028</c:v>
                </c:pt>
                <c:pt idx="72">
                  <c:v>73.232435678313465</c:v>
                </c:pt>
                <c:pt idx="73">
                  <c:v>72.53515520397265</c:v>
                </c:pt>
                <c:pt idx="74">
                  <c:v>71.52273275229409</c:v>
                </c:pt>
                <c:pt idx="75">
                  <c:v>69.96631446209274</c:v>
                </c:pt>
                <c:pt idx="76">
                  <c:v>69.015729536124738</c:v>
                </c:pt>
                <c:pt idx="77">
                  <c:v>67.626212473675878</c:v>
                </c:pt>
                <c:pt idx="78">
                  <c:v>65.332825014707836</c:v>
                </c:pt>
                <c:pt idx="79">
                  <c:v>64.028345034877518</c:v>
                </c:pt>
                <c:pt idx="80">
                  <c:v>61.767987246831133</c:v>
                </c:pt>
                <c:pt idx="81">
                  <c:v>59.657333705586346</c:v>
                </c:pt>
                <c:pt idx="82">
                  <c:v>57.881654017144093</c:v>
                </c:pt>
                <c:pt idx="83">
                  <c:v>55.806719830909401</c:v>
                </c:pt>
              </c:numCache>
            </c:numRef>
          </c:val>
          <c:smooth val="0"/>
          <c:extLst>
            <c:ext xmlns:c16="http://schemas.microsoft.com/office/drawing/2014/chart" uri="{C3380CC4-5D6E-409C-BE32-E72D297353CC}">
              <c16:uniqueId val="{00000002-CACA-4B3E-8BEF-BBDF6820F128}"/>
            </c:ext>
          </c:extLst>
        </c:ser>
        <c:ser>
          <c:idx val="22"/>
          <c:order val="22"/>
          <c:tx>
            <c:strRef>
              <c:f>Comparison!$X$2</c:f>
              <c:strCache>
                <c:ptCount val="1"/>
                <c:pt idx="0">
                  <c:v>BS-SCLeu 20 Gy</c:v>
                </c:pt>
              </c:strCache>
            </c:strRef>
          </c:tx>
          <c:spPr>
            <a:ln w="28575" cap="rnd">
              <a:solidFill>
                <a:srgbClr val="358EA6"/>
              </a:solidFill>
              <a:round/>
            </a:ln>
            <a:effectLst/>
          </c:spPr>
          <c:marker>
            <c:symbol val="none"/>
          </c:marker>
          <c:errBars>
            <c:errDir val="y"/>
            <c:errBarType val="both"/>
            <c:errValType val="cust"/>
            <c:noEndCap val="0"/>
            <c:plus>
              <c:numRef>
                <c:f>Comparison!$AV$3:$AV$52</c:f>
                <c:numCache>
                  <c:formatCode>General</c:formatCode>
                  <c:ptCount val="50"/>
                  <c:pt idx="0">
                    <c:v>0.1684560129717427</c:v>
                  </c:pt>
                  <c:pt idx="1">
                    <c:v>0.11005892249706802</c:v>
                  </c:pt>
                  <c:pt idx="2">
                    <c:v>0.13913242516690011</c:v>
                  </c:pt>
                  <c:pt idx="3">
                    <c:v>0.14827356625969967</c:v>
                  </c:pt>
                  <c:pt idx="4">
                    <c:v>9.2976730233230498E-2</c:v>
                  </c:pt>
                  <c:pt idx="5">
                    <c:v>6.7321412104983172E-2</c:v>
                  </c:pt>
                  <c:pt idx="6">
                    <c:v>8.9276996214554649E-2</c:v>
                  </c:pt>
                  <c:pt idx="7">
                    <c:v>0.10367087413866911</c:v>
                  </c:pt>
                  <c:pt idx="8">
                    <c:v>0.10329984584126542</c:v>
                  </c:pt>
                  <c:pt idx="9">
                    <c:v>8.8714664825996437E-2</c:v>
                  </c:pt>
                  <c:pt idx="10">
                    <c:v>0.13888311087830613</c:v>
                  </c:pt>
                  <c:pt idx="11">
                    <c:v>8.6534530514064081E-2</c:v>
                  </c:pt>
                  <c:pt idx="12">
                    <c:v>0.19058991782136836</c:v>
                  </c:pt>
                  <c:pt idx="13">
                    <c:v>0.1457277354734455</c:v>
                  </c:pt>
                  <c:pt idx="14">
                    <c:v>0.17406751981261401</c:v>
                  </c:pt>
                  <c:pt idx="15">
                    <c:v>0.14468391498210711</c:v>
                  </c:pt>
                  <c:pt idx="16">
                    <c:v>0.19435760893655932</c:v>
                  </c:pt>
                  <c:pt idx="17">
                    <c:v>0.18654320400058561</c:v>
                  </c:pt>
                  <c:pt idx="18">
                    <c:v>0.2286846195590464</c:v>
                  </c:pt>
                  <c:pt idx="19">
                    <c:v>0.21737988923709567</c:v>
                  </c:pt>
                  <c:pt idx="20">
                    <c:v>0.19335608381527633</c:v>
                  </c:pt>
                  <c:pt idx="21">
                    <c:v>0.19655870644532303</c:v>
                  </c:pt>
                  <c:pt idx="22">
                    <c:v>0.20368668614376295</c:v>
                  </c:pt>
                  <c:pt idx="23">
                    <c:v>0.25784728716505734</c:v>
                  </c:pt>
                  <c:pt idx="24">
                    <c:v>0.26466872639144684</c:v>
                  </c:pt>
                  <c:pt idx="25">
                    <c:v>0.21944770429556285</c:v>
                  </c:pt>
                  <c:pt idx="26">
                    <c:v>0.30838614937636194</c:v>
                  </c:pt>
                  <c:pt idx="27">
                    <c:v>0.30844830054635114</c:v>
                  </c:pt>
                  <c:pt idx="28">
                    <c:v>0.34312191141082526</c:v>
                  </c:pt>
                  <c:pt idx="29">
                    <c:v>0.29765223555462245</c:v>
                  </c:pt>
                  <c:pt idx="30">
                    <c:v>0.37624890923081811</c:v>
                  </c:pt>
                  <c:pt idx="31">
                    <c:v>0.42423625628565559</c:v>
                  </c:pt>
                  <c:pt idx="32">
                    <c:v>0.48141404819220168</c:v>
                  </c:pt>
                  <c:pt idx="33">
                    <c:v>0.49813907241061217</c:v>
                  </c:pt>
                  <c:pt idx="34">
                    <c:v>0.65010930339050321</c:v>
                  </c:pt>
                  <c:pt idx="35">
                    <c:v>0.86019449151395266</c:v>
                  </c:pt>
                  <c:pt idx="36">
                    <c:v>1.038360341885072</c:v>
                  </c:pt>
                  <c:pt idx="37">
                    <c:v>1.3214699692998757</c:v>
                  </c:pt>
                  <c:pt idx="38">
                    <c:v>1.3020477295549771</c:v>
                  </c:pt>
                  <c:pt idx="39">
                    <c:v>1.9588887103770574</c:v>
                  </c:pt>
                  <c:pt idx="40">
                    <c:v>2.4824722147521774</c:v>
                  </c:pt>
                  <c:pt idx="41">
                    <c:v>3.3676881498661242</c:v>
                  </c:pt>
                  <c:pt idx="42">
                    <c:v>4.1310072596683121</c:v>
                  </c:pt>
                  <c:pt idx="43">
                    <c:v>4.8923903830516311</c:v>
                  </c:pt>
                  <c:pt idx="44">
                    <c:v>6.3714630757659529</c:v>
                  </c:pt>
                  <c:pt idx="45">
                    <c:v>7.58724427777973</c:v>
                  </c:pt>
                  <c:pt idx="46">
                    <c:v>8.2578654362206052</c:v>
                  </c:pt>
                  <c:pt idx="47">
                    <c:v>9.5337145011285251</c:v>
                  </c:pt>
                  <c:pt idx="48">
                    <c:v>11.38456277009713</c:v>
                  </c:pt>
                  <c:pt idx="49">
                    <c:v>14.614058966267493</c:v>
                  </c:pt>
                </c:numCache>
              </c:numRef>
            </c:plus>
            <c:minus>
              <c:numRef>
                <c:f>Comparison!$AV$3:$AV$52</c:f>
                <c:numCache>
                  <c:formatCode>General</c:formatCode>
                  <c:ptCount val="50"/>
                  <c:pt idx="0">
                    <c:v>0.1684560129717427</c:v>
                  </c:pt>
                  <c:pt idx="1">
                    <c:v>0.11005892249706802</c:v>
                  </c:pt>
                  <c:pt idx="2">
                    <c:v>0.13913242516690011</c:v>
                  </c:pt>
                  <c:pt idx="3">
                    <c:v>0.14827356625969967</c:v>
                  </c:pt>
                  <c:pt idx="4">
                    <c:v>9.2976730233230498E-2</c:v>
                  </c:pt>
                  <c:pt idx="5">
                    <c:v>6.7321412104983172E-2</c:v>
                  </c:pt>
                  <c:pt idx="6">
                    <c:v>8.9276996214554649E-2</c:v>
                  </c:pt>
                  <c:pt idx="7">
                    <c:v>0.10367087413866911</c:v>
                  </c:pt>
                  <c:pt idx="8">
                    <c:v>0.10329984584126542</c:v>
                  </c:pt>
                  <c:pt idx="9">
                    <c:v>8.8714664825996437E-2</c:v>
                  </c:pt>
                  <c:pt idx="10">
                    <c:v>0.13888311087830613</c:v>
                  </c:pt>
                  <c:pt idx="11">
                    <c:v>8.6534530514064081E-2</c:v>
                  </c:pt>
                  <c:pt idx="12">
                    <c:v>0.19058991782136836</c:v>
                  </c:pt>
                  <c:pt idx="13">
                    <c:v>0.1457277354734455</c:v>
                  </c:pt>
                  <c:pt idx="14">
                    <c:v>0.17406751981261401</c:v>
                  </c:pt>
                  <c:pt idx="15">
                    <c:v>0.14468391498210711</c:v>
                  </c:pt>
                  <c:pt idx="16">
                    <c:v>0.19435760893655932</c:v>
                  </c:pt>
                  <c:pt idx="17">
                    <c:v>0.18654320400058561</c:v>
                  </c:pt>
                  <c:pt idx="18">
                    <c:v>0.2286846195590464</c:v>
                  </c:pt>
                  <c:pt idx="19">
                    <c:v>0.21737988923709567</c:v>
                  </c:pt>
                  <c:pt idx="20">
                    <c:v>0.19335608381527633</c:v>
                  </c:pt>
                  <c:pt idx="21">
                    <c:v>0.19655870644532303</c:v>
                  </c:pt>
                  <c:pt idx="22">
                    <c:v>0.20368668614376295</c:v>
                  </c:pt>
                  <c:pt idx="23">
                    <c:v>0.25784728716505734</c:v>
                  </c:pt>
                  <c:pt idx="24">
                    <c:v>0.26466872639144684</c:v>
                  </c:pt>
                  <c:pt idx="25">
                    <c:v>0.21944770429556285</c:v>
                  </c:pt>
                  <c:pt idx="26">
                    <c:v>0.30838614937636194</c:v>
                  </c:pt>
                  <c:pt idx="27">
                    <c:v>0.30844830054635114</c:v>
                  </c:pt>
                  <c:pt idx="28">
                    <c:v>0.34312191141082526</c:v>
                  </c:pt>
                  <c:pt idx="29">
                    <c:v>0.29765223555462245</c:v>
                  </c:pt>
                  <c:pt idx="30">
                    <c:v>0.37624890923081811</c:v>
                  </c:pt>
                  <c:pt idx="31">
                    <c:v>0.42423625628565559</c:v>
                  </c:pt>
                  <c:pt idx="32">
                    <c:v>0.48141404819220168</c:v>
                  </c:pt>
                  <c:pt idx="33">
                    <c:v>0.49813907241061217</c:v>
                  </c:pt>
                  <c:pt idx="34">
                    <c:v>0.65010930339050321</c:v>
                  </c:pt>
                  <c:pt idx="35">
                    <c:v>0.86019449151395266</c:v>
                  </c:pt>
                  <c:pt idx="36">
                    <c:v>1.038360341885072</c:v>
                  </c:pt>
                  <c:pt idx="37">
                    <c:v>1.3214699692998757</c:v>
                  </c:pt>
                  <c:pt idx="38">
                    <c:v>1.3020477295549771</c:v>
                  </c:pt>
                  <c:pt idx="39">
                    <c:v>1.9588887103770574</c:v>
                  </c:pt>
                  <c:pt idx="40">
                    <c:v>2.4824722147521774</c:v>
                  </c:pt>
                  <c:pt idx="41">
                    <c:v>3.3676881498661242</c:v>
                  </c:pt>
                  <c:pt idx="42">
                    <c:v>4.1310072596683121</c:v>
                  </c:pt>
                  <c:pt idx="43">
                    <c:v>4.8923903830516311</c:v>
                  </c:pt>
                  <c:pt idx="44">
                    <c:v>6.3714630757659529</c:v>
                  </c:pt>
                  <c:pt idx="45">
                    <c:v>7.58724427777973</c:v>
                  </c:pt>
                  <c:pt idx="46">
                    <c:v>8.2578654362206052</c:v>
                  </c:pt>
                  <c:pt idx="47">
                    <c:v>9.5337145011285251</c:v>
                  </c:pt>
                  <c:pt idx="48">
                    <c:v>11.38456277009713</c:v>
                  </c:pt>
                  <c:pt idx="49">
                    <c:v>14.614058966267493</c:v>
                  </c:pt>
                </c:numCache>
              </c:numRef>
            </c:minus>
            <c:spPr>
              <a:noFill/>
              <a:ln w="25400" cap="flat" cmpd="sng" algn="ctr">
                <a:solidFill>
                  <a:srgbClr val="358EA6"/>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Comparison!$X$3:$X$86</c:f>
              <c:numCache>
                <c:formatCode>General</c:formatCode>
                <c:ptCount val="84"/>
                <c:pt idx="0">
                  <c:v>6.1275884218349281</c:v>
                </c:pt>
                <c:pt idx="1">
                  <c:v>6.230877248169473</c:v>
                </c:pt>
                <c:pt idx="2">
                  <c:v>6.1523867040909055</c:v>
                </c:pt>
                <c:pt idx="3">
                  <c:v>6.1506144741679316</c:v>
                </c:pt>
                <c:pt idx="4">
                  <c:v>6.2916245227830538</c:v>
                </c:pt>
                <c:pt idx="5">
                  <c:v>6.3715719373841315</c:v>
                </c:pt>
                <c:pt idx="6">
                  <c:v>6.4459513374703121</c:v>
                </c:pt>
                <c:pt idx="7">
                  <c:v>6.5783752080433944</c:v>
                </c:pt>
                <c:pt idx="8">
                  <c:v>6.6855626829279666</c:v>
                </c:pt>
                <c:pt idx="9">
                  <c:v>6.8141835165735642</c:v>
                </c:pt>
                <c:pt idx="10">
                  <c:v>6.9530391236187974</c:v>
                </c:pt>
                <c:pt idx="11">
                  <c:v>7.0046452087376627</c:v>
                </c:pt>
                <c:pt idx="12">
                  <c:v>7.0648962117004031</c:v>
                </c:pt>
                <c:pt idx="13">
                  <c:v>7.1367895075876655</c:v>
                </c:pt>
                <c:pt idx="14">
                  <c:v>7.211028913722239</c:v>
                </c:pt>
                <c:pt idx="15">
                  <c:v>7.3066677834183134</c:v>
                </c:pt>
                <c:pt idx="16">
                  <c:v>7.4024851316646183</c:v>
                </c:pt>
                <c:pt idx="17">
                  <c:v>7.4949181703859864</c:v>
                </c:pt>
                <c:pt idx="18">
                  <c:v>7.6239927560401446</c:v>
                </c:pt>
                <c:pt idx="19">
                  <c:v>7.8011363597270416</c:v>
                </c:pt>
                <c:pt idx="20">
                  <c:v>7.8522368868684858</c:v>
                </c:pt>
                <c:pt idx="21">
                  <c:v>7.9793225493722417</c:v>
                </c:pt>
                <c:pt idx="22">
                  <c:v>8.0574378904190329</c:v>
                </c:pt>
                <c:pt idx="23">
                  <c:v>8.1804997237706303</c:v>
                </c:pt>
                <c:pt idx="24">
                  <c:v>8.2828528776247996</c:v>
                </c:pt>
                <c:pt idx="25">
                  <c:v>8.4308471581508595</c:v>
                </c:pt>
                <c:pt idx="26">
                  <c:v>8.5626073005402539</c:v>
                </c:pt>
                <c:pt idx="27">
                  <c:v>8.7187571660954948</c:v>
                </c:pt>
                <c:pt idx="28">
                  <c:v>8.8161285448363937</c:v>
                </c:pt>
                <c:pt idx="29">
                  <c:v>8.9064120590105116</c:v>
                </c:pt>
                <c:pt idx="30">
                  <c:v>9.135472216785038</c:v>
                </c:pt>
                <c:pt idx="31">
                  <c:v>9.2175761028724423</c:v>
                </c:pt>
                <c:pt idx="32">
                  <c:v>9.4291235095872015</c:v>
                </c:pt>
                <c:pt idx="33">
                  <c:v>9.5186623111520152</c:v>
                </c:pt>
                <c:pt idx="34">
                  <c:v>9.8228775124296188</c:v>
                </c:pt>
                <c:pt idx="35">
                  <c:v>10.121290250126256</c:v>
                </c:pt>
                <c:pt idx="36">
                  <c:v>10.434221473085444</c:v>
                </c:pt>
                <c:pt idx="37">
                  <c:v>10.902182131841307</c:v>
                </c:pt>
                <c:pt idx="38">
                  <c:v>11.139552400532935</c:v>
                </c:pt>
                <c:pt idx="39">
                  <c:v>11.905085677294695</c:v>
                </c:pt>
                <c:pt idx="40">
                  <c:v>12.557465476565909</c:v>
                </c:pt>
                <c:pt idx="41">
                  <c:v>13.659027770277069</c:v>
                </c:pt>
                <c:pt idx="42">
                  <c:v>14.577167388264863</c:v>
                </c:pt>
                <c:pt idx="43">
                  <c:v>15.883748869391683</c:v>
                </c:pt>
                <c:pt idx="44">
                  <c:v>18.005728871260075</c:v>
                </c:pt>
                <c:pt idx="45">
                  <c:v>19.665678769619827</c:v>
                </c:pt>
                <c:pt idx="46">
                  <c:v>22.920763486121857</c:v>
                </c:pt>
                <c:pt idx="47">
                  <c:v>27.190634164814224</c:v>
                </c:pt>
                <c:pt idx="48">
                  <c:v>32.07868680668966</c:v>
                </c:pt>
                <c:pt idx="49">
                  <c:v>36.488181367047055</c:v>
                </c:pt>
                <c:pt idx="50">
                  <c:v>40.993925237464161</c:v>
                </c:pt>
                <c:pt idx="51">
                  <c:v>48.889893070421543</c:v>
                </c:pt>
                <c:pt idx="52">
                  <c:v>53.093827246927155</c:v>
                </c:pt>
                <c:pt idx="53">
                  <c:v>56.5130199444718</c:v>
                </c:pt>
                <c:pt idx="54">
                  <c:v>63.273722672388885</c:v>
                </c:pt>
                <c:pt idx="55">
                  <c:v>73.211174134225942</c:v>
                </c:pt>
                <c:pt idx="56">
                  <c:v>80.266124455446985</c:v>
                </c:pt>
                <c:pt idx="57">
                  <c:v>84.876246861596172</c:v>
                </c:pt>
                <c:pt idx="58">
                  <c:v>89.616183937333275</c:v>
                </c:pt>
                <c:pt idx="59">
                  <c:v>89.971145608268969</c:v>
                </c:pt>
                <c:pt idx="60">
                  <c:v>94.394880427921976</c:v>
                </c:pt>
                <c:pt idx="61">
                  <c:v>96.16644602260358</c:v>
                </c:pt>
                <c:pt idx="62">
                  <c:v>98.273234498324811</c:v>
                </c:pt>
                <c:pt idx="63">
                  <c:v>99.780026058409746</c:v>
                </c:pt>
                <c:pt idx="64">
                  <c:v>99.584326640271613</c:v>
                </c:pt>
                <c:pt idx="65">
                  <c:v>97.99471009738636</c:v>
                </c:pt>
                <c:pt idx="66">
                  <c:v>96.951169870023804</c:v>
                </c:pt>
                <c:pt idx="67">
                  <c:v>94.895087341183569</c:v>
                </c:pt>
                <c:pt idx="68">
                  <c:v>92.40887156972201</c:v>
                </c:pt>
                <c:pt idx="69">
                  <c:v>90.044524254832069</c:v>
                </c:pt>
                <c:pt idx="70">
                  <c:v>86.951660341437602</c:v>
                </c:pt>
                <c:pt idx="71">
                  <c:v>83.610989982242018</c:v>
                </c:pt>
                <c:pt idx="72">
                  <c:v>81.107995124694924</c:v>
                </c:pt>
                <c:pt idx="73">
                  <c:v>77.714183413385058</c:v>
                </c:pt>
                <c:pt idx="74">
                  <c:v>74.644419211499283</c:v>
                </c:pt>
                <c:pt idx="75">
                  <c:v>71.430427125815541</c:v>
                </c:pt>
                <c:pt idx="76">
                  <c:v>69.598780029069275</c:v>
                </c:pt>
                <c:pt idx="77">
                  <c:v>66.822139309716547</c:v>
                </c:pt>
                <c:pt idx="78">
                  <c:v>63.783984491397888</c:v>
                </c:pt>
                <c:pt idx="79">
                  <c:v>61.564188565627354</c:v>
                </c:pt>
                <c:pt idx="80">
                  <c:v>58.591947481462853</c:v>
                </c:pt>
                <c:pt idx="81">
                  <c:v>56.518759520867746</c:v>
                </c:pt>
                <c:pt idx="82">
                  <c:v>54.034607234000809</c:v>
                </c:pt>
                <c:pt idx="83">
                  <c:v>51.926411540701729</c:v>
                </c:pt>
              </c:numCache>
            </c:numRef>
          </c:val>
          <c:smooth val="0"/>
          <c:extLst>
            <c:ext xmlns:c16="http://schemas.microsoft.com/office/drawing/2014/chart" uri="{C3380CC4-5D6E-409C-BE32-E72D297353CC}">
              <c16:uniqueId val="{00000003-CACA-4B3E-8BEF-BBDF6820F128}"/>
            </c:ext>
          </c:extLst>
        </c:ser>
        <c:ser>
          <c:idx val="23"/>
          <c:order val="23"/>
          <c:tx>
            <c:strRef>
              <c:f>Comparison!$Y$2</c:f>
              <c:strCache>
                <c:ptCount val="1"/>
                <c:pt idx="0">
                  <c:v>BS-SCLeu 30 Gy</c:v>
                </c:pt>
              </c:strCache>
            </c:strRef>
          </c:tx>
          <c:spPr>
            <a:ln w="28575" cap="rnd">
              <a:solidFill>
                <a:srgbClr val="F3740B"/>
              </a:solidFill>
              <a:round/>
            </a:ln>
            <a:effectLst/>
          </c:spPr>
          <c:marker>
            <c:symbol val="none"/>
          </c:marker>
          <c:errBars>
            <c:errDir val="y"/>
            <c:errBarType val="both"/>
            <c:errValType val="cust"/>
            <c:noEndCap val="0"/>
            <c:plus>
              <c:numRef>
                <c:f>Comparison!$AW$3:$AW$52</c:f>
                <c:numCache>
                  <c:formatCode>General</c:formatCode>
                  <c:ptCount val="50"/>
                  <c:pt idx="0">
                    <c:v>0.17725283268354269</c:v>
                  </c:pt>
                  <c:pt idx="1">
                    <c:v>0.22539838250880059</c:v>
                  </c:pt>
                  <c:pt idx="2">
                    <c:v>0.11927194617285466</c:v>
                  </c:pt>
                  <c:pt idx="3">
                    <c:v>0.10224194354309489</c:v>
                  </c:pt>
                  <c:pt idx="4">
                    <c:v>9.6261406061540183E-2</c:v>
                  </c:pt>
                  <c:pt idx="5">
                    <c:v>9.8743254312099363E-2</c:v>
                  </c:pt>
                  <c:pt idx="6">
                    <c:v>0.12161706616496235</c:v>
                  </c:pt>
                  <c:pt idx="7">
                    <c:v>0.16926956715329605</c:v>
                  </c:pt>
                  <c:pt idx="8">
                    <c:v>0.1603908522537825</c:v>
                  </c:pt>
                  <c:pt idx="9">
                    <c:v>0.12389244410639212</c:v>
                  </c:pt>
                  <c:pt idx="10">
                    <c:v>0.13957422378118492</c:v>
                  </c:pt>
                  <c:pt idx="11">
                    <c:v>0.17111168246788488</c:v>
                  </c:pt>
                  <c:pt idx="12">
                    <c:v>0.15163526792234466</c:v>
                  </c:pt>
                  <c:pt idx="13">
                    <c:v>0.1544365277342227</c:v>
                  </c:pt>
                  <c:pt idx="14">
                    <c:v>0.14720065087031967</c:v>
                  </c:pt>
                  <c:pt idx="15">
                    <c:v>0.20588063314910185</c:v>
                  </c:pt>
                  <c:pt idx="16">
                    <c:v>0.20003268451670894</c:v>
                  </c:pt>
                  <c:pt idx="17">
                    <c:v>0.19327312258141993</c:v>
                  </c:pt>
                  <c:pt idx="18">
                    <c:v>0.22132575213528488</c:v>
                  </c:pt>
                  <c:pt idx="19">
                    <c:v>0.20426127436620359</c:v>
                  </c:pt>
                  <c:pt idx="20">
                    <c:v>0.2396769646258147</c:v>
                  </c:pt>
                  <c:pt idx="21">
                    <c:v>0.20602060487082877</c:v>
                  </c:pt>
                  <c:pt idx="22">
                    <c:v>0.22304293188100244</c:v>
                  </c:pt>
                  <c:pt idx="23">
                    <c:v>0.22902026222541749</c:v>
                  </c:pt>
                  <c:pt idx="24">
                    <c:v>0.26163920609523883</c:v>
                  </c:pt>
                  <c:pt idx="25">
                    <c:v>0.20540525426343212</c:v>
                  </c:pt>
                  <c:pt idx="26">
                    <c:v>0.29123153664507689</c:v>
                  </c:pt>
                  <c:pt idx="27">
                    <c:v>0.31665517977779312</c:v>
                  </c:pt>
                  <c:pt idx="28">
                    <c:v>0.334732053645932</c:v>
                  </c:pt>
                  <c:pt idx="29">
                    <c:v>0.13725031187481743</c:v>
                  </c:pt>
                  <c:pt idx="30">
                    <c:v>0.17141910762697321</c:v>
                  </c:pt>
                  <c:pt idx="31">
                    <c:v>0.3527315169697347</c:v>
                  </c:pt>
                  <c:pt idx="32">
                    <c:v>0.70566610110718275</c:v>
                  </c:pt>
                  <c:pt idx="33">
                    <c:v>0.4960016946920876</c:v>
                  </c:pt>
                  <c:pt idx="34">
                    <c:v>0.72467260361482422</c:v>
                  </c:pt>
                  <c:pt idx="35">
                    <c:v>0.78127189770519889</c:v>
                  </c:pt>
                  <c:pt idx="36">
                    <c:v>0.64445350721049577</c:v>
                  </c:pt>
                  <c:pt idx="37">
                    <c:v>0.96510671399905412</c:v>
                  </c:pt>
                  <c:pt idx="38">
                    <c:v>0.99428565647396483</c:v>
                  </c:pt>
                  <c:pt idx="39">
                    <c:v>1.4283585720836258</c:v>
                  </c:pt>
                  <c:pt idx="40">
                    <c:v>1.6697996364339818</c:v>
                  </c:pt>
                  <c:pt idx="41">
                    <c:v>2.0907284713860812</c:v>
                  </c:pt>
                  <c:pt idx="42">
                    <c:v>4.8456969528958567</c:v>
                  </c:pt>
                  <c:pt idx="43">
                    <c:v>7.8043123084288952</c:v>
                  </c:pt>
                  <c:pt idx="44">
                    <c:v>10.59094018816422</c:v>
                  </c:pt>
                  <c:pt idx="45">
                    <c:v>12.580478757346654</c:v>
                  </c:pt>
                  <c:pt idx="46">
                    <c:v>15.755086954619555</c:v>
                  </c:pt>
                  <c:pt idx="47">
                    <c:v>19.647148492126572</c:v>
                  </c:pt>
                  <c:pt idx="48">
                    <c:v>18.365946801193914</c:v>
                  </c:pt>
                  <c:pt idx="49">
                    <c:v>19.528202668576313</c:v>
                  </c:pt>
                </c:numCache>
              </c:numRef>
            </c:plus>
            <c:minus>
              <c:numRef>
                <c:f>Comparison!$AW$3:$AW$52</c:f>
                <c:numCache>
                  <c:formatCode>General</c:formatCode>
                  <c:ptCount val="50"/>
                  <c:pt idx="0">
                    <c:v>0.17725283268354269</c:v>
                  </c:pt>
                  <c:pt idx="1">
                    <c:v>0.22539838250880059</c:v>
                  </c:pt>
                  <c:pt idx="2">
                    <c:v>0.11927194617285466</c:v>
                  </c:pt>
                  <c:pt idx="3">
                    <c:v>0.10224194354309489</c:v>
                  </c:pt>
                  <c:pt idx="4">
                    <c:v>9.6261406061540183E-2</c:v>
                  </c:pt>
                  <c:pt idx="5">
                    <c:v>9.8743254312099363E-2</c:v>
                  </c:pt>
                  <c:pt idx="6">
                    <c:v>0.12161706616496235</c:v>
                  </c:pt>
                  <c:pt idx="7">
                    <c:v>0.16926956715329605</c:v>
                  </c:pt>
                  <c:pt idx="8">
                    <c:v>0.1603908522537825</c:v>
                  </c:pt>
                  <c:pt idx="9">
                    <c:v>0.12389244410639212</c:v>
                  </c:pt>
                  <c:pt idx="10">
                    <c:v>0.13957422378118492</c:v>
                  </c:pt>
                  <c:pt idx="11">
                    <c:v>0.17111168246788488</c:v>
                  </c:pt>
                  <c:pt idx="12">
                    <c:v>0.15163526792234466</c:v>
                  </c:pt>
                  <c:pt idx="13">
                    <c:v>0.1544365277342227</c:v>
                  </c:pt>
                  <c:pt idx="14">
                    <c:v>0.14720065087031967</c:v>
                  </c:pt>
                  <c:pt idx="15">
                    <c:v>0.20588063314910185</c:v>
                  </c:pt>
                  <c:pt idx="16">
                    <c:v>0.20003268451670894</c:v>
                  </c:pt>
                  <c:pt idx="17">
                    <c:v>0.19327312258141993</c:v>
                  </c:pt>
                  <c:pt idx="18">
                    <c:v>0.22132575213528488</c:v>
                  </c:pt>
                  <c:pt idx="19">
                    <c:v>0.20426127436620359</c:v>
                  </c:pt>
                  <c:pt idx="20">
                    <c:v>0.2396769646258147</c:v>
                  </c:pt>
                  <c:pt idx="21">
                    <c:v>0.20602060487082877</c:v>
                  </c:pt>
                  <c:pt idx="22">
                    <c:v>0.22304293188100244</c:v>
                  </c:pt>
                  <c:pt idx="23">
                    <c:v>0.22902026222541749</c:v>
                  </c:pt>
                  <c:pt idx="24">
                    <c:v>0.26163920609523883</c:v>
                  </c:pt>
                  <c:pt idx="25">
                    <c:v>0.20540525426343212</c:v>
                  </c:pt>
                  <c:pt idx="26">
                    <c:v>0.29123153664507689</c:v>
                  </c:pt>
                  <c:pt idx="27">
                    <c:v>0.31665517977779312</c:v>
                  </c:pt>
                  <c:pt idx="28">
                    <c:v>0.334732053645932</c:v>
                  </c:pt>
                  <c:pt idx="29">
                    <c:v>0.13725031187481743</c:v>
                  </c:pt>
                  <c:pt idx="30">
                    <c:v>0.17141910762697321</c:v>
                  </c:pt>
                  <c:pt idx="31">
                    <c:v>0.3527315169697347</c:v>
                  </c:pt>
                  <c:pt idx="32">
                    <c:v>0.70566610110718275</c:v>
                  </c:pt>
                  <c:pt idx="33">
                    <c:v>0.4960016946920876</c:v>
                  </c:pt>
                  <c:pt idx="34">
                    <c:v>0.72467260361482422</c:v>
                  </c:pt>
                  <c:pt idx="35">
                    <c:v>0.78127189770519889</c:v>
                  </c:pt>
                  <c:pt idx="36">
                    <c:v>0.64445350721049577</c:v>
                  </c:pt>
                  <c:pt idx="37">
                    <c:v>0.96510671399905412</c:v>
                  </c:pt>
                  <c:pt idx="38">
                    <c:v>0.99428565647396483</c:v>
                  </c:pt>
                  <c:pt idx="39">
                    <c:v>1.4283585720836258</c:v>
                  </c:pt>
                  <c:pt idx="40">
                    <c:v>1.6697996364339818</c:v>
                  </c:pt>
                  <c:pt idx="41">
                    <c:v>2.0907284713860812</c:v>
                  </c:pt>
                  <c:pt idx="42">
                    <c:v>4.8456969528958567</c:v>
                  </c:pt>
                  <c:pt idx="43">
                    <c:v>7.8043123084288952</c:v>
                  </c:pt>
                  <c:pt idx="44">
                    <c:v>10.59094018816422</c:v>
                  </c:pt>
                  <c:pt idx="45">
                    <c:v>12.580478757346654</c:v>
                  </c:pt>
                  <c:pt idx="46">
                    <c:v>15.755086954619555</c:v>
                  </c:pt>
                  <c:pt idx="47">
                    <c:v>19.647148492126572</c:v>
                  </c:pt>
                  <c:pt idx="48">
                    <c:v>18.365946801193914</c:v>
                  </c:pt>
                  <c:pt idx="49">
                    <c:v>19.528202668576313</c:v>
                  </c:pt>
                </c:numCache>
              </c:numRef>
            </c:minus>
            <c:spPr>
              <a:noFill/>
              <a:ln w="25400" cap="flat" cmpd="sng" algn="ctr">
                <a:solidFill>
                  <a:srgbClr val="F3740B"/>
                </a:solidFill>
                <a:round/>
              </a:ln>
              <a:effectLst/>
            </c:spPr>
          </c:errBars>
          <c:cat>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cat>
          <c:val>
            <c:numRef>
              <c:f>Comparison!$Y$3:$Y$86</c:f>
              <c:numCache>
                <c:formatCode>General</c:formatCode>
                <c:ptCount val="84"/>
                <c:pt idx="0">
                  <c:v>6.0135218176650227</c:v>
                </c:pt>
                <c:pt idx="1">
                  <c:v>6.1816245571129693</c:v>
                </c:pt>
                <c:pt idx="2">
                  <c:v>6.0087422405679263</c:v>
                </c:pt>
                <c:pt idx="3">
                  <c:v>6.0245348922068409</c:v>
                </c:pt>
                <c:pt idx="4">
                  <c:v>6.0988581453510582</c:v>
                </c:pt>
                <c:pt idx="5">
                  <c:v>6.1914403950524708</c:v>
                </c:pt>
                <c:pt idx="6">
                  <c:v>6.3135137246961834</c:v>
                </c:pt>
                <c:pt idx="7">
                  <c:v>6.3950927217694611</c:v>
                </c:pt>
                <c:pt idx="8">
                  <c:v>6.5162808193975899</c:v>
                </c:pt>
                <c:pt idx="9">
                  <c:v>6.7038253550598199</c:v>
                </c:pt>
                <c:pt idx="10">
                  <c:v>6.7610975083060767</c:v>
                </c:pt>
                <c:pt idx="11">
                  <c:v>6.8457438012288492</c:v>
                </c:pt>
                <c:pt idx="12">
                  <c:v>6.9563832607914371</c:v>
                </c:pt>
                <c:pt idx="13">
                  <c:v>7.0243471099853068</c:v>
                </c:pt>
                <c:pt idx="14">
                  <c:v>7.1072076324705904</c:v>
                </c:pt>
                <c:pt idx="15">
                  <c:v>7.2066627729733455</c:v>
                </c:pt>
                <c:pt idx="16">
                  <c:v>7.3126288895884928</c:v>
                </c:pt>
                <c:pt idx="17">
                  <c:v>7.3917878936292807</c:v>
                </c:pt>
                <c:pt idx="18">
                  <c:v>7.5700817174731663</c:v>
                </c:pt>
                <c:pt idx="19">
                  <c:v>7.6449295404842488</c:v>
                </c:pt>
                <c:pt idx="20">
                  <c:v>7.7956876264636534</c:v>
                </c:pt>
                <c:pt idx="21">
                  <c:v>7.8979896964649683</c:v>
                </c:pt>
                <c:pt idx="22">
                  <c:v>7.9257873531524785</c:v>
                </c:pt>
                <c:pt idx="23">
                  <c:v>8.0900694339108359</c:v>
                </c:pt>
                <c:pt idx="24">
                  <c:v>8.1712162143270728</c:v>
                </c:pt>
                <c:pt idx="25">
                  <c:v>8.3769659509781409</c:v>
                </c:pt>
                <c:pt idx="26">
                  <c:v>8.4131034153185311</c:v>
                </c:pt>
                <c:pt idx="27">
                  <c:v>8.630839791916662</c:v>
                </c:pt>
                <c:pt idx="28">
                  <c:v>8.6469725718099308</c:v>
                </c:pt>
                <c:pt idx="29">
                  <c:v>8.8005482705289904</c:v>
                </c:pt>
                <c:pt idx="30">
                  <c:v>8.8255983375948084</c:v>
                </c:pt>
                <c:pt idx="31">
                  <c:v>9.0604435732165154</c:v>
                </c:pt>
                <c:pt idx="32">
                  <c:v>9.4891850330223644</c:v>
                </c:pt>
                <c:pt idx="33">
                  <c:v>9.5304783637523602</c:v>
                </c:pt>
                <c:pt idx="34">
                  <c:v>9.7753603933970261</c:v>
                </c:pt>
                <c:pt idx="35">
                  <c:v>9.789602664001146</c:v>
                </c:pt>
                <c:pt idx="36">
                  <c:v>10.311219534821099</c:v>
                </c:pt>
                <c:pt idx="37">
                  <c:v>10.254312418896502</c:v>
                </c:pt>
                <c:pt idx="38">
                  <c:v>10.994053767926543</c:v>
                </c:pt>
                <c:pt idx="39">
                  <c:v>11.327498625814085</c:v>
                </c:pt>
                <c:pt idx="40">
                  <c:v>12.000000432718997</c:v>
                </c:pt>
                <c:pt idx="41">
                  <c:v>12.919084907918725</c:v>
                </c:pt>
                <c:pt idx="42">
                  <c:v>15.151461071377042</c:v>
                </c:pt>
                <c:pt idx="43">
                  <c:v>17.930340069504581</c:v>
                </c:pt>
                <c:pt idx="44">
                  <c:v>21.184622777910707</c:v>
                </c:pt>
                <c:pt idx="45">
                  <c:v>23.296707787839484</c:v>
                </c:pt>
                <c:pt idx="46">
                  <c:v>26.453111148910889</c:v>
                </c:pt>
                <c:pt idx="47">
                  <c:v>34.409898616027711</c:v>
                </c:pt>
                <c:pt idx="48">
                  <c:v>38.02396752715773</c:v>
                </c:pt>
                <c:pt idx="49">
                  <c:v>47.500145496474779</c:v>
                </c:pt>
                <c:pt idx="50">
                  <c:v>53.795907359623378</c:v>
                </c:pt>
                <c:pt idx="51">
                  <c:v>66.37748984210134</c:v>
                </c:pt>
                <c:pt idx="52">
                  <c:v>67.132015989103934</c:v>
                </c:pt>
                <c:pt idx="53">
                  <c:v>73.756197258256989</c:v>
                </c:pt>
                <c:pt idx="54">
                  <c:v>74.814703587791925</c:v>
                </c:pt>
                <c:pt idx="55">
                  <c:v>81.052473415815754</c:v>
                </c:pt>
                <c:pt idx="56">
                  <c:v>84.297279706818813</c:v>
                </c:pt>
                <c:pt idx="57">
                  <c:v>87.565738257888995</c:v>
                </c:pt>
                <c:pt idx="58">
                  <c:v>91.105530436617315</c:v>
                </c:pt>
                <c:pt idx="59">
                  <c:v>88.435845807203407</c:v>
                </c:pt>
                <c:pt idx="60">
                  <c:v>93.764985331071401</c:v>
                </c:pt>
                <c:pt idx="61">
                  <c:v>94.483718515717271</c:v>
                </c:pt>
                <c:pt idx="62">
                  <c:v>96.496777448157601</c:v>
                </c:pt>
                <c:pt idx="63">
                  <c:v>97.811787531189282</c:v>
                </c:pt>
                <c:pt idx="64">
                  <c:v>96.953700542466706</c:v>
                </c:pt>
                <c:pt idx="65">
                  <c:v>96.654798801442311</c:v>
                </c:pt>
                <c:pt idx="66">
                  <c:v>95.545867654040251</c:v>
                </c:pt>
                <c:pt idx="67">
                  <c:v>93.903035210692465</c:v>
                </c:pt>
                <c:pt idx="68">
                  <c:v>92.081003434571812</c:v>
                </c:pt>
                <c:pt idx="69">
                  <c:v>90.125741647014948</c:v>
                </c:pt>
                <c:pt idx="70">
                  <c:v>88.451407936008138</c:v>
                </c:pt>
                <c:pt idx="71">
                  <c:v>87.14577284387299</c:v>
                </c:pt>
                <c:pt idx="72">
                  <c:v>85.14885589730055</c:v>
                </c:pt>
                <c:pt idx="73">
                  <c:v>82.421037859089736</c:v>
                </c:pt>
                <c:pt idx="74">
                  <c:v>78.668055344449726</c:v>
                </c:pt>
                <c:pt idx="75">
                  <c:v>76.543199531284415</c:v>
                </c:pt>
                <c:pt idx="76">
                  <c:v>74.07478011179704</c:v>
                </c:pt>
                <c:pt idx="77">
                  <c:v>71.326637971866134</c:v>
                </c:pt>
                <c:pt idx="78">
                  <c:v>70.645561699260568</c:v>
                </c:pt>
                <c:pt idx="79">
                  <c:v>66.242157924720587</c:v>
                </c:pt>
                <c:pt idx="80">
                  <c:v>59.975061177740294</c:v>
                </c:pt>
                <c:pt idx="81">
                  <c:v>57.383547265866987</c:v>
                </c:pt>
                <c:pt idx="82">
                  <c:v>55.278407590800164</c:v>
                </c:pt>
                <c:pt idx="83">
                  <c:v>52.465635919770442</c:v>
                </c:pt>
              </c:numCache>
            </c:numRef>
          </c:val>
          <c:smooth val="0"/>
          <c:extLst>
            <c:ext xmlns:c16="http://schemas.microsoft.com/office/drawing/2014/chart" uri="{C3380CC4-5D6E-409C-BE32-E72D297353CC}">
              <c16:uniqueId val="{00000004-CACA-4B3E-8BEF-BBDF6820F128}"/>
            </c:ext>
          </c:extLst>
        </c:ser>
        <c:dLbls>
          <c:showLegendKey val="0"/>
          <c:showVal val="0"/>
          <c:showCatName val="0"/>
          <c:showSerName val="0"/>
          <c:showPercent val="0"/>
          <c:showBubbleSize val="0"/>
        </c:dLbls>
        <c:smooth val="0"/>
        <c:axId val="1245945104"/>
        <c:axId val="1246117008"/>
      </c:lineChart>
      <c:catAx>
        <c:axId val="124594510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lt"/>
                <a:ea typeface="+mn-ea"/>
                <a:cs typeface="+mn-cs"/>
              </a:defRPr>
            </a:pPr>
            <a:endParaRPr lang="en-US"/>
          </a:p>
        </c:txPr>
        <c:crossAx val="1246117008"/>
        <c:crosses val="autoZero"/>
        <c:auto val="1"/>
        <c:lblAlgn val="ctr"/>
        <c:lblOffset val="100"/>
        <c:noMultiLvlLbl val="0"/>
      </c:catAx>
      <c:valAx>
        <c:axId val="1246117008"/>
        <c:scaling>
          <c:orientation val="minMax"/>
          <c:min val="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lt"/>
                <a:ea typeface="+mn-ea"/>
                <a:cs typeface="+mn-cs"/>
              </a:defRPr>
            </a:pPr>
            <a:endParaRPr lang="en-US"/>
          </a:p>
        </c:txPr>
        <c:crossAx val="1245945104"/>
        <c:crosses val="autoZero"/>
        <c:crossBetween val="between"/>
      </c:valAx>
      <c:spPr>
        <a:noFill/>
        <a:ln>
          <a:noFill/>
        </a:ln>
        <a:effectLst/>
      </c:spPr>
    </c:plotArea>
    <c:legend>
      <c:legendPos val="b"/>
      <c:layout>
        <c:manualLayout>
          <c:xMode val="edge"/>
          <c:yMode val="edge"/>
          <c:x val="0.11403084897404257"/>
          <c:y val="0.9051148725702497"/>
          <c:w val="0.77767271243503644"/>
          <c:h val="8.349397127224735E-2"/>
        </c:manualLayout>
      </c:layout>
      <c:overlay val="0"/>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800">
                <a:solidFill>
                  <a:schemeClr val="tx1"/>
                </a:solidFill>
                <a:latin typeface="+mj-lt"/>
              </a:rPr>
              <a:t>LLU WET 150 MeV Protons</a:t>
            </a:r>
            <a:r>
              <a:rPr lang="en-US" sz="1800" baseline="0">
                <a:solidFill>
                  <a:schemeClr val="tx1"/>
                </a:solidFill>
                <a:latin typeface="+mj-lt"/>
              </a:rPr>
              <a:t> - January 2015</a:t>
            </a:r>
            <a:endParaRPr lang="en-US" sz="1800">
              <a:solidFill>
                <a:schemeClr val="tx1"/>
              </a:solidFill>
              <a:latin typeface="+mj-lt"/>
            </a:endParaRPr>
          </a:p>
          <a:p>
            <a:pPr>
              <a:defRPr>
                <a:solidFill>
                  <a:schemeClr val="tx1"/>
                </a:solidFill>
              </a:defRPr>
            </a:pPr>
            <a:r>
              <a:rPr lang="en-US" sz="1800">
                <a:solidFill>
                  <a:schemeClr val="tx1"/>
                </a:solidFill>
                <a:latin typeface="+mj-lt"/>
              </a:rPr>
              <a:t>Sample Names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9.2190606855961199E-2"/>
          <c:y val="0.112023962344887"/>
          <c:w val="0.85001317351326877"/>
          <c:h val="0.69446881847186803"/>
        </c:manualLayout>
      </c:layout>
      <c:scatterChart>
        <c:scatterStyle val="smoothMarker"/>
        <c:varyColors val="0"/>
        <c:ser>
          <c:idx val="0"/>
          <c:order val="0"/>
          <c:tx>
            <c:strRef>
              <c:f>Comparison!$B$2</c:f>
              <c:strCache>
                <c:ptCount val="1"/>
                <c:pt idx="0">
                  <c:v>WT 0 Gy</c:v>
                </c:pt>
              </c:strCache>
            </c:strRef>
          </c:tx>
          <c:spPr>
            <a:ln w="28575" cap="rnd">
              <a:solidFill>
                <a:srgbClr val="FA756E"/>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Comparison!$B$3:$B$86</c:f>
              <c:numCache>
                <c:formatCode>General</c:formatCode>
                <c:ptCount val="84"/>
                <c:pt idx="0">
                  <c:v>6.0327846687137905</c:v>
                </c:pt>
                <c:pt idx="1">
                  <c:v>8.5148804339377211</c:v>
                </c:pt>
                <c:pt idx="2">
                  <c:v>19.012166188914708</c:v>
                </c:pt>
                <c:pt idx="3">
                  <c:v>29.507943526821961</c:v>
                </c:pt>
                <c:pt idx="4">
                  <c:v>38.018922687638842</c:v>
                </c:pt>
                <c:pt idx="5">
                  <c:v>44.866864680626158</c:v>
                </c:pt>
                <c:pt idx="6">
                  <c:v>52.704120968437991</c:v>
                </c:pt>
                <c:pt idx="7">
                  <c:v>65.123672596955089</c:v>
                </c:pt>
                <c:pt idx="8">
                  <c:v>76.385186330097341</c:v>
                </c:pt>
                <c:pt idx="9">
                  <c:v>85.309492761577857</c:v>
                </c:pt>
                <c:pt idx="10">
                  <c:v>89.923520977762891</c:v>
                </c:pt>
                <c:pt idx="11">
                  <c:v>88.64180601619546</c:v>
                </c:pt>
                <c:pt idx="12">
                  <c:v>87.768754230720091</c:v>
                </c:pt>
                <c:pt idx="13">
                  <c:v>85.564958651164417</c:v>
                </c:pt>
                <c:pt idx="14">
                  <c:v>83.863190766261766</c:v>
                </c:pt>
                <c:pt idx="15">
                  <c:v>80.415159769693545</c:v>
                </c:pt>
                <c:pt idx="16">
                  <c:v>77.10268258543843</c:v>
                </c:pt>
                <c:pt idx="17">
                  <c:v>72.524122871504048</c:v>
                </c:pt>
                <c:pt idx="18">
                  <c:v>68.182209665564855</c:v>
                </c:pt>
                <c:pt idx="19">
                  <c:v>64.255580791836664</c:v>
                </c:pt>
                <c:pt idx="20">
                  <c:v>62.153705499128598</c:v>
                </c:pt>
                <c:pt idx="21">
                  <c:v>60.647193550721376</c:v>
                </c:pt>
                <c:pt idx="22">
                  <c:v>57.99371665210532</c:v>
                </c:pt>
                <c:pt idx="23">
                  <c:v>55.804821142054301</c:v>
                </c:pt>
                <c:pt idx="24">
                  <c:v>53.869055304696751</c:v>
                </c:pt>
                <c:pt idx="25">
                  <c:v>51.604838932888356</c:v>
                </c:pt>
                <c:pt idx="26">
                  <c:v>49.477962999385078</c:v>
                </c:pt>
                <c:pt idx="27">
                  <c:v>47.91376751888685</c:v>
                </c:pt>
                <c:pt idx="28">
                  <c:v>45.466241286637882</c:v>
                </c:pt>
                <c:pt idx="29">
                  <c:v>44.092174787032086</c:v>
                </c:pt>
                <c:pt idx="30">
                  <c:v>42.641053133624617</c:v>
                </c:pt>
                <c:pt idx="31">
                  <c:v>41.147664740020957</c:v>
                </c:pt>
                <c:pt idx="32">
                  <c:v>38.342917141921241</c:v>
                </c:pt>
                <c:pt idx="33">
                  <c:v>35.179681325557958</c:v>
                </c:pt>
                <c:pt idx="34">
                  <c:v>33.822068273239879</c:v>
                </c:pt>
                <c:pt idx="35">
                  <c:v>31.952436361847802</c:v>
                </c:pt>
                <c:pt idx="36">
                  <c:v>31.089939394476175</c:v>
                </c:pt>
                <c:pt idx="37">
                  <c:v>30.067396062259906</c:v>
                </c:pt>
                <c:pt idx="38">
                  <c:v>27.818743555073052</c:v>
                </c:pt>
                <c:pt idx="39">
                  <c:v>27.156152563636898</c:v>
                </c:pt>
                <c:pt idx="40">
                  <c:v>24.996887959824054</c:v>
                </c:pt>
                <c:pt idx="41">
                  <c:v>24.223295224641948</c:v>
                </c:pt>
                <c:pt idx="42">
                  <c:v>22.489290611451221</c:v>
                </c:pt>
                <c:pt idx="43">
                  <c:v>20.209243264876307</c:v>
                </c:pt>
                <c:pt idx="44">
                  <c:v>19.474030701620404</c:v>
                </c:pt>
                <c:pt idx="45">
                  <c:v>18.387170682645174</c:v>
                </c:pt>
                <c:pt idx="46">
                  <c:v>17.385903007558589</c:v>
                </c:pt>
                <c:pt idx="47">
                  <c:v>14.816221890136346</c:v>
                </c:pt>
                <c:pt idx="48">
                  <c:v>13.931471785890487</c:v>
                </c:pt>
                <c:pt idx="49">
                  <c:v>11.544263048676578</c:v>
                </c:pt>
                <c:pt idx="50">
                  <c:v>10.076334648183696</c:v>
                </c:pt>
                <c:pt idx="51">
                  <c:v>8.2264621802398352</c:v>
                </c:pt>
                <c:pt idx="52">
                  <c:v>2.8969170079004507</c:v>
                </c:pt>
                <c:pt idx="53">
                  <c:v>5.5515153781860969</c:v>
                </c:pt>
                <c:pt idx="54">
                  <c:v>-0.84545661040160403</c:v>
                </c:pt>
                <c:pt idx="55">
                  <c:v>-2.6253472442571018</c:v>
                </c:pt>
                <c:pt idx="56">
                  <c:v>2.3096583396024037</c:v>
                </c:pt>
                <c:pt idx="57">
                  <c:v>-4.0378957050644582</c:v>
                </c:pt>
                <c:pt idx="58">
                  <c:v>-5.6059457255627381</c:v>
                </c:pt>
                <c:pt idx="59">
                  <c:v>18.006663751491715</c:v>
                </c:pt>
                <c:pt idx="60">
                  <c:v>-8.4412286942776262</c:v>
                </c:pt>
                <c:pt idx="61">
                  <c:v>-8.5683875793470001</c:v>
                </c:pt>
                <c:pt idx="62">
                  <c:v>-7.9829068800664942</c:v>
                </c:pt>
                <c:pt idx="63">
                  <c:v>-8.7115135192077666</c:v>
                </c:pt>
                <c:pt idx="64">
                  <c:v>-9.6291716031912333</c:v>
                </c:pt>
                <c:pt idx="65">
                  <c:v>-7.7566306274345935</c:v>
                </c:pt>
                <c:pt idx="66">
                  <c:v>-7.6706889103953797</c:v>
                </c:pt>
                <c:pt idx="67">
                  <c:v>-5.6283508304914962</c:v>
                </c:pt>
                <c:pt idx="68">
                  <c:v>-5.6606049685750364</c:v>
                </c:pt>
                <c:pt idx="69">
                  <c:v>-3.0674830428683131</c:v>
                </c:pt>
                <c:pt idx="70">
                  <c:v>5.7251225732482425E-2</c:v>
                </c:pt>
                <c:pt idx="71">
                  <c:v>1.6572527142886582</c:v>
                </c:pt>
                <c:pt idx="72">
                  <c:v>4.5149798947557054</c:v>
                </c:pt>
                <c:pt idx="73">
                  <c:v>10.197674159346233</c:v>
                </c:pt>
                <c:pt idx="74">
                  <c:v>14.943723756311115</c:v>
                </c:pt>
                <c:pt idx="75">
                  <c:v>22.836244193618924</c:v>
                </c:pt>
                <c:pt idx="76">
                  <c:v>26.712065736022243</c:v>
                </c:pt>
                <c:pt idx="77">
                  <c:v>29.670837813004947</c:v>
                </c:pt>
                <c:pt idx="78">
                  <c:v>27.825577283414049</c:v>
                </c:pt>
                <c:pt idx="79">
                  <c:v>29.835758612581419</c:v>
                </c:pt>
                <c:pt idx="80">
                  <c:v>29.561822856719527</c:v>
                </c:pt>
                <c:pt idx="81">
                  <c:v>29.400903795004108</c:v>
                </c:pt>
                <c:pt idx="82">
                  <c:v>29.973061336140177</c:v>
                </c:pt>
                <c:pt idx="83">
                  <c:v>27.21502923435688</c:v>
                </c:pt>
              </c:numCache>
            </c:numRef>
          </c:yVal>
          <c:smooth val="1"/>
          <c:extLst>
            <c:ext xmlns:c16="http://schemas.microsoft.com/office/drawing/2014/chart" uri="{C3380CC4-5D6E-409C-BE32-E72D297353CC}">
              <c16:uniqueId val="{00000000-8AB3-45D0-AE6C-AA7BE89AF9DB}"/>
            </c:ext>
          </c:extLst>
        </c:ser>
        <c:ser>
          <c:idx val="1"/>
          <c:order val="1"/>
          <c:tx>
            <c:strRef>
              <c:f>Comparison!$C$2</c:f>
              <c:strCache>
                <c:ptCount val="1"/>
                <c:pt idx="0">
                  <c:v>WT 2.5 Gy</c:v>
                </c:pt>
              </c:strCache>
            </c:strRef>
          </c:tx>
          <c:spPr>
            <a:ln w="28575" cap="rnd">
              <a:solidFill>
                <a:srgbClr val="DC5E73"/>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Comparison!$C$3:$C$86</c:f>
              <c:numCache>
                <c:formatCode>General</c:formatCode>
                <c:ptCount val="84"/>
                <c:pt idx="0">
                  <c:v>6.193599702045824</c:v>
                </c:pt>
                <c:pt idx="1">
                  <c:v>9.8602184249171447</c:v>
                </c:pt>
                <c:pt idx="2">
                  <c:v>19.746062781574508</c:v>
                </c:pt>
                <c:pt idx="3">
                  <c:v>29.807498036674986</c:v>
                </c:pt>
                <c:pt idx="4">
                  <c:v>37.693883528840509</c:v>
                </c:pt>
                <c:pt idx="5">
                  <c:v>43.666616635242868</c:v>
                </c:pt>
                <c:pt idx="6">
                  <c:v>51.625054140366068</c:v>
                </c:pt>
                <c:pt idx="7">
                  <c:v>63.25022600372241</c:v>
                </c:pt>
                <c:pt idx="8">
                  <c:v>73.995896093430588</c:v>
                </c:pt>
                <c:pt idx="9">
                  <c:v>84.152865278445219</c:v>
                </c:pt>
                <c:pt idx="10">
                  <c:v>88.093169142779061</c:v>
                </c:pt>
                <c:pt idx="11">
                  <c:v>87.961586157246629</c:v>
                </c:pt>
                <c:pt idx="12">
                  <c:v>87.722283825724844</c:v>
                </c:pt>
                <c:pt idx="13">
                  <c:v>85.307221996050842</c:v>
                </c:pt>
                <c:pt idx="14">
                  <c:v>83.76311409008828</c:v>
                </c:pt>
                <c:pt idx="15">
                  <c:v>81.050517896584736</c:v>
                </c:pt>
                <c:pt idx="16">
                  <c:v>78.385070908618871</c:v>
                </c:pt>
                <c:pt idx="17">
                  <c:v>74.516633678755781</c:v>
                </c:pt>
                <c:pt idx="18">
                  <c:v>70.622442447283476</c:v>
                </c:pt>
                <c:pt idx="19">
                  <c:v>66.454177731843558</c:v>
                </c:pt>
                <c:pt idx="20">
                  <c:v>63.487717607150415</c:v>
                </c:pt>
                <c:pt idx="21">
                  <c:v>62.119774281734145</c:v>
                </c:pt>
                <c:pt idx="22">
                  <c:v>60.205025021159067</c:v>
                </c:pt>
                <c:pt idx="23">
                  <c:v>57.664093773647039</c:v>
                </c:pt>
                <c:pt idx="24">
                  <c:v>55.64288345925079</c:v>
                </c:pt>
                <c:pt idx="25">
                  <c:v>53.597226794740209</c:v>
                </c:pt>
                <c:pt idx="26">
                  <c:v>51.228808694829695</c:v>
                </c:pt>
                <c:pt idx="27">
                  <c:v>49.542174426374345</c:v>
                </c:pt>
                <c:pt idx="28">
                  <c:v>47.791281130205029</c:v>
                </c:pt>
                <c:pt idx="29">
                  <c:v>46.053957443699979</c:v>
                </c:pt>
                <c:pt idx="30">
                  <c:v>44.310731008563117</c:v>
                </c:pt>
                <c:pt idx="31">
                  <c:v>43.740903967458621</c:v>
                </c:pt>
                <c:pt idx="32">
                  <c:v>41.95220148594003</c:v>
                </c:pt>
                <c:pt idx="33">
                  <c:v>40.481553650230076</c:v>
                </c:pt>
                <c:pt idx="34">
                  <c:v>39.200166353953776</c:v>
                </c:pt>
                <c:pt idx="35">
                  <c:v>38.332715810199041</c:v>
                </c:pt>
                <c:pt idx="36">
                  <c:v>37.036736941434391</c:v>
                </c:pt>
                <c:pt idx="37">
                  <c:v>36.319138414111052</c:v>
                </c:pt>
                <c:pt idx="38">
                  <c:v>35.680373362490407</c:v>
                </c:pt>
                <c:pt idx="39">
                  <c:v>35.0996079873103</c:v>
                </c:pt>
                <c:pt idx="40">
                  <c:v>33.669225919447577</c:v>
                </c:pt>
                <c:pt idx="41">
                  <c:v>32.848140283515669</c:v>
                </c:pt>
                <c:pt idx="42">
                  <c:v>31.65142977038408</c:v>
                </c:pt>
                <c:pt idx="43">
                  <c:v>30.286564293976642</c:v>
                </c:pt>
                <c:pt idx="44">
                  <c:v>29.294614524570886</c:v>
                </c:pt>
                <c:pt idx="45">
                  <c:v>28.422201860637198</c:v>
                </c:pt>
                <c:pt idx="46">
                  <c:v>26.524612416150102</c:v>
                </c:pt>
                <c:pt idx="47">
                  <c:v>26.465437609362379</c:v>
                </c:pt>
                <c:pt idx="48">
                  <c:v>25.508786726488889</c:v>
                </c:pt>
                <c:pt idx="49">
                  <c:v>24.734575642169926</c:v>
                </c:pt>
                <c:pt idx="50">
                  <c:v>25.306506050107156</c:v>
                </c:pt>
                <c:pt idx="51">
                  <c:v>24.596166805501827</c:v>
                </c:pt>
                <c:pt idx="52">
                  <c:v>22.439880076434378</c:v>
                </c:pt>
                <c:pt idx="53">
                  <c:v>23.013723400979774</c:v>
                </c:pt>
                <c:pt idx="54">
                  <c:v>21.047738120248628</c:v>
                </c:pt>
                <c:pt idx="55">
                  <c:v>20.535395476277685</c:v>
                </c:pt>
                <c:pt idx="56">
                  <c:v>21.318664401760895</c:v>
                </c:pt>
                <c:pt idx="57">
                  <c:v>19.000469607806796</c:v>
                </c:pt>
                <c:pt idx="58">
                  <c:v>18.65573977168582</c:v>
                </c:pt>
                <c:pt idx="59">
                  <c:v>20.007273622221234</c:v>
                </c:pt>
                <c:pt idx="60">
                  <c:v>18.758875299912589</c:v>
                </c:pt>
                <c:pt idx="61">
                  <c:v>17.301616637385589</c:v>
                </c:pt>
                <c:pt idx="62">
                  <c:v>17.681802297120921</c:v>
                </c:pt>
                <c:pt idx="63">
                  <c:v>16.491040133265496</c:v>
                </c:pt>
                <c:pt idx="64">
                  <c:v>17.138840731174483</c:v>
                </c:pt>
                <c:pt idx="65">
                  <c:v>15.044304700375081</c:v>
                </c:pt>
                <c:pt idx="66">
                  <c:v>14.613101295462615</c:v>
                </c:pt>
                <c:pt idx="67">
                  <c:v>14.232347496821228</c:v>
                </c:pt>
                <c:pt idx="68">
                  <c:v>13.245710087877356</c:v>
                </c:pt>
                <c:pt idx="69">
                  <c:v>12.463116740627678</c:v>
                </c:pt>
                <c:pt idx="70">
                  <c:v>12.027994619477075</c:v>
                </c:pt>
                <c:pt idx="71">
                  <c:v>11.202953186021816</c:v>
                </c:pt>
                <c:pt idx="72">
                  <c:v>10.098299249724484</c:v>
                </c:pt>
                <c:pt idx="73">
                  <c:v>9.1137698292700833</c:v>
                </c:pt>
                <c:pt idx="74">
                  <c:v>8.7415169459294617</c:v>
                </c:pt>
                <c:pt idx="75">
                  <c:v>10.37583109026175</c:v>
                </c:pt>
                <c:pt idx="76">
                  <c:v>8.6325439197574259</c:v>
                </c:pt>
                <c:pt idx="77">
                  <c:v>8.8911620161746097</c:v>
                </c:pt>
                <c:pt idx="78">
                  <c:v>9.1509471806316096</c:v>
                </c:pt>
                <c:pt idx="79">
                  <c:v>6.832131265854696</c:v>
                </c:pt>
                <c:pt idx="80">
                  <c:v>6.7660135237832337</c:v>
                </c:pt>
                <c:pt idx="81">
                  <c:v>7.188562253090141</c:v>
                </c:pt>
                <c:pt idx="82">
                  <c:v>5.7615961167423571</c:v>
                </c:pt>
                <c:pt idx="83">
                  <c:v>9.5489380984901651</c:v>
                </c:pt>
              </c:numCache>
            </c:numRef>
          </c:yVal>
          <c:smooth val="1"/>
          <c:extLst>
            <c:ext xmlns:c16="http://schemas.microsoft.com/office/drawing/2014/chart" uri="{C3380CC4-5D6E-409C-BE32-E72D297353CC}">
              <c16:uniqueId val="{00000001-8AB3-45D0-AE6C-AA7BE89AF9DB}"/>
            </c:ext>
          </c:extLst>
        </c:ser>
        <c:ser>
          <c:idx val="2"/>
          <c:order val="2"/>
          <c:tx>
            <c:strRef>
              <c:f>Comparison!$D$2</c:f>
              <c:strCache>
                <c:ptCount val="1"/>
                <c:pt idx="0">
                  <c:v>WT 5 Gy</c:v>
                </c:pt>
              </c:strCache>
            </c:strRef>
          </c:tx>
          <c:spPr>
            <a:ln w="28575" cap="rnd">
              <a:solidFill>
                <a:srgbClr val="B94D74"/>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Comparison!$D$3:$D$86</c:f>
              <c:numCache>
                <c:formatCode>General</c:formatCode>
                <c:ptCount val="84"/>
                <c:pt idx="0">
                  <c:v>5.8238201027886021</c:v>
                </c:pt>
                <c:pt idx="1">
                  <c:v>7.8961111212003026</c:v>
                </c:pt>
                <c:pt idx="2">
                  <c:v>16.794930309948032</c:v>
                </c:pt>
                <c:pt idx="3">
                  <c:v>26.615200438872716</c:v>
                </c:pt>
                <c:pt idx="4">
                  <c:v>34.270997684626757</c:v>
                </c:pt>
                <c:pt idx="5">
                  <c:v>40.016375215598423</c:v>
                </c:pt>
                <c:pt idx="6">
                  <c:v>45.588144044464705</c:v>
                </c:pt>
                <c:pt idx="7">
                  <c:v>54.17270115699629</c:v>
                </c:pt>
                <c:pt idx="8">
                  <c:v>64.108702320155885</c:v>
                </c:pt>
                <c:pt idx="9">
                  <c:v>77.232595970241107</c:v>
                </c:pt>
                <c:pt idx="10">
                  <c:v>85.805951816343779</c:v>
                </c:pt>
                <c:pt idx="11">
                  <c:v>86.87808193256781</c:v>
                </c:pt>
                <c:pt idx="12">
                  <c:v>86.520407865624122</c:v>
                </c:pt>
                <c:pt idx="13">
                  <c:v>86.007762994696847</c:v>
                </c:pt>
                <c:pt idx="14">
                  <c:v>85.477313834711381</c:v>
                </c:pt>
                <c:pt idx="15">
                  <c:v>83.926803947449358</c:v>
                </c:pt>
                <c:pt idx="16">
                  <c:v>81.671540302492431</c:v>
                </c:pt>
                <c:pt idx="17">
                  <c:v>78.771266144774458</c:v>
                </c:pt>
                <c:pt idx="18">
                  <c:v>75.703698975986001</c:v>
                </c:pt>
                <c:pt idx="19">
                  <c:v>72.313150817795119</c:v>
                </c:pt>
                <c:pt idx="20">
                  <c:v>68.794043063392564</c:v>
                </c:pt>
                <c:pt idx="21">
                  <c:v>65.416243100834478</c:v>
                </c:pt>
                <c:pt idx="22">
                  <c:v>63.278784767831667</c:v>
                </c:pt>
                <c:pt idx="23">
                  <c:v>62.450860810777897</c:v>
                </c:pt>
                <c:pt idx="24">
                  <c:v>60.623992846516977</c:v>
                </c:pt>
                <c:pt idx="25">
                  <c:v>58.533238836244031</c:v>
                </c:pt>
                <c:pt idx="26">
                  <c:v>56.211905939554121</c:v>
                </c:pt>
                <c:pt idx="27">
                  <c:v>54.002153403756239</c:v>
                </c:pt>
                <c:pt idx="28">
                  <c:v>52.190248361547553</c:v>
                </c:pt>
                <c:pt idx="29">
                  <c:v>50.578412530279401</c:v>
                </c:pt>
                <c:pt idx="30">
                  <c:v>48.702204477525719</c:v>
                </c:pt>
                <c:pt idx="31">
                  <c:v>47.181781247053209</c:v>
                </c:pt>
                <c:pt idx="32">
                  <c:v>45.873693018122701</c:v>
                </c:pt>
                <c:pt idx="33">
                  <c:v>43.799754910679873</c:v>
                </c:pt>
                <c:pt idx="34">
                  <c:v>42.692998355583818</c:v>
                </c:pt>
                <c:pt idx="35">
                  <c:v>41.662275801880462</c:v>
                </c:pt>
                <c:pt idx="36">
                  <c:v>40.466568477280006</c:v>
                </c:pt>
                <c:pt idx="37">
                  <c:v>39.574145127520431</c:v>
                </c:pt>
                <c:pt idx="38">
                  <c:v>38.911020034069104</c:v>
                </c:pt>
                <c:pt idx="39">
                  <c:v>38.132013791644077</c:v>
                </c:pt>
                <c:pt idx="40">
                  <c:v>36.80475359327351</c:v>
                </c:pt>
                <c:pt idx="41">
                  <c:v>36.226614555389581</c:v>
                </c:pt>
                <c:pt idx="42">
                  <c:v>35.400925433305929</c:v>
                </c:pt>
                <c:pt idx="43">
                  <c:v>34.697551417272649</c:v>
                </c:pt>
                <c:pt idx="44">
                  <c:v>34.324966797951596</c:v>
                </c:pt>
                <c:pt idx="45">
                  <c:v>33.10582093817397</c:v>
                </c:pt>
                <c:pt idx="46">
                  <c:v>32.062959876607856</c:v>
                </c:pt>
                <c:pt idx="47">
                  <c:v>31.840520695029692</c:v>
                </c:pt>
                <c:pt idx="48">
                  <c:v>30.415651944447944</c:v>
                </c:pt>
                <c:pt idx="49">
                  <c:v>29.751607001378016</c:v>
                </c:pt>
                <c:pt idx="50">
                  <c:v>28.890247946211531</c:v>
                </c:pt>
                <c:pt idx="51">
                  <c:v>28.640805095018433</c:v>
                </c:pt>
                <c:pt idx="52">
                  <c:v>27.94772165430274</c:v>
                </c:pt>
                <c:pt idx="53">
                  <c:v>26.447137227431238</c:v>
                </c:pt>
                <c:pt idx="54">
                  <c:v>24.819529789848719</c:v>
                </c:pt>
                <c:pt idx="55">
                  <c:v>24.508657395263288</c:v>
                </c:pt>
                <c:pt idx="56">
                  <c:v>25.373106069520293</c:v>
                </c:pt>
                <c:pt idx="57">
                  <c:v>23.351053587892594</c:v>
                </c:pt>
                <c:pt idx="58">
                  <c:v>23.169418738739818</c:v>
                </c:pt>
                <c:pt idx="59">
                  <c:v>24.118232222245297</c:v>
                </c:pt>
                <c:pt idx="60">
                  <c:v>23.358990989713011</c:v>
                </c:pt>
                <c:pt idx="61">
                  <c:v>22.729880877125439</c:v>
                </c:pt>
                <c:pt idx="62">
                  <c:v>21.947210374077837</c:v>
                </c:pt>
                <c:pt idx="63">
                  <c:v>21.389183631966983</c:v>
                </c:pt>
                <c:pt idx="64">
                  <c:v>20.546195565579868</c:v>
                </c:pt>
                <c:pt idx="65">
                  <c:v>20.358745979456874</c:v>
                </c:pt>
                <c:pt idx="66">
                  <c:v>19.228429543540383</c:v>
                </c:pt>
                <c:pt idx="67">
                  <c:v>19.794917730433799</c:v>
                </c:pt>
                <c:pt idx="68">
                  <c:v>18.953350799222481</c:v>
                </c:pt>
                <c:pt idx="69">
                  <c:v>18.425326730881334</c:v>
                </c:pt>
                <c:pt idx="70">
                  <c:v>17.440665945003236</c:v>
                </c:pt>
                <c:pt idx="71">
                  <c:v>16.641954964279254</c:v>
                </c:pt>
                <c:pt idx="72">
                  <c:v>16.556427810105049</c:v>
                </c:pt>
                <c:pt idx="73">
                  <c:v>15.436250662011942</c:v>
                </c:pt>
                <c:pt idx="74">
                  <c:v>15.390109309653122</c:v>
                </c:pt>
                <c:pt idx="75">
                  <c:v>15.099540847266743</c:v>
                </c:pt>
                <c:pt idx="76">
                  <c:v>14.37866480237747</c:v>
                </c:pt>
                <c:pt idx="77">
                  <c:v>14.54534388585243</c:v>
                </c:pt>
                <c:pt idx="78">
                  <c:v>14.986209847675438</c:v>
                </c:pt>
                <c:pt idx="79">
                  <c:v>12.576304988587069</c:v>
                </c:pt>
                <c:pt idx="80">
                  <c:v>12.59635593560086</c:v>
                </c:pt>
                <c:pt idx="81">
                  <c:v>11.950045539867872</c:v>
                </c:pt>
                <c:pt idx="82">
                  <c:v>12.538926105462201</c:v>
                </c:pt>
                <c:pt idx="83">
                  <c:v>12.932101582602256</c:v>
                </c:pt>
              </c:numCache>
            </c:numRef>
          </c:yVal>
          <c:smooth val="1"/>
          <c:extLst>
            <c:ext xmlns:c16="http://schemas.microsoft.com/office/drawing/2014/chart" uri="{C3380CC4-5D6E-409C-BE32-E72D297353CC}">
              <c16:uniqueId val="{00000002-8AB3-45D0-AE6C-AA7BE89AF9DB}"/>
            </c:ext>
          </c:extLst>
        </c:ser>
        <c:ser>
          <c:idx val="3"/>
          <c:order val="3"/>
          <c:tx>
            <c:strRef>
              <c:f>Comparison!$E$2</c:f>
              <c:strCache>
                <c:ptCount val="1"/>
                <c:pt idx="0">
                  <c:v>WT 10 Gy</c:v>
                </c:pt>
              </c:strCache>
            </c:strRef>
          </c:tx>
          <c:spPr>
            <a:ln w="28575" cap="rnd">
              <a:solidFill>
                <a:srgbClr val="924071"/>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Comparison!$E$3:$E$86</c:f>
              <c:numCache>
                <c:formatCode>General</c:formatCode>
                <c:ptCount val="84"/>
                <c:pt idx="0">
                  <c:v>6.0991565347279346</c:v>
                </c:pt>
                <c:pt idx="1">
                  <c:v>6.5277222650711506</c:v>
                </c:pt>
                <c:pt idx="2">
                  <c:v>13.023215657362096</c:v>
                </c:pt>
                <c:pt idx="3">
                  <c:v>23.383093336928084</c:v>
                </c:pt>
                <c:pt idx="4">
                  <c:v>31.900470854077597</c:v>
                </c:pt>
                <c:pt idx="5">
                  <c:v>38.023886044763493</c:v>
                </c:pt>
                <c:pt idx="6">
                  <c:v>43.562088252885182</c:v>
                </c:pt>
                <c:pt idx="7">
                  <c:v>49.828381633612189</c:v>
                </c:pt>
                <c:pt idx="8">
                  <c:v>57.046178369117705</c:v>
                </c:pt>
                <c:pt idx="9">
                  <c:v>68.621370934147677</c:v>
                </c:pt>
                <c:pt idx="10">
                  <c:v>81.46040032936132</c:v>
                </c:pt>
                <c:pt idx="11">
                  <c:v>87.346263576176852</c:v>
                </c:pt>
                <c:pt idx="12">
                  <c:v>88.971918091913196</c:v>
                </c:pt>
                <c:pt idx="13">
                  <c:v>87.52380042981514</c:v>
                </c:pt>
                <c:pt idx="14">
                  <c:v>87.074824844211889</c:v>
                </c:pt>
                <c:pt idx="15">
                  <c:v>86.473076481998035</c:v>
                </c:pt>
                <c:pt idx="16">
                  <c:v>85.034562904647075</c:v>
                </c:pt>
                <c:pt idx="17">
                  <c:v>83.489315131984412</c:v>
                </c:pt>
                <c:pt idx="18">
                  <c:v>81.850204352061297</c:v>
                </c:pt>
                <c:pt idx="19">
                  <c:v>79.504096403337442</c:v>
                </c:pt>
                <c:pt idx="20">
                  <c:v>77.194463346213411</c:v>
                </c:pt>
                <c:pt idx="21">
                  <c:v>74.911749540209883</c:v>
                </c:pt>
                <c:pt idx="22">
                  <c:v>72.277626876780019</c:v>
                </c:pt>
                <c:pt idx="23">
                  <c:v>70.792904137770606</c:v>
                </c:pt>
                <c:pt idx="24">
                  <c:v>70.34337043412161</c:v>
                </c:pt>
                <c:pt idx="25">
                  <c:v>69.186619956811924</c:v>
                </c:pt>
                <c:pt idx="26">
                  <c:v>67.33329991399286</c:v>
                </c:pt>
                <c:pt idx="27">
                  <c:v>66.398532795744345</c:v>
                </c:pt>
                <c:pt idx="28">
                  <c:v>64.789581046983983</c:v>
                </c:pt>
                <c:pt idx="29">
                  <c:v>63.10799367261518</c:v>
                </c:pt>
                <c:pt idx="30">
                  <c:v>61.152797777348347</c:v>
                </c:pt>
                <c:pt idx="31">
                  <c:v>59.446006308401273</c:v>
                </c:pt>
                <c:pt idx="32">
                  <c:v>58.434863587229266</c:v>
                </c:pt>
                <c:pt idx="33">
                  <c:v>56.293260386157748</c:v>
                </c:pt>
                <c:pt idx="34">
                  <c:v>55.229781653909242</c:v>
                </c:pt>
                <c:pt idx="35">
                  <c:v>53.877867567460321</c:v>
                </c:pt>
                <c:pt idx="36">
                  <c:v>52.487819449330082</c:v>
                </c:pt>
                <c:pt idx="37">
                  <c:v>51.401926374161256</c:v>
                </c:pt>
                <c:pt idx="38">
                  <c:v>50.240874540258424</c:v>
                </c:pt>
                <c:pt idx="39">
                  <c:v>49.046187167610732</c:v>
                </c:pt>
                <c:pt idx="40">
                  <c:v>48.025252850376582</c:v>
                </c:pt>
                <c:pt idx="41">
                  <c:v>46.889074009830829</c:v>
                </c:pt>
                <c:pt idx="42">
                  <c:v>46.01690959783091</c:v>
                </c:pt>
                <c:pt idx="43">
                  <c:v>44.532111305442847</c:v>
                </c:pt>
                <c:pt idx="44">
                  <c:v>43.382155319811169</c:v>
                </c:pt>
                <c:pt idx="45">
                  <c:v>42.873563733815608</c:v>
                </c:pt>
                <c:pt idx="46">
                  <c:v>41.914095545782537</c:v>
                </c:pt>
                <c:pt idx="47">
                  <c:v>40.666537050299326</c:v>
                </c:pt>
                <c:pt idx="48">
                  <c:v>40.224116094022662</c:v>
                </c:pt>
                <c:pt idx="49">
                  <c:v>38.993234258763685</c:v>
                </c:pt>
                <c:pt idx="50">
                  <c:v>37.527482076993969</c:v>
                </c:pt>
                <c:pt idx="51">
                  <c:v>37.155297081823633</c:v>
                </c:pt>
                <c:pt idx="52">
                  <c:v>36.13090622149597</c:v>
                </c:pt>
                <c:pt idx="53">
                  <c:v>34.746361001058084</c:v>
                </c:pt>
                <c:pt idx="54">
                  <c:v>32.964035248548662</c:v>
                </c:pt>
                <c:pt idx="55">
                  <c:v>32.553876353385675</c:v>
                </c:pt>
                <c:pt idx="56">
                  <c:v>32.340074630642761</c:v>
                </c:pt>
                <c:pt idx="57">
                  <c:v>30.679721878739372</c:v>
                </c:pt>
                <c:pt idx="58">
                  <c:v>29.980574449397356</c:v>
                </c:pt>
                <c:pt idx="59">
                  <c:v>31.225914257786496</c:v>
                </c:pt>
                <c:pt idx="60">
                  <c:v>29.804521215084879</c:v>
                </c:pt>
                <c:pt idx="61">
                  <c:v>29.043310582968385</c:v>
                </c:pt>
                <c:pt idx="62">
                  <c:v>28.36598545667843</c:v>
                </c:pt>
                <c:pt idx="63">
                  <c:v>27.325464777372009</c:v>
                </c:pt>
                <c:pt idx="64">
                  <c:v>26.989428475437364</c:v>
                </c:pt>
                <c:pt idx="65">
                  <c:v>26.755091345059018</c:v>
                </c:pt>
                <c:pt idx="66">
                  <c:v>26.270949194313733</c:v>
                </c:pt>
                <c:pt idx="67">
                  <c:v>25.892364503014814</c:v>
                </c:pt>
                <c:pt idx="68">
                  <c:v>23.978566441002769</c:v>
                </c:pt>
                <c:pt idx="69">
                  <c:v>23.834745395491396</c:v>
                </c:pt>
                <c:pt idx="70">
                  <c:v>22.983466170597652</c:v>
                </c:pt>
                <c:pt idx="71">
                  <c:v>22.352910596642872</c:v>
                </c:pt>
                <c:pt idx="72">
                  <c:v>22.391437076482163</c:v>
                </c:pt>
                <c:pt idx="73">
                  <c:v>22.491210611787029</c:v>
                </c:pt>
                <c:pt idx="74">
                  <c:v>20.313121255904118</c:v>
                </c:pt>
                <c:pt idx="75">
                  <c:v>21.534712369953343</c:v>
                </c:pt>
                <c:pt idx="76">
                  <c:v>20.332783809825003</c:v>
                </c:pt>
                <c:pt idx="77">
                  <c:v>20.596981758691459</c:v>
                </c:pt>
                <c:pt idx="78">
                  <c:v>20.074310927574853</c:v>
                </c:pt>
                <c:pt idx="79">
                  <c:v>18.738423752118134</c:v>
                </c:pt>
                <c:pt idx="80">
                  <c:v>19.069200887845955</c:v>
                </c:pt>
                <c:pt idx="81">
                  <c:v>17.754278748367298</c:v>
                </c:pt>
                <c:pt idx="82">
                  <c:v>17.964545805992348</c:v>
                </c:pt>
                <c:pt idx="83">
                  <c:v>19.113784355846906</c:v>
                </c:pt>
              </c:numCache>
            </c:numRef>
          </c:yVal>
          <c:smooth val="1"/>
          <c:extLst>
            <c:ext xmlns:c16="http://schemas.microsoft.com/office/drawing/2014/chart" uri="{C3380CC4-5D6E-409C-BE32-E72D297353CC}">
              <c16:uniqueId val="{00000003-8AB3-45D0-AE6C-AA7BE89AF9DB}"/>
            </c:ext>
          </c:extLst>
        </c:ser>
        <c:ser>
          <c:idx val="4"/>
          <c:order val="4"/>
          <c:tx>
            <c:strRef>
              <c:f>Comparison!$F$2</c:f>
              <c:strCache>
                <c:ptCount val="1"/>
                <c:pt idx="0">
                  <c:v>WT 20 Gy</c:v>
                </c:pt>
              </c:strCache>
            </c:strRef>
          </c:tx>
          <c:spPr>
            <a:ln w="28575" cap="rnd">
              <a:solidFill>
                <a:srgbClr val="6B3567"/>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Comparison!$F$3:$F$86</c:f>
              <c:numCache>
                <c:formatCode>General</c:formatCode>
                <c:ptCount val="84"/>
                <c:pt idx="0">
                  <c:v>6.1191205494927425</c:v>
                </c:pt>
                <c:pt idx="1">
                  <c:v>9.0791266038481311</c:v>
                </c:pt>
                <c:pt idx="2">
                  <c:v>16.947550501614131</c:v>
                </c:pt>
                <c:pt idx="3">
                  <c:v>25.506001387384618</c:v>
                </c:pt>
                <c:pt idx="4">
                  <c:v>31.866832714943346</c:v>
                </c:pt>
                <c:pt idx="5">
                  <c:v>37.428175237469191</c:v>
                </c:pt>
                <c:pt idx="6">
                  <c:v>42.711208790544049</c:v>
                </c:pt>
                <c:pt idx="7">
                  <c:v>49.796899857869839</c:v>
                </c:pt>
                <c:pt idx="8">
                  <c:v>59.056574621357335</c:v>
                </c:pt>
                <c:pt idx="9">
                  <c:v>70.926534007693135</c:v>
                </c:pt>
                <c:pt idx="10">
                  <c:v>83.48872659047106</c:v>
                </c:pt>
                <c:pt idx="11">
                  <c:v>87.990476653445299</c:v>
                </c:pt>
                <c:pt idx="12">
                  <c:v>88.575754846487641</c:v>
                </c:pt>
                <c:pt idx="13">
                  <c:v>87.414780067430868</c:v>
                </c:pt>
                <c:pt idx="14">
                  <c:v>86.835302426181428</c:v>
                </c:pt>
                <c:pt idx="15">
                  <c:v>85.81582583105228</c:v>
                </c:pt>
                <c:pt idx="16">
                  <c:v>84.269515716210023</c:v>
                </c:pt>
                <c:pt idx="17">
                  <c:v>82.151282057026251</c:v>
                </c:pt>
                <c:pt idx="18">
                  <c:v>79.470995616211269</c:v>
                </c:pt>
                <c:pt idx="19">
                  <c:v>76.359221623720984</c:v>
                </c:pt>
                <c:pt idx="20">
                  <c:v>73.106065041421118</c:v>
                </c:pt>
                <c:pt idx="21">
                  <c:v>69.373601703318386</c:v>
                </c:pt>
                <c:pt idx="22">
                  <c:v>65.876030932003786</c:v>
                </c:pt>
                <c:pt idx="23">
                  <c:v>63.038841219151607</c:v>
                </c:pt>
                <c:pt idx="24">
                  <c:v>60.92793973532082</c:v>
                </c:pt>
                <c:pt idx="25">
                  <c:v>59.666020383960223</c:v>
                </c:pt>
                <c:pt idx="26">
                  <c:v>56.724514293447669</c:v>
                </c:pt>
                <c:pt idx="27">
                  <c:v>56.072455433229059</c:v>
                </c:pt>
                <c:pt idx="28">
                  <c:v>54.338614189387933</c:v>
                </c:pt>
                <c:pt idx="29">
                  <c:v>52.517979334663231</c:v>
                </c:pt>
                <c:pt idx="30">
                  <c:v>51.039215616509146</c:v>
                </c:pt>
                <c:pt idx="31">
                  <c:v>49.318287376833204</c:v>
                </c:pt>
                <c:pt idx="32">
                  <c:v>48.028398943818182</c:v>
                </c:pt>
                <c:pt idx="33">
                  <c:v>46.081817461584855</c:v>
                </c:pt>
                <c:pt idx="34">
                  <c:v>44.967956864587755</c:v>
                </c:pt>
                <c:pt idx="35">
                  <c:v>43.9159198275158</c:v>
                </c:pt>
                <c:pt idx="36">
                  <c:v>42.485159156356424</c:v>
                </c:pt>
                <c:pt idx="37">
                  <c:v>41.615896471313299</c:v>
                </c:pt>
                <c:pt idx="38">
                  <c:v>41.008347624265816</c:v>
                </c:pt>
                <c:pt idx="39">
                  <c:v>39.97069538109082</c:v>
                </c:pt>
                <c:pt idx="40">
                  <c:v>38.809216678475281</c:v>
                </c:pt>
                <c:pt idx="41">
                  <c:v>38.066695785368289</c:v>
                </c:pt>
                <c:pt idx="42">
                  <c:v>37.188717301465438</c:v>
                </c:pt>
                <c:pt idx="43">
                  <c:v>36.333313015991514</c:v>
                </c:pt>
                <c:pt idx="44">
                  <c:v>35.660234364235222</c:v>
                </c:pt>
                <c:pt idx="45">
                  <c:v>35.219210232900565</c:v>
                </c:pt>
                <c:pt idx="46">
                  <c:v>33.851776252908742</c:v>
                </c:pt>
                <c:pt idx="47">
                  <c:v>33.809364843047881</c:v>
                </c:pt>
                <c:pt idx="48">
                  <c:v>33.049926604421593</c:v>
                </c:pt>
                <c:pt idx="49">
                  <c:v>32.294533687702575</c:v>
                </c:pt>
                <c:pt idx="50">
                  <c:v>31.660794386375546</c:v>
                </c:pt>
                <c:pt idx="51">
                  <c:v>31.277947434895406</c:v>
                </c:pt>
                <c:pt idx="52">
                  <c:v>30.561920627621834</c:v>
                </c:pt>
                <c:pt idx="53">
                  <c:v>29.850554336826502</c:v>
                </c:pt>
                <c:pt idx="54">
                  <c:v>28.900143623044972</c:v>
                </c:pt>
                <c:pt idx="55">
                  <c:v>28.244937228330869</c:v>
                </c:pt>
                <c:pt idx="56">
                  <c:v>27.475987104832601</c:v>
                </c:pt>
                <c:pt idx="57">
                  <c:v>26.98919288132636</c:v>
                </c:pt>
                <c:pt idx="58">
                  <c:v>26.155400614836179</c:v>
                </c:pt>
                <c:pt idx="59">
                  <c:v>27.217061855548248</c:v>
                </c:pt>
                <c:pt idx="60">
                  <c:v>25.686511162143365</c:v>
                </c:pt>
                <c:pt idx="61">
                  <c:v>24.680805184607795</c:v>
                </c:pt>
                <c:pt idx="62">
                  <c:v>24.153220008770116</c:v>
                </c:pt>
                <c:pt idx="63">
                  <c:v>23.673918204023703</c:v>
                </c:pt>
                <c:pt idx="64">
                  <c:v>23.185397779028715</c:v>
                </c:pt>
                <c:pt idx="65">
                  <c:v>22.678239990806841</c:v>
                </c:pt>
                <c:pt idx="66">
                  <c:v>22.458006919292302</c:v>
                </c:pt>
                <c:pt idx="67">
                  <c:v>21.722010204180421</c:v>
                </c:pt>
                <c:pt idx="68">
                  <c:v>21.74799910092683</c:v>
                </c:pt>
                <c:pt idx="69">
                  <c:v>21.417904535221641</c:v>
                </c:pt>
                <c:pt idx="70">
                  <c:v>21.076428642381501</c:v>
                </c:pt>
                <c:pt idx="71">
                  <c:v>20.315771399070417</c:v>
                </c:pt>
                <c:pt idx="72">
                  <c:v>19.331589443526024</c:v>
                </c:pt>
                <c:pt idx="73">
                  <c:v>19.034636110922087</c:v>
                </c:pt>
                <c:pt idx="74">
                  <c:v>18.067118872074872</c:v>
                </c:pt>
                <c:pt idx="75">
                  <c:v>18.537313981692488</c:v>
                </c:pt>
                <c:pt idx="76">
                  <c:v>17.964349704583714</c:v>
                </c:pt>
                <c:pt idx="77">
                  <c:v>18.22489055800094</c:v>
                </c:pt>
                <c:pt idx="78">
                  <c:v>17.119109873725904</c:v>
                </c:pt>
                <c:pt idx="79">
                  <c:v>16.820767834250745</c:v>
                </c:pt>
                <c:pt idx="80">
                  <c:v>16.669173797016754</c:v>
                </c:pt>
                <c:pt idx="81">
                  <c:v>16.462395673130558</c:v>
                </c:pt>
                <c:pt idx="82">
                  <c:v>16.076441372440964</c:v>
                </c:pt>
                <c:pt idx="83">
                  <c:v>18.171976901764697</c:v>
                </c:pt>
              </c:numCache>
            </c:numRef>
          </c:yVal>
          <c:smooth val="1"/>
          <c:extLst>
            <c:ext xmlns:c16="http://schemas.microsoft.com/office/drawing/2014/chart" uri="{C3380CC4-5D6E-409C-BE32-E72D297353CC}">
              <c16:uniqueId val="{00000004-8AB3-45D0-AE6C-AA7BE89AF9DB}"/>
            </c:ext>
          </c:extLst>
        </c:ser>
        <c:ser>
          <c:idx val="5"/>
          <c:order val="5"/>
          <c:tx>
            <c:strRef>
              <c:f>Comparison!$G$2</c:f>
              <c:strCache>
                <c:ptCount val="1"/>
                <c:pt idx="0">
                  <c:v>WT 30 Gy</c:v>
                </c:pt>
              </c:strCache>
            </c:strRef>
          </c:tx>
          <c:spPr>
            <a:ln w="28575" cap="rnd">
              <a:solidFill>
                <a:srgbClr val="452A58"/>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Comparison!$G$3:$G$86</c:f>
              <c:numCache>
                <c:formatCode>General</c:formatCode>
                <c:ptCount val="84"/>
                <c:pt idx="0">
                  <c:v>5.7326942913470846</c:v>
                </c:pt>
                <c:pt idx="1">
                  <c:v>6.8298577115072332</c:v>
                </c:pt>
                <c:pt idx="2">
                  <c:v>13.44173164895313</c:v>
                </c:pt>
                <c:pt idx="3">
                  <c:v>21.916208992358744</c:v>
                </c:pt>
                <c:pt idx="4">
                  <c:v>28.830344100846002</c:v>
                </c:pt>
                <c:pt idx="5">
                  <c:v>34.557620511138992</c:v>
                </c:pt>
                <c:pt idx="6">
                  <c:v>39.360352247286578</c:v>
                </c:pt>
                <c:pt idx="7">
                  <c:v>45.219535872855737</c:v>
                </c:pt>
                <c:pt idx="8">
                  <c:v>52.632407340461704</c:v>
                </c:pt>
                <c:pt idx="9">
                  <c:v>64.383204647322316</c:v>
                </c:pt>
                <c:pt idx="10">
                  <c:v>78.172640247403322</c:v>
                </c:pt>
                <c:pt idx="11">
                  <c:v>84.910386456151528</c:v>
                </c:pt>
                <c:pt idx="12">
                  <c:v>86.063604607517462</c:v>
                </c:pt>
                <c:pt idx="13">
                  <c:v>84.120570536636464</c:v>
                </c:pt>
                <c:pt idx="14">
                  <c:v>84.558819481776723</c:v>
                </c:pt>
                <c:pt idx="15">
                  <c:v>83.333868939813001</c:v>
                </c:pt>
                <c:pt idx="16">
                  <c:v>81.644702318785605</c:v>
                </c:pt>
                <c:pt idx="17">
                  <c:v>79.600283166725802</c:v>
                </c:pt>
                <c:pt idx="18">
                  <c:v>77.405242615087317</c:v>
                </c:pt>
                <c:pt idx="19">
                  <c:v>74.877956570092024</c:v>
                </c:pt>
                <c:pt idx="20">
                  <c:v>72.111206124577407</c:v>
                </c:pt>
                <c:pt idx="21">
                  <c:v>69.032032074998469</c:v>
                </c:pt>
                <c:pt idx="22">
                  <c:v>65.056856877179357</c:v>
                </c:pt>
                <c:pt idx="23">
                  <c:v>63.226119816951176</c:v>
                </c:pt>
                <c:pt idx="24">
                  <c:v>63.709277610573309</c:v>
                </c:pt>
                <c:pt idx="25">
                  <c:v>61.104470967446595</c:v>
                </c:pt>
                <c:pt idx="26">
                  <c:v>59.86811696435376</c:v>
                </c:pt>
                <c:pt idx="27">
                  <c:v>58.566715016129827</c:v>
                </c:pt>
                <c:pt idx="28">
                  <c:v>57.207786142756312</c:v>
                </c:pt>
                <c:pt idx="29">
                  <c:v>55.887128248184069</c:v>
                </c:pt>
                <c:pt idx="30">
                  <c:v>54.123166773380404</c:v>
                </c:pt>
                <c:pt idx="31">
                  <c:v>52.647819759996445</c:v>
                </c:pt>
                <c:pt idx="32">
                  <c:v>51.627861344050189</c:v>
                </c:pt>
                <c:pt idx="33">
                  <c:v>49.757959692643801</c:v>
                </c:pt>
                <c:pt idx="34">
                  <c:v>48.970017298252714</c:v>
                </c:pt>
                <c:pt idx="35">
                  <c:v>47.775101739077009</c:v>
                </c:pt>
                <c:pt idx="36">
                  <c:v>46.619556249534213</c:v>
                </c:pt>
                <c:pt idx="37">
                  <c:v>45.814803323300389</c:v>
                </c:pt>
                <c:pt idx="38">
                  <c:v>44.867189952137331</c:v>
                </c:pt>
                <c:pt idx="39">
                  <c:v>43.725687303796896</c:v>
                </c:pt>
                <c:pt idx="40">
                  <c:v>42.851125848489666</c:v>
                </c:pt>
                <c:pt idx="41">
                  <c:v>42.157821410202097</c:v>
                </c:pt>
                <c:pt idx="42">
                  <c:v>41.208546743205751</c:v>
                </c:pt>
                <c:pt idx="43">
                  <c:v>39.904395620808344</c:v>
                </c:pt>
                <c:pt idx="44">
                  <c:v>39.47372147617758</c:v>
                </c:pt>
                <c:pt idx="45">
                  <c:v>38.837394093579839</c:v>
                </c:pt>
                <c:pt idx="46">
                  <c:v>37.979242199634832</c:v>
                </c:pt>
                <c:pt idx="47">
                  <c:v>36.682837871344326</c:v>
                </c:pt>
                <c:pt idx="48">
                  <c:v>36.522516888567282</c:v>
                </c:pt>
                <c:pt idx="49">
                  <c:v>35.722464861272449</c:v>
                </c:pt>
                <c:pt idx="50">
                  <c:v>34.305453389455586</c:v>
                </c:pt>
                <c:pt idx="51">
                  <c:v>34.41483687380174</c:v>
                </c:pt>
                <c:pt idx="52">
                  <c:v>33.482928331155399</c:v>
                </c:pt>
                <c:pt idx="53">
                  <c:v>31.948346968300694</c:v>
                </c:pt>
                <c:pt idx="54">
                  <c:v>31.226796650043955</c:v>
                </c:pt>
                <c:pt idx="55">
                  <c:v>29.888465815137874</c:v>
                </c:pt>
                <c:pt idx="56">
                  <c:v>30.390707985267323</c:v>
                </c:pt>
                <c:pt idx="57">
                  <c:v>28.079388461796611</c:v>
                </c:pt>
                <c:pt idx="58">
                  <c:v>27.594957642032501</c:v>
                </c:pt>
                <c:pt idx="59">
                  <c:v>28.439039612797639</c:v>
                </c:pt>
                <c:pt idx="60">
                  <c:v>27.592775748021939</c:v>
                </c:pt>
                <c:pt idx="61">
                  <c:v>25.715395674262748</c:v>
                </c:pt>
                <c:pt idx="62">
                  <c:v>26.483984440700606</c:v>
                </c:pt>
                <c:pt idx="63">
                  <c:v>25.653739824885736</c:v>
                </c:pt>
                <c:pt idx="64">
                  <c:v>25.220778586499751</c:v>
                </c:pt>
                <c:pt idx="65">
                  <c:v>24.343696422544753</c:v>
                </c:pt>
                <c:pt idx="66">
                  <c:v>24.23197197744609</c:v>
                </c:pt>
                <c:pt idx="67">
                  <c:v>22.990786080031992</c:v>
                </c:pt>
                <c:pt idx="68">
                  <c:v>22.428727282081486</c:v>
                </c:pt>
                <c:pt idx="69">
                  <c:v>22.398555711602384</c:v>
                </c:pt>
                <c:pt idx="70">
                  <c:v>21.134975309752008</c:v>
                </c:pt>
                <c:pt idx="71">
                  <c:v>21.798741878904647</c:v>
                </c:pt>
                <c:pt idx="72">
                  <c:v>21.482357578350246</c:v>
                </c:pt>
                <c:pt idx="73">
                  <c:v>20.164283558253342</c:v>
                </c:pt>
                <c:pt idx="74">
                  <c:v>20.450619673758489</c:v>
                </c:pt>
                <c:pt idx="75">
                  <c:v>20.217289367336381</c:v>
                </c:pt>
                <c:pt idx="76">
                  <c:v>19.205391665874153</c:v>
                </c:pt>
                <c:pt idx="77">
                  <c:v>19.413064839042736</c:v>
                </c:pt>
                <c:pt idx="78">
                  <c:v>19.311197956870874</c:v>
                </c:pt>
                <c:pt idx="79">
                  <c:v>19.455048858469244</c:v>
                </c:pt>
                <c:pt idx="80">
                  <c:v>18.592124039182476</c:v>
                </c:pt>
                <c:pt idx="81">
                  <c:v>19.023929403763422</c:v>
                </c:pt>
                <c:pt idx="82">
                  <c:v>18.864293692019398</c:v>
                </c:pt>
                <c:pt idx="83">
                  <c:v>20.263815649519092</c:v>
                </c:pt>
              </c:numCache>
            </c:numRef>
          </c:yVal>
          <c:smooth val="1"/>
          <c:extLst>
            <c:ext xmlns:c16="http://schemas.microsoft.com/office/drawing/2014/chart" uri="{C3380CC4-5D6E-409C-BE32-E72D297353CC}">
              <c16:uniqueId val="{00000005-8AB3-45D0-AE6C-AA7BE89AF9DB}"/>
            </c:ext>
          </c:extLst>
        </c:ser>
        <c:ser>
          <c:idx val="6"/>
          <c:order val="6"/>
          <c:tx>
            <c:strRef>
              <c:f>Comparison!$H$2</c:f>
              <c:strCache>
                <c:ptCount val="1"/>
                <c:pt idx="0">
                  <c:v>BS-SC 0 Gy</c:v>
                </c:pt>
              </c:strCache>
            </c:strRef>
          </c:tx>
          <c:spPr>
            <a:ln w="28575" cap="rnd">
              <a:solidFill>
                <a:srgbClr val="FAF56E"/>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Comparison!$H$3:$H$86</c:f>
              <c:numCache>
                <c:formatCode>General</c:formatCode>
                <c:ptCount val="84"/>
                <c:pt idx="0">
                  <c:v>5.331647634121933</c:v>
                </c:pt>
                <c:pt idx="1">
                  <c:v>5.4177845259628157</c:v>
                </c:pt>
                <c:pt idx="2">
                  <c:v>5.6861134462591894</c:v>
                </c:pt>
                <c:pt idx="3">
                  <c:v>8.4176204256319611</c:v>
                </c:pt>
                <c:pt idx="4">
                  <c:v>16.805434139928323</c:v>
                </c:pt>
                <c:pt idx="5">
                  <c:v>24.420984518479997</c:v>
                </c:pt>
                <c:pt idx="6">
                  <c:v>31.160879215843455</c:v>
                </c:pt>
                <c:pt idx="7">
                  <c:v>36.629163679172628</c:v>
                </c:pt>
                <c:pt idx="8">
                  <c:v>39.743801590383917</c:v>
                </c:pt>
                <c:pt idx="9">
                  <c:v>44.960532804463213</c:v>
                </c:pt>
                <c:pt idx="10">
                  <c:v>54.682245848153833</c:v>
                </c:pt>
                <c:pt idx="11">
                  <c:v>67.164391362888452</c:v>
                </c:pt>
                <c:pt idx="12">
                  <c:v>74.424187092803763</c:v>
                </c:pt>
                <c:pt idx="13">
                  <c:v>81.340215063440496</c:v>
                </c:pt>
                <c:pt idx="14">
                  <c:v>85.544183380326444</c:v>
                </c:pt>
                <c:pt idx="15">
                  <c:v>85.634808223493835</c:v>
                </c:pt>
                <c:pt idx="16">
                  <c:v>84.249035270587797</c:v>
                </c:pt>
                <c:pt idx="17">
                  <c:v>81.750234516873206</c:v>
                </c:pt>
                <c:pt idx="18">
                  <c:v>78.907860324134489</c:v>
                </c:pt>
                <c:pt idx="19">
                  <c:v>75.388247262959709</c:v>
                </c:pt>
                <c:pt idx="20">
                  <c:v>71.933802996612428</c:v>
                </c:pt>
                <c:pt idx="21">
                  <c:v>68.605320363005461</c:v>
                </c:pt>
                <c:pt idx="22">
                  <c:v>64.922146672254357</c:v>
                </c:pt>
                <c:pt idx="23">
                  <c:v>61.076335582340874</c:v>
                </c:pt>
                <c:pt idx="24">
                  <c:v>57.543414580493526</c:v>
                </c:pt>
                <c:pt idx="25">
                  <c:v>53.976106840988642</c:v>
                </c:pt>
                <c:pt idx="26">
                  <c:v>50.526490552779158</c:v>
                </c:pt>
                <c:pt idx="27">
                  <c:v>47.737160205991522</c:v>
                </c:pt>
                <c:pt idx="28">
                  <c:v>44.789336407278853</c:v>
                </c:pt>
                <c:pt idx="29">
                  <c:v>43.020217786473808</c:v>
                </c:pt>
                <c:pt idx="30">
                  <c:v>41.190470504180652</c:v>
                </c:pt>
                <c:pt idx="31">
                  <c:v>38.670625413035886</c:v>
                </c:pt>
                <c:pt idx="32">
                  <c:v>38.419135506878902</c:v>
                </c:pt>
                <c:pt idx="33">
                  <c:v>36.006863334116645</c:v>
                </c:pt>
                <c:pt idx="34">
                  <c:v>35.066210351896537</c:v>
                </c:pt>
                <c:pt idx="35">
                  <c:v>34.040777680169221</c:v>
                </c:pt>
                <c:pt idx="36">
                  <c:v>33.028151999233117</c:v>
                </c:pt>
                <c:pt idx="37">
                  <c:v>32.356124001178408</c:v>
                </c:pt>
                <c:pt idx="38">
                  <c:v>31.597019675202205</c:v>
                </c:pt>
                <c:pt idx="39">
                  <c:v>31.14324291067901</c:v>
                </c:pt>
                <c:pt idx="40">
                  <c:v>29.882768363283905</c:v>
                </c:pt>
                <c:pt idx="41">
                  <c:v>29.37226383758988</c:v>
                </c:pt>
                <c:pt idx="42">
                  <c:v>28.49414363515962</c:v>
                </c:pt>
                <c:pt idx="43">
                  <c:v>27.744443833092404</c:v>
                </c:pt>
                <c:pt idx="44">
                  <c:v>27.284203253246133</c:v>
                </c:pt>
                <c:pt idx="45">
                  <c:v>26.985608795305875</c:v>
                </c:pt>
                <c:pt idx="46">
                  <c:v>25.912453338294956</c:v>
                </c:pt>
                <c:pt idx="47">
                  <c:v>25.040504501888591</c:v>
                </c:pt>
                <c:pt idx="48">
                  <c:v>24.767786469007671</c:v>
                </c:pt>
                <c:pt idx="49">
                  <c:v>24.653374478749082</c:v>
                </c:pt>
                <c:pt idx="50">
                  <c:v>23.594595955187682</c:v>
                </c:pt>
                <c:pt idx="51">
                  <c:v>23.590430878487936</c:v>
                </c:pt>
                <c:pt idx="52">
                  <c:v>23.544796447803773</c:v>
                </c:pt>
                <c:pt idx="53">
                  <c:v>21.917449257294923</c:v>
                </c:pt>
                <c:pt idx="54">
                  <c:v>21.278011143365635</c:v>
                </c:pt>
                <c:pt idx="55">
                  <c:v>20.700543925916318</c:v>
                </c:pt>
                <c:pt idx="56">
                  <c:v>20.64893782205867</c:v>
                </c:pt>
                <c:pt idx="57">
                  <c:v>19.328070725067334</c:v>
                </c:pt>
                <c:pt idx="58">
                  <c:v>19.119073310441802</c:v>
                </c:pt>
                <c:pt idx="59">
                  <c:v>20.623474069782191</c:v>
                </c:pt>
                <c:pt idx="60">
                  <c:v>19.195090530967573</c:v>
                </c:pt>
                <c:pt idx="61">
                  <c:v>17.965937736981505</c:v>
                </c:pt>
                <c:pt idx="62">
                  <c:v>17.072301930992769</c:v>
                </c:pt>
                <c:pt idx="63">
                  <c:v>17.073497326876005</c:v>
                </c:pt>
                <c:pt idx="64">
                  <c:v>16.479284165704779</c:v>
                </c:pt>
                <c:pt idx="65">
                  <c:v>15.446486403197232</c:v>
                </c:pt>
                <c:pt idx="66">
                  <c:v>15.768170541560808</c:v>
                </c:pt>
                <c:pt idx="67">
                  <c:v>14.966349175482051</c:v>
                </c:pt>
                <c:pt idx="68">
                  <c:v>15.133901360289771</c:v>
                </c:pt>
                <c:pt idx="69">
                  <c:v>13.833125661155883</c:v>
                </c:pt>
                <c:pt idx="70">
                  <c:v>13.365842478302136</c:v>
                </c:pt>
                <c:pt idx="71">
                  <c:v>12.044376068348036</c:v>
                </c:pt>
                <c:pt idx="72">
                  <c:v>12.129216659271583</c:v>
                </c:pt>
                <c:pt idx="73">
                  <c:v>10.542700110137071</c:v>
                </c:pt>
                <c:pt idx="74">
                  <c:v>10.916894341489282</c:v>
                </c:pt>
                <c:pt idx="75">
                  <c:v>10.899411822641747</c:v>
                </c:pt>
                <c:pt idx="76">
                  <c:v>9.338194374869671</c:v>
                </c:pt>
                <c:pt idx="77">
                  <c:v>11.169341537922397</c:v>
                </c:pt>
                <c:pt idx="78">
                  <c:v>8.5820209450618012</c:v>
                </c:pt>
                <c:pt idx="79">
                  <c:v>9.5243462851883436</c:v>
                </c:pt>
                <c:pt idx="80">
                  <c:v>10.111719811783093</c:v>
                </c:pt>
                <c:pt idx="81">
                  <c:v>9.4858186566954164</c:v>
                </c:pt>
                <c:pt idx="82">
                  <c:v>9.5711087608907288</c:v>
                </c:pt>
                <c:pt idx="83">
                  <c:v>10.42115468755471</c:v>
                </c:pt>
              </c:numCache>
            </c:numRef>
          </c:yVal>
          <c:smooth val="1"/>
          <c:extLst>
            <c:ext xmlns:c16="http://schemas.microsoft.com/office/drawing/2014/chart" uri="{C3380CC4-5D6E-409C-BE32-E72D297353CC}">
              <c16:uniqueId val="{00000006-8AB3-45D0-AE6C-AA7BE89AF9DB}"/>
            </c:ext>
          </c:extLst>
        </c:ser>
        <c:ser>
          <c:idx val="7"/>
          <c:order val="7"/>
          <c:tx>
            <c:strRef>
              <c:f>Comparison!$I$2</c:f>
              <c:strCache>
                <c:ptCount val="1"/>
                <c:pt idx="0">
                  <c:v>BS-SC 2.5 Gy</c:v>
                </c:pt>
              </c:strCache>
            </c:strRef>
          </c:tx>
          <c:spPr>
            <a:ln w="28575" cap="rnd">
              <a:solidFill>
                <a:srgbClr val="BDD86A"/>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Comparison!$I$3:$I$86</c:f>
              <c:numCache>
                <c:formatCode>General</c:formatCode>
                <c:ptCount val="84"/>
                <c:pt idx="0">
                  <c:v>5.378411427961403</c:v>
                </c:pt>
                <c:pt idx="1">
                  <c:v>5.5254225523266909</c:v>
                </c:pt>
                <c:pt idx="2">
                  <c:v>5.6960303173686961</c:v>
                </c:pt>
                <c:pt idx="3">
                  <c:v>9.6927672017185333</c:v>
                </c:pt>
                <c:pt idx="4">
                  <c:v>18.17429927526074</c:v>
                </c:pt>
                <c:pt idx="5">
                  <c:v>24.535076430884967</c:v>
                </c:pt>
                <c:pt idx="6">
                  <c:v>30.3500000283513</c:v>
                </c:pt>
                <c:pt idx="7">
                  <c:v>35.56466615380554</c:v>
                </c:pt>
                <c:pt idx="8">
                  <c:v>39.688257104736998</c:v>
                </c:pt>
                <c:pt idx="9">
                  <c:v>43.264410804983875</c:v>
                </c:pt>
                <c:pt idx="10">
                  <c:v>52.876449065560372</c:v>
                </c:pt>
                <c:pt idx="11">
                  <c:v>65.458761601351583</c:v>
                </c:pt>
                <c:pt idx="12">
                  <c:v>72.629299462596862</c:v>
                </c:pt>
                <c:pt idx="13">
                  <c:v>79.996495729430777</c:v>
                </c:pt>
                <c:pt idx="14">
                  <c:v>84.259776758377811</c:v>
                </c:pt>
                <c:pt idx="15">
                  <c:v>84.398871192274257</c:v>
                </c:pt>
                <c:pt idx="16">
                  <c:v>83.753630545149221</c:v>
                </c:pt>
                <c:pt idx="17">
                  <c:v>82.72573779550244</c:v>
                </c:pt>
                <c:pt idx="18">
                  <c:v>81.034118279414756</c:v>
                </c:pt>
                <c:pt idx="19">
                  <c:v>79.287440265859345</c:v>
                </c:pt>
                <c:pt idx="20">
                  <c:v>77.005600914936579</c:v>
                </c:pt>
                <c:pt idx="21">
                  <c:v>74.593373725262964</c:v>
                </c:pt>
                <c:pt idx="22">
                  <c:v>71.266154402618923</c:v>
                </c:pt>
                <c:pt idx="23">
                  <c:v>69.175682767778611</c:v>
                </c:pt>
                <c:pt idx="24">
                  <c:v>65.617813638684382</c:v>
                </c:pt>
                <c:pt idx="25">
                  <c:v>62.504296284657755</c:v>
                </c:pt>
                <c:pt idx="26">
                  <c:v>58.874554623065031</c:v>
                </c:pt>
                <c:pt idx="27">
                  <c:v>56.094879928939385</c:v>
                </c:pt>
                <c:pt idx="28">
                  <c:v>53.107146705094344</c:v>
                </c:pt>
                <c:pt idx="29">
                  <c:v>51.123508067733503</c:v>
                </c:pt>
                <c:pt idx="30">
                  <c:v>49.109013805908965</c:v>
                </c:pt>
                <c:pt idx="31">
                  <c:v>45.861183207957303</c:v>
                </c:pt>
                <c:pt idx="32">
                  <c:v>45.549658900496297</c:v>
                </c:pt>
                <c:pt idx="33">
                  <c:v>43.35647607648125</c:v>
                </c:pt>
                <c:pt idx="34">
                  <c:v>41.515591608363735</c:v>
                </c:pt>
                <c:pt idx="35">
                  <c:v>41.001939733635474</c:v>
                </c:pt>
                <c:pt idx="36">
                  <c:v>39.691414310520564</c:v>
                </c:pt>
                <c:pt idx="37">
                  <c:v>38.612259261590793</c:v>
                </c:pt>
                <c:pt idx="38">
                  <c:v>37.48006154566945</c:v>
                </c:pt>
                <c:pt idx="39">
                  <c:v>36.14070405804803</c:v>
                </c:pt>
                <c:pt idx="40">
                  <c:v>35.384045017749031</c:v>
                </c:pt>
                <c:pt idx="41">
                  <c:v>34.791339838064665</c:v>
                </c:pt>
                <c:pt idx="42">
                  <c:v>33.558140918889059</c:v>
                </c:pt>
                <c:pt idx="43">
                  <c:v>32.940959822901483</c:v>
                </c:pt>
                <c:pt idx="44">
                  <c:v>31.990023644032831</c:v>
                </c:pt>
                <c:pt idx="45">
                  <c:v>31.501047872483536</c:v>
                </c:pt>
                <c:pt idx="46">
                  <c:v>30.151860843653086</c:v>
                </c:pt>
                <c:pt idx="47">
                  <c:v>29.630830572130396</c:v>
                </c:pt>
                <c:pt idx="48">
                  <c:v>28.546067258755226</c:v>
                </c:pt>
                <c:pt idx="49">
                  <c:v>27.914872769566454</c:v>
                </c:pt>
                <c:pt idx="50">
                  <c:v>26.767019614439178</c:v>
                </c:pt>
                <c:pt idx="51">
                  <c:v>26.391243802783773</c:v>
                </c:pt>
                <c:pt idx="52">
                  <c:v>25.471514096956749</c:v>
                </c:pt>
                <c:pt idx="53">
                  <c:v>25.141442369102254</c:v>
                </c:pt>
                <c:pt idx="54">
                  <c:v>24.381116179573279</c:v>
                </c:pt>
                <c:pt idx="55">
                  <c:v>22.874192093973221</c:v>
                </c:pt>
                <c:pt idx="56">
                  <c:v>22.679338136570681</c:v>
                </c:pt>
                <c:pt idx="57">
                  <c:v>22.05696674397382</c:v>
                </c:pt>
                <c:pt idx="58">
                  <c:v>20.437216988312684</c:v>
                </c:pt>
                <c:pt idx="59">
                  <c:v>20.534160300711061</c:v>
                </c:pt>
                <c:pt idx="60">
                  <c:v>21.187106370250522</c:v>
                </c:pt>
                <c:pt idx="61">
                  <c:v>19.288777804051616</c:v>
                </c:pt>
                <c:pt idx="62">
                  <c:v>18.52474730541401</c:v>
                </c:pt>
                <c:pt idx="63">
                  <c:v>18.354687627674735</c:v>
                </c:pt>
                <c:pt idx="64">
                  <c:v>17.445440543450268</c:v>
                </c:pt>
                <c:pt idx="65">
                  <c:v>16.893632136674842</c:v>
                </c:pt>
                <c:pt idx="66">
                  <c:v>17.169344106256887</c:v>
                </c:pt>
                <c:pt idx="67">
                  <c:v>15.040198705074019</c:v>
                </c:pt>
                <c:pt idx="68">
                  <c:v>14.315254663486293</c:v>
                </c:pt>
                <c:pt idx="69">
                  <c:v>14.784633753651995</c:v>
                </c:pt>
                <c:pt idx="70">
                  <c:v>13.469539314394481</c:v>
                </c:pt>
                <c:pt idx="71">
                  <c:v>12.992215924318806</c:v>
                </c:pt>
                <c:pt idx="72">
                  <c:v>12.354502675471187</c:v>
                </c:pt>
                <c:pt idx="73">
                  <c:v>12.41511985092653</c:v>
                </c:pt>
                <c:pt idx="74">
                  <c:v>13.418590480786925</c:v>
                </c:pt>
                <c:pt idx="75">
                  <c:v>13.222753908453525</c:v>
                </c:pt>
                <c:pt idx="76">
                  <c:v>12.780467127429246</c:v>
                </c:pt>
                <c:pt idx="77">
                  <c:v>13.266580989679605</c:v>
                </c:pt>
                <c:pt idx="78">
                  <c:v>11.882002263655203</c:v>
                </c:pt>
                <c:pt idx="79">
                  <c:v>11.141551707903284</c:v>
                </c:pt>
                <c:pt idx="80">
                  <c:v>10.999432410458306</c:v>
                </c:pt>
                <c:pt idx="81">
                  <c:v>10.596213722060403</c:v>
                </c:pt>
                <c:pt idx="82">
                  <c:v>12.175114722830749</c:v>
                </c:pt>
                <c:pt idx="83">
                  <c:v>12.881325176751856</c:v>
                </c:pt>
              </c:numCache>
            </c:numRef>
          </c:yVal>
          <c:smooth val="1"/>
          <c:extLst>
            <c:ext xmlns:c16="http://schemas.microsoft.com/office/drawing/2014/chart" uri="{C3380CC4-5D6E-409C-BE32-E72D297353CC}">
              <c16:uniqueId val="{00000007-8AB3-45D0-AE6C-AA7BE89AF9DB}"/>
            </c:ext>
          </c:extLst>
        </c:ser>
        <c:ser>
          <c:idx val="8"/>
          <c:order val="8"/>
          <c:tx>
            <c:strRef>
              <c:f>Comparison!$J$2</c:f>
              <c:strCache>
                <c:ptCount val="1"/>
                <c:pt idx="0">
                  <c:v>BS-SC 5 Gy</c:v>
                </c:pt>
              </c:strCache>
            </c:strRef>
          </c:tx>
          <c:spPr>
            <a:ln w="28575" cap="rnd">
              <a:solidFill>
                <a:srgbClr val="89BA68"/>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Comparison!$J$3:$J$86</c:f>
              <c:numCache>
                <c:formatCode>General</c:formatCode>
                <c:ptCount val="84"/>
                <c:pt idx="0">
                  <c:v>5.3799630925566051</c:v>
                </c:pt>
                <c:pt idx="1">
                  <c:v>5.5649943612094122</c:v>
                </c:pt>
                <c:pt idx="2">
                  <c:v>5.7579303326834284</c:v>
                </c:pt>
                <c:pt idx="3">
                  <c:v>9.3993198006750571</c:v>
                </c:pt>
                <c:pt idx="4">
                  <c:v>16.071626648257652</c:v>
                </c:pt>
                <c:pt idx="5">
                  <c:v>22.572245069752938</c:v>
                </c:pt>
                <c:pt idx="6">
                  <c:v>28.720059091303934</c:v>
                </c:pt>
                <c:pt idx="7">
                  <c:v>33.377897196584755</c:v>
                </c:pt>
                <c:pt idx="8">
                  <c:v>37.862265970466979</c:v>
                </c:pt>
                <c:pt idx="9">
                  <c:v>44.238280981513185</c:v>
                </c:pt>
                <c:pt idx="10">
                  <c:v>50.133588272072451</c:v>
                </c:pt>
                <c:pt idx="11">
                  <c:v>59.404084855400491</c:v>
                </c:pt>
                <c:pt idx="12">
                  <c:v>68.081794701572491</c:v>
                </c:pt>
                <c:pt idx="13">
                  <c:v>75.722687637981579</c:v>
                </c:pt>
                <c:pt idx="14">
                  <c:v>81.631651834247393</c:v>
                </c:pt>
                <c:pt idx="15">
                  <c:v>84.684588457257334</c:v>
                </c:pt>
                <c:pt idx="16">
                  <c:v>85.452568736305707</c:v>
                </c:pt>
                <c:pt idx="17">
                  <c:v>84.758408675330841</c:v>
                </c:pt>
                <c:pt idx="18">
                  <c:v>83.641724731930822</c:v>
                </c:pt>
                <c:pt idx="19">
                  <c:v>81.8567705843558</c:v>
                </c:pt>
                <c:pt idx="20">
                  <c:v>80.235390869489947</c:v>
                </c:pt>
                <c:pt idx="21">
                  <c:v>77.661908655763071</c:v>
                </c:pt>
                <c:pt idx="22">
                  <c:v>75.363069239483323</c:v>
                </c:pt>
                <c:pt idx="23">
                  <c:v>72.44862127204361</c:v>
                </c:pt>
                <c:pt idx="24">
                  <c:v>69.801186384952459</c:v>
                </c:pt>
                <c:pt idx="25">
                  <c:v>67.214278393186078</c:v>
                </c:pt>
                <c:pt idx="26">
                  <c:v>63.904149695920943</c:v>
                </c:pt>
                <c:pt idx="27">
                  <c:v>60.868761672329079</c:v>
                </c:pt>
                <c:pt idx="28">
                  <c:v>58.341696877558995</c:v>
                </c:pt>
                <c:pt idx="29">
                  <c:v>55.997586278996998</c:v>
                </c:pt>
                <c:pt idx="30">
                  <c:v>53.521322323014992</c:v>
                </c:pt>
                <c:pt idx="31">
                  <c:v>51.942805292643953</c:v>
                </c:pt>
                <c:pt idx="32">
                  <c:v>50.727508724859156</c:v>
                </c:pt>
                <c:pt idx="33">
                  <c:v>47.805725772931027</c:v>
                </c:pt>
                <c:pt idx="34">
                  <c:v>46.506638612114472</c:v>
                </c:pt>
                <c:pt idx="35">
                  <c:v>46.13562240577712</c:v>
                </c:pt>
                <c:pt idx="36">
                  <c:v>44.075675507097309</c:v>
                </c:pt>
                <c:pt idx="37">
                  <c:v>42.976764756790466</c:v>
                </c:pt>
                <c:pt idx="38">
                  <c:v>41.863581327267006</c:v>
                </c:pt>
                <c:pt idx="39">
                  <c:v>40.392965679434973</c:v>
                </c:pt>
                <c:pt idx="40">
                  <c:v>39.246227686950341</c:v>
                </c:pt>
                <c:pt idx="41">
                  <c:v>38.81440977599744</c:v>
                </c:pt>
                <c:pt idx="42">
                  <c:v>37.314282444200785</c:v>
                </c:pt>
                <c:pt idx="43">
                  <c:v>36.526207459592285</c:v>
                </c:pt>
                <c:pt idx="44">
                  <c:v>35.259175969465595</c:v>
                </c:pt>
                <c:pt idx="45">
                  <c:v>34.776773057600224</c:v>
                </c:pt>
                <c:pt idx="46">
                  <c:v>33.33678771672394</c:v>
                </c:pt>
                <c:pt idx="47">
                  <c:v>32.459981101445166</c:v>
                </c:pt>
                <c:pt idx="48">
                  <c:v>31.504269170056858</c:v>
                </c:pt>
                <c:pt idx="49">
                  <c:v>31.604849549433151</c:v>
                </c:pt>
                <c:pt idx="50">
                  <c:v>29.997997023447326</c:v>
                </c:pt>
                <c:pt idx="51">
                  <c:v>30.064724778892394</c:v>
                </c:pt>
                <c:pt idx="52">
                  <c:v>29.546891869411297</c:v>
                </c:pt>
                <c:pt idx="53">
                  <c:v>27.843011614177797</c:v>
                </c:pt>
                <c:pt idx="54">
                  <c:v>27.970361524957628</c:v>
                </c:pt>
                <c:pt idx="55">
                  <c:v>26.227084834423735</c:v>
                </c:pt>
                <c:pt idx="56">
                  <c:v>26.195786556304181</c:v>
                </c:pt>
                <c:pt idx="57">
                  <c:v>25.639178725867339</c:v>
                </c:pt>
                <c:pt idx="58">
                  <c:v>23.74609402109483</c:v>
                </c:pt>
                <c:pt idx="59">
                  <c:v>24.895836548409097</c:v>
                </c:pt>
                <c:pt idx="60">
                  <c:v>23.628016599159935</c:v>
                </c:pt>
                <c:pt idx="61">
                  <c:v>22.529231709151816</c:v>
                </c:pt>
                <c:pt idx="62">
                  <c:v>21.668497575472042</c:v>
                </c:pt>
                <c:pt idx="63">
                  <c:v>21.044309808387595</c:v>
                </c:pt>
                <c:pt idx="64">
                  <c:v>19.967621676842324</c:v>
                </c:pt>
                <c:pt idx="65">
                  <c:v>19.719238463703061</c:v>
                </c:pt>
                <c:pt idx="66">
                  <c:v>18.829340825224175</c:v>
                </c:pt>
                <c:pt idx="67">
                  <c:v>19.634534572727748</c:v>
                </c:pt>
                <c:pt idx="68">
                  <c:v>18.200736348326569</c:v>
                </c:pt>
                <c:pt idx="69">
                  <c:v>18.391507428537924</c:v>
                </c:pt>
                <c:pt idx="70">
                  <c:v>19.046395645033005</c:v>
                </c:pt>
                <c:pt idx="71">
                  <c:v>16.491433000692549</c:v>
                </c:pt>
                <c:pt idx="72">
                  <c:v>16.964495550991078</c:v>
                </c:pt>
                <c:pt idx="73">
                  <c:v>15.171512976724648</c:v>
                </c:pt>
                <c:pt idx="74">
                  <c:v>14.833615727726395</c:v>
                </c:pt>
                <c:pt idx="75">
                  <c:v>14.492541781115071</c:v>
                </c:pt>
                <c:pt idx="76">
                  <c:v>14.52979723439597</c:v>
                </c:pt>
                <c:pt idx="77">
                  <c:v>13.809792470429741</c:v>
                </c:pt>
                <c:pt idx="78">
                  <c:v>11.889897215323352</c:v>
                </c:pt>
                <c:pt idx="79">
                  <c:v>13.554859204082774</c:v>
                </c:pt>
                <c:pt idx="80">
                  <c:v>12.671218520269614</c:v>
                </c:pt>
                <c:pt idx="81">
                  <c:v>13.413739959466549</c:v>
                </c:pt>
                <c:pt idx="82">
                  <c:v>12.555559126763256</c:v>
                </c:pt>
                <c:pt idx="83">
                  <c:v>13.583214182895446</c:v>
                </c:pt>
              </c:numCache>
            </c:numRef>
          </c:yVal>
          <c:smooth val="1"/>
          <c:extLst>
            <c:ext xmlns:c16="http://schemas.microsoft.com/office/drawing/2014/chart" uri="{C3380CC4-5D6E-409C-BE32-E72D297353CC}">
              <c16:uniqueId val="{00000008-8AB3-45D0-AE6C-AA7BE89AF9DB}"/>
            </c:ext>
          </c:extLst>
        </c:ser>
        <c:ser>
          <c:idx val="9"/>
          <c:order val="9"/>
          <c:tx>
            <c:strRef>
              <c:f>Comparison!$K$2</c:f>
              <c:strCache>
                <c:ptCount val="1"/>
                <c:pt idx="0">
                  <c:v>BS-SC 10 Gy</c:v>
                </c:pt>
              </c:strCache>
            </c:strRef>
          </c:tx>
          <c:spPr>
            <a:ln w="28575" cap="rnd">
              <a:solidFill>
                <a:srgbClr val="5F9963"/>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Comparison!$K$3:$K$86</c:f>
              <c:numCache>
                <c:formatCode>General</c:formatCode>
                <c:ptCount val="84"/>
                <c:pt idx="0">
                  <c:v>5.429243139924651</c:v>
                </c:pt>
                <c:pt idx="1">
                  <c:v>5.5194605805433206</c:v>
                </c:pt>
                <c:pt idx="2">
                  <c:v>5.5684748887799698</c:v>
                </c:pt>
                <c:pt idx="3">
                  <c:v>8.0499492124691674</c:v>
                </c:pt>
                <c:pt idx="4">
                  <c:v>13.280846658981879</c:v>
                </c:pt>
                <c:pt idx="5">
                  <c:v>21.391950993155046</c:v>
                </c:pt>
                <c:pt idx="6">
                  <c:v>27.460212338955699</c:v>
                </c:pt>
                <c:pt idx="7">
                  <c:v>32.934361188301615</c:v>
                </c:pt>
                <c:pt idx="8">
                  <c:v>36.118845146137836</c:v>
                </c:pt>
                <c:pt idx="9">
                  <c:v>41.728020485804194</c:v>
                </c:pt>
                <c:pt idx="10">
                  <c:v>48.000949204076427</c:v>
                </c:pt>
                <c:pt idx="11">
                  <c:v>57.911265848871274</c:v>
                </c:pt>
                <c:pt idx="12">
                  <c:v>64.419329580386389</c:v>
                </c:pt>
                <c:pt idx="13">
                  <c:v>74.40188243776511</c:v>
                </c:pt>
                <c:pt idx="14">
                  <c:v>80.053711677735251</c:v>
                </c:pt>
                <c:pt idx="15">
                  <c:v>83.668198379841527</c:v>
                </c:pt>
                <c:pt idx="16">
                  <c:v>85.434148430102184</c:v>
                </c:pt>
                <c:pt idx="17">
                  <c:v>85.377395767146012</c:v>
                </c:pt>
                <c:pt idx="18">
                  <c:v>84.103833624646981</c:v>
                </c:pt>
                <c:pt idx="19">
                  <c:v>82.846548776782754</c:v>
                </c:pt>
                <c:pt idx="20">
                  <c:v>80.757236941557679</c:v>
                </c:pt>
                <c:pt idx="21">
                  <c:v>78.402998239743297</c:v>
                </c:pt>
                <c:pt idx="22">
                  <c:v>74.949322599832485</c:v>
                </c:pt>
                <c:pt idx="23">
                  <c:v>72.103828426765901</c:v>
                </c:pt>
                <c:pt idx="24">
                  <c:v>68.874397315916312</c:v>
                </c:pt>
                <c:pt idx="25">
                  <c:v>65.917252419007482</c:v>
                </c:pt>
                <c:pt idx="26">
                  <c:v>62.352350553186575</c:v>
                </c:pt>
                <c:pt idx="27">
                  <c:v>58.856048702775041</c:v>
                </c:pt>
                <c:pt idx="28">
                  <c:v>55.711588754285877</c:v>
                </c:pt>
                <c:pt idx="29">
                  <c:v>52.77899442281889</c:v>
                </c:pt>
                <c:pt idx="30">
                  <c:v>50.403039301250601</c:v>
                </c:pt>
                <c:pt idx="31">
                  <c:v>48.153097615646423</c:v>
                </c:pt>
                <c:pt idx="32">
                  <c:v>46.325824772025179</c:v>
                </c:pt>
                <c:pt idx="33">
                  <c:v>43.65202403709494</c:v>
                </c:pt>
                <c:pt idx="34">
                  <c:v>41.906368349005014</c:v>
                </c:pt>
                <c:pt idx="35">
                  <c:v>41.357276608251318</c:v>
                </c:pt>
                <c:pt idx="36">
                  <c:v>39.514215293569521</c:v>
                </c:pt>
                <c:pt idx="37">
                  <c:v>38.381672484518646</c:v>
                </c:pt>
                <c:pt idx="38">
                  <c:v>37.552719668054714</c:v>
                </c:pt>
                <c:pt idx="39">
                  <c:v>36.032254574625789</c:v>
                </c:pt>
                <c:pt idx="40">
                  <c:v>34.634782161411643</c:v>
                </c:pt>
                <c:pt idx="41">
                  <c:v>33.565500419591231</c:v>
                </c:pt>
                <c:pt idx="42">
                  <c:v>32.345220868350481</c:v>
                </c:pt>
                <c:pt idx="43">
                  <c:v>31.669783158583282</c:v>
                </c:pt>
                <c:pt idx="44">
                  <c:v>30.568787059803707</c:v>
                </c:pt>
                <c:pt idx="45">
                  <c:v>30.247094658353703</c:v>
                </c:pt>
                <c:pt idx="46">
                  <c:v>28.437296172724405</c:v>
                </c:pt>
                <c:pt idx="47">
                  <c:v>28.317561173376635</c:v>
                </c:pt>
                <c:pt idx="48">
                  <c:v>28.213529136697243</c:v>
                </c:pt>
                <c:pt idx="49">
                  <c:v>27.02219009686657</c:v>
                </c:pt>
                <c:pt idx="50">
                  <c:v>25.458053119002717</c:v>
                </c:pt>
                <c:pt idx="51">
                  <c:v>26.12333257468018</c:v>
                </c:pt>
                <c:pt idx="52">
                  <c:v>25.18432917125763</c:v>
                </c:pt>
                <c:pt idx="53">
                  <c:v>24.249087256526916</c:v>
                </c:pt>
                <c:pt idx="54">
                  <c:v>23.683014253674173</c:v>
                </c:pt>
                <c:pt idx="55">
                  <c:v>23.184895914565448</c:v>
                </c:pt>
                <c:pt idx="56">
                  <c:v>22.47713276130175</c:v>
                </c:pt>
                <c:pt idx="57">
                  <c:v>21.353165558568406</c:v>
                </c:pt>
                <c:pt idx="58">
                  <c:v>20.192629761846629</c:v>
                </c:pt>
                <c:pt idx="59">
                  <c:v>21.834790825477082</c:v>
                </c:pt>
                <c:pt idx="60">
                  <c:v>20.503067519892355</c:v>
                </c:pt>
                <c:pt idx="61">
                  <c:v>19.685726200517667</c:v>
                </c:pt>
                <c:pt idx="62">
                  <c:v>18.579191602283647</c:v>
                </c:pt>
                <c:pt idx="63">
                  <c:v>17.087211780724232</c:v>
                </c:pt>
                <c:pt idx="64">
                  <c:v>18.195016145965447</c:v>
                </c:pt>
                <c:pt idx="65">
                  <c:v>17.221751921525911</c:v>
                </c:pt>
                <c:pt idx="66">
                  <c:v>16.002813715958762</c:v>
                </c:pt>
                <c:pt idx="67">
                  <c:v>15.237626327317265</c:v>
                </c:pt>
                <c:pt idx="68">
                  <c:v>16.191104649417419</c:v>
                </c:pt>
                <c:pt idx="69">
                  <c:v>14.397436298490868</c:v>
                </c:pt>
                <c:pt idx="70">
                  <c:v>14.625511173725011</c:v>
                </c:pt>
                <c:pt idx="71">
                  <c:v>13.871496586615256</c:v>
                </c:pt>
                <c:pt idx="72">
                  <c:v>12.448373199589296</c:v>
                </c:pt>
                <c:pt idx="73">
                  <c:v>12.710162663374419</c:v>
                </c:pt>
                <c:pt idx="74">
                  <c:v>11.830577758488362</c:v>
                </c:pt>
                <c:pt idx="75">
                  <c:v>11.530216320958433</c:v>
                </c:pt>
                <c:pt idx="76">
                  <c:v>12.173509867227972</c:v>
                </c:pt>
                <c:pt idx="77">
                  <c:v>11.82163071591574</c:v>
                </c:pt>
                <c:pt idx="78">
                  <c:v>10.939251440843933</c:v>
                </c:pt>
                <c:pt idx="79">
                  <c:v>10.635234186720183</c:v>
                </c:pt>
                <c:pt idx="80">
                  <c:v>10.721780477462197</c:v>
                </c:pt>
                <c:pt idx="81">
                  <c:v>11.623259096970486</c:v>
                </c:pt>
                <c:pt idx="82">
                  <c:v>10.342780031517885</c:v>
                </c:pt>
                <c:pt idx="83">
                  <c:v>12.397642679094323</c:v>
                </c:pt>
              </c:numCache>
            </c:numRef>
          </c:yVal>
          <c:smooth val="1"/>
          <c:extLst>
            <c:ext xmlns:c16="http://schemas.microsoft.com/office/drawing/2014/chart" uri="{C3380CC4-5D6E-409C-BE32-E72D297353CC}">
              <c16:uniqueId val="{00000009-8AB3-45D0-AE6C-AA7BE89AF9DB}"/>
            </c:ext>
          </c:extLst>
        </c:ser>
        <c:ser>
          <c:idx val="10"/>
          <c:order val="10"/>
          <c:tx>
            <c:strRef>
              <c:f>Comparison!$L$2</c:f>
              <c:strCache>
                <c:ptCount val="1"/>
                <c:pt idx="0">
                  <c:v>BS-SC 20 Gy</c:v>
                </c:pt>
              </c:strCache>
            </c:strRef>
          </c:tx>
          <c:spPr>
            <a:ln w="28575" cap="rnd">
              <a:solidFill>
                <a:srgbClr val="3E7859"/>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Comparison!$L$3:$L$86</c:f>
              <c:numCache>
                <c:formatCode>General</c:formatCode>
                <c:ptCount val="84"/>
                <c:pt idx="0">
                  <c:v>5.456249443972351</c:v>
                </c:pt>
                <c:pt idx="1">
                  <c:v>5.6907767137833956</c:v>
                </c:pt>
                <c:pt idx="2">
                  <c:v>6.0558829143408106</c:v>
                </c:pt>
                <c:pt idx="3">
                  <c:v>10.870230847664905</c:v>
                </c:pt>
                <c:pt idx="4">
                  <c:v>18.83488632508713</c:v>
                </c:pt>
                <c:pt idx="5">
                  <c:v>25.564560836873635</c:v>
                </c:pt>
                <c:pt idx="6">
                  <c:v>30.898225572346647</c:v>
                </c:pt>
                <c:pt idx="7">
                  <c:v>35.585264060222777</c:v>
                </c:pt>
                <c:pt idx="8">
                  <c:v>38.52886531355589</c:v>
                </c:pt>
                <c:pt idx="9">
                  <c:v>43.919431445493892</c:v>
                </c:pt>
                <c:pt idx="10">
                  <c:v>54.227904288323224</c:v>
                </c:pt>
                <c:pt idx="11">
                  <c:v>64.931102638315664</c:v>
                </c:pt>
                <c:pt idx="12">
                  <c:v>70.700848723939814</c:v>
                </c:pt>
                <c:pt idx="13">
                  <c:v>77.981973675942399</c:v>
                </c:pt>
                <c:pt idx="14">
                  <c:v>83.557334658690493</c:v>
                </c:pt>
                <c:pt idx="15">
                  <c:v>85.293359741483187</c:v>
                </c:pt>
                <c:pt idx="16">
                  <c:v>84.888455826532564</c:v>
                </c:pt>
                <c:pt idx="17">
                  <c:v>84.565941099424109</c:v>
                </c:pt>
                <c:pt idx="18">
                  <c:v>82.734672660456155</c:v>
                </c:pt>
                <c:pt idx="19">
                  <c:v>81.029504460083643</c:v>
                </c:pt>
                <c:pt idx="20">
                  <c:v>79.054479843671686</c:v>
                </c:pt>
                <c:pt idx="21">
                  <c:v>76.799254070400963</c:v>
                </c:pt>
                <c:pt idx="22">
                  <c:v>73.656945905874423</c:v>
                </c:pt>
                <c:pt idx="23">
                  <c:v>70.56689394167195</c:v>
                </c:pt>
                <c:pt idx="24">
                  <c:v>67.588927139218598</c:v>
                </c:pt>
                <c:pt idx="25">
                  <c:v>64.646598000476146</c:v>
                </c:pt>
                <c:pt idx="26">
                  <c:v>60.861851782288966</c:v>
                </c:pt>
                <c:pt idx="27">
                  <c:v>57.040860602812408</c:v>
                </c:pt>
                <c:pt idx="28">
                  <c:v>53.516271142052403</c:v>
                </c:pt>
                <c:pt idx="29">
                  <c:v>50.339405430470556</c:v>
                </c:pt>
                <c:pt idx="30">
                  <c:v>47.718455065963688</c:v>
                </c:pt>
                <c:pt idx="31">
                  <c:v>46.250554652374113</c:v>
                </c:pt>
                <c:pt idx="32">
                  <c:v>44.117689480908076</c:v>
                </c:pt>
                <c:pt idx="33">
                  <c:v>41.598432633244848</c:v>
                </c:pt>
                <c:pt idx="34">
                  <c:v>40.197290757583744</c:v>
                </c:pt>
                <c:pt idx="35">
                  <c:v>39.388947861951735</c:v>
                </c:pt>
                <c:pt idx="36">
                  <c:v>37.694406731600822</c:v>
                </c:pt>
                <c:pt idx="37">
                  <c:v>35.910087114826922</c:v>
                </c:pt>
                <c:pt idx="38">
                  <c:v>34.840877842599639</c:v>
                </c:pt>
                <c:pt idx="39">
                  <c:v>33.875316770871763</c:v>
                </c:pt>
                <c:pt idx="40">
                  <c:v>32.192692284977717</c:v>
                </c:pt>
                <c:pt idx="41">
                  <c:v>31.378861651597663</c:v>
                </c:pt>
                <c:pt idx="42">
                  <c:v>30.546617501395051</c:v>
                </c:pt>
                <c:pt idx="43">
                  <c:v>29.879514298075549</c:v>
                </c:pt>
                <c:pt idx="44">
                  <c:v>28.822203459580447</c:v>
                </c:pt>
                <c:pt idx="45">
                  <c:v>27.928027994823299</c:v>
                </c:pt>
                <c:pt idx="46">
                  <c:v>26.99725041148902</c:v>
                </c:pt>
                <c:pt idx="47">
                  <c:v>26.250745465847441</c:v>
                </c:pt>
                <c:pt idx="48">
                  <c:v>25.702943145566479</c:v>
                </c:pt>
                <c:pt idx="49">
                  <c:v>24.588674645119273</c:v>
                </c:pt>
                <c:pt idx="50">
                  <c:v>24.32483944232423</c:v>
                </c:pt>
                <c:pt idx="51">
                  <c:v>24.148980728516847</c:v>
                </c:pt>
                <c:pt idx="52">
                  <c:v>22.988885249906357</c:v>
                </c:pt>
                <c:pt idx="53">
                  <c:v>22.282633632466389</c:v>
                </c:pt>
                <c:pt idx="54">
                  <c:v>21.76826940127674</c:v>
                </c:pt>
                <c:pt idx="55">
                  <c:v>20.701752934367608</c:v>
                </c:pt>
                <c:pt idx="56">
                  <c:v>20.539662673853766</c:v>
                </c:pt>
                <c:pt idx="57">
                  <c:v>19.677779447886746</c:v>
                </c:pt>
                <c:pt idx="58">
                  <c:v>17.51712145461881</c:v>
                </c:pt>
                <c:pt idx="59">
                  <c:v>18.168297435185934</c:v>
                </c:pt>
                <c:pt idx="60">
                  <c:v>18.24318827253342</c:v>
                </c:pt>
                <c:pt idx="61">
                  <c:v>16.915547230026096</c:v>
                </c:pt>
                <c:pt idx="62">
                  <c:v>16.616037230636962</c:v>
                </c:pt>
                <c:pt idx="63">
                  <c:v>15.813147222164153</c:v>
                </c:pt>
                <c:pt idx="64">
                  <c:v>15.554638694414699</c:v>
                </c:pt>
                <c:pt idx="65">
                  <c:v>15.795775603308924</c:v>
                </c:pt>
                <c:pt idx="66">
                  <c:v>14.782830209780306</c:v>
                </c:pt>
                <c:pt idx="67">
                  <c:v>14.972349333682573</c:v>
                </c:pt>
                <c:pt idx="68">
                  <c:v>14.792785078733425</c:v>
                </c:pt>
                <c:pt idx="69">
                  <c:v>12.89486105246891</c:v>
                </c:pt>
                <c:pt idx="70">
                  <c:v>11.381411584250598</c:v>
                </c:pt>
                <c:pt idx="71">
                  <c:v>11.850749622680205</c:v>
                </c:pt>
                <c:pt idx="72">
                  <c:v>12.416022989203027</c:v>
                </c:pt>
                <c:pt idx="73">
                  <c:v>12.444747195293822</c:v>
                </c:pt>
                <c:pt idx="74">
                  <c:v>11.20588983696455</c:v>
                </c:pt>
                <c:pt idx="75">
                  <c:v>11.696900155910184</c:v>
                </c:pt>
                <c:pt idx="76">
                  <c:v>11.406864550684615</c:v>
                </c:pt>
                <c:pt idx="77">
                  <c:v>11.734917209389756</c:v>
                </c:pt>
                <c:pt idx="78">
                  <c:v>10.804138652174345</c:v>
                </c:pt>
                <c:pt idx="79">
                  <c:v>9.6262665429324361</c:v>
                </c:pt>
                <c:pt idx="80">
                  <c:v>9.7926777623249421</c:v>
                </c:pt>
                <c:pt idx="81">
                  <c:v>10.601416722763853</c:v>
                </c:pt>
                <c:pt idx="82">
                  <c:v>9.4132295355946738</c:v>
                </c:pt>
                <c:pt idx="83">
                  <c:v>11.600960850488951</c:v>
                </c:pt>
              </c:numCache>
            </c:numRef>
          </c:yVal>
          <c:smooth val="1"/>
          <c:extLst>
            <c:ext xmlns:c16="http://schemas.microsoft.com/office/drawing/2014/chart" uri="{C3380CC4-5D6E-409C-BE32-E72D297353CC}">
              <c16:uniqueId val="{0000000A-8AB3-45D0-AE6C-AA7BE89AF9DB}"/>
            </c:ext>
          </c:extLst>
        </c:ser>
        <c:ser>
          <c:idx val="11"/>
          <c:order val="11"/>
          <c:tx>
            <c:strRef>
              <c:f>Comparison!$M$2</c:f>
              <c:strCache>
                <c:ptCount val="1"/>
                <c:pt idx="0">
                  <c:v>BS-SC 30 Gy</c:v>
                </c:pt>
              </c:strCache>
            </c:strRef>
          </c:tx>
          <c:spPr>
            <a:ln w="28575" cap="rnd">
              <a:solidFill>
                <a:srgbClr val="2A584A"/>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Comparison!$M$3:$M$86</c:f>
              <c:numCache>
                <c:formatCode>General</c:formatCode>
                <c:ptCount val="84"/>
                <c:pt idx="0">
                  <c:v>5.3405243891218825</c:v>
                </c:pt>
                <c:pt idx="1">
                  <c:v>5.513927202731824</c:v>
                </c:pt>
                <c:pt idx="2">
                  <c:v>5.6554509437352074</c:v>
                </c:pt>
                <c:pt idx="3">
                  <c:v>8.3125526849845652</c:v>
                </c:pt>
                <c:pt idx="4">
                  <c:v>16.416268619110873</c:v>
                </c:pt>
                <c:pt idx="5">
                  <c:v>23.574327869281007</c:v>
                </c:pt>
                <c:pt idx="6">
                  <c:v>29.53931812195999</c:v>
                </c:pt>
                <c:pt idx="7">
                  <c:v>34.125362759233205</c:v>
                </c:pt>
                <c:pt idx="8">
                  <c:v>37.706859386173029</c:v>
                </c:pt>
                <c:pt idx="9">
                  <c:v>44.114311432389428</c:v>
                </c:pt>
                <c:pt idx="10">
                  <c:v>52.375513677730595</c:v>
                </c:pt>
                <c:pt idx="11">
                  <c:v>63.895405562656798</c:v>
                </c:pt>
                <c:pt idx="12">
                  <c:v>70.379691953786562</c:v>
                </c:pt>
                <c:pt idx="13">
                  <c:v>76.966555417561878</c:v>
                </c:pt>
                <c:pt idx="14">
                  <c:v>83.425067166357948</c:v>
                </c:pt>
                <c:pt idx="15">
                  <c:v>84.740634134960288</c:v>
                </c:pt>
                <c:pt idx="16">
                  <c:v>85.655032793123794</c:v>
                </c:pt>
                <c:pt idx="17">
                  <c:v>84.628324247266946</c:v>
                </c:pt>
                <c:pt idx="18">
                  <c:v>83.542313671522493</c:v>
                </c:pt>
                <c:pt idx="19">
                  <c:v>81.20813325226699</c:v>
                </c:pt>
                <c:pt idx="20">
                  <c:v>79.005492656754257</c:v>
                </c:pt>
                <c:pt idx="21">
                  <c:v>76.518898459674418</c:v>
                </c:pt>
                <c:pt idx="22">
                  <c:v>73.336032027187599</c:v>
                </c:pt>
                <c:pt idx="23">
                  <c:v>70.392066247797473</c:v>
                </c:pt>
                <c:pt idx="24">
                  <c:v>67.191654671545322</c:v>
                </c:pt>
                <c:pt idx="25">
                  <c:v>63.50100223390163</c:v>
                </c:pt>
                <c:pt idx="26">
                  <c:v>59.882020762694225</c:v>
                </c:pt>
                <c:pt idx="27">
                  <c:v>56.17270911711779</c:v>
                </c:pt>
                <c:pt idx="28">
                  <c:v>52.731679659759465</c:v>
                </c:pt>
                <c:pt idx="29">
                  <c:v>49.497775495726387</c:v>
                </c:pt>
                <c:pt idx="30">
                  <c:v>46.992918097736009</c:v>
                </c:pt>
                <c:pt idx="31">
                  <c:v>44.587433034699671</c:v>
                </c:pt>
                <c:pt idx="32">
                  <c:v>42.919600602654803</c:v>
                </c:pt>
                <c:pt idx="33">
                  <c:v>39.762183117053219</c:v>
                </c:pt>
                <c:pt idx="34">
                  <c:v>37.639234329247209</c:v>
                </c:pt>
                <c:pt idx="35">
                  <c:v>36.33368535200588</c:v>
                </c:pt>
                <c:pt idx="36">
                  <c:v>34.554676249095799</c:v>
                </c:pt>
                <c:pt idx="37">
                  <c:v>32.903963532396318</c:v>
                </c:pt>
                <c:pt idx="38">
                  <c:v>30.841678344594698</c:v>
                </c:pt>
                <c:pt idx="39">
                  <c:v>30.489792567123327</c:v>
                </c:pt>
                <c:pt idx="40">
                  <c:v>28.260216078748993</c:v>
                </c:pt>
                <c:pt idx="41">
                  <c:v>27.024240339771406</c:v>
                </c:pt>
                <c:pt idx="42">
                  <c:v>23.739268693902876</c:v>
                </c:pt>
                <c:pt idx="43">
                  <c:v>22.36285481493876</c:v>
                </c:pt>
                <c:pt idx="44">
                  <c:v>21.176592300260868</c:v>
                </c:pt>
                <c:pt idx="45">
                  <c:v>18.694273788901324</c:v>
                </c:pt>
                <c:pt idx="46">
                  <c:v>14.56670965184575</c:v>
                </c:pt>
                <c:pt idx="47">
                  <c:v>14.028578632146258</c:v>
                </c:pt>
                <c:pt idx="48">
                  <c:v>13.964229395320073</c:v>
                </c:pt>
                <c:pt idx="49">
                  <c:v>13.197686285081069</c:v>
                </c:pt>
                <c:pt idx="50">
                  <c:v>11.173151741880218</c:v>
                </c:pt>
                <c:pt idx="51">
                  <c:v>12.56680126397085</c:v>
                </c:pt>
                <c:pt idx="52">
                  <c:v>12.987880011157879</c:v>
                </c:pt>
                <c:pt idx="53">
                  <c:v>12.706002080607817</c:v>
                </c:pt>
                <c:pt idx="54">
                  <c:v>9.317962657176631</c:v>
                </c:pt>
                <c:pt idx="55">
                  <c:v>6.7825287089787087</c:v>
                </c:pt>
                <c:pt idx="56">
                  <c:v>10.048021467370338</c:v>
                </c:pt>
                <c:pt idx="57">
                  <c:v>9.6121228437914628</c:v>
                </c:pt>
                <c:pt idx="58">
                  <c:v>7.3535649177663487</c:v>
                </c:pt>
                <c:pt idx="59">
                  <c:v>10.266676758929808</c:v>
                </c:pt>
                <c:pt idx="60">
                  <c:v>9.1808329400169288</c:v>
                </c:pt>
                <c:pt idx="61">
                  <c:v>5.4014940741074886</c:v>
                </c:pt>
                <c:pt idx="62">
                  <c:v>3.1228730433118934</c:v>
                </c:pt>
                <c:pt idx="63">
                  <c:v>2.1851653981435901</c:v>
                </c:pt>
                <c:pt idx="64">
                  <c:v>1.1293661880842971</c:v>
                </c:pt>
                <c:pt idx="65">
                  <c:v>0.36101673582172999</c:v>
                </c:pt>
                <c:pt idx="66">
                  <c:v>-1.0905072149385655</c:v>
                </c:pt>
                <c:pt idx="67">
                  <c:v>2.020366227065848</c:v>
                </c:pt>
                <c:pt idx="68">
                  <c:v>-0.68535441984857925</c:v>
                </c:pt>
                <c:pt idx="69">
                  <c:v>-1.9091209570424381</c:v>
                </c:pt>
                <c:pt idx="70">
                  <c:v>-1.5224478034653917</c:v>
                </c:pt>
                <c:pt idx="71">
                  <c:v>-2.9623285972385323</c:v>
                </c:pt>
                <c:pt idx="72">
                  <c:v>-4.2137722208812853</c:v>
                </c:pt>
                <c:pt idx="73">
                  <c:v>-0.9561957475507189</c:v>
                </c:pt>
                <c:pt idx="74">
                  <c:v>-1.9713847791927332</c:v>
                </c:pt>
                <c:pt idx="75">
                  <c:v>-3.9055451977319788</c:v>
                </c:pt>
                <c:pt idx="76">
                  <c:v>-2.5720040218499292</c:v>
                </c:pt>
                <c:pt idx="77">
                  <c:v>-2.1188852188919958</c:v>
                </c:pt>
                <c:pt idx="78">
                  <c:v>-6.0586129873581553</c:v>
                </c:pt>
                <c:pt idx="79">
                  <c:v>-6.0662543842466485</c:v>
                </c:pt>
                <c:pt idx="80">
                  <c:v>-3.1644246292337446</c:v>
                </c:pt>
                <c:pt idx="81">
                  <c:v>-6.4473630238945985</c:v>
                </c:pt>
                <c:pt idx="82">
                  <c:v>-2.6151723557736202</c:v>
                </c:pt>
                <c:pt idx="83">
                  <c:v>1.8265886335050123</c:v>
                </c:pt>
              </c:numCache>
            </c:numRef>
          </c:yVal>
          <c:smooth val="1"/>
          <c:extLst>
            <c:ext xmlns:c16="http://schemas.microsoft.com/office/drawing/2014/chart" uri="{C3380CC4-5D6E-409C-BE32-E72D297353CC}">
              <c16:uniqueId val="{0000000B-8AB3-45D0-AE6C-AA7BE89AF9DB}"/>
            </c:ext>
          </c:extLst>
        </c:ser>
        <c:ser>
          <c:idx val="12"/>
          <c:order val="12"/>
          <c:tx>
            <c:strRef>
              <c:f>Comparison!$N$2</c:f>
              <c:strCache>
                <c:ptCount val="1"/>
                <c:pt idx="0">
                  <c:v>rad51△ 0 Gy</c:v>
                </c:pt>
              </c:strCache>
            </c:strRef>
          </c:tx>
          <c:spPr>
            <a:ln w="28575" cap="rnd">
              <a:solidFill>
                <a:srgbClr val="6EFADB"/>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Comparison!$N$3:$N$86</c:f>
              <c:numCache>
                <c:formatCode>General</c:formatCode>
                <c:ptCount val="84"/>
                <c:pt idx="0">
                  <c:v>5.5446694920978361</c:v>
                </c:pt>
                <c:pt idx="1">
                  <c:v>5.5986428026584241</c:v>
                </c:pt>
                <c:pt idx="2">
                  <c:v>5.7620039878690887</c:v>
                </c:pt>
                <c:pt idx="3">
                  <c:v>6.9673580423201926</c:v>
                </c:pt>
                <c:pt idx="4">
                  <c:v>11.614241881556637</c:v>
                </c:pt>
                <c:pt idx="5">
                  <c:v>16.48668065602558</c:v>
                </c:pt>
                <c:pt idx="6">
                  <c:v>20.068552097020344</c:v>
                </c:pt>
                <c:pt idx="7">
                  <c:v>23.114747143400709</c:v>
                </c:pt>
                <c:pt idx="8">
                  <c:v>24.839615087196979</c:v>
                </c:pt>
                <c:pt idx="9">
                  <c:v>26.716672367174379</c:v>
                </c:pt>
                <c:pt idx="10">
                  <c:v>31.085319901118385</c:v>
                </c:pt>
                <c:pt idx="11">
                  <c:v>39.211481564356937</c:v>
                </c:pt>
                <c:pt idx="12">
                  <c:v>47.823255321313404</c:v>
                </c:pt>
                <c:pt idx="13">
                  <c:v>60.267076931708239</c:v>
                </c:pt>
                <c:pt idx="14">
                  <c:v>75.598496071968839</c:v>
                </c:pt>
                <c:pt idx="15">
                  <c:v>88.449102487370013</c:v>
                </c:pt>
                <c:pt idx="16">
                  <c:v>98.620842111721672</c:v>
                </c:pt>
                <c:pt idx="17">
                  <c:v>103.01771785425069</c:v>
                </c:pt>
                <c:pt idx="18">
                  <c:v>103.53565928709561</c:v>
                </c:pt>
                <c:pt idx="19">
                  <c:v>102.62776921358515</c:v>
                </c:pt>
                <c:pt idx="20">
                  <c:v>101.48025232235777</c:v>
                </c:pt>
                <c:pt idx="21">
                  <c:v>100.37247721797156</c:v>
                </c:pt>
                <c:pt idx="22">
                  <c:v>98.75791342542523</c:v>
                </c:pt>
                <c:pt idx="23">
                  <c:v>96.981277956383565</c:v>
                </c:pt>
                <c:pt idx="24">
                  <c:v>95.269944639130586</c:v>
                </c:pt>
                <c:pt idx="25">
                  <c:v>93.199257059666706</c:v>
                </c:pt>
                <c:pt idx="26">
                  <c:v>91.156061171628906</c:v>
                </c:pt>
                <c:pt idx="27">
                  <c:v>88.633236933878251</c:v>
                </c:pt>
                <c:pt idx="28">
                  <c:v>86.902521254822318</c:v>
                </c:pt>
                <c:pt idx="29">
                  <c:v>84.806062224165601</c:v>
                </c:pt>
                <c:pt idx="30">
                  <c:v>81.80188340076451</c:v>
                </c:pt>
                <c:pt idx="31">
                  <c:v>81.47532407793851</c:v>
                </c:pt>
                <c:pt idx="32">
                  <c:v>80.460069033722874</c:v>
                </c:pt>
                <c:pt idx="33">
                  <c:v>78.073462094301604</c:v>
                </c:pt>
                <c:pt idx="34">
                  <c:v>75.487952091184894</c:v>
                </c:pt>
                <c:pt idx="35">
                  <c:v>73.732542919926743</c:v>
                </c:pt>
                <c:pt idx="36">
                  <c:v>72.779735124652959</c:v>
                </c:pt>
                <c:pt idx="37">
                  <c:v>69.806861087764261</c:v>
                </c:pt>
                <c:pt idx="38">
                  <c:v>68.514654565646453</c:v>
                </c:pt>
                <c:pt idx="39">
                  <c:v>65.988681865726591</c:v>
                </c:pt>
                <c:pt idx="40">
                  <c:v>64.989292064463484</c:v>
                </c:pt>
                <c:pt idx="41">
                  <c:v>62.472266449589306</c:v>
                </c:pt>
                <c:pt idx="42">
                  <c:v>61.399362167519861</c:v>
                </c:pt>
                <c:pt idx="43">
                  <c:v>58.941742058622815</c:v>
                </c:pt>
                <c:pt idx="44">
                  <c:v>57.353832973589341</c:v>
                </c:pt>
                <c:pt idx="45">
                  <c:v>56.126494125622941</c:v>
                </c:pt>
                <c:pt idx="46">
                  <c:v>54.05578914449859</c:v>
                </c:pt>
                <c:pt idx="47">
                  <c:v>52.739272691424105</c:v>
                </c:pt>
                <c:pt idx="48">
                  <c:v>51.248332809014101</c:v>
                </c:pt>
                <c:pt idx="49">
                  <c:v>49.47580366180987</c:v>
                </c:pt>
                <c:pt idx="50">
                  <c:v>47.616078028913819</c:v>
                </c:pt>
                <c:pt idx="51">
                  <c:v>48.132451415487623</c:v>
                </c:pt>
                <c:pt idx="52">
                  <c:v>45.74015000201706</c:v>
                </c:pt>
                <c:pt idx="53">
                  <c:v>44.579917184969453</c:v>
                </c:pt>
                <c:pt idx="54">
                  <c:v>40.270421331114484</c:v>
                </c:pt>
                <c:pt idx="55">
                  <c:v>38.697759388736529</c:v>
                </c:pt>
                <c:pt idx="56">
                  <c:v>40.064750487832747</c:v>
                </c:pt>
                <c:pt idx="57">
                  <c:v>36.236488346548647</c:v>
                </c:pt>
                <c:pt idx="58">
                  <c:v>35.253101116137621</c:v>
                </c:pt>
                <c:pt idx="59">
                  <c:v>38.936863707305967</c:v>
                </c:pt>
                <c:pt idx="60">
                  <c:v>36.008737928426434</c:v>
                </c:pt>
                <c:pt idx="61">
                  <c:v>33.175093548961478</c:v>
                </c:pt>
                <c:pt idx="62">
                  <c:v>31.65725061778781</c:v>
                </c:pt>
                <c:pt idx="63">
                  <c:v>30.719938448765657</c:v>
                </c:pt>
                <c:pt idx="64">
                  <c:v>30.090569097105032</c:v>
                </c:pt>
                <c:pt idx="65">
                  <c:v>28.308825639474907</c:v>
                </c:pt>
                <c:pt idx="66">
                  <c:v>28.744951738422298</c:v>
                </c:pt>
                <c:pt idx="67">
                  <c:v>25.627134173212568</c:v>
                </c:pt>
                <c:pt idx="68">
                  <c:v>25.755798009491993</c:v>
                </c:pt>
                <c:pt idx="69">
                  <c:v>25.254909139111927</c:v>
                </c:pt>
                <c:pt idx="70">
                  <c:v>23.227744548685536</c:v>
                </c:pt>
                <c:pt idx="71">
                  <c:v>21.433255579082488</c:v>
                </c:pt>
                <c:pt idx="72">
                  <c:v>20.971412079029786</c:v>
                </c:pt>
                <c:pt idx="73">
                  <c:v>17.440163957913956</c:v>
                </c:pt>
                <c:pt idx="74">
                  <c:v>19.171486872410217</c:v>
                </c:pt>
                <c:pt idx="75">
                  <c:v>22.254432734611935</c:v>
                </c:pt>
                <c:pt idx="76">
                  <c:v>16.776389400743632</c:v>
                </c:pt>
                <c:pt idx="77">
                  <c:v>16.503182114151734</c:v>
                </c:pt>
                <c:pt idx="78">
                  <c:v>17.843569082642166</c:v>
                </c:pt>
                <c:pt idx="79">
                  <c:v>10.036678383188002</c:v>
                </c:pt>
                <c:pt idx="80">
                  <c:v>7.6192215346192214</c:v>
                </c:pt>
                <c:pt idx="81">
                  <c:v>4.0788198032714149</c:v>
                </c:pt>
                <c:pt idx="82">
                  <c:v>2.7838426415784028</c:v>
                </c:pt>
                <c:pt idx="83">
                  <c:v>3.4143441065645206</c:v>
                </c:pt>
              </c:numCache>
            </c:numRef>
          </c:yVal>
          <c:smooth val="1"/>
          <c:extLst>
            <c:ext xmlns:c16="http://schemas.microsoft.com/office/drawing/2014/chart" uri="{C3380CC4-5D6E-409C-BE32-E72D297353CC}">
              <c16:uniqueId val="{0000000C-8AB3-45D0-AE6C-AA7BE89AF9DB}"/>
            </c:ext>
          </c:extLst>
        </c:ser>
        <c:ser>
          <c:idx val="13"/>
          <c:order val="13"/>
          <c:tx>
            <c:strRef>
              <c:f>Comparison!$O$2</c:f>
              <c:strCache>
                <c:ptCount val="1"/>
                <c:pt idx="0">
                  <c:v>rad51△ 2.5 Gy</c:v>
                </c:pt>
              </c:strCache>
            </c:strRef>
          </c:tx>
          <c:spPr>
            <a:ln w="28575" cap="rnd">
              <a:solidFill>
                <a:srgbClr val="00D0D5"/>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Comparison!$O$3:$O$86</c:f>
              <c:numCache>
                <c:formatCode>General</c:formatCode>
                <c:ptCount val="84"/>
                <c:pt idx="0">
                  <c:v>5.5803284513378957</c:v>
                </c:pt>
                <c:pt idx="1">
                  <c:v>5.6363389243713868</c:v>
                </c:pt>
                <c:pt idx="2">
                  <c:v>5.7175581552321129</c:v>
                </c:pt>
                <c:pt idx="3">
                  <c:v>6.5481973284696906</c:v>
                </c:pt>
                <c:pt idx="4">
                  <c:v>9.6751898403993248</c:v>
                </c:pt>
                <c:pt idx="5">
                  <c:v>13.595794253105248</c:v>
                </c:pt>
                <c:pt idx="6">
                  <c:v>16.906575745578543</c:v>
                </c:pt>
                <c:pt idx="7">
                  <c:v>19.288741331226998</c:v>
                </c:pt>
                <c:pt idx="8">
                  <c:v>20.44252662949313</c:v>
                </c:pt>
                <c:pt idx="9">
                  <c:v>22.216052913031799</c:v>
                </c:pt>
                <c:pt idx="10">
                  <c:v>24.429304683467752</c:v>
                </c:pt>
                <c:pt idx="11">
                  <c:v>29.601496376611163</c:v>
                </c:pt>
                <c:pt idx="12">
                  <c:v>34.193375043926039</c:v>
                </c:pt>
                <c:pt idx="13">
                  <c:v>41.532643058886642</c:v>
                </c:pt>
                <c:pt idx="14">
                  <c:v>52.128747117028375</c:v>
                </c:pt>
                <c:pt idx="15">
                  <c:v>64.008331289379612</c:v>
                </c:pt>
                <c:pt idx="16">
                  <c:v>76.840673715827975</c:v>
                </c:pt>
                <c:pt idx="17">
                  <c:v>87.556196348832998</c:v>
                </c:pt>
                <c:pt idx="18">
                  <c:v>95.788615630581077</c:v>
                </c:pt>
                <c:pt idx="19">
                  <c:v>99.905204651785255</c:v>
                </c:pt>
                <c:pt idx="20">
                  <c:v>101.15301508858705</c:v>
                </c:pt>
                <c:pt idx="21">
                  <c:v>101.75305212253279</c:v>
                </c:pt>
                <c:pt idx="22">
                  <c:v>101.37950078921524</c:v>
                </c:pt>
                <c:pt idx="23">
                  <c:v>101.51927692049952</c:v>
                </c:pt>
                <c:pt idx="24">
                  <c:v>100.5597187844382</c:v>
                </c:pt>
                <c:pt idx="25">
                  <c:v>99.882373356347372</c:v>
                </c:pt>
                <c:pt idx="26">
                  <c:v>99.047848867251048</c:v>
                </c:pt>
                <c:pt idx="27">
                  <c:v>97.64946777466281</c:v>
                </c:pt>
                <c:pt idx="28">
                  <c:v>96.064728069164929</c:v>
                </c:pt>
                <c:pt idx="29">
                  <c:v>95.151046395958872</c:v>
                </c:pt>
                <c:pt idx="30">
                  <c:v>93.142908645202624</c:v>
                </c:pt>
                <c:pt idx="31">
                  <c:v>92.283189639055522</c:v>
                </c:pt>
                <c:pt idx="32">
                  <c:v>90.443045381454098</c:v>
                </c:pt>
                <c:pt idx="33">
                  <c:v>87.897831313803707</c:v>
                </c:pt>
                <c:pt idx="34">
                  <c:v>86.085602445633967</c:v>
                </c:pt>
                <c:pt idx="35">
                  <c:v>84.543539098945402</c:v>
                </c:pt>
                <c:pt idx="36">
                  <c:v>84.262676631281977</c:v>
                </c:pt>
                <c:pt idx="37">
                  <c:v>82.738337355186218</c:v>
                </c:pt>
                <c:pt idx="38">
                  <c:v>82.160345141894865</c:v>
                </c:pt>
                <c:pt idx="39">
                  <c:v>80.270144679476772</c:v>
                </c:pt>
                <c:pt idx="40">
                  <c:v>78.783439187809435</c:v>
                </c:pt>
                <c:pt idx="41">
                  <c:v>77.306483098951603</c:v>
                </c:pt>
                <c:pt idx="42">
                  <c:v>75.296211763131566</c:v>
                </c:pt>
                <c:pt idx="43">
                  <c:v>73.602501762949885</c:v>
                </c:pt>
                <c:pt idx="44">
                  <c:v>71.913222985098045</c:v>
                </c:pt>
                <c:pt idx="45">
                  <c:v>70.509208885998547</c:v>
                </c:pt>
                <c:pt idx="46">
                  <c:v>68.782656195434299</c:v>
                </c:pt>
                <c:pt idx="47">
                  <c:v>67.575272311823355</c:v>
                </c:pt>
                <c:pt idx="48">
                  <c:v>66.090912817473921</c:v>
                </c:pt>
                <c:pt idx="49">
                  <c:v>64.362969202958297</c:v>
                </c:pt>
                <c:pt idx="50">
                  <c:v>64.094155175102401</c:v>
                </c:pt>
                <c:pt idx="51">
                  <c:v>63.589331849481063</c:v>
                </c:pt>
                <c:pt idx="52">
                  <c:v>61.232989165708148</c:v>
                </c:pt>
                <c:pt idx="53">
                  <c:v>60.08880263767157</c:v>
                </c:pt>
                <c:pt idx="54">
                  <c:v>58.587813065766817</c:v>
                </c:pt>
                <c:pt idx="55">
                  <c:v>56.998147608731479</c:v>
                </c:pt>
                <c:pt idx="56">
                  <c:v>56.68422082609063</c:v>
                </c:pt>
                <c:pt idx="57">
                  <c:v>54.931777168711925</c:v>
                </c:pt>
                <c:pt idx="58">
                  <c:v>53.997367013210258</c:v>
                </c:pt>
                <c:pt idx="59">
                  <c:v>54.112875998866912</c:v>
                </c:pt>
                <c:pt idx="60">
                  <c:v>53.059186166421092</c:v>
                </c:pt>
                <c:pt idx="61">
                  <c:v>51.550632420623003</c:v>
                </c:pt>
                <c:pt idx="62">
                  <c:v>50.195268315691372</c:v>
                </c:pt>
                <c:pt idx="63">
                  <c:v>49.315763163874742</c:v>
                </c:pt>
                <c:pt idx="64">
                  <c:v>48.476059632501801</c:v>
                </c:pt>
                <c:pt idx="65">
                  <c:v>47.309616898828416</c:v>
                </c:pt>
                <c:pt idx="66">
                  <c:v>46.567894336490063</c:v>
                </c:pt>
                <c:pt idx="67">
                  <c:v>45.856074099582109</c:v>
                </c:pt>
                <c:pt idx="68">
                  <c:v>45.076042610775254</c:v>
                </c:pt>
                <c:pt idx="69">
                  <c:v>44.320330051640347</c:v>
                </c:pt>
                <c:pt idx="70">
                  <c:v>43.755974202341854</c:v>
                </c:pt>
                <c:pt idx="71">
                  <c:v>43.119287646219703</c:v>
                </c:pt>
                <c:pt idx="72">
                  <c:v>42.753556736860048</c:v>
                </c:pt>
                <c:pt idx="73">
                  <c:v>42.161531602759943</c:v>
                </c:pt>
                <c:pt idx="74">
                  <c:v>41.875542768067675</c:v>
                </c:pt>
                <c:pt idx="75">
                  <c:v>41.933926649165791</c:v>
                </c:pt>
                <c:pt idx="76">
                  <c:v>41.009240307191952</c:v>
                </c:pt>
                <c:pt idx="77">
                  <c:v>41.357439343709665</c:v>
                </c:pt>
                <c:pt idx="78">
                  <c:v>40.974467213227378</c:v>
                </c:pt>
                <c:pt idx="79">
                  <c:v>40.462326720006892</c:v>
                </c:pt>
                <c:pt idx="80">
                  <c:v>40.072533523244296</c:v>
                </c:pt>
                <c:pt idx="81">
                  <c:v>39.899486202535464</c:v>
                </c:pt>
                <c:pt idx="82">
                  <c:v>39.719627287600197</c:v>
                </c:pt>
                <c:pt idx="83">
                  <c:v>41.011501353067345</c:v>
                </c:pt>
              </c:numCache>
            </c:numRef>
          </c:yVal>
          <c:smooth val="1"/>
          <c:extLst>
            <c:ext xmlns:c16="http://schemas.microsoft.com/office/drawing/2014/chart" uri="{C3380CC4-5D6E-409C-BE32-E72D297353CC}">
              <c16:uniqueId val="{0000000D-8AB3-45D0-AE6C-AA7BE89AF9DB}"/>
            </c:ext>
          </c:extLst>
        </c:ser>
        <c:ser>
          <c:idx val="14"/>
          <c:order val="14"/>
          <c:tx>
            <c:strRef>
              <c:f>Comparison!$P$2</c:f>
              <c:strCache>
                <c:ptCount val="1"/>
                <c:pt idx="0">
                  <c:v>rad51△ 5 Gy</c:v>
                </c:pt>
              </c:strCache>
            </c:strRef>
          </c:tx>
          <c:spPr>
            <a:ln w="28575" cap="rnd">
              <a:solidFill>
                <a:srgbClr val="00A6C6"/>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Comparison!$P$3:$P$86</c:f>
              <c:numCache>
                <c:formatCode>General</c:formatCode>
                <c:ptCount val="84"/>
                <c:pt idx="0">
                  <c:v>5.5779464207037064</c:v>
                </c:pt>
                <c:pt idx="1">
                  <c:v>5.5524505874099175</c:v>
                </c:pt>
                <c:pt idx="2">
                  <c:v>5.6022022381565639</c:v>
                </c:pt>
                <c:pt idx="3">
                  <c:v>5.8686390272727458</c:v>
                </c:pt>
                <c:pt idx="4">
                  <c:v>6.9401255760517806</c:v>
                </c:pt>
                <c:pt idx="5">
                  <c:v>9.4579317661192714</c:v>
                </c:pt>
                <c:pt idx="6">
                  <c:v>12.224266990467287</c:v>
                </c:pt>
                <c:pt idx="7">
                  <c:v>14.182908669269116</c:v>
                </c:pt>
                <c:pt idx="8">
                  <c:v>15.460950967816396</c:v>
                </c:pt>
                <c:pt idx="9">
                  <c:v>16.699965071577022</c:v>
                </c:pt>
                <c:pt idx="10">
                  <c:v>17.709120841871776</c:v>
                </c:pt>
                <c:pt idx="11">
                  <c:v>19.591738925930677</c:v>
                </c:pt>
                <c:pt idx="12">
                  <c:v>21.276981611839901</c:v>
                </c:pt>
                <c:pt idx="13">
                  <c:v>25.388398633546728</c:v>
                </c:pt>
                <c:pt idx="14">
                  <c:v>29.725121442820349</c:v>
                </c:pt>
                <c:pt idx="15">
                  <c:v>36.112010607079206</c:v>
                </c:pt>
                <c:pt idx="16">
                  <c:v>43.585883418001934</c:v>
                </c:pt>
                <c:pt idx="17">
                  <c:v>54.451709779876317</c:v>
                </c:pt>
                <c:pt idx="18">
                  <c:v>66.714005576047313</c:v>
                </c:pt>
                <c:pt idx="19">
                  <c:v>79.888876364097143</c:v>
                </c:pt>
                <c:pt idx="20">
                  <c:v>90.692242724710681</c:v>
                </c:pt>
                <c:pt idx="21">
                  <c:v>98.503367177732216</c:v>
                </c:pt>
                <c:pt idx="22">
                  <c:v>102.15994878035372</c:v>
                </c:pt>
                <c:pt idx="23">
                  <c:v>103.90053861344745</c:v>
                </c:pt>
                <c:pt idx="24">
                  <c:v>104.31282186393128</c:v>
                </c:pt>
                <c:pt idx="25">
                  <c:v>103.60502262183793</c:v>
                </c:pt>
                <c:pt idx="26">
                  <c:v>103.45560283593194</c:v>
                </c:pt>
                <c:pt idx="27">
                  <c:v>102.44485509530642</c:v>
                </c:pt>
                <c:pt idx="28">
                  <c:v>101.87557593201974</c:v>
                </c:pt>
                <c:pt idx="29">
                  <c:v>101.44872447122947</c:v>
                </c:pt>
                <c:pt idx="30">
                  <c:v>100.08054358947886</c:v>
                </c:pt>
                <c:pt idx="31">
                  <c:v>99.761200829862887</c:v>
                </c:pt>
                <c:pt idx="32">
                  <c:v>99.195297912377541</c:v>
                </c:pt>
                <c:pt idx="33">
                  <c:v>97.245840104309991</c:v>
                </c:pt>
                <c:pt idx="34">
                  <c:v>96.358847833123761</c:v>
                </c:pt>
                <c:pt idx="35">
                  <c:v>94.388845563009724</c:v>
                </c:pt>
                <c:pt idx="36">
                  <c:v>92.788416963564416</c:v>
                </c:pt>
                <c:pt idx="37">
                  <c:v>90.765806088102451</c:v>
                </c:pt>
                <c:pt idx="38">
                  <c:v>89.865919884273012</c:v>
                </c:pt>
                <c:pt idx="39">
                  <c:v>88.322907949614162</c:v>
                </c:pt>
                <c:pt idx="40">
                  <c:v>87.651576900204816</c:v>
                </c:pt>
                <c:pt idx="41">
                  <c:v>87.781337381486253</c:v>
                </c:pt>
                <c:pt idx="42">
                  <c:v>87.427170875367224</c:v>
                </c:pt>
                <c:pt idx="43">
                  <c:v>86.53713119758099</c:v>
                </c:pt>
                <c:pt idx="44">
                  <c:v>85.578005868861624</c:v>
                </c:pt>
                <c:pt idx="45">
                  <c:v>84.816428551116203</c:v>
                </c:pt>
                <c:pt idx="46">
                  <c:v>83.354845878879118</c:v>
                </c:pt>
                <c:pt idx="47">
                  <c:v>82.534436813849936</c:v>
                </c:pt>
                <c:pt idx="48">
                  <c:v>81.753259159227412</c:v>
                </c:pt>
                <c:pt idx="49">
                  <c:v>80.875436877647715</c:v>
                </c:pt>
                <c:pt idx="50">
                  <c:v>79.277199144461235</c:v>
                </c:pt>
                <c:pt idx="51">
                  <c:v>78.956655925356841</c:v>
                </c:pt>
                <c:pt idx="52">
                  <c:v>79.20008176299082</c:v>
                </c:pt>
                <c:pt idx="53">
                  <c:v>76.596458717054318</c:v>
                </c:pt>
                <c:pt idx="54">
                  <c:v>77.414773133139178</c:v>
                </c:pt>
                <c:pt idx="55">
                  <c:v>76.125368609053496</c:v>
                </c:pt>
                <c:pt idx="56">
                  <c:v>74.993088173157048</c:v>
                </c:pt>
                <c:pt idx="57">
                  <c:v>75.297141221681827</c:v>
                </c:pt>
                <c:pt idx="58">
                  <c:v>74.233194890995421</c:v>
                </c:pt>
                <c:pt idx="59">
                  <c:v>74.500775835789739</c:v>
                </c:pt>
                <c:pt idx="60">
                  <c:v>73.485570470502395</c:v>
                </c:pt>
                <c:pt idx="61">
                  <c:v>71.818679301283495</c:v>
                </c:pt>
                <c:pt idx="62">
                  <c:v>71.038436323375279</c:v>
                </c:pt>
                <c:pt idx="63">
                  <c:v>69.470905007059613</c:v>
                </c:pt>
                <c:pt idx="64">
                  <c:v>68.354840337685332</c:v>
                </c:pt>
                <c:pt idx="65">
                  <c:v>67.159979832265222</c:v>
                </c:pt>
                <c:pt idx="66">
                  <c:v>66.291943283481245</c:v>
                </c:pt>
                <c:pt idx="67">
                  <c:v>65.042553204517745</c:v>
                </c:pt>
                <c:pt idx="68">
                  <c:v>64.050012930981367</c:v>
                </c:pt>
                <c:pt idx="69">
                  <c:v>63.083975091730828</c:v>
                </c:pt>
                <c:pt idx="70">
                  <c:v>61.86508691954463</c:v>
                </c:pt>
                <c:pt idx="71">
                  <c:v>60.520547736547314</c:v>
                </c:pt>
                <c:pt idx="72">
                  <c:v>60.039513719188392</c:v>
                </c:pt>
                <c:pt idx="73">
                  <c:v>59.031529341016324</c:v>
                </c:pt>
                <c:pt idx="74">
                  <c:v>58.228524761685968</c:v>
                </c:pt>
                <c:pt idx="75">
                  <c:v>57.240609082483083</c:v>
                </c:pt>
                <c:pt idx="76">
                  <c:v>56.896008666677879</c:v>
                </c:pt>
                <c:pt idx="77">
                  <c:v>56.193538429777725</c:v>
                </c:pt>
                <c:pt idx="78">
                  <c:v>55.530143821509206</c:v>
                </c:pt>
                <c:pt idx="79">
                  <c:v>55.058692841270748</c:v>
                </c:pt>
                <c:pt idx="80">
                  <c:v>54.184717380450564</c:v>
                </c:pt>
                <c:pt idx="81">
                  <c:v>53.29514349498573</c:v>
                </c:pt>
                <c:pt idx="82">
                  <c:v>52.841213407971999</c:v>
                </c:pt>
                <c:pt idx="83">
                  <c:v>52.758634514544006</c:v>
                </c:pt>
              </c:numCache>
            </c:numRef>
          </c:yVal>
          <c:smooth val="1"/>
          <c:extLst>
            <c:ext xmlns:c16="http://schemas.microsoft.com/office/drawing/2014/chart" uri="{C3380CC4-5D6E-409C-BE32-E72D297353CC}">
              <c16:uniqueId val="{0000000E-8AB3-45D0-AE6C-AA7BE89AF9DB}"/>
            </c:ext>
          </c:extLst>
        </c:ser>
        <c:ser>
          <c:idx val="15"/>
          <c:order val="15"/>
          <c:tx>
            <c:strRef>
              <c:f>Comparison!$Q$2</c:f>
              <c:strCache>
                <c:ptCount val="1"/>
                <c:pt idx="0">
                  <c:v>rad51△ 10 Gy</c:v>
                </c:pt>
              </c:strCache>
            </c:strRef>
          </c:tx>
          <c:spPr>
            <a:ln w="28575" cap="rnd">
              <a:solidFill>
                <a:srgbClr val="007BAB"/>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Comparison!$Q$3:$Q$86</c:f>
              <c:numCache>
                <c:formatCode>General</c:formatCode>
                <c:ptCount val="84"/>
                <c:pt idx="0">
                  <c:v>5.6434703030949187</c:v>
                </c:pt>
                <c:pt idx="1">
                  <c:v>5.7206114325885054</c:v>
                </c:pt>
                <c:pt idx="2">
                  <c:v>5.7076978868794663</c:v>
                </c:pt>
                <c:pt idx="3">
                  <c:v>5.8605022179457791</c:v>
                </c:pt>
                <c:pt idx="4">
                  <c:v>6.4011050134195644</c:v>
                </c:pt>
                <c:pt idx="5">
                  <c:v>8.0607487716429258</c:v>
                </c:pt>
                <c:pt idx="6">
                  <c:v>10.381208900025044</c:v>
                </c:pt>
                <c:pt idx="7">
                  <c:v>12.215542961344577</c:v>
                </c:pt>
                <c:pt idx="8">
                  <c:v>13.34949623622707</c:v>
                </c:pt>
                <c:pt idx="9">
                  <c:v>14.194671072101949</c:v>
                </c:pt>
                <c:pt idx="10">
                  <c:v>14.904611295895194</c:v>
                </c:pt>
                <c:pt idx="11">
                  <c:v>15.673239951745652</c:v>
                </c:pt>
                <c:pt idx="12">
                  <c:v>16.382734489798242</c:v>
                </c:pt>
                <c:pt idx="13">
                  <c:v>18.253489246421605</c:v>
                </c:pt>
                <c:pt idx="14">
                  <c:v>20.35025205822269</c:v>
                </c:pt>
                <c:pt idx="15">
                  <c:v>23.164443340921427</c:v>
                </c:pt>
                <c:pt idx="16">
                  <c:v>26.8403075169545</c:v>
                </c:pt>
                <c:pt idx="17">
                  <c:v>31.602495027644419</c:v>
                </c:pt>
                <c:pt idx="18">
                  <c:v>37.877778932407345</c:v>
                </c:pt>
                <c:pt idx="19">
                  <c:v>46.187672533626397</c:v>
                </c:pt>
                <c:pt idx="20">
                  <c:v>56.364876513325896</c:v>
                </c:pt>
                <c:pt idx="21">
                  <c:v>68.583764941711124</c:v>
                </c:pt>
                <c:pt idx="22">
                  <c:v>80.233922276052041</c:v>
                </c:pt>
                <c:pt idx="23">
                  <c:v>90.701532725928359</c:v>
                </c:pt>
                <c:pt idx="24">
                  <c:v>97.909315655050378</c:v>
                </c:pt>
                <c:pt idx="25">
                  <c:v>101.83956774946928</c:v>
                </c:pt>
                <c:pt idx="26">
                  <c:v>101.71878481503224</c:v>
                </c:pt>
                <c:pt idx="27">
                  <c:v>102.4496622955965</c:v>
                </c:pt>
                <c:pt idx="28">
                  <c:v>103.43150691101965</c:v>
                </c:pt>
                <c:pt idx="29">
                  <c:v>102.79617818908184</c:v>
                </c:pt>
                <c:pt idx="30">
                  <c:v>101.93703256484262</c:v>
                </c:pt>
                <c:pt idx="31">
                  <c:v>102.67231702467093</c:v>
                </c:pt>
                <c:pt idx="32">
                  <c:v>101.52280024973902</c:v>
                </c:pt>
                <c:pt idx="33">
                  <c:v>99.626221574336554</c:v>
                </c:pt>
                <c:pt idx="34">
                  <c:v>100.32852651065367</c:v>
                </c:pt>
                <c:pt idx="35">
                  <c:v>98.866392615847801</c:v>
                </c:pt>
                <c:pt idx="36">
                  <c:v>98.071108725952755</c:v>
                </c:pt>
                <c:pt idx="37">
                  <c:v>97.199946966968085</c:v>
                </c:pt>
                <c:pt idx="38">
                  <c:v>96.187794309211426</c:v>
                </c:pt>
                <c:pt idx="39">
                  <c:v>94.978386535685743</c:v>
                </c:pt>
                <c:pt idx="40">
                  <c:v>93.037666204853437</c:v>
                </c:pt>
                <c:pt idx="41">
                  <c:v>91.934812020606202</c:v>
                </c:pt>
                <c:pt idx="42">
                  <c:v>89.447158889974688</c:v>
                </c:pt>
                <c:pt idx="43">
                  <c:v>88.138187042720801</c:v>
                </c:pt>
                <c:pt idx="44">
                  <c:v>87.710606308125008</c:v>
                </c:pt>
                <c:pt idx="45">
                  <c:v>87.798770224443174</c:v>
                </c:pt>
                <c:pt idx="46">
                  <c:v>87.462170705069369</c:v>
                </c:pt>
                <c:pt idx="47">
                  <c:v>87.199985453078696</c:v>
                </c:pt>
                <c:pt idx="48">
                  <c:v>86.771168861629747</c:v>
                </c:pt>
                <c:pt idx="49">
                  <c:v>86.20878610747441</c:v>
                </c:pt>
                <c:pt idx="50">
                  <c:v>84.982018153920023</c:v>
                </c:pt>
                <c:pt idx="51">
                  <c:v>84.622473754788984</c:v>
                </c:pt>
                <c:pt idx="52">
                  <c:v>85.419221173287482</c:v>
                </c:pt>
                <c:pt idx="53">
                  <c:v>82.43293481971277</c:v>
                </c:pt>
                <c:pt idx="54">
                  <c:v>84.298119272952164</c:v>
                </c:pt>
                <c:pt idx="55">
                  <c:v>83.988592496577041</c:v>
                </c:pt>
                <c:pt idx="56">
                  <c:v>82.003901944061155</c:v>
                </c:pt>
                <c:pt idx="57">
                  <c:v>82.849073285163968</c:v>
                </c:pt>
                <c:pt idx="58">
                  <c:v>82.450633217880821</c:v>
                </c:pt>
                <c:pt idx="59">
                  <c:v>82.970301258391387</c:v>
                </c:pt>
                <c:pt idx="60">
                  <c:v>82.049969227258501</c:v>
                </c:pt>
                <c:pt idx="61">
                  <c:v>81.418034738879825</c:v>
                </c:pt>
                <c:pt idx="62">
                  <c:v>80.705417676418293</c:v>
                </c:pt>
                <c:pt idx="63">
                  <c:v>79.889977237080814</c:v>
                </c:pt>
                <c:pt idx="64">
                  <c:v>79.248467521504026</c:v>
                </c:pt>
                <c:pt idx="65">
                  <c:v>78.121592325250631</c:v>
                </c:pt>
                <c:pt idx="66">
                  <c:v>77.645344965240994</c:v>
                </c:pt>
                <c:pt idx="67">
                  <c:v>76.644210040126737</c:v>
                </c:pt>
                <c:pt idx="68">
                  <c:v>75.63604959729399</c:v>
                </c:pt>
                <c:pt idx="69">
                  <c:v>75.050242191598429</c:v>
                </c:pt>
                <c:pt idx="70">
                  <c:v>74.539229972326481</c:v>
                </c:pt>
                <c:pt idx="71">
                  <c:v>74.347945179777767</c:v>
                </c:pt>
                <c:pt idx="72">
                  <c:v>72.881730810907499</c:v>
                </c:pt>
                <c:pt idx="73">
                  <c:v>73.213204023767602</c:v>
                </c:pt>
                <c:pt idx="74">
                  <c:v>71.972409977388949</c:v>
                </c:pt>
                <c:pt idx="75">
                  <c:v>71.086152655646117</c:v>
                </c:pt>
                <c:pt idx="76">
                  <c:v>71.237550700113886</c:v>
                </c:pt>
                <c:pt idx="77">
                  <c:v>70.624736209661663</c:v>
                </c:pt>
                <c:pt idx="78">
                  <c:v>68.999141621090061</c:v>
                </c:pt>
                <c:pt idx="79">
                  <c:v>69.67540248929852</c:v>
                </c:pt>
                <c:pt idx="80">
                  <c:v>68.788040661768676</c:v>
                </c:pt>
                <c:pt idx="81">
                  <c:v>67.962395387636747</c:v>
                </c:pt>
                <c:pt idx="82">
                  <c:v>67.327262869134202</c:v>
                </c:pt>
                <c:pt idx="83">
                  <c:v>67.05287148736619</c:v>
                </c:pt>
              </c:numCache>
            </c:numRef>
          </c:yVal>
          <c:smooth val="1"/>
          <c:extLst>
            <c:ext xmlns:c16="http://schemas.microsoft.com/office/drawing/2014/chart" uri="{C3380CC4-5D6E-409C-BE32-E72D297353CC}">
              <c16:uniqueId val="{0000000F-8AB3-45D0-AE6C-AA7BE89AF9DB}"/>
            </c:ext>
          </c:extLst>
        </c:ser>
        <c:ser>
          <c:idx val="16"/>
          <c:order val="16"/>
          <c:tx>
            <c:strRef>
              <c:f>Comparison!$R$2</c:f>
              <c:strCache>
                <c:ptCount val="1"/>
                <c:pt idx="0">
                  <c:v>rad51△ 20 Gy</c:v>
                </c:pt>
              </c:strCache>
            </c:strRef>
          </c:tx>
          <c:spPr>
            <a:ln w="28575" cap="rnd">
              <a:solidFill>
                <a:srgbClr val="1C5185"/>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Comparison!$R$3:$R$86</c:f>
              <c:numCache>
                <c:formatCode>General</c:formatCode>
                <c:ptCount val="84"/>
                <c:pt idx="0">
                  <c:v>5.7768926653416672</c:v>
                </c:pt>
                <c:pt idx="1">
                  <c:v>5.7798144080341727</c:v>
                </c:pt>
                <c:pt idx="2">
                  <c:v>5.854669674120939</c:v>
                </c:pt>
                <c:pt idx="3">
                  <c:v>6.0298260756058601</c:v>
                </c:pt>
                <c:pt idx="4">
                  <c:v>6.713668880458755</c:v>
                </c:pt>
                <c:pt idx="5">
                  <c:v>7.892976489024452</c:v>
                </c:pt>
                <c:pt idx="6">
                  <c:v>9.4220652078092186</c:v>
                </c:pt>
                <c:pt idx="7">
                  <c:v>10.538703581296376</c:v>
                </c:pt>
                <c:pt idx="8">
                  <c:v>11.204639971727795</c:v>
                </c:pt>
                <c:pt idx="9">
                  <c:v>11.627822611506319</c:v>
                </c:pt>
                <c:pt idx="10">
                  <c:v>12.05332215141288</c:v>
                </c:pt>
                <c:pt idx="11">
                  <c:v>12.33484667765598</c:v>
                </c:pt>
                <c:pt idx="12">
                  <c:v>12.625195898915431</c:v>
                </c:pt>
                <c:pt idx="13">
                  <c:v>13.542774390992065</c:v>
                </c:pt>
                <c:pt idx="14">
                  <c:v>14.710878116498874</c:v>
                </c:pt>
                <c:pt idx="15">
                  <c:v>15.949308474659773</c:v>
                </c:pt>
                <c:pt idx="16">
                  <c:v>17.50394315257218</c:v>
                </c:pt>
                <c:pt idx="17">
                  <c:v>19.38212000609261</c:v>
                </c:pt>
                <c:pt idx="18">
                  <c:v>21.176024034979132</c:v>
                </c:pt>
                <c:pt idx="19">
                  <c:v>24.796502118485037</c:v>
                </c:pt>
                <c:pt idx="20">
                  <c:v>29.500617994898786</c:v>
                </c:pt>
                <c:pt idx="21">
                  <c:v>33.612062618405105</c:v>
                </c:pt>
                <c:pt idx="22">
                  <c:v>40.24563037672749</c:v>
                </c:pt>
                <c:pt idx="23">
                  <c:v>48.015445798124262</c:v>
                </c:pt>
                <c:pt idx="24">
                  <c:v>57.242391645099417</c:v>
                </c:pt>
                <c:pt idx="25">
                  <c:v>69.115434567156271</c:v>
                </c:pt>
                <c:pt idx="26">
                  <c:v>77.248870981311583</c:v>
                </c:pt>
                <c:pt idx="27">
                  <c:v>87.181365976438201</c:v>
                </c:pt>
                <c:pt idx="28">
                  <c:v>95.234817449866895</c:v>
                </c:pt>
                <c:pt idx="29">
                  <c:v>99.848350144497019</c:v>
                </c:pt>
                <c:pt idx="30">
                  <c:v>102.69034661887567</c:v>
                </c:pt>
                <c:pt idx="31">
                  <c:v>103.7538508965045</c:v>
                </c:pt>
                <c:pt idx="32">
                  <c:v>102.6478658405545</c:v>
                </c:pt>
                <c:pt idx="33">
                  <c:v>102.3134074123554</c:v>
                </c:pt>
                <c:pt idx="34">
                  <c:v>101.84209249082079</c:v>
                </c:pt>
                <c:pt idx="35">
                  <c:v>100.35982357058481</c:v>
                </c:pt>
                <c:pt idx="36">
                  <c:v>98.974515801989966</c:v>
                </c:pt>
                <c:pt idx="37">
                  <c:v>98.632529659793803</c:v>
                </c:pt>
                <c:pt idx="38">
                  <c:v>96.419052152973521</c:v>
                </c:pt>
                <c:pt idx="39">
                  <c:v>94.862176311949653</c:v>
                </c:pt>
                <c:pt idx="40">
                  <c:v>93.112534721804877</c:v>
                </c:pt>
                <c:pt idx="41">
                  <c:v>92.35176677365159</c:v>
                </c:pt>
                <c:pt idx="42">
                  <c:v>89.795556786501493</c:v>
                </c:pt>
                <c:pt idx="43">
                  <c:v>89.109737621233648</c:v>
                </c:pt>
                <c:pt idx="44">
                  <c:v>87.49245149649353</c:v>
                </c:pt>
                <c:pt idx="45">
                  <c:v>85.479511489732545</c:v>
                </c:pt>
                <c:pt idx="46">
                  <c:v>84.363801611111896</c:v>
                </c:pt>
                <c:pt idx="47">
                  <c:v>82.11704609053983</c:v>
                </c:pt>
                <c:pt idx="48">
                  <c:v>82.033823581649756</c:v>
                </c:pt>
                <c:pt idx="49">
                  <c:v>81.825619942383966</c:v>
                </c:pt>
                <c:pt idx="50">
                  <c:v>82.513790871478676</c:v>
                </c:pt>
                <c:pt idx="51">
                  <c:v>82.820365232948234</c:v>
                </c:pt>
                <c:pt idx="52">
                  <c:v>82.733505878316052</c:v>
                </c:pt>
                <c:pt idx="53">
                  <c:v>84.000410569484032</c:v>
                </c:pt>
                <c:pt idx="54">
                  <c:v>84.472626588473176</c:v>
                </c:pt>
                <c:pt idx="55">
                  <c:v>84.317548766752125</c:v>
                </c:pt>
                <c:pt idx="56">
                  <c:v>82.669531399123358</c:v>
                </c:pt>
                <c:pt idx="57">
                  <c:v>83.821967849715051</c:v>
                </c:pt>
                <c:pt idx="58">
                  <c:v>83.34450521235992</c:v>
                </c:pt>
                <c:pt idx="59">
                  <c:v>83.846078936942135</c:v>
                </c:pt>
                <c:pt idx="60">
                  <c:v>82.679396871590384</c:v>
                </c:pt>
                <c:pt idx="61">
                  <c:v>82.32966293267873</c:v>
                </c:pt>
                <c:pt idx="62">
                  <c:v>81.704446805664446</c:v>
                </c:pt>
                <c:pt idx="63">
                  <c:v>81.470744479713275</c:v>
                </c:pt>
                <c:pt idx="64">
                  <c:v>80.620777579833813</c:v>
                </c:pt>
                <c:pt idx="65">
                  <c:v>80.009399706880359</c:v>
                </c:pt>
                <c:pt idx="66">
                  <c:v>79.492618053437852</c:v>
                </c:pt>
                <c:pt idx="67">
                  <c:v>79.289656942420336</c:v>
                </c:pt>
                <c:pt idx="68">
                  <c:v>79.16768469027312</c:v>
                </c:pt>
                <c:pt idx="69">
                  <c:v>78.4557740461767</c:v>
                </c:pt>
                <c:pt idx="70">
                  <c:v>77.651142727345118</c:v>
                </c:pt>
                <c:pt idx="71">
                  <c:v>77.921372827625035</c:v>
                </c:pt>
                <c:pt idx="72">
                  <c:v>77.55971074535546</c:v>
                </c:pt>
                <c:pt idx="73">
                  <c:v>76.645393383569939</c:v>
                </c:pt>
                <c:pt idx="74">
                  <c:v>76.421042857882753</c:v>
                </c:pt>
                <c:pt idx="75">
                  <c:v>75.682329606798078</c:v>
                </c:pt>
                <c:pt idx="76">
                  <c:v>76.392477419381166</c:v>
                </c:pt>
                <c:pt idx="77">
                  <c:v>75.649465378033725</c:v>
                </c:pt>
                <c:pt idx="78">
                  <c:v>74.459626150668853</c:v>
                </c:pt>
                <c:pt idx="79">
                  <c:v>75.39180692296118</c:v>
                </c:pt>
                <c:pt idx="80">
                  <c:v>74.352522634667366</c:v>
                </c:pt>
                <c:pt idx="81">
                  <c:v>73.438177581721291</c:v>
                </c:pt>
                <c:pt idx="82">
                  <c:v>73.759896629104517</c:v>
                </c:pt>
                <c:pt idx="83">
                  <c:v>73.019706403922541</c:v>
                </c:pt>
              </c:numCache>
            </c:numRef>
          </c:yVal>
          <c:smooth val="1"/>
          <c:extLst>
            <c:ext xmlns:c16="http://schemas.microsoft.com/office/drawing/2014/chart" uri="{C3380CC4-5D6E-409C-BE32-E72D297353CC}">
              <c16:uniqueId val="{00000010-8AB3-45D0-AE6C-AA7BE89AF9DB}"/>
            </c:ext>
          </c:extLst>
        </c:ser>
        <c:ser>
          <c:idx val="17"/>
          <c:order val="17"/>
          <c:tx>
            <c:strRef>
              <c:f>Comparison!$S$2</c:f>
              <c:strCache>
                <c:ptCount val="1"/>
                <c:pt idx="0">
                  <c:v>rad51△ 30 Gy</c:v>
                </c:pt>
              </c:strCache>
            </c:strRef>
          </c:tx>
          <c:spPr>
            <a:ln w="28575" cap="rnd">
              <a:solidFill>
                <a:srgbClr val="2B2A58"/>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Comparison!$S$3:$S$86</c:f>
              <c:numCache>
                <c:formatCode>General</c:formatCode>
                <c:ptCount val="84"/>
                <c:pt idx="0">
                  <c:v>5.4378293178610564</c:v>
                </c:pt>
                <c:pt idx="1">
                  <c:v>5.5686731215815781</c:v>
                </c:pt>
                <c:pt idx="2">
                  <c:v>5.5984318674053322</c:v>
                </c:pt>
                <c:pt idx="3">
                  <c:v>5.8852115945044217</c:v>
                </c:pt>
                <c:pt idx="4">
                  <c:v>6.8309406713550258</c:v>
                </c:pt>
                <c:pt idx="5">
                  <c:v>8.704497711425498</c:v>
                </c:pt>
                <c:pt idx="6">
                  <c:v>10.514647235362093</c:v>
                </c:pt>
                <c:pt idx="7">
                  <c:v>11.813797472919182</c:v>
                </c:pt>
                <c:pt idx="8">
                  <c:v>12.280012261786686</c:v>
                </c:pt>
                <c:pt idx="9">
                  <c:v>12.767168938715201</c:v>
                </c:pt>
                <c:pt idx="10">
                  <c:v>13.072843060535385</c:v>
                </c:pt>
                <c:pt idx="11">
                  <c:v>13.710685081619616</c:v>
                </c:pt>
                <c:pt idx="12">
                  <c:v>14.47921753143237</c:v>
                </c:pt>
                <c:pt idx="13">
                  <c:v>15.667932926215739</c:v>
                </c:pt>
                <c:pt idx="14">
                  <c:v>17.513746322427512</c:v>
                </c:pt>
                <c:pt idx="15">
                  <c:v>19.255991708160785</c:v>
                </c:pt>
                <c:pt idx="16">
                  <c:v>21.577882744868845</c:v>
                </c:pt>
                <c:pt idx="17">
                  <c:v>24.692697289076865</c:v>
                </c:pt>
                <c:pt idx="18">
                  <c:v>28.832932167030421</c:v>
                </c:pt>
                <c:pt idx="19">
                  <c:v>33.685452469456145</c:v>
                </c:pt>
                <c:pt idx="20">
                  <c:v>40.668902681488909</c:v>
                </c:pt>
                <c:pt idx="21">
                  <c:v>49.383485726242434</c:v>
                </c:pt>
                <c:pt idx="22">
                  <c:v>58.244122358925949</c:v>
                </c:pt>
                <c:pt idx="23">
                  <c:v>68.555650656216642</c:v>
                </c:pt>
                <c:pt idx="24">
                  <c:v>77.804897861300603</c:v>
                </c:pt>
                <c:pt idx="25">
                  <c:v>86.659056611634796</c:v>
                </c:pt>
                <c:pt idx="26">
                  <c:v>91.806175944494683</c:v>
                </c:pt>
                <c:pt idx="27">
                  <c:v>95.230004532221514</c:v>
                </c:pt>
                <c:pt idx="28">
                  <c:v>96.46882023511273</c:v>
                </c:pt>
                <c:pt idx="29">
                  <c:v>96.502602677330273</c:v>
                </c:pt>
                <c:pt idx="30">
                  <c:v>96.332149762560945</c:v>
                </c:pt>
                <c:pt idx="31">
                  <c:v>94.630499136899914</c:v>
                </c:pt>
                <c:pt idx="32">
                  <c:v>93.723786330378758</c:v>
                </c:pt>
                <c:pt idx="33">
                  <c:v>92.391825538731908</c:v>
                </c:pt>
                <c:pt idx="34">
                  <c:v>91.626758752014609</c:v>
                </c:pt>
                <c:pt idx="35">
                  <c:v>89.556064935063887</c:v>
                </c:pt>
                <c:pt idx="36">
                  <c:v>88.587000512295006</c:v>
                </c:pt>
                <c:pt idx="37">
                  <c:v>86.680917054483643</c:v>
                </c:pt>
                <c:pt idx="38">
                  <c:v>85.079654184198958</c:v>
                </c:pt>
                <c:pt idx="39">
                  <c:v>83.750323168344067</c:v>
                </c:pt>
                <c:pt idx="40">
                  <c:v>82.131397333499962</c:v>
                </c:pt>
                <c:pt idx="41">
                  <c:v>81.026287013485771</c:v>
                </c:pt>
                <c:pt idx="42">
                  <c:v>79.476309955975438</c:v>
                </c:pt>
                <c:pt idx="43">
                  <c:v>77.916781515051525</c:v>
                </c:pt>
                <c:pt idx="44">
                  <c:v>77.649008089179958</c:v>
                </c:pt>
                <c:pt idx="45">
                  <c:v>77.989956446518775</c:v>
                </c:pt>
                <c:pt idx="46">
                  <c:v>79.709461618479523</c:v>
                </c:pt>
                <c:pt idx="47">
                  <c:v>81.608684538303081</c:v>
                </c:pt>
                <c:pt idx="48">
                  <c:v>82.567938380090069</c:v>
                </c:pt>
                <c:pt idx="49">
                  <c:v>83.204260146557189</c:v>
                </c:pt>
                <c:pt idx="50">
                  <c:v>83.364482922072682</c:v>
                </c:pt>
                <c:pt idx="51">
                  <c:v>83.195031329926394</c:v>
                </c:pt>
                <c:pt idx="52">
                  <c:v>82.575688857125783</c:v>
                </c:pt>
                <c:pt idx="53">
                  <c:v>81.452879328209676</c:v>
                </c:pt>
                <c:pt idx="54">
                  <c:v>82.225906140287165</c:v>
                </c:pt>
                <c:pt idx="55">
                  <c:v>81.889156216955072</c:v>
                </c:pt>
                <c:pt idx="56">
                  <c:v>82.104845099422093</c:v>
                </c:pt>
                <c:pt idx="57">
                  <c:v>82.631378902404165</c:v>
                </c:pt>
                <c:pt idx="58">
                  <c:v>82.00584209184278</c:v>
                </c:pt>
                <c:pt idx="59">
                  <c:v>82.883843000847207</c:v>
                </c:pt>
                <c:pt idx="60">
                  <c:v>82.003626041408609</c:v>
                </c:pt>
                <c:pt idx="61">
                  <c:v>81.936300534836647</c:v>
                </c:pt>
                <c:pt idx="62">
                  <c:v>81.84346069394509</c:v>
                </c:pt>
                <c:pt idx="63">
                  <c:v>82.262366496763747</c:v>
                </c:pt>
                <c:pt idx="64">
                  <c:v>81.99132689289938</c:v>
                </c:pt>
                <c:pt idx="65">
                  <c:v>82.495021488673757</c:v>
                </c:pt>
                <c:pt idx="66">
                  <c:v>81.997934880686728</c:v>
                </c:pt>
                <c:pt idx="67">
                  <c:v>82.181616009047829</c:v>
                </c:pt>
                <c:pt idx="68">
                  <c:v>82.717149083016338</c:v>
                </c:pt>
                <c:pt idx="69">
                  <c:v>82.292279224219072</c:v>
                </c:pt>
                <c:pt idx="70">
                  <c:v>82.976048739247048</c:v>
                </c:pt>
                <c:pt idx="71">
                  <c:v>82.71422393182813</c:v>
                </c:pt>
                <c:pt idx="72">
                  <c:v>83.045461361263975</c:v>
                </c:pt>
                <c:pt idx="73">
                  <c:v>82.837221297238898</c:v>
                </c:pt>
                <c:pt idx="74">
                  <c:v>83.063059091530718</c:v>
                </c:pt>
                <c:pt idx="75">
                  <c:v>83.540524893610367</c:v>
                </c:pt>
                <c:pt idx="76">
                  <c:v>83.91869159254621</c:v>
                </c:pt>
                <c:pt idx="77">
                  <c:v>83.724746013301385</c:v>
                </c:pt>
                <c:pt idx="78">
                  <c:v>84.344568357754085</c:v>
                </c:pt>
                <c:pt idx="79">
                  <c:v>84.511003626266174</c:v>
                </c:pt>
                <c:pt idx="80">
                  <c:v>84.002567723375321</c:v>
                </c:pt>
                <c:pt idx="81">
                  <c:v>84.035615416451918</c:v>
                </c:pt>
                <c:pt idx="82">
                  <c:v>84.389697759613725</c:v>
                </c:pt>
                <c:pt idx="83">
                  <c:v>85.015895374531155</c:v>
                </c:pt>
              </c:numCache>
            </c:numRef>
          </c:yVal>
          <c:smooth val="1"/>
          <c:extLst>
            <c:ext xmlns:c16="http://schemas.microsoft.com/office/drawing/2014/chart" uri="{C3380CC4-5D6E-409C-BE32-E72D297353CC}">
              <c16:uniqueId val="{00000011-8AB3-45D0-AE6C-AA7BE89AF9DB}"/>
            </c:ext>
          </c:extLst>
        </c:ser>
        <c:ser>
          <c:idx val="18"/>
          <c:order val="18"/>
          <c:tx>
            <c:strRef>
              <c:f>Comparison!$T$2</c:f>
              <c:strCache>
                <c:ptCount val="1"/>
                <c:pt idx="0">
                  <c:v>BS-SCLeu 0 Gy</c:v>
                </c:pt>
              </c:strCache>
            </c:strRef>
          </c:tx>
          <c:spPr>
            <a:ln w="28575" cap="rnd">
              <a:solidFill>
                <a:srgbClr val="996EFA"/>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Comparison!$T$3:$T$86</c:f>
              <c:numCache>
                <c:formatCode>General</c:formatCode>
                <c:ptCount val="84"/>
                <c:pt idx="0">
                  <c:v>6.1130887783262793</c:v>
                </c:pt>
                <c:pt idx="1">
                  <c:v>6.1992647614357788</c:v>
                </c:pt>
                <c:pt idx="2">
                  <c:v>6.159381865181409</c:v>
                </c:pt>
                <c:pt idx="3">
                  <c:v>6.1792276595966031</c:v>
                </c:pt>
                <c:pt idx="4">
                  <c:v>6.2341342063653942</c:v>
                </c:pt>
                <c:pt idx="5">
                  <c:v>6.3307559121757606</c:v>
                </c:pt>
                <c:pt idx="6">
                  <c:v>6.4420038539930111</c:v>
                </c:pt>
                <c:pt idx="7">
                  <c:v>6.5261352363037313</c:v>
                </c:pt>
                <c:pt idx="8">
                  <c:v>6.6861946573797084</c:v>
                </c:pt>
                <c:pt idx="9">
                  <c:v>6.752020205504027</c:v>
                </c:pt>
                <c:pt idx="10">
                  <c:v>6.924818612229994</c:v>
                </c:pt>
                <c:pt idx="11">
                  <c:v>6.9667865272839089</c:v>
                </c:pt>
                <c:pt idx="12">
                  <c:v>7.2407004129011705</c:v>
                </c:pt>
                <c:pt idx="13">
                  <c:v>7.1360798533568852</c:v>
                </c:pt>
                <c:pt idx="14">
                  <c:v>7.3361542201125607</c:v>
                </c:pt>
                <c:pt idx="15">
                  <c:v>7.3786368066370969</c:v>
                </c:pt>
                <c:pt idx="16">
                  <c:v>7.467077054009537</c:v>
                </c:pt>
                <c:pt idx="17">
                  <c:v>7.593583334134224</c:v>
                </c:pt>
                <c:pt idx="18">
                  <c:v>7.7055987353699065</c:v>
                </c:pt>
                <c:pt idx="19">
                  <c:v>7.8122012848727991</c:v>
                </c:pt>
                <c:pt idx="20">
                  <c:v>7.9422477805959035</c:v>
                </c:pt>
                <c:pt idx="21">
                  <c:v>8.0959591217892726</c:v>
                </c:pt>
                <c:pt idx="22">
                  <c:v>8.1509341529412094</c:v>
                </c:pt>
                <c:pt idx="23">
                  <c:v>8.2057027213530489</c:v>
                </c:pt>
                <c:pt idx="24">
                  <c:v>8.422554818387697</c:v>
                </c:pt>
                <c:pt idx="25">
                  <c:v>8.5495516410389936</c:v>
                </c:pt>
                <c:pt idx="26">
                  <c:v>8.6113902159669884</c:v>
                </c:pt>
                <c:pt idx="27">
                  <c:v>8.8002429516564895</c:v>
                </c:pt>
                <c:pt idx="28">
                  <c:v>8.9262499804101072</c:v>
                </c:pt>
                <c:pt idx="29">
                  <c:v>9.0508687989416305</c:v>
                </c:pt>
                <c:pt idx="30">
                  <c:v>9.1547230309757026</c:v>
                </c:pt>
                <c:pt idx="31">
                  <c:v>9.2874141740247325</c:v>
                </c:pt>
                <c:pt idx="32">
                  <c:v>9.2946352096373772</c:v>
                </c:pt>
                <c:pt idx="33">
                  <c:v>9.4841253073305207</c:v>
                </c:pt>
                <c:pt idx="34">
                  <c:v>9.6529723269521543</c:v>
                </c:pt>
                <c:pt idx="35">
                  <c:v>9.7779412663419034</c:v>
                </c:pt>
                <c:pt idx="36">
                  <c:v>10.082870150714328</c:v>
                </c:pt>
                <c:pt idx="37">
                  <c:v>10.176802235338673</c:v>
                </c:pt>
                <c:pt idx="38">
                  <c:v>10.49956714129274</c:v>
                </c:pt>
                <c:pt idx="39">
                  <c:v>10.781711508186648</c:v>
                </c:pt>
                <c:pt idx="40">
                  <c:v>11.011159000131345</c:v>
                </c:pt>
                <c:pt idx="41">
                  <c:v>11.229363843365638</c:v>
                </c:pt>
                <c:pt idx="42">
                  <c:v>11.609151733028954</c:v>
                </c:pt>
                <c:pt idx="43">
                  <c:v>12.057581943054627</c:v>
                </c:pt>
                <c:pt idx="44">
                  <c:v>12.724461017741618</c:v>
                </c:pt>
                <c:pt idx="45">
                  <c:v>13.458906507577263</c:v>
                </c:pt>
                <c:pt idx="46">
                  <c:v>14.484528864128658</c:v>
                </c:pt>
                <c:pt idx="47">
                  <c:v>15.816901400941182</c:v>
                </c:pt>
                <c:pt idx="48">
                  <c:v>17.866701912687923</c:v>
                </c:pt>
                <c:pt idx="49">
                  <c:v>20.036430004670496</c:v>
                </c:pt>
                <c:pt idx="50">
                  <c:v>21.99617913193968</c:v>
                </c:pt>
                <c:pt idx="51">
                  <c:v>24.628627984737559</c:v>
                </c:pt>
                <c:pt idx="52">
                  <c:v>27.583209660275113</c:v>
                </c:pt>
                <c:pt idx="53">
                  <c:v>29.601753502862081</c:v>
                </c:pt>
                <c:pt idx="54">
                  <c:v>32.970171730637858</c:v>
                </c:pt>
                <c:pt idx="55">
                  <c:v>35.377299096060604</c:v>
                </c:pt>
                <c:pt idx="56">
                  <c:v>37.116608866395559</c:v>
                </c:pt>
                <c:pt idx="57">
                  <c:v>39.365024958167005</c:v>
                </c:pt>
                <c:pt idx="58">
                  <c:v>41.220025094191485</c:v>
                </c:pt>
                <c:pt idx="59">
                  <c:v>41.212649509144654</c:v>
                </c:pt>
                <c:pt idx="60">
                  <c:v>42.655365485672277</c:v>
                </c:pt>
                <c:pt idx="61">
                  <c:v>43.345414838481894</c:v>
                </c:pt>
                <c:pt idx="62">
                  <c:v>43.909778729075214</c:v>
                </c:pt>
                <c:pt idx="63">
                  <c:v>44.138059148291518</c:v>
                </c:pt>
                <c:pt idx="64">
                  <c:v>43.99881497364936</c:v>
                </c:pt>
                <c:pt idx="65">
                  <c:v>43.379227542257162</c:v>
                </c:pt>
                <c:pt idx="66">
                  <c:v>42.826380924499347</c:v>
                </c:pt>
                <c:pt idx="67">
                  <c:v>42.02957550135303</c:v>
                </c:pt>
                <c:pt idx="68">
                  <c:v>41.186273274764837</c:v>
                </c:pt>
                <c:pt idx="69">
                  <c:v>40.229113617035843</c:v>
                </c:pt>
                <c:pt idx="70">
                  <c:v>39.378280507860389</c:v>
                </c:pt>
                <c:pt idx="71">
                  <c:v>38.642276890353877</c:v>
                </c:pt>
                <c:pt idx="72">
                  <c:v>37.626129181012708</c:v>
                </c:pt>
                <c:pt idx="73">
                  <c:v>36.624946098305472</c:v>
                </c:pt>
                <c:pt idx="74">
                  <c:v>35.840364263435255</c:v>
                </c:pt>
                <c:pt idx="75">
                  <c:v>35.244574451650855</c:v>
                </c:pt>
                <c:pt idx="76">
                  <c:v>34.357019597955826</c:v>
                </c:pt>
                <c:pt idx="77">
                  <c:v>33.721421905963652</c:v>
                </c:pt>
                <c:pt idx="78">
                  <c:v>32.796772631151647</c:v>
                </c:pt>
                <c:pt idx="79">
                  <c:v>32.104492853429058</c:v>
                </c:pt>
                <c:pt idx="80">
                  <c:v>31.341712607597245</c:v>
                </c:pt>
                <c:pt idx="81">
                  <c:v>30.777600688721549</c:v>
                </c:pt>
                <c:pt idx="82">
                  <c:v>30.245915284584743</c:v>
                </c:pt>
                <c:pt idx="83">
                  <c:v>30.15398440969533</c:v>
                </c:pt>
              </c:numCache>
            </c:numRef>
          </c:yVal>
          <c:smooth val="1"/>
          <c:extLst>
            <c:ext xmlns:c16="http://schemas.microsoft.com/office/drawing/2014/chart" uri="{C3380CC4-5D6E-409C-BE32-E72D297353CC}">
              <c16:uniqueId val="{00000012-8AB3-45D0-AE6C-AA7BE89AF9DB}"/>
            </c:ext>
          </c:extLst>
        </c:ser>
        <c:ser>
          <c:idx val="19"/>
          <c:order val="19"/>
          <c:tx>
            <c:strRef>
              <c:f>Comparison!$U$2</c:f>
              <c:strCache>
                <c:ptCount val="1"/>
                <c:pt idx="0">
                  <c:v>BS-SCLeu 1 Gy</c:v>
                </c:pt>
              </c:strCache>
            </c:strRef>
          </c:tx>
          <c:spPr>
            <a:ln w="28575" cap="rnd">
              <a:solidFill>
                <a:srgbClr val="7866DB"/>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Comparison!$U$3:$U$86</c:f>
              <c:numCache>
                <c:formatCode>General</c:formatCode>
                <c:ptCount val="84"/>
                <c:pt idx="0">
                  <c:v>5.8647736615632802</c:v>
                </c:pt>
                <c:pt idx="1">
                  <c:v>6.0950637833516224</c:v>
                </c:pt>
                <c:pt idx="2">
                  <c:v>6.0362500293671344</c:v>
                </c:pt>
                <c:pt idx="3">
                  <c:v>6.0299909958437814</c:v>
                </c:pt>
                <c:pt idx="4">
                  <c:v>6.10941897506597</c:v>
                </c:pt>
                <c:pt idx="5">
                  <c:v>6.2143909091261849</c:v>
                </c:pt>
                <c:pt idx="6">
                  <c:v>6.2646260439394466</c:v>
                </c:pt>
                <c:pt idx="7">
                  <c:v>6.3941961261977722</c:v>
                </c:pt>
                <c:pt idx="8">
                  <c:v>6.5336106764600279</c:v>
                </c:pt>
                <c:pt idx="9">
                  <c:v>6.6193510250387533</c:v>
                </c:pt>
                <c:pt idx="10">
                  <c:v>6.781530458144803</c:v>
                </c:pt>
                <c:pt idx="11">
                  <c:v>6.7630356352161458</c:v>
                </c:pt>
                <c:pt idx="12">
                  <c:v>7.0435349283014865</c:v>
                </c:pt>
                <c:pt idx="13">
                  <c:v>6.985257463836807</c:v>
                </c:pt>
                <c:pt idx="14">
                  <c:v>7.1334419846852368</c:v>
                </c:pt>
                <c:pt idx="15">
                  <c:v>7.1853054835141181</c:v>
                </c:pt>
                <c:pt idx="16">
                  <c:v>7.2871872287832611</c:v>
                </c:pt>
                <c:pt idx="17">
                  <c:v>7.3808156866323813</c:v>
                </c:pt>
                <c:pt idx="18">
                  <c:v>7.5557916753957359</c:v>
                </c:pt>
                <c:pt idx="19">
                  <c:v>7.6300060361430395</c:v>
                </c:pt>
                <c:pt idx="20">
                  <c:v>7.757398290835563</c:v>
                </c:pt>
                <c:pt idx="21">
                  <c:v>7.8657946175764009</c:v>
                </c:pt>
                <c:pt idx="22">
                  <c:v>7.9657473755220849</c:v>
                </c:pt>
                <c:pt idx="23">
                  <c:v>8.092222797719371</c:v>
                </c:pt>
                <c:pt idx="24">
                  <c:v>8.2670714899521958</c:v>
                </c:pt>
                <c:pt idx="25">
                  <c:v>8.3232422582936092</c:v>
                </c:pt>
                <c:pt idx="26">
                  <c:v>8.5019461442822912</c:v>
                </c:pt>
                <c:pt idx="27">
                  <c:v>8.6113810602290339</c:v>
                </c:pt>
                <c:pt idx="28">
                  <c:v>8.7677874075866828</c:v>
                </c:pt>
                <c:pt idx="29">
                  <c:v>8.8745232944733399</c:v>
                </c:pt>
                <c:pt idx="30">
                  <c:v>9.0087281416564835</c:v>
                </c:pt>
                <c:pt idx="31">
                  <c:v>9.1063642353798055</c:v>
                </c:pt>
                <c:pt idx="32">
                  <c:v>9.2629736196537724</c:v>
                </c:pt>
                <c:pt idx="33">
                  <c:v>9.4009769565251862</c:v>
                </c:pt>
                <c:pt idx="34">
                  <c:v>9.4944740233387659</c:v>
                </c:pt>
                <c:pt idx="35">
                  <c:v>9.684321340827557</c:v>
                </c:pt>
                <c:pt idx="36">
                  <c:v>9.9268754701904101</c:v>
                </c:pt>
                <c:pt idx="37">
                  <c:v>10.115588143657861</c:v>
                </c:pt>
                <c:pt idx="38">
                  <c:v>10.340310165793186</c:v>
                </c:pt>
                <c:pt idx="39">
                  <c:v>10.544307421225774</c:v>
                </c:pt>
                <c:pt idx="40">
                  <c:v>10.718649439119323</c:v>
                </c:pt>
                <c:pt idx="41">
                  <c:v>11.102667354121621</c:v>
                </c:pt>
                <c:pt idx="42">
                  <c:v>11.419955353612691</c:v>
                </c:pt>
                <c:pt idx="43">
                  <c:v>11.918568465078176</c:v>
                </c:pt>
                <c:pt idx="44">
                  <c:v>12.658009756314117</c:v>
                </c:pt>
                <c:pt idx="45">
                  <c:v>13.462764089714691</c:v>
                </c:pt>
                <c:pt idx="46">
                  <c:v>14.572318238080868</c:v>
                </c:pt>
                <c:pt idx="47">
                  <c:v>16.147173549161721</c:v>
                </c:pt>
                <c:pt idx="48">
                  <c:v>18.389648870419553</c:v>
                </c:pt>
                <c:pt idx="49">
                  <c:v>21.10101716289331</c:v>
                </c:pt>
                <c:pt idx="50">
                  <c:v>23.588733272204113</c:v>
                </c:pt>
                <c:pt idx="51">
                  <c:v>26.770881803029525</c:v>
                </c:pt>
                <c:pt idx="52">
                  <c:v>31.48792197375251</c:v>
                </c:pt>
                <c:pt idx="53">
                  <c:v>34.413034749530141</c:v>
                </c:pt>
                <c:pt idx="54">
                  <c:v>39.150675884569722</c:v>
                </c:pt>
                <c:pt idx="55">
                  <c:v>44.16668691024767</c:v>
                </c:pt>
                <c:pt idx="56">
                  <c:v>49.834743175709328</c:v>
                </c:pt>
                <c:pt idx="57">
                  <c:v>54.473933136798657</c:v>
                </c:pt>
                <c:pt idx="58">
                  <c:v>60.085555444687486</c:v>
                </c:pt>
                <c:pt idx="59">
                  <c:v>60.961277597120308</c:v>
                </c:pt>
                <c:pt idx="60">
                  <c:v>65.17463283180183</c:v>
                </c:pt>
                <c:pt idx="61">
                  <c:v>68.254886798076498</c:v>
                </c:pt>
                <c:pt idx="62">
                  <c:v>71.352722920425677</c:v>
                </c:pt>
                <c:pt idx="63">
                  <c:v>73.864681115074546</c:v>
                </c:pt>
                <c:pt idx="64">
                  <c:v>75.195872481999274</c:v>
                </c:pt>
                <c:pt idx="65">
                  <c:v>75.887215820288574</c:v>
                </c:pt>
                <c:pt idx="66">
                  <c:v>75.682401400901725</c:v>
                </c:pt>
                <c:pt idx="67">
                  <c:v>75.284903368269795</c:v>
                </c:pt>
                <c:pt idx="68">
                  <c:v>73.388669813224212</c:v>
                </c:pt>
                <c:pt idx="69">
                  <c:v>71.926920212856984</c:v>
                </c:pt>
                <c:pt idx="70">
                  <c:v>70.372222100654326</c:v>
                </c:pt>
                <c:pt idx="71">
                  <c:v>68.896924694650295</c:v>
                </c:pt>
                <c:pt idx="72">
                  <c:v>67.613528557093773</c:v>
                </c:pt>
                <c:pt idx="73">
                  <c:v>66.555303913052541</c:v>
                </c:pt>
                <c:pt idx="74">
                  <c:v>66.219745639568416</c:v>
                </c:pt>
                <c:pt idx="75">
                  <c:v>66.005991023220403</c:v>
                </c:pt>
                <c:pt idx="76">
                  <c:v>67.264831967956781</c:v>
                </c:pt>
                <c:pt idx="77">
                  <c:v>67.881445131288075</c:v>
                </c:pt>
                <c:pt idx="78">
                  <c:v>65.993576489366731</c:v>
                </c:pt>
                <c:pt idx="79">
                  <c:v>69.426645380107445</c:v>
                </c:pt>
                <c:pt idx="80">
                  <c:v>70.934052492514965</c:v>
                </c:pt>
                <c:pt idx="81">
                  <c:v>71.049650706057051</c:v>
                </c:pt>
                <c:pt idx="82">
                  <c:v>71.905661732833352</c:v>
                </c:pt>
                <c:pt idx="83">
                  <c:v>73.042332470214262</c:v>
                </c:pt>
              </c:numCache>
            </c:numRef>
          </c:yVal>
          <c:smooth val="1"/>
          <c:extLst>
            <c:ext xmlns:c16="http://schemas.microsoft.com/office/drawing/2014/chart" uri="{C3380CC4-5D6E-409C-BE32-E72D297353CC}">
              <c16:uniqueId val="{00000013-8AB3-45D0-AE6C-AA7BE89AF9DB}"/>
            </c:ext>
          </c:extLst>
        </c:ser>
        <c:ser>
          <c:idx val="20"/>
          <c:order val="20"/>
          <c:tx>
            <c:strRef>
              <c:f>Comparison!$V$2</c:f>
              <c:strCache>
                <c:ptCount val="1"/>
                <c:pt idx="0">
                  <c:v>BS-SCLeu 2.5 Gy</c:v>
                </c:pt>
              </c:strCache>
            </c:strRef>
          </c:tx>
          <c:spPr>
            <a:ln w="28575" cap="rnd">
              <a:solidFill>
                <a:srgbClr val="5C5BBB"/>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Comparison!$V$3:$V$86</c:f>
              <c:numCache>
                <c:formatCode>General</c:formatCode>
                <c:ptCount val="84"/>
                <c:pt idx="0">
                  <c:v>5.9039502925123983</c:v>
                </c:pt>
                <c:pt idx="1">
                  <c:v>5.9866772709192446</c:v>
                </c:pt>
                <c:pt idx="2">
                  <c:v>5.9158053143599858</c:v>
                </c:pt>
                <c:pt idx="3">
                  <c:v>5.9115915165418365</c:v>
                </c:pt>
                <c:pt idx="4">
                  <c:v>5.979866176014407</c:v>
                </c:pt>
                <c:pt idx="5">
                  <c:v>6.0935744481377512</c:v>
                </c:pt>
                <c:pt idx="6">
                  <c:v>6.1822229665689079</c:v>
                </c:pt>
                <c:pt idx="7">
                  <c:v>6.2701950452732911</c:v>
                </c:pt>
                <c:pt idx="8">
                  <c:v>6.4391784654886104</c:v>
                </c:pt>
                <c:pt idx="9">
                  <c:v>6.6011686180613607</c:v>
                </c:pt>
                <c:pt idx="10">
                  <c:v>6.6967041723326792</c:v>
                </c:pt>
                <c:pt idx="11">
                  <c:v>6.691569813714441</c:v>
                </c:pt>
                <c:pt idx="12">
                  <c:v>6.9640168151202415</c:v>
                </c:pt>
                <c:pt idx="13">
                  <c:v>6.9762061522412937</c:v>
                </c:pt>
                <c:pt idx="14">
                  <c:v>7.0396367250491139</c:v>
                </c:pt>
                <c:pt idx="15">
                  <c:v>7.1495516183585748</c:v>
                </c:pt>
                <c:pt idx="16">
                  <c:v>7.2002135699576781</c:v>
                </c:pt>
                <c:pt idx="17">
                  <c:v>7.2599837442905342</c:v>
                </c:pt>
                <c:pt idx="18">
                  <c:v>7.4375067759241018</c:v>
                </c:pt>
                <c:pt idx="19">
                  <c:v>7.523150964766625</c:v>
                </c:pt>
                <c:pt idx="20">
                  <c:v>7.6540482615016074</c:v>
                </c:pt>
                <c:pt idx="21">
                  <c:v>7.7473626855186604</c:v>
                </c:pt>
                <c:pt idx="22">
                  <c:v>7.8055812196041288</c:v>
                </c:pt>
                <c:pt idx="23">
                  <c:v>7.9915716552534972</c:v>
                </c:pt>
                <c:pt idx="24">
                  <c:v>8.1173575108136884</c:v>
                </c:pt>
                <c:pt idx="25">
                  <c:v>8.1584442699025495</c:v>
                </c:pt>
                <c:pt idx="26">
                  <c:v>8.2677451321992574</c:v>
                </c:pt>
                <c:pt idx="27">
                  <c:v>8.4557718999828353</c:v>
                </c:pt>
                <c:pt idx="28">
                  <c:v>8.5591257933530169</c:v>
                </c:pt>
                <c:pt idx="29">
                  <c:v>8.7090362721890102</c:v>
                </c:pt>
                <c:pt idx="30">
                  <c:v>8.7644538042604037</c:v>
                </c:pt>
                <c:pt idx="31">
                  <c:v>8.9763392015907719</c:v>
                </c:pt>
                <c:pt idx="32">
                  <c:v>9.0221290535923178</c:v>
                </c:pt>
                <c:pt idx="33">
                  <c:v>9.1994991137769926</c:v>
                </c:pt>
                <c:pt idx="34">
                  <c:v>9.3715688355179818</c:v>
                </c:pt>
                <c:pt idx="35">
                  <c:v>9.5513226350220588</c:v>
                </c:pt>
                <c:pt idx="36">
                  <c:v>9.8613470856485748</c:v>
                </c:pt>
                <c:pt idx="37">
                  <c:v>10.066605441172589</c:v>
                </c:pt>
                <c:pt idx="38">
                  <c:v>10.352080200437914</c:v>
                </c:pt>
                <c:pt idx="39">
                  <c:v>10.670512441044545</c:v>
                </c:pt>
                <c:pt idx="40">
                  <c:v>11.01575538465883</c:v>
                </c:pt>
                <c:pt idx="41">
                  <c:v>11.382763639393643</c:v>
                </c:pt>
                <c:pt idx="42">
                  <c:v>12.336401083278702</c:v>
                </c:pt>
                <c:pt idx="43">
                  <c:v>13.05590219950785</c:v>
                </c:pt>
                <c:pt idx="44">
                  <c:v>14.691831395266206</c:v>
                </c:pt>
                <c:pt idx="45">
                  <c:v>15.71980845930347</c:v>
                </c:pt>
                <c:pt idx="46">
                  <c:v>18.389573637091658</c:v>
                </c:pt>
                <c:pt idx="47">
                  <c:v>21.021669499927096</c:v>
                </c:pt>
                <c:pt idx="48">
                  <c:v>25.129129827230788</c:v>
                </c:pt>
                <c:pt idx="49">
                  <c:v>29.025661723374043</c:v>
                </c:pt>
                <c:pt idx="50">
                  <c:v>31.341988759910169</c:v>
                </c:pt>
                <c:pt idx="51">
                  <c:v>36.670268497346974</c:v>
                </c:pt>
                <c:pt idx="52">
                  <c:v>40.328062264883741</c:v>
                </c:pt>
                <c:pt idx="53">
                  <c:v>44.743937977868633</c:v>
                </c:pt>
                <c:pt idx="54">
                  <c:v>50.089497583843517</c:v>
                </c:pt>
                <c:pt idx="55">
                  <c:v>56.347988222111219</c:v>
                </c:pt>
                <c:pt idx="56">
                  <c:v>59.00072657721401</c:v>
                </c:pt>
                <c:pt idx="57">
                  <c:v>62.543745875110744</c:v>
                </c:pt>
                <c:pt idx="58">
                  <c:v>65.83175283389501</c:v>
                </c:pt>
                <c:pt idx="59">
                  <c:v>66.637021044062678</c:v>
                </c:pt>
                <c:pt idx="60">
                  <c:v>70.415120500639446</c:v>
                </c:pt>
                <c:pt idx="61">
                  <c:v>71.812812535537617</c:v>
                </c:pt>
                <c:pt idx="62">
                  <c:v>73.109757324150038</c:v>
                </c:pt>
                <c:pt idx="63">
                  <c:v>74.159951312331827</c:v>
                </c:pt>
                <c:pt idx="64">
                  <c:v>74.624287269313939</c:v>
                </c:pt>
                <c:pt idx="65">
                  <c:v>74.206031201241203</c:v>
                </c:pt>
                <c:pt idx="66">
                  <c:v>73.25496009272031</c:v>
                </c:pt>
                <c:pt idx="67">
                  <c:v>72.289553660436809</c:v>
                </c:pt>
                <c:pt idx="68">
                  <c:v>70.41055704399956</c:v>
                </c:pt>
                <c:pt idx="69">
                  <c:v>68.653175440537396</c:v>
                </c:pt>
                <c:pt idx="70">
                  <c:v>66.64173191526659</c:v>
                </c:pt>
                <c:pt idx="71">
                  <c:v>64.758157102552445</c:v>
                </c:pt>
                <c:pt idx="72">
                  <c:v>62.938559344847882</c:v>
                </c:pt>
                <c:pt idx="73">
                  <c:v>60.599981687364924</c:v>
                </c:pt>
                <c:pt idx="74">
                  <c:v>58.846697299339517</c:v>
                </c:pt>
                <c:pt idx="75">
                  <c:v>56.864195743454935</c:v>
                </c:pt>
                <c:pt idx="76">
                  <c:v>55.869096337942977</c:v>
                </c:pt>
                <c:pt idx="77">
                  <c:v>54.340136930970509</c:v>
                </c:pt>
                <c:pt idx="78">
                  <c:v>51.650628493336825</c:v>
                </c:pt>
                <c:pt idx="79">
                  <c:v>50.66257074774088</c:v>
                </c:pt>
                <c:pt idx="80">
                  <c:v>49.438302316872104</c:v>
                </c:pt>
                <c:pt idx="81">
                  <c:v>47.63898045832736</c:v>
                </c:pt>
                <c:pt idx="82">
                  <c:v>46.030317703975093</c:v>
                </c:pt>
                <c:pt idx="83">
                  <c:v>44.76625640862644</c:v>
                </c:pt>
              </c:numCache>
            </c:numRef>
          </c:yVal>
          <c:smooth val="1"/>
          <c:extLst>
            <c:ext xmlns:c16="http://schemas.microsoft.com/office/drawing/2014/chart" uri="{C3380CC4-5D6E-409C-BE32-E72D297353CC}">
              <c16:uniqueId val="{00000014-8AB3-45D0-AE6C-AA7BE89AF9DB}"/>
            </c:ext>
          </c:extLst>
        </c:ser>
        <c:ser>
          <c:idx val="21"/>
          <c:order val="21"/>
          <c:tx>
            <c:strRef>
              <c:f>Comparison!$W$2</c:f>
              <c:strCache>
                <c:ptCount val="1"/>
                <c:pt idx="0">
                  <c:v>BS-SCLeu 10 Gy</c:v>
                </c:pt>
              </c:strCache>
            </c:strRef>
          </c:tx>
          <c:spPr>
            <a:ln w="28575" cap="rnd">
              <a:solidFill>
                <a:srgbClr val="46509A"/>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Comparison!$W$3:$W$86</c:f>
              <c:numCache>
                <c:formatCode>General</c:formatCode>
                <c:ptCount val="84"/>
                <c:pt idx="0">
                  <c:v>5.731200602295762</c:v>
                </c:pt>
                <c:pt idx="1">
                  <c:v>5.9571282623408015</c:v>
                </c:pt>
                <c:pt idx="2">
                  <c:v>5.9480030184832735</c:v>
                </c:pt>
                <c:pt idx="3">
                  <c:v>5.909464947866792</c:v>
                </c:pt>
                <c:pt idx="4">
                  <c:v>6.0236859211731115</c:v>
                </c:pt>
                <c:pt idx="5">
                  <c:v>6.1145364269946727</c:v>
                </c:pt>
                <c:pt idx="6">
                  <c:v>6.1952409828450259</c:v>
                </c:pt>
                <c:pt idx="7">
                  <c:v>6.3387240536689236</c:v>
                </c:pt>
                <c:pt idx="8">
                  <c:v>6.4412820230112944</c:v>
                </c:pt>
                <c:pt idx="9">
                  <c:v>6.5250234350097331</c:v>
                </c:pt>
                <c:pt idx="10">
                  <c:v>6.6786104442748107</c:v>
                </c:pt>
                <c:pt idx="11">
                  <c:v>6.7401246481847963</c:v>
                </c:pt>
                <c:pt idx="12">
                  <c:v>6.9529923713174382</c:v>
                </c:pt>
                <c:pt idx="13">
                  <c:v>6.8758505538622705</c:v>
                </c:pt>
                <c:pt idx="14">
                  <c:v>7.0232951587585246</c:v>
                </c:pt>
                <c:pt idx="15">
                  <c:v>7.0156964861217181</c:v>
                </c:pt>
                <c:pt idx="16">
                  <c:v>7.2108733546881432</c:v>
                </c:pt>
                <c:pt idx="17">
                  <c:v>7.2711713729238854</c:v>
                </c:pt>
                <c:pt idx="18">
                  <c:v>7.4167924698408116</c:v>
                </c:pt>
                <c:pt idx="19">
                  <c:v>7.5389818053578379</c:v>
                </c:pt>
                <c:pt idx="20">
                  <c:v>7.6251314021506387</c:v>
                </c:pt>
                <c:pt idx="21">
                  <c:v>7.7852733423368052</c:v>
                </c:pt>
                <c:pt idx="22">
                  <c:v>7.8924704428852861</c:v>
                </c:pt>
                <c:pt idx="23">
                  <c:v>7.9340440406027808</c:v>
                </c:pt>
                <c:pt idx="24">
                  <c:v>8.1141746235016239</c:v>
                </c:pt>
                <c:pt idx="25">
                  <c:v>8.2285926504622395</c:v>
                </c:pt>
                <c:pt idx="26">
                  <c:v>8.2939130684374316</c:v>
                </c:pt>
                <c:pt idx="27">
                  <c:v>8.4253700454489007</c:v>
                </c:pt>
                <c:pt idx="28">
                  <c:v>8.5728525224264605</c:v>
                </c:pt>
                <c:pt idx="29">
                  <c:v>8.6678296581997873</c:v>
                </c:pt>
                <c:pt idx="30">
                  <c:v>8.8199924077645431</c:v>
                </c:pt>
                <c:pt idx="31">
                  <c:v>8.8737895557521043</c:v>
                </c:pt>
                <c:pt idx="32">
                  <c:v>9.0141279112970967</c:v>
                </c:pt>
                <c:pt idx="33">
                  <c:v>9.1339894044412233</c:v>
                </c:pt>
                <c:pt idx="34">
                  <c:v>9.1650098045949626</c:v>
                </c:pt>
                <c:pt idx="35">
                  <c:v>9.3364764947399994</c:v>
                </c:pt>
                <c:pt idx="36">
                  <c:v>9.5262089580361167</c:v>
                </c:pt>
                <c:pt idx="37">
                  <c:v>9.6995693363155837</c:v>
                </c:pt>
                <c:pt idx="38">
                  <c:v>9.7807397939498966</c:v>
                </c:pt>
                <c:pt idx="39">
                  <c:v>9.9630795633798765</c:v>
                </c:pt>
                <c:pt idx="40">
                  <c:v>9.9941591293095566</c:v>
                </c:pt>
                <c:pt idx="41">
                  <c:v>10.18268384062028</c:v>
                </c:pt>
                <c:pt idx="42">
                  <c:v>10.182723641452961</c:v>
                </c:pt>
                <c:pt idx="43">
                  <c:v>10.314603906139508</c:v>
                </c:pt>
                <c:pt idx="44">
                  <c:v>10.549853762855188</c:v>
                </c:pt>
                <c:pt idx="45">
                  <c:v>10.719163515778339</c:v>
                </c:pt>
                <c:pt idx="46">
                  <c:v>10.88184460819941</c:v>
                </c:pt>
                <c:pt idx="47">
                  <c:v>11.07799960666271</c:v>
                </c:pt>
                <c:pt idx="48">
                  <c:v>11.642649403657067</c:v>
                </c:pt>
                <c:pt idx="49">
                  <c:v>11.853750309695229</c:v>
                </c:pt>
                <c:pt idx="50">
                  <c:v>12.1760938728015</c:v>
                </c:pt>
                <c:pt idx="51">
                  <c:v>12.949254346150346</c:v>
                </c:pt>
                <c:pt idx="52">
                  <c:v>13.461147469048642</c:v>
                </c:pt>
                <c:pt idx="53">
                  <c:v>14.28921230868051</c:v>
                </c:pt>
                <c:pt idx="54">
                  <c:v>15.479163358546545</c:v>
                </c:pt>
                <c:pt idx="55">
                  <c:v>17.538789528331407</c:v>
                </c:pt>
                <c:pt idx="56">
                  <c:v>19.972984146282506</c:v>
                </c:pt>
                <c:pt idx="57">
                  <c:v>22.263283008663702</c:v>
                </c:pt>
                <c:pt idx="58">
                  <c:v>24.245547790228667</c:v>
                </c:pt>
                <c:pt idx="59">
                  <c:v>23.833839536512702</c:v>
                </c:pt>
                <c:pt idx="60">
                  <c:v>28.19234223716229</c:v>
                </c:pt>
                <c:pt idx="61">
                  <c:v>32.959264620405676</c:v>
                </c:pt>
                <c:pt idx="62">
                  <c:v>37.350081290896334</c:v>
                </c:pt>
                <c:pt idx="63">
                  <c:v>44.871921906037791</c:v>
                </c:pt>
                <c:pt idx="64">
                  <c:v>49.536816034086392</c:v>
                </c:pt>
                <c:pt idx="65">
                  <c:v>54.717428637977996</c:v>
                </c:pt>
                <c:pt idx="66">
                  <c:v>61.156938243681878</c:v>
                </c:pt>
                <c:pt idx="67">
                  <c:v>64.828573506549787</c:v>
                </c:pt>
                <c:pt idx="68">
                  <c:v>67.767759909020725</c:v>
                </c:pt>
                <c:pt idx="69">
                  <c:v>69.900206301724481</c:v>
                </c:pt>
                <c:pt idx="70">
                  <c:v>72.006335139220127</c:v>
                </c:pt>
                <c:pt idx="71">
                  <c:v>73.306035413150028</c:v>
                </c:pt>
                <c:pt idx="72">
                  <c:v>73.232435678313465</c:v>
                </c:pt>
                <c:pt idx="73">
                  <c:v>72.53515520397265</c:v>
                </c:pt>
                <c:pt idx="74">
                  <c:v>71.52273275229409</c:v>
                </c:pt>
                <c:pt idx="75">
                  <c:v>69.96631446209274</c:v>
                </c:pt>
                <c:pt idx="76">
                  <c:v>69.015729536124738</c:v>
                </c:pt>
                <c:pt idx="77">
                  <c:v>67.626212473675878</c:v>
                </c:pt>
                <c:pt idx="78">
                  <c:v>65.332825014707836</c:v>
                </c:pt>
                <c:pt idx="79">
                  <c:v>64.028345034877518</c:v>
                </c:pt>
                <c:pt idx="80">
                  <c:v>61.767987246831133</c:v>
                </c:pt>
                <c:pt idx="81">
                  <c:v>59.657333705586346</c:v>
                </c:pt>
                <c:pt idx="82">
                  <c:v>57.881654017144093</c:v>
                </c:pt>
                <c:pt idx="83">
                  <c:v>55.806719830909401</c:v>
                </c:pt>
              </c:numCache>
            </c:numRef>
          </c:yVal>
          <c:smooth val="1"/>
          <c:extLst>
            <c:ext xmlns:c16="http://schemas.microsoft.com/office/drawing/2014/chart" uri="{C3380CC4-5D6E-409C-BE32-E72D297353CC}">
              <c16:uniqueId val="{00000015-8AB3-45D0-AE6C-AA7BE89AF9DB}"/>
            </c:ext>
          </c:extLst>
        </c:ser>
        <c:ser>
          <c:idx val="22"/>
          <c:order val="22"/>
          <c:tx>
            <c:strRef>
              <c:f>Comparison!$X$2</c:f>
              <c:strCache>
                <c:ptCount val="1"/>
                <c:pt idx="0">
                  <c:v>BS-SCLeu 20 Gy</c:v>
                </c:pt>
              </c:strCache>
            </c:strRef>
          </c:tx>
          <c:spPr>
            <a:ln w="28575" cap="rnd">
              <a:solidFill>
                <a:srgbClr val="354379"/>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Comparison!$X$3:$X$86</c:f>
              <c:numCache>
                <c:formatCode>General</c:formatCode>
                <c:ptCount val="84"/>
                <c:pt idx="0">
                  <c:v>6.1275884218349281</c:v>
                </c:pt>
                <c:pt idx="1">
                  <c:v>6.230877248169473</c:v>
                </c:pt>
                <c:pt idx="2">
                  <c:v>6.1523867040909055</c:v>
                </c:pt>
                <c:pt idx="3">
                  <c:v>6.1506144741679316</c:v>
                </c:pt>
                <c:pt idx="4">
                  <c:v>6.2916245227830538</c:v>
                </c:pt>
                <c:pt idx="5">
                  <c:v>6.3715719373841315</c:v>
                </c:pt>
                <c:pt idx="6">
                  <c:v>6.4459513374703121</c:v>
                </c:pt>
                <c:pt idx="7">
                  <c:v>6.5783752080433944</c:v>
                </c:pt>
                <c:pt idx="8">
                  <c:v>6.6855626829279666</c:v>
                </c:pt>
                <c:pt idx="9">
                  <c:v>6.8141835165735642</c:v>
                </c:pt>
                <c:pt idx="10">
                  <c:v>6.9530391236187974</c:v>
                </c:pt>
                <c:pt idx="11">
                  <c:v>7.0046452087376627</c:v>
                </c:pt>
                <c:pt idx="12">
                  <c:v>7.0648962117004031</c:v>
                </c:pt>
                <c:pt idx="13">
                  <c:v>7.1367895075876655</c:v>
                </c:pt>
                <c:pt idx="14">
                  <c:v>7.211028913722239</c:v>
                </c:pt>
                <c:pt idx="15">
                  <c:v>7.3066677834183134</c:v>
                </c:pt>
                <c:pt idx="16">
                  <c:v>7.4024851316646183</c:v>
                </c:pt>
                <c:pt idx="17">
                  <c:v>7.4949181703859864</c:v>
                </c:pt>
                <c:pt idx="18">
                  <c:v>7.6239927560401446</c:v>
                </c:pt>
                <c:pt idx="19">
                  <c:v>7.8011363597270416</c:v>
                </c:pt>
                <c:pt idx="20">
                  <c:v>7.8522368868684858</c:v>
                </c:pt>
                <c:pt idx="21">
                  <c:v>7.9793225493722417</c:v>
                </c:pt>
                <c:pt idx="22">
                  <c:v>8.0574378904190329</c:v>
                </c:pt>
                <c:pt idx="23">
                  <c:v>8.1804997237706303</c:v>
                </c:pt>
                <c:pt idx="24">
                  <c:v>8.2828528776247996</c:v>
                </c:pt>
                <c:pt idx="25">
                  <c:v>8.4308471581508595</c:v>
                </c:pt>
                <c:pt idx="26">
                  <c:v>8.5626073005402539</c:v>
                </c:pt>
                <c:pt idx="27">
                  <c:v>8.7187571660954948</c:v>
                </c:pt>
                <c:pt idx="28">
                  <c:v>8.8161285448363937</c:v>
                </c:pt>
                <c:pt idx="29">
                  <c:v>8.9064120590105116</c:v>
                </c:pt>
                <c:pt idx="30">
                  <c:v>9.135472216785038</c:v>
                </c:pt>
                <c:pt idx="31">
                  <c:v>9.2175761028724423</c:v>
                </c:pt>
                <c:pt idx="32">
                  <c:v>9.4291235095872015</c:v>
                </c:pt>
                <c:pt idx="33">
                  <c:v>9.5186623111520152</c:v>
                </c:pt>
                <c:pt idx="34">
                  <c:v>9.8228775124296188</c:v>
                </c:pt>
                <c:pt idx="35">
                  <c:v>10.121290250126256</c:v>
                </c:pt>
                <c:pt idx="36">
                  <c:v>10.434221473085444</c:v>
                </c:pt>
                <c:pt idx="37">
                  <c:v>10.902182131841307</c:v>
                </c:pt>
                <c:pt idx="38">
                  <c:v>11.139552400532935</c:v>
                </c:pt>
                <c:pt idx="39">
                  <c:v>11.905085677294695</c:v>
                </c:pt>
                <c:pt idx="40">
                  <c:v>12.557465476565909</c:v>
                </c:pt>
                <c:pt idx="41">
                  <c:v>13.659027770277069</c:v>
                </c:pt>
                <c:pt idx="42">
                  <c:v>14.577167388264863</c:v>
                </c:pt>
                <c:pt idx="43">
                  <c:v>15.883748869391683</c:v>
                </c:pt>
                <c:pt idx="44">
                  <c:v>18.005728871260075</c:v>
                </c:pt>
                <c:pt idx="45">
                  <c:v>19.665678769619827</c:v>
                </c:pt>
                <c:pt idx="46">
                  <c:v>22.920763486121857</c:v>
                </c:pt>
                <c:pt idx="47">
                  <c:v>27.190634164814224</c:v>
                </c:pt>
                <c:pt idx="48">
                  <c:v>32.07868680668966</c:v>
                </c:pt>
                <c:pt idx="49">
                  <c:v>36.488181367047055</c:v>
                </c:pt>
                <c:pt idx="50">
                  <c:v>40.993925237464161</c:v>
                </c:pt>
                <c:pt idx="51">
                  <c:v>48.889893070421543</c:v>
                </c:pt>
                <c:pt idx="52">
                  <c:v>53.093827246927155</c:v>
                </c:pt>
                <c:pt idx="53">
                  <c:v>56.5130199444718</c:v>
                </c:pt>
                <c:pt idx="54">
                  <c:v>63.273722672388885</c:v>
                </c:pt>
                <c:pt idx="55">
                  <c:v>73.211174134225942</c:v>
                </c:pt>
                <c:pt idx="56">
                  <c:v>80.266124455446985</c:v>
                </c:pt>
                <c:pt idx="57">
                  <c:v>84.876246861596172</c:v>
                </c:pt>
                <c:pt idx="58">
                  <c:v>89.616183937333275</c:v>
                </c:pt>
                <c:pt idx="59">
                  <c:v>89.971145608268969</c:v>
                </c:pt>
                <c:pt idx="60">
                  <c:v>94.394880427921976</c:v>
                </c:pt>
                <c:pt idx="61">
                  <c:v>96.16644602260358</c:v>
                </c:pt>
                <c:pt idx="62">
                  <c:v>98.273234498324811</c:v>
                </c:pt>
                <c:pt idx="63">
                  <c:v>99.780026058409746</c:v>
                </c:pt>
                <c:pt idx="64">
                  <c:v>99.584326640271613</c:v>
                </c:pt>
                <c:pt idx="65">
                  <c:v>97.99471009738636</c:v>
                </c:pt>
                <c:pt idx="66">
                  <c:v>96.951169870023804</c:v>
                </c:pt>
                <c:pt idx="67">
                  <c:v>94.895087341183569</c:v>
                </c:pt>
                <c:pt idx="68">
                  <c:v>92.40887156972201</c:v>
                </c:pt>
                <c:pt idx="69">
                  <c:v>90.044524254832069</c:v>
                </c:pt>
                <c:pt idx="70">
                  <c:v>86.951660341437602</c:v>
                </c:pt>
                <c:pt idx="71">
                  <c:v>83.610989982242018</c:v>
                </c:pt>
                <c:pt idx="72">
                  <c:v>81.107995124694924</c:v>
                </c:pt>
                <c:pt idx="73">
                  <c:v>77.714183413385058</c:v>
                </c:pt>
                <c:pt idx="74">
                  <c:v>74.644419211499283</c:v>
                </c:pt>
                <c:pt idx="75">
                  <c:v>71.430427125815541</c:v>
                </c:pt>
                <c:pt idx="76">
                  <c:v>69.598780029069275</c:v>
                </c:pt>
                <c:pt idx="77">
                  <c:v>66.822139309716547</c:v>
                </c:pt>
                <c:pt idx="78">
                  <c:v>63.783984491397888</c:v>
                </c:pt>
                <c:pt idx="79">
                  <c:v>61.564188565627354</c:v>
                </c:pt>
                <c:pt idx="80">
                  <c:v>58.591947481462853</c:v>
                </c:pt>
                <c:pt idx="81">
                  <c:v>56.518759520867746</c:v>
                </c:pt>
                <c:pt idx="82">
                  <c:v>54.034607234000809</c:v>
                </c:pt>
                <c:pt idx="83">
                  <c:v>51.926411540701729</c:v>
                </c:pt>
              </c:numCache>
            </c:numRef>
          </c:yVal>
          <c:smooth val="1"/>
          <c:extLst>
            <c:ext xmlns:c16="http://schemas.microsoft.com/office/drawing/2014/chart" uri="{C3380CC4-5D6E-409C-BE32-E72D297353CC}">
              <c16:uniqueId val="{00000016-8AB3-45D0-AE6C-AA7BE89AF9DB}"/>
            </c:ext>
          </c:extLst>
        </c:ser>
        <c:ser>
          <c:idx val="23"/>
          <c:order val="23"/>
          <c:tx>
            <c:strRef>
              <c:f>Comparison!$Y$2</c:f>
              <c:strCache>
                <c:ptCount val="1"/>
                <c:pt idx="0">
                  <c:v>BS-SCLeu 30 Gy</c:v>
                </c:pt>
              </c:strCache>
            </c:strRef>
          </c:tx>
          <c:spPr>
            <a:ln w="28575" cap="rnd">
              <a:solidFill>
                <a:srgbClr val="2A3658"/>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Comparison!$Y$3:$Y$86</c:f>
              <c:numCache>
                <c:formatCode>General</c:formatCode>
                <c:ptCount val="84"/>
                <c:pt idx="0">
                  <c:v>6.0135218176650227</c:v>
                </c:pt>
                <c:pt idx="1">
                  <c:v>6.1816245571129693</c:v>
                </c:pt>
                <c:pt idx="2">
                  <c:v>6.0087422405679263</c:v>
                </c:pt>
                <c:pt idx="3">
                  <c:v>6.0245348922068409</c:v>
                </c:pt>
                <c:pt idx="4">
                  <c:v>6.0988581453510582</c:v>
                </c:pt>
                <c:pt idx="5">
                  <c:v>6.1914403950524708</c:v>
                </c:pt>
                <c:pt idx="6">
                  <c:v>6.3135137246961834</c:v>
                </c:pt>
                <c:pt idx="7">
                  <c:v>6.3950927217694611</c:v>
                </c:pt>
                <c:pt idx="8">
                  <c:v>6.5162808193975899</c:v>
                </c:pt>
                <c:pt idx="9">
                  <c:v>6.7038253550598199</c:v>
                </c:pt>
                <c:pt idx="10">
                  <c:v>6.7610975083060767</c:v>
                </c:pt>
                <c:pt idx="11">
                  <c:v>6.8457438012288492</c:v>
                </c:pt>
                <c:pt idx="12">
                  <c:v>6.9563832607914371</c:v>
                </c:pt>
                <c:pt idx="13">
                  <c:v>7.0243471099853068</c:v>
                </c:pt>
                <c:pt idx="14">
                  <c:v>7.1072076324705904</c:v>
                </c:pt>
                <c:pt idx="15">
                  <c:v>7.2066627729733455</c:v>
                </c:pt>
                <c:pt idx="16">
                  <c:v>7.3126288895884928</c:v>
                </c:pt>
                <c:pt idx="17">
                  <c:v>7.3917878936292807</c:v>
                </c:pt>
                <c:pt idx="18">
                  <c:v>7.5700817174731663</c:v>
                </c:pt>
                <c:pt idx="19">
                  <c:v>7.6449295404842488</c:v>
                </c:pt>
                <c:pt idx="20">
                  <c:v>7.7956876264636534</c:v>
                </c:pt>
                <c:pt idx="21">
                  <c:v>7.8979896964649683</c:v>
                </c:pt>
                <c:pt idx="22">
                  <c:v>7.9257873531524785</c:v>
                </c:pt>
                <c:pt idx="23">
                  <c:v>8.0900694339108359</c:v>
                </c:pt>
                <c:pt idx="24">
                  <c:v>8.1712162143270728</c:v>
                </c:pt>
                <c:pt idx="25">
                  <c:v>8.3769659509781409</c:v>
                </c:pt>
                <c:pt idx="26">
                  <c:v>8.4131034153185311</c:v>
                </c:pt>
                <c:pt idx="27">
                  <c:v>8.630839791916662</c:v>
                </c:pt>
                <c:pt idx="28">
                  <c:v>8.6469725718099308</c:v>
                </c:pt>
                <c:pt idx="29">
                  <c:v>8.8005482705289904</c:v>
                </c:pt>
                <c:pt idx="30">
                  <c:v>8.8255983375948084</c:v>
                </c:pt>
                <c:pt idx="31">
                  <c:v>9.0604435732165154</c:v>
                </c:pt>
                <c:pt idx="32">
                  <c:v>9.4891850330223644</c:v>
                </c:pt>
                <c:pt idx="33">
                  <c:v>9.5304783637523602</c:v>
                </c:pt>
                <c:pt idx="34">
                  <c:v>9.7753603933970261</c:v>
                </c:pt>
                <c:pt idx="35">
                  <c:v>9.789602664001146</c:v>
                </c:pt>
                <c:pt idx="36">
                  <c:v>10.311219534821099</c:v>
                </c:pt>
                <c:pt idx="37">
                  <c:v>10.254312418896502</c:v>
                </c:pt>
                <c:pt idx="38">
                  <c:v>10.994053767926543</c:v>
                </c:pt>
                <c:pt idx="39">
                  <c:v>11.327498625814085</c:v>
                </c:pt>
                <c:pt idx="40">
                  <c:v>12.000000432718997</c:v>
                </c:pt>
                <c:pt idx="41">
                  <c:v>12.919084907918725</c:v>
                </c:pt>
                <c:pt idx="42">
                  <c:v>15.151461071377042</c:v>
                </c:pt>
                <c:pt idx="43">
                  <c:v>17.930340069504581</c:v>
                </c:pt>
                <c:pt idx="44">
                  <c:v>21.184622777910707</c:v>
                </c:pt>
                <c:pt idx="45">
                  <c:v>23.296707787839484</c:v>
                </c:pt>
                <c:pt idx="46">
                  <c:v>26.453111148910889</c:v>
                </c:pt>
                <c:pt idx="47">
                  <c:v>34.409898616027711</c:v>
                </c:pt>
                <c:pt idx="48">
                  <c:v>38.02396752715773</c:v>
                </c:pt>
                <c:pt idx="49">
                  <c:v>47.500145496474779</c:v>
                </c:pt>
                <c:pt idx="50">
                  <c:v>53.795907359623378</c:v>
                </c:pt>
                <c:pt idx="51">
                  <c:v>66.37748984210134</c:v>
                </c:pt>
                <c:pt idx="52">
                  <c:v>67.132015989103934</c:v>
                </c:pt>
                <c:pt idx="53">
                  <c:v>73.756197258256989</c:v>
                </c:pt>
                <c:pt idx="54">
                  <c:v>74.814703587791925</c:v>
                </c:pt>
                <c:pt idx="55">
                  <c:v>81.052473415815754</c:v>
                </c:pt>
                <c:pt idx="56">
                  <c:v>84.297279706818813</c:v>
                </c:pt>
                <c:pt idx="57">
                  <c:v>87.565738257888995</c:v>
                </c:pt>
                <c:pt idx="58">
                  <c:v>91.105530436617315</c:v>
                </c:pt>
                <c:pt idx="59">
                  <c:v>88.435845807203407</c:v>
                </c:pt>
                <c:pt idx="60">
                  <c:v>93.764985331071401</c:v>
                </c:pt>
                <c:pt idx="61">
                  <c:v>94.483718515717271</c:v>
                </c:pt>
                <c:pt idx="62">
                  <c:v>96.496777448157601</c:v>
                </c:pt>
                <c:pt idx="63">
                  <c:v>97.811787531189282</c:v>
                </c:pt>
                <c:pt idx="64">
                  <c:v>96.953700542466706</c:v>
                </c:pt>
                <c:pt idx="65">
                  <c:v>96.654798801442311</c:v>
                </c:pt>
                <c:pt idx="66">
                  <c:v>95.545867654040251</c:v>
                </c:pt>
                <c:pt idx="67">
                  <c:v>93.903035210692465</c:v>
                </c:pt>
                <c:pt idx="68">
                  <c:v>92.081003434571812</c:v>
                </c:pt>
                <c:pt idx="69">
                  <c:v>90.125741647014948</c:v>
                </c:pt>
                <c:pt idx="70">
                  <c:v>88.451407936008138</c:v>
                </c:pt>
                <c:pt idx="71">
                  <c:v>87.14577284387299</c:v>
                </c:pt>
                <c:pt idx="72">
                  <c:v>85.14885589730055</c:v>
                </c:pt>
                <c:pt idx="73">
                  <c:v>82.421037859089736</c:v>
                </c:pt>
                <c:pt idx="74">
                  <c:v>78.668055344449726</c:v>
                </c:pt>
                <c:pt idx="75">
                  <c:v>76.543199531284415</c:v>
                </c:pt>
                <c:pt idx="76">
                  <c:v>74.07478011179704</c:v>
                </c:pt>
                <c:pt idx="77">
                  <c:v>71.326637971866134</c:v>
                </c:pt>
                <c:pt idx="78">
                  <c:v>70.645561699260568</c:v>
                </c:pt>
                <c:pt idx="79">
                  <c:v>66.242157924720587</c:v>
                </c:pt>
                <c:pt idx="80">
                  <c:v>59.975061177740294</c:v>
                </c:pt>
                <c:pt idx="81">
                  <c:v>57.383547265866987</c:v>
                </c:pt>
                <c:pt idx="82">
                  <c:v>55.278407590800164</c:v>
                </c:pt>
                <c:pt idx="83">
                  <c:v>52.465635919770442</c:v>
                </c:pt>
              </c:numCache>
            </c:numRef>
          </c:yVal>
          <c:smooth val="1"/>
          <c:extLst>
            <c:ext xmlns:c16="http://schemas.microsoft.com/office/drawing/2014/chart" uri="{C3380CC4-5D6E-409C-BE32-E72D297353CC}">
              <c16:uniqueId val="{00000017-8AB3-45D0-AE6C-AA7BE89AF9DB}"/>
            </c:ext>
          </c:extLst>
        </c:ser>
        <c:dLbls>
          <c:showLegendKey val="0"/>
          <c:showVal val="0"/>
          <c:showCatName val="0"/>
          <c:showSerName val="0"/>
          <c:showPercent val="0"/>
          <c:showBubbleSize val="0"/>
        </c:dLbls>
        <c:axId val="1245945104"/>
        <c:axId val="1246117008"/>
      </c:scatterChart>
      <c:valAx>
        <c:axId val="124594510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lt"/>
                <a:ea typeface="+mn-ea"/>
                <a:cs typeface="+mn-cs"/>
              </a:defRPr>
            </a:pPr>
            <a:endParaRPr lang="en-US"/>
          </a:p>
        </c:txPr>
        <c:crossAx val="1246117008"/>
        <c:crosses val="autoZero"/>
        <c:crossBetween val="midCat"/>
      </c:valAx>
      <c:valAx>
        <c:axId val="1246117008"/>
        <c:scaling>
          <c:orientation val="minMax"/>
          <c:min val="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lt"/>
                <a:ea typeface="+mn-ea"/>
                <a:cs typeface="+mn-cs"/>
              </a:defRPr>
            </a:pPr>
            <a:endParaRPr lang="en-US"/>
          </a:p>
        </c:txPr>
        <c:crossAx val="1245945104"/>
        <c:crosses val="autoZero"/>
        <c:crossBetween val="midCat"/>
      </c:valAx>
      <c:spPr>
        <a:noFill/>
        <a:ln>
          <a:noFill/>
        </a:ln>
        <a:effectLst/>
      </c:spPr>
    </c:plotArea>
    <c:legend>
      <c:legendPos val="b"/>
      <c:layout>
        <c:manualLayout>
          <c:xMode val="edge"/>
          <c:yMode val="edge"/>
          <c:x val="0.19962465349397268"/>
          <c:y val="0.87839136330357104"/>
          <c:w val="0.62974292785420027"/>
          <c:h val="0.10109054135931177"/>
        </c:manualLayout>
      </c:layout>
      <c:overlay val="0"/>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sz="1800">
                <a:solidFill>
                  <a:schemeClr val="tx1"/>
                </a:solidFill>
                <a:latin typeface="+mj-lt"/>
              </a:rPr>
              <a:t>LLU WET 150 MeV Protons</a:t>
            </a:r>
            <a:r>
              <a:rPr lang="en-US" sz="1800" baseline="0">
                <a:solidFill>
                  <a:schemeClr val="tx1"/>
                </a:solidFill>
                <a:latin typeface="+mj-lt"/>
              </a:rPr>
              <a:t> - January 2015</a:t>
            </a:r>
            <a:endParaRPr lang="en-US" sz="1800">
              <a:solidFill>
                <a:schemeClr val="tx1"/>
              </a:solidFill>
              <a:latin typeface="+mj-lt"/>
            </a:endParaRPr>
          </a:p>
          <a:p>
            <a:pPr>
              <a:defRPr>
                <a:solidFill>
                  <a:schemeClr val="tx1"/>
                </a:solidFill>
              </a:defRPr>
            </a:pPr>
            <a:r>
              <a:rPr lang="en-US" sz="1800">
                <a:solidFill>
                  <a:schemeClr val="tx1"/>
                </a:solidFill>
                <a:latin typeface="+mj-lt"/>
              </a:rPr>
              <a:t>wt vs. </a:t>
            </a:r>
            <a:r>
              <a:rPr lang="en-US" sz="1800" i="1">
                <a:solidFill>
                  <a:schemeClr val="tx1"/>
                </a:solidFill>
                <a:latin typeface="+mj-lt"/>
              </a:rPr>
              <a:t>rad51</a:t>
            </a:r>
            <a:r>
              <a:rPr lang="el-GR" sz="1800" i="0">
                <a:solidFill>
                  <a:schemeClr val="tx1"/>
                </a:solidFill>
                <a:latin typeface="DengXian" panose="02010600030101010101" pitchFamily="2" charset="-122"/>
                <a:ea typeface="DengXian" panose="02010600030101010101" pitchFamily="2" charset="-122"/>
              </a:rPr>
              <a:t>Δ</a:t>
            </a:r>
            <a:r>
              <a:rPr lang="en-US" sz="1800" i="0">
                <a:solidFill>
                  <a:schemeClr val="tx1"/>
                </a:solidFill>
                <a:latin typeface="DengXian" panose="02010600030101010101" pitchFamily="2" charset="-122"/>
                <a:ea typeface="DengXian" panose="02010600030101010101" pitchFamily="2" charset="-122"/>
              </a:rPr>
              <a:t> (0-30 Gy)</a:t>
            </a:r>
            <a:endParaRPr lang="en-US" sz="1800">
              <a:solidFill>
                <a:schemeClr val="tx1"/>
              </a:solidFill>
              <a:latin typeface="+mj-l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9.2190606855961199E-2"/>
          <c:y val="0.112023962344887"/>
          <c:w val="0.85001317351326877"/>
          <c:h val="0.69446881847186803"/>
        </c:manualLayout>
      </c:layout>
      <c:scatterChart>
        <c:scatterStyle val="smoothMarker"/>
        <c:varyColors val="0"/>
        <c:ser>
          <c:idx val="0"/>
          <c:order val="0"/>
          <c:tx>
            <c:strRef>
              <c:f>Comparison!$B$2</c:f>
              <c:strCache>
                <c:ptCount val="1"/>
                <c:pt idx="0">
                  <c:v>WT 0 Gy</c:v>
                </c:pt>
              </c:strCache>
            </c:strRef>
          </c:tx>
          <c:spPr>
            <a:ln w="28575" cap="rnd">
              <a:solidFill>
                <a:srgbClr val="FA756E"/>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Comparison!$B$3:$B$86</c:f>
              <c:numCache>
                <c:formatCode>General</c:formatCode>
                <c:ptCount val="84"/>
                <c:pt idx="0">
                  <c:v>6.0327846687137905</c:v>
                </c:pt>
                <c:pt idx="1">
                  <c:v>8.5148804339377211</c:v>
                </c:pt>
                <c:pt idx="2">
                  <c:v>19.012166188914708</c:v>
                </c:pt>
                <c:pt idx="3">
                  <c:v>29.507943526821961</c:v>
                </c:pt>
                <c:pt idx="4">
                  <c:v>38.018922687638842</c:v>
                </c:pt>
                <c:pt idx="5">
                  <c:v>44.866864680626158</c:v>
                </c:pt>
                <c:pt idx="6">
                  <c:v>52.704120968437991</c:v>
                </c:pt>
                <c:pt idx="7">
                  <c:v>65.123672596955089</c:v>
                </c:pt>
                <c:pt idx="8">
                  <c:v>76.385186330097341</c:v>
                </c:pt>
                <c:pt idx="9">
                  <c:v>85.309492761577857</c:v>
                </c:pt>
                <c:pt idx="10">
                  <c:v>89.923520977762891</c:v>
                </c:pt>
                <c:pt idx="11">
                  <c:v>88.64180601619546</c:v>
                </c:pt>
                <c:pt idx="12">
                  <c:v>87.768754230720091</c:v>
                </c:pt>
                <c:pt idx="13">
                  <c:v>85.564958651164417</c:v>
                </c:pt>
                <c:pt idx="14">
                  <c:v>83.863190766261766</c:v>
                </c:pt>
                <c:pt idx="15">
                  <c:v>80.415159769693545</c:v>
                </c:pt>
                <c:pt idx="16">
                  <c:v>77.10268258543843</c:v>
                </c:pt>
                <c:pt idx="17">
                  <c:v>72.524122871504048</c:v>
                </c:pt>
                <c:pt idx="18">
                  <c:v>68.182209665564855</c:v>
                </c:pt>
                <c:pt idx="19">
                  <c:v>64.255580791836664</c:v>
                </c:pt>
                <c:pt idx="20">
                  <c:v>62.153705499128598</c:v>
                </c:pt>
                <c:pt idx="21">
                  <c:v>60.647193550721376</c:v>
                </c:pt>
                <c:pt idx="22">
                  <c:v>57.99371665210532</c:v>
                </c:pt>
                <c:pt idx="23">
                  <c:v>55.804821142054301</c:v>
                </c:pt>
                <c:pt idx="24">
                  <c:v>53.869055304696751</c:v>
                </c:pt>
                <c:pt idx="25">
                  <c:v>51.604838932888356</c:v>
                </c:pt>
                <c:pt idx="26">
                  <c:v>49.477962999385078</c:v>
                </c:pt>
                <c:pt idx="27">
                  <c:v>47.91376751888685</c:v>
                </c:pt>
                <c:pt idx="28">
                  <c:v>45.466241286637882</c:v>
                </c:pt>
                <c:pt idx="29">
                  <c:v>44.092174787032086</c:v>
                </c:pt>
                <c:pt idx="30">
                  <c:v>42.641053133624617</c:v>
                </c:pt>
                <c:pt idx="31">
                  <c:v>41.147664740020957</c:v>
                </c:pt>
                <c:pt idx="32">
                  <c:v>38.342917141921241</c:v>
                </c:pt>
                <c:pt idx="33">
                  <c:v>35.179681325557958</c:v>
                </c:pt>
                <c:pt idx="34">
                  <c:v>33.822068273239879</c:v>
                </c:pt>
                <c:pt idx="35">
                  <c:v>31.952436361847802</c:v>
                </c:pt>
                <c:pt idx="36">
                  <c:v>31.089939394476175</c:v>
                </c:pt>
                <c:pt idx="37">
                  <c:v>30.067396062259906</c:v>
                </c:pt>
                <c:pt idx="38">
                  <c:v>27.818743555073052</c:v>
                </c:pt>
                <c:pt idx="39">
                  <c:v>27.156152563636898</c:v>
                </c:pt>
                <c:pt idx="40">
                  <c:v>24.996887959824054</c:v>
                </c:pt>
                <c:pt idx="41">
                  <c:v>24.223295224641948</c:v>
                </c:pt>
                <c:pt idx="42">
                  <c:v>22.489290611451221</c:v>
                </c:pt>
                <c:pt idx="43">
                  <c:v>20.209243264876307</c:v>
                </c:pt>
                <c:pt idx="44">
                  <c:v>19.474030701620404</c:v>
                </c:pt>
                <c:pt idx="45">
                  <c:v>18.387170682645174</c:v>
                </c:pt>
                <c:pt idx="46">
                  <c:v>17.385903007558589</c:v>
                </c:pt>
                <c:pt idx="47">
                  <c:v>14.816221890136346</c:v>
                </c:pt>
                <c:pt idx="48">
                  <c:v>13.931471785890487</c:v>
                </c:pt>
                <c:pt idx="49">
                  <c:v>11.544263048676578</c:v>
                </c:pt>
                <c:pt idx="50">
                  <c:v>10.076334648183696</c:v>
                </c:pt>
                <c:pt idx="51">
                  <c:v>8.2264621802398352</c:v>
                </c:pt>
                <c:pt idx="52">
                  <c:v>2.8969170079004507</c:v>
                </c:pt>
                <c:pt idx="53">
                  <c:v>5.5515153781860969</c:v>
                </c:pt>
                <c:pt idx="54">
                  <c:v>-0.84545661040160403</c:v>
                </c:pt>
                <c:pt idx="55">
                  <c:v>-2.6253472442571018</c:v>
                </c:pt>
                <c:pt idx="56">
                  <c:v>2.3096583396024037</c:v>
                </c:pt>
                <c:pt idx="57">
                  <c:v>-4.0378957050644582</c:v>
                </c:pt>
                <c:pt idx="58">
                  <c:v>-5.6059457255627381</c:v>
                </c:pt>
                <c:pt idx="59">
                  <c:v>18.006663751491715</c:v>
                </c:pt>
                <c:pt idx="60">
                  <c:v>-8.4412286942776262</c:v>
                </c:pt>
                <c:pt idx="61">
                  <c:v>-8.5683875793470001</c:v>
                </c:pt>
                <c:pt idx="62">
                  <c:v>-7.9829068800664942</c:v>
                </c:pt>
                <c:pt idx="63">
                  <c:v>-8.7115135192077666</c:v>
                </c:pt>
                <c:pt idx="64">
                  <c:v>-9.6291716031912333</c:v>
                </c:pt>
                <c:pt idx="65">
                  <c:v>-7.7566306274345935</c:v>
                </c:pt>
                <c:pt idx="66">
                  <c:v>-7.6706889103953797</c:v>
                </c:pt>
                <c:pt idx="67">
                  <c:v>-5.6283508304914962</c:v>
                </c:pt>
                <c:pt idx="68">
                  <c:v>-5.6606049685750364</c:v>
                </c:pt>
                <c:pt idx="69">
                  <c:v>-3.0674830428683131</c:v>
                </c:pt>
                <c:pt idx="70">
                  <c:v>5.7251225732482425E-2</c:v>
                </c:pt>
                <c:pt idx="71">
                  <c:v>1.6572527142886582</c:v>
                </c:pt>
                <c:pt idx="72">
                  <c:v>4.5149798947557054</c:v>
                </c:pt>
                <c:pt idx="73">
                  <c:v>10.197674159346233</c:v>
                </c:pt>
                <c:pt idx="74">
                  <c:v>14.943723756311115</c:v>
                </c:pt>
                <c:pt idx="75">
                  <c:v>22.836244193618924</c:v>
                </c:pt>
                <c:pt idx="76">
                  <c:v>26.712065736022243</c:v>
                </c:pt>
                <c:pt idx="77">
                  <c:v>29.670837813004947</c:v>
                </c:pt>
                <c:pt idx="78">
                  <c:v>27.825577283414049</c:v>
                </c:pt>
                <c:pt idx="79">
                  <c:v>29.835758612581419</c:v>
                </c:pt>
                <c:pt idx="80">
                  <c:v>29.561822856719527</c:v>
                </c:pt>
                <c:pt idx="81">
                  <c:v>29.400903795004108</c:v>
                </c:pt>
                <c:pt idx="82">
                  <c:v>29.973061336140177</c:v>
                </c:pt>
                <c:pt idx="83">
                  <c:v>27.21502923435688</c:v>
                </c:pt>
              </c:numCache>
            </c:numRef>
          </c:yVal>
          <c:smooth val="1"/>
          <c:extLst>
            <c:ext xmlns:c16="http://schemas.microsoft.com/office/drawing/2014/chart" uri="{C3380CC4-5D6E-409C-BE32-E72D297353CC}">
              <c16:uniqueId val="{00000000-68D2-4357-AAC4-3B5CA3B59991}"/>
            </c:ext>
          </c:extLst>
        </c:ser>
        <c:ser>
          <c:idx val="1"/>
          <c:order val="1"/>
          <c:tx>
            <c:strRef>
              <c:f>Comparison!$C$2</c:f>
              <c:strCache>
                <c:ptCount val="1"/>
                <c:pt idx="0">
                  <c:v>WT 2.5 Gy</c:v>
                </c:pt>
              </c:strCache>
            </c:strRef>
          </c:tx>
          <c:spPr>
            <a:ln w="28575" cap="rnd">
              <a:solidFill>
                <a:srgbClr val="DC5E73"/>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Comparison!$C$3:$C$86</c:f>
              <c:numCache>
                <c:formatCode>General</c:formatCode>
                <c:ptCount val="84"/>
                <c:pt idx="0">
                  <c:v>6.193599702045824</c:v>
                </c:pt>
                <c:pt idx="1">
                  <c:v>9.8602184249171447</c:v>
                </c:pt>
                <c:pt idx="2">
                  <c:v>19.746062781574508</c:v>
                </c:pt>
                <c:pt idx="3">
                  <c:v>29.807498036674986</c:v>
                </c:pt>
                <c:pt idx="4">
                  <c:v>37.693883528840509</c:v>
                </c:pt>
                <c:pt idx="5">
                  <c:v>43.666616635242868</c:v>
                </c:pt>
                <c:pt idx="6">
                  <c:v>51.625054140366068</c:v>
                </c:pt>
                <c:pt idx="7">
                  <c:v>63.25022600372241</c:v>
                </c:pt>
                <c:pt idx="8">
                  <c:v>73.995896093430588</c:v>
                </c:pt>
                <c:pt idx="9">
                  <c:v>84.152865278445219</c:v>
                </c:pt>
                <c:pt idx="10">
                  <c:v>88.093169142779061</c:v>
                </c:pt>
                <c:pt idx="11">
                  <c:v>87.961586157246629</c:v>
                </c:pt>
                <c:pt idx="12">
                  <c:v>87.722283825724844</c:v>
                </c:pt>
                <c:pt idx="13">
                  <c:v>85.307221996050842</c:v>
                </c:pt>
                <c:pt idx="14">
                  <c:v>83.76311409008828</c:v>
                </c:pt>
                <c:pt idx="15">
                  <c:v>81.050517896584736</c:v>
                </c:pt>
                <c:pt idx="16">
                  <c:v>78.385070908618871</c:v>
                </c:pt>
                <c:pt idx="17">
                  <c:v>74.516633678755781</c:v>
                </c:pt>
                <c:pt idx="18">
                  <c:v>70.622442447283476</c:v>
                </c:pt>
                <c:pt idx="19">
                  <c:v>66.454177731843558</c:v>
                </c:pt>
                <c:pt idx="20">
                  <c:v>63.487717607150415</c:v>
                </c:pt>
                <c:pt idx="21">
                  <c:v>62.119774281734145</c:v>
                </c:pt>
                <c:pt idx="22">
                  <c:v>60.205025021159067</c:v>
                </c:pt>
                <c:pt idx="23">
                  <c:v>57.664093773647039</c:v>
                </c:pt>
                <c:pt idx="24">
                  <c:v>55.64288345925079</c:v>
                </c:pt>
                <c:pt idx="25">
                  <c:v>53.597226794740209</c:v>
                </c:pt>
                <c:pt idx="26">
                  <c:v>51.228808694829695</c:v>
                </c:pt>
                <c:pt idx="27">
                  <c:v>49.542174426374345</c:v>
                </c:pt>
                <c:pt idx="28">
                  <c:v>47.791281130205029</c:v>
                </c:pt>
                <c:pt idx="29">
                  <c:v>46.053957443699979</c:v>
                </c:pt>
                <c:pt idx="30">
                  <c:v>44.310731008563117</c:v>
                </c:pt>
                <c:pt idx="31">
                  <c:v>43.740903967458621</c:v>
                </c:pt>
                <c:pt idx="32">
                  <c:v>41.95220148594003</c:v>
                </c:pt>
                <c:pt idx="33">
                  <c:v>40.481553650230076</c:v>
                </c:pt>
                <c:pt idx="34">
                  <c:v>39.200166353953776</c:v>
                </c:pt>
                <c:pt idx="35">
                  <c:v>38.332715810199041</c:v>
                </c:pt>
                <c:pt idx="36">
                  <c:v>37.036736941434391</c:v>
                </c:pt>
                <c:pt idx="37">
                  <c:v>36.319138414111052</c:v>
                </c:pt>
                <c:pt idx="38">
                  <c:v>35.680373362490407</c:v>
                </c:pt>
                <c:pt idx="39">
                  <c:v>35.0996079873103</c:v>
                </c:pt>
                <c:pt idx="40">
                  <c:v>33.669225919447577</c:v>
                </c:pt>
                <c:pt idx="41">
                  <c:v>32.848140283515669</c:v>
                </c:pt>
                <c:pt idx="42">
                  <c:v>31.65142977038408</c:v>
                </c:pt>
                <c:pt idx="43">
                  <c:v>30.286564293976642</c:v>
                </c:pt>
                <c:pt idx="44">
                  <c:v>29.294614524570886</c:v>
                </c:pt>
                <c:pt idx="45">
                  <c:v>28.422201860637198</c:v>
                </c:pt>
                <c:pt idx="46">
                  <c:v>26.524612416150102</c:v>
                </c:pt>
                <c:pt idx="47">
                  <c:v>26.465437609362379</c:v>
                </c:pt>
                <c:pt idx="48">
                  <c:v>25.508786726488889</c:v>
                </c:pt>
                <c:pt idx="49">
                  <c:v>24.734575642169926</c:v>
                </c:pt>
                <c:pt idx="50">
                  <c:v>25.306506050107156</c:v>
                </c:pt>
                <c:pt idx="51">
                  <c:v>24.596166805501827</c:v>
                </c:pt>
                <c:pt idx="52">
                  <c:v>22.439880076434378</c:v>
                </c:pt>
                <c:pt idx="53">
                  <c:v>23.013723400979774</c:v>
                </c:pt>
                <c:pt idx="54">
                  <c:v>21.047738120248628</c:v>
                </c:pt>
                <c:pt idx="55">
                  <c:v>20.535395476277685</c:v>
                </c:pt>
                <c:pt idx="56">
                  <c:v>21.318664401760895</c:v>
                </c:pt>
                <c:pt idx="57">
                  <c:v>19.000469607806796</c:v>
                </c:pt>
                <c:pt idx="58">
                  <c:v>18.65573977168582</c:v>
                </c:pt>
                <c:pt idx="59">
                  <c:v>20.007273622221234</c:v>
                </c:pt>
                <c:pt idx="60">
                  <c:v>18.758875299912589</c:v>
                </c:pt>
                <c:pt idx="61">
                  <c:v>17.301616637385589</c:v>
                </c:pt>
                <c:pt idx="62">
                  <c:v>17.681802297120921</c:v>
                </c:pt>
                <c:pt idx="63">
                  <c:v>16.491040133265496</c:v>
                </c:pt>
                <c:pt idx="64">
                  <c:v>17.138840731174483</c:v>
                </c:pt>
                <c:pt idx="65">
                  <c:v>15.044304700375081</c:v>
                </c:pt>
                <c:pt idx="66">
                  <c:v>14.613101295462615</c:v>
                </c:pt>
                <c:pt idx="67">
                  <c:v>14.232347496821228</c:v>
                </c:pt>
                <c:pt idx="68">
                  <c:v>13.245710087877356</c:v>
                </c:pt>
                <c:pt idx="69">
                  <c:v>12.463116740627678</c:v>
                </c:pt>
                <c:pt idx="70">
                  <c:v>12.027994619477075</c:v>
                </c:pt>
                <c:pt idx="71">
                  <c:v>11.202953186021816</c:v>
                </c:pt>
                <c:pt idx="72">
                  <c:v>10.098299249724484</c:v>
                </c:pt>
                <c:pt idx="73">
                  <c:v>9.1137698292700833</c:v>
                </c:pt>
                <c:pt idx="74">
                  <c:v>8.7415169459294617</c:v>
                </c:pt>
                <c:pt idx="75">
                  <c:v>10.37583109026175</c:v>
                </c:pt>
                <c:pt idx="76">
                  <c:v>8.6325439197574259</c:v>
                </c:pt>
                <c:pt idx="77">
                  <c:v>8.8911620161746097</c:v>
                </c:pt>
                <c:pt idx="78">
                  <c:v>9.1509471806316096</c:v>
                </c:pt>
                <c:pt idx="79">
                  <c:v>6.832131265854696</c:v>
                </c:pt>
                <c:pt idx="80">
                  <c:v>6.7660135237832337</c:v>
                </c:pt>
                <c:pt idx="81">
                  <c:v>7.188562253090141</c:v>
                </c:pt>
                <c:pt idx="82">
                  <c:v>5.7615961167423571</c:v>
                </c:pt>
                <c:pt idx="83">
                  <c:v>9.5489380984901651</c:v>
                </c:pt>
              </c:numCache>
            </c:numRef>
          </c:yVal>
          <c:smooth val="1"/>
          <c:extLst>
            <c:ext xmlns:c16="http://schemas.microsoft.com/office/drawing/2014/chart" uri="{C3380CC4-5D6E-409C-BE32-E72D297353CC}">
              <c16:uniqueId val="{00000001-68D2-4357-AAC4-3B5CA3B59991}"/>
            </c:ext>
          </c:extLst>
        </c:ser>
        <c:ser>
          <c:idx val="2"/>
          <c:order val="2"/>
          <c:tx>
            <c:strRef>
              <c:f>Comparison!$D$2</c:f>
              <c:strCache>
                <c:ptCount val="1"/>
                <c:pt idx="0">
                  <c:v>WT 5 Gy</c:v>
                </c:pt>
              </c:strCache>
            </c:strRef>
          </c:tx>
          <c:spPr>
            <a:ln w="28575" cap="rnd">
              <a:solidFill>
                <a:srgbClr val="B94D74"/>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Comparison!$D$3:$D$86</c:f>
              <c:numCache>
                <c:formatCode>General</c:formatCode>
                <c:ptCount val="84"/>
                <c:pt idx="0">
                  <c:v>5.8238201027886021</c:v>
                </c:pt>
                <c:pt idx="1">
                  <c:v>7.8961111212003026</c:v>
                </c:pt>
                <c:pt idx="2">
                  <c:v>16.794930309948032</c:v>
                </c:pt>
                <c:pt idx="3">
                  <c:v>26.615200438872716</c:v>
                </c:pt>
                <c:pt idx="4">
                  <c:v>34.270997684626757</c:v>
                </c:pt>
                <c:pt idx="5">
                  <c:v>40.016375215598423</c:v>
                </c:pt>
                <c:pt idx="6">
                  <c:v>45.588144044464705</c:v>
                </c:pt>
                <c:pt idx="7">
                  <c:v>54.17270115699629</c:v>
                </c:pt>
                <c:pt idx="8">
                  <c:v>64.108702320155885</c:v>
                </c:pt>
                <c:pt idx="9">
                  <c:v>77.232595970241107</c:v>
                </c:pt>
                <c:pt idx="10">
                  <c:v>85.805951816343779</c:v>
                </c:pt>
                <c:pt idx="11">
                  <c:v>86.87808193256781</c:v>
                </c:pt>
                <c:pt idx="12">
                  <c:v>86.520407865624122</c:v>
                </c:pt>
                <c:pt idx="13">
                  <c:v>86.007762994696847</c:v>
                </c:pt>
                <c:pt idx="14">
                  <c:v>85.477313834711381</c:v>
                </c:pt>
                <c:pt idx="15">
                  <c:v>83.926803947449358</c:v>
                </c:pt>
                <c:pt idx="16">
                  <c:v>81.671540302492431</c:v>
                </c:pt>
                <c:pt idx="17">
                  <c:v>78.771266144774458</c:v>
                </c:pt>
                <c:pt idx="18">
                  <c:v>75.703698975986001</c:v>
                </c:pt>
                <c:pt idx="19">
                  <c:v>72.313150817795119</c:v>
                </c:pt>
                <c:pt idx="20">
                  <c:v>68.794043063392564</c:v>
                </c:pt>
                <c:pt idx="21">
                  <c:v>65.416243100834478</c:v>
                </c:pt>
                <c:pt idx="22">
                  <c:v>63.278784767831667</c:v>
                </c:pt>
                <c:pt idx="23">
                  <c:v>62.450860810777897</c:v>
                </c:pt>
                <c:pt idx="24">
                  <c:v>60.623992846516977</c:v>
                </c:pt>
                <c:pt idx="25">
                  <c:v>58.533238836244031</c:v>
                </c:pt>
                <c:pt idx="26">
                  <c:v>56.211905939554121</c:v>
                </c:pt>
                <c:pt idx="27">
                  <c:v>54.002153403756239</c:v>
                </c:pt>
                <c:pt idx="28">
                  <c:v>52.190248361547553</c:v>
                </c:pt>
                <c:pt idx="29">
                  <c:v>50.578412530279401</c:v>
                </c:pt>
                <c:pt idx="30">
                  <c:v>48.702204477525719</c:v>
                </c:pt>
                <c:pt idx="31">
                  <c:v>47.181781247053209</c:v>
                </c:pt>
                <c:pt idx="32">
                  <c:v>45.873693018122701</c:v>
                </c:pt>
                <c:pt idx="33">
                  <c:v>43.799754910679873</c:v>
                </c:pt>
                <c:pt idx="34">
                  <c:v>42.692998355583818</c:v>
                </c:pt>
                <c:pt idx="35">
                  <c:v>41.662275801880462</c:v>
                </c:pt>
                <c:pt idx="36">
                  <c:v>40.466568477280006</c:v>
                </c:pt>
                <c:pt idx="37">
                  <c:v>39.574145127520431</c:v>
                </c:pt>
                <c:pt idx="38">
                  <c:v>38.911020034069104</c:v>
                </c:pt>
                <c:pt idx="39">
                  <c:v>38.132013791644077</c:v>
                </c:pt>
                <c:pt idx="40">
                  <c:v>36.80475359327351</c:v>
                </c:pt>
                <c:pt idx="41">
                  <c:v>36.226614555389581</c:v>
                </c:pt>
                <c:pt idx="42">
                  <c:v>35.400925433305929</c:v>
                </c:pt>
                <c:pt idx="43">
                  <c:v>34.697551417272649</c:v>
                </c:pt>
                <c:pt idx="44">
                  <c:v>34.324966797951596</c:v>
                </c:pt>
                <c:pt idx="45">
                  <c:v>33.10582093817397</c:v>
                </c:pt>
                <c:pt idx="46">
                  <c:v>32.062959876607856</c:v>
                </c:pt>
                <c:pt idx="47">
                  <c:v>31.840520695029692</c:v>
                </c:pt>
                <c:pt idx="48">
                  <c:v>30.415651944447944</c:v>
                </c:pt>
                <c:pt idx="49">
                  <c:v>29.751607001378016</c:v>
                </c:pt>
                <c:pt idx="50">
                  <c:v>28.890247946211531</c:v>
                </c:pt>
                <c:pt idx="51">
                  <c:v>28.640805095018433</c:v>
                </c:pt>
                <c:pt idx="52">
                  <c:v>27.94772165430274</c:v>
                </c:pt>
                <c:pt idx="53">
                  <c:v>26.447137227431238</c:v>
                </c:pt>
                <c:pt idx="54">
                  <c:v>24.819529789848719</c:v>
                </c:pt>
                <c:pt idx="55">
                  <c:v>24.508657395263288</c:v>
                </c:pt>
                <c:pt idx="56">
                  <c:v>25.373106069520293</c:v>
                </c:pt>
                <c:pt idx="57">
                  <c:v>23.351053587892594</c:v>
                </c:pt>
                <c:pt idx="58">
                  <c:v>23.169418738739818</c:v>
                </c:pt>
                <c:pt idx="59">
                  <c:v>24.118232222245297</c:v>
                </c:pt>
                <c:pt idx="60">
                  <c:v>23.358990989713011</c:v>
                </c:pt>
                <c:pt idx="61">
                  <c:v>22.729880877125439</c:v>
                </c:pt>
                <c:pt idx="62">
                  <c:v>21.947210374077837</c:v>
                </c:pt>
                <c:pt idx="63">
                  <c:v>21.389183631966983</c:v>
                </c:pt>
                <c:pt idx="64">
                  <c:v>20.546195565579868</c:v>
                </c:pt>
                <c:pt idx="65">
                  <c:v>20.358745979456874</c:v>
                </c:pt>
                <c:pt idx="66">
                  <c:v>19.228429543540383</c:v>
                </c:pt>
                <c:pt idx="67">
                  <c:v>19.794917730433799</c:v>
                </c:pt>
                <c:pt idx="68">
                  <c:v>18.953350799222481</c:v>
                </c:pt>
                <c:pt idx="69">
                  <c:v>18.425326730881334</c:v>
                </c:pt>
                <c:pt idx="70">
                  <c:v>17.440665945003236</c:v>
                </c:pt>
                <c:pt idx="71">
                  <c:v>16.641954964279254</c:v>
                </c:pt>
                <c:pt idx="72">
                  <c:v>16.556427810105049</c:v>
                </c:pt>
                <c:pt idx="73">
                  <c:v>15.436250662011942</c:v>
                </c:pt>
                <c:pt idx="74">
                  <c:v>15.390109309653122</c:v>
                </c:pt>
                <c:pt idx="75">
                  <c:v>15.099540847266743</c:v>
                </c:pt>
                <c:pt idx="76">
                  <c:v>14.37866480237747</c:v>
                </c:pt>
                <c:pt idx="77">
                  <c:v>14.54534388585243</c:v>
                </c:pt>
                <c:pt idx="78">
                  <c:v>14.986209847675438</c:v>
                </c:pt>
                <c:pt idx="79">
                  <c:v>12.576304988587069</c:v>
                </c:pt>
                <c:pt idx="80">
                  <c:v>12.59635593560086</c:v>
                </c:pt>
                <c:pt idx="81">
                  <c:v>11.950045539867872</c:v>
                </c:pt>
                <c:pt idx="82">
                  <c:v>12.538926105462201</c:v>
                </c:pt>
                <c:pt idx="83">
                  <c:v>12.932101582602256</c:v>
                </c:pt>
              </c:numCache>
            </c:numRef>
          </c:yVal>
          <c:smooth val="1"/>
          <c:extLst>
            <c:ext xmlns:c16="http://schemas.microsoft.com/office/drawing/2014/chart" uri="{C3380CC4-5D6E-409C-BE32-E72D297353CC}">
              <c16:uniqueId val="{00000002-68D2-4357-AAC4-3B5CA3B59991}"/>
            </c:ext>
          </c:extLst>
        </c:ser>
        <c:ser>
          <c:idx val="3"/>
          <c:order val="3"/>
          <c:tx>
            <c:strRef>
              <c:f>Comparison!$E$2</c:f>
              <c:strCache>
                <c:ptCount val="1"/>
                <c:pt idx="0">
                  <c:v>WT 10 Gy</c:v>
                </c:pt>
              </c:strCache>
            </c:strRef>
          </c:tx>
          <c:spPr>
            <a:ln w="28575" cap="rnd">
              <a:solidFill>
                <a:srgbClr val="924071"/>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Comparison!$E$3:$E$86</c:f>
              <c:numCache>
                <c:formatCode>General</c:formatCode>
                <c:ptCount val="84"/>
                <c:pt idx="0">
                  <c:v>6.0991565347279346</c:v>
                </c:pt>
                <c:pt idx="1">
                  <c:v>6.5277222650711506</c:v>
                </c:pt>
                <c:pt idx="2">
                  <c:v>13.023215657362096</c:v>
                </c:pt>
                <c:pt idx="3">
                  <c:v>23.383093336928084</c:v>
                </c:pt>
                <c:pt idx="4">
                  <c:v>31.900470854077597</c:v>
                </c:pt>
                <c:pt idx="5">
                  <c:v>38.023886044763493</c:v>
                </c:pt>
                <c:pt idx="6">
                  <c:v>43.562088252885182</c:v>
                </c:pt>
                <c:pt idx="7">
                  <c:v>49.828381633612189</c:v>
                </c:pt>
                <c:pt idx="8">
                  <c:v>57.046178369117705</c:v>
                </c:pt>
                <c:pt idx="9">
                  <c:v>68.621370934147677</c:v>
                </c:pt>
                <c:pt idx="10">
                  <c:v>81.46040032936132</c:v>
                </c:pt>
                <c:pt idx="11">
                  <c:v>87.346263576176852</c:v>
                </c:pt>
                <c:pt idx="12">
                  <c:v>88.971918091913196</c:v>
                </c:pt>
                <c:pt idx="13">
                  <c:v>87.52380042981514</c:v>
                </c:pt>
                <c:pt idx="14">
                  <c:v>87.074824844211889</c:v>
                </c:pt>
                <c:pt idx="15">
                  <c:v>86.473076481998035</c:v>
                </c:pt>
                <c:pt idx="16">
                  <c:v>85.034562904647075</c:v>
                </c:pt>
                <c:pt idx="17">
                  <c:v>83.489315131984412</c:v>
                </c:pt>
                <c:pt idx="18">
                  <c:v>81.850204352061297</c:v>
                </c:pt>
                <c:pt idx="19">
                  <c:v>79.504096403337442</c:v>
                </c:pt>
                <c:pt idx="20">
                  <c:v>77.194463346213411</c:v>
                </c:pt>
                <c:pt idx="21">
                  <c:v>74.911749540209883</c:v>
                </c:pt>
                <c:pt idx="22">
                  <c:v>72.277626876780019</c:v>
                </c:pt>
                <c:pt idx="23">
                  <c:v>70.792904137770606</c:v>
                </c:pt>
                <c:pt idx="24">
                  <c:v>70.34337043412161</c:v>
                </c:pt>
                <c:pt idx="25">
                  <c:v>69.186619956811924</c:v>
                </c:pt>
                <c:pt idx="26">
                  <c:v>67.33329991399286</c:v>
                </c:pt>
                <c:pt idx="27">
                  <c:v>66.398532795744345</c:v>
                </c:pt>
                <c:pt idx="28">
                  <c:v>64.789581046983983</c:v>
                </c:pt>
                <c:pt idx="29">
                  <c:v>63.10799367261518</c:v>
                </c:pt>
                <c:pt idx="30">
                  <c:v>61.152797777348347</c:v>
                </c:pt>
                <c:pt idx="31">
                  <c:v>59.446006308401273</c:v>
                </c:pt>
                <c:pt idx="32">
                  <c:v>58.434863587229266</c:v>
                </c:pt>
                <c:pt idx="33">
                  <c:v>56.293260386157748</c:v>
                </c:pt>
                <c:pt idx="34">
                  <c:v>55.229781653909242</c:v>
                </c:pt>
                <c:pt idx="35">
                  <c:v>53.877867567460321</c:v>
                </c:pt>
                <c:pt idx="36">
                  <c:v>52.487819449330082</c:v>
                </c:pt>
                <c:pt idx="37">
                  <c:v>51.401926374161256</c:v>
                </c:pt>
                <c:pt idx="38">
                  <c:v>50.240874540258424</c:v>
                </c:pt>
                <c:pt idx="39">
                  <c:v>49.046187167610732</c:v>
                </c:pt>
                <c:pt idx="40">
                  <c:v>48.025252850376582</c:v>
                </c:pt>
                <c:pt idx="41">
                  <c:v>46.889074009830829</c:v>
                </c:pt>
                <c:pt idx="42">
                  <c:v>46.01690959783091</c:v>
                </c:pt>
                <c:pt idx="43">
                  <c:v>44.532111305442847</c:v>
                </c:pt>
                <c:pt idx="44">
                  <c:v>43.382155319811169</c:v>
                </c:pt>
                <c:pt idx="45">
                  <c:v>42.873563733815608</c:v>
                </c:pt>
                <c:pt idx="46">
                  <c:v>41.914095545782537</c:v>
                </c:pt>
                <c:pt idx="47">
                  <c:v>40.666537050299326</c:v>
                </c:pt>
                <c:pt idx="48">
                  <c:v>40.224116094022662</c:v>
                </c:pt>
                <c:pt idx="49">
                  <c:v>38.993234258763685</c:v>
                </c:pt>
                <c:pt idx="50">
                  <c:v>37.527482076993969</c:v>
                </c:pt>
                <c:pt idx="51">
                  <c:v>37.155297081823633</c:v>
                </c:pt>
                <c:pt idx="52">
                  <c:v>36.13090622149597</c:v>
                </c:pt>
                <c:pt idx="53">
                  <c:v>34.746361001058084</c:v>
                </c:pt>
                <c:pt idx="54">
                  <c:v>32.964035248548662</c:v>
                </c:pt>
                <c:pt idx="55">
                  <c:v>32.553876353385675</c:v>
                </c:pt>
                <c:pt idx="56">
                  <c:v>32.340074630642761</c:v>
                </c:pt>
                <c:pt idx="57">
                  <c:v>30.679721878739372</c:v>
                </c:pt>
                <c:pt idx="58">
                  <c:v>29.980574449397356</c:v>
                </c:pt>
                <c:pt idx="59">
                  <c:v>31.225914257786496</c:v>
                </c:pt>
                <c:pt idx="60">
                  <c:v>29.804521215084879</c:v>
                </c:pt>
                <c:pt idx="61">
                  <c:v>29.043310582968385</c:v>
                </c:pt>
                <c:pt idx="62">
                  <c:v>28.36598545667843</c:v>
                </c:pt>
                <c:pt idx="63">
                  <c:v>27.325464777372009</c:v>
                </c:pt>
                <c:pt idx="64">
                  <c:v>26.989428475437364</c:v>
                </c:pt>
                <c:pt idx="65">
                  <c:v>26.755091345059018</c:v>
                </c:pt>
                <c:pt idx="66">
                  <c:v>26.270949194313733</c:v>
                </c:pt>
                <c:pt idx="67">
                  <c:v>25.892364503014814</c:v>
                </c:pt>
                <c:pt idx="68">
                  <c:v>23.978566441002769</c:v>
                </c:pt>
                <c:pt idx="69">
                  <c:v>23.834745395491396</c:v>
                </c:pt>
                <c:pt idx="70">
                  <c:v>22.983466170597652</c:v>
                </c:pt>
                <c:pt idx="71">
                  <c:v>22.352910596642872</c:v>
                </c:pt>
                <c:pt idx="72">
                  <c:v>22.391437076482163</c:v>
                </c:pt>
                <c:pt idx="73">
                  <c:v>22.491210611787029</c:v>
                </c:pt>
                <c:pt idx="74">
                  <c:v>20.313121255904118</c:v>
                </c:pt>
                <c:pt idx="75">
                  <c:v>21.534712369953343</c:v>
                </c:pt>
                <c:pt idx="76">
                  <c:v>20.332783809825003</c:v>
                </c:pt>
                <c:pt idx="77">
                  <c:v>20.596981758691459</c:v>
                </c:pt>
                <c:pt idx="78">
                  <c:v>20.074310927574853</c:v>
                </c:pt>
                <c:pt idx="79">
                  <c:v>18.738423752118134</c:v>
                </c:pt>
                <c:pt idx="80">
                  <c:v>19.069200887845955</c:v>
                </c:pt>
                <c:pt idx="81">
                  <c:v>17.754278748367298</c:v>
                </c:pt>
                <c:pt idx="82">
                  <c:v>17.964545805992348</c:v>
                </c:pt>
                <c:pt idx="83">
                  <c:v>19.113784355846906</c:v>
                </c:pt>
              </c:numCache>
            </c:numRef>
          </c:yVal>
          <c:smooth val="1"/>
          <c:extLst>
            <c:ext xmlns:c16="http://schemas.microsoft.com/office/drawing/2014/chart" uri="{C3380CC4-5D6E-409C-BE32-E72D297353CC}">
              <c16:uniqueId val="{00000003-68D2-4357-AAC4-3B5CA3B59991}"/>
            </c:ext>
          </c:extLst>
        </c:ser>
        <c:ser>
          <c:idx val="4"/>
          <c:order val="4"/>
          <c:tx>
            <c:strRef>
              <c:f>Comparison!$F$2</c:f>
              <c:strCache>
                <c:ptCount val="1"/>
                <c:pt idx="0">
                  <c:v>WT 20 Gy</c:v>
                </c:pt>
              </c:strCache>
            </c:strRef>
          </c:tx>
          <c:spPr>
            <a:ln w="28575" cap="rnd">
              <a:solidFill>
                <a:srgbClr val="6B3567"/>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Comparison!$F$3:$F$86</c:f>
              <c:numCache>
                <c:formatCode>General</c:formatCode>
                <c:ptCount val="84"/>
                <c:pt idx="0">
                  <c:v>6.1191205494927425</c:v>
                </c:pt>
                <c:pt idx="1">
                  <c:v>9.0791266038481311</c:v>
                </c:pt>
                <c:pt idx="2">
                  <c:v>16.947550501614131</c:v>
                </c:pt>
                <c:pt idx="3">
                  <c:v>25.506001387384618</c:v>
                </c:pt>
                <c:pt idx="4">
                  <c:v>31.866832714943346</c:v>
                </c:pt>
                <c:pt idx="5">
                  <c:v>37.428175237469191</c:v>
                </c:pt>
                <c:pt idx="6">
                  <c:v>42.711208790544049</c:v>
                </c:pt>
                <c:pt idx="7">
                  <c:v>49.796899857869839</c:v>
                </c:pt>
                <c:pt idx="8">
                  <c:v>59.056574621357335</c:v>
                </c:pt>
                <c:pt idx="9">
                  <c:v>70.926534007693135</c:v>
                </c:pt>
                <c:pt idx="10">
                  <c:v>83.48872659047106</c:v>
                </c:pt>
                <c:pt idx="11">
                  <c:v>87.990476653445299</c:v>
                </c:pt>
                <c:pt idx="12">
                  <c:v>88.575754846487641</c:v>
                </c:pt>
                <c:pt idx="13">
                  <c:v>87.414780067430868</c:v>
                </c:pt>
                <c:pt idx="14">
                  <c:v>86.835302426181428</c:v>
                </c:pt>
                <c:pt idx="15">
                  <c:v>85.81582583105228</c:v>
                </c:pt>
                <c:pt idx="16">
                  <c:v>84.269515716210023</c:v>
                </c:pt>
                <c:pt idx="17">
                  <c:v>82.151282057026251</c:v>
                </c:pt>
                <c:pt idx="18">
                  <c:v>79.470995616211269</c:v>
                </c:pt>
                <c:pt idx="19">
                  <c:v>76.359221623720984</c:v>
                </c:pt>
                <c:pt idx="20">
                  <c:v>73.106065041421118</c:v>
                </c:pt>
                <c:pt idx="21">
                  <c:v>69.373601703318386</c:v>
                </c:pt>
                <c:pt idx="22">
                  <c:v>65.876030932003786</c:v>
                </c:pt>
                <c:pt idx="23">
                  <c:v>63.038841219151607</c:v>
                </c:pt>
                <c:pt idx="24">
                  <c:v>60.92793973532082</c:v>
                </c:pt>
                <c:pt idx="25">
                  <c:v>59.666020383960223</c:v>
                </c:pt>
                <c:pt idx="26">
                  <c:v>56.724514293447669</c:v>
                </c:pt>
                <c:pt idx="27">
                  <c:v>56.072455433229059</c:v>
                </c:pt>
                <c:pt idx="28">
                  <c:v>54.338614189387933</c:v>
                </c:pt>
                <c:pt idx="29">
                  <c:v>52.517979334663231</c:v>
                </c:pt>
                <c:pt idx="30">
                  <c:v>51.039215616509146</c:v>
                </c:pt>
                <c:pt idx="31">
                  <c:v>49.318287376833204</c:v>
                </c:pt>
                <c:pt idx="32">
                  <c:v>48.028398943818182</c:v>
                </c:pt>
                <c:pt idx="33">
                  <c:v>46.081817461584855</c:v>
                </c:pt>
                <c:pt idx="34">
                  <c:v>44.967956864587755</c:v>
                </c:pt>
                <c:pt idx="35">
                  <c:v>43.9159198275158</c:v>
                </c:pt>
                <c:pt idx="36">
                  <c:v>42.485159156356424</c:v>
                </c:pt>
                <c:pt idx="37">
                  <c:v>41.615896471313299</c:v>
                </c:pt>
                <c:pt idx="38">
                  <c:v>41.008347624265816</c:v>
                </c:pt>
                <c:pt idx="39">
                  <c:v>39.97069538109082</c:v>
                </c:pt>
                <c:pt idx="40">
                  <c:v>38.809216678475281</c:v>
                </c:pt>
                <c:pt idx="41">
                  <c:v>38.066695785368289</c:v>
                </c:pt>
                <c:pt idx="42">
                  <c:v>37.188717301465438</c:v>
                </c:pt>
                <c:pt idx="43">
                  <c:v>36.333313015991514</c:v>
                </c:pt>
                <c:pt idx="44">
                  <c:v>35.660234364235222</c:v>
                </c:pt>
                <c:pt idx="45">
                  <c:v>35.219210232900565</c:v>
                </c:pt>
                <c:pt idx="46">
                  <c:v>33.851776252908742</c:v>
                </c:pt>
                <c:pt idx="47">
                  <c:v>33.809364843047881</c:v>
                </c:pt>
                <c:pt idx="48">
                  <c:v>33.049926604421593</c:v>
                </c:pt>
                <c:pt idx="49">
                  <c:v>32.294533687702575</c:v>
                </c:pt>
                <c:pt idx="50">
                  <c:v>31.660794386375546</c:v>
                </c:pt>
                <c:pt idx="51">
                  <c:v>31.277947434895406</c:v>
                </c:pt>
                <c:pt idx="52">
                  <c:v>30.561920627621834</c:v>
                </c:pt>
                <c:pt idx="53">
                  <c:v>29.850554336826502</c:v>
                </c:pt>
                <c:pt idx="54">
                  <c:v>28.900143623044972</c:v>
                </c:pt>
                <c:pt idx="55">
                  <c:v>28.244937228330869</c:v>
                </c:pt>
                <c:pt idx="56">
                  <c:v>27.475987104832601</c:v>
                </c:pt>
                <c:pt idx="57">
                  <c:v>26.98919288132636</c:v>
                </c:pt>
                <c:pt idx="58">
                  <c:v>26.155400614836179</c:v>
                </c:pt>
                <c:pt idx="59">
                  <c:v>27.217061855548248</c:v>
                </c:pt>
                <c:pt idx="60">
                  <c:v>25.686511162143365</c:v>
                </c:pt>
                <c:pt idx="61">
                  <c:v>24.680805184607795</c:v>
                </c:pt>
                <c:pt idx="62">
                  <c:v>24.153220008770116</c:v>
                </c:pt>
                <c:pt idx="63">
                  <c:v>23.673918204023703</c:v>
                </c:pt>
                <c:pt idx="64">
                  <c:v>23.185397779028715</c:v>
                </c:pt>
                <c:pt idx="65">
                  <c:v>22.678239990806841</c:v>
                </c:pt>
                <c:pt idx="66">
                  <c:v>22.458006919292302</c:v>
                </c:pt>
                <c:pt idx="67">
                  <c:v>21.722010204180421</c:v>
                </c:pt>
                <c:pt idx="68">
                  <c:v>21.74799910092683</c:v>
                </c:pt>
                <c:pt idx="69">
                  <c:v>21.417904535221641</c:v>
                </c:pt>
                <c:pt idx="70">
                  <c:v>21.076428642381501</c:v>
                </c:pt>
                <c:pt idx="71">
                  <c:v>20.315771399070417</c:v>
                </c:pt>
                <c:pt idx="72">
                  <c:v>19.331589443526024</c:v>
                </c:pt>
                <c:pt idx="73">
                  <c:v>19.034636110922087</c:v>
                </c:pt>
                <c:pt idx="74">
                  <c:v>18.067118872074872</c:v>
                </c:pt>
                <c:pt idx="75">
                  <c:v>18.537313981692488</c:v>
                </c:pt>
                <c:pt idx="76">
                  <c:v>17.964349704583714</c:v>
                </c:pt>
                <c:pt idx="77">
                  <c:v>18.22489055800094</c:v>
                </c:pt>
                <c:pt idx="78">
                  <c:v>17.119109873725904</c:v>
                </c:pt>
                <c:pt idx="79">
                  <c:v>16.820767834250745</c:v>
                </c:pt>
                <c:pt idx="80">
                  <c:v>16.669173797016754</c:v>
                </c:pt>
                <c:pt idx="81">
                  <c:v>16.462395673130558</c:v>
                </c:pt>
                <c:pt idx="82">
                  <c:v>16.076441372440964</c:v>
                </c:pt>
                <c:pt idx="83">
                  <c:v>18.171976901764697</c:v>
                </c:pt>
              </c:numCache>
            </c:numRef>
          </c:yVal>
          <c:smooth val="1"/>
          <c:extLst>
            <c:ext xmlns:c16="http://schemas.microsoft.com/office/drawing/2014/chart" uri="{C3380CC4-5D6E-409C-BE32-E72D297353CC}">
              <c16:uniqueId val="{00000004-68D2-4357-AAC4-3B5CA3B59991}"/>
            </c:ext>
          </c:extLst>
        </c:ser>
        <c:ser>
          <c:idx val="5"/>
          <c:order val="5"/>
          <c:tx>
            <c:strRef>
              <c:f>Comparison!$G$2</c:f>
              <c:strCache>
                <c:ptCount val="1"/>
                <c:pt idx="0">
                  <c:v>WT 30 Gy</c:v>
                </c:pt>
              </c:strCache>
            </c:strRef>
          </c:tx>
          <c:spPr>
            <a:ln w="28575" cap="rnd">
              <a:solidFill>
                <a:srgbClr val="452A58"/>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Comparison!$G$3:$G$86</c:f>
              <c:numCache>
                <c:formatCode>General</c:formatCode>
                <c:ptCount val="84"/>
                <c:pt idx="0">
                  <c:v>5.7326942913470846</c:v>
                </c:pt>
                <c:pt idx="1">
                  <c:v>6.8298577115072332</c:v>
                </c:pt>
                <c:pt idx="2">
                  <c:v>13.44173164895313</c:v>
                </c:pt>
                <c:pt idx="3">
                  <c:v>21.916208992358744</c:v>
                </c:pt>
                <c:pt idx="4">
                  <c:v>28.830344100846002</c:v>
                </c:pt>
                <c:pt idx="5">
                  <c:v>34.557620511138992</c:v>
                </c:pt>
                <c:pt idx="6">
                  <c:v>39.360352247286578</c:v>
                </c:pt>
                <c:pt idx="7">
                  <c:v>45.219535872855737</c:v>
                </c:pt>
                <c:pt idx="8">
                  <c:v>52.632407340461704</c:v>
                </c:pt>
                <c:pt idx="9">
                  <c:v>64.383204647322316</c:v>
                </c:pt>
                <c:pt idx="10">
                  <c:v>78.172640247403322</c:v>
                </c:pt>
                <c:pt idx="11">
                  <c:v>84.910386456151528</c:v>
                </c:pt>
                <c:pt idx="12">
                  <c:v>86.063604607517462</c:v>
                </c:pt>
                <c:pt idx="13">
                  <c:v>84.120570536636464</c:v>
                </c:pt>
                <c:pt idx="14">
                  <c:v>84.558819481776723</c:v>
                </c:pt>
                <c:pt idx="15">
                  <c:v>83.333868939813001</c:v>
                </c:pt>
                <c:pt idx="16">
                  <c:v>81.644702318785605</c:v>
                </c:pt>
                <c:pt idx="17">
                  <c:v>79.600283166725802</c:v>
                </c:pt>
                <c:pt idx="18">
                  <c:v>77.405242615087317</c:v>
                </c:pt>
                <c:pt idx="19">
                  <c:v>74.877956570092024</c:v>
                </c:pt>
                <c:pt idx="20">
                  <c:v>72.111206124577407</c:v>
                </c:pt>
                <c:pt idx="21">
                  <c:v>69.032032074998469</c:v>
                </c:pt>
                <c:pt idx="22">
                  <c:v>65.056856877179357</c:v>
                </c:pt>
                <c:pt idx="23">
                  <c:v>63.226119816951176</c:v>
                </c:pt>
                <c:pt idx="24">
                  <c:v>63.709277610573309</c:v>
                </c:pt>
                <c:pt idx="25">
                  <c:v>61.104470967446595</c:v>
                </c:pt>
                <c:pt idx="26">
                  <c:v>59.86811696435376</c:v>
                </c:pt>
                <c:pt idx="27">
                  <c:v>58.566715016129827</c:v>
                </c:pt>
                <c:pt idx="28">
                  <c:v>57.207786142756312</c:v>
                </c:pt>
                <c:pt idx="29">
                  <c:v>55.887128248184069</c:v>
                </c:pt>
                <c:pt idx="30">
                  <c:v>54.123166773380404</c:v>
                </c:pt>
                <c:pt idx="31">
                  <c:v>52.647819759996445</c:v>
                </c:pt>
                <c:pt idx="32">
                  <c:v>51.627861344050189</c:v>
                </c:pt>
                <c:pt idx="33">
                  <c:v>49.757959692643801</c:v>
                </c:pt>
                <c:pt idx="34">
                  <c:v>48.970017298252714</c:v>
                </c:pt>
                <c:pt idx="35">
                  <c:v>47.775101739077009</c:v>
                </c:pt>
                <c:pt idx="36">
                  <c:v>46.619556249534213</c:v>
                </c:pt>
                <c:pt idx="37">
                  <c:v>45.814803323300389</c:v>
                </c:pt>
                <c:pt idx="38">
                  <c:v>44.867189952137331</c:v>
                </c:pt>
                <c:pt idx="39">
                  <c:v>43.725687303796896</c:v>
                </c:pt>
                <c:pt idx="40">
                  <c:v>42.851125848489666</c:v>
                </c:pt>
                <c:pt idx="41">
                  <c:v>42.157821410202097</c:v>
                </c:pt>
                <c:pt idx="42">
                  <c:v>41.208546743205751</c:v>
                </c:pt>
                <c:pt idx="43">
                  <c:v>39.904395620808344</c:v>
                </c:pt>
                <c:pt idx="44">
                  <c:v>39.47372147617758</c:v>
                </c:pt>
                <c:pt idx="45">
                  <c:v>38.837394093579839</c:v>
                </c:pt>
                <c:pt idx="46">
                  <c:v>37.979242199634832</c:v>
                </c:pt>
                <c:pt idx="47">
                  <c:v>36.682837871344326</c:v>
                </c:pt>
                <c:pt idx="48">
                  <c:v>36.522516888567282</c:v>
                </c:pt>
                <c:pt idx="49">
                  <c:v>35.722464861272449</c:v>
                </c:pt>
                <c:pt idx="50">
                  <c:v>34.305453389455586</c:v>
                </c:pt>
                <c:pt idx="51">
                  <c:v>34.41483687380174</c:v>
                </c:pt>
                <c:pt idx="52">
                  <c:v>33.482928331155399</c:v>
                </c:pt>
                <c:pt idx="53">
                  <c:v>31.948346968300694</c:v>
                </c:pt>
                <c:pt idx="54">
                  <c:v>31.226796650043955</c:v>
                </c:pt>
                <c:pt idx="55">
                  <c:v>29.888465815137874</c:v>
                </c:pt>
                <c:pt idx="56">
                  <c:v>30.390707985267323</c:v>
                </c:pt>
                <c:pt idx="57">
                  <c:v>28.079388461796611</c:v>
                </c:pt>
                <c:pt idx="58">
                  <c:v>27.594957642032501</c:v>
                </c:pt>
                <c:pt idx="59">
                  <c:v>28.439039612797639</c:v>
                </c:pt>
                <c:pt idx="60">
                  <c:v>27.592775748021939</c:v>
                </c:pt>
                <c:pt idx="61">
                  <c:v>25.715395674262748</c:v>
                </c:pt>
                <c:pt idx="62">
                  <c:v>26.483984440700606</c:v>
                </c:pt>
                <c:pt idx="63">
                  <c:v>25.653739824885736</c:v>
                </c:pt>
                <c:pt idx="64">
                  <c:v>25.220778586499751</c:v>
                </c:pt>
                <c:pt idx="65">
                  <c:v>24.343696422544753</c:v>
                </c:pt>
                <c:pt idx="66">
                  <c:v>24.23197197744609</c:v>
                </c:pt>
                <c:pt idx="67">
                  <c:v>22.990786080031992</c:v>
                </c:pt>
                <c:pt idx="68">
                  <c:v>22.428727282081486</c:v>
                </c:pt>
                <c:pt idx="69">
                  <c:v>22.398555711602384</c:v>
                </c:pt>
                <c:pt idx="70">
                  <c:v>21.134975309752008</c:v>
                </c:pt>
                <c:pt idx="71">
                  <c:v>21.798741878904647</c:v>
                </c:pt>
                <c:pt idx="72">
                  <c:v>21.482357578350246</c:v>
                </c:pt>
                <c:pt idx="73">
                  <c:v>20.164283558253342</c:v>
                </c:pt>
                <c:pt idx="74">
                  <c:v>20.450619673758489</c:v>
                </c:pt>
                <c:pt idx="75">
                  <c:v>20.217289367336381</c:v>
                </c:pt>
                <c:pt idx="76">
                  <c:v>19.205391665874153</c:v>
                </c:pt>
                <c:pt idx="77">
                  <c:v>19.413064839042736</c:v>
                </c:pt>
                <c:pt idx="78">
                  <c:v>19.311197956870874</c:v>
                </c:pt>
                <c:pt idx="79">
                  <c:v>19.455048858469244</c:v>
                </c:pt>
                <c:pt idx="80">
                  <c:v>18.592124039182476</c:v>
                </c:pt>
                <c:pt idx="81">
                  <c:v>19.023929403763422</c:v>
                </c:pt>
                <c:pt idx="82">
                  <c:v>18.864293692019398</c:v>
                </c:pt>
                <c:pt idx="83">
                  <c:v>20.263815649519092</c:v>
                </c:pt>
              </c:numCache>
            </c:numRef>
          </c:yVal>
          <c:smooth val="1"/>
          <c:extLst>
            <c:ext xmlns:c16="http://schemas.microsoft.com/office/drawing/2014/chart" uri="{C3380CC4-5D6E-409C-BE32-E72D297353CC}">
              <c16:uniqueId val="{00000005-68D2-4357-AAC4-3B5CA3B59991}"/>
            </c:ext>
          </c:extLst>
        </c:ser>
        <c:ser>
          <c:idx val="12"/>
          <c:order val="12"/>
          <c:tx>
            <c:strRef>
              <c:f>Comparison!$N$2</c:f>
              <c:strCache>
                <c:ptCount val="1"/>
                <c:pt idx="0">
                  <c:v>rad51△ 0 Gy</c:v>
                </c:pt>
              </c:strCache>
            </c:strRef>
          </c:tx>
          <c:spPr>
            <a:ln w="28575" cap="rnd">
              <a:solidFill>
                <a:srgbClr val="6EFADB"/>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Comparison!$N$3:$N$86</c:f>
              <c:numCache>
                <c:formatCode>General</c:formatCode>
                <c:ptCount val="84"/>
                <c:pt idx="0">
                  <c:v>5.5446694920978361</c:v>
                </c:pt>
                <c:pt idx="1">
                  <c:v>5.5986428026584241</c:v>
                </c:pt>
                <c:pt idx="2">
                  <c:v>5.7620039878690887</c:v>
                </c:pt>
                <c:pt idx="3">
                  <c:v>6.9673580423201926</c:v>
                </c:pt>
                <c:pt idx="4">
                  <c:v>11.614241881556637</c:v>
                </c:pt>
                <c:pt idx="5">
                  <c:v>16.48668065602558</c:v>
                </c:pt>
                <c:pt idx="6">
                  <c:v>20.068552097020344</c:v>
                </c:pt>
                <c:pt idx="7">
                  <c:v>23.114747143400709</c:v>
                </c:pt>
                <c:pt idx="8">
                  <c:v>24.839615087196979</c:v>
                </c:pt>
                <c:pt idx="9">
                  <c:v>26.716672367174379</c:v>
                </c:pt>
                <c:pt idx="10">
                  <c:v>31.085319901118385</c:v>
                </c:pt>
                <c:pt idx="11">
                  <c:v>39.211481564356937</c:v>
                </c:pt>
                <c:pt idx="12">
                  <c:v>47.823255321313404</c:v>
                </c:pt>
                <c:pt idx="13">
                  <c:v>60.267076931708239</c:v>
                </c:pt>
                <c:pt idx="14">
                  <c:v>75.598496071968839</c:v>
                </c:pt>
                <c:pt idx="15">
                  <c:v>88.449102487370013</c:v>
                </c:pt>
                <c:pt idx="16">
                  <c:v>98.620842111721672</c:v>
                </c:pt>
                <c:pt idx="17">
                  <c:v>103.01771785425069</c:v>
                </c:pt>
                <c:pt idx="18">
                  <c:v>103.53565928709561</c:v>
                </c:pt>
                <c:pt idx="19">
                  <c:v>102.62776921358515</c:v>
                </c:pt>
                <c:pt idx="20">
                  <c:v>101.48025232235777</c:v>
                </c:pt>
                <c:pt idx="21">
                  <c:v>100.37247721797156</c:v>
                </c:pt>
                <c:pt idx="22">
                  <c:v>98.75791342542523</c:v>
                </c:pt>
                <c:pt idx="23">
                  <c:v>96.981277956383565</c:v>
                </c:pt>
                <c:pt idx="24">
                  <c:v>95.269944639130586</c:v>
                </c:pt>
                <c:pt idx="25">
                  <c:v>93.199257059666706</c:v>
                </c:pt>
                <c:pt idx="26">
                  <c:v>91.156061171628906</c:v>
                </c:pt>
                <c:pt idx="27">
                  <c:v>88.633236933878251</c:v>
                </c:pt>
                <c:pt idx="28">
                  <c:v>86.902521254822318</c:v>
                </c:pt>
                <c:pt idx="29">
                  <c:v>84.806062224165601</c:v>
                </c:pt>
                <c:pt idx="30">
                  <c:v>81.80188340076451</c:v>
                </c:pt>
                <c:pt idx="31">
                  <c:v>81.47532407793851</c:v>
                </c:pt>
                <c:pt idx="32">
                  <c:v>80.460069033722874</c:v>
                </c:pt>
                <c:pt idx="33">
                  <c:v>78.073462094301604</c:v>
                </c:pt>
                <c:pt idx="34">
                  <c:v>75.487952091184894</c:v>
                </c:pt>
                <c:pt idx="35">
                  <c:v>73.732542919926743</c:v>
                </c:pt>
                <c:pt idx="36">
                  <c:v>72.779735124652959</c:v>
                </c:pt>
                <c:pt idx="37">
                  <c:v>69.806861087764261</c:v>
                </c:pt>
                <c:pt idx="38">
                  <c:v>68.514654565646453</c:v>
                </c:pt>
                <c:pt idx="39">
                  <c:v>65.988681865726591</c:v>
                </c:pt>
                <c:pt idx="40">
                  <c:v>64.989292064463484</c:v>
                </c:pt>
                <c:pt idx="41">
                  <c:v>62.472266449589306</c:v>
                </c:pt>
                <c:pt idx="42">
                  <c:v>61.399362167519861</c:v>
                </c:pt>
                <c:pt idx="43">
                  <c:v>58.941742058622815</c:v>
                </c:pt>
                <c:pt idx="44">
                  <c:v>57.353832973589341</c:v>
                </c:pt>
                <c:pt idx="45">
                  <c:v>56.126494125622941</c:v>
                </c:pt>
                <c:pt idx="46">
                  <c:v>54.05578914449859</c:v>
                </c:pt>
                <c:pt idx="47">
                  <c:v>52.739272691424105</c:v>
                </c:pt>
                <c:pt idx="48">
                  <c:v>51.248332809014101</c:v>
                </c:pt>
                <c:pt idx="49">
                  <c:v>49.47580366180987</c:v>
                </c:pt>
                <c:pt idx="50">
                  <c:v>47.616078028913819</c:v>
                </c:pt>
                <c:pt idx="51">
                  <c:v>48.132451415487623</c:v>
                </c:pt>
                <c:pt idx="52">
                  <c:v>45.74015000201706</c:v>
                </c:pt>
                <c:pt idx="53">
                  <c:v>44.579917184969453</c:v>
                </c:pt>
                <c:pt idx="54">
                  <c:v>40.270421331114484</c:v>
                </c:pt>
                <c:pt idx="55">
                  <c:v>38.697759388736529</c:v>
                </c:pt>
                <c:pt idx="56">
                  <c:v>40.064750487832747</c:v>
                </c:pt>
                <c:pt idx="57">
                  <c:v>36.236488346548647</c:v>
                </c:pt>
                <c:pt idx="58">
                  <c:v>35.253101116137621</c:v>
                </c:pt>
                <c:pt idx="59">
                  <c:v>38.936863707305967</c:v>
                </c:pt>
                <c:pt idx="60">
                  <c:v>36.008737928426434</c:v>
                </c:pt>
                <c:pt idx="61">
                  <c:v>33.175093548961478</c:v>
                </c:pt>
                <c:pt idx="62">
                  <c:v>31.65725061778781</c:v>
                </c:pt>
                <c:pt idx="63">
                  <c:v>30.719938448765657</c:v>
                </c:pt>
                <c:pt idx="64">
                  <c:v>30.090569097105032</c:v>
                </c:pt>
                <c:pt idx="65">
                  <c:v>28.308825639474907</c:v>
                </c:pt>
                <c:pt idx="66">
                  <c:v>28.744951738422298</c:v>
                </c:pt>
                <c:pt idx="67">
                  <c:v>25.627134173212568</c:v>
                </c:pt>
                <c:pt idx="68">
                  <c:v>25.755798009491993</c:v>
                </c:pt>
                <c:pt idx="69">
                  <c:v>25.254909139111927</c:v>
                </c:pt>
                <c:pt idx="70">
                  <c:v>23.227744548685536</c:v>
                </c:pt>
                <c:pt idx="71">
                  <c:v>21.433255579082488</c:v>
                </c:pt>
                <c:pt idx="72">
                  <c:v>20.971412079029786</c:v>
                </c:pt>
                <c:pt idx="73">
                  <c:v>17.440163957913956</c:v>
                </c:pt>
                <c:pt idx="74">
                  <c:v>19.171486872410217</c:v>
                </c:pt>
                <c:pt idx="75">
                  <c:v>22.254432734611935</c:v>
                </c:pt>
                <c:pt idx="76">
                  <c:v>16.776389400743632</c:v>
                </c:pt>
                <c:pt idx="77">
                  <c:v>16.503182114151734</c:v>
                </c:pt>
                <c:pt idx="78">
                  <c:v>17.843569082642166</c:v>
                </c:pt>
                <c:pt idx="79">
                  <c:v>10.036678383188002</c:v>
                </c:pt>
                <c:pt idx="80">
                  <c:v>7.6192215346192214</c:v>
                </c:pt>
                <c:pt idx="81">
                  <c:v>4.0788198032714149</c:v>
                </c:pt>
                <c:pt idx="82">
                  <c:v>2.7838426415784028</c:v>
                </c:pt>
                <c:pt idx="83">
                  <c:v>3.4143441065645206</c:v>
                </c:pt>
              </c:numCache>
            </c:numRef>
          </c:yVal>
          <c:smooth val="1"/>
          <c:extLst>
            <c:ext xmlns:c16="http://schemas.microsoft.com/office/drawing/2014/chart" uri="{C3380CC4-5D6E-409C-BE32-E72D297353CC}">
              <c16:uniqueId val="{0000000C-68D2-4357-AAC4-3B5CA3B59991}"/>
            </c:ext>
          </c:extLst>
        </c:ser>
        <c:ser>
          <c:idx val="13"/>
          <c:order val="13"/>
          <c:tx>
            <c:strRef>
              <c:f>Comparison!$O$2</c:f>
              <c:strCache>
                <c:ptCount val="1"/>
                <c:pt idx="0">
                  <c:v>rad51△ 2.5 Gy</c:v>
                </c:pt>
              </c:strCache>
            </c:strRef>
          </c:tx>
          <c:spPr>
            <a:ln w="28575" cap="rnd">
              <a:solidFill>
                <a:srgbClr val="00D0D5"/>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Comparison!$O$3:$O$86</c:f>
              <c:numCache>
                <c:formatCode>General</c:formatCode>
                <c:ptCount val="84"/>
                <c:pt idx="0">
                  <c:v>5.5803284513378957</c:v>
                </c:pt>
                <c:pt idx="1">
                  <c:v>5.6363389243713868</c:v>
                </c:pt>
                <c:pt idx="2">
                  <c:v>5.7175581552321129</c:v>
                </c:pt>
                <c:pt idx="3">
                  <c:v>6.5481973284696906</c:v>
                </c:pt>
                <c:pt idx="4">
                  <c:v>9.6751898403993248</c:v>
                </c:pt>
                <c:pt idx="5">
                  <c:v>13.595794253105248</c:v>
                </c:pt>
                <c:pt idx="6">
                  <c:v>16.906575745578543</c:v>
                </c:pt>
                <c:pt idx="7">
                  <c:v>19.288741331226998</c:v>
                </c:pt>
                <c:pt idx="8">
                  <c:v>20.44252662949313</c:v>
                </c:pt>
                <c:pt idx="9">
                  <c:v>22.216052913031799</c:v>
                </c:pt>
                <c:pt idx="10">
                  <c:v>24.429304683467752</c:v>
                </c:pt>
                <c:pt idx="11">
                  <c:v>29.601496376611163</c:v>
                </c:pt>
                <c:pt idx="12">
                  <c:v>34.193375043926039</c:v>
                </c:pt>
                <c:pt idx="13">
                  <c:v>41.532643058886642</c:v>
                </c:pt>
                <c:pt idx="14">
                  <c:v>52.128747117028375</c:v>
                </c:pt>
                <c:pt idx="15">
                  <c:v>64.008331289379612</c:v>
                </c:pt>
                <c:pt idx="16">
                  <c:v>76.840673715827975</c:v>
                </c:pt>
                <c:pt idx="17">
                  <c:v>87.556196348832998</c:v>
                </c:pt>
                <c:pt idx="18">
                  <c:v>95.788615630581077</c:v>
                </c:pt>
                <c:pt idx="19">
                  <c:v>99.905204651785255</c:v>
                </c:pt>
                <c:pt idx="20">
                  <c:v>101.15301508858705</c:v>
                </c:pt>
                <c:pt idx="21">
                  <c:v>101.75305212253279</c:v>
                </c:pt>
                <c:pt idx="22">
                  <c:v>101.37950078921524</c:v>
                </c:pt>
                <c:pt idx="23">
                  <c:v>101.51927692049952</c:v>
                </c:pt>
                <c:pt idx="24">
                  <c:v>100.5597187844382</c:v>
                </c:pt>
                <c:pt idx="25">
                  <c:v>99.882373356347372</c:v>
                </c:pt>
                <c:pt idx="26">
                  <c:v>99.047848867251048</c:v>
                </c:pt>
                <c:pt idx="27">
                  <c:v>97.64946777466281</c:v>
                </c:pt>
                <c:pt idx="28">
                  <c:v>96.064728069164929</c:v>
                </c:pt>
                <c:pt idx="29">
                  <c:v>95.151046395958872</c:v>
                </c:pt>
                <c:pt idx="30">
                  <c:v>93.142908645202624</c:v>
                </c:pt>
                <c:pt idx="31">
                  <c:v>92.283189639055522</c:v>
                </c:pt>
                <c:pt idx="32">
                  <c:v>90.443045381454098</c:v>
                </c:pt>
                <c:pt idx="33">
                  <c:v>87.897831313803707</c:v>
                </c:pt>
                <c:pt idx="34">
                  <c:v>86.085602445633967</c:v>
                </c:pt>
                <c:pt idx="35">
                  <c:v>84.543539098945402</c:v>
                </c:pt>
                <c:pt idx="36">
                  <c:v>84.262676631281977</c:v>
                </c:pt>
                <c:pt idx="37">
                  <c:v>82.738337355186218</c:v>
                </c:pt>
                <c:pt idx="38">
                  <c:v>82.160345141894865</c:v>
                </c:pt>
                <c:pt idx="39">
                  <c:v>80.270144679476772</c:v>
                </c:pt>
                <c:pt idx="40">
                  <c:v>78.783439187809435</c:v>
                </c:pt>
                <c:pt idx="41">
                  <c:v>77.306483098951603</c:v>
                </c:pt>
                <c:pt idx="42">
                  <c:v>75.296211763131566</c:v>
                </c:pt>
                <c:pt idx="43">
                  <c:v>73.602501762949885</c:v>
                </c:pt>
                <c:pt idx="44">
                  <c:v>71.913222985098045</c:v>
                </c:pt>
                <c:pt idx="45">
                  <c:v>70.509208885998547</c:v>
                </c:pt>
                <c:pt idx="46">
                  <c:v>68.782656195434299</c:v>
                </c:pt>
                <c:pt idx="47">
                  <c:v>67.575272311823355</c:v>
                </c:pt>
                <c:pt idx="48">
                  <c:v>66.090912817473921</c:v>
                </c:pt>
                <c:pt idx="49">
                  <c:v>64.362969202958297</c:v>
                </c:pt>
                <c:pt idx="50">
                  <c:v>64.094155175102401</c:v>
                </c:pt>
                <c:pt idx="51">
                  <c:v>63.589331849481063</c:v>
                </c:pt>
                <c:pt idx="52">
                  <c:v>61.232989165708148</c:v>
                </c:pt>
                <c:pt idx="53">
                  <c:v>60.08880263767157</c:v>
                </c:pt>
                <c:pt idx="54">
                  <c:v>58.587813065766817</c:v>
                </c:pt>
                <c:pt idx="55">
                  <c:v>56.998147608731479</c:v>
                </c:pt>
                <c:pt idx="56">
                  <c:v>56.68422082609063</c:v>
                </c:pt>
                <c:pt idx="57">
                  <c:v>54.931777168711925</c:v>
                </c:pt>
                <c:pt idx="58">
                  <c:v>53.997367013210258</c:v>
                </c:pt>
                <c:pt idx="59">
                  <c:v>54.112875998866912</c:v>
                </c:pt>
                <c:pt idx="60">
                  <c:v>53.059186166421092</c:v>
                </c:pt>
                <c:pt idx="61">
                  <c:v>51.550632420623003</c:v>
                </c:pt>
                <c:pt idx="62">
                  <c:v>50.195268315691372</c:v>
                </c:pt>
                <c:pt idx="63">
                  <c:v>49.315763163874742</c:v>
                </c:pt>
                <c:pt idx="64">
                  <c:v>48.476059632501801</c:v>
                </c:pt>
                <c:pt idx="65">
                  <c:v>47.309616898828416</c:v>
                </c:pt>
                <c:pt idx="66">
                  <c:v>46.567894336490063</c:v>
                </c:pt>
                <c:pt idx="67">
                  <c:v>45.856074099582109</c:v>
                </c:pt>
                <c:pt idx="68">
                  <c:v>45.076042610775254</c:v>
                </c:pt>
                <c:pt idx="69">
                  <c:v>44.320330051640347</c:v>
                </c:pt>
                <c:pt idx="70">
                  <c:v>43.755974202341854</c:v>
                </c:pt>
                <c:pt idx="71">
                  <c:v>43.119287646219703</c:v>
                </c:pt>
                <c:pt idx="72">
                  <c:v>42.753556736860048</c:v>
                </c:pt>
                <c:pt idx="73">
                  <c:v>42.161531602759943</c:v>
                </c:pt>
                <c:pt idx="74">
                  <c:v>41.875542768067675</c:v>
                </c:pt>
                <c:pt idx="75">
                  <c:v>41.933926649165791</c:v>
                </c:pt>
                <c:pt idx="76">
                  <c:v>41.009240307191952</c:v>
                </c:pt>
                <c:pt idx="77">
                  <c:v>41.357439343709665</c:v>
                </c:pt>
                <c:pt idx="78">
                  <c:v>40.974467213227378</c:v>
                </c:pt>
                <c:pt idx="79">
                  <c:v>40.462326720006892</c:v>
                </c:pt>
                <c:pt idx="80">
                  <c:v>40.072533523244296</c:v>
                </c:pt>
                <c:pt idx="81">
                  <c:v>39.899486202535464</c:v>
                </c:pt>
                <c:pt idx="82">
                  <c:v>39.719627287600197</c:v>
                </c:pt>
                <c:pt idx="83">
                  <c:v>41.011501353067345</c:v>
                </c:pt>
              </c:numCache>
            </c:numRef>
          </c:yVal>
          <c:smooth val="1"/>
          <c:extLst>
            <c:ext xmlns:c16="http://schemas.microsoft.com/office/drawing/2014/chart" uri="{C3380CC4-5D6E-409C-BE32-E72D297353CC}">
              <c16:uniqueId val="{0000000D-68D2-4357-AAC4-3B5CA3B59991}"/>
            </c:ext>
          </c:extLst>
        </c:ser>
        <c:ser>
          <c:idx val="14"/>
          <c:order val="14"/>
          <c:tx>
            <c:strRef>
              <c:f>Comparison!$P$2</c:f>
              <c:strCache>
                <c:ptCount val="1"/>
                <c:pt idx="0">
                  <c:v>rad51△ 5 Gy</c:v>
                </c:pt>
              </c:strCache>
            </c:strRef>
          </c:tx>
          <c:spPr>
            <a:ln w="28575" cap="rnd">
              <a:solidFill>
                <a:srgbClr val="00A6C6"/>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Comparison!$P$3:$P$86</c:f>
              <c:numCache>
                <c:formatCode>General</c:formatCode>
                <c:ptCount val="84"/>
                <c:pt idx="0">
                  <c:v>5.5779464207037064</c:v>
                </c:pt>
                <c:pt idx="1">
                  <c:v>5.5524505874099175</c:v>
                </c:pt>
                <c:pt idx="2">
                  <c:v>5.6022022381565639</c:v>
                </c:pt>
                <c:pt idx="3">
                  <c:v>5.8686390272727458</c:v>
                </c:pt>
                <c:pt idx="4">
                  <c:v>6.9401255760517806</c:v>
                </c:pt>
                <c:pt idx="5">
                  <c:v>9.4579317661192714</c:v>
                </c:pt>
                <c:pt idx="6">
                  <c:v>12.224266990467287</c:v>
                </c:pt>
                <c:pt idx="7">
                  <c:v>14.182908669269116</c:v>
                </c:pt>
                <c:pt idx="8">
                  <c:v>15.460950967816396</c:v>
                </c:pt>
                <c:pt idx="9">
                  <c:v>16.699965071577022</c:v>
                </c:pt>
                <c:pt idx="10">
                  <c:v>17.709120841871776</c:v>
                </c:pt>
                <c:pt idx="11">
                  <c:v>19.591738925930677</c:v>
                </c:pt>
                <c:pt idx="12">
                  <c:v>21.276981611839901</c:v>
                </c:pt>
                <c:pt idx="13">
                  <c:v>25.388398633546728</c:v>
                </c:pt>
                <c:pt idx="14">
                  <c:v>29.725121442820349</c:v>
                </c:pt>
                <c:pt idx="15">
                  <c:v>36.112010607079206</c:v>
                </c:pt>
                <c:pt idx="16">
                  <c:v>43.585883418001934</c:v>
                </c:pt>
                <c:pt idx="17">
                  <c:v>54.451709779876317</c:v>
                </c:pt>
                <c:pt idx="18">
                  <c:v>66.714005576047313</c:v>
                </c:pt>
                <c:pt idx="19">
                  <c:v>79.888876364097143</c:v>
                </c:pt>
                <c:pt idx="20">
                  <c:v>90.692242724710681</c:v>
                </c:pt>
                <c:pt idx="21">
                  <c:v>98.503367177732216</c:v>
                </c:pt>
                <c:pt idx="22">
                  <c:v>102.15994878035372</c:v>
                </c:pt>
                <c:pt idx="23">
                  <c:v>103.90053861344745</c:v>
                </c:pt>
                <c:pt idx="24">
                  <c:v>104.31282186393128</c:v>
                </c:pt>
                <c:pt idx="25">
                  <c:v>103.60502262183793</c:v>
                </c:pt>
                <c:pt idx="26">
                  <c:v>103.45560283593194</c:v>
                </c:pt>
                <c:pt idx="27">
                  <c:v>102.44485509530642</c:v>
                </c:pt>
                <c:pt idx="28">
                  <c:v>101.87557593201974</c:v>
                </c:pt>
                <c:pt idx="29">
                  <c:v>101.44872447122947</c:v>
                </c:pt>
                <c:pt idx="30">
                  <c:v>100.08054358947886</c:v>
                </c:pt>
                <c:pt idx="31">
                  <c:v>99.761200829862887</c:v>
                </c:pt>
                <c:pt idx="32">
                  <c:v>99.195297912377541</c:v>
                </c:pt>
                <c:pt idx="33">
                  <c:v>97.245840104309991</c:v>
                </c:pt>
                <c:pt idx="34">
                  <c:v>96.358847833123761</c:v>
                </c:pt>
                <c:pt idx="35">
                  <c:v>94.388845563009724</c:v>
                </c:pt>
                <c:pt idx="36">
                  <c:v>92.788416963564416</c:v>
                </c:pt>
                <c:pt idx="37">
                  <c:v>90.765806088102451</c:v>
                </c:pt>
                <c:pt idx="38">
                  <c:v>89.865919884273012</c:v>
                </c:pt>
                <c:pt idx="39">
                  <c:v>88.322907949614162</c:v>
                </c:pt>
                <c:pt idx="40">
                  <c:v>87.651576900204816</c:v>
                </c:pt>
                <c:pt idx="41">
                  <c:v>87.781337381486253</c:v>
                </c:pt>
                <c:pt idx="42">
                  <c:v>87.427170875367224</c:v>
                </c:pt>
                <c:pt idx="43">
                  <c:v>86.53713119758099</c:v>
                </c:pt>
                <c:pt idx="44">
                  <c:v>85.578005868861624</c:v>
                </c:pt>
                <c:pt idx="45">
                  <c:v>84.816428551116203</c:v>
                </c:pt>
                <c:pt idx="46">
                  <c:v>83.354845878879118</c:v>
                </c:pt>
                <c:pt idx="47">
                  <c:v>82.534436813849936</c:v>
                </c:pt>
                <c:pt idx="48">
                  <c:v>81.753259159227412</c:v>
                </c:pt>
                <c:pt idx="49">
                  <c:v>80.875436877647715</c:v>
                </c:pt>
                <c:pt idx="50">
                  <c:v>79.277199144461235</c:v>
                </c:pt>
                <c:pt idx="51">
                  <c:v>78.956655925356841</c:v>
                </c:pt>
                <c:pt idx="52">
                  <c:v>79.20008176299082</c:v>
                </c:pt>
                <c:pt idx="53">
                  <c:v>76.596458717054318</c:v>
                </c:pt>
                <c:pt idx="54">
                  <c:v>77.414773133139178</c:v>
                </c:pt>
                <c:pt idx="55">
                  <c:v>76.125368609053496</c:v>
                </c:pt>
                <c:pt idx="56">
                  <c:v>74.993088173157048</c:v>
                </c:pt>
                <c:pt idx="57">
                  <c:v>75.297141221681827</c:v>
                </c:pt>
                <c:pt idx="58">
                  <c:v>74.233194890995421</c:v>
                </c:pt>
                <c:pt idx="59">
                  <c:v>74.500775835789739</c:v>
                </c:pt>
                <c:pt idx="60">
                  <c:v>73.485570470502395</c:v>
                </c:pt>
                <c:pt idx="61">
                  <c:v>71.818679301283495</c:v>
                </c:pt>
                <c:pt idx="62">
                  <c:v>71.038436323375279</c:v>
                </c:pt>
                <c:pt idx="63">
                  <c:v>69.470905007059613</c:v>
                </c:pt>
                <c:pt idx="64">
                  <c:v>68.354840337685332</c:v>
                </c:pt>
                <c:pt idx="65">
                  <c:v>67.159979832265222</c:v>
                </c:pt>
                <c:pt idx="66">
                  <c:v>66.291943283481245</c:v>
                </c:pt>
                <c:pt idx="67">
                  <c:v>65.042553204517745</c:v>
                </c:pt>
                <c:pt idx="68">
                  <c:v>64.050012930981367</c:v>
                </c:pt>
                <c:pt idx="69">
                  <c:v>63.083975091730828</c:v>
                </c:pt>
                <c:pt idx="70">
                  <c:v>61.86508691954463</c:v>
                </c:pt>
                <c:pt idx="71">
                  <c:v>60.520547736547314</c:v>
                </c:pt>
                <c:pt idx="72">
                  <c:v>60.039513719188392</c:v>
                </c:pt>
                <c:pt idx="73">
                  <c:v>59.031529341016324</c:v>
                </c:pt>
                <c:pt idx="74">
                  <c:v>58.228524761685968</c:v>
                </c:pt>
                <c:pt idx="75">
                  <c:v>57.240609082483083</c:v>
                </c:pt>
                <c:pt idx="76">
                  <c:v>56.896008666677879</c:v>
                </c:pt>
                <c:pt idx="77">
                  <c:v>56.193538429777725</c:v>
                </c:pt>
                <c:pt idx="78">
                  <c:v>55.530143821509206</c:v>
                </c:pt>
                <c:pt idx="79">
                  <c:v>55.058692841270748</c:v>
                </c:pt>
                <c:pt idx="80">
                  <c:v>54.184717380450564</c:v>
                </c:pt>
                <c:pt idx="81">
                  <c:v>53.29514349498573</c:v>
                </c:pt>
                <c:pt idx="82">
                  <c:v>52.841213407971999</c:v>
                </c:pt>
                <c:pt idx="83">
                  <c:v>52.758634514544006</c:v>
                </c:pt>
              </c:numCache>
            </c:numRef>
          </c:yVal>
          <c:smooth val="1"/>
          <c:extLst>
            <c:ext xmlns:c16="http://schemas.microsoft.com/office/drawing/2014/chart" uri="{C3380CC4-5D6E-409C-BE32-E72D297353CC}">
              <c16:uniqueId val="{0000000E-68D2-4357-AAC4-3B5CA3B59991}"/>
            </c:ext>
          </c:extLst>
        </c:ser>
        <c:ser>
          <c:idx val="15"/>
          <c:order val="15"/>
          <c:tx>
            <c:strRef>
              <c:f>Comparison!$Q$2</c:f>
              <c:strCache>
                <c:ptCount val="1"/>
                <c:pt idx="0">
                  <c:v>rad51△ 10 Gy</c:v>
                </c:pt>
              </c:strCache>
            </c:strRef>
          </c:tx>
          <c:spPr>
            <a:ln w="28575" cap="rnd">
              <a:solidFill>
                <a:srgbClr val="007BAB"/>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Comparison!$Q$3:$Q$86</c:f>
              <c:numCache>
                <c:formatCode>General</c:formatCode>
                <c:ptCount val="84"/>
                <c:pt idx="0">
                  <c:v>5.6434703030949187</c:v>
                </c:pt>
                <c:pt idx="1">
                  <c:v>5.7206114325885054</c:v>
                </c:pt>
                <c:pt idx="2">
                  <c:v>5.7076978868794663</c:v>
                </c:pt>
                <c:pt idx="3">
                  <c:v>5.8605022179457791</c:v>
                </c:pt>
                <c:pt idx="4">
                  <c:v>6.4011050134195644</c:v>
                </c:pt>
                <c:pt idx="5">
                  <c:v>8.0607487716429258</c:v>
                </c:pt>
                <c:pt idx="6">
                  <c:v>10.381208900025044</c:v>
                </c:pt>
                <c:pt idx="7">
                  <c:v>12.215542961344577</c:v>
                </c:pt>
                <c:pt idx="8">
                  <c:v>13.34949623622707</c:v>
                </c:pt>
                <c:pt idx="9">
                  <c:v>14.194671072101949</c:v>
                </c:pt>
                <c:pt idx="10">
                  <c:v>14.904611295895194</c:v>
                </c:pt>
                <c:pt idx="11">
                  <c:v>15.673239951745652</c:v>
                </c:pt>
                <c:pt idx="12">
                  <c:v>16.382734489798242</c:v>
                </c:pt>
                <c:pt idx="13">
                  <c:v>18.253489246421605</c:v>
                </c:pt>
                <c:pt idx="14">
                  <c:v>20.35025205822269</c:v>
                </c:pt>
                <c:pt idx="15">
                  <c:v>23.164443340921427</c:v>
                </c:pt>
                <c:pt idx="16">
                  <c:v>26.8403075169545</c:v>
                </c:pt>
                <c:pt idx="17">
                  <c:v>31.602495027644419</c:v>
                </c:pt>
                <c:pt idx="18">
                  <c:v>37.877778932407345</c:v>
                </c:pt>
                <c:pt idx="19">
                  <c:v>46.187672533626397</c:v>
                </c:pt>
                <c:pt idx="20">
                  <c:v>56.364876513325896</c:v>
                </c:pt>
                <c:pt idx="21">
                  <c:v>68.583764941711124</c:v>
                </c:pt>
                <c:pt idx="22">
                  <c:v>80.233922276052041</c:v>
                </c:pt>
                <c:pt idx="23">
                  <c:v>90.701532725928359</c:v>
                </c:pt>
                <c:pt idx="24">
                  <c:v>97.909315655050378</c:v>
                </c:pt>
                <c:pt idx="25">
                  <c:v>101.83956774946928</c:v>
                </c:pt>
                <c:pt idx="26">
                  <c:v>101.71878481503224</c:v>
                </c:pt>
                <c:pt idx="27">
                  <c:v>102.4496622955965</c:v>
                </c:pt>
                <c:pt idx="28">
                  <c:v>103.43150691101965</c:v>
                </c:pt>
                <c:pt idx="29">
                  <c:v>102.79617818908184</c:v>
                </c:pt>
                <c:pt idx="30">
                  <c:v>101.93703256484262</c:v>
                </c:pt>
                <c:pt idx="31">
                  <c:v>102.67231702467093</c:v>
                </c:pt>
                <c:pt idx="32">
                  <c:v>101.52280024973902</c:v>
                </c:pt>
                <c:pt idx="33">
                  <c:v>99.626221574336554</c:v>
                </c:pt>
                <c:pt idx="34">
                  <c:v>100.32852651065367</c:v>
                </c:pt>
                <c:pt idx="35">
                  <c:v>98.866392615847801</c:v>
                </c:pt>
                <c:pt idx="36">
                  <c:v>98.071108725952755</c:v>
                </c:pt>
                <c:pt idx="37">
                  <c:v>97.199946966968085</c:v>
                </c:pt>
                <c:pt idx="38">
                  <c:v>96.187794309211426</c:v>
                </c:pt>
                <c:pt idx="39">
                  <c:v>94.978386535685743</c:v>
                </c:pt>
                <c:pt idx="40">
                  <c:v>93.037666204853437</c:v>
                </c:pt>
                <c:pt idx="41">
                  <c:v>91.934812020606202</c:v>
                </c:pt>
                <c:pt idx="42">
                  <c:v>89.447158889974688</c:v>
                </c:pt>
                <c:pt idx="43">
                  <c:v>88.138187042720801</c:v>
                </c:pt>
                <c:pt idx="44">
                  <c:v>87.710606308125008</c:v>
                </c:pt>
                <c:pt idx="45">
                  <c:v>87.798770224443174</c:v>
                </c:pt>
                <c:pt idx="46">
                  <c:v>87.462170705069369</c:v>
                </c:pt>
                <c:pt idx="47">
                  <c:v>87.199985453078696</c:v>
                </c:pt>
                <c:pt idx="48">
                  <c:v>86.771168861629747</c:v>
                </c:pt>
                <c:pt idx="49">
                  <c:v>86.20878610747441</c:v>
                </c:pt>
                <c:pt idx="50">
                  <c:v>84.982018153920023</c:v>
                </c:pt>
                <c:pt idx="51">
                  <c:v>84.622473754788984</c:v>
                </c:pt>
                <c:pt idx="52">
                  <c:v>85.419221173287482</c:v>
                </c:pt>
                <c:pt idx="53">
                  <c:v>82.43293481971277</c:v>
                </c:pt>
                <c:pt idx="54">
                  <c:v>84.298119272952164</c:v>
                </c:pt>
                <c:pt idx="55">
                  <c:v>83.988592496577041</c:v>
                </c:pt>
                <c:pt idx="56">
                  <c:v>82.003901944061155</c:v>
                </c:pt>
                <c:pt idx="57">
                  <c:v>82.849073285163968</c:v>
                </c:pt>
                <c:pt idx="58">
                  <c:v>82.450633217880821</c:v>
                </c:pt>
                <c:pt idx="59">
                  <c:v>82.970301258391387</c:v>
                </c:pt>
                <c:pt idx="60">
                  <c:v>82.049969227258501</c:v>
                </c:pt>
                <c:pt idx="61">
                  <c:v>81.418034738879825</c:v>
                </c:pt>
                <c:pt idx="62">
                  <c:v>80.705417676418293</c:v>
                </c:pt>
                <c:pt idx="63">
                  <c:v>79.889977237080814</c:v>
                </c:pt>
                <c:pt idx="64">
                  <c:v>79.248467521504026</c:v>
                </c:pt>
                <c:pt idx="65">
                  <c:v>78.121592325250631</c:v>
                </c:pt>
                <c:pt idx="66">
                  <c:v>77.645344965240994</c:v>
                </c:pt>
                <c:pt idx="67">
                  <c:v>76.644210040126737</c:v>
                </c:pt>
                <c:pt idx="68">
                  <c:v>75.63604959729399</c:v>
                </c:pt>
                <c:pt idx="69">
                  <c:v>75.050242191598429</c:v>
                </c:pt>
                <c:pt idx="70">
                  <c:v>74.539229972326481</c:v>
                </c:pt>
                <c:pt idx="71">
                  <c:v>74.347945179777767</c:v>
                </c:pt>
                <c:pt idx="72">
                  <c:v>72.881730810907499</c:v>
                </c:pt>
                <c:pt idx="73">
                  <c:v>73.213204023767602</c:v>
                </c:pt>
                <c:pt idx="74">
                  <c:v>71.972409977388949</c:v>
                </c:pt>
                <c:pt idx="75">
                  <c:v>71.086152655646117</c:v>
                </c:pt>
                <c:pt idx="76">
                  <c:v>71.237550700113886</c:v>
                </c:pt>
                <c:pt idx="77">
                  <c:v>70.624736209661663</c:v>
                </c:pt>
                <c:pt idx="78">
                  <c:v>68.999141621090061</c:v>
                </c:pt>
                <c:pt idx="79">
                  <c:v>69.67540248929852</c:v>
                </c:pt>
                <c:pt idx="80">
                  <c:v>68.788040661768676</c:v>
                </c:pt>
                <c:pt idx="81">
                  <c:v>67.962395387636747</c:v>
                </c:pt>
                <c:pt idx="82">
                  <c:v>67.327262869134202</c:v>
                </c:pt>
                <c:pt idx="83">
                  <c:v>67.05287148736619</c:v>
                </c:pt>
              </c:numCache>
            </c:numRef>
          </c:yVal>
          <c:smooth val="1"/>
          <c:extLst>
            <c:ext xmlns:c16="http://schemas.microsoft.com/office/drawing/2014/chart" uri="{C3380CC4-5D6E-409C-BE32-E72D297353CC}">
              <c16:uniqueId val="{0000000F-68D2-4357-AAC4-3B5CA3B59991}"/>
            </c:ext>
          </c:extLst>
        </c:ser>
        <c:ser>
          <c:idx val="16"/>
          <c:order val="16"/>
          <c:tx>
            <c:strRef>
              <c:f>Comparison!$R$2</c:f>
              <c:strCache>
                <c:ptCount val="1"/>
                <c:pt idx="0">
                  <c:v>rad51△ 20 Gy</c:v>
                </c:pt>
              </c:strCache>
            </c:strRef>
          </c:tx>
          <c:spPr>
            <a:ln w="28575" cap="rnd">
              <a:solidFill>
                <a:srgbClr val="1C5185"/>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Comparison!$R$3:$R$86</c:f>
              <c:numCache>
                <c:formatCode>General</c:formatCode>
                <c:ptCount val="84"/>
                <c:pt idx="0">
                  <c:v>5.7768926653416672</c:v>
                </c:pt>
                <c:pt idx="1">
                  <c:v>5.7798144080341727</c:v>
                </c:pt>
                <c:pt idx="2">
                  <c:v>5.854669674120939</c:v>
                </c:pt>
                <c:pt idx="3">
                  <c:v>6.0298260756058601</c:v>
                </c:pt>
                <c:pt idx="4">
                  <c:v>6.713668880458755</c:v>
                </c:pt>
                <c:pt idx="5">
                  <c:v>7.892976489024452</c:v>
                </c:pt>
                <c:pt idx="6">
                  <c:v>9.4220652078092186</c:v>
                </c:pt>
                <c:pt idx="7">
                  <c:v>10.538703581296376</c:v>
                </c:pt>
                <c:pt idx="8">
                  <c:v>11.204639971727795</c:v>
                </c:pt>
                <c:pt idx="9">
                  <c:v>11.627822611506319</c:v>
                </c:pt>
                <c:pt idx="10">
                  <c:v>12.05332215141288</c:v>
                </c:pt>
                <c:pt idx="11">
                  <c:v>12.33484667765598</c:v>
                </c:pt>
                <c:pt idx="12">
                  <c:v>12.625195898915431</c:v>
                </c:pt>
                <c:pt idx="13">
                  <c:v>13.542774390992065</c:v>
                </c:pt>
                <c:pt idx="14">
                  <c:v>14.710878116498874</c:v>
                </c:pt>
                <c:pt idx="15">
                  <c:v>15.949308474659773</c:v>
                </c:pt>
                <c:pt idx="16">
                  <c:v>17.50394315257218</c:v>
                </c:pt>
                <c:pt idx="17">
                  <c:v>19.38212000609261</c:v>
                </c:pt>
                <c:pt idx="18">
                  <c:v>21.176024034979132</c:v>
                </c:pt>
                <c:pt idx="19">
                  <c:v>24.796502118485037</c:v>
                </c:pt>
                <c:pt idx="20">
                  <c:v>29.500617994898786</c:v>
                </c:pt>
                <c:pt idx="21">
                  <c:v>33.612062618405105</c:v>
                </c:pt>
                <c:pt idx="22">
                  <c:v>40.24563037672749</c:v>
                </c:pt>
                <c:pt idx="23">
                  <c:v>48.015445798124262</c:v>
                </c:pt>
                <c:pt idx="24">
                  <c:v>57.242391645099417</c:v>
                </c:pt>
                <c:pt idx="25">
                  <c:v>69.115434567156271</c:v>
                </c:pt>
                <c:pt idx="26">
                  <c:v>77.248870981311583</c:v>
                </c:pt>
                <c:pt idx="27">
                  <c:v>87.181365976438201</c:v>
                </c:pt>
                <c:pt idx="28">
                  <c:v>95.234817449866895</c:v>
                </c:pt>
                <c:pt idx="29">
                  <c:v>99.848350144497019</c:v>
                </c:pt>
                <c:pt idx="30">
                  <c:v>102.69034661887567</c:v>
                </c:pt>
                <c:pt idx="31">
                  <c:v>103.7538508965045</c:v>
                </c:pt>
                <c:pt idx="32">
                  <c:v>102.6478658405545</c:v>
                </c:pt>
                <c:pt idx="33">
                  <c:v>102.3134074123554</c:v>
                </c:pt>
                <c:pt idx="34">
                  <c:v>101.84209249082079</c:v>
                </c:pt>
                <c:pt idx="35">
                  <c:v>100.35982357058481</c:v>
                </c:pt>
                <c:pt idx="36">
                  <c:v>98.974515801989966</c:v>
                </c:pt>
                <c:pt idx="37">
                  <c:v>98.632529659793803</c:v>
                </c:pt>
                <c:pt idx="38">
                  <c:v>96.419052152973521</c:v>
                </c:pt>
                <c:pt idx="39">
                  <c:v>94.862176311949653</c:v>
                </c:pt>
                <c:pt idx="40">
                  <c:v>93.112534721804877</c:v>
                </c:pt>
                <c:pt idx="41">
                  <c:v>92.35176677365159</c:v>
                </c:pt>
                <c:pt idx="42">
                  <c:v>89.795556786501493</c:v>
                </c:pt>
                <c:pt idx="43">
                  <c:v>89.109737621233648</c:v>
                </c:pt>
                <c:pt idx="44">
                  <c:v>87.49245149649353</c:v>
                </c:pt>
                <c:pt idx="45">
                  <c:v>85.479511489732545</c:v>
                </c:pt>
                <c:pt idx="46">
                  <c:v>84.363801611111896</c:v>
                </c:pt>
                <c:pt idx="47">
                  <c:v>82.11704609053983</c:v>
                </c:pt>
                <c:pt idx="48">
                  <c:v>82.033823581649756</c:v>
                </c:pt>
                <c:pt idx="49">
                  <c:v>81.825619942383966</c:v>
                </c:pt>
                <c:pt idx="50">
                  <c:v>82.513790871478676</c:v>
                </c:pt>
                <c:pt idx="51">
                  <c:v>82.820365232948234</c:v>
                </c:pt>
                <c:pt idx="52">
                  <c:v>82.733505878316052</c:v>
                </c:pt>
                <c:pt idx="53">
                  <c:v>84.000410569484032</c:v>
                </c:pt>
                <c:pt idx="54">
                  <c:v>84.472626588473176</c:v>
                </c:pt>
                <c:pt idx="55">
                  <c:v>84.317548766752125</c:v>
                </c:pt>
                <c:pt idx="56">
                  <c:v>82.669531399123358</c:v>
                </c:pt>
                <c:pt idx="57">
                  <c:v>83.821967849715051</c:v>
                </c:pt>
                <c:pt idx="58">
                  <c:v>83.34450521235992</c:v>
                </c:pt>
                <c:pt idx="59">
                  <c:v>83.846078936942135</c:v>
                </c:pt>
                <c:pt idx="60">
                  <c:v>82.679396871590384</c:v>
                </c:pt>
                <c:pt idx="61">
                  <c:v>82.32966293267873</c:v>
                </c:pt>
                <c:pt idx="62">
                  <c:v>81.704446805664446</c:v>
                </c:pt>
                <c:pt idx="63">
                  <c:v>81.470744479713275</c:v>
                </c:pt>
                <c:pt idx="64">
                  <c:v>80.620777579833813</c:v>
                </c:pt>
                <c:pt idx="65">
                  <c:v>80.009399706880359</c:v>
                </c:pt>
                <c:pt idx="66">
                  <c:v>79.492618053437852</c:v>
                </c:pt>
                <c:pt idx="67">
                  <c:v>79.289656942420336</c:v>
                </c:pt>
                <c:pt idx="68">
                  <c:v>79.16768469027312</c:v>
                </c:pt>
                <c:pt idx="69">
                  <c:v>78.4557740461767</c:v>
                </c:pt>
                <c:pt idx="70">
                  <c:v>77.651142727345118</c:v>
                </c:pt>
                <c:pt idx="71">
                  <c:v>77.921372827625035</c:v>
                </c:pt>
                <c:pt idx="72">
                  <c:v>77.55971074535546</c:v>
                </c:pt>
                <c:pt idx="73">
                  <c:v>76.645393383569939</c:v>
                </c:pt>
                <c:pt idx="74">
                  <c:v>76.421042857882753</c:v>
                </c:pt>
                <c:pt idx="75">
                  <c:v>75.682329606798078</c:v>
                </c:pt>
                <c:pt idx="76">
                  <c:v>76.392477419381166</c:v>
                </c:pt>
                <c:pt idx="77">
                  <c:v>75.649465378033725</c:v>
                </c:pt>
                <c:pt idx="78">
                  <c:v>74.459626150668853</c:v>
                </c:pt>
                <c:pt idx="79">
                  <c:v>75.39180692296118</c:v>
                </c:pt>
                <c:pt idx="80">
                  <c:v>74.352522634667366</c:v>
                </c:pt>
                <c:pt idx="81">
                  <c:v>73.438177581721291</c:v>
                </c:pt>
                <c:pt idx="82">
                  <c:v>73.759896629104517</c:v>
                </c:pt>
                <c:pt idx="83">
                  <c:v>73.019706403922541</c:v>
                </c:pt>
              </c:numCache>
            </c:numRef>
          </c:yVal>
          <c:smooth val="1"/>
          <c:extLst>
            <c:ext xmlns:c16="http://schemas.microsoft.com/office/drawing/2014/chart" uri="{C3380CC4-5D6E-409C-BE32-E72D297353CC}">
              <c16:uniqueId val="{00000010-68D2-4357-AAC4-3B5CA3B59991}"/>
            </c:ext>
          </c:extLst>
        </c:ser>
        <c:ser>
          <c:idx val="17"/>
          <c:order val="17"/>
          <c:tx>
            <c:strRef>
              <c:f>Comparison!$S$2</c:f>
              <c:strCache>
                <c:ptCount val="1"/>
                <c:pt idx="0">
                  <c:v>rad51△ 30 Gy</c:v>
                </c:pt>
              </c:strCache>
            </c:strRef>
          </c:tx>
          <c:spPr>
            <a:ln w="28575" cap="rnd">
              <a:solidFill>
                <a:srgbClr val="2B2A58"/>
              </a:solidFill>
              <a:round/>
            </a:ln>
            <a:effectLst/>
          </c:spPr>
          <c:marker>
            <c:symbol val="none"/>
          </c:marker>
          <c:xVal>
            <c:numRef>
              <c:f>Comparison!$A$3:$A$86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Comparison!$S$3:$S$86</c:f>
              <c:numCache>
                <c:formatCode>General</c:formatCode>
                <c:ptCount val="84"/>
                <c:pt idx="0">
                  <c:v>5.4378293178610564</c:v>
                </c:pt>
                <c:pt idx="1">
                  <c:v>5.5686731215815781</c:v>
                </c:pt>
                <c:pt idx="2">
                  <c:v>5.5984318674053322</c:v>
                </c:pt>
                <c:pt idx="3">
                  <c:v>5.8852115945044217</c:v>
                </c:pt>
                <c:pt idx="4">
                  <c:v>6.8309406713550258</c:v>
                </c:pt>
                <c:pt idx="5">
                  <c:v>8.704497711425498</c:v>
                </c:pt>
                <c:pt idx="6">
                  <c:v>10.514647235362093</c:v>
                </c:pt>
                <c:pt idx="7">
                  <c:v>11.813797472919182</c:v>
                </c:pt>
                <c:pt idx="8">
                  <c:v>12.280012261786686</c:v>
                </c:pt>
                <c:pt idx="9">
                  <c:v>12.767168938715201</c:v>
                </c:pt>
                <c:pt idx="10">
                  <c:v>13.072843060535385</c:v>
                </c:pt>
                <c:pt idx="11">
                  <c:v>13.710685081619616</c:v>
                </c:pt>
                <c:pt idx="12">
                  <c:v>14.47921753143237</c:v>
                </c:pt>
                <c:pt idx="13">
                  <c:v>15.667932926215739</c:v>
                </c:pt>
                <c:pt idx="14">
                  <c:v>17.513746322427512</c:v>
                </c:pt>
                <c:pt idx="15">
                  <c:v>19.255991708160785</c:v>
                </c:pt>
                <c:pt idx="16">
                  <c:v>21.577882744868845</c:v>
                </c:pt>
                <c:pt idx="17">
                  <c:v>24.692697289076865</c:v>
                </c:pt>
                <c:pt idx="18">
                  <c:v>28.832932167030421</c:v>
                </c:pt>
                <c:pt idx="19">
                  <c:v>33.685452469456145</c:v>
                </c:pt>
                <c:pt idx="20">
                  <c:v>40.668902681488909</c:v>
                </c:pt>
                <c:pt idx="21">
                  <c:v>49.383485726242434</c:v>
                </c:pt>
                <c:pt idx="22">
                  <c:v>58.244122358925949</c:v>
                </c:pt>
                <c:pt idx="23">
                  <c:v>68.555650656216642</c:v>
                </c:pt>
                <c:pt idx="24">
                  <c:v>77.804897861300603</c:v>
                </c:pt>
                <c:pt idx="25">
                  <c:v>86.659056611634796</c:v>
                </c:pt>
                <c:pt idx="26">
                  <c:v>91.806175944494683</c:v>
                </c:pt>
                <c:pt idx="27">
                  <c:v>95.230004532221514</c:v>
                </c:pt>
                <c:pt idx="28">
                  <c:v>96.46882023511273</c:v>
                </c:pt>
                <c:pt idx="29">
                  <c:v>96.502602677330273</c:v>
                </c:pt>
                <c:pt idx="30">
                  <c:v>96.332149762560945</c:v>
                </c:pt>
                <c:pt idx="31">
                  <c:v>94.630499136899914</c:v>
                </c:pt>
                <c:pt idx="32">
                  <c:v>93.723786330378758</c:v>
                </c:pt>
                <c:pt idx="33">
                  <c:v>92.391825538731908</c:v>
                </c:pt>
                <c:pt idx="34">
                  <c:v>91.626758752014609</c:v>
                </c:pt>
                <c:pt idx="35">
                  <c:v>89.556064935063887</c:v>
                </c:pt>
                <c:pt idx="36">
                  <c:v>88.587000512295006</c:v>
                </c:pt>
                <c:pt idx="37">
                  <c:v>86.680917054483643</c:v>
                </c:pt>
                <c:pt idx="38">
                  <c:v>85.079654184198958</c:v>
                </c:pt>
                <c:pt idx="39">
                  <c:v>83.750323168344067</c:v>
                </c:pt>
                <c:pt idx="40">
                  <c:v>82.131397333499962</c:v>
                </c:pt>
                <c:pt idx="41">
                  <c:v>81.026287013485771</c:v>
                </c:pt>
                <c:pt idx="42">
                  <c:v>79.476309955975438</c:v>
                </c:pt>
                <c:pt idx="43">
                  <c:v>77.916781515051525</c:v>
                </c:pt>
                <c:pt idx="44">
                  <c:v>77.649008089179958</c:v>
                </c:pt>
                <c:pt idx="45">
                  <c:v>77.989956446518775</c:v>
                </c:pt>
                <c:pt idx="46">
                  <c:v>79.709461618479523</c:v>
                </c:pt>
                <c:pt idx="47">
                  <c:v>81.608684538303081</c:v>
                </c:pt>
                <c:pt idx="48">
                  <c:v>82.567938380090069</c:v>
                </c:pt>
                <c:pt idx="49">
                  <c:v>83.204260146557189</c:v>
                </c:pt>
                <c:pt idx="50">
                  <c:v>83.364482922072682</c:v>
                </c:pt>
                <c:pt idx="51">
                  <c:v>83.195031329926394</c:v>
                </c:pt>
                <c:pt idx="52">
                  <c:v>82.575688857125783</c:v>
                </c:pt>
                <c:pt idx="53">
                  <c:v>81.452879328209676</c:v>
                </c:pt>
                <c:pt idx="54">
                  <c:v>82.225906140287165</c:v>
                </c:pt>
                <c:pt idx="55">
                  <c:v>81.889156216955072</c:v>
                </c:pt>
                <c:pt idx="56">
                  <c:v>82.104845099422093</c:v>
                </c:pt>
                <c:pt idx="57">
                  <c:v>82.631378902404165</c:v>
                </c:pt>
                <c:pt idx="58">
                  <c:v>82.00584209184278</c:v>
                </c:pt>
                <c:pt idx="59">
                  <c:v>82.883843000847207</c:v>
                </c:pt>
                <c:pt idx="60">
                  <c:v>82.003626041408609</c:v>
                </c:pt>
                <c:pt idx="61">
                  <c:v>81.936300534836647</c:v>
                </c:pt>
                <c:pt idx="62">
                  <c:v>81.84346069394509</c:v>
                </c:pt>
                <c:pt idx="63">
                  <c:v>82.262366496763747</c:v>
                </c:pt>
                <c:pt idx="64">
                  <c:v>81.99132689289938</c:v>
                </c:pt>
                <c:pt idx="65">
                  <c:v>82.495021488673757</c:v>
                </c:pt>
                <c:pt idx="66">
                  <c:v>81.997934880686728</c:v>
                </c:pt>
                <c:pt idx="67">
                  <c:v>82.181616009047829</c:v>
                </c:pt>
                <c:pt idx="68">
                  <c:v>82.717149083016338</c:v>
                </c:pt>
                <c:pt idx="69">
                  <c:v>82.292279224219072</c:v>
                </c:pt>
                <c:pt idx="70">
                  <c:v>82.976048739247048</c:v>
                </c:pt>
                <c:pt idx="71">
                  <c:v>82.71422393182813</c:v>
                </c:pt>
                <c:pt idx="72">
                  <c:v>83.045461361263975</c:v>
                </c:pt>
                <c:pt idx="73">
                  <c:v>82.837221297238898</c:v>
                </c:pt>
                <c:pt idx="74">
                  <c:v>83.063059091530718</c:v>
                </c:pt>
                <c:pt idx="75">
                  <c:v>83.540524893610367</c:v>
                </c:pt>
                <c:pt idx="76">
                  <c:v>83.91869159254621</c:v>
                </c:pt>
                <c:pt idx="77">
                  <c:v>83.724746013301385</c:v>
                </c:pt>
                <c:pt idx="78">
                  <c:v>84.344568357754085</c:v>
                </c:pt>
                <c:pt idx="79">
                  <c:v>84.511003626266174</c:v>
                </c:pt>
                <c:pt idx="80">
                  <c:v>84.002567723375321</c:v>
                </c:pt>
                <c:pt idx="81">
                  <c:v>84.035615416451918</c:v>
                </c:pt>
                <c:pt idx="82">
                  <c:v>84.389697759613725</c:v>
                </c:pt>
                <c:pt idx="83">
                  <c:v>85.015895374531155</c:v>
                </c:pt>
              </c:numCache>
            </c:numRef>
          </c:yVal>
          <c:smooth val="1"/>
          <c:extLst>
            <c:ext xmlns:c16="http://schemas.microsoft.com/office/drawing/2014/chart" uri="{C3380CC4-5D6E-409C-BE32-E72D297353CC}">
              <c16:uniqueId val="{00000011-68D2-4357-AAC4-3B5CA3B59991}"/>
            </c:ext>
          </c:extLst>
        </c:ser>
        <c:dLbls>
          <c:showLegendKey val="0"/>
          <c:showVal val="0"/>
          <c:showCatName val="0"/>
          <c:showSerName val="0"/>
          <c:showPercent val="0"/>
          <c:showBubbleSize val="0"/>
        </c:dLbls>
        <c:axId val="1245945104"/>
        <c:axId val="1246117008"/>
        <c:extLst>
          <c:ext xmlns:c15="http://schemas.microsoft.com/office/drawing/2012/chart" uri="{02D57815-91ED-43cb-92C2-25804820EDAC}">
            <c15:filteredScatterSeries>
              <c15:ser>
                <c:idx val="6"/>
                <c:order val="6"/>
                <c:tx>
                  <c:strRef>
                    <c:extLst>
                      <c:ext uri="{02D57815-91ED-43cb-92C2-25804820EDAC}">
                        <c15:formulaRef>
                          <c15:sqref>Comparison!$H$2</c15:sqref>
                        </c15:formulaRef>
                      </c:ext>
                    </c:extLst>
                    <c:strCache>
                      <c:ptCount val="1"/>
                      <c:pt idx="0">
                        <c:v>BS-SC 0 Gy</c:v>
                      </c:pt>
                    </c:strCache>
                  </c:strRef>
                </c:tx>
                <c:spPr>
                  <a:ln w="28575" cap="rnd">
                    <a:solidFill>
                      <a:srgbClr val="FAF56E"/>
                    </a:solidFill>
                    <a:round/>
                  </a:ln>
                  <a:effectLst/>
                </c:spPr>
                <c:marker>
                  <c:symbol val="none"/>
                </c:marker>
                <c:xVal>
                  <c:numRef>
                    <c:extLst>
                      <c:ex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uri="{02D57815-91ED-43cb-92C2-25804820EDAC}">
                        <c15:formulaRef>
                          <c15:sqref>Comparison!$H$3:$H$86</c15:sqref>
                        </c15:formulaRef>
                      </c:ext>
                    </c:extLst>
                    <c:numCache>
                      <c:formatCode>General</c:formatCode>
                      <c:ptCount val="84"/>
                      <c:pt idx="0">
                        <c:v>5.331647634121933</c:v>
                      </c:pt>
                      <c:pt idx="1">
                        <c:v>5.4177845259628157</c:v>
                      </c:pt>
                      <c:pt idx="2">
                        <c:v>5.6861134462591894</c:v>
                      </c:pt>
                      <c:pt idx="3">
                        <c:v>8.4176204256319611</c:v>
                      </c:pt>
                      <c:pt idx="4">
                        <c:v>16.805434139928323</c:v>
                      </c:pt>
                      <c:pt idx="5">
                        <c:v>24.420984518479997</c:v>
                      </c:pt>
                      <c:pt idx="6">
                        <c:v>31.160879215843455</c:v>
                      </c:pt>
                      <c:pt idx="7">
                        <c:v>36.629163679172628</c:v>
                      </c:pt>
                      <c:pt idx="8">
                        <c:v>39.743801590383917</c:v>
                      </c:pt>
                      <c:pt idx="9">
                        <c:v>44.960532804463213</c:v>
                      </c:pt>
                      <c:pt idx="10">
                        <c:v>54.682245848153833</c:v>
                      </c:pt>
                      <c:pt idx="11">
                        <c:v>67.164391362888452</c:v>
                      </c:pt>
                      <c:pt idx="12">
                        <c:v>74.424187092803763</c:v>
                      </c:pt>
                      <c:pt idx="13">
                        <c:v>81.340215063440496</c:v>
                      </c:pt>
                      <c:pt idx="14">
                        <c:v>85.544183380326444</c:v>
                      </c:pt>
                      <c:pt idx="15">
                        <c:v>85.634808223493835</c:v>
                      </c:pt>
                      <c:pt idx="16">
                        <c:v>84.249035270587797</c:v>
                      </c:pt>
                      <c:pt idx="17">
                        <c:v>81.750234516873206</c:v>
                      </c:pt>
                      <c:pt idx="18">
                        <c:v>78.907860324134489</c:v>
                      </c:pt>
                      <c:pt idx="19">
                        <c:v>75.388247262959709</c:v>
                      </c:pt>
                      <c:pt idx="20">
                        <c:v>71.933802996612428</c:v>
                      </c:pt>
                      <c:pt idx="21">
                        <c:v>68.605320363005461</c:v>
                      </c:pt>
                      <c:pt idx="22">
                        <c:v>64.922146672254357</c:v>
                      </c:pt>
                      <c:pt idx="23">
                        <c:v>61.076335582340874</c:v>
                      </c:pt>
                      <c:pt idx="24">
                        <c:v>57.543414580493526</c:v>
                      </c:pt>
                      <c:pt idx="25">
                        <c:v>53.976106840988642</c:v>
                      </c:pt>
                      <c:pt idx="26">
                        <c:v>50.526490552779158</c:v>
                      </c:pt>
                      <c:pt idx="27">
                        <c:v>47.737160205991522</c:v>
                      </c:pt>
                      <c:pt idx="28">
                        <c:v>44.789336407278853</c:v>
                      </c:pt>
                      <c:pt idx="29">
                        <c:v>43.020217786473808</c:v>
                      </c:pt>
                      <c:pt idx="30">
                        <c:v>41.190470504180652</c:v>
                      </c:pt>
                      <c:pt idx="31">
                        <c:v>38.670625413035886</c:v>
                      </c:pt>
                      <c:pt idx="32">
                        <c:v>38.419135506878902</c:v>
                      </c:pt>
                      <c:pt idx="33">
                        <c:v>36.006863334116645</c:v>
                      </c:pt>
                      <c:pt idx="34">
                        <c:v>35.066210351896537</c:v>
                      </c:pt>
                      <c:pt idx="35">
                        <c:v>34.040777680169221</c:v>
                      </c:pt>
                      <c:pt idx="36">
                        <c:v>33.028151999233117</c:v>
                      </c:pt>
                      <c:pt idx="37">
                        <c:v>32.356124001178408</c:v>
                      </c:pt>
                      <c:pt idx="38">
                        <c:v>31.597019675202205</c:v>
                      </c:pt>
                      <c:pt idx="39">
                        <c:v>31.14324291067901</c:v>
                      </c:pt>
                      <c:pt idx="40">
                        <c:v>29.882768363283905</c:v>
                      </c:pt>
                      <c:pt idx="41">
                        <c:v>29.37226383758988</c:v>
                      </c:pt>
                      <c:pt idx="42">
                        <c:v>28.49414363515962</c:v>
                      </c:pt>
                      <c:pt idx="43">
                        <c:v>27.744443833092404</c:v>
                      </c:pt>
                      <c:pt idx="44">
                        <c:v>27.284203253246133</c:v>
                      </c:pt>
                      <c:pt idx="45">
                        <c:v>26.985608795305875</c:v>
                      </c:pt>
                      <c:pt idx="46">
                        <c:v>25.912453338294956</c:v>
                      </c:pt>
                      <c:pt idx="47">
                        <c:v>25.040504501888591</c:v>
                      </c:pt>
                      <c:pt idx="48">
                        <c:v>24.767786469007671</c:v>
                      </c:pt>
                      <c:pt idx="49">
                        <c:v>24.653374478749082</c:v>
                      </c:pt>
                      <c:pt idx="50">
                        <c:v>23.594595955187682</c:v>
                      </c:pt>
                      <c:pt idx="51">
                        <c:v>23.590430878487936</c:v>
                      </c:pt>
                      <c:pt idx="52">
                        <c:v>23.544796447803773</c:v>
                      </c:pt>
                      <c:pt idx="53">
                        <c:v>21.917449257294923</c:v>
                      </c:pt>
                      <c:pt idx="54">
                        <c:v>21.278011143365635</c:v>
                      </c:pt>
                      <c:pt idx="55">
                        <c:v>20.700543925916318</c:v>
                      </c:pt>
                      <c:pt idx="56">
                        <c:v>20.64893782205867</c:v>
                      </c:pt>
                      <c:pt idx="57">
                        <c:v>19.328070725067334</c:v>
                      </c:pt>
                      <c:pt idx="58">
                        <c:v>19.119073310441802</c:v>
                      </c:pt>
                      <c:pt idx="59">
                        <c:v>20.623474069782191</c:v>
                      </c:pt>
                      <c:pt idx="60">
                        <c:v>19.195090530967573</c:v>
                      </c:pt>
                      <c:pt idx="61">
                        <c:v>17.965937736981505</c:v>
                      </c:pt>
                      <c:pt idx="62">
                        <c:v>17.072301930992769</c:v>
                      </c:pt>
                      <c:pt idx="63">
                        <c:v>17.073497326876005</c:v>
                      </c:pt>
                      <c:pt idx="64">
                        <c:v>16.479284165704779</c:v>
                      </c:pt>
                      <c:pt idx="65">
                        <c:v>15.446486403197232</c:v>
                      </c:pt>
                      <c:pt idx="66">
                        <c:v>15.768170541560808</c:v>
                      </c:pt>
                      <c:pt idx="67">
                        <c:v>14.966349175482051</c:v>
                      </c:pt>
                      <c:pt idx="68">
                        <c:v>15.133901360289771</c:v>
                      </c:pt>
                      <c:pt idx="69">
                        <c:v>13.833125661155883</c:v>
                      </c:pt>
                      <c:pt idx="70">
                        <c:v>13.365842478302136</c:v>
                      </c:pt>
                      <c:pt idx="71">
                        <c:v>12.044376068348036</c:v>
                      </c:pt>
                      <c:pt idx="72">
                        <c:v>12.129216659271583</c:v>
                      </c:pt>
                      <c:pt idx="73">
                        <c:v>10.542700110137071</c:v>
                      </c:pt>
                      <c:pt idx="74">
                        <c:v>10.916894341489282</c:v>
                      </c:pt>
                      <c:pt idx="75">
                        <c:v>10.899411822641747</c:v>
                      </c:pt>
                      <c:pt idx="76">
                        <c:v>9.338194374869671</c:v>
                      </c:pt>
                      <c:pt idx="77">
                        <c:v>11.169341537922397</c:v>
                      </c:pt>
                      <c:pt idx="78">
                        <c:v>8.5820209450618012</c:v>
                      </c:pt>
                      <c:pt idx="79">
                        <c:v>9.5243462851883436</c:v>
                      </c:pt>
                      <c:pt idx="80">
                        <c:v>10.111719811783093</c:v>
                      </c:pt>
                      <c:pt idx="81">
                        <c:v>9.4858186566954164</c:v>
                      </c:pt>
                      <c:pt idx="82">
                        <c:v>9.5711087608907288</c:v>
                      </c:pt>
                      <c:pt idx="83">
                        <c:v>10.42115468755471</c:v>
                      </c:pt>
                    </c:numCache>
                  </c:numRef>
                </c:yVal>
                <c:smooth val="1"/>
                <c:extLst>
                  <c:ext xmlns:c16="http://schemas.microsoft.com/office/drawing/2014/chart" uri="{C3380CC4-5D6E-409C-BE32-E72D297353CC}">
                    <c16:uniqueId val="{00000006-68D2-4357-AAC4-3B5CA3B59991}"/>
                  </c:ext>
                </c:extLst>
              </c15:ser>
            </c15:filteredScatterSeries>
            <c15:filteredScatterSeries>
              <c15:ser>
                <c:idx val="7"/>
                <c:order val="7"/>
                <c:tx>
                  <c:strRef>
                    <c:extLst>
                      <c:ext xmlns:c15="http://schemas.microsoft.com/office/drawing/2012/chart" uri="{02D57815-91ED-43cb-92C2-25804820EDAC}">
                        <c15:formulaRef>
                          <c15:sqref>Comparison!$I$2</c15:sqref>
                        </c15:formulaRef>
                      </c:ext>
                    </c:extLst>
                    <c:strCache>
                      <c:ptCount val="1"/>
                      <c:pt idx="0">
                        <c:v>BS-SC 2.5 Gy</c:v>
                      </c:pt>
                    </c:strCache>
                  </c:strRef>
                </c:tx>
                <c:spPr>
                  <a:ln w="28575" cap="rnd">
                    <a:solidFill>
                      <a:srgbClr val="BDD86A"/>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Comparison!$I$3:$I$86</c15:sqref>
                        </c15:formulaRef>
                      </c:ext>
                    </c:extLst>
                    <c:numCache>
                      <c:formatCode>General</c:formatCode>
                      <c:ptCount val="84"/>
                      <c:pt idx="0">
                        <c:v>5.378411427961403</c:v>
                      </c:pt>
                      <c:pt idx="1">
                        <c:v>5.5254225523266909</c:v>
                      </c:pt>
                      <c:pt idx="2">
                        <c:v>5.6960303173686961</c:v>
                      </c:pt>
                      <c:pt idx="3">
                        <c:v>9.6927672017185333</c:v>
                      </c:pt>
                      <c:pt idx="4">
                        <c:v>18.17429927526074</c:v>
                      </c:pt>
                      <c:pt idx="5">
                        <c:v>24.535076430884967</c:v>
                      </c:pt>
                      <c:pt idx="6">
                        <c:v>30.3500000283513</c:v>
                      </c:pt>
                      <c:pt idx="7">
                        <c:v>35.56466615380554</c:v>
                      </c:pt>
                      <c:pt idx="8">
                        <c:v>39.688257104736998</c:v>
                      </c:pt>
                      <c:pt idx="9">
                        <c:v>43.264410804983875</c:v>
                      </c:pt>
                      <c:pt idx="10">
                        <c:v>52.876449065560372</c:v>
                      </c:pt>
                      <c:pt idx="11">
                        <c:v>65.458761601351583</c:v>
                      </c:pt>
                      <c:pt idx="12">
                        <c:v>72.629299462596862</c:v>
                      </c:pt>
                      <c:pt idx="13">
                        <c:v>79.996495729430777</c:v>
                      </c:pt>
                      <c:pt idx="14">
                        <c:v>84.259776758377811</c:v>
                      </c:pt>
                      <c:pt idx="15">
                        <c:v>84.398871192274257</c:v>
                      </c:pt>
                      <c:pt idx="16">
                        <c:v>83.753630545149221</c:v>
                      </c:pt>
                      <c:pt idx="17">
                        <c:v>82.72573779550244</c:v>
                      </c:pt>
                      <c:pt idx="18">
                        <c:v>81.034118279414756</c:v>
                      </c:pt>
                      <c:pt idx="19">
                        <c:v>79.287440265859345</c:v>
                      </c:pt>
                      <c:pt idx="20">
                        <c:v>77.005600914936579</c:v>
                      </c:pt>
                      <c:pt idx="21">
                        <c:v>74.593373725262964</c:v>
                      </c:pt>
                      <c:pt idx="22">
                        <c:v>71.266154402618923</c:v>
                      </c:pt>
                      <c:pt idx="23">
                        <c:v>69.175682767778611</c:v>
                      </c:pt>
                      <c:pt idx="24">
                        <c:v>65.617813638684382</c:v>
                      </c:pt>
                      <c:pt idx="25">
                        <c:v>62.504296284657755</c:v>
                      </c:pt>
                      <c:pt idx="26">
                        <c:v>58.874554623065031</c:v>
                      </c:pt>
                      <c:pt idx="27">
                        <c:v>56.094879928939385</c:v>
                      </c:pt>
                      <c:pt idx="28">
                        <c:v>53.107146705094344</c:v>
                      </c:pt>
                      <c:pt idx="29">
                        <c:v>51.123508067733503</c:v>
                      </c:pt>
                      <c:pt idx="30">
                        <c:v>49.109013805908965</c:v>
                      </c:pt>
                      <c:pt idx="31">
                        <c:v>45.861183207957303</c:v>
                      </c:pt>
                      <c:pt idx="32">
                        <c:v>45.549658900496297</c:v>
                      </c:pt>
                      <c:pt idx="33">
                        <c:v>43.35647607648125</c:v>
                      </c:pt>
                      <c:pt idx="34">
                        <c:v>41.515591608363735</c:v>
                      </c:pt>
                      <c:pt idx="35">
                        <c:v>41.001939733635474</c:v>
                      </c:pt>
                      <c:pt idx="36">
                        <c:v>39.691414310520564</c:v>
                      </c:pt>
                      <c:pt idx="37">
                        <c:v>38.612259261590793</c:v>
                      </c:pt>
                      <c:pt idx="38">
                        <c:v>37.48006154566945</c:v>
                      </c:pt>
                      <c:pt idx="39">
                        <c:v>36.14070405804803</c:v>
                      </c:pt>
                      <c:pt idx="40">
                        <c:v>35.384045017749031</c:v>
                      </c:pt>
                      <c:pt idx="41">
                        <c:v>34.791339838064665</c:v>
                      </c:pt>
                      <c:pt idx="42">
                        <c:v>33.558140918889059</c:v>
                      </c:pt>
                      <c:pt idx="43">
                        <c:v>32.940959822901483</c:v>
                      </c:pt>
                      <c:pt idx="44">
                        <c:v>31.990023644032831</c:v>
                      </c:pt>
                      <c:pt idx="45">
                        <c:v>31.501047872483536</c:v>
                      </c:pt>
                      <c:pt idx="46">
                        <c:v>30.151860843653086</c:v>
                      </c:pt>
                      <c:pt idx="47">
                        <c:v>29.630830572130396</c:v>
                      </c:pt>
                      <c:pt idx="48">
                        <c:v>28.546067258755226</c:v>
                      </c:pt>
                      <c:pt idx="49">
                        <c:v>27.914872769566454</c:v>
                      </c:pt>
                      <c:pt idx="50">
                        <c:v>26.767019614439178</c:v>
                      </c:pt>
                      <c:pt idx="51">
                        <c:v>26.391243802783773</c:v>
                      </c:pt>
                      <c:pt idx="52">
                        <c:v>25.471514096956749</c:v>
                      </c:pt>
                      <c:pt idx="53">
                        <c:v>25.141442369102254</c:v>
                      </c:pt>
                      <c:pt idx="54">
                        <c:v>24.381116179573279</c:v>
                      </c:pt>
                      <c:pt idx="55">
                        <c:v>22.874192093973221</c:v>
                      </c:pt>
                      <c:pt idx="56">
                        <c:v>22.679338136570681</c:v>
                      </c:pt>
                      <c:pt idx="57">
                        <c:v>22.05696674397382</c:v>
                      </c:pt>
                      <c:pt idx="58">
                        <c:v>20.437216988312684</c:v>
                      </c:pt>
                      <c:pt idx="59">
                        <c:v>20.534160300711061</c:v>
                      </c:pt>
                      <c:pt idx="60">
                        <c:v>21.187106370250522</c:v>
                      </c:pt>
                      <c:pt idx="61">
                        <c:v>19.288777804051616</c:v>
                      </c:pt>
                      <c:pt idx="62">
                        <c:v>18.52474730541401</c:v>
                      </c:pt>
                      <c:pt idx="63">
                        <c:v>18.354687627674735</c:v>
                      </c:pt>
                      <c:pt idx="64">
                        <c:v>17.445440543450268</c:v>
                      </c:pt>
                      <c:pt idx="65">
                        <c:v>16.893632136674842</c:v>
                      </c:pt>
                      <c:pt idx="66">
                        <c:v>17.169344106256887</c:v>
                      </c:pt>
                      <c:pt idx="67">
                        <c:v>15.040198705074019</c:v>
                      </c:pt>
                      <c:pt idx="68">
                        <c:v>14.315254663486293</c:v>
                      </c:pt>
                      <c:pt idx="69">
                        <c:v>14.784633753651995</c:v>
                      </c:pt>
                      <c:pt idx="70">
                        <c:v>13.469539314394481</c:v>
                      </c:pt>
                      <c:pt idx="71">
                        <c:v>12.992215924318806</c:v>
                      </c:pt>
                      <c:pt idx="72">
                        <c:v>12.354502675471187</c:v>
                      </c:pt>
                      <c:pt idx="73">
                        <c:v>12.41511985092653</c:v>
                      </c:pt>
                      <c:pt idx="74">
                        <c:v>13.418590480786925</c:v>
                      </c:pt>
                      <c:pt idx="75">
                        <c:v>13.222753908453525</c:v>
                      </c:pt>
                      <c:pt idx="76">
                        <c:v>12.780467127429246</c:v>
                      </c:pt>
                      <c:pt idx="77">
                        <c:v>13.266580989679605</c:v>
                      </c:pt>
                      <c:pt idx="78">
                        <c:v>11.882002263655203</c:v>
                      </c:pt>
                      <c:pt idx="79">
                        <c:v>11.141551707903284</c:v>
                      </c:pt>
                      <c:pt idx="80">
                        <c:v>10.999432410458306</c:v>
                      </c:pt>
                      <c:pt idx="81">
                        <c:v>10.596213722060403</c:v>
                      </c:pt>
                      <c:pt idx="82">
                        <c:v>12.175114722830749</c:v>
                      </c:pt>
                      <c:pt idx="83">
                        <c:v>12.881325176751856</c:v>
                      </c:pt>
                    </c:numCache>
                  </c:numRef>
                </c:yVal>
                <c:smooth val="1"/>
                <c:extLst>
                  <c:ext xmlns:c16="http://schemas.microsoft.com/office/drawing/2014/chart" uri="{C3380CC4-5D6E-409C-BE32-E72D297353CC}">
                    <c16:uniqueId val="{00000007-68D2-4357-AAC4-3B5CA3B59991}"/>
                  </c:ext>
                </c:extLst>
              </c15:ser>
            </c15:filteredScatterSeries>
            <c15:filteredScatterSeries>
              <c15:ser>
                <c:idx val="8"/>
                <c:order val="8"/>
                <c:tx>
                  <c:strRef>
                    <c:extLst>
                      <c:ext xmlns:c15="http://schemas.microsoft.com/office/drawing/2012/chart" uri="{02D57815-91ED-43cb-92C2-25804820EDAC}">
                        <c15:formulaRef>
                          <c15:sqref>Comparison!$J$2</c15:sqref>
                        </c15:formulaRef>
                      </c:ext>
                    </c:extLst>
                    <c:strCache>
                      <c:ptCount val="1"/>
                      <c:pt idx="0">
                        <c:v>BS-SC 5 Gy</c:v>
                      </c:pt>
                    </c:strCache>
                  </c:strRef>
                </c:tx>
                <c:spPr>
                  <a:ln w="28575" cap="rnd">
                    <a:solidFill>
                      <a:srgbClr val="89BA68"/>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Comparison!$J$3:$J$86</c15:sqref>
                        </c15:formulaRef>
                      </c:ext>
                    </c:extLst>
                    <c:numCache>
                      <c:formatCode>General</c:formatCode>
                      <c:ptCount val="84"/>
                      <c:pt idx="0">
                        <c:v>5.3799630925566051</c:v>
                      </c:pt>
                      <c:pt idx="1">
                        <c:v>5.5649943612094122</c:v>
                      </c:pt>
                      <c:pt idx="2">
                        <c:v>5.7579303326834284</c:v>
                      </c:pt>
                      <c:pt idx="3">
                        <c:v>9.3993198006750571</c:v>
                      </c:pt>
                      <c:pt idx="4">
                        <c:v>16.071626648257652</c:v>
                      </c:pt>
                      <c:pt idx="5">
                        <c:v>22.572245069752938</c:v>
                      </c:pt>
                      <c:pt idx="6">
                        <c:v>28.720059091303934</c:v>
                      </c:pt>
                      <c:pt idx="7">
                        <c:v>33.377897196584755</c:v>
                      </c:pt>
                      <c:pt idx="8">
                        <c:v>37.862265970466979</c:v>
                      </c:pt>
                      <c:pt idx="9">
                        <c:v>44.238280981513185</c:v>
                      </c:pt>
                      <c:pt idx="10">
                        <c:v>50.133588272072451</c:v>
                      </c:pt>
                      <c:pt idx="11">
                        <c:v>59.404084855400491</c:v>
                      </c:pt>
                      <c:pt idx="12">
                        <c:v>68.081794701572491</c:v>
                      </c:pt>
                      <c:pt idx="13">
                        <c:v>75.722687637981579</c:v>
                      </c:pt>
                      <c:pt idx="14">
                        <c:v>81.631651834247393</c:v>
                      </c:pt>
                      <c:pt idx="15">
                        <c:v>84.684588457257334</c:v>
                      </c:pt>
                      <c:pt idx="16">
                        <c:v>85.452568736305707</c:v>
                      </c:pt>
                      <c:pt idx="17">
                        <c:v>84.758408675330841</c:v>
                      </c:pt>
                      <c:pt idx="18">
                        <c:v>83.641724731930822</c:v>
                      </c:pt>
                      <c:pt idx="19">
                        <c:v>81.8567705843558</c:v>
                      </c:pt>
                      <c:pt idx="20">
                        <c:v>80.235390869489947</c:v>
                      </c:pt>
                      <c:pt idx="21">
                        <c:v>77.661908655763071</c:v>
                      </c:pt>
                      <c:pt idx="22">
                        <c:v>75.363069239483323</c:v>
                      </c:pt>
                      <c:pt idx="23">
                        <c:v>72.44862127204361</c:v>
                      </c:pt>
                      <c:pt idx="24">
                        <c:v>69.801186384952459</c:v>
                      </c:pt>
                      <c:pt idx="25">
                        <c:v>67.214278393186078</c:v>
                      </c:pt>
                      <c:pt idx="26">
                        <c:v>63.904149695920943</c:v>
                      </c:pt>
                      <c:pt idx="27">
                        <c:v>60.868761672329079</c:v>
                      </c:pt>
                      <c:pt idx="28">
                        <c:v>58.341696877558995</c:v>
                      </c:pt>
                      <c:pt idx="29">
                        <c:v>55.997586278996998</c:v>
                      </c:pt>
                      <c:pt idx="30">
                        <c:v>53.521322323014992</c:v>
                      </c:pt>
                      <c:pt idx="31">
                        <c:v>51.942805292643953</c:v>
                      </c:pt>
                      <c:pt idx="32">
                        <c:v>50.727508724859156</c:v>
                      </c:pt>
                      <c:pt idx="33">
                        <c:v>47.805725772931027</c:v>
                      </c:pt>
                      <c:pt idx="34">
                        <c:v>46.506638612114472</c:v>
                      </c:pt>
                      <c:pt idx="35">
                        <c:v>46.13562240577712</c:v>
                      </c:pt>
                      <c:pt idx="36">
                        <c:v>44.075675507097309</c:v>
                      </c:pt>
                      <c:pt idx="37">
                        <c:v>42.976764756790466</c:v>
                      </c:pt>
                      <c:pt idx="38">
                        <c:v>41.863581327267006</c:v>
                      </c:pt>
                      <c:pt idx="39">
                        <c:v>40.392965679434973</c:v>
                      </c:pt>
                      <c:pt idx="40">
                        <c:v>39.246227686950341</c:v>
                      </c:pt>
                      <c:pt idx="41">
                        <c:v>38.81440977599744</c:v>
                      </c:pt>
                      <c:pt idx="42">
                        <c:v>37.314282444200785</c:v>
                      </c:pt>
                      <c:pt idx="43">
                        <c:v>36.526207459592285</c:v>
                      </c:pt>
                      <c:pt idx="44">
                        <c:v>35.259175969465595</c:v>
                      </c:pt>
                      <c:pt idx="45">
                        <c:v>34.776773057600224</c:v>
                      </c:pt>
                      <c:pt idx="46">
                        <c:v>33.33678771672394</c:v>
                      </c:pt>
                      <c:pt idx="47">
                        <c:v>32.459981101445166</c:v>
                      </c:pt>
                      <c:pt idx="48">
                        <c:v>31.504269170056858</c:v>
                      </c:pt>
                      <c:pt idx="49">
                        <c:v>31.604849549433151</c:v>
                      </c:pt>
                      <c:pt idx="50">
                        <c:v>29.997997023447326</c:v>
                      </c:pt>
                      <c:pt idx="51">
                        <c:v>30.064724778892394</c:v>
                      </c:pt>
                      <c:pt idx="52">
                        <c:v>29.546891869411297</c:v>
                      </c:pt>
                      <c:pt idx="53">
                        <c:v>27.843011614177797</c:v>
                      </c:pt>
                      <c:pt idx="54">
                        <c:v>27.970361524957628</c:v>
                      </c:pt>
                      <c:pt idx="55">
                        <c:v>26.227084834423735</c:v>
                      </c:pt>
                      <c:pt idx="56">
                        <c:v>26.195786556304181</c:v>
                      </c:pt>
                      <c:pt idx="57">
                        <c:v>25.639178725867339</c:v>
                      </c:pt>
                      <c:pt idx="58">
                        <c:v>23.74609402109483</c:v>
                      </c:pt>
                      <c:pt idx="59">
                        <c:v>24.895836548409097</c:v>
                      </c:pt>
                      <c:pt idx="60">
                        <c:v>23.628016599159935</c:v>
                      </c:pt>
                      <c:pt idx="61">
                        <c:v>22.529231709151816</c:v>
                      </c:pt>
                      <c:pt idx="62">
                        <c:v>21.668497575472042</c:v>
                      </c:pt>
                      <c:pt idx="63">
                        <c:v>21.044309808387595</c:v>
                      </c:pt>
                      <c:pt idx="64">
                        <c:v>19.967621676842324</c:v>
                      </c:pt>
                      <c:pt idx="65">
                        <c:v>19.719238463703061</c:v>
                      </c:pt>
                      <c:pt idx="66">
                        <c:v>18.829340825224175</c:v>
                      </c:pt>
                      <c:pt idx="67">
                        <c:v>19.634534572727748</c:v>
                      </c:pt>
                      <c:pt idx="68">
                        <c:v>18.200736348326569</c:v>
                      </c:pt>
                      <c:pt idx="69">
                        <c:v>18.391507428537924</c:v>
                      </c:pt>
                      <c:pt idx="70">
                        <c:v>19.046395645033005</c:v>
                      </c:pt>
                      <c:pt idx="71">
                        <c:v>16.491433000692549</c:v>
                      </c:pt>
                      <c:pt idx="72">
                        <c:v>16.964495550991078</c:v>
                      </c:pt>
                      <c:pt idx="73">
                        <c:v>15.171512976724648</c:v>
                      </c:pt>
                      <c:pt idx="74">
                        <c:v>14.833615727726395</c:v>
                      </c:pt>
                      <c:pt idx="75">
                        <c:v>14.492541781115071</c:v>
                      </c:pt>
                      <c:pt idx="76">
                        <c:v>14.52979723439597</c:v>
                      </c:pt>
                      <c:pt idx="77">
                        <c:v>13.809792470429741</c:v>
                      </c:pt>
                      <c:pt idx="78">
                        <c:v>11.889897215323352</c:v>
                      </c:pt>
                      <c:pt idx="79">
                        <c:v>13.554859204082774</c:v>
                      </c:pt>
                      <c:pt idx="80">
                        <c:v>12.671218520269614</c:v>
                      </c:pt>
                      <c:pt idx="81">
                        <c:v>13.413739959466549</c:v>
                      </c:pt>
                      <c:pt idx="82">
                        <c:v>12.555559126763256</c:v>
                      </c:pt>
                      <c:pt idx="83">
                        <c:v>13.583214182895446</c:v>
                      </c:pt>
                    </c:numCache>
                  </c:numRef>
                </c:yVal>
                <c:smooth val="1"/>
                <c:extLst>
                  <c:ext xmlns:c16="http://schemas.microsoft.com/office/drawing/2014/chart" uri="{C3380CC4-5D6E-409C-BE32-E72D297353CC}">
                    <c16:uniqueId val="{00000008-68D2-4357-AAC4-3B5CA3B59991}"/>
                  </c:ext>
                </c:extLst>
              </c15:ser>
            </c15:filteredScatterSeries>
            <c15:filteredScatterSeries>
              <c15:ser>
                <c:idx val="9"/>
                <c:order val="9"/>
                <c:tx>
                  <c:strRef>
                    <c:extLst>
                      <c:ext xmlns:c15="http://schemas.microsoft.com/office/drawing/2012/chart" uri="{02D57815-91ED-43cb-92C2-25804820EDAC}">
                        <c15:formulaRef>
                          <c15:sqref>Comparison!$K$2</c15:sqref>
                        </c15:formulaRef>
                      </c:ext>
                    </c:extLst>
                    <c:strCache>
                      <c:ptCount val="1"/>
                      <c:pt idx="0">
                        <c:v>BS-SC 10 Gy</c:v>
                      </c:pt>
                    </c:strCache>
                  </c:strRef>
                </c:tx>
                <c:spPr>
                  <a:ln w="28575" cap="rnd">
                    <a:solidFill>
                      <a:srgbClr val="5F9963"/>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Comparison!$K$3:$K$86</c15:sqref>
                        </c15:formulaRef>
                      </c:ext>
                    </c:extLst>
                    <c:numCache>
                      <c:formatCode>General</c:formatCode>
                      <c:ptCount val="84"/>
                      <c:pt idx="0">
                        <c:v>5.429243139924651</c:v>
                      </c:pt>
                      <c:pt idx="1">
                        <c:v>5.5194605805433206</c:v>
                      </c:pt>
                      <c:pt idx="2">
                        <c:v>5.5684748887799698</c:v>
                      </c:pt>
                      <c:pt idx="3">
                        <c:v>8.0499492124691674</c:v>
                      </c:pt>
                      <c:pt idx="4">
                        <c:v>13.280846658981879</c:v>
                      </c:pt>
                      <c:pt idx="5">
                        <c:v>21.391950993155046</c:v>
                      </c:pt>
                      <c:pt idx="6">
                        <c:v>27.460212338955699</c:v>
                      </c:pt>
                      <c:pt idx="7">
                        <c:v>32.934361188301615</c:v>
                      </c:pt>
                      <c:pt idx="8">
                        <c:v>36.118845146137836</c:v>
                      </c:pt>
                      <c:pt idx="9">
                        <c:v>41.728020485804194</c:v>
                      </c:pt>
                      <c:pt idx="10">
                        <c:v>48.000949204076427</c:v>
                      </c:pt>
                      <c:pt idx="11">
                        <c:v>57.911265848871274</c:v>
                      </c:pt>
                      <c:pt idx="12">
                        <c:v>64.419329580386389</c:v>
                      </c:pt>
                      <c:pt idx="13">
                        <c:v>74.40188243776511</c:v>
                      </c:pt>
                      <c:pt idx="14">
                        <c:v>80.053711677735251</c:v>
                      </c:pt>
                      <c:pt idx="15">
                        <c:v>83.668198379841527</c:v>
                      </c:pt>
                      <c:pt idx="16">
                        <c:v>85.434148430102184</c:v>
                      </c:pt>
                      <c:pt idx="17">
                        <c:v>85.377395767146012</c:v>
                      </c:pt>
                      <c:pt idx="18">
                        <c:v>84.103833624646981</c:v>
                      </c:pt>
                      <c:pt idx="19">
                        <c:v>82.846548776782754</c:v>
                      </c:pt>
                      <c:pt idx="20">
                        <c:v>80.757236941557679</c:v>
                      </c:pt>
                      <c:pt idx="21">
                        <c:v>78.402998239743297</c:v>
                      </c:pt>
                      <c:pt idx="22">
                        <c:v>74.949322599832485</c:v>
                      </c:pt>
                      <c:pt idx="23">
                        <c:v>72.103828426765901</c:v>
                      </c:pt>
                      <c:pt idx="24">
                        <c:v>68.874397315916312</c:v>
                      </c:pt>
                      <c:pt idx="25">
                        <c:v>65.917252419007482</c:v>
                      </c:pt>
                      <c:pt idx="26">
                        <c:v>62.352350553186575</c:v>
                      </c:pt>
                      <c:pt idx="27">
                        <c:v>58.856048702775041</c:v>
                      </c:pt>
                      <c:pt idx="28">
                        <c:v>55.711588754285877</c:v>
                      </c:pt>
                      <c:pt idx="29">
                        <c:v>52.77899442281889</c:v>
                      </c:pt>
                      <c:pt idx="30">
                        <c:v>50.403039301250601</c:v>
                      </c:pt>
                      <c:pt idx="31">
                        <c:v>48.153097615646423</c:v>
                      </c:pt>
                      <c:pt idx="32">
                        <c:v>46.325824772025179</c:v>
                      </c:pt>
                      <c:pt idx="33">
                        <c:v>43.65202403709494</c:v>
                      </c:pt>
                      <c:pt idx="34">
                        <c:v>41.906368349005014</c:v>
                      </c:pt>
                      <c:pt idx="35">
                        <c:v>41.357276608251318</c:v>
                      </c:pt>
                      <c:pt idx="36">
                        <c:v>39.514215293569521</c:v>
                      </c:pt>
                      <c:pt idx="37">
                        <c:v>38.381672484518646</c:v>
                      </c:pt>
                      <c:pt idx="38">
                        <c:v>37.552719668054714</c:v>
                      </c:pt>
                      <c:pt idx="39">
                        <c:v>36.032254574625789</c:v>
                      </c:pt>
                      <c:pt idx="40">
                        <c:v>34.634782161411643</c:v>
                      </c:pt>
                      <c:pt idx="41">
                        <c:v>33.565500419591231</c:v>
                      </c:pt>
                      <c:pt idx="42">
                        <c:v>32.345220868350481</c:v>
                      </c:pt>
                      <c:pt idx="43">
                        <c:v>31.669783158583282</c:v>
                      </c:pt>
                      <c:pt idx="44">
                        <c:v>30.568787059803707</c:v>
                      </c:pt>
                      <c:pt idx="45">
                        <c:v>30.247094658353703</c:v>
                      </c:pt>
                      <c:pt idx="46">
                        <c:v>28.437296172724405</c:v>
                      </c:pt>
                      <c:pt idx="47">
                        <c:v>28.317561173376635</c:v>
                      </c:pt>
                      <c:pt idx="48">
                        <c:v>28.213529136697243</c:v>
                      </c:pt>
                      <c:pt idx="49">
                        <c:v>27.02219009686657</c:v>
                      </c:pt>
                      <c:pt idx="50">
                        <c:v>25.458053119002717</c:v>
                      </c:pt>
                      <c:pt idx="51">
                        <c:v>26.12333257468018</c:v>
                      </c:pt>
                      <c:pt idx="52">
                        <c:v>25.18432917125763</c:v>
                      </c:pt>
                      <c:pt idx="53">
                        <c:v>24.249087256526916</c:v>
                      </c:pt>
                      <c:pt idx="54">
                        <c:v>23.683014253674173</c:v>
                      </c:pt>
                      <c:pt idx="55">
                        <c:v>23.184895914565448</c:v>
                      </c:pt>
                      <c:pt idx="56">
                        <c:v>22.47713276130175</c:v>
                      </c:pt>
                      <c:pt idx="57">
                        <c:v>21.353165558568406</c:v>
                      </c:pt>
                      <c:pt idx="58">
                        <c:v>20.192629761846629</c:v>
                      </c:pt>
                      <c:pt idx="59">
                        <c:v>21.834790825477082</c:v>
                      </c:pt>
                      <c:pt idx="60">
                        <c:v>20.503067519892355</c:v>
                      </c:pt>
                      <c:pt idx="61">
                        <c:v>19.685726200517667</c:v>
                      </c:pt>
                      <c:pt idx="62">
                        <c:v>18.579191602283647</c:v>
                      </c:pt>
                      <c:pt idx="63">
                        <c:v>17.087211780724232</c:v>
                      </c:pt>
                      <c:pt idx="64">
                        <c:v>18.195016145965447</c:v>
                      </c:pt>
                      <c:pt idx="65">
                        <c:v>17.221751921525911</c:v>
                      </c:pt>
                      <c:pt idx="66">
                        <c:v>16.002813715958762</c:v>
                      </c:pt>
                      <c:pt idx="67">
                        <c:v>15.237626327317265</c:v>
                      </c:pt>
                      <c:pt idx="68">
                        <c:v>16.191104649417419</c:v>
                      </c:pt>
                      <c:pt idx="69">
                        <c:v>14.397436298490868</c:v>
                      </c:pt>
                      <c:pt idx="70">
                        <c:v>14.625511173725011</c:v>
                      </c:pt>
                      <c:pt idx="71">
                        <c:v>13.871496586615256</c:v>
                      </c:pt>
                      <c:pt idx="72">
                        <c:v>12.448373199589296</c:v>
                      </c:pt>
                      <c:pt idx="73">
                        <c:v>12.710162663374419</c:v>
                      </c:pt>
                      <c:pt idx="74">
                        <c:v>11.830577758488362</c:v>
                      </c:pt>
                      <c:pt idx="75">
                        <c:v>11.530216320958433</c:v>
                      </c:pt>
                      <c:pt idx="76">
                        <c:v>12.173509867227972</c:v>
                      </c:pt>
                      <c:pt idx="77">
                        <c:v>11.82163071591574</c:v>
                      </c:pt>
                      <c:pt idx="78">
                        <c:v>10.939251440843933</c:v>
                      </c:pt>
                      <c:pt idx="79">
                        <c:v>10.635234186720183</c:v>
                      </c:pt>
                      <c:pt idx="80">
                        <c:v>10.721780477462197</c:v>
                      </c:pt>
                      <c:pt idx="81">
                        <c:v>11.623259096970486</c:v>
                      </c:pt>
                      <c:pt idx="82">
                        <c:v>10.342780031517885</c:v>
                      </c:pt>
                      <c:pt idx="83">
                        <c:v>12.397642679094323</c:v>
                      </c:pt>
                    </c:numCache>
                  </c:numRef>
                </c:yVal>
                <c:smooth val="1"/>
                <c:extLst>
                  <c:ext xmlns:c16="http://schemas.microsoft.com/office/drawing/2014/chart" uri="{C3380CC4-5D6E-409C-BE32-E72D297353CC}">
                    <c16:uniqueId val="{00000009-68D2-4357-AAC4-3B5CA3B59991}"/>
                  </c:ext>
                </c:extLst>
              </c15:ser>
            </c15:filteredScatterSeries>
            <c15:filteredScatterSeries>
              <c15:ser>
                <c:idx val="10"/>
                <c:order val="10"/>
                <c:tx>
                  <c:strRef>
                    <c:extLst>
                      <c:ext xmlns:c15="http://schemas.microsoft.com/office/drawing/2012/chart" uri="{02D57815-91ED-43cb-92C2-25804820EDAC}">
                        <c15:formulaRef>
                          <c15:sqref>Comparison!$L$2</c15:sqref>
                        </c15:formulaRef>
                      </c:ext>
                    </c:extLst>
                    <c:strCache>
                      <c:ptCount val="1"/>
                      <c:pt idx="0">
                        <c:v>BS-SC 20 Gy</c:v>
                      </c:pt>
                    </c:strCache>
                  </c:strRef>
                </c:tx>
                <c:spPr>
                  <a:ln w="28575" cap="rnd">
                    <a:solidFill>
                      <a:srgbClr val="3E7859"/>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Comparison!$L$3:$L$86</c15:sqref>
                        </c15:formulaRef>
                      </c:ext>
                    </c:extLst>
                    <c:numCache>
                      <c:formatCode>General</c:formatCode>
                      <c:ptCount val="84"/>
                      <c:pt idx="0">
                        <c:v>5.456249443972351</c:v>
                      </c:pt>
                      <c:pt idx="1">
                        <c:v>5.6907767137833956</c:v>
                      </c:pt>
                      <c:pt idx="2">
                        <c:v>6.0558829143408106</c:v>
                      </c:pt>
                      <c:pt idx="3">
                        <c:v>10.870230847664905</c:v>
                      </c:pt>
                      <c:pt idx="4">
                        <c:v>18.83488632508713</c:v>
                      </c:pt>
                      <c:pt idx="5">
                        <c:v>25.564560836873635</c:v>
                      </c:pt>
                      <c:pt idx="6">
                        <c:v>30.898225572346647</c:v>
                      </c:pt>
                      <c:pt idx="7">
                        <c:v>35.585264060222777</c:v>
                      </c:pt>
                      <c:pt idx="8">
                        <c:v>38.52886531355589</c:v>
                      </c:pt>
                      <c:pt idx="9">
                        <c:v>43.919431445493892</c:v>
                      </c:pt>
                      <c:pt idx="10">
                        <c:v>54.227904288323224</c:v>
                      </c:pt>
                      <c:pt idx="11">
                        <c:v>64.931102638315664</c:v>
                      </c:pt>
                      <c:pt idx="12">
                        <c:v>70.700848723939814</c:v>
                      </c:pt>
                      <c:pt idx="13">
                        <c:v>77.981973675942399</c:v>
                      </c:pt>
                      <c:pt idx="14">
                        <c:v>83.557334658690493</c:v>
                      </c:pt>
                      <c:pt idx="15">
                        <c:v>85.293359741483187</c:v>
                      </c:pt>
                      <c:pt idx="16">
                        <c:v>84.888455826532564</c:v>
                      </c:pt>
                      <c:pt idx="17">
                        <c:v>84.565941099424109</c:v>
                      </c:pt>
                      <c:pt idx="18">
                        <c:v>82.734672660456155</c:v>
                      </c:pt>
                      <c:pt idx="19">
                        <c:v>81.029504460083643</c:v>
                      </c:pt>
                      <c:pt idx="20">
                        <c:v>79.054479843671686</c:v>
                      </c:pt>
                      <c:pt idx="21">
                        <c:v>76.799254070400963</c:v>
                      </c:pt>
                      <c:pt idx="22">
                        <c:v>73.656945905874423</c:v>
                      </c:pt>
                      <c:pt idx="23">
                        <c:v>70.56689394167195</c:v>
                      </c:pt>
                      <c:pt idx="24">
                        <c:v>67.588927139218598</c:v>
                      </c:pt>
                      <c:pt idx="25">
                        <c:v>64.646598000476146</c:v>
                      </c:pt>
                      <c:pt idx="26">
                        <c:v>60.861851782288966</c:v>
                      </c:pt>
                      <c:pt idx="27">
                        <c:v>57.040860602812408</c:v>
                      </c:pt>
                      <c:pt idx="28">
                        <c:v>53.516271142052403</c:v>
                      </c:pt>
                      <c:pt idx="29">
                        <c:v>50.339405430470556</c:v>
                      </c:pt>
                      <c:pt idx="30">
                        <c:v>47.718455065963688</c:v>
                      </c:pt>
                      <c:pt idx="31">
                        <c:v>46.250554652374113</c:v>
                      </c:pt>
                      <c:pt idx="32">
                        <c:v>44.117689480908076</c:v>
                      </c:pt>
                      <c:pt idx="33">
                        <c:v>41.598432633244848</c:v>
                      </c:pt>
                      <c:pt idx="34">
                        <c:v>40.197290757583744</c:v>
                      </c:pt>
                      <c:pt idx="35">
                        <c:v>39.388947861951735</c:v>
                      </c:pt>
                      <c:pt idx="36">
                        <c:v>37.694406731600822</c:v>
                      </c:pt>
                      <c:pt idx="37">
                        <c:v>35.910087114826922</c:v>
                      </c:pt>
                      <c:pt idx="38">
                        <c:v>34.840877842599639</c:v>
                      </c:pt>
                      <c:pt idx="39">
                        <c:v>33.875316770871763</c:v>
                      </c:pt>
                      <c:pt idx="40">
                        <c:v>32.192692284977717</c:v>
                      </c:pt>
                      <c:pt idx="41">
                        <c:v>31.378861651597663</c:v>
                      </c:pt>
                      <c:pt idx="42">
                        <c:v>30.546617501395051</c:v>
                      </c:pt>
                      <c:pt idx="43">
                        <c:v>29.879514298075549</c:v>
                      </c:pt>
                      <c:pt idx="44">
                        <c:v>28.822203459580447</c:v>
                      </c:pt>
                      <c:pt idx="45">
                        <c:v>27.928027994823299</c:v>
                      </c:pt>
                      <c:pt idx="46">
                        <c:v>26.99725041148902</c:v>
                      </c:pt>
                      <c:pt idx="47">
                        <c:v>26.250745465847441</c:v>
                      </c:pt>
                      <c:pt idx="48">
                        <c:v>25.702943145566479</c:v>
                      </c:pt>
                      <c:pt idx="49">
                        <c:v>24.588674645119273</c:v>
                      </c:pt>
                      <c:pt idx="50">
                        <c:v>24.32483944232423</c:v>
                      </c:pt>
                      <c:pt idx="51">
                        <c:v>24.148980728516847</c:v>
                      </c:pt>
                      <c:pt idx="52">
                        <c:v>22.988885249906357</c:v>
                      </c:pt>
                      <c:pt idx="53">
                        <c:v>22.282633632466389</c:v>
                      </c:pt>
                      <c:pt idx="54">
                        <c:v>21.76826940127674</c:v>
                      </c:pt>
                      <c:pt idx="55">
                        <c:v>20.701752934367608</c:v>
                      </c:pt>
                      <c:pt idx="56">
                        <c:v>20.539662673853766</c:v>
                      </c:pt>
                      <c:pt idx="57">
                        <c:v>19.677779447886746</c:v>
                      </c:pt>
                      <c:pt idx="58">
                        <c:v>17.51712145461881</c:v>
                      </c:pt>
                      <c:pt idx="59">
                        <c:v>18.168297435185934</c:v>
                      </c:pt>
                      <c:pt idx="60">
                        <c:v>18.24318827253342</c:v>
                      </c:pt>
                      <c:pt idx="61">
                        <c:v>16.915547230026096</c:v>
                      </c:pt>
                      <c:pt idx="62">
                        <c:v>16.616037230636962</c:v>
                      </c:pt>
                      <c:pt idx="63">
                        <c:v>15.813147222164153</c:v>
                      </c:pt>
                      <c:pt idx="64">
                        <c:v>15.554638694414699</c:v>
                      </c:pt>
                      <c:pt idx="65">
                        <c:v>15.795775603308924</c:v>
                      </c:pt>
                      <c:pt idx="66">
                        <c:v>14.782830209780306</c:v>
                      </c:pt>
                      <c:pt idx="67">
                        <c:v>14.972349333682573</c:v>
                      </c:pt>
                      <c:pt idx="68">
                        <c:v>14.792785078733425</c:v>
                      </c:pt>
                      <c:pt idx="69">
                        <c:v>12.89486105246891</c:v>
                      </c:pt>
                      <c:pt idx="70">
                        <c:v>11.381411584250598</c:v>
                      </c:pt>
                      <c:pt idx="71">
                        <c:v>11.850749622680205</c:v>
                      </c:pt>
                      <c:pt idx="72">
                        <c:v>12.416022989203027</c:v>
                      </c:pt>
                      <c:pt idx="73">
                        <c:v>12.444747195293822</c:v>
                      </c:pt>
                      <c:pt idx="74">
                        <c:v>11.20588983696455</c:v>
                      </c:pt>
                      <c:pt idx="75">
                        <c:v>11.696900155910184</c:v>
                      </c:pt>
                      <c:pt idx="76">
                        <c:v>11.406864550684615</c:v>
                      </c:pt>
                      <c:pt idx="77">
                        <c:v>11.734917209389756</c:v>
                      </c:pt>
                      <c:pt idx="78">
                        <c:v>10.804138652174345</c:v>
                      </c:pt>
                      <c:pt idx="79">
                        <c:v>9.6262665429324361</c:v>
                      </c:pt>
                      <c:pt idx="80">
                        <c:v>9.7926777623249421</c:v>
                      </c:pt>
                      <c:pt idx="81">
                        <c:v>10.601416722763853</c:v>
                      </c:pt>
                      <c:pt idx="82">
                        <c:v>9.4132295355946738</c:v>
                      </c:pt>
                      <c:pt idx="83">
                        <c:v>11.600960850488951</c:v>
                      </c:pt>
                    </c:numCache>
                  </c:numRef>
                </c:yVal>
                <c:smooth val="1"/>
                <c:extLst>
                  <c:ext xmlns:c16="http://schemas.microsoft.com/office/drawing/2014/chart" uri="{C3380CC4-5D6E-409C-BE32-E72D297353CC}">
                    <c16:uniqueId val="{0000000A-68D2-4357-AAC4-3B5CA3B59991}"/>
                  </c:ext>
                </c:extLst>
              </c15:ser>
            </c15:filteredScatterSeries>
            <c15:filteredScatterSeries>
              <c15:ser>
                <c:idx val="11"/>
                <c:order val="11"/>
                <c:tx>
                  <c:strRef>
                    <c:extLst>
                      <c:ext xmlns:c15="http://schemas.microsoft.com/office/drawing/2012/chart" uri="{02D57815-91ED-43cb-92C2-25804820EDAC}">
                        <c15:formulaRef>
                          <c15:sqref>Comparison!$M$2</c15:sqref>
                        </c15:formulaRef>
                      </c:ext>
                    </c:extLst>
                    <c:strCache>
                      <c:ptCount val="1"/>
                      <c:pt idx="0">
                        <c:v>BS-SC 30 Gy</c:v>
                      </c:pt>
                    </c:strCache>
                  </c:strRef>
                </c:tx>
                <c:spPr>
                  <a:ln w="28575" cap="rnd">
                    <a:solidFill>
                      <a:srgbClr val="2A584A"/>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Comparison!$M$3:$M$86</c15:sqref>
                        </c15:formulaRef>
                      </c:ext>
                    </c:extLst>
                    <c:numCache>
                      <c:formatCode>General</c:formatCode>
                      <c:ptCount val="84"/>
                      <c:pt idx="0">
                        <c:v>5.3405243891218825</c:v>
                      </c:pt>
                      <c:pt idx="1">
                        <c:v>5.513927202731824</c:v>
                      </c:pt>
                      <c:pt idx="2">
                        <c:v>5.6554509437352074</c:v>
                      </c:pt>
                      <c:pt idx="3">
                        <c:v>8.3125526849845652</c:v>
                      </c:pt>
                      <c:pt idx="4">
                        <c:v>16.416268619110873</c:v>
                      </c:pt>
                      <c:pt idx="5">
                        <c:v>23.574327869281007</c:v>
                      </c:pt>
                      <c:pt idx="6">
                        <c:v>29.53931812195999</c:v>
                      </c:pt>
                      <c:pt idx="7">
                        <c:v>34.125362759233205</c:v>
                      </c:pt>
                      <c:pt idx="8">
                        <c:v>37.706859386173029</c:v>
                      </c:pt>
                      <c:pt idx="9">
                        <c:v>44.114311432389428</c:v>
                      </c:pt>
                      <c:pt idx="10">
                        <c:v>52.375513677730595</c:v>
                      </c:pt>
                      <c:pt idx="11">
                        <c:v>63.895405562656798</c:v>
                      </c:pt>
                      <c:pt idx="12">
                        <c:v>70.379691953786562</c:v>
                      </c:pt>
                      <c:pt idx="13">
                        <c:v>76.966555417561878</c:v>
                      </c:pt>
                      <c:pt idx="14">
                        <c:v>83.425067166357948</c:v>
                      </c:pt>
                      <c:pt idx="15">
                        <c:v>84.740634134960288</c:v>
                      </c:pt>
                      <c:pt idx="16">
                        <c:v>85.655032793123794</c:v>
                      </c:pt>
                      <c:pt idx="17">
                        <c:v>84.628324247266946</c:v>
                      </c:pt>
                      <c:pt idx="18">
                        <c:v>83.542313671522493</c:v>
                      </c:pt>
                      <c:pt idx="19">
                        <c:v>81.20813325226699</c:v>
                      </c:pt>
                      <c:pt idx="20">
                        <c:v>79.005492656754257</c:v>
                      </c:pt>
                      <c:pt idx="21">
                        <c:v>76.518898459674418</c:v>
                      </c:pt>
                      <c:pt idx="22">
                        <c:v>73.336032027187599</c:v>
                      </c:pt>
                      <c:pt idx="23">
                        <c:v>70.392066247797473</c:v>
                      </c:pt>
                      <c:pt idx="24">
                        <c:v>67.191654671545322</c:v>
                      </c:pt>
                      <c:pt idx="25">
                        <c:v>63.50100223390163</c:v>
                      </c:pt>
                      <c:pt idx="26">
                        <c:v>59.882020762694225</c:v>
                      </c:pt>
                      <c:pt idx="27">
                        <c:v>56.17270911711779</c:v>
                      </c:pt>
                      <c:pt idx="28">
                        <c:v>52.731679659759465</c:v>
                      </c:pt>
                      <c:pt idx="29">
                        <c:v>49.497775495726387</c:v>
                      </c:pt>
                      <c:pt idx="30">
                        <c:v>46.992918097736009</c:v>
                      </c:pt>
                      <c:pt idx="31">
                        <c:v>44.587433034699671</c:v>
                      </c:pt>
                      <c:pt idx="32">
                        <c:v>42.919600602654803</c:v>
                      </c:pt>
                      <c:pt idx="33">
                        <c:v>39.762183117053219</c:v>
                      </c:pt>
                      <c:pt idx="34">
                        <c:v>37.639234329247209</c:v>
                      </c:pt>
                      <c:pt idx="35">
                        <c:v>36.33368535200588</c:v>
                      </c:pt>
                      <c:pt idx="36">
                        <c:v>34.554676249095799</c:v>
                      </c:pt>
                      <c:pt idx="37">
                        <c:v>32.903963532396318</c:v>
                      </c:pt>
                      <c:pt idx="38">
                        <c:v>30.841678344594698</c:v>
                      </c:pt>
                      <c:pt idx="39">
                        <c:v>30.489792567123327</c:v>
                      </c:pt>
                      <c:pt idx="40">
                        <c:v>28.260216078748993</c:v>
                      </c:pt>
                      <c:pt idx="41">
                        <c:v>27.024240339771406</c:v>
                      </c:pt>
                      <c:pt idx="42">
                        <c:v>23.739268693902876</c:v>
                      </c:pt>
                      <c:pt idx="43">
                        <c:v>22.36285481493876</c:v>
                      </c:pt>
                      <c:pt idx="44">
                        <c:v>21.176592300260868</c:v>
                      </c:pt>
                      <c:pt idx="45">
                        <c:v>18.694273788901324</c:v>
                      </c:pt>
                      <c:pt idx="46">
                        <c:v>14.56670965184575</c:v>
                      </c:pt>
                      <c:pt idx="47">
                        <c:v>14.028578632146258</c:v>
                      </c:pt>
                      <c:pt idx="48">
                        <c:v>13.964229395320073</c:v>
                      </c:pt>
                      <c:pt idx="49">
                        <c:v>13.197686285081069</c:v>
                      </c:pt>
                      <c:pt idx="50">
                        <c:v>11.173151741880218</c:v>
                      </c:pt>
                      <c:pt idx="51">
                        <c:v>12.56680126397085</c:v>
                      </c:pt>
                      <c:pt idx="52">
                        <c:v>12.987880011157879</c:v>
                      </c:pt>
                      <c:pt idx="53">
                        <c:v>12.706002080607817</c:v>
                      </c:pt>
                      <c:pt idx="54">
                        <c:v>9.317962657176631</c:v>
                      </c:pt>
                      <c:pt idx="55">
                        <c:v>6.7825287089787087</c:v>
                      </c:pt>
                      <c:pt idx="56">
                        <c:v>10.048021467370338</c:v>
                      </c:pt>
                      <c:pt idx="57">
                        <c:v>9.6121228437914628</c:v>
                      </c:pt>
                      <c:pt idx="58">
                        <c:v>7.3535649177663487</c:v>
                      </c:pt>
                      <c:pt idx="59">
                        <c:v>10.266676758929808</c:v>
                      </c:pt>
                      <c:pt idx="60">
                        <c:v>9.1808329400169288</c:v>
                      </c:pt>
                      <c:pt idx="61">
                        <c:v>5.4014940741074886</c:v>
                      </c:pt>
                      <c:pt idx="62">
                        <c:v>3.1228730433118934</c:v>
                      </c:pt>
                      <c:pt idx="63">
                        <c:v>2.1851653981435901</c:v>
                      </c:pt>
                      <c:pt idx="64">
                        <c:v>1.1293661880842971</c:v>
                      </c:pt>
                      <c:pt idx="65">
                        <c:v>0.36101673582172999</c:v>
                      </c:pt>
                      <c:pt idx="66">
                        <c:v>-1.0905072149385655</c:v>
                      </c:pt>
                      <c:pt idx="67">
                        <c:v>2.020366227065848</c:v>
                      </c:pt>
                      <c:pt idx="68">
                        <c:v>-0.68535441984857925</c:v>
                      </c:pt>
                      <c:pt idx="69">
                        <c:v>-1.9091209570424381</c:v>
                      </c:pt>
                      <c:pt idx="70">
                        <c:v>-1.5224478034653917</c:v>
                      </c:pt>
                      <c:pt idx="71">
                        <c:v>-2.9623285972385323</c:v>
                      </c:pt>
                      <c:pt idx="72">
                        <c:v>-4.2137722208812853</c:v>
                      </c:pt>
                      <c:pt idx="73">
                        <c:v>-0.9561957475507189</c:v>
                      </c:pt>
                      <c:pt idx="74">
                        <c:v>-1.9713847791927332</c:v>
                      </c:pt>
                      <c:pt idx="75">
                        <c:v>-3.9055451977319788</c:v>
                      </c:pt>
                      <c:pt idx="76">
                        <c:v>-2.5720040218499292</c:v>
                      </c:pt>
                      <c:pt idx="77">
                        <c:v>-2.1188852188919958</c:v>
                      </c:pt>
                      <c:pt idx="78">
                        <c:v>-6.0586129873581553</c:v>
                      </c:pt>
                      <c:pt idx="79">
                        <c:v>-6.0662543842466485</c:v>
                      </c:pt>
                      <c:pt idx="80">
                        <c:v>-3.1644246292337446</c:v>
                      </c:pt>
                      <c:pt idx="81">
                        <c:v>-6.4473630238945985</c:v>
                      </c:pt>
                      <c:pt idx="82">
                        <c:v>-2.6151723557736202</c:v>
                      </c:pt>
                      <c:pt idx="83">
                        <c:v>1.8265886335050123</c:v>
                      </c:pt>
                    </c:numCache>
                  </c:numRef>
                </c:yVal>
                <c:smooth val="1"/>
                <c:extLst>
                  <c:ext xmlns:c16="http://schemas.microsoft.com/office/drawing/2014/chart" uri="{C3380CC4-5D6E-409C-BE32-E72D297353CC}">
                    <c16:uniqueId val="{0000000B-68D2-4357-AAC4-3B5CA3B59991}"/>
                  </c:ext>
                </c:extLst>
              </c15:ser>
            </c15:filteredScatterSeries>
            <c15:filteredScatterSeries>
              <c15:ser>
                <c:idx val="18"/>
                <c:order val="18"/>
                <c:tx>
                  <c:strRef>
                    <c:extLst>
                      <c:ext xmlns:c15="http://schemas.microsoft.com/office/drawing/2012/chart" uri="{02D57815-91ED-43cb-92C2-25804820EDAC}">
                        <c15:formulaRef>
                          <c15:sqref>Comparison!$T$2</c15:sqref>
                        </c15:formulaRef>
                      </c:ext>
                    </c:extLst>
                    <c:strCache>
                      <c:ptCount val="1"/>
                      <c:pt idx="0">
                        <c:v>BS-SCLeu 0 Gy</c:v>
                      </c:pt>
                    </c:strCache>
                  </c:strRef>
                </c:tx>
                <c:spPr>
                  <a:ln w="28575" cap="rnd">
                    <a:solidFill>
                      <a:srgbClr val="996EFA"/>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Comparison!$T$3:$T$86</c15:sqref>
                        </c15:formulaRef>
                      </c:ext>
                    </c:extLst>
                    <c:numCache>
                      <c:formatCode>General</c:formatCode>
                      <c:ptCount val="84"/>
                      <c:pt idx="0">
                        <c:v>6.1130887783262793</c:v>
                      </c:pt>
                      <c:pt idx="1">
                        <c:v>6.1992647614357788</c:v>
                      </c:pt>
                      <c:pt idx="2">
                        <c:v>6.159381865181409</c:v>
                      </c:pt>
                      <c:pt idx="3">
                        <c:v>6.1792276595966031</c:v>
                      </c:pt>
                      <c:pt idx="4">
                        <c:v>6.2341342063653942</c:v>
                      </c:pt>
                      <c:pt idx="5">
                        <c:v>6.3307559121757606</c:v>
                      </c:pt>
                      <c:pt idx="6">
                        <c:v>6.4420038539930111</c:v>
                      </c:pt>
                      <c:pt idx="7">
                        <c:v>6.5261352363037313</c:v>
                      </c:pt>
                      <c:pt idx="8">
                        <c:v>6.6861946573797084</c:v>
                      </c:pt>
                      <c:pt idx="9">
                        <c:v>6.752020205504027</c:v>
                      </c:pt>
                      <c:pt idx="10">
                        <c:v>6.924818612229994</c:v>
                      </c:pt>
                      <c:pt idx="11">
                        <c:v>6.9667865272839089</c:v>
                      </c:pt>
                      <c:pt idx="12">
                        <c:v>7.2407004129011705</c:v>
                      </c:pt>
                      <c:pt idx="13">
                        <c:v>7.1360798533568852</c:v>
                      </c:pt>
                      <c:pt idx="14">
                        <c:v>7.3361542201125607</c:v>
                      </c:pt>
                      <c:pt idx="15">
                        <c:v>7.3786368066370969</c:v>
                      </c:pt>
                      <c:pt idx="16">
                        <c:v>7.467077054009537</c:v>
                      </c:pt>
                      <c:pt idx="17">
                        <c:v>7.593583334134224</c:v>
                      </c:pt>
                      <c:pt idx="18">
                        <c:v>7.7055987353699065</c:v>
                      </c:pt>
                      <c:pt idx="19">
                        <c:v>7.8122012848727991</c:v>
                      </c:pt>
                      <c:pt idx="20">
                        <c:v>7.9422477805959035</c:v>
                      </c:pt>
                      <c:pt idx="21">
                        <c:v>8.0959591217892726</c:v>
                      </c:pt>
                      <c:pt idx="22">
                        <c:v>8.1509341529412094</c:v>
                      </c:pt>
                      <c:pt idx="23">
                        <c:v>8.2057027213530489</c:v>
                      </c:pt>
                      <c:pt idx="24">
                        <c:v>8.422554818387697</c:v>
                      </c:pt>
                      <c:pt idx="25">
                        <c:v>8.5495516410389936</c:v>
                      </c:pt>
                      <c:pt idx="26">
                        <c:v>8.6113902159669884</c:v>
                      </c:pt>
                      <c:pt idx="27">
                        <c:v>8.8002429516564895</c:v>
                      </c:pt>
                      <c:pt idx="28">
                        <c:v>8.9262499804101072</c:v>
                      </c:pt>
                      <c:pt idx="29">
                        <c:v>9.0508687989416305</c:v>
                      </c:pt>
                      <c:pt idx="30">
                        <c:v>9.1547230309757026</c:v>
                      </c:pt>
                      <c:pt idx="31">
                        <c:v>9.2874141740247325</c:v>
                      </c:pt>
                      <c:pt idx="32">
                        <c:v>9.2946352096373772</c:v>
                      </c:pt>
                      <c:pt idx="33">
                        <c:v>9.4841253073305207</c:v>
                      </c:pt>
                      <c:pt idx="34">
                        <c:v>9.6529723269521543</c:v>
                      </c:pt>
                      <c:pt idx="35">
                        <c:v>9.7779412663419034</c:v>
                      </c:pt>
                      <c:pt idx="36">
                        <c:v>10.082870150714328</c:v>
                      </c:pt>
                      <c:pt idx="37">
                        <c:v>10.176802235338673</c:v>
                      </c:pt>
                      <c:pt idx="38">
                        <c:v>10.49956714129274</c:v>
                      </c:pt>
                      <c:pt idx="39">
                        <c:v>10.781711508186648</c:v>
                      </c:pt>
                      <c:pt idx="40">
                        <c:v>11.011159000131345</c:v>
                      </c:pt>
                      <c:pt idx="41">
                        <c:v>11.229363843365638</c:v>
                      </c:pt>
                      <c:pt idx="42">
                        <c:v>11.609151733028954</c:v>
                      </c:pt>
                      <c:pt idx="43">
                        <c:v>12.057581943054627</c:v>
                      </c:pt>
                      <c:pt idx="44">
                        <c:v>12.724461017741618</c:v>
                      </c:pt>
                      <c:pt idx="45">
                        <c:v>13.458906507577263</c:v>
                      </c:pt>
                      <c:pt idx="46">
                        <c:v>14.484528864128658</c:v>
                      </c:pt>
                      <c:pt idx="47">
                        <c:v>15.816901400941182</c:v>
                      </c:pt>
                      <c:pt idx="48">
                        <c:v>17.866701912687923</c:v>
                      </c:pt>
                      <c:pt idx="49">
                        <c:v>20.036430004670496</c:v>
                      </c:pt>
                      <c:pt idx="50">
                        <c:v>21.99617913193968</c:v>
                      </c:pt>
                      <c:pt idx="51">
                        <c:v>24.628627984737559</c:v>
                      </c:pt>
                      <c:pt idx="52">
                        <c:v>27.583209660275113</c:v>
                      </c:pt>
                      <c:pt idx="53">
                        <c:v>29.601753502862081</c:v>
                      </c:pt>
                      <c:pt idx="54">
                        <c:v>32.970171730637858</c:v>
                      </c:pt>
                      <c:pt idx="55">
                        <c:v>35.377299096060604</c:v>
                      </c:pt>
                      <c:pt idx="56">
                        <c:v>37.116608866395559</c:v>
                      </c:pt>
                      <c:pt idx="57">
                        <c:v>39.365024958167005</c:v>
                      </c:pt>
                      <c:pt idx="58">
                        <c:v>41.220025094191485</c:v>
                      </c:pt>
                      <c:pt idx="59">
                        <c:v>41.212649509144654</c:v>
                      </c:pt>
                      <c:pt idx="60">
                        <c:v>42.655365485672277</c:v>
                      </c:pt>
                      <c:pt idx="61">
                        <c:v>43.345414838481894</c:v>
                      </c:pt>
                      <c:pt idx="62">
                        <c:v>43.909778729075214</c:v>
                      </c:pt>
                      <c:pt idx="63">
                        <c:v>44.138059148291518</c:v>
                      </c:pt>
                      <c:pt idx="64">
                        <c:v>43.99881497364936</c:v>
                      </c:pt>
                      <c:pt idx="65">
                        <c:v>43.379227542257162</c:v>
                      </c:pt>
                      <c:pt idx="66">
                        <c:v>42.826380924499347</c:v>
                      </c:pt>
                      <c:pt idx="67">
                        <c:v>42.02957550135303</c:v>
                      </c:pt>
                      <c:pt idx="68">
                        <c:v>41.186273274764837</c:v>
                      </c:pt>
                      <c:pt idx="69">
                        <c:v>40.229113617035843</c:v>
                      </c:pt>
                      <c:pt idx="70">
                        <c:v>39.378280507860389</c:v>
                      </c:pt>
                      <c:pt idx="71">
                        <c:v>38.642276890353877</c:v>
                      </c:pt>
                      <c:pt idx="72">
                        <c:v>37.626129181012708</c:v>
                      </c:pt>
                      <c:pt idx="73">
                        <c:v>36.624946098305472</c:v>
                      </c:pt>
                      <c:pt idx="74">
                        <c:v>35.840364263435255</c:v>
                      </c:pt>
                      <c:pt idx="75">
                        <c:v>35.244574451650855</c:v>
                      </c:pt>
                      <c:pt idx="76">
                        <c:v>34.357019597955826</c:v>
                      </c:pt>
                      <c:pt idx="77">
                        <c:v>33.721421905963652</c:v>
                      </c:pt>
                      <c:pt idx="78">
                        <c:v>32.796772631151647</c:v>
                      </c:pt>
                      <c:pt idx="79">
                        <c:v>32.104492853429058</c:v>
                      </c:pt>
                      <c:pt idx="80">
                        <c:v>31.341712607597245</c:v>
                      </c:pt>
                      <c:pt idx="81">
                        <c:v>30.777600688721549</c:v>
                      </c:pt>
                      <c:pt idx="82">
                        <c:v>30.245915284584743</c:v>
                      </c:pt>
                      <c:pt idx="83">
                        <c:v>30.15398440969533</c:v>
                      </c:pt>
                    </c:numCache>
                  </c:numRef>
                </c:yVal>
                <c:smooth val="1"/>
                <c:extLst>
                  <c:ext xmlns:c16="http://schemas.microsoft.com/office/drawing/2014/chart" uri="{C3380CC4-5D6E-409C-BE32-E72D297353CC}">
                    <c16:uniqueId val="{00000012-68D2-4357-AAC4-3B5CA3B59991}"/>
                  </c:ext>
                </c:extLst>
              </c15:ser>
            </c15:filteredScatterSeries>
            <c15:filteredScatterSeries>
              <c15:ser>
                <c:idx val="19"/>
                <c:order val="19"/>
                <c:tx>
                  <c:strRef>
                    <c:extLst>
                      <c:ext xmlns:c15="http://schemas.microsoft.com/office/drawing/2012/chart" uri="{02D57815-91ED-43cb-92C2-25804820EDAC}">
                        <c15:formulaRef>
                          <c15:sqref>Comparison!$U$2</c15:sqref>
                        </c15:formulaRef>
                      </c:ext>
                    </c:extLst>
                    <c:strCache>
                      <c:ptCount val="1"/>
                      <c:pt idx="0">
                        <c:v>BS-SCLeu 1 Gy</c:v>
                      </c:pt>
                    </c:strCache>
                  </c:strRef>
                </c:tx>
                <c:spPr>
                  <a:ln w="28575" cap="rnd">
                    <a:solidFill>
                      <a:srgbClr val="7866DB"/>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Comparison!$U$3:$U$86</c15:sqref>
                        </c15:formulaRef>
                      </c:ext>
                    </c:extLst>
                    <c:numCache>
                      <c:formatCode>General</c:formatCode>
                      <c:ptCount val="84"/>
                      <c:pt idx="0">
                        <c:v>5.8647736615632802</c:v>
                      </c:pt>
                      <c:pt idx="1">
                        <c:v>6.0950637833516224</c:v>
                      </c:pt>
                      <c:pt idx="2">
                        <c:v>6.0362500293671344</c:v>
                      </c:pt>
                      <c:pt idx="3">
                        <c:v>6.0299909958437814</c:v>
                      </c:pt>
                      <c:pt idx="4">
                        <c:v>6.10941897506597</c:v>
                      </c:pt>
                      <c:pt idx="5">
                        <c:v>6.2143909091261849</c:v>
                      </c:pt>
                      <c:pt idx="6">
                        <c:v>6.2646260439394466</c:v>
                      </c:pt>
                      <c:pt idx="7">
                        <c:v>6.3941961261977722</c:v>
                      </c:pt>
                      <c:pt idx="8">
                        <c:v>6.5336106764600279</c:v>
                      </c:pt>
                      <c:pt idx="9">
                        <c:v>6.6193510250387533</c:v>
                      </c:pt>
                      <c:pt idx="10">
                        <c:v>6.781530458144803</c:v>
                      </c:pt>
                      <c:pt idx="11">
                        <c:v>6.7630356352161458</c:v>
                      </c:pt>
                      <c:pt idx="12">
                        <c:v>7.0435349283014865</c:v>
                      </c:pt>
                      <c:pt idx="13">
                        <c:v>6.985257463836807</c:v>
                      </c:pt>
                      <c:pt idx="14">
                        <c:v>7.1334419846852368</c:v>
                      </c:pt>
                      <c:pt idx="15">
                        <c:v>7.1853054835141181</c:v>
                      </c:pt>
                      <c:pt idx="16">
                        <c:v>7.2871872287832611</c:v>
                      </c:pt>
                      <c:pt idx="17">
                        <c:v>7.3808156866323813</c:v>
                      </c:pt>
                      <c:pt idx="18">
                        <c:v>7.5557916753957359</c:v>
                      </c:pt>
                      <c:pt idx="19">
                        <c:v>7.6300060361430395</c:v>
                      </c:pt>
                      <c:pt idx="20">
                        <c:v>7.757398290835563</c:v>
                      </c:pt>
                      <c:pt idx="21">
                        <c:v>7.8657946175764009</c:v>
                      </c:pt>
                      <c:pt idx="22">
                        <c:v>7.9657473755220849</c:v>
                      </c:pt>
                      <c:pt idx="23">
                        <c:v>8.092222797719371</c:v>
                      </c:pt>
                      <c:pt idx="24">
                        <c:v>8.2670714899521958</c:v>
                      </c:pt>
                      <c:pt idx="25">
                        <c:v>8.3232422582936092</c:v>
                      </c:pt>
                      <c:pt idx="26">
                        <c:v>8.5019461442822912</c:v>
                      </c:pt>
                      <c:pt idx="27">
                        <c:v>8.6113810602290339</c:v>
                      </c:pt>
                      <c:pt idx="28">
                        <c:v>8.7677874075866828</c:v>
                      </c:pt>
                      <c:pt idx="29">
                        <c:v>8.8745232944733399</c:v>
                      </c:pt>
                      <c:pt idx="30">
                        <c:v>9.0087281416564835</c:v>
                      </c:pt>
                      <c:pt idx="31">
                        <c:v>9.1063642353798055</c:v>
                      </c:pt>
                      <c:pt idx="32">
                        <c:v>9.2629736196537724</c:v>
                      </c:pt>
                      <c:pt idx="33">
                        <c:v>9.4009769565251862</c:v>
                      </c:pt>
                      <c:pt idx="34">
                        <c:v>9.4944740233387659</c:v>
                      </c:pt>
                      <c:pt idx="35">
                        <c:v>9.684321340827557</c:v>
                      </c:pt>
                      <c:pt idx="36">
                        <c:v>9.9268754701904101</c:v>
                      </c:pt>
                      <c:pt idx="37">
                        <c:v>10.115588143657861</c:v>
                      </c:pt>
                      <c:pt idx="38">
                        <c:v>10.340310165793186</c:v>
                      </c:pt>
                      <c:pt idx="39">
                        <c:v>10.544307421225774</c:v>
                      </c:pt>
                      <c:pt idx="40">
                        <c:v>10.718649439119323</c:v>
                      </c:pt>
                      <c:pt idx="41">
                        <c:v>11.102667354121621</c:v>
                      </c:pt>
                      <c:pt idx="42">
                        <c:v>11.419955353612691</c:v>
                      </c:pt>
                      <c:pt idx="43">
                        <c:v>11.918568465078176</c:v>
                      </c:pt>
                      <c:pt idx="44">
                        <c:v>12.658009756314117</c:v>
                      </c:pt>
                      <c:pt idx="45">
                        <c:v>13.462764089714691</c:v>
                      </c:pt>
                      <c:pt idx="46">
                        <c:v>14.572318238080868</c:v>
                      </c:pt>
                      <c:pt idx="47">
                        <c:v>16.147173549161721</c:v>
                      </c:pt>
                      <c:pt idx="48">
                        <c:v>18.389648870419553</c:v>
                      </c:pt>
                      <c:pt idx="49">
                        <c:v>21.10101716289331</c:v>
                      </c:pt>
                      <c:pt idx="50">
                        <c:v>23.588733272204113</c:v>
                      </c:pt>
                      <c:pt idx="51">
                        <c:v>26.770881803029525</c:v>
                      </c:pt>
                      <c:pt idx="52">
                        <c:v>31.48792197375251</c:v>
                      </c:pt>
                      <c:pt idx="53">
                        <c:v>34.413034749530141</c:v>
                      </c:pt>
                      <c:pt idx="54">
                        <c:v>39.150675884569722</c:v>
                      </c:pt>
                      <c:pt idx="55">
                        <c:v>44.16668691024767</c:v>
                      </c:pt>
                      <c:pt idx="56">
                        <c:v>49.834743175709328</c:v>
                      </c:pt>
                      <c:pt idx="57">
                        <c:v>54.473933136798657</c:v>
                      </c:pt>
                      <c:pt idx="58">
                        <c:v>60.085555444687486</c:v>
                      </c:pt>
                      <c:pt idx="59">
                        <c:v>60.961277597120308</c:v>
                      </c:pt>
                      <c:pt idx="60">
                        <c:v>65.17463283180183</c:v>
                      </c:pt>
                      <c:pt idx="61">
                        <c:v>68.254886798076498</c:v>
                      </c:pt>
                      <c:pt idx="62">
                        <c:v>71.352722920425677</c:v>
                      </c:pt>
                      <c:pt idx="63">
                        <c:v>73.864681115074546</c:v>
                      </c:pt>
                      <c:pt idx="64">
                        <c:v>75.195872481999274</c:v>
                      </c:pt>
                      <c:pt idx="65">
                        <c:v>75.887215820288574</c:v>
                      </c:pt>
                      <c:pt idx="66">
                        <c:v>75.682401400901725</c:v>
                      </c:pt>
                      <c:pt idx="67">
                        <c:v>75.284903368269795</c:v>
                      </c:pt>
                      <c:pt idx="68">
                        <c:v>73.388669813224212</c:v>
                      </c:pt>
                      <c:pt idx="69">
                        <c:v>71.926920212856984</c:v>
                      </c:pt>
                      <c:pt idx="70">
                        <c:v>70.372222100654326</c:v>
                      </c:pt>
                      <c:pt idx="71">
                        <c:v>68.896924694650295</c:v>
                      </c:pt>
                      <c:pt idx="72">
                        <c:v>67.613528557093773</c:v>
                      </c:pt>
                      <c:pt idx="73">
                        <c:v>66.555303913052541</c:v>
                      </c:pt>
                      <c:pt idx="74">
                        <c:v>66.219745639568416</c:v>
                      </c:pt>
                      <c:pt idx="75">
                        <c:v>66.005991023220403</c:v>
                      </c:pt>
                      <c:pt idx="76">
                        <c:v>67.264831967956781</c:v>
                      </c:pt>
                      <c:pt idx="77">
                        <c:v>67.881445131288075</c:v>
                      </c:pt>
                      <c:pt idx="78">
                        <c:v>65.993576489366731</c:v>
                      </c:pt>
                      <c:pt idx="79">
                        <c:v>69.426645380107445</c:v>
                      </c:pt>
                      <c:pt idx="80">
                        <c:v>70.934052492514965</c:v>
                      </c:pt>
                      <c:pt idx="81">
                        <c:v>71.049650706057051</c:v>
                      </c:pt>
                      <c:pt idx="82">
                        <c:v>71.905661732833352</c:v>
                      </c:pt>
                      <c:pt idx="83">
                        <c:v>73.042332470214262</c:v>
                      </c:pt>
                    </c:numCache>
                  </c:numRef>
                </c:yVal>
                <c:smooth val="1"/>
                <c:extLst>
                  <c:ext xmlns:c16="http://schemas.microsoft.com/office/drawing/2014/chart" uri="{C3380CC4-5D6E-409C-BE32-E72D297353CC}">
                    <c16:uniqueId val="{00000013-68D2-4357-AAC4-3B5CA3B59991}"/>
                  </c:ext>
                </c:extLst>
              </c15:ser>
            </c15:filteredScatterSeries>
            <c15:filteredScatterSeries>
              <c15:ser>
                <c:idx val="20"/>
                <c:order val="20"/>
                <c:tx>
                  <c:strRef>
                    <c:extLst>
                      <c:ext xmlns:c15="http://schemas.microsoft.com/office/drawing/2012/chart" uri="{02D57815-91ED-43cb-92C2-25804820EDAC}">
                        <c15:formulaRef>
                          <c15:sqref>Comparison!$V$2</c15:sqref>
                        </c15:formulaRef>
                      </c:ext>
                    </c:extLst>
                    <c:strCache>
                      <c:ptCount val="1"/>
                      <c:pt idx="0">
                        <c:v>BS-SCLeu 2.5 Gy</c:v>
                      </c:pt>
                    </c:strCache>
                  </c:strRef>
                </c:tx>
                <c:spPr>
                  <a:ln w="28575" cap="rnd">
                    <a:solidFill>
                      <a:srgbClr val="5C5BBB"/>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Comparison!$V$3:$V$86</c15:sqref>
                        </c15:formulaRef>
                      </c:ext>
                    </c:extLst>
                    <c:numCache>
                      <c:formatCode>General</c:formatCode>
                      <c:ptCount val="84"/>
                      <c:pt idx="0">
                        <c:v>5.9039502925123983</c:v>
                      </c:pt>
                      <c:pt idx="1">
                        <c:v>5.9866772709192446</c:v>
                      </c:pt>
                      <c:pt idx="2">
                        <c:v>5.9158053143599858</c:v>
                      </c:pt>
                      <c:pt idx="3">
                        <c:v>5.9115915165418365</c:v>
                      </c:pt>
                      <c:pt idx="4">
                        <c:v>5.979866176014407</c:v>
                      </c:pt>
                      <c:pt idx="5">
                        <c:v>6.0935744481377512</c:v>
                      </c:pt>
                      <c:pt idx="6">
                        <c:v>6.1822229665689079</c:v>
                      </c:pt>
                      <c:pt idx="7">
                        <c:v>6.2701950452732911</c:v>
                      </c:pt>
                      <c:pt idx="8">
                        <c:v>6.4391784654886104</c:v>
                      </c:pt>
                      <c:pt idx="9">
                        <c:v>6.6011686180613607</c:v>
                      </c:pt>
                      <c:pt idx="10">
                        <c:v>6.6967041723326792</c:v>
                      </c:pt>
                      <c:pt idx="11">
                        <c:v>6.691569813714441</c:v>
                      </c:pt>
                      <c:pt idx="12">
                        <c:v>6.9640168151202415</c:v>
                      </c:pt>
                      <c:pt idx="13">
                        <c:v>6.9762061522412937</c:v>
                      </c:pt>
                      <c:pt idx="14">
                        <c:v>7.0396367250491139</c:v>
                      </c:pt>
                      <c:pt idx="15">
                        <c:v>7.1495516183585748</c:v>
                      </c:pt>
                      <c:pt idx="16">
                        <c:v>7.2002135699576781</c:v>
                      </c:pt>
                      <c:pt idx="17">
                        <c:v>7.2599837442905342</c:v>
                      </c:pt>
                      <c:pt idx="18">
                        <c:v>7.4375067759241018</c:v>
                      </c:pt>
                      <c:pt idx="19">
                        <c:v>7.523150964766625</c:v>
                      </c:pt>
                      <c:pt idx="20">
                        <c:v>7.6540482615016074</c:v>
                      </c:pt>
                      <c:pt idx="21">
                        <c:v>7.7473626855186604</c:v>
                      </c:pt>
                      <c:pt idx="22">
                        <c:v>7.8055812196041288</c:v>
                      </c:pt>
                      <c:pt idx="23">
                        <c:v>7.9915716552534972</c:v>
                      </c:pt>
                      <c:pt idx="24">
                        <c:v>8.1173575108136884</c:v>
                      </c:pt>
                      <c:pt idx="25">
                        <c:v>8.1584442699025495</c:v>
                      </c:pt>
                      <c:pt idx="26">
                        <c:v>8.2677451321992574</c:v>
                      </c:pt>
                      <c:pt idx="27">
                        <c:v>8.4557718999828353</c:v>
                      </c:pt>
                      <c:pt idx="28">
                        <c:v>8.5591257933530169</c:v>
                      </c:pt>
                      <c:pt idx="29">
                        <c:v>8.7090362721890102</c:v>
                      </c:pt>
                      <c:pt idx="30">
                        <c:v>8.7644538042604037</c:v>
                      </c:pt>
                      <c:pt idx="31">
                        <c:v>8.9763392015907719</c:v>
                      </c:pt>
                      <c:pt idx="32">
                        <c:v>9.0221290535923178</c:v>
                      </c:pt>
                      <c:pt idx="33">
                        <c:v>9.1994991137769926</c:v>
                      </c:pt>
                      <c:pt idx="34">
                        <c:v>9.3715688355179818</c:v>
                      </c:pt>
                      <c:pt idx="35">
                        <c:v>9.5513226350220588</c:v>
                      </c:pt>
                      <c:pt idx="36">
                        <c:v>9.8613470856485748</c:v>
                      </c:pt>
                      <c:pt idx="37">
                        <c:v>10.066605441172589</c:v>
                      </c:pt>
                      <c:pt idx="38">
                        <c:v>10.352080200437914</c:v>
                      </c:pt>
                      <c:pt idx="39">
                        <c:v>10.670512441044545</c:v>
                      </c:pt>
                      <c:pt idx="40">
                        <c:v>11.01575538465883</c:v>
                      </c:pt>
                      <c:pt idx="41">
                        <c:v>11.382763639393643</c:v>
                      </c:pt>
                      <c:pt idx="42">
                        <c:v>12.336401083278702</c:v>
                      </c:pt>
                      <c:pt idx="43">
                        <c:v>13.05590219950785</c:v>
                      </c:pt>
                      <c:pt idx="44">
                        <c:v>14.691831395266206</c:v>
                      </c:pt>
                      <c:pt idx="45">
                        <c:v>15.71980845930347</c:v>
                      </c:pt>
                      <c:pt idx="46">
                        <c:v>18.389573637091658</c:v>
                      </c:pt>
                      <c:pt idx="47">
                        <c:v>21.021669499927096</c:v>
                      </c:pt>
                      <c:pt idx="48">
                        <c:v>25.129129827230788</c:v>
                      </c:pt>
                      <c:pt idx="49">
                        <c:v>29.025661723374043</c:v>
                      </c:pt>
                      <c:pt idx="50">
                        <c:v>31.341988759910169</c:v>
                      </c:pt>
                      <c:pt idx="51">
                        <c:v>36.670268497346974</c:v>
                      </c:pt>
                      <c:pt idx="52">
                        <c:v>40.328062264883741</c:v>
                      </c:pt>
                      <c:pt idx="53">
                        <c:v>44.743937977868633</c:v>
                      </c:pt>
                      <c:pt idx="54">
                        <c:v>50.089497583843517</c:v>
                      </c:pt>
                      <c:pt idx="55">
                        <c:v>56.347988222111219</c:v>
                      </c:pt>
                      <c:pt idx="56">
                        <c:v>59.00072657721401</c:v>
                      </c:pt>
                      <c:pt idx="57">
                        <c:v>62.543745875110744</c:v>
                      </c:pt>
                      <c:pt idx="58">
                        <c:v>65.83175283389501</c:v>
                      </c:pt>
                      <c:pt idx="59">
                        <c:v>66.637021044062678</c:v>
                      </c:pt>
                      <c:pt idx="60">
                        <c:v>70.415120500639446</c:v>
                      </c:pt>
                      <c:pt idx="61">
                        <c:v>71.812812535537617</c:v>
                      </c:pt>
                      <c:pt idx="62">
                        <c:v>73.109757324150038</c:v>
                      </c:pt>
                      <c:pt idx="63">
                        <c:v>74.159951312331827</c:v>
                      </c:pt>
                      <c:pt idx="64">
                        <c:v>74.624287269313939</c:v>
                      </c:pt>
                      <c:pt idx="65">
                        <c:v>74.206031201241203</c:v>
                      </c:pt>
                      <c:pt idx="66">
                        <c:v>73.25496009272031</c:v>
                      </c:pt>
                      <c:pt idx="67">
                        <c:v>72.289553660436809</c:v>
                      </c:pt>
                      <c:pt idx="68">
                        <c:v>70.41055704399956</c:v>
                      </c:pt>
                      <c:pt idx="69">
                        <c:v>68.653175440537396</c:v>
                      </c:pt>
                      <c:pt idx="70">
                        <c:v>66.64173191526659</c:v>
                      </c:pt>
                      <c:pt idx="71">
                        <c:v>64.758157102552445</c:v>
                      </c:pt>
                      <c:pt idx="72">
                        <c:v>62.938559344847882</c:v>
                      </c:pt>
                      <c:pt idx="73">
                        <c:v>60.599981687364924</c:v>
                      </c:pt>
                      <c:pt idx="74">
                        <c:v>58.846697299339517</c:v>
                      </c:pt>
                      <c:pt idx="75">
                        <c:v>56.864195743454935</c:v>
                      </c:pt>
                      <c:pt idx="76">
                        <c:v>55.869096337942977</c:v>
                      </c:pt>
                      <c:pt idx="77">
                        <c:v>54.340136930970509</c:v>
                      </c:pt>
                      <c:pt idx="78">
                        <c:v>51.650628493336825</c:v>
                      </c:pt>
                      <c:pt idx="79">
                        <c:v>50.66257074774088</c:v>
                      </c:pt>
                      <c:pt idx="80">
                        <c:v>49.438302316872104</c:v>
                      </c:pt>
                      <c:pt idx="81">
                        <c:v>47.63898045832736</c:v>
                      </c:pt>
                      <c:pt idx="82">
                        <c:v>46.030317703975093</c:v>
                      </c:pt>
                      <c:pt idx="83">
                        <c:v>44.76625640862644</c:v>
                      </c:pt>
                    </c:numCache>
                  </c:numRef>
                </c:yVal>
                <c:smooth val="1"/>
                <c:extLst>
                  <c:ext xmlns:c16="http://schemas.microsoft.com/office/drawing/2014/chart" uri="{C3380CC4-5D6E-409C-BE32-E72D297353CC}">
                    <c16:uniqueId val="{00000014-68D2-4357-AAC4-3B5CA3B59991}"/>
                  </c:ext>
                </c:extLst>
              </c15:ser>
            </c15:filteredScatterSeries>
            <c15:filteredScatterSeries>
              <c15:ser>
                <c:idx val="21"/>
                <c:order val="21"/>
                <c:tx>
                  <c:strRef>
                    <c:extLst>
                      <c:ext xmlns:c15="http://schemas.microsoft.com/office/drawing/2012/chart" uri="{02D57815-91ED-43cb-92C2-25804820EDAC}">
                        <c15:formulaRef>
                          <c15:sqref>Comparison!$W$2</c15:sqref>
                        </c15:formulaRef>
                      </c:ext>
                    </c:extLst>
                    <c:strCache>
                      <c:ptCount val="1"/>
                      <c:pt idx="0">
                        <c:v>BS-SCLeu 10 Gy</c:v>
                      </c:pt>
                    </c:strCache>
                  </c:strRef>
                </c:tx>
                <c:spPr>
                  <a:ln w="28575" cap="rnd">
                    <a:solidFill>
                      <a:srgbClr val="46509A"/>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Comparison!$W$3:$W$86</c15:sqref>
                        </c15:formulaRef>
                      </c:ext>
                    </c:extLst>
                    <c:numCache>
                      <c:formatCode>General</c:formatCode>
                      <c:ptCount val="84"/>
                      <c:pt idx="0">
                        <c:v>5.731200602295762</c:v>
                      </c:pt>
                      <c:pt idx="1">
                        <c:v>5.9571282623408015</c:v>
                      </c:pt>
                      <c:pt idx="2">
                        <c:v>5.9480030184832735</c:v>
                      </c:pt>
                      <c:pt idx="3">
                        <c:v>5.909464947866792</c:v>
                      </c:pt>
                      <c:pt idx="4">
                        <c:v>6.0236859211731115</c:v>
                      </c:pt>
                      <c:pt idx="5">
                        <c:v>6.1145364269946727</c:v>
                      </c:pt>
                      <c:pt idx="6">
                        <c:v>6.1952409828450259</c:v>
                      </c:pt>
                      <c:pt idx="7">
                        <c:v>6.3387240536689236</c:v>
                      </c:pt>
                      <c:pt idx="8">
                        <c:v>6.4412820230112944</c:v>
                      </c:pt>
                      <c:pt idx="9">
                        <c:v>6.5250234350097331</c:v>
                      </c:pt>
                      <c:pt idx="10">
                        <c:v>6.6786104442748107</c:v>
                      </c:pt>
                      <c:pt idx="11">
                        <c:v>6.7401246481847963</c:v>
                      </c:pt>
                      <c:pt idx="12">
                        <c:v>6.9529923713174382</c:v>
                      </c:pt>
                      <c:pt idx="13">
                        <c:v>6.8758505538622705</c:v>
                      </c:pt>
                      <c:pt idx="14">
                        <c:v>7.0232951587585246</c:v>
                      </c:pt>
                      <c:pt idx="15">
                        <c:v>7.0156964861217181</c:v>
                      </c:pt>
                      <c:pt idx="16">
                        <c:v>7.2108733546881432</c:v>
                      </c:pt>
                      <c:pt idx="17">
                        <c:v>7.2711713729238854</c:v>
                      </c:pt>
                      <c:pt idx="18">
                        <c:v>7.4167924698408116</c:v>
                      </c:pt>
                      <c:pt idx="19">
                        <c:v>7.5389818053578379</c:v>
                      </c:pt>
                      <c:pt idx="20">
                        <c:v>7.6251314021506387</c:v>
                      </c:pt>
                      <c:pt idx="21">
                        <c:v>7.7852733423368052</c:v>
                      </c:pt>
                      <c:pt idx="22">
                        <c:v>7.8924704428852861</c:v>
                      </c:pt>
                      <c:pt idx="23">
                        <c:v>7.9340440406027808</c:v>
                      </c:pt>
                      <c:pt idx="24">
                        <c:v>8.1141746235016239</c:v>
                      </c:pt>
                      <c:pt idx="25">
                        <c:v>8.2285926504622395</c:v>
                      </c:pt>
                      <c:pt idx="26">
                        <c:v>8.2939130684374316</c:v>
                      </c:pt>
                      <c:pt idx="27">
                        <c:v>8.4253700454489007</c:v>
                      </c:pt>
                      <c:pt idx="28">
                        <c:v>8.5728525224264605</c:v>
                      </c:pt>
                      <c:pt idx="29">
                        <c:v>8.6678296581997873</c:v>
                      </c:pt>
                      <c:pt idx="30">
                        <c:v>8.8199924077645431</c:v>
                      </c:pt>
                      <c:pt idx="31">
                        <c:v>8.8737895557521043</c:v>
                      </c:pt>
                      <c:pt idx="32">
                        <c:v>9.0141279112970967</c:v>
                      </c:pt>
                      <c:pt idx="33">
                        <c:v>9.1339894044412233</c:v>
                      </c:pt>
                      <c:pt idx="34">
                        <c:v>9.1650098045949626</c:v>
                      </c:pt>
                      <c:pt idx="35">
                        <c:v>9.3364764947399994</c:v>
                      </c:pt>
                      <c:pt idx="36">
                        <c:v>9.5262089580361167</c:v>
                      </c:pt>
                      <c:pt idx="37">
                        <c:v>9.6995693363155837</c:v>
                      </c:pt>
                      <c:pt idx="38">
                        <c:v>9.7807397939498966</c:v>
                      </c:pt>
                      <c:pt idx="39">
                        <c:v>9.9630795633798765</c:v>
                      </c:pt>
                      <c:pt idx="40">
                        <c:v>9.9941591293095566</c:v>
                      </c:pt>
                      <c:pt idx="41">
                        <c:v>10.18268384062028</c:v>
                      </c:pt>
                      <c:pt idx="42">
                        <c:v>10.182723641452961</c:v>
                      </c:pt>
                      <c:pt idx="43">
                        <c:v>10.314603906139508</c:v>
                      </c:pt>
                      <c:pt idx="44">
                        <c:v>10.549853762855188</c:v>
                      </c:pt>
                      <c:pt idx="45">
                        <c:v>10.719163515778339</c:v>
                      </c:pt>
                      <c:pt idx="46">
                        <c:v>10.88184460819941</c:v>
                      </c:pt>
                      <c:pt idx="47">
                        <c:v>11.07799960666271</c:v>
                      </c:pt>
                      <c:pt idx="48">
                        <c:v>11.642649403657067</c:v>
                      </c:pt>
                      <c:pt idx="49">
                        <c:v>11.853750309695229</c:v>
                      </c:pt>
                      <c:pt idx="50">
                        <c:v>12.1760938728015</c:v>
                      </c:pt>
                      <c:pt idx="51">
                        <c:v>12.949254346150346</c:v>
                      </c:pt>
                      <c:pt idx="52">
                        <c:v>13.461147469048642</c:v>
                      </c:pt>
                      <c:pt idx="53">
                        <c:v>14.28921230868051</c:v>
                      </c:pt>
                      <c:pt idx="54">
                        <c:v>15.479163358546545</c:v>
                      </c:pt>
                      <c:pt idx="55">
                        <c:v>17.538789528331407</c:v>
                      </c:pt>
                      <c:pt idx="56">
                        <c:v>19.972984146282506</c:v>
                      </c:pt>
                      <c:pt idx="57">
                        <c:v>22.263283008663702</c:v>
                      </c:pt>
                      <c:pt idx="58">
                        <c:v>24.245547790228667</c:v>
                      </c:pt>
                      <c:pt idx="59">
                        <c:v>23.833839536512702</c:v>
                      </c:pt>
                      <c:pt idx="60">
                        <c:v>28.19234223716229</c:v>
                      </c:pt>
                      <c:pt idx="61">
                        <c:v>32.959264620405676</c:v>
                      </c:pt>
                      <c:pt idx="62">
                        <c:v>37.350081290896334</c:v>
                      </c:pt>
                      <c:pt idx="63">
                        <c:v>44.871921906037791</c:v>
                      </c:pt>
                      <c:pt idx="64">
                        <c:v>49.536816034086392</c:v>
                      </c:pt>
                      <c:pt idx="65">
                        <c:v>54.717428637977996</c:v>
                      </c:pt>
                      <c:pt idx="66">
                        <c:v>61.156938243681878</c:v>
                      </c:pt>
                      <c:pt idx="67">
                        <c:v>64.828573506549787</c:v>
                      </c:pt>
                      <c:pt idx="68">
                        <c:v>67.767759909020725</c:v>
                      </c:pt>
                      <c:pt idx="69">
                        <c:v>69.900206301724481</c:v>
                      </c:pt>
                      <c:pt idx="70">
                        <c:v>72.006335139220127</c:v>
                      </c:pt>
                      <c:pt idx="71">
                        <c:v>73.306035413150028</c:v>
                      </c:pt>
                      <c:pt idx="72">
                        <c:v>73.232435678313465</c:v>
                      </c:pt>
                      <c:pt idx="73">
                        <c:v>72.53515520397265</c:v>
                      </c:pt>
                      <c:pt idx="74">
                        <c:v>71.52273275229409</c:v>
                      </c:pt>
                      <c:pt idx="75">
                        <c:v>69.96631446209274</c:v>
                      </c:pt>
                      <c:pt idx="76">
                        <c:v>69.015729536124738</c:v>
                      </c:pt>
                      <c:pt idx="77">
                        <c:v>67.626212473675878</c:v>
                      </c:pt>
                      <c:pt idx="78">
                        <c:v>65.332825014707836</c:v>
                      </c:pt>
                      <c:pt idx="79">
                        <c:v>64.028345034877518</c:v>
                      </c:pt>
                      <c:pt idx="80">
                        <c:v>61.767987246831133</c:v>
                      </c:pt>
                      <c:pt idx="81">
                        <c:v>59.657333705586346</c:v>
                      </c:pt>
                      <c:pt idx="82">
                        <c:v>57.881654017144093</c:v>
                      </c:pt>
                      <c:pt idx="83">
                        <c:v>55.806719830909401</c:v>
                      </c:pt>
                    </c:numCache>
                  </c:numRef>
                </c:yVal>
                <c:smooth val="1"/>
                <c:extLst>
                  <c:ext xmlns:c16="http://schemas.microsoft.com/office/drawing/2014/chart" uri="{C3380CC4-5D6E-409C-BE32-E72D297353CC}">
                    <c16:uniqueId val="{00000015-68D2-4357-AAC4-3B5CA3B59991}"/>
                  </c:ext>
                </c:extLst>
              </c15:ser>
            </c15:filteredScatterSeries>
            <c15:filteredScatterSeries>
              <c15:ser>
                <c:idx val="22"/>
                <c:order val="22"/>
                <c:tx>
                  <c:strRef>
                    <c:extLst>
                      <c:ext xmlns:c15="http://schemas.microsoft.com/office/drawing/2012/chart" uri="{02D57815-91ED-43cb-92C2-25804820EDAC}">
                        <c15:formulaRef>
                          <c15:sqref>Comparison!$X$2</c15:sqref>
                        </c15:formulaRef>
                      </c:ext>
                    </c:extLst>
                    <c:strCache>
                      <c:ptCount val="1"/>
                      <c:pt idx="0">
                        <c:v>BS-SCLeu 20 Gy</c:v>
                      </c:pt>
                    </c:strCache>
                  </c:strRef>
                </c:tx>
                <c:spPr>
                  <a:ln w="28575" cap="rnd">
                    <a:solidFill>
                      <a:srgbClr val="354379"/>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Comparison!$X$3:$X$86</c15:sqref>
                        </c15:formulaRef>
                      </c:ext>
                    </c:extLst>
                    <c:numCache>
                      <c:formatCode>General</c:formatCode>
                      <c:ptCount val="84"/>
                      <c:pt idx="0">
                        <c:v>6.1275884218349281</c:v>
                      </c:pt>
                      <c:pt idx="1">
                        <c:v>6.230877248169473</c:v>
                      </c:pt>
                      <c:pt idx="2">
                        <c:v>6.1523867040909055</c:v>
                      </c:pt>
                      <c:pt idx="3">
                        <c:v>6.1506144741679316</c:v>
                      </c:pt>
                      <c:pt idx="4">
                        <c:v>6.2916245227830538</c:v>
                      </c:pt>
                      <c:pt idx="5">
                        <c:v>6.3715719373841315</c:v>
                      </c:pt>
                      <c:pt idx="6">
                        <c:v>6.4459513374703121</c:v>
                      </c:pt>
                      <c:pt idx="7">
                        <c:v>6.5783752080433944</c:v>
                      </c:pt>
                      <c:pt idx="8">
                        <c:v>6.6855626829279666</c:v>
                      </c:pt>
                      <c:pt idx="9">
                        <c:v>6.8141835165735642</c:v>
                      </c:pt>
                      <c:pt idx="10">
                        <c:v>6.9530391236187974</c:v>
                      </c:pt>
                      <c:pt idx="11">
                        <c:v>7.0046452087376627</c:v>
                      </c:pt>
                      <c:pt idx="12">
                        <c:v>7.0648962117004031</c:v>
                      </c:pt>
                      <c:pt idx="13">
                        <c:v>7.1367895075876655</c:v>
                      </c:pt>
                      <c:pt idx="14">
                        <c:v>7.211028913722239</c:v>
                      </c:pt>
                      <c:pt idx="15">
                        <c:v>7.3066677834183134</c:v>
                      </c:pt>
                      <c:pt idx="16">
                        <c:v>7.4024851316646183</c:v>
                      </c:pt>
                      <c:pt idx="17">
                        <c:v>7.4949181703859864</c:v>
                      </c:pt>
                      <c:pt idx="18">
                        <c:v>7.6239927560401446</c:v>
                      </c:pt>
                      <c:pt idx="19">
                        <c:v>7.8011363597270416</c:v>
                      </c:pt>
                      <c:pt idx="20">
                        <c:v>7.8522368868684858</c:v>
                      </c:pt>
                      <c:pt idx="21">
                        <c:v>7.9793225493722417</c:v>
                      </c:pt>
                      <c:pt idx="22">
                        <c:v>8.0574378904190329</c:v>
                      </c:pt>
                      <c:pt idx="23">
                        <c:v>8.1804997237706303</c:v>
                      </c:pt>
                      <c:pt idx="24">
                        <c:v>8.2828528776247996</c:v>
                      </c:pt>
                      <c:pt idx="25">
                        <c:v>8.4308471581508595</c:v>
                      </c:pt>
                      <c:pt idx="26">
                        <c:v>8.5626073005402539</c:v>
                      </c:pt>
                      <c:pt idx="27">
                        <c:v>8.7187571660954948</c:v>
                      </c:pt>
                      <c:pt idx="28">
                        <c:v>8.8161285448363937</c:v>
                      </c:pt>
                      <c:pt idx="29">
                        <c:v>8.9064120590105116</c:v>
                      </c:pt>
                      <c:pt idx="30">
                        <c:v>9.135472216785038</c:v>
                      </c:pt>
                      <c:pt idx="31">
                        <c:v>9.2175761028724423</c:v>
                      </c:pt>
                      <c:pt idx="32">
                        <c:v>9.4291235095872015</c:v>
                      </c:pt>
                      <c:pt idx="33">
                        <c:v>9.5186623111520152</c:v>
                      </c:pt>
                      <c:pt idx="34">
                        <c:v>9.8228775124296188</c:v>
                      </c:pt>
                      <c:pt idx="35">
                        <c:v>10.121290250126256</c:v>
                      </c:pt>
                      <c:pt idx="36">
                        <c:v>10.434221473085444</c:v>
                      </c:pt>
                      <c:pt idx="37">
                        <c:v>10.902182131841307</c:v>
                      </c:pt>
                      <c:pt idx="38">
                        <c:v>11.139552400532935</c:v>
                      </c:pt>
                      <c:pt idx="39">
                        <c:v>11.905085677294695</c:v>
                      </c:pt>
                      <c:pt idx="40">
                        <c:v>12.557465476565909</c:v>
                      </c:pt>
                      <c:pt idx="41">
                        <c:v>13.659027770277069</c:v>
                      </c:pt>
                      <c:pt idx="42">
                        <c:v>14.577167388264863</c:v>
                      </c:pt>
                      <c:pt idx="43">
                        <c:v>15.883748869391683</c:v>
                      </c:pt>
                      <c:pt idx="44">
                        <c:v>18.005728871260075</c:v>
                      </c:pt>
                      <c:pt idx="45">
                        <c:v>19.665678769619827</c:v>
                      </c:pt>
                      <c:pt idx="46">
                        <c:v>22.920763486121857</c:v>
                      </c:pt>
                      <c:pt idx="47">
                        <c:v>27.190634164814224</c:v>
                      </c:pt>
                      <c:pt idx="48">
                        <c:v>32.07868680668966</c:v>
                      </c:pt>
                      <c:pt idx="49">
                        <c:v>36.488181367047055</c:v>
                      </c:pt>
                      <c:pt idx="50">
                        <c:v>40.993925237464161</c:v>
                      </c:pt>
                      <c:pt idx="51">
                        <c:v>48.889893070421543</c:v>
                      </c:pt>
                      <c:pt idx="52">
                        <c:v>53.093827246927155</c:v>
                      </c:pt>
                      <c:pt idx="53">
                        <c:v>56.5130199444718</c:v>
                      </c:pt>
                      <c:pt idx="54">
                        <c:v>63.273722672388885</c:v>
                      </c:pt>
                      <c:pt idx="55">
                        <c:v>73.211174134225942</c:v>
                      </c:pt>
                      <c:pt idx="56">
                        <c:v>80.266124455446985</c:v>
                      </c:pt>
                      <c:pt idx="57">
                        <c:v>84.876246861596172</c:v>
                      </c:pt>
                      <c:pt idx="58">
                        <c:v>89.616183937333275</c:v>
                      </c:pt>
                      <c:pt idx="59">
                        <c:v>89.971145608268969</c:v>
                      </c:pt>
                      <c:pt idx="60">
                        <c:v>94.394880427921976</c:v>
                      </c:pt>
                      <c:pt idx="61">
                        <c:v>96.16644602260358</c:v>
                      </c:pt>
                      <c:pt idx="62">
                        <c:v>98.273234498324811</c:v>
                      </c:pt>
                      <c:pt idx="63">
                        <c:v>99.780026058409746</c:v>
                      </c:pt>
                      <c:pt idx="64">
                        <c:v>99.584326640271613</c:v>
                      </c:pt>
                      <c:pt idx="65">
                        <c:v>97.99471009738636</c:v>
                      </c:pt>
                      <c:pt idx="66">
                        <c:v>96.951169870023804</c:v>
                      </c:pt>
                      <c:pt idx="67">
                        <c:v>94.895087341183569</c:v>
                      </c:pt>
                      <c:pt idx="68">
                        <c:v>92.40887156972201</c:v>
                      </c:pt>
                      <c:pt idx="69">
                        <c:v>90.044524254832069</c:v>
                      </c:pt>
                      <c:pt idx="70">
                        <c:v>86.951660341437602</c:v>
                      </c:pt>
                      <c:pt idx="71">
                        <c:v>83.610989982242018</c:v>
                      </c:pt>
                      <c:pt idx="72">
                        <c:v>81.107995124694924</c:v>
                      </c:pt>
                      <c:pt idx="73">
                        <c:v>77.714183413385058</c:v>
                      </c:pt>
                      <c:pt idx="74">
                        <c:v>74.644419211499283</c:v>
                      </c:pt>
                      <c:pt idx="75">
                        <c:v>71.430427125815541</c:v>
                      </c:pt>
                      <c:pt idx="76">
                        <c:v>69.598780029069275</c:v>
                      </c:pt>
                      <c:pt idx="77">
                        <c:v>66.822139309716547</c:v>
                      </c:pt>
                      <c:pt idx="78">
                        <c:v>63.783984491397888</c:v>
                      </c:pt>
                      <c:pt idx="79">
                        <c:v>61.564188565627354</c:v>
                      </c:pt>
                      <c:pt idx="80">
                        <c:v>58.591947481462853</c:v>
                      </c:pt>
                      <c:pt idx="81">
                        <c:v>56.518759520867746</c:v>
                      </c:pt>
                      <c:pt idx="82">
                        <c:v>54.034607234000809</c:v>
                      </c:pt>
                      <c:pt idx="83">
                        <c:v>51.926411540701729</c:v>
                      </c:pt>
                    </c:numCache>
                  </c:numRef>
                </c:yVal>
                <c:smooth val="1"/>
                <c:extLst>
                  <c:ext xmlns:c16="http://schemas.microsoft.com/office/drawing/2014/chart" uri="{C3380CC4-5D6E-409C-BE32-E72D297353CC}">
                    <c16:uniqueId val="{00000016-68D2-4357-AAC4-3B5CA3B59991}"/>
                  </c:ext>
                </c:extLst>
              </c15:ser>
            </c15:filteredScatterSeries>
            <c15:filteredScatterSeries>
              <c15:ser>
                <c:idx val="23"/>
                <c:order val="23"/>
                <c:tx>
                  <c:strRef>
                    <c:extLst>
                      <c:ext xmlns:c15="http://schemas.microsoft.com/office/drawing/2012/chart" uri="{02D57815-91ED-43cb-92C2-25804820EDAC}">
                        <c15:formulaRef>
                          <c15:sqref>Comparison!$Y$2</c15:sqref>
                        </c15:formulaRef>
                      </c:ext>
                    </c:extLst>
                    <c:strCache>
                      <c:ptCount val="1"/>
                      <c:pt idx="0">
                        <c:v>BS-SCLeu 30 Gy</c:v>
                      </c:pt>
                    </c:strCache>
                  </c:strRef>
                </c:tx>
                <c:spPr>
                  <a:ln w="28575" cap="rnd">
                    <a:solidFill>
                      <a:srgbClr val="2A3658"/>
                    </a:solidFill>
                    <a:round/>
                  </a:ln>
                  <a:effectLst/>
                </c:spPr>
                <c:marker>
                  <c:symbol val="none"/>
                </c:marker>
                <c:xVal>
                  <c:numRef>
                    <c:extLst>
                      <c:ext xmlns:c15="http://schemas.microsoft.com/office/drawing/2012/chart" uri="{02D57815-91ED-43cb-92C2-25804820EDAC}">
                        <c15:formulaRef>
                          <c15:sqref>Comparison!$A$3:$A$86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Comparison!$Y$3:$Y$86</c15:sqref>
                        </c15:formulaRef>
                      </c:ext>
                    </c:extLst>
                    <c:numCache>
                      <c:formatCode>General</c:formatCode>
                      <c:ptCount val="84"/>
                      <c:pt idx="0">
                        <c:v>6.0135218176650227</c:v>
                      </c:pt>
                      <c:pt idx="1">
                        <c:v>6.1816245571129693</c:v>
                      </c:pt>
                      <c:pt idx="2">
                        <c:v>6.0087422405679263</c:v>
                      </c:pt>
                      <c:pt idx="3">
                        <c:v>6.0245348922068409</c:v>
                      </c:pt>
                      <c:pt idx="4">
                        <c:v>6.0988581453510582</c:v>
                      </c:pt>
                      <c:pt idx="5">
                        <c:v>6.1914403950524708</c:v>
                      </c:pt>
                      <c:pt idx="6">
                        <c:v>6.3135137246961834</c:v>
                      </c:pt>
                      <c:pt idx="7">
                        <c:v>6.3950927217694611</c:v>
                      </c:pt>
                      <c:pt idx="8">
                        <c:v>6.5162808193975899</c:v>
                      </c:pt>
                      <c:pt idx="9">
                        <c:v>6.7038253550598199</c:v>
                      </c:pt>
                      <c:pt idx="10">
                        <c:v>6.7610975083060767</c:v>
                      </c:pt>
                      <c:pt idx="11">
                        <c:v>6.8457438012288492</c:v>
                      </c:pt>
                      <c:pt idx="12">
                        <c:v>6.9563832607914371</c:v>
                      </c:pt>
                      <c:pt idx="13">
                        <c:v>7.0243471099853068</c:v>
                      </c:pt>
                      <c:pt idx="14">
                        <c:v>7.1072076324705904</c:v>
                      </c:pt>
                      <c:pt idx="15">
                        <c:v>7.2066627729733455</c:v>
                      </c:pt>
                      <c:pt idx="16">
                        <c:v>7.3126288895884928</c:v>
                      </c:pt>
                      <c:pt idx="17">
                        <c:v>7.3917878936292807</c:v>
                      </c:pt>
                      <c:pt idx="18">
                        <c:v>7.5700817174731663</c:v>
                      </c:pt>
                      <c:pt idx="19">
                        <c:v>7.6449295404842488</c:v>
                      </c:pt>
                      <c:pt idx="20">
                        <c:v>7.7956876264636534</c:v>
                      </c:pt>
                      <c:pt idx="21">
                        <c:v>7.8979896964649683</c:v>
                      </c:pt>
                      <c:pt idx="22">
                        <c:v>7.9257873531524785</c:v>
                      </c:pt>
                      <c:pt idx="23">
                        <c:v>8.0900694339108359</c:v>
                      </c:pt>
                      <c:pt idx="24">
                        <c:v>8.1712162143270728</c:v>
                      </c:pt>
                      <c:pt idx="25">
                        <c:v>8.3769659509781409</c:v>
                      </c:pt>
                      <c:pt idx="26">
                        <c:v>8.4131034153185311</c:v>
                      </c:pt>
                      <c:pt idx="27">
                        <c:v>8.630839791916662</c:v>
                      </c:pt>
                      <c:pt idx="28">
                        <c:v>8.6469725718099308</c:v>
                      </c:pt>
                      <c:pt idx="29">
                        <c:v>8.8005482705289904</c:v>
                      </c:pt>
                      <c:pt idx="30">
                        <c:v>8.8255983375948084</c:v>
                      </c:pt>
                      <c:pt idx="31">
                        <c:v>9.0604435732165154</c:v>
                      </c:pt>
                      <c:pt idx="32">
                        <c:v>9.4891850330223644</c:v>
                      </c:pt>
                      <c:pt idx="33">
                        <c:v>9.5304783637523602</c:v>
                      </c:pt>
                      <c:pt idx="34">
                        <c:v>9.7753603933970261</c:v>
                      </c:pt>
                      <c:pt idx="35">
                        <c:v>9.789602664001146</c:v>
                      </c:pt>
                      <c:pt idx="36">
                        <c:v>10.311219534821099</c:v>
                      </c:pt>
                      <c:pt idx="37">
                        <c:v>10.254312418896502</c:v>
                      </c:pt>
                      <c:pt idx="38">
                        <c:v>10.994053767926543</c:v>
                      </c:pt>
                      <c:pt idx="39">
                        <c:v>11.327498625814085</c:v>
                      </c:pt>
                      <c:pt idx="40">
                        <c:v>12.000000432718997</c:v>
                      </c:pt>
                      <c:pt idx="41">
                        <c:v>12.919084907918725</c:v>
                      </c:pt>
                      <c:pt idx="42">
                        <c:v>15.151461071377042</c:v>
                      </c:pt>
                      <c:pt idx="43">
                        <c:v>17.930340069504581</c:v>
                      </c:pt>
                      <c:pt idx="44">
                        <c:v>21.184622777910707</c:v>
                      </c:pt>
                      <c:pt idx="45">
                        <c:v>23.296707787839484</c:v>
                      </c:pt>
                      <c:pt idx="46">
                        <c:v>26.453111148910889</c:v>
                      </c:pt>
                      <c:pt idx="47">
                        <c:v>34.409898616027711</c:v>
                      </c:pt>
                      <c:pt idx="48">
                        <c:v>38.02396752715773</c:v>
                      </c:pt>
                      <c:pt idx="49">
                        <c:v>47.500145496474779</c:v>
                      </c:pt>
                      <c:pt idx="50">
                        <c:v>53.795907359623378</c:v>
                      </c:pt>
                      <c:pt idx="51">
                        <c:v>66.37748984210134</c:v>
                      </c:pt>
                      <c:pt idx="52">
                        <c:v>67.132015989103934</c:v>
                      </c:pt>
                      <c:pt idx="53">
                        <c:v>73.756197258256989</c:v>
                      </c:pt>
                      <c:pt idx="54">
                        <c:v>74.814703587791925</c:v>
                      </c:pt>
                      <c:pt idx="55">
                        <c:v>81.052473415815754</c:v>
                      </c:pt>
                      <c:pt idx="56">
                        <c:v>84.297279706818813</c:v>
                      </c:pt>
                      <c:pt idx="57">
                        <c:v>87.565738257888995</c:v>
                      </c:pt>
                      <c:pt idx="58">
                        <c:v>91.105530436617315</c:v>
                      </c:pt>
                      <c:pt idx="59">
                        <c:v>88.435845807203407</c:v>
                      </c:pt>
                      <c:pt idx="60">
                        <c:v>93.764985331071401</c:v>
                      </c:pt>
                      <c:pt idx="61">
                        <c:v>94.483718515717271</c:v>
                      </c:pt>
                      <c:pt idx="62">
                        <c:v>96.496777448157601</c:v>
                      </c:pt>
                      <c:pt idx="63">
                        <c:v>97.811787531189282</c:v>
                      </c:pt>
                      <c:pt idx="64">
                        <c:v>96.953700542466706</c:v>
                      </c:pt>
                      <c:pt idx="65">
                        <c:v>96.654798801442311</c:v>
                      </c:pt>
                      <c:pt idx="66">
                        <c:v>95.545867654040251</c:v>
                      </c:pt>
                      <c:pt idx="67">
                        <c:v>93.903035210692465</c:v>
                      </c:pt>
                      <c:pt idx="68">
                        <c:v>92.081003434571812</c:v>
                      </c:pt>
                      <c:pt idx="69">
                        <c:v>90.125741647014948</c:v>
                      </c:pt>
                      <c:pt idx="70">
                        <c:v>88.451407936008138</c:v>
                      </c:pt>
                      <c:pt idx="71">
                        <c:v>87.14577284387299</c:v>
                      </c:pt>
                      <c:pt idx="72">
                        <c:v>85.14885589730055</c:v>
                      </c:pt>
                      <c:pt idx="73">
                        <c:v>82.421037859089736</c:v>
                      </c:pt>
                      <c:pt idx="74">
                        <c:v>78.668055344449726</c:v>
                      </c:pt>
                      <c:pt idx="75">
                        <c:v>76.543199531284415</c:v>
                      </c:pt>
                      <c:pt idx="76">
                        <c:v>74.07478011179704</c:v>
                      </c:pt>
                      <c:pt idx="77">
                        <c:v>71.326637971866134</c:v>
                      </c:pt>
                      <c:pt idx="78">
                        <c:v>70.645561699260568</c:v>
                      </c:pt>
                      <c:pt idx="79">
                        <c:v>66.242157924720587</c:v>
                      </c:pt>
                      <c:pt idx="80">
                        <c:v>59.975061177740294</c:v>
                      </c:pt>
                      <c:pt idx="81">
                        <c:v>57.383547265866987</c:v>
                      </c:pt>
                      <c:pt idx="82">
                        <c:v>55.278407590800164</c:v>
                      </c:pt>
                      <c:pt idx="83">
                        <c:v>52.465635919770442</c:v>
                      </c:pt>
                    </c:numCache>
                  </c:numRef>
                </c:yVal>
                <c:smooth val="1"/>
                <c:extLst>
                  <c:ext xmlns:c16="http://schemas.microsoft.com/office/drawing/2014/chart" uri="{C3380CC4-5D6E-409C-BE32-E72D297353CC}">
                    <c16:uniqueId val="{00000017-68D2-4357-AAC4-3B5CA3B59991}"/>
                  </c:ext>
                </c:extLst>
              </c15:ser>
            </c15:filteredScatterSeries>
          </c:ext>
        </c:extLst>
      </c:scatterChart>
      <c:valAx>
        <c:axId val="1245945104"/>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lt"/>
                <a:ea typeface="+mn-ea"/>
                <a:cs typeface="+mn-cs"/>
              </a:defRPr>
            </a:pPr>
            <a:endParaRPr lang="en-US"/>
          </a:p>
        </c:txPr>
        <c:crossAx val="1246117008"/>
        <c:crosses val="autoZero"/>
        <c:crossBetween val="midCat"/>
      </c:valAx>
      <c:valAx>
        <c:axId val="1246117008"/>
        <c:scaling>
          <c:orientation val="minMax"/>
          <c:min val="0"/>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j-lt"/>
                <a:ea typeface="+mn-ea"/>
                <a:cs typeface="+mn-cs"/>
              </a:defRPr>
            </a:pPr>
            <a:endParaRPr lang="en-US"/>
          </a:p>
        </c:txPr>
        <c:crossAx val="1245945104"/>
        <c:crosses val="autoZero"/>
        <c:crossBetween val="midCat"/>
      </c:valAx>
      <c:spPr>
        <a:noFill/>
        <a:ln>
          <a:noFill/>
        </a:ln>
        <a:effectLst/>
      </c:spPr>
    </c:plotArea>
    <c:legend>
      <c:legendPos val="b"/>
      <c:layout>
        <c:manualLayout>
          <c:xMode val="edge"/>
          <c:yMode val="edge"/>
          <c:x val="0.19962465349397268"/>
          <c:y val="0.87839136330357104"/>
          <c:w val="0.62974292785420027"/>
          <c:h val="0.10109054135931177"/>
        </c:manualLayout>
      </c:layout>
      <c:overlay val="0"/>
      <c:spPr>
        <a:noFill/>
        <a:ln>
          <a:solidFill>
            <a:schemeClr val="tx1"/>
          </a:solidFill>
        </a:ln>
        <a:effectLst/>
      </c:spPr>
      <c:txPr>
        <a:bodyPr rot="0" spcFirstLastPara="1" vertOverflow="ellipsis" vert="horz" wrap="square" anchor="ctr" anchorCtr="1"/>
        <a:lstStyle/>
        <a:p>
          <a:pPr>
            <a:defRPr sz="1000" b="0" i="0" u="none" strike="noStrike" kern="1200" baseline="0">
              <a:solidFill>
                <a:schemeClr val="tx1"/>
              </a:solidFill>
              <a:latin typeface="+mj-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j-lt"/>
                <a:ea typeface="+mn-ea"/>
                <a:cs typeface="+mn-cs"/>
              </a:defRPr>
            </a:pPr>
            <a:r>
              <a:rPr lang="en-US" sz="1600" b="1">
                <a:solidFill>
                  <a:schemeClr val="tx1"/>
                </a:solidFill>
                <a:latin typeface="+mj-lt"/>
              </a:rPr>
              <a:t>Average Absorbance</a:t>
            </a:r>
            <a:r>
              <a:rPr lang="en-US" sz="1600" b="1" baseline="0">
                <a:solidFill>
                  <a:schemeClr val="tx1"/>
                </a:solidFill>
                <a:latin typeface="+mj-lt"/>
              </a:rPr>
              <a:t> at 570 nm</a:t>
            </a:r>
          </a:p>
          <a:p>
            <a:pPr>
              <a:defRPr sz="1600" b="1">
                <a:solidFill>
                  <a:schemeClr val="tx1"/>
                </a:solidFill>
                <a:latin typeface="+mj-lt"/>
              </a:defRPr>
            </a:pPr>
            <a:r>
              <a:rPr lang="en-US" sz="1600" b="0" baseline="0">
                <a:solidFill>
                  <a:schemeClr val="tx1"/>
                </a:solidFill>
                <a:latin typeface="+mj-lt"/>
              </a:rPr>
              <a:t>Sample Names</a:t>
            </a:r>
            <a:endParaRPr lang="en-US" sz="1600" b="0">
              <a:solidFill>
                <a:schemeClr val="tx1"/>
              </a:solidFill>
              <a:latin typeface="+mj-lt"/>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j-lt"/>
              <a:ea typeface="+mn-ea"/>
              <a:cs typeface="+mn-cs"/>
            </a:defRPr>
          </a:pPr>
          <a:endParaRPr lang="en-US"/>
        </a:p>
      </c:txPr>
    </c:title>
    <c:autoTitleDeleted val="0"/>
    <c:plotArea>
      <c:layout/>
      <c:lineChart>
        <c:grouping val="standard"/>
        <c:varyColors val="0"/>
        <c:ser>
          <c:idx val="1"/>
          <c:order val="0"/>
          <c:tx>
            <c:strRef>
              <c:f>'570 nm'!$B$2</c:f>
              <c:strCache>
                <c:ptCount val="1"/>
                <c:pt idx="0">
                  <c:v>WT 0 Gy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nm'!$B$3:$B$86</c:f>
              <c:numCache>
                <c:formatCode>General</c:formatCode>
                <c:ptCount val="84"/>
                <c:pt idx="0">
                  <c:v>0.34039999999999998</c:v>
                </c:pt>
                <c:pt idx="1">
                  <c:v>0.34353333333333341</c:v>
                </c:pt>
                <c:pt idx="2">
                  <c:v>0.36326666666666663</c:v>
                </c:pt>
                <c:pt idx="3">
                  <c:v>0.38373333333333332</c:v>
                </c:pt>
                <c:pt idx="4">
                  <c:v>0.40053333333333335</c:v>
                </c:pt>
                <c:pt idx="5">
                  <c:v>0.41743333333333332</c:v>
                </c:pt>
                <c:pt idx="6">
                  <c:v>0.44383333333333336</c:v>
                </c:pt>
                <c:pt idx="7">
                  <c:v>0.49326666666666669</c:v>
                </c:pt>
                <c:pt idx="8">
                  <c:v>0.54013333333333335</c:v>
                </c:pt>
                <c:pt idx="9">
                  <c:v>0.61886666666666668</c:v>
                </c:pt>
                <c:pt idx="10">
                  <c:v>0.69646666666666679</c:v>
                </c:pt>
                <c:pt idx="11">
                  <c:v>0.76639999999999997</c:v>
                </c:pt>
                <c:pt idx="12">
                  <c:v>0.82043333333333335</c:v>
                </c:pt>
                <c:pt idx="13">
                  <c:v>0.87919999999999998</c:v>
                </c:pt>
                <c:pt idx="14">
                  <c:v>0.92323333333333346</c:v>
                </c:pt>
                <c:pt idx="15">
                  <c:v>0.95393333333333319</c:v>
                </c:pt>
                <c:pt idx="16">
                  <c:v>0.98186666666666655</c:v>
                </c:pt>
                <c:pt idx="17">
                  <c:v>1.0039</c:v>
                </c:pt>
                <c:pt idx="18">
                  <c:v>1.0290000000000001</c:v>
                </c:pt>
                <c:pt idx="19">
                  <c:v>1.0553333333333335</c:v>
                </c:pt>
                <c:pt idx="20">
                  <c:v>1.0636333333333334</c:v>
                </c:pt>
                <c:pt idx="21">
                  <c:v>1.0534000000000001</c:v>
                </c:pt>
                <c:pt idx="22">
                  <c:v>1.0367</c:v>
                </c:pt>
                <c:pt idx="23">
                  <c:v>1.0262666666666667</c:v>
                </c:pt>
                <c:pt idx="24">
                  <c:v>1.0177333333333334</c:v>
                </c:pt>
                <c:pt idx="25">
                  <c:v>1.0094666666666667</c:v>
                </c:pt>
                <c:pt idx="26">
                  <c:v>1.0059</c:v>
                </c:pt>
                <c:pt idx="27">
                  <c:v>1.0054666666666667</c:v>
                </c:pt>
                <c:pt idx="28">
                  <c:v>1.0050333333333332</c:v>
                </c:pt>
                <c:pt idx="29">
                  <c:v>1.0087666666666666</c:v>
                </c:pt>
                <c:pt idx="30">
                  <c:v>1.0092999999999999</c:v>
                </c:pt>
                <c:pt idx="31">
                  <c:v>1.0138</c:v>
                </c:pt>
                <c:pt idx="32">
                  <c:v>1.0144666666666666</c:v>
                </c:pt>
                <c:pt idx="33">
                  <c:v>1.0053000000000001</c:v>
                </c:pt>
                <c:pt idx="34">
                  <c:v>1.0097333333333334</c:v>
                </c:pt>
                <c:pt idx="35">
                  <c:v>1.0051666666666668</c:v>
                </c:pt>
                <c:pt idx="36">
                  <c:v>1.0038333333333334</c:v>
                </c:pt>
                <c:pt idx="37">
                  <c:v>1.0023</c:v>
                </c:pt>
                <c:pt idx="38">
                  <c:v>1.0078666666666665</c:v>
                </c:pt>
                <c:pt idx="39">
                  <c:v>1.0085666666666666</c:v>
                </c:pt>
                <c:pt idx="40">
                  <c:v>1.0073999999999999</c:v>
                </c:pt>
                <c:pt idx="41">
                  <c:v>1.0064666666666666</c:v>
                </c:pt>
                <c:pt idx="42">
                  <c:v>1.0120333333333333</c:v>
                </c:pt>
                <c:pt idx="43">
                  <c:v>1.0123333333333333</c:v>
                </c:pt>
                <c:pt idx="44">
                  <c:v>1.0170666666666668</c:v>
                </c:pt>
                <c:pt idx="45">
                  <c:v>1.0255333333333334</c:v>
                </c:pt>
                <c:pt idx="46">
                  <c:v>1.0233000000000001</c:v>
                </c:pt>
                <c:pt idx="47">
                  <c:v>1.0229333333333333</c:v>
                </c:pt>
                <c:pt idx="48">
                  <c:v>1.0242666666666667</c:v>
                </c:pt>
                <c:pt idx="49">
                  <c:v>1.0198</c:v>
                </c:pt>
                <c:pt idx="50">
                  <c:v>0.99876666666666658</c:v>
                </c:pt>
                <c:pt idx="51">
                  <c:v>1.0161666666666667</c:v>
                </c:pt>
                <c:pt idx="52">
                  <c:v>1.0182333333333333</c:v>
                </c:pt>
                <c:pt idx="53">
                  <c:v>1.0049666666666666</c:v>
                </c:pt>
                <c:pt idx="54">
                  <c:v>1.0033666666666667</c:v>
                </c:pt>
                <c:pt idx="55">
                  <c:v>0.98333333333333339</c:v>
                </c:pt>
                <c:pt idx="56">
                  <c:v>0.9814666666666666</c:v>
                </c:pt>
                <c:pt idx="57">
                  <c:v>0.98743333333333327</c:v>
                </c:pt>
                <c:pt idx="58">
                  <c:v>0.96593333333333342</c:v>
                </c:pt>
                <c:pt idx="59">
                  <c:v>1.0582</c:v>
                </c:pt>
                <c:pt idx="60">
                  <c:v>0.96706666666666674</c:v>
                </c:pt>
                <c:pt idx="61">
                  <c:v>0.95843333333333325</c:v>
                </c:pt>
                <c:pt idx="62">
                  <c:v>0.96293333333333331</c:v>
                </c:pt>
                <c:pt idx="63">
                  <c:v>0.95656666666666668</c:v>
                </c:pt>
                <c:pt idx="64">
                  <c:v>0.95099999999999996</c:v>
                </c:pt>
                <c:pt idx="65">
                  <c:v>0.94783333333333319</c:v>
                </c:pt>
                <c:pt idx="66">
                  <c:v>0.94436666666666669</c:v>
                </c:pt>
                <c:pt idx="67">
                  <c:v>0.93843333333333334</c:v>
                </c:pt>
                <c:pt idx="68">
                  <c:v>0.93516666666666659</c:v>
                </c:pt>
                <c:pt idx="69">
                  <c:v>0.92930000000000001</c:v>
                </c:pt>
                <c:pt idx="70">
                  <c:v>0.92716666666666658</c:v>
                </c:pt>
                <c:pt idx="71">
                  <c:v>0.92636666666666656</c:v>
                </c:pt>
                <c:pt idx="72">
                  <c:v>0.91733333333333344</c:v>
                </c:pt>
                <c:pt idx="73">
                  <c:v>0.91210000000000002</c:v>
                </c:pt>
                <c:pt idx="74">
                  <c:v>0.90910000000000002</c:v>
                </c:pt>
                <c:pt idx="75">
                  <c:v>0.8995333333333333</c:v>
                </c:pt>
                <c:pt idx="76">
                  <c:v>0.88973333333333338</c:v>
                </c:pt>
                <c:pt idx="77">
                  <c:v>0.88103333333333322</c:v>
                </c:pt>
                <c:pt idx="78">
                  <c:v>0.86459999999999992</c:v>
                </c:pt>
                <c:pt idx="79">
                  <c:v>0.87083333333333324</c:v>
                </c:pt>
                <c:pt idx="80">
                  <c:v>0.86180000000000001</c:v>
                </c:pt>
                <c:pt idx="81">
                  <c:v>0.85503333333333342</c:v>
                </c:pt>
                <c:pt idx="82">
                  <c:v>0.84836666666666671</c:v>
                </c:pt>
                <c:pt idx="83">
                  <c:v>0.81619999999999993</c:v>
                </c:pt>
              </c:numCache>
            </c:numRef>
          </c:val>
          <c:smooth val="0"/>
          <c:extLst>
            <c:ext xmlns:c16="http://schemas.microsoft.com/office/drawing/2014/chart" uri="{C3380CC4-5D6E-409C-BE32-E72D297353CC}">
              <c16:uniqueId val="{00000001-A97F-DD44-9925-95E222D27C10}"/>
            </c:ext>
          </c:extLst>
        </c:ser>
        <c:ser>
          <c:idx val="2"/>
          <c:order val="1"/>
          <c:tx>
            <c:strRef>
              <c:f>'570 nm'!$C$2</c:f>
              <c:strCache>
                <c:ptCount val="1"/>
                <c:pt idx="0">
                  <c:v>WT 2.5 Gy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nm'!$C$3:$C$86</c:f>
              <c:numCache>
                <c:formatCode>General</c:formatCode>
                <c:ptCount val="84"/>
                <c:pt idx="0">
                  <c:v>0.34176666666666672</c:v>
                </c:pt>
                <c:pt idx="1">
                  <c:v>0.34719999999999995</c:v>
                </c:pt>
                <c:pt idx="2">
                  <c:v>0.36579999999999996</c:v>
                </c:pt>
                <c:pt idx="3">
                  <c:v>0.38523333333333332</c:v>
                </c:pt>
                <c:pt idx="4">
                  <c:v>0.40213333333333329</c:v>
                </c:pt>
                <c:pt idx="5">
                  <c:v>0.41926666666666668</c:v>
                </c:pt>
                <c:pt idx="6">
                  <c:v>0.44566666666666666</c:v>
                </c:pt>
                <c:pt idx="7">
                  <c:v>0.49069999999999997</c:v>
                </c:pt>
                <c:pt idx="8">
                  <c:v>0.54369999999999996</c:v>
                </c:pt>
                <c:pt idx="9">
                  <c:v>0.62479999999999991</c:v>
                </c:pt>
                <c:pt idx="10">
                  <c:v>0.68590000000000007</c:v>
                </c:pt>
                <c:pt idx="11">
                  <c:v>0.74853333333333338</c:v>
                </c:pt>
                <c:pt idx="12">
                  <c:v>0.80299999999999994</c:v>
                </c:pt>
                <c:pt idx="13">
                  <c:v>0.8503666666666666</c:v>
                </c:pt>
                <c:pt idx="14">
                  <c:v>0.89739999999999986</c:v>
                </c:pt>
                <c:pt idx="15">
                  <c:v>0.93413333333333337</c:v>
                </c:pt>
                <c:pt idx="16">
                  <c:v>0.96590000000000009</c:v>
                </c:pt>
                <c:pt idx="17">
                  <c:v>0.99149999999999994</c:v>
                </c:pt>
                <c:pt idx="18">
                  <c:v>1.0152666666666665</c:v>
                </c:pt>
                <c:pt idx="19">
                  <c:v>1.0399</c:v>
                </c:pt>
                <c:pt idx="20">
                  <c:v>1.0626</c:v>
                </c:pt>
                <c:pt idx="21">
                  <c:v>1.0659333333333334</c:v>
                </c:pt>
                <c:pt idx="22">
                  <c:v>1.0553333333333332</c:v>
                </c:pt>
                <c:pt idx="23">
                  <c:v>1.0408999999999999</c:v>
                </c:pt>
                <c:pt idx="24">
                  <c:v>1.0302333333333333</c:v>
                </c:pt>
                <c:pt idx="25">
                  <c:v>1.0209333333333335</c:v>
                </c:pt>
                <c:pt idx="26">
                  <c:v>1.0141666666666669</c:v>
                </c:pt>
                <c:pt idx="27">
                  <c:v>1.0091333333333334</c:v>
                </c:pt>
                <c:pt idx="28">
                  <c:v>1.0045333333333335</c:v>
                </c:pt>
                <c:pt idx="29">
                  <c:v>0.9995666666666666</c:v>
                </c:pt>
                <c:pt idx="30">
                  <c:v>0.99743333333333339</c:v>
                </c:pt>
                <c:pt idx="31">
                  <c:v>1.0002666666666666</c:v>
                </c:pt>
                <c:pt idx="32">
                  <c:v>0.99683333333333335</c:v>
                </c:pt>
                <c:pt idx="33">
                  <c:v>0.98946666666666661</c:v>
                </c:pt>
                <c:pt idx="34">
                  <c:v>0.98840000000000006</c:v>
                </c:pt>
                <c:pt idx="35">
                  <c:v>0.99046666666666672</c:v>
                </c:pt>
                <c:pt idx="36">
                  <c:v>0.99016666666666675</c:v>
                </c:pt>
                <c:pt idx="37">
                  <c:v>0.9905666666666666</c:v>
                </c:pt>
                <c:pt idx="38">
                  <c:v>0.99766666666666681</c:v>
                </c:pt>
                <c:pt idx="39">
                  <c:v>0.99630000000000007</c:v>
                </c:pt>
                <c:pt idx="40">
                  <c:v>0.99359999999999993</c:v>
                </c:pt>
                <c:pt idx="41">
                  <c:v>0.99773333333333325</c:v>
                </c:pt>
                <c:pt idx="42">
                  <c:v>0.99996666666666678</c:v>
                </c:pt>
                <c:pt idx="43">
                  <c:v>0.99960000000000004</c:v>
                </c:pt>
                <c:pt idx="44">
                  <c:v>0.99979999999999991</c:v>
                </c:pt>
                <c:pt idx="45">
                  <c:v>1.0025333333333333</c:v>
                </c:pt>
                <c:pt idx="46">
                  <c:v>0.99826666666666652</c:v>
                </c:pt>
                <c:pt idx="47">
                  <c:v>0.99826666666666675</c:v>
                </c:pt>
                <c:pt idx="48">
                  <c:v>0.99933333333333341</c:v>
                </c:pt>
                <c:pt idx="49">
                  <c:v>0.99786666666666679</c:v>
                </c:pt>
                <c:pt idx="50">
                  <c:v>0.98453333333333326</c:v>
                </c:pt>
                <c:pt idx="51">
                  <c:v>0.99616666666666676</c:v>
                </c:pt>
                <c:pt idx="52">
                  <c:v>0.99480000000000002</c:v>
                </c:pt>
                <c:pt idx="53">
                  <c:v>0.99109999999999998</c:v>
                </c:pt>
                <c:pt idx="54">
                  <c:v>0.98726666666666674</c:v>
                </c:pt>
                <c:pt idx="55">
                  <c:v>0.98376666666666679</c:v>
                </c:pt>
                <c:pt idx="56">
                  <c:v>0.98019999999999996</c:v>
                </c:pt>
                <c:pt idx="57">
                  <c:v>0.98260000000000003</c:v>
                </c:pt>
                <c:pt idx="58">
                  <c:v>0.98070000000000002</c:v>
                </c:pt>
                <c:pt idx="59">
                  <c:v>0.99519999999999997</c:v>
                </c:pt>
                <c:pt idx="60">
                  <c:v>0.9913333333333334</c:v>
                </c:pt>
                <c:pt idx="61">
                  <c:v>0.97699999999999998</c:v>
                </c:pt>
                <c:pt idx="62">
                  <c:v>0.97643333333333338</c:v>
                </c:pt>
                <c:pt idx="63">
                  <c:v>0.97486666666666666</c:v>
                </c:pt>
                <c:pt idx="64">
                  <c:v>0.97206666666666663</c:v>
                </c:pt>
                <c:pt idx="65">
                  <c:v>0.96956666666666658</c:v>
                </c:pt>
                <c:pt idx="66">
                  <c:v>0.96909999999999996</c:v>
                </c:pt>
                <c:pt idx="67">
                  <c:v>0.96553333333333347</c:v>
                </c:pt>
                <c:pt idx="68">
                  <c:v>0.96376666666666677</c:v>
                </c:pt>
                <c:pt idx="69">
                  <c:v>0.95969999999999989</c:v>
                </c:pt>
                <c:pt idx="70">
                  <c:v>0.95829999999999993</c:v>
                </c:pt>
                <c:pt idx="71">
                  <c:v>0.95276666666666665</c:v>
                </c:pt>
                <c:pt idx="72">
                  <c:v>0.94926666666666681</c:v>
                </c:pt>
                <c:pt idx="73">
                  <c:v>0.94450000000000001</c:v>
                </c:pt>
                <c:pt idx="74">
                  <c:v>0.94169999999999998</c:v>
                </c:pt>
                <c:pt idx="75">
                  <c:v>0.93489999999999995</c:v>
                </c:pt>
                <c:pt idx="76">
                  <c:v>0.93813333333333337</c:v>
                </c:pt>
                <c:pt idx="77">
                  <c:v>0.92733333333333334</c:v>
                </c:pt>
                <c:pt idx="78">
                  <c:v>0.92556666666666665</c:v>
                </c:pt>
                <c:pt idx="79">
                  <c:v>0.92630000000000001</c:v>
                </c:pt>
                <c:pt idx="80">
                  <c:v>0.92143333333333333</c:v>
                </c:pt>
                <c:pt idx="81">
                  <c:v>0.91876666666666684</c:v>
                </c:pt>
                <c:pt idx="82">
                  <c:v>0.9119666666666667</c:v>
                </c:pt>
                <c:pt idx="83">
                  <c:v>0.91083333333333327</c:v>
                </c:pt>
              </c:numCache>
            </c:numRef>
          </c:val>
          <c:smooth val="0"/>
          <c:extLst>
            <c:ext xmlns:c16="http://schemas.microsoft.com/office/drawing/2014/chart" uri="{C3380CC4-5D6E-409C-BE32-E72D297353CC}">
              <c16:uniqueId val="{00000002-A97F-DD44-9925-95E222D27C10}"/>
            </c:ext>
          </c:extLst>
        </c:ser>
        <c:ser>
          <c:idx val="3"/>
          <c:order val="2"/>
          <c:tx>
            <c:strRef>
              <c:f>'570 nm'!$D$2</c:f>
              <c:strCache>
                <c:ptCount val="1"/>
                <c:pt idx="0">
                  <c:v>WT 5 Gy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nm'!$D$3:$D$86</c:f>
              <c:numCache>
                <c:formatCode>General</c:formatCode>
                <c:ptCount val="84"/>
                <c:pt idx="0">
                  <c:v>0.34126666666666666</c:v>
                </c:pt>
                <c:pt idx="1">
                  <c:v>0.34333333333333332</c:v>
                </c:pt>
                <c:pt idx="2">
                  <c:v>0.36073333333333335</c:v>
                </c:pt>
                <c:pt idx="3">
                  <c:v>0.3799333333333334</c:v>
                </c:pt>
                <c:pt idx="4">
                  <c:v>0.39606666666666662</c:v>
                </c:pt>
                <c:pt idx="5">
                  <c:v>0.41040000000000004</c:v>
                </c:pt>
                <c:pt idx="6">
                  <c:v>0.42880000000000001</c:v>
                </c:pt>
                <c:pt idx="7">
                  <c:v>0.46483333333333338</c:v>
                </c:pt>
                <c:pt idx="8">
                  <c:v>0.50429999999999997</c:v>
                </c:pt>
                <c:pt idx="9">
                  <c:v>0.58550000000000002</c:v>
                </c:pt>
                <c:pt idx="10">
                  <c:v>0.67336666666666678</c:v>
                </c:pt>
                <c:pt idx="11">
                  <c:v>0.75143333333333329</c:v>
                </c:pt>
                <c:pt idx="12">
                  <c:v>0.8169333333333334</c:v>
                </c:pt>
                <c:pt idx="13">
                  <c:v>0.8833333333333333</c:v>
                </c:pt>
                <c:pt idx="14">
                  <c:v>0.94243333333333335</c:v>
                </c:pt>
                <c:pt idx="15">
                  <c:v>0.9892333333333333</c:v>
                </c:pt>
                <c:pt idx="16">
                  <c:v>1.0256333333333334</c:v>
                </c:pt>
                <c:pt idx="17">
                  <c:v>1.0526</c:v>
                </c:pt>
                <c:pt idx="18">
                  <c:v>1.0761333333333334</c:v>
                </c:pt>
                <c:pt idx="19">
                  <c:v>1.0950333333333333</c:v>
                </c:pt>
                <c:pt idx="20">
                  <c:v>1.1135999999999999</c:v>
                </c:pt>
                <c:pt idx="21">
                  <c:v>1.1327333333333334</c:v>
                </c:pt>
                <c:pt idx="22">
                  <c:v>1.1435333333333333</c:v>
                </c:pt>
                <c:pt idx="23">
                  <c:v>1.1392999999999998</c:v>
                </c:pt>
                <c:pt idx="24">
                  <c:v>1.1262333333333334</c:v>
                </c:pt>
                <c:pt idx="25">
                  <c:v>1.1128666666666667</c:v>
                </c:pt>
                <c:pt idx="26">
                  <c:v>1.1016666666666668</c:v>
                </c:pt>
                <c:pt idx="27">
                  <c:v>1.0906333333333331</c:v>
                </c:pt>
                <c:pt idx="28">
                  <c:v>1.0819666666666665</c:v>
                </c:pt>
                <c:pt idx="29">
                  <c:v>1.0750999999999999</c:v>
                </c:pt>
                <c:pt idx="30">
                  <c:v>1.0688333333333333</c:v>
                </c:pt>
                <c:pt idx="31">
                  <c:v>1.0630333333333333</c:v>
                </c:pt>
                <c:pt idx="32">
                  <c:v>1.0569666666666666</c:v>
                </c:pt>
                <c:pt idx="33">
                  <c:v>1.0453333333333332</c:v>
                </c:pt>
                <c:pt idx="34">
                  <c:v>1.0415000000000001</c:v>
                </c:pt>
                <c:pt idx="35">
                  <c:v>1.0391666666666666</c:v>
                </c:pt>
                <c:pt idx="36">
                  <c:v>1.0360666666666667</c:v>
                </c:pt>
                <c:pt idx="37">
                  <c:v>1.0337666666666665</c:v>
                </c:pt>
                <c:pt idx="38">
                  <c:v>1.0368000000000002</c:v>
                </c:pt>
                <c:pt idx="39">
                  <c:v>1.0339999999999998</c:v>
                </c:pt>
                <c:pt idx="40">
                  <c:v>1.0303666666666667</c:v>
                </c:pt>
                <c:pt idx="41">
                  <c:v>1.0319666666666667</c:v>
                </c:pt>
                <c:pt idx="42">
                  <c:v>1.0323666666666667</c:v>
                </c:pt>
                <c:pt idx="43">
                  <c:v>1.0343</c:v>
                </c:pt>
                <c:pt idx="44">
                  <c:v>1.0345000000000002</c:v>
                </c:pt>
                <c:pt idx="45">
                  <c:v>1.0360333333333334</c:v>
                </c:pt>
                <c:pt idx="46">
                  <c:v>1.0368333333333333</c:v>
                </c:pt>
                <c:pt idx="47">
                  <c:v>1.0410000000000001</c:v>
                </c:pt>
                <c:pt idx="48">
                  <c:v>1.0388666666666666</c:v>
                </c:pt>
                <c:pt idx="49">
                  <c:v>1.0407333333333335</c:v>
                </c:pt>
                <c:pt idx="50">
                  <c:v>1.0321666666666667</c:v>
                </c:pt>
                <c:pt idx="51">
                  <c:v>1.0386</c:v>
                </c:pt>
                <c:pt idx="52">
                  <c:v>1.0412333333333335</c:v>
                </c:pt>
                <c:pt idx="53">
                  <c:v>1.0365666666666666</c:v>
                </c:pt>
                <c:pt idx="54">
                  <c:v>1.0367666666666666</c:v>
                </c:pt>
                <c:pt idx="55">
                  <c:v>1.0326</c:v>
                </c:pt>
                <c:pt idx="56">
                  <c:v>1.0313999999999999</c:v>
                </c:pt>
                <c:pt idx="57">
                  <c:v>1.0364666666666666</c:v>
                </c:pt>
                <c:pt idx="58">
                  <c:v>1.0309333333333333</c:v>
                </c:pt>
                <c:pt idx="59">
                  <c:v>1.0404333333333333</c:v>
                </c:pt>
                <c:pt idx="60">
                  <c:v>1.0382666666666667</c:v>
                </c:pt>
                <c:pt idx="61">
                  <c:v>1.0292000000000001</c:v>
                </c:pt>
                <c:pt idx="62">
                  <c:v>1.0288666666666666</c:v>
                </c:pt>
                <c:pt idx="63">
                  <c:v>1.0235666666666665</c:v>
                </c:pt>
                <c:pt idx="64">
                  <c:v>1.0229999999999999</c:v>
                </c:pt>
                <c:pt idx="65">
                  <c:v>1.0208333333333333</c:v>
                </c:pt>
                <c:pt idx="66">
                  <c:v>1.0217666666666667</c:v>
                </c:pt>
                <c:pt idx="67">
                  <c:v>1.0189999999999999</c:v>
                </c:pt>
                <c:pt idx="68">
                  <c:v>1.0156666666666665</c:v>
                </c:pt>
                <c:pt idx="69">
                  <c:v>1.0173666666666665</c:v>
                </c:pt>
                <c:pt idx="70">
                  <c:v>1.0143333333333333</c:v>
                </c:pt>
                <c:pt idx="71">
                  <c:v>1.0145666666666668</c:v>
                </c:pt>
                <c:pt idx="72">
                  <c:v>1.0157666666666667</c:v>
                </c:pt>
                <c:pt idx="73">
                  <c:v>1.0139666666666667</c:v>
                </c:pt>
                <c:pt idx="74">
                  <c:v>1.0137333333333334</c:v>
                </c:pt>
                <c:pt idx="75">
                  <c:v>1.0069666666666668</c:v>
                </c:pt>
                <c:pt idx="76">
                  <c:v>1.01</c:v>
                </c:pt>
                <c:pt idx="77">
                  <c:v>1.0065666666666666</c:v>
                </c:pt>
                <c:pt idx="78">
                  <c:v>1.0031666666666668</c:v>
                </c:pt>
                <c:pt idx="79">
                  <c:v>1.0008999999999999</c:v>
                </c:pt>
                <c:pt idx="80">
                  <c:v>0.999</c:v>
                </c:pt>
                <c:pt idx="81">
                  <c:v>0.99426666666666674</c:v>
                </c:pt>
                <c:pt idx="82">
                  <c:v>0.99709999999999999</c:v>
                </c:pt>
                <c:pt idx="83">
                  <c:v>0.99303333333333332</c:v>
                </c:pt>
              </c:numCache>
            </c:numRef>
          </c:val>
          <c:smooth val="0"/>
          <c:extLst>
            <c:ext xmlns:c16="http://schemas.microsoft.com/office/drawing/2014/chart" uri="{C3380CC4-5D6E-409C-BE32-E72D297353CC}">
              <c16:uniqueId val="{00000003-A97F-DD44-9925-95E222D27C10}"/>
            </c:ext>
          </c:extLst>
        </c:ser>
        <c:ser>
          <c:idx val="4"/>
          <c:order val="3"/>
          <c:tx>
            <c:strRef>
              <c:f>'570 nm'!$E$2</c:f>
              <c:strCache>
                <c:ptCount val="1"/>
                <c:pt idx="0">
                  <c:v>WT 10 Gy</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nm'!$E$3:$E$86</c:f>
              <c:numCache>
                <c:formatCode>General</c:formatCode>
                <c:ptCount val="84"/>
                <c:pt idx="0">
                  <c:v>0.34133333333333332</c:v>
                </c:pt>
                <c:pt idx="1">
                  <c:v>0.33946666666666664</c:v>
                </c:pt>
                <c:pt idx="2">
                  <c:v>0.35216666666666668</c:v>
                </c:pt>
                <c:pt idx="3">
                  <c:v>0.37359999999999999</c:v>
                </c:pt>
                <c:pt idx="4">
                  <c:v>0.39229999999999993</c:v>
                </c:pt>
                <c:pt idx="5">
                  <c:v>0.4070333333333333</c:v>
                </c:pt>
                <c:pt idx="6">
                  <c:v>0.42409999999999998</c:v>
                </c:pt>
                <c:pt idx="7">
                  <c:v>0.45106666666666667</c:v>
                </c:pt>
                <c:pt idx="8">
                  <c:v>0.48843333333333333</c:v>
                </c:pt>
                <c:pt idx="9">
                  <c:v>0.5524</c:v>
                </c:pt>
                <c:pt idx="10">
                  <c:v>0.64110000000000011</c:v>
                </c:pt>
                <c:pt idx="11">
                  <c:v>0.7102666666666666</c:v>
                </c:pt>
                <c:pt idx="12">
                  <c:v>0.7543333333333333</c:v>
                </c:pt>
                <c:pt idx="13">
                  <c:v>0.81409999999999993</c:v>
                </c:pt>
                <c:pt idx="14">
                  <c:v>0.87629999999999997</c:v>
                </c:pt>
                <c:pt idx="15">
                  <c:v>0.92549999999999988</c:v>
                </c:pt>
                <c:pt idx="16">
                  <c:v>0.96406666666666663</c:v>
                </c:pt>
                <c:pt idx="17">
                  <c:v>0.99849999999999994</c:v>
                </c:pt>
                <c:pt idx="18">
                  <c:v>1.0299666666666667</c:v>
                </c:pt>
                <c:pt idx="19">
                  <c:v>1.0540333333333336</c:v>
                </c:pt>
                <c:pt idx="20">
                  <c:v>1.0787333333333333</c:v>
                </c:pt>
                <c:pt idx="21">
                  <c:v>1.1028666666666667</c:v>
                </c:pt>
                <c:pt idx="22">
                  <c:v>1.1257333333333335</c:v>
                </c:pt>
                <c:pt idx="23">
                  <c:v>1.1410333333333333</c:v>
                </c:pt>
                <c:pt idx="24">
                  <c:v>1.1399666666666666</c:v>
                </c:pt>
                <c:pt idx="25">
                  <c:v>1.1322333333333334</c:v>
                </c:pt>
                <c:pt idx="26">
                  <c:v>1.1228666666666667</c:v>
                </c:pt>
                <c:pt idx="27">
                  <c:v>1.1173999999999999</c:v>
                </c:pt>
                <c:pt idx="28">
                  <c:v>1.1105</c:v>
                </c:pt>
                <c:pt idx="29">
                  <c:v>1.1017333333333335</c:v>
                </c:pt>
                <c:pt idx="30">
                  <c:v>1.0953999999999999</c:v>
                </c:pt>
                <c:pt idx="31">
                  <c:v>1.0884</c:v>
                </c:pt>
                <c:pt idx="32">
                  <c:v>1.0854333333333333</c:v>
                </c:pt>
                <c:pt idx="33">
                  <c:v>1.0727333333333331</c:v>
                </c:pt>
                <c:pt idx="34">
                  <c:v>1.07</c:v>
                </c:pt>
                <c:pt idx="35">
                  <c:v>1.0686</c:v>
                </c:pt>
                <c:pt idx="36">
                  <c:v>1.0653333333333335</c:v>
                </c:pt>
                <c:pt idx="37">
                  <c:v>1.0615666666666668</c:v>
                </c:pt>
                <c:pt idx="38">
                  <c:v>1.0612333333333335</c:v>
                </c:pt>
                <c:pt idx="39">
                  <c:v>1.0584</c:v>
                </c:pt>
                <c:pt idx="40">
                  <c:v>1.0574666666666666</c:v>
                </c:pt>
                <c:pt idx="41">
                  <c:v>1.0572999999999999</c:v>
                </c:pt>
                <c:pt idx="42">
                  <c:v>1.0582</c:v>
                </c:pt>
                <c:pt idx="43">
                  <c:v>1.0567666666666666</c:v>
                </c:pt>
                <c:pt idx="44">
                  <c:v>1.0587666666666669</c:v>
                </c:pt>
                <c:pt idx="45">
                  <c:v>1.0639333333333332</c:v>
                </c:pt>
                <c:pt idx="46">
                  <c:v>1.0638333333333334</c:v>
                </c:pt>
                <c:pt idx="47">
                  <c:v>1.0643</c:v>
                </c:pt>
                <c:pt idx="48">
                  <c:v>1.0663333333333334</c:v>
                </c:pt>
                <c:pt idx="49">
                  <c:v>1.0666333333333333</c:v>
                </c:pt>
                <c:pt idx="50">
                  <c:v>1.0536333333333332</c:v>
                </c:pt>
                <c:pt idx="51">
                  <c:v>1.0622666666666667</c:v>
                </c:pt>
                <c:pt idx="52">
                  <c:v>1.0651333333333335</c:v>
                </c:pt>
                <c:pt idx="53">
                  <c:v>1.0581666666666667</c:v>
                </c:pt>
                <c:pt idx="54">
                  <c:v>1.0570000000000002</c:v>
                </c:pt>
                <c:pt idx="55">
                  <c:v>1.0554666666666668</c:v>
                </c:pt>
                <c:pt idx="56">
                  <c:v>1.0486000000000002</c:v>
                </c:pt>
                <c:pt idx="57">
                  <c:v>1.0546</c:v>
                </c:pt>
                <c:pt idx="58">
                  <c:v>1.0528333333333333</c:v>
                </c:pt>
                <c:pt idx="59">
                  <c:v>1.0548</c:v>
                </c:pt>
                <c:pt idx="60">
                  <c:v>1.0581</c:v>
                </c:pt>
                <c:pt idx="61">
                  <c:v>1.0495666666666665</c:v>
                </c:pt>
                <c:pt idx="62">
                  <c:v>1.0499333333333334</c:v>
                </c:pt>
                <c:pt idx="63">
                  <c:v>1.0483666666666667</c:v>
                </c:pt>
                <c:pt idx="64">
                  <c:v>1.0471333333333332</c:v>
                </c:pt>
                <c:pt idx="65">
                  <c:v>1.0460333333333336</c:v>
                </c:pt>
                <c:pt idx="66">
                  <c:v>1.0456333333333334</c:v>
                </c:pt>
                <c:pt idx="67">
                  <c:v>1.0447</c:v>
                </c:pt>
                <c:pt idx="68">
                  <c:v>1.0427333333333333</c:v>
                </c:pt>
                <c:pt idx="69">
                  <c:v>1.0393999999999999</c:v>
                </c:pt>
                <c:pt idx="70">
                  <c:v>1.0404666666666669</c:v>
                </c:pt>
                <c:pt idx="71">
                  <c:v>1.0375000000000001</c:v>
                </c:pt>
                <c:pt idx="72">
                  <c:v>1.0364666666666666</c:v>
                </c:pt>
                <c:pt idx="73">
                  <c:v>1.0359333333333334</c:v>
                </c:pt>
                <c:pt idx="74">
                  <c:v>1.0320333333333334</c:v>
                </c:pt>
                <c:pt idx="75">
                  <c:v>1.0259666666666667</c:v>
                </c:pt>
                <c:pt idx="76">
                  <c:v>1.0308333333333335</c:v>
                </c:pt>
                <c:pt idx="77">
                  <c:v>1.0202666666666667</c:v>
                </c:pt>
                <c:pt idx="78">
                  <c:v>1.0160333333333333</c:v>
                </c:pt>
                <c:pt idx="79">
                  <c:v>1.0235000000000001</c:v>
                </c:pt>
                <c:pt idx="80">
                  <c:v>1.0208333333333333</c:v>
                </c:pt>
                <c:pt idx="81">
                  <c:v>1.0190999999999999</c:v>
                </c:pt>
                <c:pt idx="82">
                  <c:v>1.0193666666666665</c:v>
                </c:pt>
                <c:pt idx="83">
                  <c:v>1.0179333333333334</c:v>
                </c:pt>
              </c:numCache>
            </c:numRef>
          </c:val>
          <c:smooth val="0"/>
          <c:extLst>
            <c:ext xmlns:c16="http://schemas.microsoft.com/office/drawing/2014/chart" uri="{C3380CC4-5D6E-409C-BE32-E72D297353CC}">
              <c16:uniqueId val="{00000004-A97F-DD44-9925-95E222D27C10}"/>
            </c:ext>
          </c:extLst>
        </c:ser>
        <c:ser>
          <c:idx val="5"/>
          <c:order val="4"/>
          <c:tx>
            <c:strRef>
              <c:f>'570 nm'!$F$2</c:f>
              <c:strCache>
                <c:ptCount val="1"/>
                <c:pt idx="0">
                  <c:v>WT 20 Gy</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nm'!$F$3:$F$86</c:f>
              <c:numCache>
                <c:formatCode>General</c:formatCode>
                <c:ptCount val="84"/>
                <c:pt idx="0">
                  <c:v>0.34430000000000005</c:v>
                </c:pt>
                <c:pt idx="1">
                  <c:v>0.35000000000000003</c:v>
                </c:pt>
                <c:pt idx="2">
                  <c:v>0.3664</c:v>
                </c:pt>
                <c:pt idx="3">
                  <c:v>0.38516666666666666</c:v>
                </c:pt>
                <c:pt idx="4">
                  <c:v>0.40016666666666662</c:v>
                </c:pt>
                <c:pt idx="5">
                  <c:v>0.41406666666666664</c:v>
                </c:pt>
                <c:pt idx="6">
                  <c:v>0.42983333333333329</c:v>
                </c:pt>
                <c:pt idx="7">
                  <c:v>0.45639999999999997</c:v>
                </c:pt>
                <c:pt idx="8">
                  <c:v>0.49249999999999999</c:v>
                </c:pt>
                <c:pt idx="9">
                  <c:v>0.58040000000000003</c:v>
                </c:pt>
                <c:pt idx="10">
                  <c:v>0.67586666666666673</c:v>
                </c:pt>
                <c:pt idx="11">
                  <c:v>0.74880000000000002</c:v>
                </c:pt>
                <c:pt idx="12">
                  <c:v>0.79710000000000003</c:v>
                </c:pt>
                <c:pt idx="13">
                  <c:v>0.86480000000000012</c:v>
                </c:pt>
                <c:pt idx="14">
                  <c:v>0.92549999999999999</c:v>
                </c:pt>
                <c:pt idx="15">
                  <c:v>0.97429999999999994</c:v>
                </c:pt>
                <c:pt idx="16">
                  <c:v>1.0118333333333334</c:v>
                </c:pt>
                <c:pt idx="17">
                  <c:v>1.0397666666666667</c:v>
                </c:pt>
                <c:pt idx="18">
                  <c:v>1.0627</c:v>
                </c:pt>
                <c:pt idx="19">
                  <c:v>1.0840333333333334</c:v>
                </c:pt>
                <c:pt idx="20">
                  <c:v>1.1037000000000001</c:v>
                </c:pt>
                <c:pt idx="21">
                  <c:v>1.1191333333333333</c:v>
                </c:pt>
                <c:pt idx="22">
                  <c:v>1.1366666666666667</c:v>
                </c:pt>
                <c:pt idx="23">
                  <c:v>1.1529333333333334</c:v>
                </c:pt>
                <c:pt idx="24">
                  <c:v>1.1522000000000001</c:v>
                </c:pt>
                <c:pt idx="25">
                  <c:v>1.1403666666666668</c:v>
                </c:pt>
                <c:pt idx="26">
                  <c:v>1.1219666666666666</c:v>
                </c:pt>
                <c:pt idx="27">
                  <c:v>1.1158333333333332</c:v>
                </c:pt>
                <c:pt idx="28">
                  <c:v>1.1055666666666666</c:v>
                </c:pt>
                <c:pt idx="29">
                  <c:v>1.0966</c:v>
                </c:pt>
                <c:pt idx="30">
                  <c:v>1.0891999999999999</c:v>
                </c:pt>
                <c:pt idx="31">
                  <c:v>1.0826666666666667</c:v>
                </c:pt>
                <c:pt idx="32">
                  <c:v>1.0764666666666667</c:v>
                </c:pt>
                <c:pt idx="33">
                  <c:v>1.0621666666666667</c:v>
                </c:pt>
                <c:pt idx="34">
                  <c:v>1.0592333333333332</c:v>
                </c:pt>
                <c:pt idx="35">
                  <c:v>1.0585</c:v>
                </c:pt>
                <c:pt idx="36">
                  <c:v>1.0533666666666666</c:v>
                </c:pt>
                <c:pt idx="37">
                  <c:v>1.0500666666666667</c:v>
                </c:pt>
                <c:pt idx="38">
                  <c:v>1.0523999999999998</c:v>
                </c:pt>
                <c:pt idx="39">
                  <c:v>1.0455666666666668</c:v>
                </c:pt>
                <c:pt idx="40">
                  <c:v>1.0408333333333333</c:v>
                </c:pt>
                <c:pt idx="41">
                  <c:v>1.0401666666666667</c:v>
                </c:pt>
                <c:pt idx="42">
                  <c:v>1.0382</c:v>
                </c:pt>
                <c:pt idx="43">
                  <c:v>1.0383333333333333</c:v>
                </c:pt>
                <c:pt idx="44">
                  <c:v>1.0386</c:v>
                </c:pt>
                <c:pt idx="45">
                  <c:v>1.0406333333333333</c:v>
                </c:pt>
                <c:pt idx="46">
                  <c:v>1.0388333333333335</c:v>
                </c:pt>
                <c:pt idx="47">
                  <c:v>1.0396666666666665</c:v>
                </c:pt>
                <c:pt idx="48">
                  <c:v>1.0407666666666666</c:v>
                </c:pt>
                <c:pt idx="49">
                  <c:v>1.0426</c:v>
                </c:pt>
                <c:pt idx="50">
                  <c:v>1.0368999999999999</c:v>
                </c:pt>
                <c:pt idx="51">
                  <c:v>1.0479000000000001</c:v>
                </c:pt>
                <c:pt idx="52">
                  <c:v>1.0513666666666666</c:v>
                </c:pt>
                <c:pt idx="53">
                  <c:v>1.0489666666666666</c:v>
                </c:pt>
                <c:pt idx="54">
                  <c:v>1.0511999999999999</c:v>
                </c:pt>
                <c:pt idx="55">
                  <c:v>1.0496666666666667</c:v>
                </c:pt>
                <c:pt idx="56">
                  <c:v>1.0445666666666666</c:v>
                </c:pt>
                <c:pt idx="57">
                  <c:v>1.0498000000000001</c:v>
                </c:pt>
                <c:pt idx="58">
                  <c:v>1.0492666666666666</c:v>
                </c:pt>
                <c:pt idx="59">
                  <c:v>1.0478666666666667</c:v>
                </c:pt>
                <c:pt idx="60">
                  <c:v>1.0519333333333334</c:v>
                </c:pt>
                <c:pt idx="61">
                  <c:v>1.0493666666666668</c:v>
                </c:pt>
                <c:pt idx="62">
                  <c:v>1.0506666666666666</c:v>
                </c:pt>
                <c:pt idx="63">
                  <c:v>1.0494000000000001</c:v>
                </c:pt>
                <c:pt idx="64">
                  <c:v>1.0505333333333333</c:v>
                </c:pt>
                <c:pt idx="65">
                  <c:v>1.0465</c:v>
                </c:pt>
                <c:pt idx="66">
                  <c:v>1.0494000000000001</c:v>
                </c:pt>
                <c:pt idx="67">
                  <c:v>1.0491666666666666</c:v>
                </c:pt>
                <c:pt idx="68">
                  <c:v>1.0484333333333333</c:v>
                </c:pt>
                <c:pt idx="69">
                  <c:v>1.0475333333333332</c:v>
                </c:pt>
                <c:pt idx="70">
                  <c:v>1.0491333333333335</c:v>
                </c:pt>
                <c:pt idx="71">
                  <c:v>1.0489666666666666</c:v>
                </c:pt>
                <c:pt idx="72">
                  <c:v>1.0458666666666667</c:v>
                </c:pt>
                <c:pt idx="73">
                  <c:v>1.0453333333333334</c:v>
                </c:pt>
                <c:pt idx="74">
                  <c:v>1.0430333333333335</c:v>
                </c:pt>
                <c:pt idx="75">
                  <c:v>1.0394333333333334</c:v>
                </c:pt>
                <c:pt idx="76">
                  <c:v>1.0406333333333333</c:v>
                </c:pt>
                <c:pt idx="77">
                  <c:v>1.0352666666666666</c:v>
                </c:pt>
                <c:pt idx="78">
                  <c:v>1.0297000000000001</c:v>
                </c:pt>
                <c:pt idx="79">
                  <c:v>1.0343333333333333</c:v>
                </c:pt>
                <c:pt idx="80">
                  <c:v>1.0317999999999998</c:v>
                </c:pt>
                <c:pt idx="81">
                  <c:v>1.0319666666666665</c:v>
                </c:pt>
                <c:pt idx="82">
                  <c:v>1.0322</c:v>
                </c:pt>
                <c:pt idx="83">
                  <c:v>1.0320333333333334</c:v>
                </c:pt>
              </c:numCache>
            </c:numRef>
          </c:val>
          <c:smooth val="0"/>
          <c:extLst>
            <c:ext xmlns:c16="http://schemas.microsoft.com/office/drawing/2014/chart" uri="{C3380CC4-5D6E-409C-BE32-E72D297353CC}">
              <c16:uniqueId val="{00000005-A97F-DD44-9925-95E222D27C10}"/>
            </c:ext>
          </c:extLst>
        </c:ser>
        <c:ser>
          <c:idx val="6"/>
          <c:order val="5"/>
          <c:tx>
            <c:strRef>
              <c:f>'570 nm'!$G$2</c:f>
              <c:strCache>
                <c:ptCount val="1"/>
                <c:pt idx="0">
                  <c:v>WT 30 Gy</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nm'!$G$3:$G$86</c:f>
              <c:numCache>
                <c:formatCode>General</c:formatCode>
                <c:ptCount val="84"/>
                <c:pt idx="0">
                  <c:v>0.34539999999999998</c:v>
                </c:pt>
                <c:pt idx="1">
                  <c:v>0.34643333333333332</c:v>
                </c:pt>
                <c:pt idx="2">
                  <c:v>0.35990000000000005</c:v>
                </c:pt>
                <c:pt idx="3">
                  <c:v>0.37740000000000001</c:v>
                </c:pt>
                <c:pt idx="4">
                  <c:v>0.3931</c:v>
                </c:pt>
                <c:pt idx="5">
                  <c:v>0.40689999999999998</c:v>
                </c:pt>
                <c:pt idx="6">
                  <c:v>0.42016666666666663</c:v>
                </c:pt>
                <c:pt idx="7">
                  <c:v>0.44036666666666663</c:v>
                </c:pt>
                <c:pt idx="8">
                  <c:v>0.47143333333333337</c:v>
                </c:pt>
                <c:pt idx="9">
                  <c:v>0.54949999999999999</c:v>
                </c:pt>
                <c:pt idx="10">
                  <c:v>0.6477666666666666</c:v>
                </c:pt>
                <c:pt idx="11">
                  <c:v>0.74706666666666666</c:v>
                </c:pt>
                <c:pt idx="12">
                  <c:v>0.81156666666666666</c:v>
                </c:pt>
                <c:pt idx="13">
                  <c:v>0.89446666666666674</c:v>
                </c:pt>
                <c:pt idx="14">
                  <c:v>0.96789999999999987</c:v>
                </c:pt>
                <c:pt idx="15">
                  <c:v>1.0228666666666666</c:v>
                </c:pt>
                <c:pt idx="16">
                  <c:v>1.0674999999999999</c:v>
                </c:pt>
                <c:pt idx="17">
                  <c:v>1.1037666666666668</c:v>
                </c:pt>
                <c:pt idx="18">
                  <c:v>1.1367333333333334</c:v>
                </c:pt>
                <c:pt idx="19">
                  <c:v>1.1642000000000001</c:v>
                </c:pt>
                <c:pt idx="20">
                  <c:v>1.1848333333333334</c:v>
                </c:pt>
                <c:pt idx="21">
                  <c:v>1.2046666666666666</c:v>
                </c:pt>
                <c:pt idx="22">
                  <c:v>1.2224666666666666</c:v>
                </c:pt>
                <c:pt idx="23">
                  <c:v>1.2326666666666666</c:v>
                </c:pt>
                <c:pt idx="24">
                  <c:v>1.2297666666666667</c:v>
                </c:pt>
                <c:pt idx="25">
                  <c:v>1.2110666666666667</c:v>
                </c:pt>
                <c:pt idx="26">
                  <c:v>1.2011000000000001</c:v>
                </c:pt>
                <c:pt idx="27">
                  <c:v>1.1916333333333333</c:v>
                </c:pt>
                <c:pt idx="28">
                  <c:v>1.1828666666666665</c:v>
                </c:pt>
                <c:pt idx="29">
                  <c:v>1.1744000000000001</c:v>
                </c:pt>
                <c:pt idx="30">
                  <c:v>1.1668000000000001</c:v>
                </c:pt>
                <c:pt idx="31">
                  <c:v>1.1597333333333333</c:v>
                </c:pt>
                <c:pt idx="32">
                  <c:v>1.1548666666666667</c:v>
                </c:pt>
                <c:pt idx="33">
                  <c:v>1.1407333333333334</c:v>
                </c:pt>
                <c:pt idx="34">
                  <c:v>1.1376999999999999</c:v>
                </c:pt>
                <c:pt idx="35">
                  <c:v>1.1337999999999999</c:v>
                </c:pt>
                <c:pt idx="36">
                  <c:v>1.1294000000000002</c:v>
                </c:pt>
                <c:pt idx="37">
                  <c:v>1.1259333333333335</c:v>
                </c:pt>
                <c:pt idx="38">
                  <c:v>1.1263333333333332</c:v>
                </c:pt>
                <c:pt idx="39">
                  <c:v>1.1214666666666666</c:v>
                </c:pt>
                <c:pt idx="40">
                  <c:v>1.1173</c:v>
                </c:pt>
                <c:pt idx="41">
                  <c:v>1.1170666666666669</c:v>
                </c:pt>
                <c:pt idx="42">
                  <c:v>1.1164333333333334</c:v>
                </c:pt>
                <c:pt idx="43">
                  <c:v>1.1153666666666668</c:v>
                </c:pt>
                <c:pt idx="44">
                  <c:v>1.1186333333333334</c:v>
                </c:pt>
                <c:pt idx="45">
                  <c:v>1.1192666666666666</c:v>
                </c:pt>
                <c:pt idx="46">
                  <c:v>1.1173999999999999</c:v>
                </c:pt>
                <c:pt idx="47">
                  <c:v>1.1197000000000001</c:v>
                </c:pt>
                <c:pt idx="48">
                  <c:v>1.1227</c:v>
                </c:pt>
                <c:pt idx="49">
                  <c:v>1.1219333333333334</c:v>
                </c:pt>
                <c:pt idx="50">
                  <c:v>1.1129</c:v>
                </c:pt>
                <c:pt idx="51">
                  <c:v>1.1231</c:v>
                </c:pt>
                <c:pt idx="52">
                  <c:v>1.1234</c:v>
                </c:pt>
                <c:pt idx="53">
                  <c:v>1.1166</c:v>
                </c:pt>
                <c:pt idx="54">
                  <c:v>1.1193333333333333</c:v>
                </c:pt>
                <c:pt idx="55">
                  <c:v>1.1185</c:v>
                </c:pt>
                <c:pt idx="56">
                  <c:v>1.1131</c:v>
                </c:pt>
                <c:pt idx="57">
                  <c:v>1.1161333333333334</c:v>
                </c:pt>
                <c:pt idx="58">
                  <c:v>1.1170666666666669</c:v>
                </c:pt>
                <c:pt idx="59">
                  <c:v>1.1150333333333335</c:v>
                </c:pt>
                <c:pt idx="60">
                  <c:v>1.1233333333333333</c:v>
                </c:pt>
                <c:pt idx="61">
                  <c:v>1.1143333333333334</c:v>
                </c:pt>
                <c:pt idx="62">
                  <c:v>1.1160333333333334</c:v>
                </c:pt>
                <c:pt idx="63">
                  <c:v>1.1125666666666667</c:v>
                </c:pt>
                <c:pt idx="64">
                  <c:v>1.1113666666666668</c:v>
                </c:pt>
                <c:pt idx="65">
                  <c:v>1.1118666666666668</c:v>
                </c:pt>
                <c:pt idx="66">
                  <c:v>1.1118333333333332</c:v>
                </c:pt>
                <c:pt idx="67">
                  <c:v>1.1098333333333334</c:v>
                </c:pt>
                <c:pt idx="68">
                  <c:v>1.1091</c:v>
                </c:pt>
                <c:pt idx="69">
                  <c:v>1.1076333333333335</c:v>
                </c:pt>
                <c:pt idx="70">
                  <c:v>1.1072999999999997</c:v>
                </c:pt>
                <c:pt idx="71">
                  <c:v>1.1093666666666666</c:v>
                </c:pt>
                <c:pt idx="72">
                  <c:v>1.1071</c:v>
                </c:pt>
                <c:pt idx="73">
                  <c:v>1.109</c:v>
                </c:pt>
                <c:pt idx="74">
                  <c:v>1.1072666666666666</c:v>
                </c:pt>
                <c:pt idx="75">
                  <c:v>1.1005333333333336</c:v>
                </c:pt>
                <c:pt idx="76">
                  <c:v>1.1057333333333335</c:v>
                </c:pt>
                <c:pt idx="77">
                  <c:v>1.1007333333333333</c:v>
                </c:pt>
                <c:pt idx="78">
                  <c:v>1.0917666666666666</c:v>
                </c:pt>
                <c:pt idx="79">
                  <c:v>1.1007666666666667</c:v>
                </c:pt>
                <c:pt idx="80">
                  <c:v>1.1009</c:v>
                </c:pt>
                <c:pt idx="81">
                  <c:v>1.0988666666666667</c:v>
                </c:pt>
                <c:pt idx="82">
                  <c:v>1.1005</c:v>
                </c:pt>
                <c:pt idx="83">
                  <c:v>1.1008000000000002</c:v>
                </c:pt>
              </c:numCache>
            </c:numRef>
          </c:val>
          <c:smooth val="0"/>
          <c:extLst>
            <c:ext xmlns:c16="http://schemas.microsoft.com/office/drawing/2014/chart" uri="{C3380CC4-5D6E-409C-BE32-E72D297353CC}">
              <c16:uniqueId val="{00000006-A97F-DD44-9925-95E222D27C10}"/>
            </c:ext>
          </c:extLst>
        </c:ser>
        <c:ser>
          <c:idx val="7"/>
          <c:order val="6"/>
          <c:tx>
            <c:strRef>
              <c:f>'570 nm'!$H$2</c:f>
              <c:strCache>
                <c:ptCount val="1"/>
                <c:pt idx="0">
                  <c:v>BS-SC 0 Gy</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nm'!$H$3:$H$86</c:f>
              <c:numCache>
                <c:formatCode>General</c:formatCode>
                <c:ptCount val="84"/>
                <c:pt idx="0">
                  <c:v>0.3419666666666667</c:v>
                </c:pt>
                <c:pt idx="1">
                  <c:v>0.33943333333333331</c:v>
                </c:pt>
                <c:pt idx="2">
                  <c:v>0.33926666666666666</c:v>
                </c:pt>
                <c:pt idx="3">
                  <c:v>0.34433333333333332</c:v>
                </c:pt>
                <c:pt idx="4">
                  <c:v>0.3620666666666667</c:v>
                </c:pt>
                <c:pt idx="5">
                  <c:v>0.37859999999999999</c:v>
                </c:pt>
                <c:pt idx="6">
                  <c:v>0.39483333333333337</c:v>
                </c:pt>
                <c:pt idx="7">
                  <c:v>0.40933333333333333</c:v>
                </c:pt>
                <c:pt idx="8">
                  <c:v>0.42359999999999998</c:v>
                </c:pt>
                <c:pt idx="9">
                  <c:v>0.47476666666666673</c:v>
                </c:pt>
                <c:pt idx="10">
                  <c:v>0.54686666666666672</c:v>
                </c:pt>
                <c:pt idx="11">
                  <c:v>0.6303333333333333</c:v>
                </c:pt>
                <c:pt idx="12">
                  <c:v>0.68840000000000001</c:v>
                </c:pt>
                <c:pt idx="13">
                  <c:v>0.77590000000000003</c:v>
                </c:pt>
                <c:pt idx="14">
                  <c:v>0.8595666666666667</c:v>
                </c:pt>
                <c:pt idx="15">
                  <c:v>0.91776666666666673</c:v>
                </c:pt>
                <c:pt idx="16">
                  <c:v>0.96286666666666676</c:v>
                </c:pt>
                <c:pt idx="17">
                  <c:v>0.99403333333333332</c:v>
                </c:pt>
                <c:pt idx="18">
                  <c:v>1.0162666666666667</c:v>
                </c:pt>
                <c:pt idx="19">
                  <c:v>1.0298999999999998</c:v>
                </c:pt>
                <c:pt idx="20">
                  <c:v>1.0411666666666666</c:v>
                </c:pt>
                <c:pt idx="21">
                  <c:v>1.0515333333333334</c:v>
                </c:pt>
                <c:pt idx="22">
                  <c:v>1.0588999999999997</c:v>
                </c:pt>
                <c:pt idx="23">
                  <c:v>1.0661666666666665</c:v>
                </c:pt>
                <c:pt idx="24">
                  <c:v>1.0729666666666668</c:v>
                </c:pt>
                <c:pt idx="25">
                  <c:v>1.0822333333333332</c:v>
                </c:pt>
                <c:pt idx="26">
                  <c:v>1.0908333333333333</c:v>
                </c:pt>
                <c:pt idx="27">
                  <c:v>1.1013666666666666</c:v>
                </c:pt>
                <c:pt idx="28">
                  <c:v>1.1032000000000002</c:v>
                </c:pt>
                <c:pt idx="29">
                  <c:v>1.0994333333333335</c:v>
                </c:pt>
                <c:pt idx="30">
                  <c:v>1.0907</c:v>
                </c:pt>
                <c:pt idx="31">
                  <c:v>1.0763999999999998</c:v>
                </c:pt>
                <c:pt idx="32">
                  <c:v>1.0731666666666666</c:v>
                </c:pt>
                <c:pt idx="33">
                  <c:v>1.0565333333333333</c:v>
                </c:pt>
                <c:pt idx="34">
                  <c:v>1.0542999999999998</c:v>
                </c:pt>
                <c:pt idx="35">
                  <c:v>1.056</c:v>
                </c:pt>
                <c:pt idx="36">
                  <c:v>1.0534333333333332</c:v>
                </c:pt>
                <c:pt idx="37">
                  <c:v>1.0543333333333333</c:v>
                </c:pt>
                <c:pt idx="38">
                  <c:v>1.0557000000000001</c:v>
                </c:pt>
                <c:pt idx="39">
                  <c:v>1.0514000000000001</c:v>
                </c:pt>
                <c:pt idx="40">
                  <c:v>1.0434333333333334</c:v>
                </c:pt>
                <c:pt idx="41">
                  <c:v>1.0442</c:v>
                </c:pt>
                <c:pt idx="42">
                  <c:v>1.0443999999999998</c:v>
                </c:pt>
                <c:pt idx="43">
                  <c:v>1.0423666666666669</c:v>
                </c:pt>
                <c:pt idx="44">
                  <c:v>1.0420999999999998</c:v>
                </c:pt>
                <c:pt idx="45">
                  <c:v>1.0427666666666666</c:v>
                </c:pt>
                <c:pt idx="46">
                  <c:v>1.0379666666666665</c:v>
                </c:pt>
                <c:pt idx="47">
                  <c:v>1.0424333333333333</c:v>
                </c:pt>
                <c:pt idx="48">
                  <c:v>1.0452666666666666</c:v>
                </c:pt>
                <c:pt idx="49">
                  <c:v>1.0526666666666669</c:v>
                </c:pt>
                <c:pt idx="50">
                  <c:v>1.0375333333333334</c:v>
                </c:pt>
                <c:pt idx="51">
                  <c:v>1.0474666666666665</c:v>
                </c:pt>
                <c:pt idx="52">
                  <c:v>1.0509666666666666</c:v>
                </c:pt>
                <c:pt idx="53">
                  <c:v>1.0459333333333332</c:v>
                </c:pt>
                <c:pt idx="54">
                  <c:v>1.0477999999999998</c:v>
                </c:pt>
                <c:pt idx="55">
                  <c:v>1.0453000000000001</c:v>
                </c:pt>
                <c:pt idx="56">
                  <c:v>1.0376000000000001</c:v>
                </c:pt>
                <c:pt idx="57">
                  <c:v>1.0416666666666667</c:v>
                </c:pt>
                <c:pt idx="58">
                  <c:v>1.0465666666666664</c:v>
                </c:pt>
                <c:pt idx="59">
                  <c:v>1.0465666666666666</c:v>
                </c:pt>
                <c:pt idx="60">
                  <c:v>1.0517666666666667</c:v>
                </c:pt>
                <c:pt idx="61">
                  <c:v>1.0435666666666668</c:v>
                </c:pt>
                <c:pt idx="62">
                  <c:v>1.0427999999999999</c:v>
                </c:pt>
                <c:pt idx="63">
                  <c:v>1.0408000000000002</c:v>
                </c:pt>
                <c:pt idx="64">
                  <c:v>1.0416666666666667</c:v>
                </c:pt>
                <c:pt idx="65">
                  <c:v>1.0443</c:v>
                </c:pt>
                <c:pt idx="66">
                  <c:v>1.0459333333333332</c:v>
                </c:pt>
                <c:pt idx="67">
                  <c:v>1.0405333333333333</c:v>
                </c:pt>
                <c:pt idx="68">
                  <c:v>1.0402666666666667</c:v>
                </c:pt>
                <c:pt idx="69">
                  <c:v>1.0392333333333335</c:v>
                </c:pt>
                <c:pt idx="70">
                  <c:v>1.0378333333333332</c:v>
                </c:pt>
                <c:pt idx="71">
                  <c:v>1.0362333333333333</c:v>
                </c:pt>
                <c:pt idx="72">
                  <c:v>1.0358333333333334</c:v>
                </c:pt>
                <c:pt idx="73">
                  <c:v>1.0338333333333332</c:v>
                </c:pt>
                <c:pt idx="74">
                  <c:v>1.0339666666666667</c:v>
                </c:pt>
                <c:pt idx="75">
                  <c:v>1.0279</c:v>
                </c:pt>
                <c:pt idx="76">
                  <c:v>1.0362666666666669</c:v>
                </c:pt>
                <c:pt idx="77">
                  <c:v>1.0235333333333334</c:v>
                </c:pt>
                <c:pt idx="78">
                  <c:v>1.0151000000000001</c:v>
                </c:pt>
                <c:pt idx="79">
                  <c:v>1.0210666666666668</c:v>
                </c:pt>
                <c:pt idx="80">
                  <c:v>1.0200666666666667</c:v>
                </c:pt>
                <c:pt idx="81">
                  <c:v>1.0199666666666667</c:v>
                </c:pt>
                <c:pt idx="82">
                  <c:v>1.0204666666666666</c:v>
                </c:pt>
                <c:pt idx="83">
                  <c:v>1.0227666666666666</c:v>
                </c:pt>
              </c:numCache>
            </c:numRef>
          </c:val>
          <c:smooth val="0"/>
          <c:extLst>
            <c:ext xmlns:c16="http://schemas.microsoft.com/office/drawing/2014/chart" uri="{C3380CC4-5D6E-409C-BE32-E72D297353CC}">
              <c16:uniqueId val="{00000007-A97F-DD44-9925-95E222D27C10}"/>
            </c:ext>
          </c:extLst>
        </c:ser>
        <c:ser>
          <c:idx val="8"/>
          <c:order val="7"/>
          <c:tx>
            <c:strRef>
              <c:f>'570 nm'!$I$2</c:f>
              <c:strCache>
                <c:ptCount val="1"/>
                <c:pt idx="0">
                  <c:v>BS-SC 2.5 Gy</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nm'!$I$3:$I$86</c:f>
              <c:numCache>
                <c:formatCode>General</c:formatCode>
                <c:ptCount val="84"/>
                <c:pt idx="0">
                  <c:v>0.33756666666666663</c:v>
                </c:pt>
                <c:pt idx="1">
                  <c:v>0.3372</c:v>
                </c:pt>
                <c:pt idx="2">
                  <c:v>0.33696666666666664</c:v>
                </c:pt>
                <c:pt idx="3">
                  <c:v>0.34493333333333331</c:v>
                </c:pt>
                <c:pt idx="4">
                  <c:v>0.3629</c:v>
                </c:pt>
                <c:pt idx="5">
                  <c:v>0.37736666666666663</c:v>
                </c:pt>
                <c:pt idx="6">
                  <c:v>0.39629999999999993</c:v>
                </c:pt>
                <c:pt idx="7">
                  <c:v>0.4182333333333334</c:v>
                </c:pt>
                <c:pt idx="8">
                  <c:v>0.43956666666666666</c:v>
                </c:pt>
                <c:pt idx="9">
                  <c:v>0.46986666666666665</c:v>
                </c:pt>
                <c:pt idx="10">
                  <c:v>0.55016666666666669</c:v>
                </c:pt>
                <c:pt idx="11">
                  <c:v>0.63706666666666667</c:v>
                </c:pt>
                <c:pt idx="12">
                  <c:v>0.68959999999999999</c:v>
                </c:pt>
                <c:pt idx="13">
                  <c:v>0.78456666666666663</c:v>
                </c:pt>
                <c:pt idx="14">
                  <c:v>0.87129999999999985</c:v>
                </c:pt>
                <c:pt idx="15">
                  <c:v>0.93813333333333337</c:v>
                </c:pt>
                <c:pt idx="16">
                  <c:v>0.99053333333333349</c:v>
                </c:pt>
                <c:pt idx="17">
                  <c:v>1.0297666666666665</c:v>
                </c:pt>
                <c:pt idx="18">
                  <c:v>1.0611333333333333</c:v>
                </c:pt>
                <c:pt idx="19">
                  <c:v>1.0852333333333333</c:v>
                </c:pt>
                <c:pt idx="20">
                  <c:v>1.1055666666666666</c:v>
                </c:pt>
                <c:pt idx="21">
                  <c:v>1.1194</c:v>
                </c:pt>
                <c:pt idx="22">
                  <c:v>1.1313</c:v>
                </c:pt>
                <c:pt idx="23">
                  <c:v>1.1433666666666666</c:v>
                </c:pt>
                <c:pt idx="24">
                  <c:v>1.1498999999999999</c:v>
                </c:pt>
                <c:pt idx="25">
                  <c:v>1.1593333333333333</c:v>
                </c:pt>
                <c:pt idx="26">
                  <c:v>1.1678666666666666</c:v>
                </c:pt>
                <c:pt idx="27">
                  <c:v>1.1787666666666665</c:v>
                </c:pt>
                <c:pt idx="28">
                  <c:v>1.1836666666666666</c:v>
                </c:pt>
                <c:pt idx="29">
                  <c:v>1.1790666666666667</c:v>
                </c:pt>
                <c:pt idx="30">
                  <c:v>1.1649333333333332</c:v>
                </c:pt>
                <c:pt idx="31">
                  <c:v>1.1435333333333333</c:v>
                </c:pt>
                <c:pt idx="32">
                  <c:v>1.1394333333333333</c:v>
                </c:pt>
                <c:pt idx="33">
                  <c:v>1.1233333333333333</c:v>
                </c:pt>
                <c:pt idx="34">
                  <c:v>1.1184999999999998</c:v>
                </c:pt>
                <c:pt idx="35">
                  <c:v>1.1193333333333333</c:v>
                </c:pt>
                <c:pt idx="36">
                  <c:v>1.1112000000000002</c:v>
                </c:pt>
                <c:pt idx="37">
                  <c:v>1.1058333333333332</c:v>
                </c:pt>
                <c:pt idx="38">
                  <c:v>1.1054333333333333</c:v>
                </c:pt>
                <c:pt idx="39">
                  <c:v>1.1013999999999999</c:v>
                </c:pt>
                <c:pt idx="40">
                  <c:v>1.0999000000000001</c:v>
                </c:pt>
                <c:pt idx="41">
                  <c:v>1.0981333333333332</c:v>
                </c:pt>
                <c:pt idx="42">
                  <c:v>1.0941333333333334</c:v>
                </c:pt>
                <c:pt idx="43">
                  <c:v>1.0929666666666666</c:v>
                </c:pt>
                <c:pt idx="44">
                  <c:v>1.0923666666666667</c:v>
                </c:pt>
                <c:pt idx="45">
                  <c:v>1.0947333333333333</c:v>
                </c:pt>
                <c:pt idx="46">
                  <c:v>1.0915999999999999</c:v>
                </c:pt>
                <c:pt idx="47">
                  <c:v>1.0945666666666667</c:v>
                </c:pt>
                <c:pt idx="48">
                  <c:v>1.0954666666666668</c:v>
                </c:pt>
                <c:pt idx="49">
                  <c:v>1.0966333333333333</c:v>
                </c:pt>
                <c:pt idx="50">
                  <c:v>1.0847333333333333</c:v>
                </c:pt>
                <c:pt idx="51">
                  <c:v>1.0909333333333333</c:v>
                </c:pt>
                <c:pt idx="52">
                  <c:v>1.0915333333333332</c:v>
                </c:pt>
                <c:pt idx="53">
                  <c:v>1.0869</c:v>
                </c:pt>
                <c:pt idx="54">
                  <c:v>1.0889666666666666</c:v>
                </c:pt>
                <c:pt idx="55">
                  <c:v>1.0844666666666667</c:v>
                </c:pt>
                <c:pt idx="56">
                  <c:v>1.0754666666666666</c:v>
                </c:pt>
                <c:pt idx="57">
                  <c:v>1.0801999999999998</c:v>
                </c:pt>
                <c:pt idx="58">
                  <c:v>1.0791333333333333</c:v>
                </c:pt>
                <c:pt idx="59">
                  <c:v>1.0714666666666666</c:v>
                </c:pt>
                <c:pt idx="60">
                  <c:v>1.0877999999999999</c:v>
                </c:pt>
                <c:pt idx="61">
                  <c:v>1.0745333333333333</c:v>
                </c:pt>
                <c:pt idx="62">
                  <c:v>1.0725</c:v>
                </c:pt>
                <c:pt idx="63">
                  <c:v>1.0710666666666668</c:v>
                </c:pt>
                <c:pt idx="64">
                  <c:v>1.0737333333333334</c:v>
                </c:pt>
                <c:pt idx="65">
                  <c:v>1.0703666666666667</c:v>
                </c:pt>
                <c:pt idx="66">
                  <c:v>1.0742333333333332</c:v>
                </c:pt>
                <c:pt idx="67">
                  <c:v>1.0692666666666666</c:v>
                </c:pt>
                <c:pt idx="68">
                  <c:v>1.0669333333333333</c:v>
                </c:pt>
                <c:pt idx="69">
                  <c:v>1.0683333333333334</c:v>
                </c:pt>
                <c:pt idx="70">
                  <c:v>1.0661666666666665</c:v>
                </c:pt>
                <c:pt idx="71">
                  <c:v>1.0680666666666667</c:v>
                </c:pt>
                <c:pt idx="72">
                  <c:v>1.0624</c:v>
                </c:pt>
                <c:pt idx="73">
                  <c:v>1.0636333333333334</c:v>
                </c:pt>
                <c:pt idx="74">
                  <c:v>1.0637333333333334</c:v>
                </c:pt>
                <c:pt idx="75">
                  <c:v>1.0557000000000001</c:v>
                </c:pt>
                <c:pt idx="76">
                  <c:v>1.0605333333333335</c:v>
                </c:pt>
                <c:pt idx="77">
                  <c:v>1.0544333333333333</c:v>
                </c:pt>
                <c:pt idx="78">
                  <c:v>1.0381333333333334</c:v>
                </c:pt>
                <c:pt idx="79">
                  <c:v>1.0460666666666667</c:v>
                </c:pt>
                <c:pt idx="80">
                  <c:v>1.0471999999999999</c:v>
                </c:pt>
                <c:pt idx="81">
                  <c:v>1.0444333333333333</c:v>
                </c:pt>
                <c:pt idx="82">
                  <c:v>1.0461333333333334</c:v>
                </c:pt>
                <c:pt idx="83">
                  <c:v>1.0469666666666666</c:v>
                </c:pt>
              </c:numCache>
            </c:numRef>
          </c:val>
          <c:smooth val="0"/>
          <c:extLst>
            <c:ext xmlns:c16="http://schemas.microsoft.com/office/drawing/2014/chart" uri="{C3380CC4-5D6E-409C-BE32-E72D297353CC}">
              <c16:uniqueId val="{00000008-A97F-DD44-9925-95E222D27C10}"/>
            </c:ext>
          </c:extLst>
        </c:ser>
        <c:ser>
          <c:idx val="9"/>
          <c:order val="8"/>
          <c:tx>
            <c:strRef>
              <c:f>'570 nm'!$J$2</c:f>
              <c:strCache>
                <c:ptCount val="1"/>
                <c:pt idx="0">
                  <c:v>BS-SC 5 Gy</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nm'!$J$3:$J$86</c:f>
              <c:numCache>
                <c:formatCode>General</c:formatCode>
                <c:ptCount val="84"/>
                <c:pt idx="0">
                  <c:v>0.34093333333333331</c:v>
                </c:pt>
                <c:pt idx="1">
                  <c:v>0.34026666666666666</c:v>
                </c:pt>
                <c:pt idx="2">
                  <c:v>0.34016666666666667</c:v>
                </c:pt>
                <c:pt idx="3">
                  <c:v>0.34759999999999996</c:v>
                </c:pt>
                <c:pt idx="4">
                  <c:v>0.3612333333333333</c:v>
                </c:pt>
                <c:pt idx="5">
                  <c:v>0.37433333333333335</c:v>
                </c:pt>
                <c:pt idx="6">
                  <c:v>0.39103333333333334</c:v>
                </c:pt>
                <c:pt idx="7">
                  <c:v>0.41710000000000003</c:v>
                </c:pt>
                <c:pt idx="8">
                  <c:v>0.4507666666666667</c:v>
                </c:pt>
                <c:pt idx="9">
                  <c:v>0.48303333333333337</c:v>
                </c:pt>
                <c:pt idx="10">
                  <c:v>0.52593333333333325</c:v>
                </c:pt>
                <c:pt idx="11">
                  <c:v>0.61126666666666674</c:v>
                </c:pt>
                <c:pt idx="12">
                  <c:v>0.67413333333333336</c:v>
                </c:pt>
                <c:pt idx="13">
                  <c:v>0.75729999999999997</c:v>
                </c:pt>
                <c:pt idx="14">
                  <c:v>0.84473333333333345</c:v>
                </c:pt>
                <c:pt idx="15">
                  <c:v>0.92289999999999994</c:v>
                </c:pt>
                <c:pt idx="16">
                  <c:v>0.98030000000000006</c:v>
                </c:pt>
                <c:pt idx="17">
                  <c:v>1.0238333333333334</c:v>
                </c:pt>
                <c:pt idx="18">
                  <c:v>1.0561666666666667</c:v>
                </c:pt>
                <c:pt idx="19">
                  <c:v>1.0792666666666666</c:v>
                </c:pt>
                <c:pt idx="20">
                  <c:v>1.0980666666666667</c:v>
                </c:pt>
                <c:pt idx="21">
                  <c:v>1.1113</c:v>
                </c:pt>
                <c:pt idx="22">
                  <c:v>1.1231333333333335</c:v>
                </c:pt>
                <c:pt idx="23">
                  <c:v>1.1330666666666669</c:v>
                </c:pt>
                <c:pt idx="24">
                  <c:v>1.1424000000000001</c:v>
                </c:pt>
                <c:pt idx="25">
                  <c:v>1.1505333333333334</c:v>
                </c:pt>
                <c:pt idx="26">
                  <c:v>1.1566999999999998</c:v>
                </c:pt>
                <c:pt idx="27">
                  <c:v>1.1663666666666668</c:v>
                </c:pt>
                <c:pt idx="28">
                  <c:v>1.1720666666666666</c:v>
                </c:pt>
                <c:pt idx="29">
                  <c:v>1.1758333333333333</c:v>
                </c:pt>
                <c:pt idx="30">
                  <c:v>1.1704333333333334</c:v>
                </c:pt>
                <c:pt idx="31">
                  <c:v>1.1594</c:v>
                </c:pt>
                <c:pt idx="32">
                  <c:v>1.1518999999999999</c:v>
                </c:pt>
                <c:pt idx="33">
                  <c:v>1.1301999999999999</c:v>
                </c:pt>
                <c:pt idx="34">
                  <c:v>1.1226</c:v>
                </c:pt>
                <c:pt idx="35">
                  <c:v>1.1231666666666669</c:v>
                </c:pt>
                <c:pt idx="36">
                  <c:v>1.1171</c:v>
                </c:pt>
                <c:pt idx="37">
                  <c:v>1.1125</c:v>
                </c:pt>
                <c:pt idx="38">
                  <c:v>1.1117666666666668</c:v>
                </c:pt>
                <c:pt idx="39">
                  <c:v>1.1055666666666666</c:v>
                </c:pt>
                <c:pt idx="40">
                  <c:v>1.0989</c:v>
                </c:pt>
                <c:pt idx="41">
                  <c:v>1.0959000000000001</c:v>
                </c:pt>
                <c:pt idx="42">
                  <c:v>1.0905666666666667</c:v>
                </c:pt>
                <c:pt idx="43">
                  <c:v>1.0878666666666668</c:v>
                </c:pt>
                <c:pt idx="44">
                  <c:v>1.0853666666666666</c:v>
                </c:pt>
                <c:pt idx="45">
                  <c:v>1.0830333333333333</c:v>
                </c:pt>
                <c:pt idx="46">
                  <c:v>1.0778999999999999</c:v>
                </c:pt>
                <c:pt idx="47">
                  <c:v>1.0782999999999998</c:v>
                </c:pt>
                <c:pt idx="48">
                  <c:v>1.0811999999999999</c:v>
                </c:pt>
                <c:pt idx="49">
                  <c:v>1.0821333333333334</c:v>
                </c:pt>
                <c:pt idx="50">
                  <c:v>1.0674999999999999</c:v>
                </c:pt>
                <c:pt idx="51">
                  <c:v>1.0720666666666665</c:v>
                </c:pt>
                <c:pt idx="52">
                  <c:v>1.0741333333333334</c:v>
                </c:pt>
                <c:pt idx="53">
                  <c:v>1.0683999999999998</c:v>
                </c:pt>
                <c:pt idx="54">
                  <c:v>1.0724</c:v>
                </c:pt>
                <c:pt idx="55">
                  <c:v>1.0715666666666668</c:v>
                </c:pt>
                <c:pt idx="56">
                  <c:v>1.0612333333333333</c:v>
                </c:pt>
                <c:pt idx="57">
                  <c:v>1.0647333333333335</c:v>
                </c:pt>
                <c:pt idx="58">
                  <c:v>1.0621</c:v>
                </c:pt>
                <c:pt idx="59">
                  <c:v>1.0637666666666667</c:v>
                </c:pt>
                <c:pt idx="60">
                  <c:v>1.0711333333333333</c:v>
                </c:pt>
                <c:pt idx="61">
                  <c:v>1.0639000000000001</c:v>
                </c:pt>
                <c:pt idx="62">
                  <c:v>1.0617000000000001</c:v>
                </c:pt>
                <c:pt idx="63">
                  <c:v>1.0597666666666665</c:v>
                </c:pt>
                <c:pt idx="64">
                  <c:v>1.0589333333333333</c:v>
                </c:pt>
                <c:pt idx="65">
                  <c:v>1.0580666666666667</c:v>
                </c:pt>
                <c:pt idx="66">
                  <c:v>1.0553333333333332</c:v>
                </c:pt>
                <c:pt idx="67">
                  <c:v>1.0559000000000001</c:v>
                </c:pt>
                <c:pt idx="68">
                  <c:v>1.0538000000000001</c:v>
                </c:pt>
                <c:pt idx="69">
                  <c:v>1.0553666666666668</c:v>
                </c:pt>
                <c:pt idx="70">
                  <c:v>1.0560333333333334</c:v>
                </c:pt>
                <c:pt idx="71">
                  <c:v>1.0521333333333334</c:v>
                </c:pt>
                <c:pt idx="72">
                  <c:v>1.0508333333333335</c:v>
                </c:pt>
                <c:pt idx="73">
                  <c:v>1.0509666666666666</c:v>
                </c:pt>
                <c:pt idx="74">
                  <c:v>1.0448999999999999</c:v>
                </c:pt>
                <c:pt idx="75">
                  <c:v>1.0377666666666665</c:v>
                </c:pt>
                <c:pt idx="76">
                  <c:v>1.0446333333333333</c:v>
                </c:pt>
                <c:pt idx="77">
                  <c:v>1.0357333333333332</c:v>
                </c:pt>
                <c:pt idx="78">
                  <c:v>1.0229666666666668</c:v>
                </c:pt>
                <c:pt idx="79">
                  <c:v>1.0348333333333333</c:v>
                </c:pt>
                <c:pt idx="80">
                  <c:v>1.0315666666666667</c:v>
                </c:pt>
                <c:pt idx="81">
                  <c:v>1.0349666666666666</c:v>
                </c:pt>
                <c:pt idx="82">
                  <c:v>1.0326333333333333</c:v>
                </c:pt>
                <c:pt idx="83">
                  <c:v>1.0326</c:v>
                </c:pt>
              </c:numCache>
            </c:numRef>
          </c:val>
          <c:smooth val="0"/>
          <c:extLst>
            <c:ext xmlns:c16="http://schemas.microsoft.com/office/drawing/2014/chart" uri="{C3380CC4-5D6E-409C-BE32-E72D297353CC}">
              <c16:uniqueId val="{00000009-A97F-DD44-9925-95E222D27C10}"/>
            </c:ext>
          </c:extLst>
        </c:ser>
        <c:ser>
          <c:idx val="10"/>
          <c:order val="9"/>
          <c:tx>
            <c:strRef>
              <c:f>'570 nm'!$K$2</c:f>
              <c:strCache>
                <c:ptCount val="1"/>
                <c:pt idx="0">
                  <c:v>BS-SC 10 Gy</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nm'!$K$3:$K$86</c:f>
              <c:numCache>
                <c:formatCode>General</c:formatCode>
                <c:ptCount val="84"/>
                <c:pt idx="0">
                  <c:v>0.33963333333333329</c:v>
                </c:pt>
                <c:pt idx="1">
                  <c:v>0.33926666666666666</c:v>
                </c:pt>
                <c:pt idx="2">
                  <c:v>0.33929999999999999</c:v>
                </c:pt>
                <c:pt idx="3">
                  <c:v>0.34573333333333328</c:v>
                </c:pt>
                <c:pt idx="4">
                  <c:v>0.3574</c:v>
                </c:pt>
                <c:pt idx="5">
                  <c:v>0.37596666666666662</c:v>
                </c:pt>
                <c:pt idx="6">
                  <c:v>0.39386666666666664</c:v>
                </c:pt>
                <c:pt idx="7">
                  <c:v>0.41240000000000004</c:v>
                </c:pt>
                <c:pt idx="8">
                  <c:v>0.4296666666666667</c:v>
                </c:pt>
                <c:pt idx="9">
                  <c:v>0.47633333333333333</c:v>
                </c:pt>
                <c:pt idx="10">
                  <c:v>0.53339999999999999</c:v>
                </c:pt>
                <c:pt idx="11">
                  <c:v>0.61596666666666666</c:v>
                </c:pt>
                <c:pt idx="12">
                  <c:v>0.66096666666666659</c:v>
                </c:pt>
                <c:pt idx="13">
                  <c:v>0.74456666666666671</c:v>
                </c:pt>
                <c:pt idx="14">
                  <c:v>0.81856666666666678</c:v>
                </c:pt>
                <c:pt idx="15">
                  <c:v>0.8990999999999999</c:v>
                </c:pt>
                <c:pt idx="16">
                  <c:v>0.96693333333333342</c:v>
                </c:pt>
                <c:pt idx="17">
                  <c:v>1.0159</c:v>
                </c:pt>
                <c:pt idx="18">
                  <c:v>1.0508333333333333</c:v>
                </c:pt>
                <c:pt idx="19">
                  <c:v>1.0806</c:v>
                </c:pt>
                <c:pt idx="20">
                  <c:v>1.1002999999999998</c:v>
                </c:pt>
                <c:pt idx="21">
                  <c:v>1.1136000000000001</c:v>
                </c:pt>
                <c:pt idx="22">
                  <c:v>1.1221333333333334</c:v>
                </c:pt>
                <c:pt idx="23">
                  <c:v>1.1323666666666667</c:v>
                </c:pt>
                <c:pt idx="24">
                  <c:v>1.1374333333333333</c:v>
                </c:pt>
                <c:pt idx="25">
                  <c:v>1.1450333333333333</c:v>
                </c:pt>
                <c:pt idx="26">
                  <c:v>1.1524333333333334</c:v>
                </c:pt>
                <c:pt idx="27">
                  <c:v>1.1617999999999997</c:v>
                </c:pt>
                <c:pt idx="28">
                  <c:v>1.1678999999999999</c:v>
                </c:pt>
                <c:pt idx="29">
                  <c:v>1.1716666666666666</c:v>
                </c:pt>
                <c:pt idx="30">
                  <c:v>1.1705000000000001</c:v>
                </c:pt>
                <c:pt idx="31">
                  <c:v>1.1564333333333332</c:v>
                </c:pt>
                <c:pt idx="32">
                  <c:v>1.1465333333333334</c:v>
                </c:pt>
                <c:pt idx="33">
                  <c:v>1.1256999999999999</c:v>
                </c:pt>
                <c:pt idx="34">
                  <c:v>1.1185333333333334</c:v>
                </c:pt>
                <c:pt idx="35">
                  <c:v>1.1177666666666666</c:v>
                </c:pt>
                <c:pt idx="36">
                  <c:v>1.1083333333333332</c:v>
                </c:pt>
                <c:pt idx="37">
                  <c:v>1.1061666666666667</c:v>
                </c:pt>
                <c:pt idx="38">
                  <c:v>1.1053333333333333</c:v>
                </c:pt>
                <c:pt idx="39">
                  <c:v>1.0966666666666667</c:v>
                </c:pt>
                <c:pt idx="40">
                  <c:v>1.0883</c:v>
                </c:pt>
                <c:pt idx="41">
                  <c:v>1.0842666666666667</c:v>
                </c:pt>
                <c:pt idx="42">
                  <c:v>1.0807333333333335</c:v>
                </c:pt>
                <c:pt idx="43">
                  <c:v>1.0749666666666666</c:v>
                </c:pt>
                <c:pt idx="44">
                  <c:v>1.0709666666666666</c:v>
                </c:pt>
                <c:pt idx="45">
                  <c:v>1.0703333333333334</c:v>
                </c:pt>
                <c:pt idx="46">
                  <c:v>1.0665</c:v>
                </c:pt>
                <c:pt idx="47">
                  <c:v>1.0689666666666666</c:v>
                </c:pt>
                <c:pt idx="48">
                  <c:v>1.0657333333333334</c:v>
                </c:pt>
                <c:pt idx="49">
                  <c:v>1.0616000000000001</c:v>
                </c:pt>
                <c:pt idx="50">
                  <c:v>1.0485333333333333</c:v>
                </c:pt>
                <c:pt idx="51">
                  <c:v>1.0529666666666666</c:v>
                </c:pt>
                <c:pt idx="52">
                  <c:v>1.0521</c:v>
                </c:pt>
                <c:pt idx="53">
                  <c:v>1.0493666666666668</c:v>
                </c:pt>
                <c:pt idx="54">
                  <c:v>1.0533000000000001</c:v>
                </c:pt>
                <c:pt idx="55">
                  <c:v>1.0532333333333332</c:v>
                </c:pt>
                <c:pt idx="56">
                  <c:v>1.0431666666666668</c:v>
                </c:pt>
                <c:pt idx="57">
                  <c:v>1.0451333333333332</c:v>
                </c:pt>
                <c:pt idx="58">
                  <c:v>1.0446</c:v>
                </c:pt>
                <c:pt idx="59">
                  <c:v>1.0468666666666666</c:v>
                </c:pt>
                <c:pt idx="60">
                  <c:v>1.0516333333333334</c:v>
                </c:pt>
                <c:pt idx="61">
                  <c:v>1.0456333333333332</c:v>
                </c:pt>
                <c:pt idx="62">
                  <c:v>1.0423</c:v>
                </c:pt>
                <c:pt idx="63">
                  <c:v>1.0433666666666666</c:v>
                </c:pt>
                <c:pt idx="64">
                  <c:v>1.0441666666666665</c:v>
                </c:pt>
                <c:pt idx="65">
                  <c:v>1.0434333333333334</c:v>
                </c:pt>
                <c:pt idx="66">
                  <c:v>1.0410666666666666</c:v>
                </c:pt>
                <c:pt idx="67">
                  <c:v>1.0415333333333334</c:v>
                </c:pt>
                <c:pt idx="68">
                  <c:v>1.0435333333333334</c:v>
                </c:pt>
                <c:pt idx="69">
                  <c:v>1.0409666666666668</c:v>
                </c:pt>
                <c:pt idx="70">
                  <c:v>1.0428666666666668</c:v>
                </c:pt>
                <c:pt idx="71">
                  <c:v>1.0385666666666664</c:v>
                </c:pt>
                <c:pt idx="72">
                  <c:v>1.0353666666666668</c:v>
                </c:pt>
                <c:pt idx="73">
                  <c:v>1.0341333333333333</c:v>
                </c:pt>
                <c:pt idx="74">
                  <c:v>1.0327333333333333</c:v>
                </c:pt>
                <c:pt idx="75">
                  <c:v>1.0198333333333334</c:v>
                </c:pt>
                <c:pt idx="76">
                  <c:v>1.0284333333333333</c:v>
                </c:pt>
                <c:pt idx="77">
                  <c:v>1.0227999999999999</c:v>
                </c:pt>
                <c:pt idx="78">
                  <c:v>1.0105666666666666</c:v>
                </c:pt>
                <c:pt idx="79">
                  <c:v>1.0167333333333335</c:v>
                </c:pt>
                <c:pt idx="80">
                  <c:v>1.0170333333333332</c:v>
                </c:pt>
                <c:pt idx="81">
                  <c:v>1.0147333333333333</c:v>
                </c:pt>
                <c:pt idx="82">
                  <c:v>1.0135666666666667</c:v>
                </c:pt>
                <c:pt idx="83">
                  <c:v>1.0137666666666665</c:v>
                </c:pt>
              </c:numCache>
            </c:numRef>
          </c:val>
          <c:smooth val="0"/>
          <c:extLst>
            <c:ext xmlns:c16="http://schemas.microsoft.com/office/drawing/2014/chart" uri="{C3380CC4-5D6E-409C-BE32-E72D297353CC}">
              <c16:uniqueId val="{0000000A-A97F-DD44-9925-95E222D27C10}"/>
            </c:ext>
          </c:extLst>
        </c:ser>
        <c:ser>
          <c:idx val="11"/>
          <c:order val="10"/>
          <c:tx>
            <c:strRef>
              <c:f>'570 nm'!$L$2</c:f>
              <c:strCache>
                <c:ptCount val="1"/>
                <c:pt idx="0">
                  <c:v>BS-SC 20 Gy</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nm'!$L$3:$L$86</c:f>
              <c:numCache>
                <c:formatCode>General</c:formatCode>
                <c:ptCount val="84"/>
                <c:pt idx="0">
                  <c:v>0.34203333333333336</c:v>
                </c:pt>
                <c:pt idx="1">
                  <c:v>0.34263333333333335</c:v>
                </c:pt>
                <c:pt idx="2">
                  <c:v>0.34289999999999998</c:v>
                </c:pt>
                <c:pt idx="3">
                  <c:v>0.35376666666666673</c:v>
                </c:pt>
                <c:pt idx="4">
                  <c:v>0.37293333333333334</c:v>
                </c:pt>
                <c:pt idx="5">
                  <c:v>0.3900333333333334</c:v>
                </c:pt>
                <c:pt idx="6">
                  <c:v>0.41160000000000002</c:v>
                </c:pt>
                <c:pt idx="7">
                  <c:v>0.43726666666666664</c:v>
                </c:pt>
                <c:pt idx="8">
                  <c:v>0.45496666666666669</c:v>
                </c:pt>
                <c:pt idx="9">
                  <c:v>0.50793333333333335</c:v>
                </c:pt>
                <c:pt idx="10">
                  <c:v>0.5722666666666667</c:v>
                </c:pt>
                <c:pt idx="11">
                  <c:v>0.64980000000000004</c:v>
                </c:pt>
                <c:pt idx="12">
                  <c:v>0.70526666666666671</c:v>
                </c:pt>
                <c:pt idx="13">
                  <c:v>0.80156666666666665</c:v>
                </c:pt>
                <c:pt idx="14">
                  <c:v>0.8935333333333334</c:v>
                </c:pt>
                <c:pt idx="15">
                  <c:v>0.96783333333333343</c:v>
                </c:pt>
                <c:pt idx="16">
                  <c:v>1.0131333333333334</c:v>
                </c:pt>
                <c:pt idx="17">
                  <c:v>1.0530999999999999</c:v>
                </c:pt>
                <c:pt idx="18">
                  <c:v>1.0777666666666668</c:v>
                </c:pt>
                <c:pt idx="19">
                  <c:v>1.1007666666666667</c:v>
                </c:pt>
                <c:pt idx="20">
                  <c:v>1.1140666666666668</c:v>
                </c:pt>
                <c:pt idx="21">
                  <c:v>1.1241666666666665</c:v>
                </c:pt>
                <c:pt idx="22">
                  <c:v>1.1265000000000001</c:v>
                </c:pt>
                <c:pt idx="23">
                  <c:v>1.1332333333333333</c:v>
                </c:pt>
                <c:pt idx="24">
                  <c:v>1.1380666666666668</c:v>
                </c:pt>
                <c:pt idx="25">
                  <c:v>1.1427666666666667</c:v>
                </c:pt>
                <c:pt idx="26">
                  <c:v>1.1445333333333334</c:v>
                </c:pt>
                <c:pt idx="27">
                  <c:v>1.1487333333333334</c:v>
                </c:pt>
                <c:pt idx="28">
                  <c:v>1.1500999999999999</c:v>
                </c:pt>
                <c:pt idx="29">
                  <c:v>1.1486000000000001</c:v>
                </c:pt>
                <c:pt idx="30">
                  <c:v>1.1468999999999998</c:v>
                </c:pt>
                <c:pt idx="31">
                  <c:v>1.1308666666666667</c:v>
                </c:pt>
                <c:pt idx="32">
                  <c:v>1.1190333333333333</c:v>
                </c:pt>
                <c:pt idx="33">
                  <c:v>1.0980999999999999</c:v>
                </c:pt>
                <c:pt idx="34">
                  <c:v>1.0912333333333333</c:v>
                </c:pt>
                <c:pt idx="35">
                  <c:v>1.0889333333333333</c:v>
                </c:pt>
                <c:pt idx="36">
                  <c:v>1.0782999999999998</c:v>
                </c:pt>
                <c:pt idx="37">
                  <c:v>1.0724666666666669</c:v>
                </c:pt>
                <c:pt idx="38">
                  <c:v>1.0725999999999998</c:v>
                </c:pt>
                <c:pt idx="39">
                  <c:v>1.0677000000000001</c:v>
                </c:pt>
                <c:pt idx="40">
                  <c:v>1.0570666666666668</c:v>
                </c:pt>
                <c:pt idx="41">
                  <c:v>1.0547000000000002</c:v>
                </c:pt>
                <c:pt idx="42">
                  <c:v>1.0507666666666666</c:v>
                </c:pt>
                <c:pt idx="43">
                  <c:v>1.0449333333333335</c:v>
                </c:pt>
                <c:pt idx="44">
                  <c:v>1.0407999999999999</c:v>
                </c:pt>
                <c:pt idx="45">
                  <c:v>1.0376666666666665</c:v>
                </c:pt>
                <c:pt idx="46">
                  <c:v>1.0333333333333332</c:v>
                </c:pt>
                <c:pt idx="47">
                  <c:v>1.0350666666666668</c:v>
                </c:pt>
                <c:pt idx="48">
                  <c:v>1.0358666666666665</c:v>
                </c:pt>
                <c:pt idx="49">
                  <c:v>1.0392333333333335</c:v>
                </c:pt>
                <c:pt idx="50">
                  <c:v>1.0278333333333334</c:v>
                </c:pt>
                <c:pt idx="51">
                  <c:v>1.0315000000000001</c:v>
                </c:pt>
                <c:pt idx="52">
                  <c:v>1.0365</c:v>
                </c:pt>
                <c:pt idx="53">
                  <c:v>1.0305333333333333</c:v>
                </c:pt>
                <c:pt idx="54">
                  <c:v>1.0320666666666665</c:v>
                </c:pt>
                <c:pt idx="55">
                  <c:v>1.0275000000000001</c:v>
                </c:pt>
                <c:pt idx="56">
                  <c:v>1.0147333333333333</c:v>
                </c:pt>
                <c:pt idx="57">
                  <c:v>1.0185999999999999</c:v>
                </c:pt>
                <c:pt idx="58">
                  <c:v>1.0157666666666667</c:v>
                </c:pt>
                <c:pt idx="59">
                  <c:v>1.0214666666666667</c:v>
                </c:pt>
                <c:pt idx="60">
                  <c:v>1.0271333333333332</c:v>
                </c:pt>
                <c:pt idx="61">
                  <c:v>1.0184</c:v>
                </c:pt>
                <c:pt idx="62">
                  <c:v>1.0186333333333335</c:v>
                </c:pt>
                <c:pt idx="63">
                  <c:v>1.0155333333333332</c:v>
                </c:pt>
                <c:pt idx="64">
                  <c:v>1.0175666666666665</c:v>
                </c:pt>
                <c:pt idx="65">
                  <c:v>1.0148000000000001</c:v>
                </c:pt>
                <c:pt idx="66">
                  <c:v>1.0171999999999999</c:v>
                </c:pt>
                <c:pt idx="67">
                  <c:v>1.0159666666666667</c:v>
                </c:pt>
                <c:pt idx="68">
                  <c:v>1.0144333333333333</c:v>
                </c:pt>
                <c:pt idx="69">
                  <c:v>1.0142333333333333</c:v>
                </c:pt>
                <c:pt idx="70">
                  <c:v>1.0107666666666668</c:v>
                </c:pt>
                <c:pt idx="71">
                  <c:v>1.0094333333333332</c:v>
                </c:pt>
                <c:pt idx="72">
                  <c:v>1.0101</c:v>
                </c:pt>
                <c:pt idx="73">
                  <c:v>1.0120666666666669</c:v>
                </c:pt>
                <c:pt idx="74">
                  <c:v>1.0105333333333333</c:v>
                </c:pt>
                <c:pt idx="75">
                  <c:v>1.0012000000000001</c:v>
                </c:pt>
                <c:pt idx="76">
                  <c:v>1.0027999999999999</c:v>
                </c:pt>
                <c:pt idx="77">
                  <c:v>0.99663333333333337</c:v>
                </c:pt>
                <c:pt idx="78">
                  <c:v>0.99293333333333333</c:v>
                </c:pt>
                <c:pt idx="79">
                  <c:v>0.99310000000000009</c:v>
                </c:pt>
                <c:pt idx="80">
                  <c:v>0.99693333333333334</c:v>
                </c:pt>
                <c:pt idx="81">
                  <c:v>0.99480000000000002</c:v>
                </c:pt>
                <c:pt idx="82">
                  <c:v>0.9927999999999999</c:v>
                </c:pt>
                <c:pt idx="83">
                  <c:v>0.99786666666666679</c:v>
                </c:pt>
              </c:numCache>
            </c:numRef>
          </c:val>
          <c:smooth val="0"/>
          <c:extLst>
            <c:ext xmlns:c16="http://schemas.microsoft.com/office/drawing/2014/chart" uri="{C3380CC4-5D6E-409C-BE32-E72D297353CC}">
              <c16:uniqueId val="{0000000B-A97F-DD44-9925-95E222D27C10}"/>
            </c:ext>
          </c:extLst>
        </c:ser>
        <c:ser>
          <c:idx val="12"/>
          <c:order val="11"/>
          <c:tx>
            <c:strRef>
              <c:f>'570 nm'!$M$2</c:f>
              <c:strCache>
                <c:ptCount val="1"/>
                <c:pt idx="0">
                  <c:v>BS-SC 30 Gy</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nm'!$M$3:$M$86</c:f>
              <c:numCache>
                <c:formatCode>General</c:formatCode>
                <c:ptCount val="84"/>
                <c:pt idx="0">
                  <c:v>0.3378666666666667</c:v>
                </c:pt>
                <c:pt idx="1">
                  <c:v>0.33783333333333337</c:v>
                </c:pt>
                <c:pt idx="2">
                  <c:v>0.3376333333333334</c:v>
                </c:pt>
                <c:pt idx="3">
                  <c:v>0.34326666666666666</c:v>
                </c:pt>
                <c:pt idx="4">
                  <c:v>0.35896666666666666</c:v>
                </c:pt>
                <c:pt idx="5">
                  <c:v>0.37323333333333331</c:v>
                </c:pt>
                <c:pt idx="6">
                  <c:v>0.39146666666666663</c:v>
                </c:pt>
                <c:pt idx="7">
                  <c:v>0.4279</c:v>
                </c:pt>
                <c:pt idx="8">
                  <c:v>0.49713333333333326</c:v>
                </c:pt>
                <c:pt idx="9">
                  <c:v>0.57123333333333337</c:v>
                </c:pt>
                <c:pt idx="10">
                  <c:v>0.71206666666666651</c:v>
                </c:pt>
                <c:pt idx="11">
                  <c:v>0.8081666666666667</c:v>
                </c:pt>
                <c:pt idx="12">
                  <c:v>0.84813333333333329</c:v>
                </c:pt>
                <c:pt idx="13">
                  <c:v>0.95226666666666659</c:v>
                </c:pt>
                <c:pt idx="14">
                  <c:v>1.0300333333333331</c:v>
                </c:pt>
                <c:pt idx="15">
                  <c:v>1.0825666666666665</c:v>
                </c:pt>
                <c:pt idx="16">
                  <c:v>1.1207</c:v>
                </c:pt>
                <c:pt idx="17">
                  <c:v>1.1439999999999999</c:v>
                </c:pt>
                <c:pt idx="18">
                  <c:v>1.1599666666666666</c:v>
                </c:pt>
                <c:pt idx="19">
                  <c:v>1.1673</c:v>
                </c:pt>
                <c:pt idx="20">
                  <c:v>1.1738666666666668</c:v>
                </c:pt>
                <c:pt idx="21">
                  <c:v>1.1763000000000001</c:v>
                </c:pt>
                <c:pt idx="22">
                  <c:v>1.1744666666666665</c:v>
                </c:pt>
                <c:pt idx="23">
                  <c:v>1.1719999999999999</c:v>
                </c:pt>
                <c:pt idx="24">
                  <c:v>1.1697333333333333</c:v>
                </c:pt>
                <c:pt idx="25">
                  <c:v>1.1657</c:v>
                </c:pt>
                <c:pt idx="26">
                  <c:v>1.1648999999999998</c:v>
                </c:pt>
                <c:pt idx="27">
                  <c:v>1.165</c:v>
                </c:pt>
                <c:pt idx="28">
                  <c:v>1.1665000000000001</c:v>
                </c:pt>
                <c:pt idx="29">
                  <c:v>1.1677333333333335</c:v>
                </c:pt>
                <c:pt idx="30">
                  <c:v>1.1662333333333335</c:v>
                </c:pt>
                <c:pt idx="31">
                  <c:v>1.1486000000000001</c:v>
                </c:pt>
                <c:pt idx="32">
                  <c:v>1.1372666666666664</c:v>
                </c:pt>
                <c:pt idx="33">
                  <c:v>1.1101000000000001</c:v>
                </c:pt>
                <c:pt idx="34">
                  <c:v>1.0966333333333333</c:v>
                </c:pt>
                <c:pt idx="35">
                  <c:v>1.0937333333333334</c:v>
                </c:pt>
                <c:pt idx="36">
                  <c:v>1.0873999999999999</c:v>
                </c:pt>
                <c:pt idx="37">
                  <c:v>1.0824333333333334</c:v>
                </c:pt>
                <c:pt idx="38">
                  <c:v>1.0797999999999999</c:v>
                </c:pt>
                <c:pt idx="39">
                  <c:v>1.0718333333333334</c:v>
                </c:pt>
                <c:pt idx="40">
                  <c:v>1.0652999999999999</c:v>
                </c:pt>
                <c:pt idx="41">
                  <c:v>1.0639666666666665</c:v>
                </c:pt>
                <c:pt idx="42">
                  <c:v>1.0564333333333333</c:v>
                </c:pt>
                <c:pt idx="43">
                  <c:v>1.0539666666666667</c:v>
                </c:pt>
                <c:pt idx="44">
                  <c:v>1.0542666666666667</c:v>
                </c:pt>
                <c:pt idx="45">
                  <c:v>1.0522333333333334</c:v>
                </c:pt>
                <c:pt idx="46">
                  <c:v>1.0452666666666666</c:v>
                </c:pt>
                <c:pt idx="47">
                  <c:v>1.0523333333333333</c:v>
                </c:pt>
                <c:pt idx="48">
                  <c:v>1.0510666666666666</c:v>
                </c:pt>
                <c:pt idx="49">
                  <c:v>1.0574333333333332</c:v>
                </c:pt>
                <c:pt idx="50">
                  <c:v>1.0324666666666669</c:v>
                </c:pt>
                <c:pt idx="51">
                  <c:v>1.0432000000000001</c:v>
                </c:pt>
                <c:pt idx="52">
                  <c:v>1.0512999999999999</c:v>
                </c:pt>
                <c:pt idx="53">
                  <c:v>1.0475333333333334</c:v>
                </c:pt>
                <c:pt idx="54">
                  <c:v>1.0462333333333333</c:v>
                </c:pt>
                <c:pt idx="55">
                  <c:v>1.0402333333333333</c:v>
                </c:pt>
                <c:pt idx="56">
                  <c:v>1.0307999999999999</c:v>
                </c:pt>
                <c:pt idx="57">
                  <c:v>1.0451333333333332</c:v>
                </c:pt>
                <c:pt idx="58">
                  <c:v>1.0405666666666666</c:v>
                </c:pt>
                <c:pt idx="59">
                  <c:v>1.0616666666666665</c:v>
                </c:pt>
                <c:pt idx="60">
                  <c:v>1.0724666666666667</c:v>
                </c:pt>
                <c:pt idx="61">
                  <c:v>1.0550333333333333</c:v>
                </c:pt>
                <c:pt idx="62">
                  <c:v>1.0530666666666668</c:v>
                </c:pt>
                <c:pt idx="63">
                  <c:v>1.0545</c:v>
                </c:pt>
                <c:pt idx="64">
                  <c:v>1.0555333333333332</c:v>
                </c:pt>
                <c:pt idx="65">
                  <c:v>1.0512666666666666</c:v>
                </c:pt>
                <c:pt idx="66">
                  <c:v>1.0470333333333333</c:v>
                </c:pt>
                <c:pt idx="67">
                  <c:v>1.0528000000000002</c:v>
                </c:pt>
                <c:pt idx="68">
                  <c:v>1.0413333333333332</c:v>
                </c:pt>
                <c:pt idx="69">
                  <c:v>1.0341666666666667</c:v>
                </c:pt>
                <c:pt idx="70">
                  <c:v>1.0396666666666665</c:v>
                </c:pt>
                <c:pt idx="71">
                  <c:v>1.026</c:v>
                </c:pt>
                <c:pt idx="72">
                  <c:v>1.0172999999999999</c:v>
                </c:pt>
                <c:pt idx="73">
                  <c:v>1.0204666666666666</c:v>
                </c:pt>
                <c:pt idx="74">
                  <c:v>1.0111999999999999</c:v>
                </c:pt>
                <c:pt idx="75">
                  <c:v>0.98216666666666663</c:v>
                </c:pt>
                <c:pt idx="76">
                  <c:v>0.98116666666666674</c:v>
                </c:pt>
                <c:pt idx="77">
                  <c:v>0.97576666666666656</c:v>
                </c:pt>
                <c:pt idx="78">
                  <c:v>0.96189999999999998</c:v>
                </c:pt>
                <c:pt idx="79">
                  <c:v>0.96266666666666667</c:v>
                </c:pt>
                <c:pt idx="80">
                  <c:v>0.97196666666666653</c:v>
                </c:pt>
                <c:pt idx="81">
                  <c:v>0.9532666666666666</c:v>
                </c:pt>
                <c:pt idx="82">
                  <c:v>0.95196666666666674</c:v>
                </c:pt>
                <c:pt idx="83">
                  <c:v>0.95166666666666666</c:v>
                </c:pt>
              </c:numCache>
            </c:numRef>
          </c:val>
          <c:smooth val="0"/>
          <c:extLst>
            <c:ext xmlns:c16="http://schemas.microsoft.com/office/drawing/2014/chart" uri="{C3380CC4-5D6E-409C-BE32-E72D297353CC}">
              <c16:uniqueId val="{0000000C-A97F-DD44-9925-95E222D27C10}"/>
            </c:ext>
          </c:extLst>
        </c:ser>
        <c:ser>
          <c:idx val="13"/>
          <c:order val="12"/>
          <c:tx>
            <c:strRef>
              <c:f>'570 nm'!$N$2</c:f>
              <c:strCache>
                <c:ptCount val="1"/>
                <c:pt idx="0">
                  <c:v>rad51△ 0 Gy</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nm'!$N$3:$N$86</c:f>
              <c:numCache>
                <c:formatCode>General</c:formatCode>
                <c:ptCount val="84"/>
                <c:pt idx="0">
                  <c:v>0.3404666666666667</c:v>
                </c:pt>
                <c:pt idx="1">
                  <c:v>0.3370333333333333</c:v>
                </c:pt>
                <c:pt idx="2">
                  <c:v>0.33483333333333332</c:v>
                </c:pt>
                <c:pt idx="3">
                  <c:v>0.33546666666666664</c:v>
                </c:pt>
                <c:pt idx="4">
                  <c:v>0.34363333333333329</c:v>
                </c:pt>
                <c:pt idx="5">
                  <c:v>0.35196666666666671</c:v>
                </c:pt>
                <c:pt idx="6">
                  <c:v>0.35820000000000002</c:v>
                </c:pt>
                <c:pt idx="7">
                  <c:v>0.36326666666666663</c:v>
                </c:pt>
                <c:pt idx="8">
                  <c:v>0.36599999999999994</c:v>
                </c:pt>
                <c:pt idx="9">
                  <c:v>0.37276666666666669</c:v>
                </c:pt>
                <c:pt idx="10">
                  <c:v>0.38820000000000005</c:v>
                </c:pt>
                <c:pt idx="11">
                  <c:v>0.43326666666666669</c:v>
                </c:pt>
                <c:pt idx="12">
                  <c:v>0.47476666666666673</c:v>
                </c:pt>
                <c:pt idx="13">
                  <c:v>0.54156666666666664</c:v>
                </c:pt>
                <c:pt idx="14">
                  <c:v>0.62719999999999998</c:v>
                </c:pt>
                <c:pt idx="15">
                  <c:v>0.71053333333333335</c:v>
                </c:pt>
                <c:pt idx="16">
                  <c:v>0.79216666666666669</c:v>
                </c:pt>
                <c:pt idx="17">
                  <c:v>0.85953333333333326</c:v>
                </c:pt>
                <c:pt idx="18">
                  <c:v>0.91736666666666666</c:v>
                </c:pt>
                <c:pt idx="19">
                  <c:v>0.96596666666666664</c:v>
                </c:pt>
                <c:pt idx="20">
                  <c:v>1.0041666666666667</c:v>
                </c:pt>
                <c:pt idx="21">
                  <c:v>1.0365666666666666</c:v>
                </c:pt>
                <c:pt idx="22">
                  <c:v>1.0625333333333333</c:v>
                </c:pt>
                <c:pt idx="23">
                  <c:v>1.0818000000000001</c:v>
                </c:pt>
                <c:pt idx="24">
                  <c:v>1.1001000000000001</c:v>
                </c:pt>
                <c:pt idx="25">
                  <c:v>1.1155666666666666</c:v>
                </c:pt>
                <c:pt idx="26">
                  <c:v>1.1304000000000001</c:v>
                </c:pt>
                <c:pt idx="27">
                  <c:v>1.1457333333333333</c:v>
                </c:pt>
                <c:pt idx="28">
                  <c:v>1.1585000000000001</c:v>
                </c:pt>
                <c:pt idx="29">
                  <c:v>1.1742333333333332</c:v>
                </c:pt>
                <c:pt idx="30">
                  <c:v>1.1915333333333333</c:v>
                </c:pt>
                <c:pt idx="31">
                  <c:v>1.2108333333333334</c:v>
                </c:pt>
                <c:pt idx="32">
                  <c:v>1.2072666666666667</c:v>
                </c:pt>
                <c:pt idx="33">
                  <c:v>1.1994666666666667</c:v>
                </c:pt>
                <c:pt idx="34">
                  <c:v>1.1849666666666667</c:v>
                </c:pt>
                <c:pt idx="35">
                  <c:v>1.1780666666666668</c:v>
                </c:pt>
                <c:pt idx="36">
                  <c:v>1.1732666666666669</c:v>
                </c:pt>
                <c:pt idx="37">
                  <c:v>1.1668666666666665</c:v>
                </c:pt>
                <c:pt idx="38">
                  <c:v>1.1688333333333334</c:v>
                </c:pt>
                <c:pt idx="39">
                  <c:v>1.1620333333333333</c:v>
                </c:pt>
                <c:pt idx="40">
                  <c:v>1.1596</c:v>
                </c:pt>
                <c:pt idx="41">
                  <c:v>1.1601333333333335</c:v>
                </c:pt>
                <c:pt idx="42">
                  <c:v>1.1578999999999999</c:v>
                </c:pt>
                <c:pt idx="43">
                  <c:v>1.1519666666666666</c:v>
                </c:pt>
                <c:pt idx="44">
                  <c:v>1.1536</c:v>
                </c:pt>
                <c:pt idx="45">
                  <c:v>1.1502666666666668</c:v>
                </c:pt>
                <c:pt idx="46">
                  <c:v>1.1430333333333333</c:v>
                </c:pt>
                <c:pt idx="47">
                  <c:v>1.1469</c:v>
                </c:pt>
                <c:pt idx="48">
                  <c:v>1.1436999999999999</c:v>
                </c:pt>
                <c:pt idx="49">
                  <c:v>1.1444333333333334</c:v>
                </c:pt>
                <c:pt idx="50">
                  <c:v>1.1533</c:v>
                </c:pt>
                <c:pt idx="51">
                  <c:v>1.1674666666666667</c:v>
                </c:pt>
                <c:pt idx="52">
                  <c:v>1.1634666666666666</c:v>
                </c:pt>
                <c:pt idx="53">
                  <c:v>1.1645333333333332</c:v>
                </c:pt>
                <c:pt idx="54">
                  <c:v>1.1620666666666668</c:v>
                </c:pt>
                <c:pt idx="55">
                  <c:v>1.1558999999999999</c:v>
                </c:pt>
                <c:pt idx="56">
                  <c:v>1.1723333333333332</c:v>
                </c:pt>
                <c:pt idx="57">
                  <c:v>1.1737333333333335</c:v>
                </c:pt>
                <c:pt idx="58">
                  <c:v>1.1754333333333333</c:v>
                </c:pt>
                <c:pt idx="59">
                  <c:v>1.2002333333333333</c:v>
                </c:pt>
                <c:pt idx="60">
                  <c:v>1.1538999999999999</c:v>
                </c:pt>
                <c:pt idx="61">
                  <c:v>1.1664666666666668</c:v>
                </c:pt>
                <c:pt idx="62">
                  <c:v>1.1725000000000001</c:v>
                </c:pt>
                <c:pt idx="63">
                  <c:v>1.1816666666666666</c:v>
                </c:pt>
                <c:pt idx="64">
                  <c:v>1.1852</c:v>
                </c:pt>
                <c:pt idx="65">
                  <c:v>1.1922333333333333</c:v>
                </c:pt>
                <c:pt idx="66">
                  <c:v>1.1943333333333335</c:v>
                </c:pt>
                <c:pt idx="67">
                  <c:v>1.1961666666666666</c:v>
                </c:pt>
                <c:pt idx="68">
                  <c:v>1.1975999999999998</c:v>
                </c:pt>
                <c:pt idx="69">
                  <c:v>1.1928333333333334</c:v>
                </c:pt>
                <c:pt idx="70">
                  <c:v>1.1906666666666668</c:v>
                </c:pt>
                <c:pt idx="71">
                  <c:v>1.1840666666666666</c:v>
                </c:pt>
                <c:pt idx="72">
                  <c:v>1.1772</c:v>
                </c:pt>
                <c:pt idx="73">
                  <c:v>1.1766666666666667</c:v>
                </c:pt>
                <c:pt idx="74">
                  <c:v>1.1765666666666668</c:v>
                </c:pt>
                <c:pt idx="75">
                  <c:v>1.1668000000000001</c:v>
                </c:pt>
                <c:pt idx="76">
                  <c:v>1.1648333333333334</c:v>
                </c:pt>
                <c:pt idx="77">
                  <c:v>1.1587333333333332</c:v>
                </c:pt>
                <c:pt idx="78">
                  <c:v>1.1493666666666666</c:v>
                </c:pt>
                <c:pt idx="79">
                  <c:v>1.1386333333333334</c:v>
                </c:pt>
                <c:pt idx="80">
                  <c:v>1.1242666666666665</c:v>
                </c:pt>
                <c:pt idx="81">
                  <c:v>1.1128333333333333</c:v>
                </c:pt>
                <c:pt idx="82">
                  <c:v>1.0953333333333333</c:v>
                </c:pt>
                <c:pt idx="83">
                  <c:v>1.0765666666666667</c:v>
                </c:pt>
              </c:numCache>
            </c:numRef>
          </c:val>
          <c:smooth val="0"/>
          <c:extLst>
            <c:ext xmlns:c16="http://schemas.microsoft.com/office/drawing/2014/chart" uri="{C3380CC4-5D6E-409C-BE32-E72D297353CC}">
              <c16:uniqueId val="{0000000D-A97F-DD44-9925-95E222D27C10}"/>
            </c:ext>
          </c:extLst>
        </c:ser>
        <c:ser>
          <c:idx val="14"/>
          <c:order val="13"/>
          <c:tx>
            <c:strRef>
              <c:f>'570 nm'!$O$2</c:f>
              <c:strCache>
                <c:ptCount val="1"/>
                <c:pt idx="0">
                  <c:v>rad51△ 2.5 Gy</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nm'!$O$3:$O$86</c:f>
              <c:numCache>
                <c:formatCode>General</c:formatCode>
                <c:ptCount val="84"/>
                <c:pt idx="0">
                  <c:v>0.33976666666666661</c:v>
                </c:pt>
                <c:pt idx="1">
                  <c:v>0.33673333333333333</c:v>
                </c:pt>
                <c:pt idx="2">
                  <c:v>0.33489999999999998</c:v>
                </c:pt>
                <c:pt idx="3">
                  <c:v>0.33516666666666667</c:v>
                </c:pt>
                <c:pt idx="4">
                  <c:v>0.33996666666666669</c:v>
                </c:pt>
                <c:pt idx="5">
                  <c:v>0.34709999999999996</c:v>
                </c:pt>
                <c:pt idx="6">
                  <c:v>0.35256666666666669</c:v>
                </c:pt>
                <c:pt idx="7">
                  <c:v>0.35693333333333332</c:v>
                </c:pt>
                <c:pt idx="8">
                  <c:v>0.35470000000000002</c:v>
                </c:pt>
                <c:pt idx="9">
                  <c:v>0.3614</c:v>
                </c:pt>
                <c:pt idx="10">
                  <c:v>0.36746666666666666</c:v>
                </c:pt>
                <c:pt idx="11">
                  <c:v>0.39533333333333331</c:v>
                </c:pt>
                <c:pt idx="12">
                  <c:v>0.42713333333333336</c:v>
                </c:pt>
                <c:pt idx="13">
                  <c:v>0.44880000000000003</c:v>
                </c:pt>
                <c:pt idx="14">
                  <c:v>0.50619999999999998</c:v>
                </c:pt>
                <c:pt idx="15">
                  <c:v>0.57206666666666661</c:v>
                </c:pt>
                <c:pt idx="16">
                  <c:v>0.64656666666666662</c:v>
                </c:pt>
                <c:pt idx="17">
                  <c:v>0.71933333333333327</c:v>
                </c:pt>
                <c:pt idx="18">
                  <c:v>0.79076666666666673</c:v>
                </c:pt>
                <c:pt idx="19">
                  <c:v>0.84953333333333336</c:v>
                </c:pt>
                <c:pt idx="20">
                  <c:v>0.89729999999999999</c:v>
                </c:pt>
                <c:pt idx="21">
                  <c:v>0.94213333333333338</c:v>
                </c:pt>
                <c:pt idx="22">
                  <c:v>0.97770000000000001</c:v>
                </c:pt>
                <c:pt idx="23">
                  <c:v>1.0086666666666666</c:v>
                </c:pt>
                <c:pt idx="24">
                  <c:v>1.0357333333333332</c:v>
                </c:pt>
                <c:pt idx="25">
                  <c:v>1.0596000000000001</c:v>
                </c:pt>
                <c:pt idx="26">
                  <c:v>1.0812999999999999</c:v>
                </c:pt>
                <c:pt idx="27">
                  <c:v>1.1005</c:v>
                </c:pt>
                <c:pt idx="28">
                  <c:v>1.1202666666666667</c:v>
                </c:pt>
                <c:pt idx="29">
                  <c:v>1.1364999999999998</c:v>
                </c:pt>
                <c:pt idx="30">
                  <c:v>1.1527000000000001</c:v>
                </c:pt>
                <c:pt idx="31">
                  <c:v>1.1651333333333334</c:v>
                </c:pt>
                <c:pt idx="32">
                  <c:v>1.1831666666666667</c:v>
                </c:pt>
                <c:pt idx="33">
                  <c:v>1.1951666666666665</c:v>
                </c:pt>
                <c:pt idx="34">
                  <c:v>1.2088000000000001</c:v>
                </c:pt>
                <c:pt idx="35">
                  <c:v>1.2196</c:v>
                </c:pt>
                <c:pt idx="36">
                  <c:v>1.2248333333333334</c:v>
                </c:pt>
                <c:pt idx="37">
                  <c:v>1.224</c:v>
                </c:pt>
                <c:pt idx="38">
                  <c:v>1.2229666666666668</c:v>
                </c:pt>
                <c:pt idx="39">
                  <c:v>1.2156</c:v>
                </c:pt>
                <c:pt idx="40">
                  <c:v>1.2083000000000002</c:v>
                </c:pt>
                <c:pt idx="41">
                  <c:v>1.2052333333333334</c:v>
                </c:pt>
                <c:pt idx="42">
                  <c:v>1.2002666666666668</c:v>
                </c:pt>
                <c:pt idx="43">
                  <c:v>1.1963000000000001</c:v>
                </c:pt>
                <c:pt idx="44">
                  <c:v>1.1918999999999997</c:v>
                </c:pt>
                <c:pt idx="45">
                  <c:v>1.1890000000000001</c:v>
                </c:pt>
                <c:pt idx="46">
                  <c:v>1.1841999999999999</c:v>
                </c:pt>
                <c:pt idx="47">
                  <c:v>1.1801999999999999</c:v>
                </c:pt>
                <c:pt idx="48">
                  <c:v>1.1757666666666666</c:v>
                </c:pt>
                <c:pt idx="49">
                  <c:v>1.1721000000000001</c:v>
                </c:pt>
                <c:pt idx="50">
                  <c:v>1.1702666666666666</c:v>
                </c:pt>
                <c:pt idx="51">
                  <c:v>1.1679999999999999</c:v>
                </c:pt>
                <c:pt idx="52">
                  <c:v>1.1596333333333331</c:v>
                </c:pt>
                <c:pt idx="53">
                  <c:v>1.1565333333333334</c:v>
                </c:pt>
                <c:pt idx="54">
                  <c:v>1.1492333333333333</c:v>
                </c:pt>
                <c:pt idx="55">
                  <c:v>1.1451666666666667</c:v>
                </c:pt>
                <c:pt idx="56">
                  <c:v>1.1471333333333333</c:v>
                </c:pt>
                <c:pt idx="57">
                  <c:v>1.1384000000000001</c:v>
                </c:pt>
                <c:pt idx="58">
                  <c:v>1.1358333333333333</c:v>
                </c:pt>
                <c:pt idx="59">
                  <c:v>1.1311333333333333</c:v>
                </c:pt>
                <c:pt idx="60">
                  <c:v>1.1301000000000001</c:v>
                </c:pt>
                <c:pt idx="61">
                  <c:v>1.1235999999999999</c:v>
                </c:pt>
                <c:pt idx="62">
                  <c:v>1.1201999999999999</c:v>
                </c:pt>
                <c:pt idx="63">
                  <c:v>1.1169</c:v>
                </c:pt>
                <c:pt idx="64">
                  <c:v>1.1146</c:v>
                </c:pt>
                <c:pt idx="65">
                  <c:v>1.1114333333333333</c:v>
                </c:pt>
                <c:pt idx="66">
                  <c:v>1.1088333333333333</c:v>
                </c:pt>
                <c:pt idx="67">
                  <c:v>1.1056999999999999</c:v>
                </c:pt>
                <c:pt idx="68">
                  <c:v>1.1034333333333333</c:v>
                </c:pt>
                <c:pt idx="69">
                  <c:v>1.1014999999999999</c:v>
                </c:pt>
                <c:pt idx="70">
                  <c:v>1.0997999999999999</c:v>
                </c:pt>
                <c:pt idx="71">
                  <c:v>1.0977666666666668</c:v>
                </c:pt>
                <c:pt idx="72">
                  <c:v>1.0959000000000001</c:v>
                </c:pt>
                <c:pt idx="73">
                  <c:v>1.0936999999999999</c:v>
                </c:pt>
                <c:pt idx="74">
                  <c:v>1.0924666666666667</c:v>
                </c:pt>
                <c:pt idx="75">
                  <c:v>1.0932999999999999</c:v>
                </c:pt>
                <c:pt idx="76">
                  <c:v>1.0902000000000001</c:v>
                </c:pt>
                <c:pt idx="77">
                  <c:v>1.0891333333333331</c:v>
                </c:pt>
                <c:pt idx="78">
                  <c:v>1.0869</c:v>
                </c:pt>
                <c:pt idx="79">
                  <c:v>1.0842333333333334</c:v>
                </c:pt>
                <c:pt idx="80">
                  <c:v>1.0844666666666667</c:v>
                </c:pt>
                <c:pt idx="81">
                  <c:v>1.0840666666666667</c:v>
                </c:pt>
                <c:pt idx="82">
                  <c:v>1.0837666666666668</c:v>
                </c:pt>
                <c:pt idx="83">
                  <c:v>1.0878666666666665</c:v>
                </c:pt>
              </c:numCache>
            </c:numRef>
          </c:val>
          <c:smooth val="0"/>
          <c:extLst>
            <c:ext xmlns:c16="http://schemas.microsoft.com/office/drawing/2014/chart" uri="{C3380CC4-5D6E-409C-BE32-E72D297353CC}">
              <c16:uniqueId val="{0000000E-A97F-DD44-9925-95E222D27C10}"/>
            </c:ext>
          </c:extLst>
        </c:ser>
        <c:ser>
          <c:idx val="15"/>
          <c:order val="14"/>
          <c:tx>
            <c:strRef>
              <c:f>'570 nm'!$P$2</c:f>
              <c:strCache>
                <c:ptCount val="1"/>
                <c:pt idx="0">
                  <c:v>rad51△ 5 Gy</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nm'!$P$3:$P$86</c:f>
              <c:numCache>
                <c:formatCode>General</c:formatCode>
                <c:ptCount val="84"/>
                <c:pt idx="0">
                  <c:v>0.34039999999999998</c:v>
                </c:pt>
                <c:pt idx="1">
                  <c:v>0.33743333333333331</c:v>
                </c:pt>
                <c:pt idx="2">
                  <c:v>0.33569999999999994</c:v>
                </c:pt>
                <c:pt idx="3">
                  <c:v>0.33416666666666667</c:v>
                </c:pt>
                <c:pt idx="4">
                  <c:v>0.33446666666666669</c:v>
                </c:pt>
                <c:pt idx="5">
                  <c:v>0.33759999999999996</c:v>
                </c:pt>
                <c:pt idx="6">
                  <c:v>0.34076666666666666</c:v>
                </c:pt>
                <c:pt idx="7">
                  <c:v>0.3430333333333333</c:v>
                </c:pt>
                <c:pt idx="8">
                  <c:v>0.34349999999999997</c:v>
                </c:pt>
                <c:pt idx="9">
                  <c:v>0.34613333333333335</c:v>
                </c:pt>
                <c:pt idx="10">
                  <c:v>0.34650000000000003</c:v>
                </c:pt>
                <c:pt idx="11">
                  <c:v>0.35196666666666671</c:v>
                </c:pt>
                <c:pt idx="12">
                  <c:v>0.37186666666666662</c:v>
                </c:pt>
                <c:pt idx="13">
                  <c:v>0.36886666666666668</c:v>
                </c:pt>
                <c:pt idx="14">
                  <c:v>0.38490000000000002</c:v>
                </c:pt>
                <c:pt idx="15">
                  <c:v>0.41213333333333341</c:v>
                </c:pt>
                <c:pt idx="16">
                  <c:v>0.45273333333333338</c:v>
                </c:pt>
                <c:pt idx="17">
                  <c:v>0.50823333333333331</c:v>
                </c:pt>
                <c:pt idx="18">
                  <c:v>0.56830000000000003</c:v>
                </c:pt>
                <c:pt idx="19">
                  <c:v>0.63730000000000009</c:v>
                </c:pt>
                <c:pt idx="20">
                  <c:v>0.71110000000000007</c:v>
                </c:pt>
                <c:pt idx="21">
                  <c:v>0.78076666666666661</c:v>
                </c:pt>
                <c:pt idx="22">
                  <c:v>0.84239999999999993</c:v>
                </c:pt>
                <c:pt idx="23">
                  <c:v>0.89590000000000003</c:v>
                </c:pt>
                <c:pt idx="24">
                  <c:v>0.94320000000000004</c:v>
                </c:pt>
                <c:pt idx="25">
                  <c:v>0.9799000000000001</c:v>
                </c:pt>
                <c:pt idx="26">
                  <c:v>1.0149666666666666</c:v>
                </c:pt>
                <c:pt idx="27">
                  <c:v>1.0427666666666666</c:v>
                </c:pt>
                <c:pt idx="28">
                  <c:v>1.0663333333333334</c:v>
                </c:pt>
                <c:pt idx="29">
                  <c:v>1.0892333333333333</c:v>
                </c:pt>
                <c:pt idx="30">
                  <c:v>1.1084666666666667</c:v>
                </c:pt>
                <c:pt idx="31">
                  <c:v>1.1187333333333334</c:v>
                </c:pt>
                <c:pt idx="32">
                  <c:v>1.1405333333333336</c:v>
                </c:pt>
                <c:pt idx="33">
                  <c:v>1.1482999999999999</c:v>
                </c:pt>
                <c:pt idx="34">
                  <c:v>1.1639999999999999</c:v>
                </c:pt>
                <c:pt idx="35">
                  <c:v>1.1834333333333333</c:v>
                </c:pt>
                <c:pt idx="36">
                  <c:v>1.1993333333333334</c:v>
                </c:pt>
                <c:pt idx="37">
                  <c:v>1.2146333333333332</c:v>
                </c:pt>
                <c:pt idx="38">
                  <c:v>1.2370000000000001</c:v>
                </c:pt>
                <c:pt idx="39">
                  <c:v>1.2504</c:v>
                </c:pt>
                <c:pt idx="40">
                  <c:v>1.2588666666666668</c:v>
                </c:pt>
                <c:pt idx="41">
                  <c:v>1.2658666666666667</c:v>
                </c:pt>
                <c:pt idx="42">
                  <c:v>1.2650666666666668</c:v>
                </c:pt>
                <c:pt idx="43">
                  <c:v>1.2636000000000001</c:v>
                </c:pt>
                <c:pt idx="44">
                  <c:v>1.2610666666666666</c:v>
                </c:pt>
                <c:pt idx="45">
                  <c:v>1.2598333333333334</c:v>
                </c:pt>
                <c:pt idx="46">
                  <c:v>1.2566999999999999</c:v>
                </c:pt>
                <c:pt idx="47">
                  <c:v>1.2561333333333333</c:v>
                </c:pt>
                <c:pt idx="48">
                  <c:v>1.2552333333333334</c:v>
                </c:pt>
                <c:pt idx="49">
                  <c:v>1.2546999999999999</c:v>
                </c:pt>
                <c:pt idx="50">
                  <c:v>1.2488666666666666</c:v>
                </c:pt>
                <c:pt idx="51">
                  <c:v>1.2488333333333335</c:v>
                </c:pt>
                <c:pt idx="52">
                  <c:v>1.2498666666666667</c:v>
                </c:pt>
                <c:pt idx="53">
                  <c:v>1.2424999999999999</c:v>
                </c:pt>
                <c:pt idx="54">
                  <c:v>1.2448666666666668</c:v>
                </c:pt>
                <c:pt idx="55">
                  <c:v>1.2425333333333333</c:v>
                </c:pt>
                <c:pt idx="56">
                  <c:v>1.2429333333333332</c:v>
                </c:pt>
                <c:pt idx="57">
                  <c:v>1.2421</c:v>
                </c:pt>
                <c:pt idx="58">
                  <c:v>1.2398666666666667</c:v>
                </c:pt>
                <c:pt idx="59">
                  <c:v>1.2306999999999999</c:v>
                </c:pt>
                <c:pt idx="60">
                  <c:v>1.2345666666666666</c:v>
                </c:pt>
                <c:pt idx="61">
                  <c:v>1.2291999999999998</c:v>
                </c:pt>
                <c:pt idx="62">
                  <c:v>1.2257666666666667</c:v>
                </c:pt>
                <c:pt idx="63">
                  <c:v>1.2222666666666666</c:v>
                </c:pt>
                <c:pt idx="64">
                  <c:v>1.2189333333333332</c:v>
                </c:pt>
                <c:pt idx="65">
                  <c:v>1.2152666666666665</c:v>
                </c:pt>
                <c:pt idx="66">
                  <c:v>1.2121333333333333</c:v>
                </c:pt>
                <c:pt idx="67">
                  <c:v>1.2088000000000001</c:v>
                </c:pt>
                <c:pt idx="68">
                  <c:v>1.2057666666666667</c:v>
                </c:pt>
                <c:pt idx="69">
                  <c:v>1.2027666666666665</c:v>
                </c:pt>
                <c:pt idx="70">
                  <c:v>1.1990999999999998</c:v>
                </c:pt>
                <c:pt idx="71">
                  <c:v>1.1968000000000001</c:v>
                </c:pt>
                <c:pt idx="72">
                  <c:v>1.1941666666666668</c:v>
                </c:pt>
                <c:pt idx="73">
                  <c:v>1.1916333333333333</c:v>
                </c:pt>
                <c:pt idx="74">
                  <c:v>1.1891333333333334</c:v>
                </c:pt>
                <c:pt idx="75">
                  <c:v>1.1855</c:v>
                </c:pt>
                <c:pt idx="76">
                  <c:v>1.1845333333333334</c:v>
                </c:pt>
                <c:pt idx="77">
                  <c:v>1.1806666666666665</c:v>
                </c:pt>
                <c:pt idx="78">
                  <c:v>1.1771</c:v>
                </c:pt>
                <c:pt idx="79">
                  <c:v>1.1748333333333332</c:v>
                </c:pt>
                <c:pt idx="80">
                  <c:v>1.1716666666666666</c:v>
                </c:pt>
                <c:pt idx="81">
                  <c:v>1.1696</c:v>
                </c:pt>
                <c:pt idx="82">
                  <c:v>1.1685000000000001</c:v>
                </c:pt>
                <c:pt idx="83">
                  <c:v>1.1706666666666667</c:v>
                </c:pt>
              </c:numCache>
            </c:numRef>
          </c:val>
          <c:smooth val="0"/>
          <c:extLst>
            <c:ext xmlns:c16="http://schemas.microsoft.com/office/drawing/2014/chart" uri="{C3380CC4-5D6E-409C-BE32-E72D297353CC}">
              <c16:uniqueId val="{0000000F-A97F-DD44-9925-95E222D27C10}"/>
            </c:ext>
          </c:extLst>
        </c:ser>
        <c:ser>
          <c:idx val="16"/>
          <c:order val="15"/>
          <c:tx>
            <c:strRef>
              <c:f>'570 nm'!$Q$2</c:f>
              <c:strCache>
                <c:ptCount val="1"/>
                <c:pt idx="0">
                  <c:v>rad51△ 10 Gy</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nm'!$Q$3:$Q$86</c:f>
              <c:numCache>
                <c:formatCode>General</c:formatCode>
                <c:ptCount val="84"/>
                <c:pt idx="0">
                  <c:v>0.33846666666666669</c:v>
                </c:pt>
                <c:pt idx="1">
                  <c:v>0.33610000000000001</c:v>
                </c:pt>
                <c:pt idx="2">
                  <c:v>0.33476666666666666</c:v>
                </c:pt>
                <c:pt idx="3">
                  <c:v>0.33413333333333339</c:v>
                </c:pt>
                <c:pt idx="4">
                  <c:v>0.33453333333333335</c:v>
                </c:pt>
                <c:pt idx="5">
                  <c:v>0.33646666666666669</c:v>
                </c:pt>
                <c:pt idx="6">
                  <c:v>0.33923333333333333</c:v>
                </c:pt>
                <c:pt idx="7">
                  <c:v>0.34013333333333334</c:v>
                </c:pt>
                <c:pt idx="8">
                  <c:v>0.33850000000000002</c:v>
                </c:pt>
                <c:pt idx="9">
                  <c:v>0.33963333333333329</c:v>
                </c:pt>
                <c:pt idx="10">
                  <c:v>0.33770000000000006</c:v>
                </c:pt>
                <c:pt idx="11">
                  <c:v>0.3358666666666667</c:v>
                </c:pt>
                <c:pt idx="12">
                  <c:v>0.34436666666666665</c:v>
                </c:pt>
                <c:pt idx="13">
                  <c:v>0.33873333333333333</c:v>
                </c:pt>
                <c:pt idx="14">
                  <c:v>0.34446666666666664</c:v>
                </c:pt>
                <c:pt idx="15">
                  <c:v>0.35169999999999996</c:v>
                </c:pt>
                <c:pt idx="16">
                  <c:v>0.36543333333333333</c:v>
                </c:pt>
                <c:pt idx="17">
                  <c:v>0.38669999999999999</c:v>
                </c:pt>
                <c:pt idx="18">
                  <c:v>0.4133</c:v>
                </c:pt>
                <c:pt idx="19">
                  <c:v>0.45090000000000002</c:v>
                </c:pt>
                <c:pt idx="20">
                  <c:v>0.50356666666666672</c:v>
                </c:pt>
                <c:pt idx="21">
                  <c:v>0.56786666666666663</c:v>
                </c:pt>
                <c:pt idx="22">
                  <c:v>0.64283333333333337</c:v>
                </c:pt>
                <c:pt idx="23">
                  <c:v>0.72113333333333329</c:v>
                </c:pt>
                <c:pt idx="24">
                  <c:v>0.79733333333333334</c:v>
                </c:pt>
                <c:pt idx="25">
                  <c:v>0.85573333333333323</c:v>
                </c:pt>
                <c:pt idx="26">
                  <c:v>0.89699999999999991</c:v>
                </c:pt>
                <c:pt idx="27">
                  <c:v>0.95213333333333328</c:v>
                </c:pt>
                <c:pt idx="28">
                  <c:v>0.99226666666666663</c:v>
                </c:pt>
                <c:pt idx="29">
                  <c:v>1.0227999999999999</c:v>
                </c:pt>
                <c:pt idx="30">
                  <c:v>1.0470333333333333</c:v>
                </c:pt>
                <c:pt idx="31">
                  <c:v>1.0749666666666666</c:v>
                </c:pt>
                <c:pt idx="32">
                  <c:v>1.0964333333333334</c:v>
                </c:pt>
                <c:pt idx="33">
                  <c:v>1.1003666666666667</c:v>
                </c:pt>
                <c:pt idx="34">
                  <c:v>1.1245666666666667</c:v>
                </c:pt>
                <c:pt idx="35">
                  <c:v>1.1485333333333332</c:v>
                </c:pt>
                <c:pt idx="36">
                  <c:v>1.1658999999999999</c:v>
                </c:pt>
                <c:pt idx="37">
                  <c:v>1.1808333333333334</c:v>
                </c:pt>
                <c:pt idx="38">
                  <c:v>1.2013</c:v>
                </c:pt>
                <c:pt idx="39">
                  <c:v>1.2156</c:v>
                </c:pt>
                <c:pt idx="40">
                  <c:v>1.2287333333333335</c:v>
                </c:pt>
                <c:pt idx="41">
                  <c:v>1.2467333333333332</c:v>
                </c:pt>
                <c:pt idx="42">
                  <c:v>1.2609000000000001</c:v>
                </c:pt>
                <c:pt idx="43">
                  <c:v>1.2769333333333333</c:v>
                </c:pt>
                <c:pt idx="44">
                  <c:v>1.2888999999999999</c:v>
                </c:pt>
                <c:pt idx="45">
                  <c:v>1.2953000000000001</c:v>
                </c:pt>
                <c:pt idx="46">
                  <c:v>1.2943</c:v>
                </c:pt>
                <c:pt idx="47">
                  <c:v>1.2920666666666667</c:v>
                </c:pt>
                <c:pt idx="48">
                  <c:v>1.2888999999999999</c:v>
                </c:pt>
                <c:pt idx="49">
                  <c:v>1.2880333333333336</c:v>
                </c:pt>
                <c:pt idx="50">
                  <c:v>1.2797666666666665</c:v>
                </c:pt>
                <c:pt idx="51">
                  <c:v>1.2802333333333333</c:v>
                </c:pt>
                <c:pt idx="52">
                  <c:v>1.2840666666666667</c:v>
                </c:pt>
                <c:pt idx="53">
                  <c:v>1.2722666666666667</c:v>
                </c:pt>
                <c:pt idx="54">
                  <c:v>1.2825333333333333</c:v>
                </c:pt>
                <c:pt idx="55">
                  <c:v>1.2807000000000002</c:v>
                </c:pt>
                <c:pt idx="56">
                  <c:v>1.2772333333333332</c:v>
                </c:pt>
                <c:pt idx="57">
                  <c:v>1.2801</c:v>
                </c:pt>
                <c:pt idx="58">
                  <c:v>1.2786666666666668</c:v>
                </c:pt>
                <c:pt idx="59">
                  <c:v>1.2699333333333334</c:v>
                </c:pt>
                <c:pt idx="60">
                  <c:v>1.2748999999999999</c:v>
                </c:pt>
                <c:pt idx="61">
                  <c:v>1.2717666666666667</c:v>
                </c:pt>
                <c:pt idx="62">
                  <c:v>1.2692333333333332</c:v>
                </c:pt>
                <c:pt idx="63">
                  <c:v>1.2670666666666668</c:v>
                </c:pt>
                <c:pt idx="64">
                  <c:v>1.2645</c:v>
                </c:pt>
                <c:pt idx="65">
                  <c:v>1.2631666666666668</c:v>
                </c:pt>
                <c:pt idx="66">
                  <c:v>1.2613333333333332</c:v>
                </c:pt>
                <c:pt idx="67">
                  <c:v>1.2595333333333334</c:v>
                </c:pt>
                <c:pt idx="68">
                  <c:v>1.2564666666666666</c:v>
                </c:pt>
                <c:pt idx="69">
                  <c:v>1.2552666666666665</c:v>
                </c:pt>
                <c:pt idx="70">
                  <c:v>1.2531999999999999</c:v>
                </c:pt>
                <c:pt idx="71">
                  <c:v>1.2507666666666666</c:v>
                </c:pt>
                <c:pt idx="72">
                  <c:v>1.2484333333333335</c:v>
                </c:pt>
                <c:pt idx="73">
                  <c:v>1.2464333333333333</c:v>
                </c:pt>
                <c:pt idx="74">
                  <c:v>1.2435666666666665</c:v>
                </c:pt>
                <c:pt idx="75">
                  <c:v>1.2374333333333334</c:v>
                </c:pt>
                <c:pt idx="76">
                  <c:v>1.2411333333333332</c:v>
                </c:pt>
                <c:pt idx="77">
                  <c:v>1.2347333333333335</c:v>
                </c:pt>
                <c:pt idx="78">
                  <c:v>1.2247666666666666</c:v>
                </c:pt>
                <c:pt idx="79">
                  <c:v>1.2312000000000001</c:v>
                </c:pt>
                <c:pt idx="80">
                  <c:v>1.2286666666666666</c:v>
                </c:pt>
                <c:pt idx="81">
                  <c:v>1.2268999999999999</c:v>
                </c:pt>
                <c:pt idx="82">
                  <c:v>1.2251999999999998</c:v>
                </c:pt>
                <c:pt idx="83">
                  <c:v>1.2243333333333333</c:v>
                </c:pt>
              </c:numCache>
            </c:numRef>
          </c:val>
          <c:smooth val="0"/>
          <c:extLst>
            <c:ext xmlns:c16="http://schemas.microsoft.com/office/drawing/2014/chart" uri="{C3380CC4-5D6E-409C-BE32-E72D297353CC}">
              <c16:uniqueId val="{00000001-9657-4702-A538-4B8739D5ABA1}"/>
            </c:ext>
          </c:extLst>
        </c:ser>
        <c:ser>
          <c:idx val="17"/>
          <c:order val="16"/>
          <c:tx>
            <c:strRef>
              <c:f>'570 nm'!$R$2</c:f>
              <c:strCache>
                <c:ptCount val="1"/>
                <c:pt idx="0">
                  <c:v>rad51△ 20 Gy</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nm'!$R$3:$R$86</c:f>
              <c:numCache>
                <c:formatCode>General</c:formatCode>
                <c:ptCount val="84"/>
                <c:pt idx="0">
                  <c:v>0.34239999999999998</c:v>
                </c:pt>
                <c:pt idx="1">
                  <c:v>0.33973333333333339</c:v>
                </c:pt>
                <c:pt idx="2">
                  <c:v>0.33850000000000002</c:v>
                </c:pt>
                <c:pt idx="3">
                  <c:v>0.33766666666666662</c:v>
                </c:pt>
                <c:pt idx="4">
                  <c:v>0.33796666666666669</c:v>
                </c:pt>
                <c:pt idx="5">
                  <c:v>0.33853333333333335</c:v>
                </c:pt>
                <c:pt idx="6">
                  <c:v>0.34040000000000004</c:v>
                </c:pt>
                <c:pt idx="7">
                  <c:v>0.34149999999999997</c:v>
                </c:pt>
                <c:pt idx="8">
                  <c:v>0.33926666666666666</c:v>
                </c:pt>
                <c:pt idx="9">
                  <c:v>0.33876666666666666</c:v>
                </c:pt>
                <c:pt idx="10">
                  <c:v>0.33790000000000003</c:v>
                </c:pt>
                <c:pt idx="11">
                  <c:v>0.33646666666666664</c:v>
                </c:pt>
                <c:pt idx="12">
                  <c:v>0.34096666666666664</c:v>
                </c:pt>
                <c:pt idx="13">
                  <c:v>0.34086666666666665</c:v>
                </c:pt>
                <c:pt idx="14">
                  <c:v>0.34573333333333328</c:v>
                </c:pt>
                <c:pt idx="15">
                  <c:v>0.35176666666666673</c:v>
                </c:pt>
                <c:pt idx="16">
                  <c:v>0.3617333333333333</c:v>
                </c:pt>
                <c:pt idx="17">
                  <c:v>0.37193333333333339</c:v>
                </c:pt>
                <c:pt idx="18">
                  <c:v>0.38739999999999997</c:v>
                </c:pt>
                <c:pt idx="19">
                  <c:v>0.40903333333333336</c:v>
                </c:pt>
                <c:pt idx="20">
                  <c:v>0.43426666666666663</c:v>
                </c:pt>
                <c:pt idx="21">
                  <c:v>0.46503333333333324</c:v>
                </c:pt>
                <c:pt idx="22">
                  <c:v>0.51239999999999997</c:v>
                </c:pt>
                <c:pt idx="23">
                  <c:v>0.57156666666666667</c:v>
                </c:pt>
                <c:pt idx="24">
                  <c:v>0.64273333333333327</c:v>
                </c:pt>
                <c:pt idx="25">
                  <c:v>0.71916666666666673</c:v>
                </c:pt>
                <c:pt idx="26">
                  <c:v>0.78736666666666666</c:v>
                </c:pt>
                <c:pt idx="27">
                  <c:v>0.87726666666666675</c:v>
                </c:pt>
                <c:pt idx="28">
                  <c:v>0.94763333333333344</c:v>
                </c:pt>
                <c:pt idx="29">
                  <c:v>1.0041</c:v>
                </c:pt>
                <c:pt idx="30">
                  <c:v>1.0498333333333334</c:v>
                </c:pt>
                <c:pt idx="31">
                  <c:v>1.0928</c:v>
                </c:pt>
                <c:pt idx="32">
                  <c:v>1.1267666666666667</c:v>
                </c:pt>
                <c:pt idx="33">
                  <c:v>1.1389333333333334</c:v>
                </c:pt>
                <c:pt idx="34">
                  <c:v>1.1654666666666669</c:v>
                </c:pt>
                <c:pt idx="35">
                  <c:v>1.1936666666666669</c:v>
                </c:pt>
                <c:pt idx="36">
                  <c:v>1.2170333333333334</c:v>
                </c:pt>
                <c:pt idx="37">
                  <c:v>1.2369000000000001</c:v>
                </c:pt>
                <c:pt idx="38">
                  <c:v>1.2545666666666666</c:v>
                </c:pt>
                <c:pt idx="39">
                  <c:v>1.2651666666666668</c:v>
                </c:pt>
                <c:pt idx="40">
                  <c:v>1.2763666666666664</c:v>
                </c:pt>
                <c:pt idx="41">
                  <c:v>1.2934333333333334</c:v>
                </c:pt>
                <c:pt idx="42">
                  <c:v>1.3050999999999999</c:v>
                </c:pt>
                <c:pt idx="43">
                  <c:v>1.3214666666666666</c:v>
                </c:pt>
                <c:pt idx="44">
                  <c:v>1.3353666666666666</c:v>
                </c:pt>
                <c:pt idx="45">
                  <c:v>1.3465</c:v>
                </c:pt>
                <c:pt idx="46">
                  <c:v>1.3564666666666667</c:v>
                </c:pt>
                <c:pt idx="47">
                  <c:v>1.3683000000000003</c:v>
                </c:pt>
                <c:pt idx="48">
                  <c:v>1.3844999999999998</c:v>
                </c:pt>
                <c:pt idx="49">
                  <c:v>1.3990666666666665</c:v>
                </c:pt>
                <c:pt idx="50">
                  <c:v>1.4027666666666667</c:v>
                </c:pt>
                <c:pt idx="51">
                  <c:v>1.4099666666666666</c:v>
                </c:pt>
                <c:pt idx="52">
                  <c:v>1.4104000000000001</c:v>
                </c:pt>
                <c:pt idx="53">
                  <c:v>1.4109333333333334</c:v>
                </c:pt>
                <c:pt idx="54">
                  <c:v>1.4120666666666668</c:v>
                </c:pt>
                <c:pt idx="55">
                  <c:v>1.4097333333333333</c:v>
                </c:pt>
                <c:pt idx="56">
                  <c:v>1.4024000000000001</c:v>
                </c:pt>
                <c:pt idx="57">
                  <c:v>1.4052999999999998</c:v>
                </c:pt>
                <c:pt idx="58">
                  <c:v>1.4029333333333334</c:v>
                </c:pt>
                <c:pt idx="59">
                  <c:v>1.397</c:v>
                </c:pt>
                <c:pt idx="60">
                  <c:v>1.3968999999999998</c:v>
                </c:pt>
                <c:pt idx="61">
                  <c:v>1.3953333333333333</c:v>
                </c:pt>
                <c:pt idx="62">
                  <c:v>1.3927333333333334</c:v>
                </c:pt>
                <c:pt idx="63">
                  <c:v>1.3925666666666665</c:v>
                </c:pt>
                <c:pt idx="64">
                  <c:v>1.3909333333333336</c:v>
                </c:pt>
                <c:pt idx="65">
                  <c:v>1.389</c:v>
                </c:pt>
                <c:pt idx="66">
                  <c:v>1.3871333333333336</c:v>
                </c:pt>
                <c:pt idx="67">
                  <c:v>1.3856999999999999</c:v>
                </c:pt>
                <c:pt idx="68">
                  <c:v>1.3836000000000002</c:v>
                </c:pt>
                <c:pt idx="69">
                  <c:v>1.3818666666666666</c:v>
                </c:pt>
                <c:pt idx="70">
                  <c:v>1.3810333333333336</c:v>
                </c:pt>
                <c:pt idx="71">
                  <c:v>1.3792</c:v>
                </c:pt>
                <c:pt idx="72">
                  <c:v>1.3777333333333335</c:v>
                </c:pt>
                <c:pt idx="73">
                  <c:v>1.3757666666666666</c:v>
                </c:pt>
                <c:pt idx="74">
                  <c:v>1.3739000000000001</c:v>
                </c:pt>
                <c:pt idx="75">
                  <c:v>1.3714333333333333</c:v>
                </c:pt>
                <c:pt idx="76">
                  <c:v>1.3748666666666665</c:v>
                </c:pt>
                <c:pt idx="77">
                  <c:v>1.3685333333333334</c:v>
                </c:pt>
                <c:pt idx="78">
                  <c:v>1.3619666666666668</c:v>
                </c:pt>
                <c:pt idx="79">
                  <c:v>1.3667666666666667</c:v>
                </c:pt>
                <c:pt idx="80">
                  <c:v>1.3630666666666666</c:v>
                </c:pt>
                <c:pt idx="81">
                  <c:v>1.3612000000000002</c:v>
                </c:pt>
                <c:pt idx="82">
                  <c:v>1.3606</c:v>
                </c:pt>
                <c:pt idx="83">
                  <c:v>1.3576333333333332</c:v>
                </c:pt>
              </c:numCache>
            </c:numRef>
          </c:val>
          <c:smooth val="0"/>
          <c:extLst>
            <c:ext xmlns:c16="http://schemas.microsoft.com/office/drawing/2014/chart" uri="{C3380CC4-5D6E-409C-BE32-E72D297353CC}">
              <c16:uniqueId val="{00000002-9657-4702-A538-4B8739D5ABA1}"/>
            </c:ext>
          </c:extLst>
        </c:ser>
        <c:ser>
          <c:idx val="18"/>
          <c:order val="17"/>
          <c:tx>
            <c:strRef>
              <c:f>'570 nm'!$S$2</c:f>
              <c:strCache>
                <c:ptCount val="1"/>
                <c:pt idx="0">
                  <c:v>rad51△ 30 Gy</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nm'!$S$3:$S$86</c:f>
              <c:numCache>
                <c:formatCode>General</c:formatCode>
                <c:ptCount val="84"/>
                <c:pt idx="0">
                  <c:v>0.34039999999999998</c:v>
                </c:pt>
                <c:pt idx="1">
                  <c:v>0.3382</c:v>
                </c:pt>
                <c:pt idx="2">
                  <c:v>0.33663333333333334</c:v>
                </c:pt>
                <c:pt idx="3">
                  <c:v>0.33539999999999998</c:v>
                </c:pt>
                <c:pt idx="4">
                  <c:v>0.33526666666666666</c:v>
                </c:pt>
                <c:pt idx="5">
                  <c:v>0.33693333333333331</c:v>
                </c:pt>
                <c:pt idx="6">
                  <c:v>0.33879999999999999</c:v>
                </c:pt>
                <c:pt idx="7">
                  <c:v>0.33936666666666665</c:v>
                </c:pt>
                <c:pt idx="8">
                  <c:v>0.33543333333333331</c:v>
                </c:pt>
                <c:pt idx="9">
                  <c:v>0.33536666666666665</c:v>
                </c:pt>
                <c:pt idx="10">
                  <c:v>0.33139999999999997</c:v>
                </c:pt>
                <c:pt idx="11">
                  <c:v>0.33193333333333336</c:v>
                </c:pt>
                <c:pt idx="12">
                  <c:v>0.33706666666666668</c:v>
                </c:pt>
                <c:pt idx="13">
                  <c:v>0.34030000000000005</c:v>
                </c:pt>
                <c:pt idx="14">
                  <c:v>0.34710000000000002</c:v>
                </c:pt>
                <c:pt idx="15">
                  <c:v>0.35469999999999996</c:v>
                </c:pt>
                <c:pt idx="16">
                  <c:v>0.36686666666666667</c:v>
                </c:pt>
                <c:pt idx="17">
                  <c:v>0.38769999999999999</c:v>
                </c:pt>
                <c:pt idx="18">
                  <c:v>0.41786666666666666</c:v>
                </c:pt>
                <c:pt idx="19">
                  <c:v>0.45926666666666666</c:v>
                </c:pt>
                <c:pt idx="20">
                  <c:v>0.5185333333333334</c:v>
                </c:pt>
                <c:pt idx="21">
                  <c:v>0.58916666666666673</c:v>
                </c:pt>
                <c:pt idx="22">
                  <c:v>0.67006666666666659</c:v>
                </c:pt>
                <c:pt idx="23">
                  <c:v>0.75856666666666672</c:v>
                </c:pt>
                <c:pt idx="24">
                  <c:v>0.84433333333333327</c:v>
                </c:pt>
                <c:pt idx="25">
                  <c:v>0.92523333333333324</c:v>
                </c:pt>
                <c:pt idx="26">
                  <c:v>0.98880000000000001</c:v>
                </c:pt>
                <c:pt idx="27">
                  <c:v>1.0467</c:v>
                </c:pt>
                <c:pt idx="28">
                  <c:v>1.0908</c:v>
                </c:pt>
                <c:pt idx="29">
                  <c:v>1.1276333333333335</c:v>
                </c:pt>
                <c:pt idx="30">
                  <c:v>1.1588333333333334</c:v>
                </c:pt>
                <c:pt idx="31">
                  <c:v>1.1826999999999999</c:v>
                </c:pt>
                <c:pt idx="32">
                  <c:v>1.2097333333333333</c:v>
                </c:pt>
                <c:pt idx="33">
                  <c:v>1.2172999999999998</c:v>
                </c:pt>
                <c:pt idx="34">
                  <c:v>1.2353666666666667</c:v>
                </c:pt>
                <c:pt idx="35">
                  <c:v>1.2578333333333334</c:v>
                </c:pt>
                <c:pt idx="36">
                  <c:v>1.2771666666666666</c:v>
                </c:pt>
                <c:pt idx="37">
                  <c:v>1.2924333333333335</c:v>
                </c:pt>
                <c:pt idx="38">
                  <c:v>1.3125333333333333</c:v>
                </c:pt>
                <c:pt idx="39">
                  <c:v>1.3228</c:v>
                </c:pt>
                <c:pt idx="40">
                  <c:v>1.3316333333333334</c:v>
                </c:pt>
                <c:pt idx="41">
                  <c:v>1.3502333333333334</c:v>
                </c:pt>
                <c:pt idx="42">
                  <c:v>1.3635333333333335</c:v>
                </c:pt>
                <c:pt idx="43">
                  <c:v>1.3791</c:v>
                </c:pt>
                <c:pt idx="44">
                  <c:v>1.3906666666666669</c:v>
                </c:pt>
                <c:pt idx="45">
                  <c:v>1.4014333333333333</c:v>
                </c:pt>
                <c:pt idx="46">
                  <c:v>1.4107333333333336</c:v>
                </c:pt>
                <c:pt idx="47">
                  <c:v>1.4176666666666666</c:v>
                </c:pt>
                <c:pt idx="48">
                  <c:v>1.4202333333333332</c:v>
                </c:pt>
                <c:pt idx="49">
                  <c:v>1.4205999999999996</c:v>
                </c:pt>
                <c:pt idx="50">
                  <c:v>1.4152666666666667</c:v>
                </c:pt>
                <c:pt idx="51">
                  <c:v>1.4159333333333333</c:v>
                </c:pt>
                <c:pt idx="52">
                  <c:v>1.413</c:v>
                </c:pt>
                <c:pt idx="53">
                  <c:v>1.4073</c:v>
                </c:pt>
                <c:pt idx="54">
                  <c:v>1.4108999999999998</c:v>
                </c:pt>
                <c:pt idx="55">
                  <c:v>1.4091333333333331</c:v>
                </c:pt>
                <c:pt idx="56">
                  <c:v>1.4113666666666667</c:v>
                </c:pt>
                <c:pt idx="57">
                  <c:v>1.413</c:v>
                </c:pt>
                <c:pt idx="58">
                  <c:v>1.4104333333333334</c:v>
                </c:pt>
                <c:pt idx="59">
                  <c:v>1.4071</c:v>
                </c:pt>
                <c:pt idx="60">
                  <c:v>1.4082666666666668</c:v>
                </c:pt>
                <c:pt idx="61">
                  <c:v>1.4065333333333332</c:v>
                </c:pt>
                <c:pt idx="62">
                  <c:v>1.4060333333333332</c:v>
                </c:pt>
                <c:pt idx="63">
                  <c:v>1.4071333333333333</c:v>
                </c:pt>
                <c:pt idx="64">
                  <c:v>1.4061000000000001</c:v>
                </c:pt>
                <c:pt idx="65">
                  <c:v>1.4063333333333334</c:v>
                </c:pt>
                <c:pt idx="66">
                  <c:v>1.4060333333333332</c:v>
                </c:pt>
                <c:pt idx="67">
                  <c:v>1.406666666666667</c:v>
                </c:pt>
                <c:pt idx="68">
                  <c:v>1.4062000000000001</c:v>
                </c:pt>
                <c:pt idx="69">
                  <c:v>1.4062333333333334</c:v>
                </c:pt>
                <c:pt idx="70">
                  <c:v>1.4064333333333332</c:v>
                </c:pt>
                <c:pt idx="71">
                  <c:v>1.4064333333333334</c:v>
                </c:pt>
                <c:pt idx="72">
                  <c:v>1.4062666666666666</c:v>
                </c:pt>
                <c:pt idx="73">
                  <c:v>1.4062000000000001</c:v>
                </c:pt>
                <c:pt idx="74">
                  <c:v>1.4063999999999999</c:v>
                </c:pt>
                <c:pt idx="75">
                  <c:v>1.4037333333333333</c:v>
                </c:pt>
                <c:pt idx="76">
                  <c:v>1.4061666666666668</c:v>
                </c:pt>
                <c:pt idx="77">
                  <c:v>1.4031000000000002</c:v>
                </c:pt>
                <c:pt idx="78">
                  <c:v>1.4012333333333331</c:v>
                </c:pt>
                <c:pt idx="79">
                  <c:v>1.4025999999999998</c:v>
                </c:pt>
                <c:pt idx="80">
                  <c:v>1.4022333333333332</c:v>
                </c:pt>
                <c:pt idx="81">
                  <c:v>1.4026333333333332</c:v>
                </c:pt>
                <c:pt idx="82">
                  <c:v>1.4037666666666668</c:v>
                </c:pt>
                <c:pt idx="83">
                  <c:v>1.4069333333333336</c:v>
                </c:pt>
              </c:numCache>
            </c:numRef>
          </c:val>
          <c:smooth val="0"/>
          <c:extLst>
            <c:ext xmlns:c16="http://schemas.microsoft.com/office/drawing/2014/chart" uri="{C3380CC4-5D6E-409C-BE32-E72D297353CC}">
              <c16:uniqueId val="{00000003-9657-4702-A538-4B8739D5ABA1}"/>
            </c:ext>
          </c:extLst>
        </c:ser>
        <c:ser>
          <c:idx val="19"/>
          <c:order val="18"/>
          <c:tx>
            <c:strRef>
              <c:f>'570 nm'!$T$2</c:f>
              <c:strCache>
                <c:ptCount val="1"/>
                <c:pt idx="0">
                  <c:v>BS-SCLeu 0 Gy</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nm'!$T$3:$T$86</c:f>
              <c:numCache>
                <c:formatCode>General</c:formatCode>
                <c:ptCount val="84"/>
                <c:pt idx="0">
                  <c:v>0.3508</c:v>
                </c:pt>
                <c:pt idx="1">
                  <c:v>0.35116666666666668</c:v>
                </c:pt>
                <c:pt idx="2">
                  <c:v>0.35050000000000003</c:v>
                </c:pt>
                <c:pt idx="3">
                  <c:v>0.35013333333333335</c:v>
                </c:pt>
                <c:pt idx="4">
                  <c:v>0.35010000000000002</c:v>
                </c:pt>
                <c:pt idx="5">
                  <c:v>0.35010000000000002</c:v>
                </c:pt>
                <c:pt idx="6">
                  <c:v>0.35006666666666669</c:v>
                </c:pt>
                <c:pt idx="7">
                  <c:v>0.35016666666666668</c:v>
                </c:pt>
                <c:pt idx="8">
                  <c:v>0.35040000000000004</c:v>
                </c:pt>
                <c:pt idx="9">
                  <c:v>0.35033333333333333</c:v>
                </c:pt>
                <c:pt idx="10">
                  <c:v>0.3504666666666667</c:v>
                </c:pt>
                <c:pt idx="11">
                  <c:v>0.35006666666666669</c:v>
                </c:pt>
                <c:pt idx="12">
                  <c:v>0.35189999999999994</c:v>
                </c:pt>
                <c:pt idx="13">
                  <c:v>0.35006666666666669</c:v>
                </c:pt>
                <c:pt idx="14">
                  <c:v>0.35023333333333334</c:v>
                </c:pt>
                <c:pt idx="15">
                  <c:v>0.35006666666666669</c:v>
                </c:pt>
                <c:pt idx="16">
                  <c:v>0.35020000000000001</c:v>
                </c:pt>
                <c:pt idx="17">
                  <c:v>0.35033333333333333</c:v>
                </c:pt>
                <c:pt idx="18">
                  <c:v>0.35033333333333333</c:v>
                </c:pt>
                <c:pt idx="19">
                  <c:v>0.35049999999999998</c:v>
                </c:pt>
                <c:pt idx="20">
                  <c:v>0.35039999999999999</c:v>
                </c:pt>
                <c:pt idx="21">
                  <c:v>0.35056666666666664</c:v>
                </c:pt>
                <c:pt idx="22">
                  <c:v>0.35036666666666666</c:v>
                </c:pt>
                <c:pt idx="23">
                  <c:v>0.35033333333333333</c:v>
                </c:pt>
                <c:pt idx="24">
                  <c:v>0.35046666666666665</c:v>
                </c:pt>
                <c:pt idx="25">
                  <c:v>0.3504666666666667</c:v>
                </c:pt>
                <c:pt idx="26">
                  <c:v>0.3503</c:v>
                </c:pt>
                <c:pt idx="27">
                  <c:v>0.35033333333333339</c:v>
                </c:pt>
                <c:pt idx="28">
                  <c:v>0.35030000000000006</c:v>
                </c:pt>
                <c:pt idx="29">
                  <c:v>0.35013333333333335</c:v>
                </c:pt>
                <c:pt idx="30">
                  <c:v>0.34993333333333337</c:v>
                </c:pt>
                <c:pt idx="31">
                  <c:v>0.35006666666666669</c:v>
                </c:pt>
                <c:pt idx="32">
                  <c:v>0.3498666666666666</c:v>
                </c:pt>
                <c:pt idx="33">
                  <c:v>0.34959999999999997</c:v>
                </c:pt>
                <c:pt idx="34">
                  <c:v>0.3496333333333333</c:v>
                </c:pt>
                <c:pt idx="35">
                  <c:v>0.34949999999999998</c:v>
                </c:pt>
                <c:pt idx="36">
                  <c:v>0.35013333333333335</c:v>
                </c:pt>
                <c:pt idx="37">
                  <c:v>0.3504666666666667</c:v>
                </c:pt>
                <c:pt idx="38">
                  <c:v>0.35060000000000002</c:v>
                </c:pt>
                <c:pt idx="39">
                  <c:v>0.3509666666666667</c:v>
                </c:pt>
                <c:pt idx="40">
                  <c:v>0.35176666666666662</c:v>
                </c:pt>
                <c:pt idx="41">
                  <c:v>0.35299999999999998</c:v>
                </c:pt>
                <c:pt idx="42">
                  <c:v>0.35549999999999998</c:v>
                </c:pt>
                <c:pt idx="43">
                  <c:v>0.35883333333333334</c:v>
                </c:pt>
                <c:pt idx="44">
                  <c:v>0.36396666666666661</c:v>
                </c:pt>
                <c:pt idx="45">
                  <c:v>0.37203333333333327</c:v>
                </c:pt>
                <c:pt idx="46">
                  <c:v>0.38420000000000004</c:v>
                </c:pt>
                <c:pt idx="47">
                  <c:v>0.40339999999999998</c:v>
                </c:pt>
                <c:pt idx="48">
                  <c:v>0.43060000000000004</c:v>
                </c:pt>
                <c:pt idx="49">
                  <c:v>0.4637</c:v>
                </c:pt>
                <c:pt idx="50">
                  <c:v>0.49433333333333335</c:v>
                </c:pt>
                <c:pt idx="51">
                  <c:v>0.52739999999999998</c:v>
                </c:pt>
                <c:pt idx="52">
                  <c:v>0.5567333333333333</c:v>
                </c:pt>
                <c:pt idx="53">
                  <c:v>0.57626666666666659</c:v>
                </c:pt>
                <c:pt idx="54">
                  <c:v>0.60399999999999998</c:v>
                </c:pt>
                <c:pt idx="55">
                  <c:v>0.62480000000000002</c:v>
                </c:pt>
                <c:pt idx="56">
                  <c:v>0.64036666666666664</c:v>
                </c:pt>
                <c:pt idx="57">
                  <c:v>0.66193333333333326</c:v>
                </c:pt>
                <c:pt idx="58">
                  <c:v>0.67910000000000004</c:v>
                </c:pt>
                <c:pt idx="59">
                  <c:v>0.66690000000000005</c:v>
                </c:pt>
                <c:pt idx="60">
                  <c:v>0.69036666666666668</c:v>
                </c:pt>
                <c:pt idx="61">
                  <c:v>0.70296666666666674</c:v>
                </c:pt>
                <c:pt idx="62">
                  <c:v>0.7147</c:v>
                </c:pt>
                <c:pt idx="63">
                  <c:v>0.72520000000000007</c:v>
                </c:pt>
                <c:pt idx="64">
                  <c:v>0.73376666666666657</c:v>
                </c:pt>
                <c:pt idx="65">
                  <c:v>0.74049999999999994</c:v>
                </c:pt>
                <c:pt idx="66">
                  <c:v>0.74626666666666674</c:v>
                </c:pt>
                <c:pt idx="67">
                  <c:v>0.75070000000000003</c:v>
                </c:pt>
                <c:pt idx="68">
                  <c:v>0.75436666666666652</c:v>
                </c:pt>
                <c:pt idx="69">
                  <c:v>0.75696666666666668</c:v>
                </c:pt>
                <c:pt idx="70">
                  <c:v>0.75869999999999982</c:v>
                </c:pt>
                <c:pt idx="71">
                  <c:v>0.76043333333333329</c:v>
                </c:pt>
                <c:pt idx="72">
                  <c:v>0.76203333333333345</c:v>
                </c:pt>
                <c:pt idx="73">
                  <c:v>0.76316666666666666</c:v>
                </c:pt>
                <c:pt idx="74">
                  <c:v>0.76383333333333336</c:v>
                </c:pt>
                <c:pt idx="75">
                  <c:v>0.76096666666666657</c:v>
                </c:pt>
                <c:pt idx="76">
                  <c:v>0.76176666666666659</c:v>
                </c:pt>
                <c:pt idx="77">
                  <c:v>0.75913333333333333</c:v>
                </c:pt>
                <c:pt idx="78">
                  <c:v>0.75776666666666659</c:v>
                </c:pt>
                <c:pt idx="79">
                  <c:v>0.75846666666666662</c:v>
                </c:pt>
                <c:pt idx="80">
                  <c:v>0.75906666666666656</c:v>
                </c:pt>
                <c:pt idx="81">
                  <c:v>0.75870000000000004</c:v>
                </c:pt>
                <c:pt idx="82">
                  <c:v>0.75796666666666679</c:v>
                </c:pt>
                <c:pt idx="83">
                  <c:v>0.7553333333333333</c:v>
                </c:pt>
              </c:numCache>
            </c:numRef>
          </c:val>
          <c:smooth val="0"/>
          <c:extLst>
            <c:ext xmlns:c16="http://schemas.microsoft.com/office/drawing/2014/chart" uri="{C3380CC4-5D6E-409C-BE32-E72D297353CC}">
              <c16:uniqueId val="{00000004-9657-4702-A538-4B8739D5ABA1}"/>
            </c:ext>
          </c:extLst>
        </c:ser>
        <c:ser>
          <c:idx val="20"/>
          <c:order val="19"/>
          <c:tx>
            <c:strRef>
              <c:f>'570 nm'!$U$2</c:f>
              <c:strCache>
                <c:ptCount val="1"/>
                <c:pt idx="0">
                  <c:v>BS-SCLeu 1 Gy</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nm'!$U$3:$U$86</c:f>
              <c:numCache>
                <c:formatCode>General</c:formatCode>
                <c:ptCount val="84"/>
                <c:pt idx="0">
                  <c:v>0.34356666666666663</c:v>
                </c:pt>
                <c:pt idx="1">
                  <c:v>0.34420000000000001</c:v>
                </c:pt>
                <c:pt idx="2">
                  <c:v>0.34320000000000001</c:v>
                </c:pt>
                <c:pt idx="3">
                  <c:v>0.34256666666666663</c:v>
                </c:pt>
                <c:pt idx="4">
                  <c:v>0.34233333333333332</c:v>
                </c:pt>
                <c:pt idx="5">
                  <c:v>0.34200000000000003</c:v>
                </c:pt>
                <c:pt idx="6">
                  <c:v>0.34173333333333328</c:v>
                </c:pt>
                <c:pt idx="7">
                  <c:v>0.34179999999999994</c:v>
                </c:pt>
                <c:pt idx="8">
                  <c:v>0.34203333333333336</c:v>
                </c:pt>
                <c:pt idx="9">
                  <c:v>0.3419666666666667</c:v>
                </c:pt>
                <c:pt idx="10">
                  <c:v>0.34186666666666671</c:v>
                </c:pt>
                <c:pt idx="11">
                  <c:v>0.34126666666666666</c:v>
                </c:pt>
                <c:pt idx="12">
                  <c:v>0.34263333333333329</c:v>
                </c:pt>
                <c:pt idx="13">
                  <c:v>0.34139999999999998</c:v>
                </c:pt>
                <c:pt idx="14">
                  <c:v>0.34133333333333332</c:v>
                </c:pt>
                <c:pt idx="15">
                  <c:v>0.34126666666666666</c:v>
                </c:pt>
                <c:pt idx="16">
                  <c:v>0.34129999999999999</c:v>
                </c:pt>
                <c:pt idx="17">
                  <c:v>0.34116666666666667</c:v>
                </c:pt>
                <c:pt idx="18">
                  <c:v>0.34143333333333331</c:v>
                </c:pt>
                <c:pt idx="19">
                  <c:v>0.34133333333333332</c:v>
                </c:pt>
                <c:pt idx="20">
                  <c:v>0.34133333333333332</c:v>
                </c:pt>
                <c:pt idx="21">
                  <c:v>0.34133333333333332</c:v>
                </c:pt>
                <c:pt idx="22">
                  <c:v>0.34129999999999994</c:v>
                </c:pt>
                <c:pt idx="23">
                  <c:v>0.34136666666666665</c:v>
                </c:pt>
                <c:pt idx="24">
                  <c:v>0.34146666666666664</c:v>
                </c:pt>
                <c:pt idx="25">
                  <c:v>0.34129999999999999</c:v>
                </c:pt>
                <c:pt idx="26">
                  <c:v>0.34146666666666664</c:v>
                </c:pt>
                <c:pt idx="27">
                  <c:v>0.3412</c:v>
                </c:pt>
                <c:pt idx="28">
                  <c:v>0.34123333333333333</c:v>
                </c:pt>
                <c:pt idx="29">
                  <c:v>0.3410333333333333</c:v>
                </c:pt>
                <c:pt idx="30">
                  <c:v>0.34083333333333332</c:v>
                </c:pt>
                <c:pt idx="31">
                  <c:v>0.34086666666666665</c:v>
                </c:pt>
                <c:pt idx="32">
                  <c:v>0.34076666666666666</c:v>
                </c:pt>
                <c:pt idx="33">
                  <c:v>0.34050000000000002</c:v>
                </c:pt>
                <c:pt idx="34">
                  <c:v>0.34050000000000002</c:v>
                </c:pt>
                <c:pt idx="35">
                  <c:v>0.34006666666666668</c:v>
                </c:pt>
                <c:pt idx="36">
                  <c:v>0.34023333333333333</c:v>
                </c:pt>
                <c:pt idx="37">
                  <c:v>0.33996666666666669</c:v>
                </c:pt>
                <c:pt idx="38">
                  <c:v>0.33953333333333341</c:v>
                </c:pt>
                <c:pt idx="39">
                  <c:v>0.33910000000000001</c:v>
                </c:pt>
                <c:pt idx="40">
                  <c:v>0.33860000000000001</c:v>
                </c:pt>
                <c:pt idx="41">
                  <c:v>0.33806666666666668</c:v>
                </c:pt>
                <c:pt idx="42">
                  <c:v>0.33736666666666665</c:v>
                </c:pt>
                <c:pt idx="43">
                  <c:v>0.33700000000000002</c:v>
                </c:pt>
                <c:pt idx="44">
                  <c:v>0.33713333333333334</c:v>
                </c:pt>
                <c:pt idx="45">
                  <c:v>0.33743333333333331</c:v>
                </c:pt>
                <c:pt idx="46">
                  <c:v>0.33856666666666668</c:v>
                </c:pt>
                <c:pt idx="47">
                  <c:v>0.34066666666666667</c:v>
                </c:pt>
                <c:pt idx="48">
                  <c:v>0.34439999999999998</c:v>
                </c:pt>
                <c:pt idx="49">
                  <c:v>0.34899999999999998</c:v>
                </c:pt>
                <c:pt idx="50">
                  <c:v>0.35070000000000001</c:v>
                </c:pt>
                <c:pt idx="51">
                  <c:v>0.35593333333333338</c:v>
                </c:pt>
                <c:pt idx="52">
                  <c:v>0.37090000000000001</c:v>
                </c:pt>
                <c:pt idx="53">
                  <c:v>0.37753333333333333</c:v>
                </c:pt>
                <c:pt idx="54">
                  <c:v>0.39689999999999998</c:v>
                </c:pt>
                <c:pt idx="55">
                  <c:v>0.41816666666666663</c:v>
                </c:pt>
                <c:pt idx="56">
                  <c:v>0.46023333333333333</c:v>
                </c:pt>
                <c:pt idx="57">
                  <c:v>0.49326666666666669</c:v>
                </c:pt>
                <c:pt idx="58">
                  <c:v>0.54633333333333334</c:v>
                </c:pt>
                <c:pt idx="59">
                  <c:v>0.52659999999999996</c:v>
                </c:pt>
                <c:pt idx="60">
                  <c:v>0.6092333333333334</c:v>
                </c:pt>
                <c:pt idx="61">
                  <c:v>0.66276666666666662</c:v>
                </c:pt>
                <c:pt idx="62">
                  <c:v>0.73133333333333328</c:v>
                </c:pt>
                <c:pt idx="63">
                  <c:v>0.79910000000000003</c:v>
                </c:pt>
                <c:pt idx="64">
                  <c:v>0.86186666666666667</c:v>
                </c:pt>
                <c:pt idx="65">
                  <c:v>0.9190666666666667</c:v>
                </c:pt>
                <c:pt idx="66">
                  <c:v>0.96339999999999992</c:v>
                </c:pt>
                <c:pt idx="67">
                  <c:v>0.99820000000000009</c:v>
                </c:pt>
                <c:pt idx="68">
                  <c:v>1.0272333333333334</c:v>
                </c:pt>
                <c:pt idx="69">
                  <c:v>1.0499666666666667</c:v>
                </c:pt>
                <c:pt idx="70">
                  <c:v>1.0696000000000001</c:v>
                </c:pt>
                <c:pt idx="71">
                  <c:v>1.0871666666666668</c:v>
                </c:pt>
                <c:pt idx="72">
                  <c:v>1.1064333333333334</c:v>
                </c:pt>
                <c:pt idx="73">
                  <c:v>1.1294</c:v>
                </c:pt>
                <c:pt idx="74">
                  <c:v>1.1562000000000001</c:v>
                </c:pt>
                <c:pt idx="75">
                  <c:v>1.1726666666666665</c:v>
                </c:pt>
                <c:pt idx="76">
                  <c:v>1.2109999999999999</c:v>
                </c:pt>
                <c:pt idx="77">
                  <c:v>1.24</c:v>
                </c:pt>
                <c:pt idx="78">
                  <c:v>1.2557</c:v>
                </c:pt>
                <c:pt idx="79">
                  <c:v>1.3196000000000001</c:v>
                </c:pt>
                <c:pt idx="80">
                  <c:v>1.3631666666666666</c:v>
                </c:pt>
                <c:pt idx="81">
                  <c:v>1.3965333333333334</c:v>
                </c:pt>
                <c:pt idx="82">
                  <c:v>1.4239333333333333</c:v>
                </c:pt>
                <c:pt idx="83">
                  <c:v>1.4416000000000002</c:v>
                </c:pt>
              </c:numCache>
            </c:numRef>
          </c:val>
          <c:smooth val="0"/>
          <c:extLst>
            <c:ext xmlns:c16="http://schemas.microsoft.com/office/drawing/2014/chart" uri="{C3380CC4-5D6E-409C-BE32-E72D297353CC}">
              <c16:uniqueId val="{00000005-9657-4702-A538-4B8739D5ABA1}"/>
            </c:ext>
          </c:extLst>
        </c:ser>
        <c:ser>
          <c:idx val="0"/>
          <c:order val="20"/>
          <c:tx>
            <c:strRef>
              <c:f>'570 nm'!$V$2</c:f>
              <c:strCache>
                <c:ptCount val="1"/>
                <c:pt idx="0">
                  <c:v>BS-SCLeu 2.5 Gy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nm'!$V$3:$V$86</c:f>
              <c:numCache>
                <c:formatCode>General</c:formatCode>
                <c:ptCount val="84"/>
                <c:pt idx="0">
                  <c:v>0.33876666666666666</c:v>
                </c:pt>
                <c:pt idx="1">
                  <c:v>0.33673333333333333</c:v>
                </c:pt>
                <c:pt idx="2">
                  <c:v>0.33580000000000004</c:v>
                </c:pt>
                <c:pt idx="3">
                  <c:v>0.33536666666666665</c:v>
                </c:pt>
                <c:pt idx="4">
                  <c:v>0.33529999999999999</c:v>
                </c:pt>
                <c:pt idx="5">
                  <c:v>0.33529999999999999</c:v>
                </c:pt>
                <c:pt idx="6">
                  <c:v>0.33536666666666665</c:v>
                </c:pt>
                <c:pt idx="7">
                  <c:v>0.33539999999999998</c:v>
                </c:pt>
                <c:pt idx="8">
                  <c:v>0.33736666666666676</c:v>
                </c:pt>
                <c:pt idx="9">
                  <c:v>0.33713333333333334</c:v>
                </c:pt>
                <c:pt idx="10">
                  <c:v>0.33739999999999998</c:v>
                </c:pt>
                <c:pt idx="11">
                  <c:v>0.33683333333333332</c:v>
                </c:pt>
                <c:pt idx="12">
                  <c:v>0.33776666666666672</c:v>
                </c:pt>
                <c:pt idx="13">
                  <c:v>0.33686666666666665</c:v>
                </c:pt>
                <c:pt idx="14">
                  <c:v>0.3367</c:v>
                </c:pt>
                <c:pt idx="15">
                  <c:v>0.33663333333333334</c:v>
                </c:pt>
                <c:pt idx="16">
                  <c:v>0.33676666666666666</c:v>
                </c:pt>
                <c:pt idx="17">
                  <c:v>0.33660000000000001</c:v>
                </c:pt>
                <c:pt idx="18">
                  <c:v>0.3367</c:v>
                </c:pt>
                <c:pt idx="19">
                  <c:v>0.33663333333333334</c:v>
                </c:pt>
                <c:pt idx="20">
                  <c:v>0.33673333333333333</c:v>
                </c:pt>
                <c:pt idx="21">
                  <c:v>0.33666666666666667</c:v>
                </c:pt>
                <c:pt idx="22">
                  <c:v>0.33660000000000001</c:v>
                </c:pt>
                <c:pt idx="23">
                  <c:v>0.33666666666666667</c:v>
                </c:pt>
                <c:pt idx="24">
                  <c:v>0.33680000000000004</c:v>
                </c:pt>
                <c:pt idx="25">
                  <c:v>0.33663333333333334</c:v>
                </c:pt>
                <c:pt idx="26">
                  <c:v>0.33676666666666666</c:v>
                </c:pt>
                <c:pt idx="27">
                  <c:v>0.33660000000000001</c:v>
                </c:pt>
                <c:pt idx="28">
                  <c:v>0.33650000000000002</c:v>
                </c:pt>
                <c:pt idx="29">
                  <c:v>0.33650000000000002</c:v>
                </c:pt>
                <c:pt idx="30">
                  <c:v>0.33639999999999998</c:v>
                </c:pt>
                <c:pt idx="31">
                  <c:v>0.33650000000000002</c:v>
                </c:pt>
                <c:pt idx="32">
                  <c:v>0.3362</c:v>
                </c:pt>
                <c:pt idx="33">
                  <c:v>0.33616666666666667</c:v>
                </c:pt>
                <c:pt idx="34">
                  <c:v>0.33623333333333333</c:v>
                </c:pt>
                <c:pt idx="35">
                  <c:v>0.33589999999999992</c:v>
                </c:pt>
                <c:pt idx="36">
                  <c:v>0.33616666666666672</c:v>
                </c:pt>
                <c:pt idx="37">
                  <c:v>0.33613333333333334</c:v>
                </c:pt>
                <c:pt idx="38">
                  <c:v>0.33583333333333326</c:v>
                </c:pt>
                <c:pt idx="39">
                  <c:v>0.33559999999999995</c:v>
                </c:pt>
                <c:pt idx="40">
                  <c:v>0.3357666666666666</c:v>
                </c:pt>
                <c:pt idx="41">
                  <c:v>0.33736666666666665</c:v>
                </c:pt>
                <c:pt idx="42">
                  <c:v>0.34313333333333335</c:v>
                </c:pt>
                <c:pt idx="43">
                  <c:v>0.34939999999999999</c:v>
                </c:pt>
                <c:pt idx="44">
                  <c:v>0.36080000000000001</c:v>
                </c:pt>
                <c:pt idx="45">
                  <c:v>0.37266666666666665</c:v>
                </c:pt>
                <c:pt idx="46">
                  <c:v>0.38379999999999997</c:v>
                </c:pt>
                <c:pt idx="47">
                  <c:v>0.39996666666666664</c:v>
                </c:pt>
                <c:pt idx="48">
                  <c:v>0.41786666666666666</c:v>
                </c:pt>
                <c:pt idx="49">
                  <c:v>0.42970000000000003</c:v>
                </c:pt>
                <c:pt idx="50">
                  <c:v>0.43059999999999993</c:v>
                </c:pt>
                <c:pt idx="51">
                  <c:v>0.44226666666666664</c:v>
                </c:pt>
                <c:pt idx="52">
                  <c:v>0.45173333333333332</c:v>
                </c:pt>
                <c:pt idx="53">
                  <c:v>0.48249999999999998</c:v>
                </c:pt>
                <c:pt idx="54">
                  <c:v>0.52083333333333337</c:v>
                </c:pt>
                <c:pt idx="55">
                  <c:v>0.56296666666666673</c:v>
                </c:pt>
                <c:pt idx="56">
                  <c:v>0.61183333333333334</c:v>
                </c:pt>
                <c:pt idx="57">
                  <c:v>0.65656666666666663</c:v>
                </c:pt>
                <c:pt idx="58">
                  <c:v>0.71346666666666658</c:v>
                </c:pt>
                <c:pt idx="59">
                  <c:v>0.68403333333333327</c:v>
                </c:pt>
                <c:pt idx="60">
                  <c:v>0.77006666666666668</c:v>
                </c:pt>
                <c:pt idx="61">
                  <c:v>0.81216666666666659</c:v>
                </c:pt>
                <c:pt idx="62">
                  <c:v>0.86286666666666667</c:v>
                </c:pt>
                <c:pt idx="63">
                  <c:v>0.90770000000000006</c:v>
                </c:pt>
                <c:pt idx="64">
                  <c:v>0.94006666666666661</c:v>
                </c:pt>
                <c:pt idx="65">
                  <c:v>0.96540000000000015</c:v>
                </c:pt>
                <c:pt idx="66">
                  <c:v>0.98499999999999999</c:v>
                </c:pt>
                <c:pt idx="67">
                  <c:v>0.99836666666666662</c:v>
                </c:pt>
                <c:pt idx="68">
                  <c:v>1.0109999999999999</c:v>
                </c:pt>
                <c:pt idx="69">
                  <c:v>1.0223666666666666</c:v>
                </c:pt>
                <c:pt idx="70">
                  <c:v>1.0291333333333332</c:v>
                </c:pt>
                <c:pt idx="71">
                  <c:v>1.0365666666666666</c:v>
                </c:pt>
                <c:pt idx="72">
                  <c:v>1.0416666666666667</c:v>
                </c:pt>
                <c:pt idx="73">
                  <c:v>1.0448999999999999</c:v>
                </c:pt>
                <c:pt idx="74">
                  <c:v>1.0512333333333332</c:v>
                </c:pt>
                <c:pt idx="75">
                  <c:v>1.0459666666666667</c:v>
                </c:pt>
                <c:pt idx="76">
                  <c:v>1.0536333333333332</c:v>
                </c:pt>
                <c:pt idx="77">
                  <c:v>1.0475333333333332</c:v>
                </c:pt>
                <c:pt idx="78">
                  <c:v>1.0434000000000001</c:v>
                </c:pt>
                <c:pt idx="79">
                  <c:v>1.0493333333333335</c:v>
                </c:pt>
                <c:pt idx="80">
                  <c:v>1.0499000000000001</c:v>
                </c:pt>
                <c:pt idx="81">
                  <c:v>1.0496000000000001</c:v>
                </c:pt>
                <c:pt idx="82">
                  <c:v>1.0520333333333334</c:v>
                </c:pt>
                <c:pt idx="83">
                  <c:v>1.0517666666666667</c:v>
                </c:pt>
              </c:numCache>
            </c:numRef>
          </c:val>
          <c:smooth val="0"/>
          <c:extLst>
            <c:ext xmlns:c16="http://schemas.microsoft.com/office/drawing/2014/chart" uri="{C3380CC4-5D6E-409C-BE32-E72D297353CC}">
              <c16:uniqueId val="{00000001-8ADA-4DB3-86C2-BCF55350F9EC}"/>
            </c:ext>
          </c:extLst>
        </c:ser>
        <c:ser>
          <c:idx val="21"/>
          <c:order val="21"/>
          <c:tx>
            <c:strRef>
              <c:f>'570 nm'!$W$2</c:f>
              <c:strCache>
                <c:ptCount val="1"/>
                <c:pt idx="0">
                  <c:v>BS-SCLeu 10 Gy</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nm'!$W$3:$W$86</c:f>
              <c:numCache>
                <c:formatCode>General</c:formatCode>
                <c:ptCount val="84"/>
                <c:pt idx="0">
                  <c:v>0.34060000000000001</c:v>
                </c:pt>
                <c:pt idx="1">
                  <c:v>0.34136666666666665</c:v>
                </c:pt>
                <c:pt idx="2">
                  <c:v>0.34040000000000004</c:v>
                </c:pt>
                <c:pt idx="3">
                  <c:v>0.33973333333333339</c:v>
                </c:pt>
                <c:pt idx="4">
                  <c:v>0.33983333333333338</c:v>
                </c:pt>
                <c:pt idx="5">
                  <c:v>0.33976666666666672</c:v>
                </c:pt>
                <c:pt idx="6">
                  <c:v>0.33956666666666663</c:v>
                </c:pt>
                <c:pt idx="7">
                  <c:v>0.33969999999999995</c:v>
                </c:pt>
                <c:pt idx="8">
                  <c:v>0.33983333333333338</c:v>
                </c:pt>
                <c:pt idx="9">
                  <c:v>0.33970000000000006</c:v>
                </c:pt>
                <c:pt idx="10">
                  <c:v>0.33953333333333341</c:v>
                </c:pt>
                <c:pt idx="11">
                  <c:v>0.33913333333333329</c:v>
                </c:pt>
                <c:pt idx="12">
                  <c:v>0.33976666666666661</c:v>
                </c:pt>
                <c:pt idx="13">
                  <c:v>0.33903333333333335</c:v>
                </c:pt>
                <c:pt idx="14">
                  <c:v>0.33910000000000001</c:v>
                </c:pt>
                <c:pt idx="15">
                  <c:v>0.33883333333333332</c:v>
                </c:pt>
                <c:pt idx="16">
                  <c:v>0.33910000000000001</c:v>
                </c:pt>
                <c:pt idx="17">
                  <c:v>0.33903333333333335</c:v>
                </c:pt>
                <c:pt idx="18">
                  <c:v>0.33900000000000002</c:v>
                </c:pt>
                <c:pt idx="19">
                  <c:v>0.33916666666666667</c:v>
                </c:pt>
                <c:pt idx="20">
                  <c:v>0.33893333333333331</c:v>
                </c:pt>
                <c:pt idx="21">
                  <c:v>0.33900000000000002</c:v>
                </c:pt>
                <c:pt idx="22">
                  <c:v>0.33893333333333331</c:v>
                </c:pt>
                <c:pt idx="23">
                  <c:v>0.33863333333333334</c:v>
                </c:pt>
                <c:pt idx="24">
                  <c:v>0.33883333333333338</c:v>
                </c:pt>
                <c:pt idx="25">
                  <c:v>0.33873333333333333</c:v>
                </c:pt>
                <c:pt idx="26">
                  <c:v>0.33860000000000001</c:v>
                </c:pt>
                <c:pt idx="27">
                  <c:v>0.33830000000000005</c:v>
                </c:pt>
                <c:pt idx="28">
                  <c:v>0.33816666666666667</c:v>
                </c:pt>
                <c:pt idx="29">
                  <c:v>0.3378666666666667</c:v>
                </c:pt>
                <c:pt idx="30">
                  <c:v>0.33783333333333337</c:v>
                </c:pt>
                <c:pt idx="31">
                  <c:v>0.33760000000000007</c:v>
                </c:pt>
                <c:pt idx="32">
                  <c:v>0.33746666666666664</c:v>
                </c:pt>
                <c:pt idx="33">
                  <c:v>0.33723333333333327</c:v>
                </c:pt>
                <c:pt idx="34">
                  <c:v>0.33683333333333332</c:v>
                </c:pt>
                <c:pt idx="35">
                  <c:v>0.33653333333333335</c:v>
                </c:pt>
                <c:pt idx="36">
                  <c:v>0.33626666666666666</c:v>
                </c:pt>
                <c:pt idx="37">
                  <c:v>0.33606666666666668</c:v>
                </c:pt>
                <c:pt idx="38">
                  <c:v>0.33533333333333332</c:v>
                </c:pt>
                <c:pt idx="39">
                  <c:v>0.33483333333333332</c:v>
                </c:pt>
                <c:pt idx="40">
                  <c:v>0.33400000000000002</c:v>
                </c:pt>
                <c:pt idx="41">
                  <c:v>0.33316666666666667</c:v>
                </c:pt>
                <c:pt idx="42">
                  <c:v>0.33229999999999998</c:v>
                </c:pt>
                <c:pt idx="43">
                  <c:v>0.33136666666666664</c:v>
                </c:pt>
                <c:pt idx="44">
                  <c:v>0.33076666666666665</c:v>
                </c:pt>
                <c:pt idx="45">
                  <c:v>0.3304333333333333</c:v>
                </c:pt>
                <c:pt idx="46">
                  <c:v>0.33013333333333333</c:v>
                </c:pt>
                <c:pt idx="47">
                  <c:v>0.33083333333333331</c:v>
                </c:pt>
                <c:pt idx="48">
                  <c:v>0.33203333333333335</c:v>
                </c:pt>
                <c:pt idx="49">
                  <c:v>0.33276666666666666</c:v>
                </c:pt>
                <c:pt idx="50">
                  <c:v>0.3329333333333333</c:v>
                </c:pt>
                <c:pt idx="51">
                  <c:v>0.33526666666666666</c:v>
                </c:pt>
                <c:pt idx="52">
                  <c:v>0.33843333333333331</c:v>
                </c:pt>
                <c:pt idx="53">
                  <c:v>0.34143333333333331</c:v>
                </c:pt>
                <c:pt idx="54">
                  <c:v>0.34999999999999992</c:v>
                </c:pt>
                <c:pt idx="55">
                  <c:v>0.35916666666666669</c:v>
                </c:pt>
                <c:pt idx="56">
                  <c:v>0.36093333333333333</c:v>
                </c:pt>
                <c:pt idx="57">
                  <c:v>0.37243333333333334</c:v>
                </c:pt>
                <c:pt idx="58">
                  <c:v>0.38010000000000005</c:v>
                </c:pt>
                <c:pt idx="59">
                  <c:v>0.37010000000000004</c:v>
                </c:pt>
                <c:pt idx="60">
                  <c:v>0.39326666666666671</c:v>
                </c:pt>
                <c:pt idx="61">
                  <c:v>0.40333333333333332</c:v>
                </c:pt>
                <c:pt idx="62">
                  <c:v>0.42986666666666667</c:v>
                </c:pt>
                <c:pt idx="63">
                  <c:v>0.46163333333333334</c:v>
                </c:pt>
                <c:pt idx="64">
                  <c:v>0.49780000000000002</c:v>
                </c:pt>
                <c:pt idx="65">
                  <c:v>0.55423333333333336</c:v>
                </c:pt>
                <c:pt idx="66">
                  <c:v>0.62383333333333335</c:v>
                </c:pt>
                <c:pt idx="67">
                  <c:v>0.6919333333333334</c:v>
                </c:pt>
                <c:pt idx="68">
                  <c:v>0.76316666666666677</c:v>
                </c:pt>
                <c:pt idx="69">
                  <c:v>0.83216666666666672</c:v>
                </c:pt>
                <c:pt idx="70">
                  <c:v>0.89236666666666675</c:v>
                </c:pt>
                <c:pt idx="71">
                  <c:v>0.9417333333333332</c:v>
                </c:pt>
                <c:pt idx="72">
                  <c:v>0.97909999999999997</c:v>
                </c:pt>
                <c:pt idx="73">
                  <c:v>1.0066666666666666</c:v>
                </c:pt>
                <c:pt idx="74">
                  <c:v>1.0311333333333332</c:v>
                </c:pt>
                <c:pt idx="75">
                  <c:v>1.0401333333333334</c:v>
                </c:pt>
                <c:pt idx="76">
                  <c:v>1.0642666666666667</c:v>
                </c:pt>
                <c:pt idx="77">
                  <c:v>1.0670333333333333</c:v>
                </c:pt>
                <c:pt idx="78">
                  <c:v>1.0725333333333333</c:v>
                </c:pt>
                <c:pt idx="79">
                  <c:v>1.0898333333333332</c:v>
                </c:pt>
                <c:pt idx="80">
                  <c:v>1.0988666666666667</c:v>
                </c:pt>
                <c:pt idx="81">
                  <c:v>1.1077333333333332</c:v>
                </c:pt>
                <c:pt idx="82">
                  <c:v>1.1133</c:v>
                </c:pt>
                <c:pt idx="83">
                  <c:v>1.1183333333333334</c:v>
                </c:pt>
              </c:numCache>
            </c:numRef>
          </c:val>
          <c:smooth val="0"/>
          <c:extLst>
            <c:ext xmlns:c16="http://schemas.microsoft.com/office/drawing/2014/chart" uri="{C3380CC4-5D6E-409C-BE32-E72D297353CC}">
              <c16:uniqueId val="{00000002-8ADA-4DB3-86C2-BCF55350F9EC}"/>
            </c:ext>
          </c:extLst>
        </c:ser>
        <c:ser>
          <c:idx val="22"/>
          <c:order val="22"/>
          <c:tx>
            <c:strRef>
              <c:f>'570 nm'!$X$2</c:f>
              <c:strCache>
                <c:ptCount val="1"/>
                <c:pt idx="0">
                  <c:v>BS-SCLeu 20 Gy</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nm'!$X$3:$X$86</c:f>
              <c:numCache>
                <c:formatCode>General</c:formatCode>
                <c:ptCount val="84"/>
                <c:pt idx="0">
                  <c:v>0.34610000000000002</c:v>
                </c:pt>
                <c:pt idx="1">
                  <c:v>0.34366666666666662</c:v>
                </c:pt>
                <c:pt idx="2">
                  <c:v>0.34260000000000002</c:v>
                </c:pt>
                <c:pt idx="3">
                  <c:v>0.34206666666666669</c:v>
                </c:pt>
                <c:pt idx="4">
                  <c:v>0.34226666666666666</c:v>
                </c:pt>
                <c:pt idx="5">
                  <c:v>0.34213333333333334</c:v>
                </c:pt>
                <c:pt idx="6">
                  <c:v>0.34200000000000003</c:v>
                </c:pt>
                <c:pt idx="7">
                  <c:v>0.34203333333333336</c:v>
                </c:pt>
                <c:pt idx="8">
                  <c:v>0.34200000000000003</c:v>
                </c:pt>
                <c:pt idx="9">
                  <c:v>0.34210000000000002</c:v>
                </c:pt>
                <c:pt idx="10">
                  <c:v>0.34206666666666669</c:v>
                </c:pt>
                <c:pt idx="11">
                  <c:v>0.34143333333333331</c:v>
                </c:pt>
                <c:pt idx="12">
                  <c:v>0.34156666666666663</c:v>
                </c:pt>
                <c:pt idx="13">
                  <c:v>0.34143333333333331</c:v>
                </c:pt>
                <c:pt idx="14">
                  <c:v>0.34109999999999996</c:v>
                </c:pt>
                <c:pt idx="15">
                  <c:v>0.34116666666666662</c:v>
                </c:pt>
                <c:pt idx="16">
                  <c:v>0.34106666666666668</c:v>
                </c:pt>
                <c:pt idx="17">
                  <c:v>0.34093333333333331</c:v>
                </c:pt>
                <c:pt idx="18">
                  <c:v>0.3410333333333333</c:v>
                </c:pt>
                <c:pt idx="19">
                  <c:v>0.34109999999999996</c:v>
                </c:pt>
                <c:pt idx="20">
                  <c:v>0.34086666666666665</c:v>
                </c:pt>
                <c:pt idx="21">
                  <c:v>0.34066666666666667</c:v>
                </c:pt>
                <c:pt idx="22">
                  <c:v>0.34033333333333338</c:v>
                </c:pt>
                <c:pt idx="23">
                  <c:v>0.34036666666666671</c:v>
                </c:pt>
                <c:pt idx="24">
                  <c:v>0.34006666666666668</c:v>
                </c:pt>
                <c:pt idx="25">
                  <c:v>0.33983333333333327</c:v>
                </c:pt>
                <c:pt idx="26">
                  <c:v>0.33976666666666661</c:v>
                </c:pt>
                <c:pt idx="27">
                  <c:v>0.33949999999999997</c:v>
                </c:pt>
                <c:pt idx="28">
                  <c:v>0.33916666666666667</c:v>
                </c:pt>
                <c:pt idx="29">
                  <c:v>0.33876666666666666</c:v>
                </c:pt>
                <c:pt idx="30">
                  <c:v>0.33936666666666665</c:v>
                </c:pt>
                <c:pt idx="31">
                  <c:v>0.33986666666666671</c:v>
                </c:pt>
                <c:pt idx="32">
                  <c:v>0.3405333333333333</c:v>
                </c:pt>
                <c:pt idx="33">
                  <c:v>0.34126666666666666</c:v>
                </c:pt>
                <c:pt idx="34">
                  <c:v>0.34249999999999997</c:v>
                </c:pt>
                <c:pt idx="35">
                  <c:v>0.34423333333333334</c:v>
                </c:pt>
                <c:pt idx="36">
                  <c:v>0.34559999999999996</c:v>
                </c:pt>
                <c:pt idx="37">
                  <c:v>0.34723333333333334</c:v>
                </c:pt>
                <c:pt idx="38">
                  <c:v>0.34893333333333337</c:v>
                </c:pt>
                <c:pt idx="39">
                  <c:v>0.35283333333333333</c:v>
                </c:pt>
                <c:pt idx="40">
                  <c:v>0.35489999999999999</c:v>
                </c:pt>
                <c:pt idx="41">
                  <c:v>0.36269999999999997</c:v>
                </c:pt>
                <c:pt idx="42">
                  <c:v>0.37163333333333332</c:v>
                </c:pt>
                <c:pt idx="43">
                  <c:v>0.38393333333333329</c:v>
                </c:pt>
                <c:pt idx="44">
                  <c:v>0.40010000000000007</c:v>
                </c:pt>
                <c:pt idx="45">
                  <c:v>0.41706666666666664</c:v>
                </c:pt>
                <c:pt idx="46">
                  <c:v>0.43336666666666668</c:v>
                </c:pt>
                <c:pt idx="47">
                  <c:v>0.44950000000000001</c:v>
                </c:pt>
                <c:pt idx="48">
                  <c:v>0.46423333333333333</c:v>
                </c:pt>
                <c:pt idx="49">
                  <c:v>0.46613333333333334</c:v>
                </c:pt>
                <c:pt idx="50">
                  <c:v>0.46256666666666663</c:v>
                </c:pt>
                <c:pt idx="51">
                  <c:v>0.48193333333333338</c:v>
                </c:pt>
                <c:pt idx="52">
                  <c:v>0.50546666666666662</c:v>
                </c:pt>
                <c:pt idx="53">
                  <c:v>0.52723333333333333</c:v>
                </c:pt>
                <c:pt idx="54">
                  <c:v>0.56743333333333335</c:v>
                </c:pt>
                <c:pt idx="55">
                  <c:v>0.6179</c:v>
                </c:pt>
                <c:pt idx="56">
                  <c:v>0.67580000000000007</c:v>
                </c:pt>
                <c:pt idx="57">
                  <c:v>0.72176666666666678</c:v>
                </c:pt>
                <c:pt idx="58">
                  <c:v>0.78659999999999997</c:v>
                </c:pt>
                <c:pt idx="59">
                  <c:v>0.75046666666666662</c:v>
                </c:pt>
                <c:pt idx="60">
                  <c:v>0.84653333333333336</c:v>
                </c:pt>
                <c:pt idx="61">
                  <c:v>0.91086666666666671</c:v>
                </c:pt>
                <c:pt idx="62">
                  <c:v>0.98723333333333352</c:v>
                </c:pt>
                <c:pt idx="63">
                  <c:v>1.0523333333333333</c:v>
                </c:pt>
                <c:pt idx="64">
                  <c:v>1.1057999999999999</c:v>
                </c:pt>
                <c:pt idx="65">
                  <c:v>1.1584333333333332</c:v>
                </c:pt>
                <c:pt idx="66">
                  <c:v>1.2042999999999999</c:v>
                </c:pt>
                <c:pt idx="67">
                  <c:v>1.244</c:v>
                </c:pt>
                <c:pt idx="68">
                  <c:v>1.2764333333333333</c:v>
                </c:pt>
                <c:pt idx="69">
                  <c:v>1.3030666666666668</c:v>
                </c:pt>
                <c:pt idx="70">
                  <c:v>1.3229</c:v>
                </c:pt>
                <c:pt idx="71">
                  <c:v>1.3394666666666666</c:v>
                </c:pt>
                <c:pt idx="72">
                  <c:v>1.3545999999999998</c:v>
                </c:pt>
                <c:pt idx="73">
                  <c:v>1.3673000000000002</c:v>
                </c:pt>
                <c:pt idx="74">
                  <c:v>1.3803999999999998</c:v>
                </c:pt>
                <c:pt idx="75">
                  <c:v>1.3785666666666667</c:v>
                </c:pt>
                <c:pt idx="76">
                  <c:v>1.3911</c:v>
                </c:pt>
                <c:pt idx="77">
                  <c:v>1.3859333333333332</c:v>
                </c:pt>
                <c:pt idx="78">
                  <c:v>1.3838666666666668</c:v>
                </c:pt>
                <c:pt idx="79">
                  <c:v>1.3927333333333334</c:v>
                </c:pt>
                <c:pt idx="80">
                  <c:v>1.3978333333333335</c:v>
                </c:pt>
                <c:pt idx="81">
                  <c:v>1.4024999999999999</c:v>
                </c:pt>
                <c:pt idx="82">
                  <c:v>1.4056</c:v>
                </c:pt>
                <c:pt idx="83">
                  <c:v>1.4075333333333333</c:v>
                </c:pt>
              </c:numCache>
            </c:numRef>
          </c:val>
          <c:smooth val="0"/>
          <c:extLst>
            <c:ext xmlns:c16="http://schemas.microsoft.com/office/drawing/2014/chart" uri="{C3380CC4-5D6E-409C-BE32-E72D297353CC}">
              <c16:uniqueId val="{00000003-8ADA-4DB3-86C2-BCF55350F9EC}"/>
            </c:ext>
          </c:extLst>
        </c:ser>
        <c:ser>
          <c:idx val="23"/>
          <c:order val="23"/>
          <c:tx>
            <c:strRef>
              <c:f>'570 nm'!$Y$2</c:f>
              <c:strCache>
                <c:ptCount val="1"/>
                <c:pt idx="0">
                  <c:v>BS-SCLeu 30 Gy</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'570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'570 nm'!$Y$3:$Y$86</c:f>
              <c:numCache>
                <c:formatCode>General</c:formatCode>
                <c:ptCount val="84"/>
                <c:pt idx="0">
                  <c:v>0.34923333333333334</c:v>
                </c:pt>
                <c:pt idx="1">
                  <c:v>0.34949999999999998</c:v>
                </c:pt>
                <c:pt idx="2">
                  <c:v>0.34783333333333327</c:v>
                </c:pt>
                <c:pt idx="3">
                  <c:v>0.34683333333333333</c:v>
                </c:pt>
                <c:pt idx="4">
                  <c:v>0.3463</c:v>
                </c:pt>
                <c:pt idx="5">
                  <c:v>0.34569999999999995</c:v>
                </c:pt>
                <c:pt idx="6">
                  <c:v>0.34509999999999996</c:v>
                </c:pt>
                <c:pt idx="7">
                  <c:v>0.34439999999999998</c:v>
                </c:pt>
                <c:pt idx="8">
                  <c:v>0.34366666666666662</c:v>
                </c:pt>
                <c:pt idx="9">
                  <c:v>0.34289999999999998</c:v>
                </c:pt>
                <c:pt idx="10">
                  <c:v>0.34226666666666672</c:v>
                </c:pt>
                <c:pt idx="11">
                  <c:v>0.34123333333333333</c:v>
                </c:pt>
                <c:pt idx="12">
                  <c:v>0.34106666666666668</c:v>
                </c:pt>
                <c:pt idx="13">
                  <c:v>0.34016666666666673</c:v>
                </c:pt>
                <c:pt idx="14">
                  <c:v>0.33939999999999998</c:v>
                </c:pt>
                <c:pt idx="15">
                  <c:v>0.33876666666666666</c:v>
                </c:pt>
                <c:pt idx="16">
                  <c:v>0.33810000000000001</c:v>
                </c:pt>
                <c:pt idx="17">
                  <c:v>0.33733333333333332</c:v>
                </c:pt>
                <c:pt idx="18">
                  <c:v>0.33689999999999998</c:v>
                </c:pt>
                <c:pt idx="19">
                  <c:v>0.33610000000000007</c:v>
                </c:pt>
                <c:pt idx="20">
                  <c:v>0.33543333333333331</c:v>
                </c:pt>
                <c:pt idx="21">
                  <c:v>0.33460000000000001</c:v>
                </c:pt>
                <c:pt idx="22">
                  <c:v>0.33356666666666673</c:v>
                </c:pt>
                <c:pt idx="23">
                  <c:v>0.33283333333333331</c:v>
                </c:pt>
                <c:pt idx="24">
                  <c:v>0.33200000000000002</c:v>
                </c:pt>
                <c:pt idx="25">
                  <c:v>0.33123333333333332</c:v>
                </c:pt>
                <c:pt idx="26">
                  <c:v>0.33033333333333331</c:v>
                </c:pt>
                <c:pt idx="27">
                  <c:v>0.32976666666666671</c:v>
                </c:pt>
                <c:pt idx="28">
                  <c:v>0.32919999999999999</c:v>
                </c:pt>
                <c:pt idx="29">
                  <c:v>0.32850000000000001</c:v>
                </c:pt>
                <c:pt idx="30">
                  <c:v>0.32726666666666665</c:v>
                </c:pt>
                <c:pt idx="31">
                  <c:v>0.32966666666666666</c:v>
                </c:pt>
                <c:pt idx="32">
                  <c:v>0.3296</c:v>
                </c:pt>
                <c:pt idx="33">
                  <c:v>0.32716666666666666</c:v>
                </c:pt>
                <c:pt idx="34">
                  <c:v>0.32579999999999998</c:v>
                </c:pt>
                <c:pt idx="35">
                  <c:v>0.32506666666666667</c:v>
                </c:pt>
                <c:pt idx="36">
                  <c:v>0.32359999999999994</c:v>
                </c:pt>
                <c:pt idx="37">
                  <c:v>0.32223333333333332</c:v>
                </c:pt>
                <c:pt idx="38">
                  <c:v>0.32176666666666665</c:v>
                </c:pt>
                <c:pt idx="39">
                  <c:v>0.32089999999999996</c:v>
                </c:pt>
                <c:pt idx="40">
                  <c:v>0.32126666666666664</c:v>
                </c:pt>
                <c:pt idx="41">
                  <c:v>0.32450000000000001</c:v>
                </c:pt>
                <c:pt idx="42">
                  <c:v>0.3334333333333333</c:v>
                </c:pt>
                <c:pt idx="43">
                  <c:v>0.34113333333333334</c:v>
                </c:pt>
                <c:pt idx="44">
                  <c:v>0.34870000000000001</c:v>
                </c:pt>
                <c:pt idx="45">
                  <c:v>0.35910000000000003</c:v>
                </c:pt>
                <c:pt idx="46">
                  <c:v>0.38246666666666673</c:v>
                </c:pt>
                <c:pt idx="47">
                  <c:v>0.42523333333333335</c:v>
                </c:pt>
                <c:pt idx="48">
                  <c:v>0.46290000000000003</c:v>
                </c:pt>
                <c:pt idx="49">
                  <c:v>0.49863333333333332</c:v>
                </c:pt>
                <c:pt idx="50">
                  <c:v>0.52240000000000009</c:v>
                </c:pt>
                <c:pt idx="51">
                  <c:v>0.61133333333333328</c:v>
                </c:pt>
                <c:pt idx="52">
                  <c:v>0.65936666666666666</c:v>
                </c:pt>
                <c:pt idx="53">
                  <c:v>0.73356666666666681</c:v>
                </c:pt>
                <c:pt idx="54">
                  <c:v>0.76506666666666667</c:v>
                </c:pt>
                <c:pt idx="55">
                  <c:v>0.81269999999999998</c:v>
                </c:pt>
                <c:pt idx="56">
                  <c:v>0.85689999999999988</c:v>
                </c:pt>
                <c:pt idx="57">
                  <c:v>0.90249999999999997</c:v>
                </c:pt>
                <c:pt idx="58">
                  <c:v>0.95750000000000002</c:v>
                </c:pt>
                <c:pt idx="59">
                  <c:v>0.90860000000000019</c:v>
                </c:pt>
                <c:pt idx="60">
                  <c:v>0.99239999999999995</c:v>
                </c:pt>
                <c:pt idx="61">
                  <c:v>1.0442333333333333</c:v>
                </c:pt>
                <c:pt idx="62">
                  <c:v>1.0938000000000001</c:v>
                </c:pt>
                <c:pt idx="63">
                  <c:v>1.1413</c:v>
                </c:pt>
                <c:pt idx="64">
                  <c:v>1.1837</c:v>
                </c:pt>
                <c:pt idx="65">
                  <c:v>1.2200666666666666</c:v>
                </c:pt>
                <c:pt idx="66">
                  <c:v>1.2605666666666666</c:v>
                </c:pt>
                <c:pt idx="67">
                  <c:v>1.2896666666666667</c:v>
                </c:pt>
                <c:pt idx="68">
                  <c:v>1.3163</c:v>
                </c:pt>
                <c:pt idx="69">
                  <c:v>1.3391666666666666</c:v>
                </c:pt>
                <c:pt idx="70">
                  <c:v>1.3563000000000001</c:v>
                </c:pt>
                <c:pt idx="71">
                  <c:v>1.3724999999999998</c:v>
                </c:pt>
                <c:pt idx="72">
                  <c:v>1.3879999999999999</c:v>
                </c:pt>
                <c:pt idx="73">
                  <c:v>1.3993666666666666</c:v>
                </c:pt>
                <c:pt idx="74">
                  <c:v>1.4096333333333335</c:v>
                </c:pt>
                <c:pt idx="75">
                  <c:v>1.3969666666666667</c:v>
                </c:pt>
                <c:pt idx="76">
                  <c:v>1.4110333333333334</c:v>
                </c:pt>
                <c:pt idx="77">
                  <c:v>1.4020999999999999</c:v>
                </c:pt>
                <c:pt idx="78">
                  <c:v>1.3987666666666667</c:v>
                </c:pt>
                <c:pt idx="79">
                  <c:v>1.4073</c:v>
                </c:pt>
                <c:pt idx="80">
                  <c:v>1.4124333333333334</c:v>
                </c:pt>
                <c:pt idx="81">
                  <c:v>1.4082000000000001</c:v>
                </c:pt>
                <c:pt idx="82">
                  <c:v>1.4102666666666668</c:v>
                </c:pt>
                <c:pt idx="83">
                  <c:v>1.4055333333333335</c:v>
                </c:pt>
              </c:numCache>
            </c:numRef>
          </c:val>
          <c:smooth val="0"/>
          <c:extLst>
            <c:ext xmlns:c16="http://schemas.microsoft.com/office/drawing/2014/chart" uri="{C3380CC4-5D6E-409C-BE32-E72D297353CC}">
              <c16:uniqueId val="{00000004-8ADA-4DB3-86C2-BCF55350F9EC}"/>
            </c:ext>
          </c:extLst>
        </c:ser>
        <c:dLbls>
          <c:showLegendKey val="0"/>
          <c:showVal val="0"/>
          <c:showCatName val="0"/>
          <c:showSerName val="0"/>
          <c:showPercent val="0"/>
          <c:showBubbleSize val="0"/>
        </c:dLbls>
        <c:marker val="1"/>
        <c:smooth val="0"/>
        <c:axId val="143146479"/>
        <c:axId val="147966479"/>
      </c:lineChart>
      <c:catAx>
        <c:axId val="143146479"/>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solidFill>
                    <a:latin typeface="+mj-lt"/>
                    <a:ea typeface="+mn-ea"/>
                    <a:cs typeface="+mn-cs"/>
                  </a:defRPr>
                </a:pPr>
                <a:r>
                  <a:rPr lang="en-US" sz="1400" b="1">
                    <a:solidFill>
                      <a:schemeClr val="tx1"/>
                    </a:solidFill>
                    <a:latin typeface="+mj-lt"/>
                  </a:rPr>
                  <a:t>Hour</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j-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147966479"/>
        <c:crosses val="autoZero"/>
        <c:auto val="1"/>
        <c:lblAlgn val="ctr"/>
        <c:lblOffset val="100"/>
        <c:noMultiLvlLbl val="0"/>
      </c:catAx>
      <c:valAx>
        <c:axId val="147966479"/>
        <c:scaling>
          <c:orientation val="minMax"/>
          <c:max val="1.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j-lt"/>
                    <a:ea typeface="+mn-ea"/>
                    <a:cs typeface="+mn-cs"/>
                  </a:defRPr>
                </a:pPr>
                <a:r>
                  <a:rPr lang="en-US" sz="1400" b="1">
                    <a:solidFill>
                      <a:schemeClr val="tx1"/>
                    </a:solidFill>
                    <a:latin typeface="+mj-lt"/>
                  </a:rPr>
                  <a:t>Average Absorbance at 570 nm</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solidFill>
                  <a:latin typeface="+mj-lt"/>
                  <a:ea typeface="+mn-ea"/>
                  <a:cs typeface="+mn-cs"/>
                </a:defRPr>
              </a:pPr>
              <a:endParaRPr lang="en-US"/>
            </a:p>
          </c:txPr>
        </c:title>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1431464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mj-lt"/>
                <a:ea typeface="+mn-ea"/>
                <a:cs typeface="+mn-cs"/>
              </a:defRPr>
            </a:pPr>
            <a:r>
              <a:rPr lang="en-US" sz="1600" b="1">
                <a:solidFill>
                  <a:schemeClr val="tx1"/>
                </a:solidFill>
                <a:latin typeface="+mj-lt"/>
              </a:rPr>
              <a:t>Average</a:t>
            </a:r>
            <a:r>
              <a:rPr lang="en-US" sz="1600" b="1" baseline="0">
                <a:solidFill>
                  <a:schemeClr val="tx1"/>
                </a:solidFill>
                <a:latin typeface="+mj-lt"/>
              </a:rPr>
              <a:t> Absorbance at 600 nm</a:t>
            </a:r>
          </a:p>
          <a:p>
            <a:pPr>
              <a:defRPr sz="1600" b="1">
                <a:solidFill>
                  <a:schemeClr val="tx1"/>
                </a:solidFill>
                <a:latin typeface="+mj-lt"/>
              </a:defRPr>
            </a:pPr>
            <a:r>
              <a:rPr lang="en-US" sz="1600" b="0" baseline="0">
                <a:solidFill>
                  <a:schemeClr val="tx1"/>
                </a:solidFill>
                <a:latin typeface="+mj-lt"/>
              </a:rPr>
              <a:t>Sample Names</a:t>
            </a:r>
            <a:endParaRPr lang="en-US" sz="1600" b="0">
              <a:solidFill>
                <a:schemeClr val="tx1"/>
              </a:solidFill>
              <a:latin typeface="+mj-lt"/>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mj-lt"/>
              <a:ea typeface="+mn-ea"/>
              <a:cs typeface="+mn-cs"/>
            </a:defRPr>
          </a:pPr>
          <a:endParaRPr lang="en-US"/>
        </a:p>
      </c:txPr>
    </c:title>
    <c:autoTitleDeleted val="0"/>
    <c:plotArea>
      <c:layout/>
      <c:lineChart>
        <c:grouping val="standard"/>
        <c:varyColors val="0"/>
        <c:ser>
          <c:idx val="0"/>
          <c:order val="0"/>
          <c:tx>
            <c:strRef>
              <c:f>'600 nm'!$B$2</c:f>
              <c:strCache>
                <c:ptCount val="1"/>
                <c:pt idx="0">
                  <c:v>WT 0 Gy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nm'!$B$3:$B$86</c:f>
              <c:numCache>
                <c:formatCode>General</c:formatCode>
                <c:ptCount val="84"/>
                <c:pt idx="0">
                  <c:v>0.42080000000000001</c:v>
                </c:pt>
                <c:pt idx="1">
                  <c:v>0.40960000000000002</c:v>
                </c:pt>
                <c:pt idx="2">
                  <c:v>0.37346666666666667</c:v>
                </c:pt>
                <c:pt idx="3">
                  <c:v>0.3383666666666667</c:v>
                </c:pt>
                <c:pt idx="4">
                  <c:v>0.30980000000000002</c:v>
                </c:pt>
                <c:pt idx="5">
                  <c:v>0.28993333333333332</c:v>
                </c:pt>
                <c:pt idx="6">
                  <c:v>0.2752666666666666</c:v>
                </c:pt>
                <c:pt idx="7">
                  <c:v>0.26150000000000001</c:v>
                </c:pt>
                <c:pt idx="8">
                  <c:v>0.24759999999999996</c:v>
                </c:pt>
                <c:pt idx="9">
                  <c:v>0.28310000000000002</c:v>
                </c:pt>
                <c:pt idx="10">
                  <c:v>0.3410333333333333</c:v>
                </c:pt>
                <c:pt idx="11">
                  <c:v>0.41966666666666663</c:v>
                </c:pt>
                <c:pt idx="12">
                  <c:v>0.48073333333333329</c:v>
                </c:pt>
                <c:pt idx="13">
                  <c:v>0.55193333333333328</c:v>
                </c:pt>
                <c:pt idx="14">
                  <c:v>0.60683333333333334</c:v>
                </c:pt>
                <c:pt idx="15">
                  <c:v>0.65303333333333324</c:v>
                </c:pt>
                <c:pt idx="16">
                  <c:v>0.69640000000000002</c:v>
                </c:pt>
                <c:pt idx="17">
                  <c:v>0.73843333333333339</c:v>
                </c:pt>
                <c:pt idx="18">
                  <c:v>0.78210000000000013</c:v>
                </c:pt>
                <c:pt idx="19">
                  <c:v>0.82446666666666657</c:v>
                </c:pt>
                <c:pt idx="20">
                  <c:v>0.8424666666666667</c:v>
                </c:pt>
                <c:pt idx="21">
                  <c:v>0.83930000000000005</c:v>
                </c:pt>
                <c:pt idx="22">
                  <c:v>0.83419999999999994</c:v>
                </c:pt>
                <c:pt idx="23">
                  <c:v>0.83346666666666669</c:v>
                </c:pt>
                <c:pt idx="24">
                  <c:v>0.83329999999999993</c:v>
                </c:pt>
                <c:pt idx="25">
                  <c:v>0.83470000000000011</c:v>
                </c:pt>
                <c:pt idx="26">
                  <c:v>0.83903333333333341</c:v>
                </c:pt>
                <c:pt idx="27">
                  <c:v>0.84576666666666667</c:v>
                </c:pt>
                <c:pt idx="28">
                  <c:v>0.85406666666666664</c:v>
                </c:pt>
                <c:pt idx="29">
                  <c:v>0.86496666666666666</c:v>
                </c:pt>
                <c:pt idx="30">
                  <c:v>0.87043333333333328</c:v>
                </c:pt>
                <c:pt idx="31">
                  <c:v>0.87966666666666671</c:v>
                </c:pt>
                <c:pt idx="32">
                  <c:v>0.8921</c:v>
                </c:pt>
                <c:pt idx="33">
                  <c:v>0.88870000000000005</c:v>
                </c:pt>
                <c:pt idx="34">
                  <c:v>0.90180000000000005</c:v>
                </c:pt>
                <c:pt idx="35">
                  <c:v>0.90436666666666665</c:v>
                </c:pt>
                <c:pt idx="36">
                  <c:v>0.90663333333333329</c:v>
                </c:pt>
                <c:pt idx="37">
                  <c:v>0.90739999999999998</c:v>
                </c:pt>
                <c:pt idx="38">
                  <c:v>0.92620000000000002</c:v>
                </c:pt>
                <c:pt idx="39">
                  <c:v>0.92703333333333349</c:v>
                </c:pt>
                <c:pt idx="40">
                  <c:v>0.93293333333333328</c:v>
                </c:pt>
                <c:pt idx="41">
                  <c:v>0.93553333333333333</c:v>
                </c:pt>
                <c:pt idx="42">
                  <c:v>0.9482666666666667</c:v>
                </c:pt>
                <c:pt idx="43">
                  <c:v>0.95576666666666676</c:v>
                </c:pt>
                <c:pt idx="44">
                  <c:v>0.96309999999999996</c:v>
                </c:pt>
                <c:pt idx="45">
                  <c:v>0.97489999999999988</c:v>
                </c:pt>
                <c:pt idx="46">
                  <c:v>0.97450000000000003</c:v>
                </c:pt>
                <c:pt idx="47">
                  <c:v>0.98396666666666677</c:v>
                </c:pt>
                <c:pt idx="48">
                  <c:v>0.98433333333333328</c:v>
                </c:pt>
                <c:pt idx="49">
                  <c:v>0.98866666666666669</c:v>
                </c:pt>
                <c:pt idx="50">
                  <c:v>0.96913333333333329</c:v>
                </c:pt>
                <c:pt idx="51">
                  <c:v>0.99783333333333335</c:v>
                </c:pt>
                <c:pt idx="52">
                  <c:v>1.0181</c:v>
                </c:pt>
                <c:pt idx="53">
                  <c:v>0.98756666666666659</c:v>
                </c:pt>
                <c:pt idx="54">
                  <c:v>1.0098</c:v>
                </c:pt>
                <c:pt idx="55">
                  <c:v>0.99519999999999997</c:v>
                </c:pt>
                <c:pt idx="56">
                  <c:v>0.97483333333333333</c:v>
                </c:pt>
                <c:pt idx="57">
                  <c:v>1.0002</c:v>
                </c:pt>
                <c:pt idx="58">
                  <c:v>0.9812333333333334</c:v>
                </c:pt>
                <c:pt idx="59">
                  <c:v>1.0089333333333335</c:v>
                </c:pt>
                <c:pt idx="60">
                  <c:v>1.0004666666666666</c:v>
                </c:pt>
                <c:pt idx="61">
                  <c:v>0.99029999999999996</c:v>
                </c:pt>
                <c:pt idx="62">
                  <c:v>0.99560000000000004</c:v>
                </c:pt>
                <c:pt idx="63">
                  <c:v>0.99173333333333336</c:v>
                </c:pt>
                <c:pt idx="64">
                  <c:v>0.98763333333333325</c:v>
                </c:pt>
                <c:pt idx="65">
                  <c:v>0.98356666666666681</c:v>
                </c:pt>
                <c:pt idx="66">
                  <c:v>0.98236666666666661</c:v>
                </c:pt>
                <c:pt idx="67">
                  <c:v>0.96839999999999993</c:v>
                </c:pt>
                <c:pt idx="68">
                  <c:v>0.96660000000000001</c:v>
                </c:pt>
                <c:pt idx="69">
                  <c:v>0.95016666666666671</c:v>
                </c:pt>
                <c:pt idx="70">
                  <c:v>0.93806666666666672</c:v>
                </c:pt>
                <c:pt idx="71">
                  <c:v>0.93496666666666661</c:v>
                </c:pt>
                <c:pt idx="72">
                  <c:v>0.91446666666666676</c:v>
                </c:pt>
                <c:pt idx="73">
                  <c:v>0.89403333333333335</c:v>
                </c:pt>
                <c:pt idx="74">
                  <c:v>0.87576666666666669</c:v>
                </c:pt>
                <c:pt idx="75">
                  <c:v>0.82646666666666668</c:v>
                </c:pt>
                <c:pt idx="76">
                  <c:v>0.80996666666666661</c:v>
                </c:pt>
                <c:pt idx="77">
                  <c:v>0.79156666666666664</c:v>
                </c:pt>
                <c:pt idx="78">
                  <c:v>0.7728666666666667</c:v>
                </c:pt>
                <c:pt idx="79">
                  <c:v>0.77973333333333328</c:v>
                </c:pt>
                <c:pt idx="80">
                  <c:v>0.76829999999999998</c:v>
                </c:pt>
                <c:pt idx="81">
                  <c:v>0.7587666666666667</c:v>
                </c:pt>
                <c:pt idx="82">
                  <c:v>0.75253333333333339</c:v>
                </c:pt>
                <c:pt idx="83">
                  <c:v>0.72616666666666674</c:v>
                </c:pt>
              </c:numCache>
            </c:numRef>
          </c:val>
          <c:smooth val="0"/>
          <c:extLst>
            <c:ext xmlns:c16="http://schemas.microsoft.com/office/drawing/2014/chart" uri="{C3380CC4-5D6E-409C-BE32-E72D297353CC}">
              <c16:uniqueId val="{00000000-8505-BD4F-9AAB-DFA778076AAE}"/>
            </c:ext>
          </c:extLst>
        </c:ser>
        <c:ser>
          <c:idx val="1"/>
          <c:order val="1"/>
          <c:tx>
            <c:strRef>
              <c:f>'600 nm'!$C$2</c:f>
              <c:strCache>
                <c:ptCount val="1"/>
                <c:pt idx="0">
                  <c:v>WT 2.5 Gy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nm'!$C$3:$C$86</c:f>
              <c:numCache>
                <c:formatCode>General</c:formatCode>
                <c:ptCount val="84"/>
                <c:pt idx="0">
                  <c:v>0.42149999999999999</c:v>
                </c:pt>
                <c:pt idx="1">
                  <c:v>0.40619999999999995</c:v>
                </c:pt>
                <c:pt idx="2">
                  <c:v>0.37183333333333329</c:v>
                </c:pt>
                <c:pt idx="3">
                  <c:v>0.33676666666666666</c:v>
                </c:pt>
                <c:pt idx="4">
                  <c:v>0.31086666666666662</c:v>
                </c:pt>
                <c:pt idx="5">
                  <c:v>0.29446666666666665</c:v>
                </c:pt>
                <c:pt idx="6">
                  <c:v>0.2784666666666667</c:v>
                </c:pt>
                <c:pt idx="7">
                  <c:v>0.26266666666666666</c:v>
                </c:pt>
                <c:pt idx="8">
                  <c:v>0.25413333333333332</c:v>
                </c:pt>
                <c:pt idx="9">
                  <c:v>0.28393333333333332</c:v>
                </c:pt>
                <c:pt idx="10">
                  <c:v>0.32533333333333336</c:v>
                </c:pt>
                <c:pt idx="11">
                  <c:v>0.39133333333333331</c:v>
                </c:pt>
                <c:pt idx="12">
                  <c:v>0.4481</c:v>
                </c:pt>
                <c:pt idx="13">
                  <c:v>0.50906666666666667</c:v>
                </c:pt>
                <c:pt idx="14">
                  <c:v>0.56546666666666667</c:v>
                </c:pt>
                <c:pt idx="15">
                  <c:v>0.61516666666666664</c:v>
                </c:pt>
                <c:pt idx="16">
                  <c:v>0.66026666666666667</c:v>
                </c:pt>
                <c:pt idx="17">
                  <c:v>0.70286666666666664</c:v>
                </c:pt>
                <c:pt idx="18">
                  <c:v>0.74379999999999991</c:v>
                </c:pt>
                <c:pt idx="19">
                  <c:v>0.78623333333333323</c:v>
                </c:pt>
                <c:pt idx="20">
                  <c:v>0.82129999999999992</c:v>
                </c:pt>
                <c:pt idx="21">
                  <c:v>0.8310333333333334</c:v>
                </c:pt>
                <c:pt idx="22">
                  <c:v>0.82869999999999999</c:v>
                </c:pt>
                <c:pt idx="23">
                  <c:v>0.82556666666666667</c:v>
                </c:pt>
                <c:pt idx="24">
                  <c:v>0.82386666666666664</c:v>
                </c:pt>
                <c:pt idx="25">
                  <c:v>0.82353333333333334</c:v>
                </c:pt>
                <c:pt idx="26">
                  <c:v>0.82609999999999995</c:v>
                </c:pt>
                <c:pt idx="27">
                  <c:v>0.82883333333333342</c:v>
                </c:pt>
                <c:pt idx="28">
                  <c:v>0.83153333333333335</c:v>
                </c:pt>
                <c:pt idx="29">
                  <c:v>0.83416666666666661</c:v>
                </c:pt>
                <c:pt idx="30">
                  <c:v>0.83879999999999999</c:v>
                </c:pt>
                <c:pt idx="31">
                  <c:v>0.84333333333333338</c:v>
                </c:pt>
                <c:pt idx="32">
                  <c:v>0.84793333333333332</c:v>
                </c:pt>
                <c:pt idx="33">
                  <c:v>0.84366666666666668</c:v>
                </c:pt>
                <c:pt idx="34">
                  <c:v>0.84873333333333345</c:v>
                </c:pt>
                <c:pt idx="35">
                  <c:v>0.85610000000000008</c:v>
                </c:pt>
                <c:pt idx="36">
                  <c:v>0.86116666666666664</c:v>
                </c:pt>
                <c:pt idx="37">
                  <c:v>0.8653333333333334</c:v>
                </c:pt>
                <c:pt idx="38">
                  <c:v>0.87716666666666665</c:v>
                </c:pt>
                <c:pt idx="39">
                  <c:v>0.87673333333333325</c:v>
                </c:pt>
                <c:pt idx="40">
                  <c:v>0.87919999999999998</c:v>
                </c:pt>
                <c:pt idx="41">
                  <c:v>0.8881</c:v>
                </c:pt>
                <c:pt idx="42">
                  <c:v>0.89490000000000014</c:v>
                </c:pt>
                <c:pt idx="43">
                  <c:v>0.90103333333333335</c:v>
                </c:pt>
                <c:pt idx="44">
                  <c:v>0.90433333333333332</c:v>
                </c:pt>
                <c:pt idx="45">
                  <c:v>0.91203333333333336</c:v>
                </c:pt>
                <c:pt idx="46">
                  <c:v>0.91349999999999998</c:v>
                </c:pt>
                <c:pt idx="47">
                  <c:v>0.91380000000000006</c:v>
                </c:pt>
                <c:pt idx="48">
                  <c:v>0.91856666666666664</c:v>
                </c:pt>
                <c:pt idx="49">
                  <c:v>0.92036666666666667</c:v>
                </c:pt>
                <c:pt idx="50">
                  <c:v>0.90023333333333333</c:v>
                </c:pt>
                <c:pt idx="51">
                  <c:v>0.91623333333333334</c:v>
                </c:pt>
                <c:pt idx="52">
                  <c:v>0.92476666666666674</c:v>
                </c:pt>
                <c:pt idx="53">
                  <c:v>0.91616666666666668</c:v>
                </c:pt>
                <c:pt idx="54">
                  <c:v>0.9216333333333333</c:v>
                </c:pt>
                <c:pt idx="55">
                  <c:v>0.92003333333333337</c:v>
                </c:pt>
                <c:pt idx="56">
                  <c:v>0.90946666666666653</c:v>
                </c:pt>
                <c:pt idx="57">
                  <c:v>0.92266666666666663</c:v>
                </c:pt>
                <c:pt idx="58">
                  <c:v>0.92023333333333335</c:v>
                </c:pt>
                <c:pt idx="59">
                  <c:v>0.93566666666666676</c:v>
                </c:pt>
                <c:pt idx="60">
                  <c:v>0.93600000000000005</c:v>
                </c:pt>
                <c:pt idx="61">
                  <c:v>0.92383333333333317</c:v>
                </c:pt>
                <c:pt idx="62">
                  <c:v>0.92406666666666659</c:v>
                </c:pt>
                <c:pt idx="63">
                  <c:v>0.92583333333333329</c:v>
                </c:pt>
                <c:pt idx="64">
                  <c:v>0.92113333333333325</c:v>
                </c:pt>
                <c:pt idx="65">
                  <c:v>0.92709999999999992</c:v>
                </c:pt>
                <c:pt idx="66">
                  <c:v>0.92820000000000003</c:v>
                </c:pt>
                <c:pt idx="67">
                  <c:v>0.92516666666666669</c:v>
                </c:pt>
                <c:pt idx="68">
                  <c:v>0.92659999999999998</c:v>
                </c:pt>
                <c:pt idx="69">
                  <c:v>0.92559999999999987</c:v>
                </c:pt>
                <c:pt idx="70">
                  <c:v>0.92593333333333316</c:v>
                </c:pt>
                <c:pt idx="71">
                  <c:v>0.92223333333333335</c:v>
                </c:pt>
                <c:pt idx="72">
                  <c:v>0.9232999999999999</c:v>
                </c:pt>
                <c:pt idx="73">
                  <c:v>0.92233333333333334</c:v>
                </c:pt>
                <c:pt idx="74">
                  <c:v>0.92020000000000002</c:v>
                </c:pt>
                <c:pt idx="75">
                  <c:v>0.9059666666666667</c:v>
                </c:pt>
                <c:pt idx="76">
                  <c:v>0.91576666666666673</c:v>
                </c:pt>
                <c:pt idx="77">
                  <c:v>0.90366666666666662</c:v>
                </c:pt>
                <c:pt idx="78">
                  <c:v>0.90050000000000008</c:v>
                </c:pt>
                <c:pt idx="79">
                  <c:v>0.91079999999999994</c:v>
                </c:pt>
                <c:pt idx="80">
                  <c:v>0.90443333333333342</c:v>
                </c:pt>
                <c:pt idx="81">
                  <c:v>0.90123333333333333</c:v>
                </c:pt>
                <c:pt idx="82">
                  <c:v>0.89869999999999994</c:v>
                </c:pt>
                <c:pt idx="83">
                  <c:v>0.8844333333333334</c:v>
                </c:pt>
              </c:numCache>
            </c:numRef>
          </c:val>
          <c:smooth val="0"/>
          <c:extLst>
            <c:ext xmlns:c16="http://schemas.microsoft.com/office/drawing/2014/chart" uri="{C3380CC4-5D6E-409C-BE32-E72D297353CC}">
              <c16:uniqueId val="{00000001-8505-BD4F-9AAB-DFA778076AAE}"/>
            </c:ext>
          </c:extLst>
        </c:ser>
        <c:ser>
          <c:idx val="2"/>
          <c:order val="2"/>
          <c:tx>
            <c:strRef>
              <c:f>'600 nm'!$D$2</c:f>
              <c:strCache>
                <c:ptCount val="1"/>
                <c:pt idx="0">
                  <c:v>WT 5 Gy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nm'!$D$3:$D$86</c:f>
              <c:numCache>
                <c:formatCode>General</c:formatCode>
                <c:ptCount val="84"/>
                <c:pt idx="0">
                  <c:v>0.4224666666666666</c:v>
                </c:pt>
                <c:pt idx="1">
                  <c:v>0.41226666666666661</c:v>
                </c:pt>
                <c:pt idx="2">
                  <c:v>0.38179999999999997</c:v>
                </c:pt>
                <c:pt idx="3">
                  <c:v>0.34770000000000006</c:v>
                </c:pt>
                <c:pt idx="4">
                  <c:v>0.32180000000000003</c:v>
                </c:pt>
                <c:pt idx="5">
                  <c:v>0.30373333333333336</c:v>
                </c:pt>
                <c:pt idx="6">
                  <c:v>0.29160000000000003</c:v>
                </c:pt>
                <c:pt idx="7">
                  <c:v>0.28233333333333333</c:v>
                </c:pt>
                <c:pt idx="8">
                  <c:v>0.26393333333333335</c:v>
                </c:pt>
                <c:pt idx="9">
                  <c:v>0.27656666666666663</c:v>
                </c:pt>
                <c:pt idx="10">
                  <c:v>0.32136666666666669</c:v>
                </c:pt>
                <c:pt idx="11">
                  <c:v>0.39559999999999995</c:v>
                </c:pt>
                <c:pt idx="12">
                  <c:v>0.46480000000000005</c:v>
                </c:pt>
                <c:pt idx="13">
                  <c:v>0.5364000000000001</c:v>
                </c:pt>
                <c:pt idx="14">
                  <c:v>0.60126666666666662</c:v>
                </c:pt>
                <c:pt idx="15">
                  <c:v>0.65609999999999991</c:v>
                </c:pt>
                <c:pt idx="16">
                  <c:v>0.7033666666666667</c:v>
                </c:pt>
                <c:pt idx="17">
                  <c:v>0.74353333333333327</c:v>
                </c:pt>
                <c:pt idx="18">
                  <c:v>0.78076666666666661</c:v>
                </c:pt>
                <c:pt idx="19">
                  <c:v>0.81459999999999999</c:v>
                </c:pt>
                <c:pt idx="20">
                  <c:v>0.8478</c:v>
                </c:pt>
                <c:pt idx="21">
                  <c:v>0.88059999999999994</c:v>
                </c:pt>
                <c:pt idx="22">
                  <c:v>0.90070000000000006</c:v>
                </c:pt>
                <c:pt idx="23">
                  <c:v>0.90033333333333332</c:v>
                </c:pt>
                <c:pt idx="24">
                  <c:v>0.89563333333333339</c:v>
                </c:pt>
                <c:pt idx="25">
                  <c:v>0.89143333333333319</c:v>
                </c:pt>
                <c:pt idx="26">
                  <c:v>0.88976666666666659</c:v>
                </c:pt>
                <c:pt idx="27">
                  <c:v>0.88873333333333326</c:v>
                </c:pt>
                <c:pt idx="28">
                  <c:v>0.88813333333333333</c:v>
                </c:pt>
                <c:pt idx="29">
                  <c:v>0.88819999999999999</c:v>
                </c:pt>
                <c:pt idx="30">
                  <c:v>0.88966666666666672</c:v>
                </c:pt>
                <c:pt idx="31">
                  <c:v>0.88929999999999998</c:v>
                </c:pt>
                <c:pt idx="32">
                  <c:v>0.88966666666666672</c:v>
                </c:pt>
                <c:pt idx="33">
                  <c:v>0.88469999999999993</c:v>
                </c:pt>
                <c:pt idx="34">
                  <c:v>0.88556666666666672</c:v>
                </c:pt>
                <c:pt idx="35">
                  <c:v>0.88900000000000012</c:v>
                </c:pt>
                <c:pt idx="36">
                  <c:v>0.89106666666666667</c:v>
                </c:pt>
                <c:pt idx="37">
                  <c:v>0.89233333333333331</c:v>
                </c:pt>
                <c:pt idx="38">
                  <c:v>0.89939999999999998</c:v>
                </c:pt>
                <c:pt idx="39">
                  <c:v>0.89979999999999993</c:v>
                </c:pt>
                <c:pt idx="40">
                  <c:v>0.90056666666666663</c:v>
                </c:pt>
                <c:pt idx="41">
                  <c:v>0.90506666666666657</c:v>
                </c:pt>
                <c:pt idx="42">
                  <c:v>0.90873333333333328</c:v>
                </c:pt>
                <c:pt idx="43">
                  <c:v>0.91336666666666666</c:v>
                </c:pt>
                <c:pt idx="44">
                  <c:v>0.91570000000000007</c:v>
                </c:pt>
                <c:pt idx="45">
                  <c:v>0.92220000000000013</c:v>
                </c:pt>
                <c:pt idx="46">
                  <c:v>0.92610000000000003</c:v>
                </c:pt>
                <c:pt idx="47">
                  <c:v>0.93223333333333336</c:v>
                </c:pt>
                <c:pt idx="48">
                  <c:v>0.93540000000000001</c:v>
                </c:pt>
                <c:pt idx="49">
                  <c:v>0.94106666666666661</c:v>
                </c:pt>
                <c:pt idx="50">
                  <c:v>0.93256666666666665</c:v>
                </c:pt>
                <c:pt idx="51">
                  <c:v>0.94090000000000007</c:v>
                </c:pt>
                <c:pt idx="52">
                  <c:v>0.94866666666666666</c:v>
                </c:pt>
                <c:pt idx="53">
                  <c:v>0.94650000000000001</c:v>
                </c:pt>
                <c:pt idx="54">
                  <c:v>0.9527000000000001</c:v>
                </c:pt>
                <c:pt idx="55">
                  <c:v>0.95136666666666658</c:v>
                </c:pt>
                <c:pt idx="56">
                  <c:v>0.94536666666666669</c:v>
                </c:pt>
                <c:pt idx="57">
                  <c:v>0.95976666666666677</c:v>
                </c:pt>
                <c:pt idx="58">
                  <c:v>0.9533666666666667</c:v>
                </c:pt>
                <c:pt idx="59">
                  <c:v>0.9621333333333334</c:v>
                </c:pt>
                <c:pt idx="60">
                  <c:v>0.96399999999999997</c:v>
                </c:pt>
                <c:pt idx="61">
                  <c:v>0.95610000000000006</c:v>
                </c:pt>
                <c:pt idx="62">
                  <c:v>0.95920000000000005</c:v>
                </c:pt>
                <c:pt idx="63">
                  <c:v>0.95256666666666667</c:v>
                </c:pt>
                <c:pt idx="64">
                  <c:v>0.95773333333333344</c:v>
                </c:pt>
                <c:pt idx="65">
                  <c:v>0.95763333333333334</c:v>
                </c:pt>
                <c:pt idx="66">
                  <c:v>0.95926666666666671</c:v>
                </c:pt>
                <c:pt idx="67">
                  <c:v>0.95716666666666672</c:v>
                </c:pt>
                <c:pt idx="68">
                  <c:v>0.95573333333333321</c:v>
                </c:pt>
                <c:pt idx="69">
                  <c:v>0.96099999999999997</c:v>
                </c:pt>
                <c:pt idx="70">
                  <c:v>0.95789999999999997</c:v>
                </c:pt>
                <c:pt idx="71">
                  <c:v>0.96450000000000002</c:v>
                </c:pt>
                <c:pt idx="72">
                  <c:v>0.96300000000000008</c:v>
                </c:pt>
                <c:pt idx="73">
                  <c:v>0.96613333333333318</c:v>
                </c:pt>
                <c:pt idx="74">
                  <c:v>0.96546666666666658</c:v>
                </c:pt>
                <c:pt idx="75">
                  <c:v>0.95899999999999996</c:v>
                </c:pt>
                <c:pt idx="76">
                  <c:v>0.96720000000000006</c:v>
                </c:pt>
                <c:pt idx="77">
                  <c:v>0.96329999999999993</c:v>
                </c:pt>
                <c:pt idx="78">
                  <c:v>0.95683333333333331</c:v>
                </c:pt>
                <c:pt idx="79">
                  <c:v>0.96583333333333332</c:v>
                </c:pt>
                <c:pt idx="80">
                  <c:v>0.96113333333333328</c:v>
                </c:pt>
                <c:pt idx="81">
                  <c:v>0.96013333333333328</c:v>
                </c:pt>
                <c:pt idx="82">
                  <c:v>0.96013333333333328</c:v>
                </c:pt>
                <c:pt idx="83">
                  <c:v>0.9549333333333333</c:v>
                </c:pt>
              </c:numCache>
            </c:numRef>
          </c:val>
          <c:smooth val="0"/>
          <c:extLst>
            <c:ext xmlns:c16="http://schemas.microsoft.com/office/drawing/2014/chart" uri="{C3380CC4-5D6E-409C-BE32-E72D297353CC}">
              <c16:uniqueId val="{00000002-8505-BD4F-9AAB-DFA778076AAE}"/>
            </c:ext>
          </c:extLst>
        </c:ser>
        <c:ser>
          <c:idx val="3"/>
          <c:order val="3"/>
          <c:tx>
            <c:strRef>
              <c:f>'600 nm'!$E$2</c:f>
              <c:strCache>
                <c:ptCount val="1"/>
                <c:pt idx="0">
                  <c:v>WT 10 Gy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nm'!$E$3:$E$86</c:f>
              <c:numCache>
                <c:formatCode>General</c:formatCode>
                <c:ptCount val="84"/>
                <c:pt idx="0">
                  <c:v>0.4219</c:v>
                </c:pt>
                <c:pt idx="1">
                  <c:v>0.41673333333333334</c:v>
                </c:pt>
                <c:pt idx="2">
                  <c:v>0.3952</c:v>
                </c:pt>
                <c:pt idx="3">
                  <c:v>0.36206666666666659</c:v>
                </c:pt>
                <c:pt idx="4">
                  <c:v>0.33570000000000005</c:v>
                </c:pt>
                <c:pt idx="5">
                  <c:v>0.31693333333333334</c:v>
                </c:pt>
                <c:pt idx="6">
                  <c:v>0.30386666666666667</c:v>
                </c:pt>
                <c:pt idx="7">
                  <c:v>0.29763333333333331</c:v>
                </c:pt>
                <c:pt idx="8">
                  <c:v>0.29123333333333329</c:v>
                </c:pt>
                <c:pt idx="9">
                  <c:v>0.29516666666666663</c:v>
                </c:pt>
                <c:pt idx="10">
                  <c:v>0.31833333333333336</c:v>
                </c:pt>
                <c:pt idx="11">
                  <c:v>0.36079999999999995</c:v>
                </c:pt>
                <c:pt idx="12">
                  <c:v>0.39610000000000006</c:v>
                </c:pt>
                <c:pt idx="13">
                  <c:v>0.46473333333333339</c:v>
                </c:pt>
                <c:pt idx="14">
                  <c:v>0.53416666666666668</c:v>
                </c:pt>
                <c:pt idx="15">
                  <c:v>0.58763333333333334</c:v>
                </c:pt>
                <c:pt idx="16">
                  <c:v>0.63339999999999996</c:v>
                </c:pt>
                <c:pt idx="17">
                  <c:v>0.67506666666666659</c:v>
                </c:pt>
                <c:pt idx="18">
                  <c:v>0.71466666666666667</c:v>
                </c:pt>
                <c:pt idx="19">
                  <c:v>0.74830000000000008</c:v>
                </c:pt>
                <c:pt idx="20">
                  <c:v>0.78276666666666672</c:v>
                </c:pt>
                <c:pt idx="21">
                  <c:v>0.81680000000000008</c:v>
                </c:pt>
                <c:pt idx="22">
                  <c:v>0.8503666666666666</c:v>
                </c:pt>
                <c:pt idx="23">
                  <c:v>0.87119999999999997</c:v>
                </c:pt>
                <c:pt idx="24">
                  <c:v>0.87290000000000001</c:v>
                </c:pt>
                <c:pt idx="25">
                  <c:v>0.87070000000000014</c:v>
                </c:pt>
                <c:pt idx="26">
                  <c:v>0.86806666666666665</c:v>
                </c:pt>
                <c:pt idx="27">
                  <c:v>0.86850000000000005</c:v>
                </c:pt>
                <c:pt idx="28">
                  <c:v>0.86796666666666666</c:v>
                </c:pt>
                <c:pt idx="29">
                  <c:v>0.86733333333333329</c:v>
                </c:pt>
                <c:pt idx="30">
                  <c:v>0.86823333333333341</c:v>
                </c:pt>
                <c:pt idx="31">
                  <c:v>0.86863333333333337</c:v>
                </c:pt>
                <c:pt idx="32">
                  <c:v>0.87049999999999994</c:v>
                </c:pt>
                <c:pt idx="33">
                  <c:v>0.86353333333333326</c:v>
                </c:pt>
                <c:pt idx="34">
                  <c:v>0.86599999999999999</c:v>
                </c:pt>
                <c:pt idx="35">
                  <c:v>0.87146666666666661</c:v>
                </c:pt>
                <c:pt idx="36">
                  <c:v>0.87423333333333331</c:v>
                </c:pt>
                <c:pt idx="37">
                  <c:v>0.87553333333333327</c:v>
                </c:pt>
                <c:pt idx="38">
                  <c:v>0.8806666666666666</c:v>
                </c:pt>
                <c:pt idx="39">
                  <c:v>0.88239999999999996</c:v>
                </c:pt>
                <c:pt idx="40">
                  <c:v>0.8852000000000001</c:v>
                </c:pt>
                <c:pt idx="41">
                  <c:v>0.88986666666666669</c:v>
                </c:pt>
                <c:pt idx="42">
                  <c:v>0.89446666666666663</c:v>
                </c:pt>
                <c:pt idx="43">
                  <c:v>0.89863333333333328</c:v>
                </c:pt>
                <c:pt idx="44">
                  <c:v>0.90513333333333323</c:v>
                </c:pt>
                <c:pt idx="45">
                  <c:v>0.9128666666666666</c:v>
                </c:pt>
                <c:pt idx="46">
                  <c:v>0.91656666666666664</c:v>
                </c:pt>
                <c:pt idx="47">
                  <c:v>0.92213333333333336</c:v>
                </c:pt>
                <c:pt idx="48">
                  <c:v>0.92626666666666668</c:v>
                </c:pt>
                <c:pt idx="49">
                  <c:v>0.93096666666666661</c:v>
                </c:pt>
                <c:pt idx="50">
                  <c:v>0.92043333333333344</c:v>
                </c:pt>
                <c:pt idx="51">
                  <c:v>0.93243333333333334</c:v>
                </c:pt>
                <c:pt idx="52">
                  <c:v>0.9417333333333332</c:v>
                </c:pt>
                <c:pt idx="53">
                  <c:v>0.93676666666666664</c:v>
                </c:pt>
                <c:pt idx="54">
                  <c:v>0.94383333333333341</c:v>
                </c:pt>
                <c:pt idx="55">
                  <c:v>0.94366666666666665</c:v>
                </c:pt>
                <c:pt idx="56">
                  <c:v>0.93566666666666665</c:v>
                </c:pt>
                <c:pt idx="57">
                  <c:v>0.94883333333333331</c:v>
                </c:pt>
                <c:pt idx="58">
                  <c:v>0.94836666666666669</c:v>
                </c:pt>
                <c:pt idx="59">
                  <c:v>0.94909999999999994</c:v>
                </c:pt>
                <c:pt idx="60">
                  <c:v>0.95996666666666675</c:v>
                </c:pt>
                <c:pt idx="61">
                  <c:v>0.95096666666666663</c:v>
                </c:pt>
                <c:pt idx="62">
                  <c:v>0.95660000000000001</c:v>
                </c:pt>
                <c:pt idx="63">
                  <c:v>0.95699999999999996</c:v>
                </c:pt>
                <c:pt idx="64">
                  <c:v>0.9573666666666667</c:v>
                </c:pt>
                <c:pt idx="65">
                  <c:v>0.95753333333333324</c:v>
                </c:pt>
                <c:pt idx="66">
                  <c:v>0.95903333333333352</c:v>
                </c:pt>
                <c:pt idx="67">
                  <c:v>0.96070000000000011</c:v>
                </c:pt>
                <c:pt idx="68">
                  <c:v>0.96483333333333332</c:v>
                </c:pt>
                <c:pt idx="69">
                  <c:v>0.96143333333333325</c:v>
                </c:pt>
                <c:pt idx="70">
                  <c:v>0.96623333333333328</c:v>
                </c:pt>
                <c:pt idx="71">
                  <c:v>0.96289999999999998</c:v>
                </c:pt>
                <c:pt idx="72">
                  <c:v>0.9612666666666666</c:v>
                </c:pt>
                <c:pt idx="73">
                  <c:v>0.96256666666666657</c:v>
                </c:pt>
                <c:pt idx="74">
                  <c:v>0.96523333333333339</c:v>
                </c:pt>
                <c:pt idx="75">
                  <c:v>0.95079999999999998</c:v>
                </c:pt>
                <c:pt idx="76">
                  <c:v>0.96346666666666669</c:v>
                </c:pt>
                <c:pt idx="77">
                  <c:v>0.95163333333333344</c:v>
                </c:pt>
                <c:pt idx="78">
                  <c:v>0.94433333333333336</c:v>
                </c:pt>
                <c:pt idx="79">
                  <c:v>0.9628000000000001</c:v>
                </c:pt>
                <c:pt idx="80">
                  <c:v>0.95763333333333323</c:v>
                </c:pt>
                <c:pt idx="81">
                  <c:v>0.96206666666666651</c:v>
                </c:pt>
                <c:pt idx="82">
                  <c:v>0.96216666666666661</c:v>
                </c:pt>
                <c:pt idx="83">
                  <c:v>0.95516666666666661</c:v>
                </c:pt>
              </c:numCache>
            </c:numRef>
          </c:val>
          <c:smooth val="0"/>
          <c:extLst>
            <c:ext xmlns:c16="http://schemas.microsoft.com/office/drawing/2014/chart" uri="{C3380CC4-5D6E-409C-BE32-E72D297353CC}">
              <c16:uniqueId val="{00000003-8505-BD4F-9AAB-DFA778076AAE}"/>
            </c:ext>
          </c:extLst>
        </c:ser>
        <c:ser>
          <c:idx val="4"/>
          <c:order val="4"/>
          <c:tx>
            <c:strRef>
              <c:f>'600 nm'!$F$2</c:f>
              <c:strCache>
                <c:ptCount val="1"/>
                <c:pt idx="0">
                  <c:v>WT 20 Gy</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nm'!$F$3:$F$86</c:f>
              <c:numCache>
                <c:formatCode>General</c:formatCode>
                <c:ptCount val="84"/>
                <c:pt idx="0">
                  <c:v>0.42580000000000001</c:v>
                </c:pt>
                <c:pt idx="1">
                  <c:v>0.41503333333333331</c:v>
                </c:pt>
                <c:pt idx="2">
                  <c:v>0.38956666666666662</c:v>
                </c:pt>
                <c:pt idx="3">
                  <c:v>0.36256666666666665</c:v>
                </c:pt>
                <c:pt idx="4">
                  <c:v>0.34356666666666674</c:v>
                </c:pt>
                <c:pt idx="5">
                  <c:v>0.32713333333333333</c:v>
                </c:pt>
                <c:pt idx="6">
                  <c:v>0.31309999999999999</c:v>
                </c:pt>
                <c:pt idx="7">
                  <c:v>0.30113333333333336</c:v>
                </c:pt>
                <c:pt idx="8">
                  <c:v>0.28323333333333334</c:v>
                </c:pt>
                <c:pt idx="9">
                  <c:v>0.30680000000000002</c:v>
                </c:pt>
                <c:pt idx="10">
                  <c:v>0.34100000000000003</c:v>
                </c:pt>
                <c:pt idx="11">
                  <c:v>0.39369999999999999</c:v>
                </c:pt>
                <c:pt idx="12">
                  <c:v>0.44003333333333333</c:v>
                </c:pt>
                <c:pt idx="13">
                  <c:v>0.51526666666666665</c:v>
                </c:pt>
                <c:pt idx="14">
                  <c:v>0.58256666666666668</c:v>
                </c:pt>
                <c:pt idx="15">
                  <c:v>0.63719999999999999</c:v>
                </c:pt>
                <c:pt idx="16">
                  <c:v>0.68300000000000016</c:v>
                </c:pt>
                <c:pt idx="17">
                  <c:v>0.72029999999999994</c:v>
                </c:pt>
                <c:pt idx="18">
                  <c:v>0.75490000000000013</c:v>
                </c:pt>
                <c:pt idx="19">
                  <c:v>0.78983333333333328</c:v>
                </c:pt>
                <c:pt idx="20">
                  <c:v>0.82313333333333338</c:v>
                </c:pt>
                <c:pt idx="21">
                  <c:v>0.85446666666666671</c:v>
                </c:pt>
                <c:pt idx="22">
                  <c:v>0.88553333333333339</c:v>
                </c:pt>
                <c:pt idx="23">
                  <c:v>0.91356666666666664</c:v>
                </c:pt>
                <c:pt idx="24">
                  <c:v>0.92149999999999999</c:v>
                </c:pt>
                <c:pt idx="25">
                  <c:v>0.91626666666666667</c:v>
                </c:pt>
                <c:pt idx="26">
                  <c:v>0.90900000000000014</c:v>
                </c:pt>
                <c:pt idx="27">
                  <c:v>0.90720000000000001</c:v>
                </c:pt>
                <c:pt idx="28">
                  <c:v>0.90443333333333342</c:v>
                </c:pt>
                <c:pt idx="29">
                  <c:v>0.90406666666666669</c:v>
                </c:pt>
                <c:pt idx="30">
                  <c:v>0.90266666666666673</c:v>
                </c:pt>
                <c:pt idx="31">
                  <c:v>0.90229999999999999</c:v>
                </c:pt>
                <c:pt idx="32">
                  <c:v>0.90203333333333335</c:v>
                </c:pt>
                <c:pt idx="33">
                  <c:v>0.89349999999999996</c:v>
                </c:pt>
                <c:pt idx="34">
                  <c:v>0.89516666666666656</c:v>
                </c:pt>
                <c:pt idx="35">
                  <c:v>0.90073333333333327</c:v>
                </c:pt>
                <c:pt idx="36">
                  <c:v>0.90136666666666665</c:v>
                </c:pt>
                <c:pt idx="37">
                  <c:v>0.90249999999999997</c:v>
                </c:pt>
                <c:pt idx="38">
                  <c:v>0.90916666666666668</c:v>
                </c:pt>
                <c:pt idx="39">
                  <c:v>0.90563333333333329</c:v>
                </c:pt>
                <c:pt idx="40">
                  <c:v>0.9048666666666666</c:v>
                </c:pt>
                <c:pt idx="41">
                  <c:v>0.90813333333333335</c:v>
                </c:pt>
                <c:pt idx="42">
                  <c:v>0.90980000000000005</c:v>
                </c:pt>
                <c:pt idx="43">
                  <c:v>0.91310000000000002</c:v>
                </c:pt>
                <c:pt idx="44">
                  <c:v>0.91613333333333336</c:v>
                </c:pt>
                <c:pt idx="45">
                  <c:v>0.92006666666666659</c:v>
                </c:pt>
                <c:pt idx="46">
                  <c:v>0.92336666666666656</c:v>
                </c:pt>
                <c:pt idx="47">
                  <c:v>0.9247333333333333</c:v>
                </c:pt>
                <c:pt idx="48">
                  <c:v>0.92836666666666667</c:v>
                </c:pt>
                <c:pt idx="49">
                  <c:v>0.9336000000000001</c:v>
                </c:pt>
                <c:pt idx="50">
                  <c:v>0.92749999999999988</c:v>
                </c:pt>
                <c:pt idx="51">
                  <c:v>0.94253333333333333</c:v>
                </c:pt>
                <c:pt idx="52">
                  <c:v>0.94916666666666671</c:v>
                </c:pt>
                <c:pt idx="53">
                  <c:v>0.94853333333333334</c:v>
                </c:pt>
                <c:pt idx="54">
                  <c:v>0.95640000000000003</c:v>
                </c:pt>
                <c:pt idx="55">
                  <c:v>0.95833333333333337</c:v>
                </c:pt>
                <c:pt idx="56">
                  <c:v>0.95343333333333335</c:v>
                </c:pt>
                <c:pt idx="57">
                  <c:v>0.9621333333333334</c:v>
                </c:pt>
                <c:pt idx="58">
                  <c:v>0.96499999999999997</c:v>
                </c:pt>
                <c:pt idx="59">
                  <c:v>0.95886666666666664</c:v>
                </c:pt>
                <c:pt idx="60">
                  <c:v>0.97010000000000007</c:v>
                </c:pt>
                <c:pt idx="61">
                  <c:v>0.97000000000000008</c:v>
                </c:pt>
                <c:pt idx="62">
                  <c:v>0.97319999999999995</c:v>
                </c:pt>
                <c:pt idx="63">
                  <c:v>0.97339999999999993</c:v>
                </c:pt>
                <c:pt idx="64">
                  <c:v>0.97749999999999992</c:v>
                </c:pt>
                <c:pt idx="65">
                  <c:v>0.97496666666666665</c:v>
                </c:pt>
                <c:pt idx="66">
                  <c:v>0.97836666666666661</c:v>
                </c:pt>
                <c:pt idx="67">
                  <c:v>0.98210000000000008</c:v>
                </c:pt>
                <c:pt idx="68">
                  <c:v>0.98010000000000008</c:v>
                </c:pt>
                <c:pt idx="69">
                  <c:v>0.98143333333333327</c:v>
                </c:pt>
                <c:pt idx="70">
                  <c:v>0.98380000000000001</c:v>
                </c:pt>
                <c:pt idx="71">
                  <c:v>0.9872333333333333</c:v>
                </c:pt>
                <c:pt idx="72">
                  <c:v>0.98789999999999989</c:v>
                </c:pt>
                <c:pt idx="73">
                  <c:v>0.98640000000000005</c:v>
                </c:pt>
                <c:pt idx="74">
                  <c:v>0.98786666666666667</c:v>
                </c:pt>
                <c:pt idx="75">
                  <c:v>0.98220000000000007</c:v>
                </c:pt>
                <c:pt idx="76">
                  <c:v>0.98529999999999995</c:v>
                </c:pt>
                <c:pt idx="77">
                  <c:v>0.97689999999999999</c:v>
                </c:pt>
                <c:pt idx="78">
                  <c:v>0.97593333333333332</c:v>
                </c:pt>
                <c:pt idx="79">
                  <c:v>0.98543333333333327</c:v>
                </c:pt>
                <c:pt idx="80">
                  <c:v>0.98093333333333332</c:v>
                </c:pt>
                <c:pt idx="81">
                  <c:v>0.98346666666666671</c:v>
                </c:pt>
                <c:pt idx="82">
                  <c:v>0.9831333333333333</c:v>
                </c:pt>
                <c:pt idx="83">
                  <c:v>0.97673333333333334</c:v>
                </c:pt>
              </c:numCache>
            </c:numRef>
          </c:val>
          <c:smooth val="0"/>
          <c:extLst>
            <c:ext xmlns:c16="http://schemas.microsoft.com/office/drawing/2014/chart" uri="{C3380CC4-5D6E-409C-BE32-E72D297353CC}">
              <c16:uniqueId val="{00000004-8505-BD4F-9AAB-DFA778076AAE}"/>
            </c:ext>
          </c:extLst>
        </c:ser>
        <c:ser>
          <c:idx val="5"/>
          <c:order val="5"/>
          <c:tx>
            <c:strRef>
              <c:f>'600 nm'!$G$2</c:f>
              <c:strCache>
                <c:ptCount val="1"/>
                <c:pt idx="0">
                  <c:v>WT 30 Gy</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nm'!$G$3:$G$86</c:f>
              <c:numCache>
                <c:formatCode>General</c:formatCode>
                <c:ptCount val="84"/>
                <c:pt idx="0">
                  <c:v>0.4291666666666667</c:v>
                </c:pt>
                <c:pt idx="1">
                  <c:v>0.42346666666666666</c:v>
                </c:pt>
                <c:pt idx="2">
                  <c:v>0.40146666666666669</c:v>
                </c:pt>
                <c:pt idx="3">
                  <c:v>0.37339999999999995</c:v>
                </c:pt>
                <c:pt idx="4">
                  <c:v>0.35193333333333338</c:v>
                </c:pt>
                <c:pt idx="5">
                  <c:v>0.33466666666666667</c:v>
                </c:pt>
                <c:pt idx="6">
                  <c:v>0.3211</c:v>
                </c:pt>
                <c:pt idx="7">
                  <c:v>0.30926666666666663</c:v>
                </c:pt>
                <c:pt idx="8">
                  <c:v>0.29593333333333333</c:v>
                </c:pt>
                <c:pt idx="9">
                  <c:v>0.31483333333333335</c:v>
                </c:pt>
                <c:pt idx="10">
                  <c:v>0.34279999999999999</c:v>
                </c:pt>
                <c:pt idx="11">
                  <c:v>0.40660000000000002</c:v>
                </c:pt>
                <c:pt idx="12">
                  <c:v>0.46456666666666663</c:v>
                </c:pt>
                <c:pt idx="13">
                  <c:v>0.55863333333333332</c:v>
                </c:pt>
                <c:pt idx="14">
                  <c:v>0.63470000000000004</c:v>
                </c:pt>
                <c:pt idx="15">
                  <c:v>0.69693333333333329</c:v>
                </c:pt>
                <c:pt idx="16">
                  <c:v>0.75</c:v>
                </c:pt>
                <c:pt idx="17">
                  <c:v>0.79523333333333335</c:v>
                </c:pt>
                <c:pt idx="18">
                  <c:v>0.83796666666666664</c:v>
                </c:pt>
                <c:pt idx="19">
                  <c:v>0.87606666666666666</c:v>
                </c:pt>
                <c:pt idx="20">
                  <c:v>0.90846666666666653</c:v>
                </c:pt>
                <c:pt idx="21">
                  <c:v>0.94013333333333327</c:v>
                </c:pt>
                <c:pt idx="22">
                  <c:v>0.97400000000000009</c:v>
                </c:pt>
                <c:pt idx="23">
                  <c:v>0.99246666666666672</c:v>
                </c:pt>
                <c:pt idx="24">
                  <c:v>0.98809999999999987</c:v>
                </c:pt>
                <c:pt idx="25">
                  <c:v>0.98130000000000006</c:v>
                </c:pt>
                <c:pt idx="26">
                  <c:v>0.97566666666666657</c:v>
                </c:pt>
                <c:pt idx="27">
                  <c:v>0.97216666666666673</c:v>
                </c:pt>
                <c:pt idx="28">
                  <c:v>0.96976666666666667</c:v>
                </c:pt>
                <c:pt idx="29">
                  <c:v>0.96766666666666667</c:v>
                </c:pt>
                <c:pt idx="30">
                  <c:v>0.9670333333333333</c:v>
                </c:pt>
                <c:pt idx="31">
                  <c:v>0.96633333333333338</c:v>
                </c:pt>
                <c:pt idx="32">
                  <c:v>0.96616666666666662</c:v>
                </c:pt>
                <c:pt idx="33">
                  <c:v>0.95686666666666664</c:v>
                </c:pt>
                <c:pt idx="34">
                  <c:v>0.95823333333333327</c:v>
                </c:pt>
                <c:pt idx="35">
                  <c:v>0.96076666666666666</c:v>
                </c:pt>
                <c:pt idx="36">
                  <c:v>0.9614666666666668</c:v>
                </c:pt>
                <c:pt idx="37">
                  <c:v>0.96139999999999992</c:v>
                </c:pt>
                <c:pt idx="38">
                  <c:v>0.9674666666666667</c:v>
                </c:pt>
                <c:pt idx="39">
                  <c:v>0.96640000000000004</c:v>
                </c:pt>
                <c:pt idx="40">
                  <c:v>0.96530000000000005</c:v>
                </c:pt>
                <c:pt idx="41">
                  <c:v>0.96870000000000001</c:v>
                </c:pt>
                <c:pt idx="42">
                  <c:v>0.97166666666666668</c:v>
                </c:pt>
                <c:pt idx="43">
                  <c:v>0.97576666666666678</c:v>
                </c:pt>
                <c:pt idx="44">
                  <c:v>0.98196666666666665</c:v>
                </c:pt>
                <c:pt idx="45">
                  <c:v>0.98463333333333336</c:v>
                </c:pt>
                <c:pt idx="46">
                  <c:v>0.98519999999999996</c:v>
                </c:pt>
                <c:pt idx="47">
                  <c:v>0.99326666666666663</c:v>
                </c:pt>
                <c:pt idx="48">
                  <c:v>0.99770000000000003</c:v>
                </c:pt>
                <c:pt idx="49">
                  <c:v>0.99946666666666673</c:v>
                </c:pt>
                <c:pt idx="50">
                  <c:v>0.99373333333333347</c:v>
                </c:pt>
                <c:pt idx="51">
                  <c:v>1.0058333333333334</c:v>
                </c:pt>
                <c:pt idx="52">
                  <c:v>1.0108666666666666</c:v>
                </c:pt>
                <c:pt idx="53">
                  <c:v>1.0083666666666666</c:v>
                </c:pt>
                <c:pt idx="54">
                  <c:v>1.0143666666666666</c:v>
                </c:pt>
                <c:pt idx="55">
                  <c:v>1.0201666666666667</c:v>
                </c:pt>
                <c:pt idx="56">
                  <c:v>1.0124</c:v>
                </c:pt>
                <c:pt idx="57">
                  <c:v>1.0235333333333332</c:v>
                </c:pt>
                <c:pt idx="58">
                  <c:v>1.0270666666666666</c:v>
                </c:pt>
                <c:pt idx="59">
                  <c:v>1.0219333333333334</c:v>
                </c:pt>
                <c:pt idx="60">
                  <c:v>1.0357666666666665</c:v>
                </c:pt>
                <c:pt idx="61">
                  <c:v>1.0311000000000001</c:v>
                </c:pt>
                <c:pt idx="62">
                  <c:v>1.0300666666666667</c:v>
                </c:pt>
                <c:pt idx="63">
                  <c:v>1.0286</c:v>
                </c:pt>
                <c:pt idx="64">
                  <c:v>1.0291333333333332</c:v>
                </c:pt>
                <c:pt idx="65">
                  <c:v>1.0341333333333333</c:v>
                </c:pt>
                <c:pt idx="66">
                  <c:v>1.0347999999999999</c:v>
                </c:pt>
                <c:pt idx="67">
                  <c:v>1.0361666666666667</c:v>
                </c:pt>
                <c:pt idx="68">
                  <c:v>1.0387999999999999</c:v>
                </c:pt>
                <c:pt idx="69">
                  <c:v>1.0367999999999999</c:v>
                </c:pt>
                <c:pt idx="70">
                  <c:v>1.0411666666666666</c:v>
                </c:pt>
                <c:pt idx="71">
                  <c:v>1.0397666666666667</c:v>
                </c:pt>
                <c:pt idx="72">
                  <c:v>1.0379</c:v>
                </c:pt>
                <c:pt idx="73">
                  <c:v>1.0468333333333335</c:v>
                </c:pt>
                <c:pt idx="74">
                  <c:v>1.0427999999999999</c:v>
                </c:pt>
                <c:pt idx="75">
                  <c:v>1.034</c:v>
                </c:pt>
                <c:pt idx="76">
                  <c:v>1.0436333333333334</c:v>
                </c:pt>
                <c:pt idx="77">
                  <c:v>1.0393333333333332</c:v>
                </c:pt>
                <c:pt idx="78">
                  <c:v>1.0296000000000001</c:v>
                </c:pt>
                <c:pt idx="79">
                  <c:v>1.0387000000000002</c:v>
                </c:pt>
                <c:pt idx="80">
                  <c:v>1.0439333333333334</c:v>
                </c:pt>
                <c:pt idx="81">
                  <c:v>1.0369666666666666</c:v>
                </c:pt>
                <c:pt idx="82">
                  <c:v>1.0434333333333334</c:v>
                </c:pt>
                <c:pt idx="83">
                  <c:v>1.0374666666666668</c:v>
                </c:pt>
              </c:numCache>
            </c:numRef>
          </c:val>
          <c:smooth val="0"/>
          <c:extLst>
            <c:ext xmlns:c16="http://schemas.microsoft.com/office/drawing/2014/chart" uri="{C3380CC4-5D6E-409C-BE32-E72D297353CC}">
              <c16:uniqueId val="{00000005-8505-BD4F-9AAB-DFA778076AAE}"/>
            </c:ext>
          </c:extLst>
        </c:ser>
        <c:ser>
          <c:idx val="6"/>
          <c:order val="6"/>
          <c:tx>
            <c:strRef>
              <c:f>'600 nm'!$H$2</c:f>
              <c:strCache>
                <c:ptCount val="1"/>
                <c:pt idx="0">
                  <c:v>BS-SC 0 Gy</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nm'!$H$3:$H$86</c:f>
              <c:numCache>
                <c:formatCode>General</c:formatCode>
                <c:ptCount val="84"/>
                <c:pt idx="0">
                  <c:v>0.42569999999999997</c:v>
                </c:pt>
                <c:pt idx="1">
                  <c:v>0.42160000000000003</c:v>
                </c:pt>
                <c:pt idx="2">
                  <c:v>0.41930000000000001</c:v>
                </c:pt>
                <c:pt idx="3">
                  <c:v>0.40923333333333334</c:v>
                </c:pt>
                <c:pt idx="4">
                  <c:v>0.38166666666666665</c:v>
                </c:pt>
                <c:pt idx="5">
                  <c:v>0.35676666666666668</c:v>
                </c:pt>
                <c:pt idx="6">
                  <c:v>0.33630000000000004</c:v>
                </c:pt>
                <c:pt idx="7">
                  <c:v>0.31993333333333335</c:v>
                </c:pt>
                <c:pt idx="8">
                  <c:v>0.31236666666666668</c:v>
                </c:pt>
                <c:pt idx="9">
                  <c:v>0.33553333333333329</c:v>
                </c:pt>
                <c:pt idx="10">
                  <c:v>0.35676666666666668</c:v>
                </c:pt>
                <c:pt idx="11">
                  <c:v>0.37973333333333331</c:v>
                </c:pt>
                <c:pt idx="12">
                  <c:v>0.39616666666666661</c:v>
                </c:pt>
                <c:pt idx="13">
                  <c:v>0.44756666666666667</c:v>
                </c:pt>
                <c:pt idx="14">
                  <c:v>0.51676666666666671</c:v>
                </c:pt>
                <c:pt idx="15">
                  <c:v>0.57496666666666663</c:v>
                </c:pt>
                <c:pt idx="16">
                  <c:v>0.62790000000000001</c:v>
                </c:pt>
                <c:pt idx="17">
                  <c:v>0.67076666666666662</c:v>
                </c:pt>
                <c:pt idx="18">
                  <c:v>0.70676666666666665</c:v>
                </c:pt>
                <c:pt idx="19">
                  <c:v>0.73563333333333336</c:v>
                </c:pt>
                <c:pt idx="20">
                  <c:v>0.76136666666666664</c:v>
                </c:pt>
                <c:pt idx="21">
                  <c:v>0.78666666666666663</c:v>
                </c:pt>
                <c:pt idx="22">
                  <c:v>0.80956666666666666</c:v>
                </c:pt>
                <c:pt idx="23">
                  <c:v>0.83276666666666666</c:v>
                </c:pt>
                <c:pt idx="24">
                  <c:v>0.85429999999999995</c:v>
                </c:pt>
                <c:pt idx="25">
                  <c:v>0.87963333333333338</c:v>
                </c:pt>
                <c:pt idx="26">
                  <c:v>0.90023333333333333</c:v>
                </c:pt>
                <c:pt idx="27">
                  <c:v>0.92353333333333332</c:v>
                </c:pt>
                <c:pt idx="28">
                  <c:v>0.93690000000000007</c:v>
                </c:pt>
                <c:pt idx="29">
                  <c:v>0.9408333333333333</c:v>
                </c:pt>
                <c:pt idx="30">
                  <c:v>0.93940000000000001</c:v>
                </c:pt>
                <c:pt idx="31">
                  <c:v>0.93583333333333318</c:v>
                </c:pt>
                <c:pt idx="32">
                  <c:v>0.93459999999999999</c:v>
                </c:pt>
                <c:pt idx="33">
                  <c:v>0.92506666666666659</c:v>
                </c:pt>
                <c:pt idx="34">
                  <c:v>0.92726666666666668</c:v>
                </c:pt>
                <c:pt idx="35">
                  <c:v>0.93496666666666661</c:v>
                </c:pt>
                <c:pt idx="36">
                  <c:v>0.93656666666666666</c:v>
                </c:pt>
                <c:pt idx="37">
                  <c:v>0.94200000000000006</c:v>
                </c:pt>
                <c:pt idx="38">
                  <c:v>0.94866666666666666</c:v>
                </c:pt>
                <c:pt idx="39">
                  <c:v>0.94633333333333336</c:v>
                </c:pt>
                <c:pt idx="40">
                  <c:v>0.9418333333333333</c:v>
                </c:pt>
                <c:pt idx="41">
                  <c:v>0.94610000000000005</c:v>
                </c:pt>
                <c:pt idx="42">
                  <c:v>0.94976666666666676</c:v>
                </c:pt>
                <c:pt idx="43">
                  <c:v>0.95096666666666663</c:v>
                </c:pt>
                <c:pt idx="44">
                  <c:v>0.9526</c:v>
                </c:pt>
                <c:pt idx="45">
                  <c:v>0.95523333333333327</c:v>
                </c:pt>
                <c:pt idx="46">
                  <c:v>0.9526</c:v>
                </c:pt>
                <c:pt idx="47">
                  <c:v>0.96089999999999998</c:v>
                </c:pt>
                <c:pt idx="48">
                  <c:v>0.96450000000000002</c:v>
                </c:pt>
                <c:pt idx="49">
                  <c:v>0.97296666666666665</c:v>
                </c:pt>
                <c:pt idx="50">
                  <c:v>0.95940000000000003</c:v>
                </c:pt>
                <c:pt idx="51">
                  <c:v>0.97149999999999992</c:v>
                </c:pt>
                <c:pt idx="52">
                  <c:v>0.97583333333333322</c:v>
                </c:pt>
                <c:pt idx="53">
                  <c:v>0.97586666666666666</c:v>
                </c:pt>
                <c:pt idx="54">
                  <c:v>0.98093333333333332</c:v>
                </c:pt>
                <c:pt idx="55">
                  <c:v>0.98233333333333339</c:v>
                </c:pt>
                <c:pt idx="56">
                  <c:v>0.97396666666666665</c:v>
                </c:pt>
                <c:pt idx="57">
                  <c:v>0.98136666666666661</c:v>
                </c:pt>
                <c:pt idx="58">
                  <c:v>0.98753333333333337</c:v>
                </c:pt>
                <c:pt idx="59">
                  <c:v>0.98283333333333334</c:v>
                </c:pt>
                <c:pt idx="60">
                  <c:v>0.99426666666666674</c:v>
                </c:pt>
                <c:pt idx="61">
                  <c:v>0.9892333333333333</c:v>
                </c:pt>
                <c:pt idx="62">
                  <c:v>0.99206666666666676</c:v>
                </c:pt>
                <c:pt idx="63">
                  <c:v>0.98763333333333325</c:v>
                </c:pt>
                <c:pt idx="64">
                  <c:v>0.99093333333333333</c:v>
                </c:pt>
                <c:pt idx="65">
                  <c:v>0.99993333333333334</c:v>
                </c:pt>
                <c:pt idx="66">
                  <c:v>0.99953333333333327</c:v>
                </c:pt>
                <c:pt idx="67">
                  <c:v>0.99626666666666674</c:v>
                </c:pt>
                <c:pt idx="68">
                  <c:v>0.99526666666666674</c:v>
                </c:pt>
                <c:pt idx="69">
                  <c:v>1.0010000000000001</c:v>
                </c:pt>
                <c:pt idx="70">
                  <c:v>1.0004666666666666</c:v>
                </c:pt>
                <c:pt idx="71">
                  <c:v>1.0020666666666667</c:v>
                </c:pt>
                <c:pt idx="72">
                  <c:v>1.0006999999999999</c:v>
                </c:pt>
                <c:pt idx="73">
                  <c:v>1.0053000000000001</c:v>
                </c:pt>
                <c:pt idx="74">
                  <c:v>1.0032333333333332</c:v>
                </c:pt>
                <c:pt idx="75">
                  <c:v>0.99306666666666654</c:v>
                </c:pt>
                <c:pt idx="76">
                  <c:v>1.0119666666666667</c:v>
                </c:pt>
                <c:pt idx="77">
                  <c:v>0.99036666666666662</c:v>
                </c:pt>
                <c:pt idx="78">
                  <c:v>0.99136666666666662</c:v>
                </c:pt>
                <c:pt idx="79">
                  <c:v>0.99420000000000008</c:v>
                </c:pt>
                <c:pt idx="80">
                  <c:v>0.99526666666666663</c:v>
                </c:pt>
                <c:pt idx="81">
                  <c:v>0.99846666666666672</c:v>
                </c:pt>
                <c:pt idx="82">
                  <c:v>0.99359999999999993</c:v>
                </c:pt>
                <c:pt idx="83">
                  <c:v>0.99409999999999998</c:v>
                </c:pt>
              </c:numCache>
            </c:numRef>
          </c:val>
          <c:smooth val="0"/>
          <c:extLst>
            <c:ext xmlns:c16="http://schemas.microsoft.com/office/drawing/2014/chart" uri="{C3380CC4-5D6E-409C-BE32-E72D297353CC}">
              <c16:uniqueId val="{00000006-8505-BD4F-9AAB-DFA778076AAE}"/>
            </c:ext>
          </c:extLst>
        </c:ser>
        <c:ser>
          <c:idx val="7"/>
          <c:order val="7"/>
          <c:tx>
            <c:strRef>
              <c:f>'600 nm'!$I$2</c:f>
              <c:strCache>
                <c:ptCount val="1"/>
                <c:pt idx="0">
                  <c:v>BS-SC 2.5 Gy</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nm'!$I$3:$I$86</c:f>
              <c:numCache>
                <c:formatCode>General</c:formatCode>
                <c:ptCount val="84"/>
                <c:pt idx="0">
                  <c:v>0.42046666666666671</c:v>
                </c:pt>
                <c:pt idx="1">
                  <c:v>0.4185666666666667</c:v>
                </c:pt>
                <c:pt idx="2">
                  <c:v>0.4168</c:v>
                </c:pt>
                <c:pt idx="3">
                  <c:v>0.40256666666666668</c:v>
                </c:pt>
                <c:pt idx="4">
                  <c:v>0.37440000000000001</c:v>
                </c:pt>
                <c:pt idx="5">
                  <c:v>0.35299999999999998</c:v>
                </c:pt>
                <c:pt idx="6">
                  <c:v>0.33926666666666661</c:v>
                </c:pt>
                <c:pt idx="7">
                  <c:v>0.33270000000000005</c:v>
                </c:pt>
                <c:pt idx="8">
                  <c:v>0.32890000000000003</c:v>
                </c:pt>
                <c:pt idx="9">
                  <c:v>0.3362</c:v>
                </c:pt>
                <c:pt idx="10">
                  <c:v>0.37026666666666669</c:v>
                </c:pt>
                <c:pt idx="11">
                  <c:v>0.39576666666666666</c:v>
                </c:pt>
                <c:pt idx="12">
                  <c:v>0.40289999999999998</c:v>
                </c:pt>
                <c:pt idx="13">
                  <c:v>0.45979999999999999</c:v>
                </c:pt>
                <c:pt idx="14">
                  <c:v>0.53246666666666664</c:v>
                </c:pt>
                <c:pt idx="15">
                  <c:v>0.60029999999999994</c:v>
                </c:pt>
                <c:pt idx="16">
                  <c:v>0.65736666666666665</c:v>
                </c:pt>
                <c:pt idx="17">
                  <c:v>0.70210000000000006</c:v>
                </c:pt>
                <c:pt idx="18">
                  <c:v>0.74180000000000001</c:v>
                </c:pt>
                <c:pt idx="19">
                  <c:v>0.77433333333333332</c:v>
                </c:pt>
                <c:pt idx="20">
                  <c:v>0.80480000000000007</c:v>
                </c:pt>
                <c:pt idx="21">
                  <c:v>0.82856666666666667</c:v>
                </c:pt>
                <c:pt idx="22">
                  <c:v>0.85486666666666677</c:v>
                </c:pt>
                <c:pt idx="23">
                  <c:v>0.87613333333333332</c:v>
                </c:pt>
                <c:pt idx="24">
                  <c:v>0.89739999999999986</c:v>
                </c:pt>
                <c:pt idx="25">
                  <c:v>0.92013333333333336</c:v>
                </c:pt>
                <c:pt idx="26">
                  <c:v>0.94166666666666676</c:v>
                </c:pt>
                <c:pt idx="27">
                  <c:v>0.96513333333333329</c:v>
                </c:pt>
                <c:pt idx="28">
                  <c:v>0.9820000000000001</c:v>
                </c:pt>
                <c:pt idx="29">
                  <c:v>0.98640000000000005</c:v>
                </c:pt>
                <c:pt idx="30">
                  <c:v>0.98066666666666669</c:v>
                </c:pt>
                <c:pt idx="31">
                  <c:v>0.97326666666666684</c:v>
                </c:pt>
                <c:pt idx="32">
                  <c:v>0.97183333333333322</c:v>
                </c:pt>
                <c:pt idx="33">
                  <c:v>0.96099999999999997</c:v>
                </c:pt>
                <c:pt idx="34">
                  <c:v>0.96496666666666664</c:v>
                </c:pt>
                <c:pt idx="35">
                  <c:v>0.97020000000000006</c:v>
                </c:pt>
                <c:pt idx="36">
                  <c:v>0.96776666666666677</c:v>
                </c:pt>
                <c:pt idx="37">
                  <c:v>0.96766666666666667</c:v>
                </c:pt>
                <c:pt idx="38">
                  <c:v>0.97423333333333328</c:v>
                </c:pt>
                <c:pt idx="39">
                  <c:v>0.97516666666666663</c:v>
                </c:pt>
                <c:pt idx="40">
                  <c:v>0.9759000000000001</c:v>
                </c:pt>
                <c:pt idx="41">
                  <c:v>0.97813333333333341</c:v>
                </c:pt>
                <c:pt idx="42">
                  <c:v>0.97916666666666663</c:v>
                </c:pt>
                <c:pt idx="43">
                  <c:v>0.9805666666666667</c:v>
                </c:pt>
                <c:pt idx="44">
                  <c:v>0.98410000000000009</c:v>
                </c:pt>
                <c:pt idx="45">
                  <c:v>0.98883333333333345</c:v>
                </c:pt>
                <c:pt idx="46">
                  <c:v>0.98939999999999995</c:v>
                </c:pt>
                <c:pt idx="47">
                  <c:v>0.99496666666666667</c:v>
                </c:pt>
                <c:pt idx="48">
                  <c:v>1.0002333333333333</c:v>
                </c:pt>
                <c:pt idx="49">
                  <c:v>1.0043666666666666</c:v>
                </c:pt>
                <c:pt idx="50">
                  <c:v>0.99409999999999987</c:v>
                </c:pt>
                <c:pt idx="51">
                  <c:v>1.0039</c:v>
                </c:pt>
                <c:pt idx="52">
                  <c:v>1.0091333333333334</c:v>
                </c:pt>
                <c:pt idx="53">
                  <c:v>1.0045333333333335</c:v>
                </c:pt>
                <c:pt idx="54">
                  <c:v>1.0096666666666667</c:v>
                </c:pt>
                <c:pt idx="55">
                  <c:v>1.0114666666666665</c:v>
                </c:pt>
                <c:pt idx="56">
                  <c:v>1.0017666666666667</c:v>
                </c:pt>
                <c:pt idx="57">
                  <c:v>1.0088333333333332</c:v>
                </c:pt>
                <c:pt idx="58">
                  <c:v>1.0134333333333334</c:v>
                </c:pt>
                <c:pt idx="59">
                  <c:v>1.0057333333333334</c:v>
                </c:pt>
                <c:pt idx="60">
                  <c:v>1.0225333333333333</c:v>
                </c:pt>
                <c:pt idx="61">
                  <c:v>1.0141333333333333</c:v>
                </c:pt>
                <c:pt idx="62">
                  <c:v>1.016</c:v>
                </c:pt>
                <c:pt idx="63">
                  <c:v>1.0123666666666666</c:v>
                </c:pt>
                <c:pt idx="64">
                  <c:v>1.0205</c:v>
                </c:pt>
                <c:pt idx="65">
                  <c:v>1.0174999999999998</c:v>
                </c:pt>
                <c:pt idx="66">
                  <c:v>1.0200666666666667</c:v>
                </c:pt>
                <c:pt idx="67">
                  <c:v>1.0245666666666666</c:v>
                </c:pt>
                <c:pt idx="68">
                  <c:v>1.0261</c:v>
                </c:pt>
                <c:pt idx="69">
                  <c:v>1.0238333333333334</c:v>
                </c:pt>
                <c:pt idx="70">
                  <c:v>1.0255666666666667</c:v>
                </c:pt>
                <c:pt idx="71">
                  <c:v>1.0325</c:v>
                </c:pt>
                <c:pt idx="72">
                  <c:v>1.0270333333333332</c:v>
                </c:pt>
                <c:pt idx="73">
                  <c:v>1.0266</c:v>
                </c:pt>
                <c:pt idx="74">
                  <c:v>1.0231666666666666</c:v>
                </c:pt>
                <c:pt idx="75">
                  <c:v>1.0149000000000001</c:v>
                </c:pt>
                <c:pt idx="76">
                  <c:v>1.0244666666666669</c:v>
                </c:pt>
                <c:pt idx="77">
                  <c:v>1.0176000000000001</c:v>
                </c:pt>
                <c:pt idx="78">
                  <c:v>1.0026333333333333</c:v>
                </c:pt>
                <c:pt idx="79">
                  <c:v>1.0207333333333333</c:v>
                </c:pt>
                <c:pt idx="80">
                  <c:v>1.0191333333333332</c:v>
                </c:pt>
                <c:pt idx="81">
                  <c:v>1.0209666666666666</c:v>
                </c:pt>
                <c:pt idx="82">
                  <c:v>1.0144666666666666</c:v>
                </c:pt>
                <c:pt idx="83">
                  <c:v>1.0150999999999999</c:v>
                </c:pt>
              </c:numCache>
            </c:numRef>
          </c:val>
          <c:smooth val="0"/>
          <c:extLst>
            <c:ext xmlns:c16="http://schemas.microsoft.com/office/drawing/2014/chart" uri="{C3380CC4-5D6E-409C-BE32-E72D297353CC}">
              <c16:uniqueId val="{00000007-8505-BD4F-9AAB-DFA778076AAE}"/>
            </c:ext>
          </c:extLst>
        </c:ser>
        <c:ser>
          <c:idx val="8"/>
          <c:order val="8"/>
          <c:tx>
            <c:strRef>
              <c:f>'600 nm'!$J$2</c:f>
              <c:strCache>
                <c:ptCount val="1"/>
                <c:pt idx="0">
                  <c:v>BS-SC 5 Gy</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nm'!$J$3:$J$86</c:f>
              <c:numCache>
                <c:formatCode>General</c:formatCode>
                <c:ptCount val="84"/>
                <c:pt idx="0">
                  <c:v>0.42496666666666671</c:v>
                </c:pt>
                <c:pt idx="1">
                  <c:v>0.42259999999999992</c:v>
                </c:pt>
                <c:pt idx="2">
                  <c:v>0.42080000000000001</c:v>
                </c:pt>
                <c:pt idx="3">
                  <c:v>0.40799999999999997</c:v>
                </c:pt>
                <c:pt idx="4">
                  <c:v>0.38506666666666667</c:v>
                </c:pt>
                <c:pt idx="5">
                  <c:v>0.36200000000000004</c:v>
                </c:pt>
                <c:pt idx="6">
                  <c:v>0.34420000000000001</c:v>
                </c:pt>
                <c:pt idx="7">
                  <c:v>0.34383333333333327</c:v>
                </c:pt>
                <c:pt idx="8">
                  <c:v>0.34996666666666659</c:v>
                </c:pt>
                <c:pt idx="9">
                  <c:v>0.35393333333333338</c:v>
                </c:pt>
                <c:pt idx="10">
                  <c:v>0.36366666666666675</c:v>
                </c:pt>
                <c:pt idx="11">
                  <c:v>0.40070000000000006</c:v>
                </c:pt>
                <c:pt idx="12">
                  <c:v>0.4178</c:v>
                </c:pt>
                <c:pt idx="13">
                  <c:v>0.46080000000000004</c:v>
                </c:pt>
                <c:pt idx="14">
                  <c:v>0.52110000000000001</c:v>
                </c:pt>
                <c:pt idx="15">
                  <c:v>0.58593333333333331</c:v>
                </c:pt>
                <c:pt idx="16">
                  <c:v>0.6408666666666667</c:v>
                </c:pt>
                <c:pt idx="17">
                  <c:v>0.68940000000000001</c:v>
                </c:pt>
                <c:pt idx="18">
                  <c:v>0.72776666666666667</c:v>
                </c:pt>
                <c:pt idx="19">
                  <c:v>0.75903333333333334</c:v>
                </c:pt>
                <c:pt idx="20">
                  <c:v>0.78516666666666668</c:v>
                </c:pt>
                <c:pt idx="21">
                  <c:v>0.80966666666666676</c:v>
                </c:pt>
                <c:pt idx="22">
                  <c:v>0.83096666666666674</c:v>
                </c:pt>
                <c:pt idx="23">
                  <c:v>0.8535666666666667</c:v>
                </c:pt>
                <c:pt idx="24">
                  <c:v>0.87353333333333338</c:v>
                </c:pt>
                <c:pt idx="25">
                  <c:v>0.89369999999999994</c:v>
                </c:pt>
                <c:pt idx="26">
                  <c:v>0.9108666666666666</c:v>
                </c:pt>
                <c:pt idx="27">
                  <c:v>0.93436666666666657</c:v>
                </c:pt>
                <c:pt idx="28">
                  <c:v>0.94976666666666665</c:v>
                </c:pt>
                <c:pt idx="29">
                  <c:v>0.96463333333333334</c:v>
                </c:pt>
                <c:pt idx="30">
                  <c:v>0.96823333333333339</c:v>
                </c:pt>
                <c:pt idx="31">
                  <c:v>0.96446666666666669</c:v>
                </c:pt>
                <c:pt idx="32">
                  <c:v>0.96240000000000003</c:v>
                </c:pt>
                <c:pt idx="33">
                  <c:v>0.94956666666666667</c:v>
                </c:pt>
                <c:pt idx="34">
                  <c:v>0.94859999999999989</c:v>
                </c:pt>
                <c:pt idx="35">
                  <c:v>0.95183333333333342</c:v>
                </c:pt>
                <c:pt idx="36">
                  <c:v>0.95546666666666669</c:v>
                </c:pt>
                <c:pt idx="37">
                  <c:v>0.95656666666666668</c:v>
                </c:pt>
                <c:pt idx="38">
                  <c:v>0.9623666666666667</c:v>
                </c:pt>
                <c:pt idx="39">
                  <c:v>0.96173333333333344</c:v>
                </c:pt>
                <c:pt idx="40">
                  <c:v>0.95866666666666678</c:v>
                </c:pt>
                <c:pt idx="41">
                  <c:v>0.95903333333333329</c:v>
                </c:pt>
                <c:pt idx="42">
                  <c:v>0.95966666666666678</c:v>
                </c:pt>
                <c:pt idx="43">
                  <c:v>0.96066666666666656</c:v>
                </c:pt>
                <c:pt idx="44">
                  <c:v>0.96366666666666667</c:v>
                </c:pt>
                <c:pt idx="45">
                  <c:v>0.96383333333333343</c:v>
                </c:pt>
                <c:pt idx="46">
                  <c:v>0.96300000000000008</c:v>
                </c:pt>
                <c:pt idx="47">
                  <c:v>0.96673333333333333</c:v>
                </c:pt>
                <c:pt idx="48">
                  <c:v>0.97366666666666657</c:v>
                </c:pt>
                <c:pt idx="49">
                  <c:v>0.97466666666666668</c:v>
                </c:pt>
                <c:pt idx="50">
                  <c:v>0.96369999999999989</c:v>
                </c:pt>
                <c:pt idx="51">
                  <c:v>0.97073333333333345</c:v>
                </c:pt>
                <c:pt idx="52">
                  <c:v>0.97533333333333339</c:v>
                </c:pt>
                <c:pt idx="53">
                  <c:v>0.97516666666666663</c:v>
                </c:pt>
                <c:pt idx="54">
                  <c:v>0.97919999999999996</c:v>
                </c:pt>
                <c:pt idx="55">
                  <c:v>0.98633333333333317</c:v>
                </c:pt>
                <c:pt idx="56">
                  <c:v>0.97470000000000001</c:v>
                </c:pt>
                <c:pt idx="57">
                  <c:v>0.98009999999999986</c:v>
                </c:pt>
                <c:pt idx="58">
                  <c:v>0.98526666666666662</c:v>
                </c:pt>
                <c:pt idx="59">
                  <c:v>0.98306666666666664</c:v>
                </c:pt>
                <c:pt idx="60">
                  <c:v>0.99680000000000002</c:v>
                </c:pt>
                <c:pt idx="61">
                  <c:v>0.99176666666666657</c:v>
                </c:pt>
                <c:pt idx="62">
                  <c:v>0.99233333333333329</c:v>
                </c:pt>
                <c:pt idx="63">
                  <c:v>0.99346666666666661</c:v>
                </c:pt>
                <c:pt idx="64">
                  <c:v>0.99580000000000002</c:v>
                </c:pt>
                <c:pt idx="65">
                  <c:v>0.99506666666666677</c:v>
                </c:pt>
                <c:pt idx="66">
                  <c:v>0.99659999999999993</c:v>
                </c:pt>
                <c:pt idx="67">
                  <c:v>0.9946666666666667</c:v>
                </c:pt>
                <c:pt idx="68">
                  <c:v>0.99663333333333337</c:v>
                </c:pt>
                <c:pt idx="69">
                  <c:v>0.99843333333333328</c:v>
                </c:pt>
                <c:pt idx="70">
                  <c:v>0.99670000000000003</c:v>
                </c:pt>
                <c:pt idx="71">
                  <c:v>1.0017666666666667</c:v>
                </c:pt>
                <c:pt idx="72">
                  <c:v>0.99820000000000009</c:v>
                </c:pt>
                <c:pt idx="73">
                  <c:v>1.0071000000000001</c:v>
                </c:pt>
                <c:pt idx="74">
                  <c:v>1.0010333333333334</c:v>
                </c:pt>
                <c:pt idx="75">
                  <c:v>0.99306666666666665</c:v>
                </c:pt>
                <c:pt idx="76">
                  <c:v>1.0006666666666666</c:v>
                </c:pt>
                <c:pt idx="77">
                  <c:v>0.99619999999999997</c:v>
                </c:pt>
                <c:pt idx="78">
                  <c:v>0.98929999999999996</c:v>
                </c:pt>
                <c:pt idx="79">
                  <c:v>0.99540000000000006</c:v>
                </c:pt>
                <c:pt idx="80">
                  <c:v>0.99763333333333326</c:v>
                </c:pt>
                <c:pt idx="81">
                  <c:v>1.0007333333333333</c:v>
                </c:pt>
                <c:pt idx="82">
                  <c:v>0.99916666666666654</c:v>
                </c:pt>
                <c:pt idx="83">
                  <c:v>0.99583333333333324</c:v>
                </c:pt>
              </c:numCache>
            </c:numRef>
          </c:val>
          <c:smooth val="0"/>
          <c:extLst>
            <c:ext xmlns:c16="http://schemas.microsoft.com/office/drawing/2014/chart" uri="{C3380CC4-5D6E-409C-BE32-E72D297353CC}">
              <c16:uniqueId val="{00000008-8505-BD4F-9AAB-DFA778076AAE}"/>
            </c:ext>
          </c:extLst>
        </c:ser>
        <c:ser>
          <c:idx val="9"/>
          <c:order val="9"/>
          <c:tx>
            <c:strRef>
              <c:f>'600 nm'!$K$2</c:f>
              <c:strCache>
                <c:ptCount val="1"/>
                <c:pt idx="0">
                  <c:v>BS-SC 10 Gy</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nm'!$K$3:$K$86</c:f>
              <c:numCache>
                <c:formatCode>General</c:formatCode>
                <c:ptCount val="84"/>
                <c:pt idx="0">
                  <c:v>0.42283333333333334</c:v>
                </c:pt>
                <c:pt idx="1">
                  <c:v>0.42170000000000002</c:v>
                </c:pt>
                <c:pt idx="2">
                  <c:v>0.42099999999999999</c:v>
                </c:pt>
                <c:pt idx="3">
                  <c:v>0.41396666666666665</c:v>
                </c:pt>
                <c:pt idx="4">
                  <c:v>0.39729999999999999</c:v>
                </c:pt>
                <c:pt idx="5">
                  <c:v>0.37220000000000003</c:v>
                </c:pt>
                <c:pt idx="6">
                  <c:v>0.35660000000000003</c:v>
                </c:pt>
                <c:pt idx="7">
                  <c:v>0.34486666666666665</c:v>
                </c:pt>
                <c:pt idx="8">
                  <c:v>0.33929999999999999</c:v>
                </c:pt>
                <c:pt idx="9">
                  <c:v>0.36056666666666665</c:v>
                </c:pt>
                <c:pt idx="10">
                  <c:v>0.38446666666666668</c:v>
                </c:pt>
                <c:pt idx="11">
                  <c:v>0.41803333333333331</c:v>
                </c:pt>
                <c:pt idx="12">
                  <c:v>0.42426666666666674</c:v>
                </c:pt>
                <c:pt idx="13">
                  <c:v>0.4613666666666667</c:v>
                </c:pt>
                <c:pt idx="14">
                  <c:v>0.50726666666666664</c:v>
                </c:pt>
                <c:pt idx="15">
                  <c:v>0.56976666666666664</c:v>
                </c:pt>
                <c:pt idx="16">
                  <c:v>0.63059999999999994</c:v>
                </c:pt>
                <c:pt idx="17">
                  <c:v>0.68103333333333327</c:v>
                </c:pt>
                <c:pt idx="18">
                  <c:v>0.72250000000000003</c:v>
                </c:pt>
                <c:pt idx="19">
                  <c:v>0.75870000000000004</c:v>
                </c:pt>
                <c:pt idx="20">
                  <c:v>0.78816666666666668</c:v>
                </c:pt>
                <c:pt idx="21">
                  <c:v>0.81176666666666664</c:v>
                </c:pt>
                <c:pt idx="22">
                  <c:v>0.83426666666666671</c:v>
                </c:pt>
                <c:pt idx="23">
                  <c:v>0.85680000000000012</c:v>
                </c:pt>
                <c:pt idx="24">
                  <c:v>0.87513333333333332</c:v>
                </c:pt>
                <c:pt idx="25">
                  <c:v>0.89559999999999995</c:v>
                </c:pt>
                <c:pt idx="26">
                  <c:v>0.91646666666666665</c:v>
                </c:pt>
                <c:pt idx="27">
                  <c:v>0.94069999999999998</c:v>
                </c:pt>
                <c:pt idx="28">
                  <c:v>0.95936666666666659</c:v>
                </c:pt>
                <c:pt idx="29">
                  <c:v>0.97553333333333336</c:v>
                </c:pt>
                <c:pt idx="30">
                  <c:v>0.98360000000000003</c:v>
                </c:pt>
                <c:pt idx="31">
                  <c:v>0.97870000000000001</c:v>
                </c:pt>
                <c:pt idx="32">
                  <c:v>0.97686666666666666</c:v>
                </c:pt>
                <c:pt idx="33">
                  <c:v>0.96486666666666665</c:v>
                </c:pt>
                <c:pt idx="34">
                  <c:v>0.96543333333333337</c:v>
                </c:pt>
                <c:pt idx="35">
                  <c:v>0.96899999999999997</c:v>
                </c:pt>
                <c:pt idx="36">
                  <c:v>0.96749999999999992</c:v>
                </c:pt>
                <c:pt idx="37">
                  <c:v>0.97029999999999994</c:v>
                </c:pt>
                <c:pt idx="38">
                  <c:v>0.97496666666666665</c:v>
                </c:pt>
                <c:pt idx="39">
                  <c:v>0.97199999999999998</c:v>
                </c:pt>
                <c:pt idx="40">
                  <c:v>0.96886666666666665</c:v>
                </c:pt>
                <c:pt idx="41">
                  <c:v>0.96983333333333333</c:v>
                </c:pt>
                <c:pt idx="42">
                  <c:v>0.97153333333333336</c:v>
                </c:pt>
                <c:pt idx="43">
                  <c:v>0.96873333333333334</c:v>
                </c:pt>
                <c:pt idx="44">
                  <c:v>0.96933333333333327</c:v>
                </c:pt>
                <c:pt idx="45">
                  <c:v>0.97016666666666662</c:v>
                </c:pt>
                <c:pt idx="46">
                  <c:v>0.97243333333333337</c:v>
                </c:pt>
                <c:pt idx="47">
                  <c:v>0.97670000000000012</c:v>
                </c:pt>
                <c:pt idx="48">
                  <c:v>0.97403333333333331</c:v>
                </c:pt>
                <c:pt idx="49">
                  <c:v>0.97483333333333333</c:v>
                </c:pt>
                <c:pt idx="50">
                  <c:v>0.96486666666666665</c:v>
                </c:pt>
                <c:pt idx="51">
                  <c:v>0.96953333333333325</c:v>
                </c:pt>
                <c:pt idx="52">
                  <c:v>0.97243333333333337</c:v>
                </c:pt>
                <c:pt idx="53">
                  <c:v>0.97186666666666666</c:v>
                </c:pt>
                <c:pt idx="54">
                  <c:v>0.97893333333333332</c:v>
                </c:pt>
                <c:pt idx="55">
                  <c:v>0.98280000000000012</c:v>
                </c:pt>
                <c:pt idx="56">
                  <c:v>0.97409999999999997</c:v>
                </c:pt>
                <c:pt idx="57">
                  <c:v>0.98033333333333328</c:v>
                </c:pt>
                <c:pt idx="58">
                  <c:v>0.98319999999999996</c:v>
                </c:pt>
                <c:pt idx="59">
                  <c:v>0.97943333333333327</c:v>
                </c:pt>
                <c:pt idx="60">
                  <c:v>0.99106666666666676</c:v>
                </c:pt>
                <c:pt idx="61">
                  <c:v>0.9870000000000001</c:v>
                </c:pt>
                <c:pt idx="62">
                  <c:v>0.98686666666666667</c:v>
                </c:pt>
                <c:pt idx="63">
                  <c:v>0.99473333333333336</c:v>
                </c:pt>
                <c:pt idx="64">
                  <c:v>0.99040000000000006</c:v>
                </c:pt>
                <c:pt idx="65">
                  <c:v>0.99149999999999994</c:v>
                </c:pt>
                <c:pt idx="66">
                  <c:v>0.99553333333333338</c:v>
                </c:pt>
                <c:pt idx="67">
                  <c:v>0.99723333333333342</c:v>
                </c:pt>
                <c:pt idx="68">
                  <c:v>0.99543333333333328</c:v>
                </c:pt>
                <c:pt idx="69">
                  <c:v>1.0010000000000001</c:v>
                </c:pt>
                <c:pt idx="70">
                  <c:v>1.0023666666666666</c:v>
                </c:pt>
                <c:pt idx="71">
                  <c:v>0.99903333333333333</c:v>
                </c:pt>
                <c:pt idx="72">
                  <c:v>1.002</c:v>
                </c:pt>
                <c:pt idx="73">
                  <c:v>1.0002000000000002</c:v>
                </c:pt>
                <c:pt idx="74">
                  <c:v>1.0027333333333333</c:v>
                </c:pt>
                <c:pt idx="75">
                  <c:v>0.98573333333333324</c:v>
                </c:pt>
                <c:pt idx="76">
                  <c:v>0.99763333333333337</c:v>
                </c:pt>
                <c:pt idx="77">
                  <c:v>0.99203333333333343</c:v>
                </c:pt>
                <c:pt idx="78">
                  <c:v>0.97936666666666661</c:v>
                </c:pt>
                <c:pt idx="79">
                  <c:v>0.99280000000000002</c:v>
                </c:pt>
                <c:pt idx="80">
                  <c:v>0.99313333333333331</c:v>
                </c:pt>
                <c:pt idx="81">
                  <c:v>0.98836666666666673</c:v>
                </c:pt>
                <c:pt idx="82">
                  <c:v>0.9905666666666666</c:v>
                </c:pt>
                <c:pt idx="83">
                  <c:v>0.98280000000000001</c:v>
                </c:pt>
              </c:numCache>
            </c:numRef>
          </c:val>
          <c:smooth val="0"/>
          <c:extLst>
            <c:ext xmlns:c16="http://schemas.microsoft.com/office/drawing/2014/chart" uri="{C3380CC4-5D6E-409C-BE32-E72D297353CC}">
              <c16:uniqueId val="{00000009-8505-BD4F-9AAB-DFA778076AAE}"/>
            </c:ext>
          </c:extLst>
        </c:ser>
        <c:ser>
          <c:idx val="10"/>
          <c:order val="10"/>
          <c:tx>
            <c:strRef>
              <c:f>'600 nm'!$L$2</c:f>
              <c:strCache>
                <c:ptCount val="1"/>
                <c:pt idx="0">
                  <c:v>BS-SC 20 Gy</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nm'!$L$3:$L$86</c:f>
              <c:numCache>
                <c:formatCode>General</c:formatCode>
                <c:ptCount val="84"/>
                <c:pt idx="0">
                  <c:v>0.42563333333333331</c:v>
                </c:pt>
                <c:pt idx="1">
                  <c:v>0.42453333333333337</c:v>
                </c:pt>
                <c:pt idx="2">
                  <c:v>0.4221333333333333</c:v>
                </c:pt>
                <c:pt idx="3">
                  <c:v>0.40706666666666669</c:v>
                </c:pt>
                <c:pt idx="4">
                  <c:v>0.38296666666666668</c:v>
                </c:pt>
                <c:pt idx="5">
                  <c:v>0.36283333333333334</c:v>
                </c:pt>
                <c:pt idx="6">
                  <c:v>0.35463333333333336</c:v>
                </c:pt>
                <c:pt idx="7">
                  <c:v>0.35410000000000003</c:v>
                </c:pt>
                <c:pt idx="8">
                  <c:v>0.35239999999999999</c:v>
                </c:pt>
                <c:pt idx="9">
                  <c:v>0.37903333333333333</c:v>
                </c:pt>
                <c:pt idx="10">
                  <c:v>0.39349999999999996</c:v>
                </c:pt>
                <c:pt idx="11">
                  <c:v>0.4170666666666667</c:v>
                </c:pt>
                <c:pt idx="12">
                  <c:v>0.43606666666666666</c:v>
                </c:pt>
                <c:pt idx="13">
                  <c:v>0.49300000000000005</c:v>
                </c:pt>
                <c:pt idx="14">
                  <c:v>0.56313333333333337</c:v>
                </c:pt>
                <c:pt idx="15">
                  <c:v>0.63119999999999987</c:v>
                </c:pt>
                <c:pt idx="16">
                  <c:v>0.6787333333333333</c:v>
                </c:pt>
                <c:pt idx="17">
                  <c:v>0.72250000000000003</c:v>
                </c:pt>
                <c:pt idx="18">
                  <c:v>0.755</c:v>
                </c:pt>
                <c:pt idx="19">
                  <c:v>0.78710000000000002</c:v>
                </c:pt>
                <c:pt idx="20">
                  <c:v>0.80830000000000002</c:v>
                </c:pt>
                <c:pt idx="21">
                  <c:v>0.82873333333333343</c:v>
                </c:pt>
                <c:pt idx="22">
                  <c:v>0.84396666666666664</c:v>
                </c:pt>
                <c:pt idx="23">
                  <c:v>0.8639</c:v>
                </c:pt>
                <c:pt idx="24">
                  <c:v>0.88130000000000008</c:v>
                </c:pt>
                <c:pt idx="25">
                  <c:v>0.89950000000000008</c:v>
                </c:pt>
                <c:pt idx="26">
                  <c:v>0.9147333333333334</c:v>
                </c:pt>
                <c:pt idx="27">
                  <c:v>0.93549999999999989</c:v>
                </c:pt>
                <c:pt idx="28">
                  <c:v>0.95103333333333329</c:v>
                </c:pt>
                <c:pt idx="29">
                  <c:v>0.96260000000000012</c:v>
                </c:pt>
                <c:pt idx="30">
                  <c:v>0.97140000000000004</c:v>
                </c:pt>
                <c:pt idx="31">
                  <c:v>0.9621333333333334</c:v>
                </c:pt>
                <c:pt idx="32">
                  <c:v>0.96020000000000005</c:v>
                </c:pt>
                <c:pt idx="33">
                  <c:v>0.94656666666666656</c:v>
                </c:pt>
                <c:pt idx="34">
                  <c:v>0.9462666666666667</c:v>
                </c:pt>
                <c:pt idx="35">
                  <c:v>0.94943333333333335</c:v>
                </c:pt>
                <c:pt idx="36">
                  <c:v>0.94600000000000006</c:v>
                </c:pt>
                <c:pt idx="37">
                  <c:v>0.94846666666666668</c:v>
                </c:pt>
                <c:pt idx="38">
                  <c:v>0.95479999999999998</c:v>
                </c:pt>
                <c:pt idx="39">
                  <c:v>0.95346666666666657</c:v>
                </c:pt>
                <c:pt idx="40">
                  <c:v>0.94890000000000008</c:v>
                </c:pt>
                <c:pt idx="41">
                  <c:v>0.95133333333333336</c:v>
                </c:pt>
                <c:pt idx="42">
                  <c:v>0.95073333333333332</c:v>
                </c:pt>
                <c:pt idx="43">
                  <c:v>0.94776666666666676</c:v>
                </c:pt>
                <c:pt idx="44">
                  <c:v>0.94803333333333339</c:v>
                </c:pt>
                <c:pt idx="45">
                  <c:v>0.94923333333333337</c:v>
                </c:pt>
                <c:pt idx="46">
                  <c:v>0.94733333333333336</c:v>
                </c:pt>
                <c:pt idx="47">
                  <c:v>0.95259999999999989</c:v>
                </c:pt>
                <c:pt idx="48">
                  <c:v>0.95516666666666661</c:v>
                </c:pt>
                <c:pt idx="49">
                  <c:v>0.96296666666666653</c:v>
                </c:pt>
                <c:pt idx="50">
                  <c:v>0.95133333333333325</c:v>
                </c:pt>
                <c:pt idx="51">
                  <c:v>0.95746666666666658</c:v>
                </c:pt>
                <c:pt idx="52">
                  <c:v>0.96723333333333328</c:v>
                </c:pt>
                <c:pt idx="53">
                  <c:v>0.96343333333333325</c:v>
                </c:pt>
                <c:pt idx="54">
                  <c:v>0.96760000000000002</c:v>
                </c:pt>
                <c:pt idx="55">
                  <c:v>0.96749999999999992</c:v>
                </c:pt>
                <c:pt idx="56">
                  <c:v>0.95466666666666666</c:v>
                </c:pt>
                <c:pt idx="57">
                  <c:v>0.96263333333333334</c:v>
                </c:pt>
                <c:pt idx="58">
                  <c:v>0.96640000000000004</c:v>
                </c:pt>
                <c:pt idx="59">
                  <c:v>0.97029999999999994</c:v>
                </c:pt>
                <c:pt idx="60">
                  <c:v>0.97676666666666667</c:v>
                </c:pt>
                <c:pt idx="61">
                  <c:v>0.9711333333333334</c:v>
                </c:pt>
                <c:pt idx="62">
                  <c:v>0.97186666666666666</c:v>
                </c:pt>
                <c:pt idx="63">
                  <c:v>0.97220000000000006</c:v>
                </c:pt>
                <c:pt idx="64">
                  <c:v>0.97603333333333342</c:v>
                </c:pt>
                <c:pt idx="65">
                  <c:v>0.97020000000000006</c:v>
                </c:pt>
                <c:pt idx="66">
                  <c:v>0.97696666666666665</c:v>
                </c:pt>
                <c:pt idx="67">
                  <c:v>0.97586666666666666</c:v>
                </c:pt>
                <c:pt idx="68">
                  <c:v>0.9719000000000001</c:v>
                </c:pt>
                <c:pt idx="69">
                  <c:v>0.97996666666666654</c:v>
                </c:pt>
                <c:pt idx="70">
                  <c:v>0.9841333333333333</c:v>
                </c:pt>
                <c:pt idx="71">
                  <c:v>0.9804666666666666</c:v>
                </c:pt>
                <c:pt idx="72">
                  <c:v>0.97826666666666673</c:v>
                </c:pt>
                <c:pt idx="73">
                  <c:v>0.98056666666666648</c:v>
                </c:pt>
                <c:pt idx="74">
                  <c:v>0.98383333333333345</c:v>
                </c:pt>
                <c:pt idx="75">
                  <c:v>0.97073333333333334</c:v>
                </c:pt>
                <c:pt idx="76">
                  <c:v>0.97776666666666667</c:v>
                </c:pt>
                <c:pt idx="77">
                  <c:v>0.96650000000000003</c:v>
                </c:pt>
                <c:pt idx="78">
                  <c:v>0.96706666666666674</c:v>
                </c:pt>
                <c:pt idx="79">
                  <c:v>0.97313333333333329</c:v>
                </c:pt>
                <c:pt idx="80">
                  <c:v>0.97949999999999993</c:v>
                </c:pt>
                <c:pt idx="81">
                  <c:v>0.97243333333333337</c:v>
                </c:pt>
                <c:pt idx="82">
                  <c:v>0.9765666666666668</c:v>
                </c:pt>
                <c:pt idx="83">
                  <c:v>0.97356666666666669</c:v>
                </c:pt>
              </c:numCache>
            </c:numRef>
          </c:val>
          <c:smooth val="0"/>
          <c:extLst>
            <c:ext xmlns:c16="http://schemas.microsoft.com/office/drawing/2014/chart" uri="{C3380CC4-5D6E-409C-BE32-E72D297353CC}">
              <c16:uniqueId val="{0000000A-8505-BD4F-9AAB-DFA778076AAE}"/>
            </c:ext>
          </c:extLst>
        </c:ser>
        <c:ser>
          <c:idx val="11"/>
          <c:order val="11"/>
          <c:tx>
            <c:strRef>
              <c:f>'600 nm'!$M$2</c:f>
              <c:strCache>
                <c:ptCount val="1"/>
                <c:pt idx="0">
                  <c:v>BS-SC 30 Gy</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nm'!$M$3:$M$86</c:f>
              <c:numCache>
                <c:formatCode>General</c:formatCode>
                <c:ptCount val="84"/>
                <c:pt idx="0">
                  <c:v>0.4209</c:v>
                </c:pt>
                <c:pt idx="1">
                  <c:v>0.41926666666666668</c:v>
                </c:pt>
                <c:pt idx="2">
                  <c:v>0.41766666666666669</c:v>
                </c:pt>
                <c:pt idx="3">
                  <c:v>0.40853333333333336</c:v>
                </c:pt>
                <c:pt idx="4">
                  <c:v>0.38006666666666672</c:v>
                </c:pt>
                <c:pt idx="5">
                  <c:v>0.35520000000000002</c:v>
                </c:pt>
                <c:pt idx="6">
                  <c:v>0.34040000000000004</c:v>
                </c:pt>
                <c:pt idx="7">
                  <c:v>0.35120000000000001</c:v>
                </c:pt>
                <c:pt idx="8">
                  <c:v>0.40233333333333327</c:v>
                </c:pt>
                <c:pt idx="9">
                  <c:v>0.44613333333333333</c:v>
                </c:pt>
                <c:pt idx="10">
                  <c:v>0.55433333333333334</c:v>
                </c:pt>
                <c:pt idx="11">
                  <c:v>0.59766666666666668</c:v>
                </c:pt>
                <c:pt idx="12">
                  <c:v>0.59446666666666659</c:v>
                </c:pt>
                <c:pt idx="13">
                  <c:v>0.66773333333333318</c:v>
                </c:pt>
                <c:pt idx="14">
                  <c:v>0.72026666666666672</c:v>
                </c:pt>
                <c:pt idx="15">
                  <c:v>0.76723333333333343</c:v>
                </c:pt>
                <c:pt idx="16">
                  <c:v>0.8031666666666667</c:v>
                </c:pt>
                <c:pt idx="17">
                  <c:v>0.83169999999999999</c:v>
                </c:pt>
                <c:pt idx="18">
                  <c:v>0.85426666666666673</c:v>
                </c:pt>
                <c:pt idx="19">
                  <c:v>0.87163333333333337</c:v>
                </c:pt>
                <c:pt idx="20">
                  <c:v>0.88756666666666673</c:v>
                </c:pt>
                <c:pt idx="21">
                  <c:v>0.90073333333333327</c:v>
                </c:pt>
                <c:pt idx="22">
                  <c:v>0.91206666666666669</c:v>
                </c:pt>
                <c:pt idx="23">
                  <c:v>0.9216333333333333</c:v>
                </c:pt>
                <c:pt idx="24">
                  <c:v>0.93253333333333333</c:v>
                </c:pt>
                <c:pt idx="25">
                  <c:v>0.94333333333333336</c:v>
                </c:pt>
                <c:pt idx="26">
                  <c:v>0.95496666666666663</c:v>
                </c:pt>
                <c:pt idx="27">
                  <c:v>0.96996666666666664</c:v>
                </c:pt>
                <c:pt idx="28">
                  <c:v>0.98439999999999994</c:v>
                </c:pt>
                <c:pt idx="29">
                  <c:v>0.99870000000000003</c:v>
                </c:pt>
                <c:pt idx="30">
                  <c:v>1.0064666666666666</c:v>
                </c:pt>
                <c:pt idx="31">
                  <c:v>0.99756666666666671</c:v>
                </c:pt>
                <c:pt idx="32">
                  <c:v>0.99416666666666664</c:v>
                </c:pt>
                <c:pt idx="33">
                  <c:v>0.97653333333333325</c:v>
                </c:pt>
                <c:pt idx="34">
                  <c:v>0.97213333333333329</c:v>
                </c:pt>
                <c:pt idx="35">
                  <c:v>0.97673333333333334</c:v>
                </c:pt>
                <c:pt idx="36">
                  <c:v>0.97729999999999995</c:v>
                </c:pt>
                <c:pt idx="37">
                  <c:v>0.9786999999999999</c:v>
                </c:pt>
                <c:pt idx="38">
                  <c:v>0.98783333333333345</c:v>
                </c:pt>
                <c:pt idx="39">
                  <c:v>0.98003333333333342</c:v>
                </c:pt>
                <c:pt idx="40">
                  <c:v>0.9814666666666666</c:v>
                </c:pt>
                <c:pt idx="41">
                  <c:v>0.98626666666666674</c:v>
                </c:pt>
                <c:pt idx="42">
                  <c:v>0.99186666666666667</c:v>
                </c:pt>
                <c:pt idx="43">
                  <c:v>0.99336666666666673</c:v>
                </c:pt>
                <c:pt idx="44">
                  <c:v>0.99826666666666652</c:v>
                </c:pt>
                <c:pt idx="45">
                  <c:v>1.0039</c:v>
                </c:pt>
                <c:pt idx="46">
                  <c:v>1.0109666666666666</c:v>
                </c:pt>
                <c:pt idx="47">
                  <c:v>1.0179666666666665</c:v>
                </c:pt>
                <c:pt idx="48">
                  <c:v>1.0146333333333335</c:v>
                </c:pt>
                <c:pt idx="49">
                  <c:v>1.0224666666666666</c:v>
                </c:pt>
                <c:pt idx="50">
                  <c:v>1.0033666666666667</c:v>
                </c:pt>
                <c:pt idx="51">
                  <c:v>1.0155666666666667</c:v>
                </c:pt>
                <c:pt idx="52">
                  <c:v>1.0190333333333335</c:v>
                </c:pt>
                <c:pt idx="53">
                  <c:v>1.0202666666666669</c:v>
                </c:pt>
                <c:pt idx="54">
                  <c:v>1.0297000000000001</c:v>
                </c:pt>
                <c:pt idx="55">
                  <c:v>1.0367333333333333</c:v>
                </c:pt>
                <c:pt idx="56">
                  <c:v>1.0125666666666666</c:v>
                </c:pt>
                <c:pt idx="57">
                  <c:v>1.0298</c:v>
                </c:pt>
                <c:pt idx="58">
                  <c:v>1.0324333333333333</c:v>
                </c:pt>
                <c:pt idx="59">
                  <c:v>1.0421666666666667</c:v>
                </c:pt>
                <c:pt idx="60">
                  <c:v>1.0595333333333334</c:v>
                </c:pt>
                <c:pt idx="61">
                  <c:v>1.0562666666666667</c:v>
                </c:pt>
                <c:pt idx="62">
                  <c:v>1.0577999999999999</c:v>
                </c:pt>
                <c:pt idx="63">
                  <c:v>1.0658666666666667</c:v>
                </c:pt>
                <c:pt idx="64">
                  <c:v>1.0718333333333332</c:v>
                </c:pt>
                <c:pt idx="65">
                  <c:v>1.0694333333333332</c:v>
                </c:pt>
                <c:pt idx="66">
                  <c:v>1.0716666666666665</c:v>
                </c:pt>
                <c:pt idx="67">
                  <c:v>1.0623000000000002</c:v>
                </c:pt>
                <c:pt idx="68">
                  <c:v>1.0648666666666664</c:v>
                </c:pt>
                <c:pt idx="69">
                  <c:v>1.0615333333333332</c:v>
                </c:pt>
                <c:pt idx="70">
                  <c:v>1.0652333333333335</c:v>
                </c:pt>
                <c:pt idx="71">
                  <c:v>1.0575333333333334</c:v>
                </c:pt>
                <c:pt idx="72">
                  <c:v>1.0574333333333332</c:v>
                </c:pt>
                <c:pt idx="73">
                  <c:v>1.0477999999999998</c:v>
                </c:pt>
                <c:pt idx="74">
                  <c:v>1.0429333333333333</c:v>
                </c:pt>
                <c:pt idx="75">
                  <c:v>1.0161666666666667</c:v>
                </c:pt>
                <c:pt idx="76">
                  <c:v>1.0122666666666669</c:v>
                </c:pt>
                <c:pt idx="77">
                  <c:v>1.0037666666666667</c:v>
                </c:pt>
                <c:pt idx="78">
                  <c:v>1.0015666666666667</c:v>
                </c:pt>
                <c:pt idx="79">
                  <c:v>1.0026999999999999</c:v>
                </c:pt>
                <c:pt idx="80">
                  <c:v>1.0075000000000001</c:v>
                </c:pt>
                <c:pt idx="81">
                  <c:v>0.99829999999999997</c:v>
                </c:pt>
                <c:pt idx="82">
                  <c:v>0.98450000000000004</c:v>
                </c:pt>
                <c:pt idx="83">
                  <c:v>0.97149999999999992</c:v>
                </c:pt>
              </c:numCache>
            </c:numRef>
          </c:val>
          <c:smooth val="0"/>
          <c:extLst>
            <c:ext xmlns:c16="http://schemas.microsoft.com/office/drawing/2014/chart" uri="{C3380CC4-5D6E-409C-BE32-E72D297353CC}">
              <c16:uniqueId val="{0000000B-8505-BD4F-9AAB-DFA778076AAE}"/>
            </c:ext>
          </c:extLst>
        </c:ser>
        <c:ser>
          <c:idx val="12"/>
          <c:order val="12"/>
          <c:tx>
            <c:strRef>
              <c:f>'600 nm'!$N$2</c:f>
              <c:strCache>
                <c:ptCount val="1"/>
                <c:pt idx="0">
                  <c:v>rad51△ 0 Gy</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nm'!$N$3:$N$86</c:f>
              <c:numCache>
                <c:formatCode>General</c:formatCode>
                <c:ptCount val="84"/>
                <c:pt idx="0">
                  <c:v>0.42439999999999994</c:v>
                </c:pt>
                <c:pt idx="1">
                  <c:v>0.41936666666666667</c:v>
                </c:pt>
                <c:pt idx="2">
                  <c:v>0.41539999999999999</c:v>
                </c:pt>
                <c:pt idx="3">
                  <c:v>0.40900000000000003</c:v>
                </c:pt>
                <c:pt idx="4">
                  <c:v>0.39279999999999998</c:v>
                </c:pt>
                <c:pt idx="5">
                  <c:v>0.37596666666666673</c:v>
                </c:pt>
                <c:pt idx="6">
                  <c:v>0.36366666666666664</c:v>
                </c:pt>
                <c:pt idx="7">
                  <c:v>0.35349999999999998</c:v>
                </c:pt>
                <c:pt idx="8">
                  <c:v>0.3455333333333333</c:v>
                </c:pt>
                <c:pt idx="9">
                  <c:v>0.34096666666666664</c:v>
                </c:pt>
                <c:pt idx="10">
                  <c:v>0.33509999999999995</c:v>
                </c:pt>
                <c:pt idx="11">
                  <c:v>0.34193333333333337</c:v>
                </c:pt>
                <c:pt idx="12">
                  <c:v>0.34216666666666667</c:v>
                </c:pt>
                <c:pt idx="13">
                  <c:v>0.35040000000000004</c:v>
                </c:pt>
                <c:pt idx="14">
                  <c:v>0.36909999999999998</c:v>
                </c:pt>
                <c:pt idx="15">
                  <c:v>0.39183333333333331</c:v>
                </c:pt>
                <c:pt idx="16">
                  <c:v>0.43140000000000001</c:v>
                </c:pt>
                <c:pt idx="17">
                  <c:v>0.48293333333333338</c:v>
                </c:pt>
                <c:pt idx="18">
                  <c:v>0.54103333333333337</c:v>
                </c:pt>
                <c:pt idx="19">
                  <c:v>0.59396666666666664</c:v>
                </c:pt>
                <c:pt idx="20">
                  <c:v>0.64080000000000004</c:v>
                </c:pt>
                <c:pt idx="21">
                  <c:v>0.67963333333333331</c:v>
                </c:pt>
                <c:pt idx="22">
                  <c:v>0.71376666666666677</c:v>
                </c:pt>
                <c:pt idx="23">
                  <c:v>0.7452333333333333</c:v>
                </c:pt>
                <c:pt idx="24">
                  <c:v>0.7712</c:v>
                </c:pt>
                <c:pt idx="25">
                  <c:v>0.79470000000000007</c:v>
                </c:pt>
                <c:pt idx="26">
                  <c:v>0.81846666666666668</c:v>
                </c:pt>
                <c:pt idx="27">
                  <c:v>0.84343333333333337</c:v>
                </c:pt>
                <c:pt idx="28">
                  <c:v>0.86496666666666666</c:v>
                </c:pt>
                <c:pt idx="29">
                  <c:v>0.89233333333333331</c:v>
                </c:pt>
                <c:pt idx="30">
                  <c:v>0.91756666666666664</c:v>
                </c:pt>
                <c:pt idx="31">
                  <c:v>0.93913333333333338</c:v>
                </c:pt>
                <c:pt idx="32">
                  <c:v>0.94363333333333321</c:v>
                </c:pt>
                <c:pt idx="33">
                  <c:v>0.94113333333333327</c:v>
                </c:pt>
                <c:pt idx="34">
                  <c:v>0.93643333333333334</c:v>
                </c:pt>
                <c:pt idx="35">
                  <c:v>0.93886666666666663</c:v>
                </c:pt>
                <c:pt idx="36">
                  <c:v>0.94093333333333329</c:v>
                </c:pt>
                <c:pt idx="37">
                  <c:v>0.94423333333333337</c:v>
                </c:pt>
                <c:pt idx="38">
                  <c:v>0.95440000000000003</c:v>
                </c:pt>
                <c:pt idx="39">
                  <c:v>0.95613333333333328</c:v>
                </c:pt>
                <c:pt idx="40">
                  <c:v>0.95650000000000002</c:v>
                </c:pt>
                <c:pt idx="41">
                  <c:v>0.96886666666666665</c:v>
                </c:pt>
                <c:pt idx="42">
                  <c:v>0.97166666666666668</c:v>
                </c:pt>
                <c:pt idx="43">
                  <c:v>0.97363333333333335</c:v>
                </c:pt>
                <c:pt idx="44">
                  <c:v>0.97976666666666656</c:v>
                </c:pt>
                <c:pt idx="45">
                  <c:v>0.98513333333333331</c:v>
                </c:pt>
                <c:pt idx="46">
                  <c:v>0.98293333333333344</c:v>
                </c:pt>
                <c:pt idx="47">
                  <c:v>0.99060000000000004</c:v>
                </c:pt>
                <c:pt idx="48">
                  <c:v>0.99396666666666678</c:v>
                </c:pt>
                <c:pt idx="49">
                  <c:v>1.0010333333333332</c:v>
                </c:pt>
                <c:pt idx="50">
                  <c:v>1.0150333333333332</c:v>
                </c:pt>
                <c:pt idx="51">
                  <c:v>1.0289666666666666</c:v>
                </c:pt>
                <c:pt idx="52">
                  <c:v>1.0362666666666664</c:v>
                </c:pt>
                <c:pt idx="53">
                  <c:v>1.0365333333333333</c:v>
                </c:pt>
                <c:pt idx="54">
                  <c:v>1.0498000000000001</c:v>
                </c:pt>
                <c:pt idx="55">
                  <c:v>1.0521</c:v>
                </c:pt>
                <c:pt idx="56">
                  <c:v>1.0628333333333333</c:v>
                </c:pt>
                <c:pt idx="57">
                  <c:v>1.0749666666666666</c:v>
                </c:pt>
                <c:pt idx="58">
                  <c:v>1.0845333333333333</c:v>
                </c:pt>
                <c:pt idx="59">
                  <c:v>1.1039666666666665</c:v>
                </c:pt>
                <c:pt idx="60">
                  <c:v>1.0619666666666665</c:v>
                </c:pt>
                <c:pt idx="61">
                  <c:v>1.0824666666666667</c:v>
                </c:pt>
                <c:pt idx="62">
                  <c:v>1.0933333333333335</c:v>
                </c:pt>
                <c:pt idx="63">
                  <c:v>1.1070333333333335</c:v>
                </c:pt>
                <c:pt idx="64">
                  <c:v>1.1100000000000001</c:v>
                </c:pt>
                <c:pt idx="65">
                  <c:v>1.1244666666666667</c:v>
                </c:pt>
                <c:pt idx="66">
                  <c:v>1.1282666666666668</c:v>
                </c:pt>
                <c:pt idx="67">
                  <c:v>1.1384666666666667</c:v>
                </c:pt>
                <c:pt idx="68">
                  <c:v>1.1375333333333331</c:v>
                </c:pt>
                <c:pt idx="69">
                  <c:v>1.1353666666666669</c:v>
                </c:pt>
                <c:pt idx="70">
                  <c:v>1.1394</c:v>
                </c:pt>
                <c:pt idx="71">
                  <c:v>1.1358666666666666</c:v>
                </c:pt>
                <c:pt idx="72">
                  <c:v>1.1286666666666667</c:v>
                </c:pt>
                <c:pt idx="73">
                  <c:v>1.1391333333333333</c:v>
                </c:pt>
                <c:pt idx="74">
                  <c:v>1.1360000000000001</c:v>
                </c:pt>
                <c:pt idx="75">
                  <c:v>1.1222000000000001</c:v>
                </c:pt>
                <c:pt idx="76">
                  <c:v>1.1312333333333333</c:v>
                </c:pt>
                <c:pt idx="77">
                  <c:v>1.1307</c:v>
                </c:pt>
                <c:pt idx="78">
                  <c:v>1.1166</c:v>
                </c:pt>
                <c:pt idx="79">
                  <c:v>1.1241999999999999</c:v>
                </c:pt>
                <c:pt idx="80">
                  <c:v>1.1130000000000002</c:v>
                </c:pt>
                <c:pt idx="81">
                  <c:v>1.1082666666666667</c:v>
                </c:pt>
                <c:pt idx="82">
                  <c:v>1.0951</c:v>
                </c:pt>
                <c:pt idx="83">
                  <c:v>1.0744333333333334</c:v>
                </c:pt>
              </c:numCache>
            </c:numRef>
          </c:val>
          <c:smooth val="0"/>
          <c:extLst>
            <c:ext xmlns:c16="http://schemas.microsoft.com/office/drawing/2014/chart" uri="{C3380CC4-5D6E-409C-BE32-E72D297353CC}">
              <c16:uniqueId val="{0000000C-8505-BD4F-9AAB-DFA778076AAE}"/>
            </c:ext>
          </c:extLst>
        </c:ser>
        <c:ser>
          <c:idx val="13"/>
          <c:order val="13"/>
          <c:tx>
            <c:strRef>
              <c:f>'600 nm'!$O$2</c:f>
              <c:strCache>
                <c:ptCount val="1"/>
                <c:pt idx="0">
                  <c:v>rad51△ 2.5 Gy</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nm'!$O$3:$O$86</c:f>
              <c:numCache>
                <c:formatCode>General</c:formatCode>
                <c:ptCount val="84"/>
                <c:pt idx="0">
                  <c:v>0.42320000000000002</c:v>
                </c:pt>
                <c:pt idx="1">
                  <c:v>0.41843333333333338</c:v>
                </c:pt>
                <c:pt idx="2">
                  <c:v>0.41553333333333331</c:v>
                </c:pt>
                <c:pt idx="3">
                  <c:v>0.41099999999999998</c:v>
                </c:pt>
                <c:pt idx="4">
                  <c:v>0.39916666666666667</c:v>
                </c:pt>
                <c:pt idx="5">
                  <c:v>0.38590000000000008</c:v>
                </c:pt>
                <c:pt idx="6">
                  <c:v>0.37443333333333334</c:v>
                </c:pt>
                <c:pt idx="7">
                  <c:v>0.36630000000000001</c:v>
                </c:pt>
                <c:pt idx="8">
                  <c:v>0.35536666666666666</c:v>
                </c:pt>
                <c:pt idx="9">
                  <c:v>0.35276666666666667</c:v>
                </c:pt>
                <c:pt idx="10">
                  <c:v>0.3439666666666667</c:v>
                </c:pt>
                <c:pt idx="11">
                  <c:v>0.34789999999999993</c:v>
                </c:pt>
                <c:pt idx="12">
                  <c:v>0.35686666666666667</c:v>
                </c:pt>
                <c:pt idx="13">
                  <c:v>0.34439999999999998</c:v>
                </c:pt>
                <c:pt idx="14">
                  <c:v>0.35343333333333332</c:v>
                </c:pt>
                <c:pt idx="15">
                  <c:v>0.36396666666666661</c:v>
                </c:pt>
                <c:pt idx="16">
                  <c:v>0.37843333333333334</c:v>
                </c:pt>
                <c:pt idx="17">
                  <c:v>0.40149999999999997</c:v>
                </c:pt>
                <c:pt idx="18">
                  <c:v>0.4383333333333333</c:v>
                </c:pt>
                <c:pt idx="19">
                  <c:v>0.48160000000000003</c:v>
                </c:pt>
                <c:pt idx="20">
                  <c:v>0.52649999999999997</c:v>
                </c:pt>
                <c:pt idx="21">
                  <c:v>0.57320000000000004</c:v>
                </c:pt>
                <c:pt idx="22">
                  <c:v>0.61350000000000005</c:v>
                </c:pt>
                <c:pt idx="23">
                  <c:v>0.65003333333333335</c:v>
                </c:pt>
                <c:pt idx="24">
                  <c:v>0.6828333333333334</c:v>
                </c:pt>
                <c:pt idx="25">
                  <c:v>0.71266666666666667</c:v>
                </c:pt>
                <c:pt idx="26">
                  <c:v>0.73876666666666668</c:v>
                </c:pt>
                <c:pt idx="27">
                  <c:v>0.76600000000000001</c:v>
                </c:pt>
                <c:pt idx="28">
                  <c:v>0.7930666666666667</c:v>
                </c:pt>
                <c:pt idx="29">
                  <c:v>0.81626666666666658</c:v>
                </c:pt>
                <c:pt idx="30">
                  <c:v>0.84013333333333329</c:v>
                </c:pt>
                <c:pt idx="31">
                  <c:v>0.8564666666666666</c:v>
                </c:pt>
                <c:pt idx="32">
                  <c:v>0.88263333333333327</c:v>
                </c:pt>
                <c:pt idx="33">
                  <c:v>0.8990999999999999</c:v>
                </c:pt>
                <c:pt idx="34">
                  <c:v>0.9206333333333333</c:v>
                </c:pt>
                <c:pt idx="35">
                  <c:v>0.93833333333333335</c:v>
                </c:pt>
                <c:pt idx="36">
                  <c:v>0.94746666666666668</c:v>
                </c:pt>
                <c:pt idx="37">
                  <c:v>0.95146666666666668</c:v>
                </c:pt>
                <c:pt idx="38">
                  <c:v>0.95766666666666678</c:v>
                </c:pt>
                <c:pt idx="39">
                  <c:v>0.95569999999999988</c:v>
                </c:pt>
                <c:pt idx="40">
                  <c:v>0.95450000000000002</c:v>
                </c:pt>
                <c:pt idx="41">
                  <c:v>0.95866666666666678</c:v>
                </c:pt>
                <c:pt idx="42">
                  <c:v>0.96086666666666665</c:v>
                </c:pt>
                <c:pt idx="43">
                  <c:v>0.96276666666666666</c:v>
                </c:pt>
                <c:pt idx="44">
                  <c:v>0.96526666666666661</c:v>
                </c:pt>
                <c:pt idx="45">
                  <c:v>0.96830000000000005</c:v>
                </c:pt>
                <c:pt idx="46">
                  <c:v>0.96926666666666661</c:v>
                </c:pt>
                <c:pt idx="47">
                  <c:v>0.97083333333333333</c:v>
                </c:pt>
                <c:pt idx="48">
                  <c:v>0.97206666666666663</c:v>
                </c:pt>
                <c:pt idx="49">
                  <c:v>0.97489999999999999</c:v>
                </c:pt>
                <c:pt idx="50">
                  <c:v>0.97293333333333332</c:v>
                </c:pt>
                <c:pt idx="51">
                  <c:v>0.97553333333333336</c:v>
                </c:pt>
                <c:pt idx="52">
                  <c:v>0.97516666666666663</c:v>
                </c:pt>
                <c:pt idx="53">
                  <c:v>0.97516666666666663</c:v>
                </c:pt>
                <c:pt idx="54">
                  <c:v>0.97619999999999996</c:v>
                </c:pt>
                <c:pt idx="55">
                  <c:v>0.97833333333333339</c:v>
                </c:pt>
                <c:pt idx="56">
                  <c:v>0.97923333333333329</c:v>
                </c:pt>
                <c:pt idx="57">
                  <c:v>0.97886666666666666</c:v>
                </c:pt>
                <c:pt idx="58">
                  <c:v>0.97996666666666654</c:v>
                </c:pt>
                <c:pt idx="59">
                  <c:v>0.97406666666666675</c:v>
                </c:pt>
                <c:pt idx="60">
                  <c:v>0.97870000000000001</c:v>
                </c:pt>
                <c:pt idx="61">
                  <c:v>0.97696666666666665</c:v>
                </c:pt>
                <c:pt idx="62">
                  <c:v>0.97829999999999995</c:v>
                </c:pt>
                <c:pt idx="63">
                  <c:v>0.9788</c:v>
                </c:pt>
                <c:pt idx="64">
                  <c:v>0.97993333333333332</c:v>
                </c:pt>
                <c:pt idx="65">
                  <c:v>0.98059999999999992</c:v>
                </c:pt>
                <c:pt idx="66">
                  <c:v>0.98130000000000006</c:v>
                </c:pt>
                <c:pt idx="67">
                  <c:v>0.98076666666666679</c:v>
                </c:pt>
                <c:pt idx="68">
                  <c:v>0.9815666666666667</c:v>
                </c:pt>
                <c:pt idx="69">
                  <c:v>0.98236666666666661</c:v>
                </c:pt>
                <c:pt idx="70">
                  <c:v>0.98346666666666671</c:v>
                </c:pt>
                <c:pt idx="71">
                  <c:v>0.98386666666666667</c:v>
                </c:pt>
                <c:pt idx="72">
                  <c:v>0.98349999999999993</c:v>
                </c:pt>
                <c:pt idx="73">
                  <c:v>0.98366666666666669</c:v>
                </c:pt>
                <c:pt idx="74">
                  <c:v>0.98406666666666665</c:v>
                </c:pt>
                <c:pt idx="75">
                  <c:v>0.9842333333333334</c:v>
                </c:pt>
                <c:pt idx="76">
                  <c:v>0.98566666666666658</c:v>
                </c:pt>
                <c:pt idx="77">
                  <c:v>0.98356666666666659</c:v>
                </c:pt>
                <c:pt idx="78">
                  <c:v>0.98070000000000002</c:v>
                </c:pt>
                <c:pt idx="79">
                  <c:v>0.98299999999999998</c:v>
                </c:pt>
                <c:pt idx="80">
                  <c:v>0.98513333333333331</c:v>
                </c:pt>
                <c:pt idx="81">
                  <c:v>0.98566666666666658</c:v>
                </c:pt>
                <c:pt idx="82">
                  <c:v>0.98660000000000014</c:v>
                </c:pt>
                <c:pt idx="83">
                  <c:v>0.98756666666666659</c:v>
                </c:pt>
              </c:numCache>
            </c:numRef>
          </c:val>
          <c:smooth val="0"/>
          <c:extLst>
            <c:ext xmlns:c16="http://schemas.microsoft.com/office/drawing/2014/chart" uri="{C3380CC4-5D6E-409C-BE32-E72D297353CC}">
              <c16:uniqueId val="{0000000D-8505-BD4F-9AAB-DFA778076AAE}"/>
            </c:ext>
          </c:extLst>
        </c:ser>
        <c:ser>
          <c:idx val="14"/>
          <c:order val="14"/>
          <c:tx>
            <c:strRef>
              <c:f>'600 nm'!$P$2</c:f>
              <c:strCache>
                <c:ptCount val="1"/>
                <c:pt idx="0">
                  <c:v>rad51△ 5 Gy</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nm'!$P$3:$P$86</c:f>
              <c:numCache>
                <c:formatCode>General</c:formatCode>
                <c:ptCount val="84"/>
                <c:pt idx="0">
                  <c:v>0.42406666666666665</c:v>
                </c:pt>
                <c:pt idx="1">
                  <c:v>0.41993333333333333</c:v>
                </c:pt>
                <c:pt idx="2">
                  <c:v>0.41739999999999999</c:v>
                </c:pt>
                <c:pt idx="3">
                  <c:v>0.41349999999999998</c:v>
                </c:pt>
                <c:pt idx="4">
                  <c:v>0.40736666666666665</c:v>
                </c:pt>
                <c:pt idx="5">
                  <c:v>0.39676666666666666</c:v>
                </c:pt>
                <c:pt idx="6">
                  <c:v>0.38506666666666667</c:v>
                </c:pt>
                <c:pt idx="7">
                  <c:v>0.37666666666666665</c:v>
                </c:pt>
                <c:pt idx="8">
                  <c:v>0.36886666666666668</c:v>
                </c:pt>
                <c:pt idx="9">
                  <c:v>0.36499999999999999</c:v>
                </c:pt>
                <c:pt idx="10">
                  <c:v>0.35833333333333334</c:v>
                </c:pt>
                <c:pt idx="11">
                  <c:v>0.35343333333333332</c:v>
                </c:pt>
                <c:pt idx="12">
                  <c:v>0.36410000000000003</c:v>
                </c:pt>
                <c:pt idx="13">
                  <c:v>0.34240000000000004</c:v>
                </c:pt>
                <c:pt idx="14">
                  <c:v>0.33749999999999997</c:v>
                </c:pt>
                <c:pt idx="15">
                  <c:v>0.33456666666666668</c:v>
                </c:pt>
                <c:pt idx="16">
                  <c:v>0.33893333333333331</c:v>
                </c:pt>
                <c:pt idx="17">
                  <c:v>0.34386666666666671</c:v>
                </c:pt>
                <c:pt idx="18">
                  <c:v>0.34663333333333335</c:v>
                </c:pt>
                <c:pt idx="19">
                  <c:v>0.35566666666666674</c:v>
                </c:pt>
                <c:pt idx="20">
                  <c:v>0.37833333333333335</c:v>
                </c:pt>
                <c:pt idx="21">
                  <c:v>0.41450000000000004</c:v>
                </c:pt>
                <c:pt idx="22">
                  <c:v>0.46259999999999996</c:v>
                </c:pt>
                <c:pt idx="23">
                  <c:v>0.51293333333333335</c:v>
                </c:pt>
                <c:pt idx="24">
                  <c:v>0.56233333333333324</c:v>
                </c:pt>
                <c:pt idx="25">
                  <c:v>0.60583333333333333</c:v>
                </c:pt>
                <c:pt idx="26">
                  <c:v>0.6447666666666666</c:v>
                </c:pt>
                <c:pt idx="27">
                  <c:v>0.67879999999999996</c:v>
                </c:pt>
                <c:pt idx="28">
                  <c:v>0.7073666666666667</c:v>
                </c:pt>
                <c:pt idx="29">
                  <c:v>0.73570000000000002</c:v>
                </c:pt>
                <c:pt idx="30">
                  <c:v>0.76176666666666659</c:v>
                </c:pt>
                <c:pt idx="31">
                  <c:v>0.77393333333333336</c:v>
                </c:pt>
                <c:pt idx="32">
                  <c:v>0.80196666666666661</c:v>
                </c:pt>
                <c:pt idx="33">
                  <c:v>0.81630000000000003</c:v>
                </c:pt>
                <c:pt idx="34">
                  <c:v>0.83473333333333333</c:v>
                </c:pt>
                <c:pt idx="35">
                  <c:v>0.86530000000000007</c:v>
                </c:pt>
                <c:pt idx="36">
                  <c:v>0.8886666666666666</c:v>
                </c:pt>
                <c:pt idx="37">
                  <c:v>0.91113333333333335</c:v>
                </c:pt>
                <c:pt idx="38">
                  <c:v>0.94016666666666671</c:v>
                </c:pt>
                <c:pt idx="39">
                  <c:v>0.95916666666666661</c:v>
                </c:pt>
                <c:pt idx="40">
                  <c:v>0.9701333333333334</c:v>
                </c:pt>
                <c:pt idx="41">
                  <c:v>0.97866666666666668</c:v>
                </c:pt>
                <c:pt idx="42">
                  <c:v>0.97989999999999988</c:v>
                </c:pt>
                <c:pt idx="43">
                  <c:v>0.9816666666666668</c:v>
                </c:pt>
                <c:pt idx="44">
                  <c:v>0.98320000000000007</c:v>
                </c:pt>
                <c:pt idx="45">
                  <c:v>0.9854666666666666</c:v>
                </c:pt>
                <c:pt idx="46">
                  <c:v>0.98723333333333319</c:v>
                </c:pt>
                <c:pt idx="47">
                  <c:v>0.99016666666666664</c:v>
                </c:pt>
                <c:pt idx="48">
                  <c:v>0.9932333333333333</c:v>
                </c:pt>
                <c:pt idx="49">
                  <c:v>0.99603333333333344</c:v>
                </c:pt>
                <c:pt idx="50">
                  <c:v>0.99469999999999992</c:v>
                </c:pt>
                <c:pt idx="51">
                  <c:v>0.9972333333333333</c:v>
                </c:pt>
                <c:pt idx="52">
                  <c:v>0.99929999999999997</c:v>
                </c:pt>
                <c:pt idx="53">
                  <c:v>1.0009333333333335</c:v>
                </c:pt>
                <c:pt idx="54">
                  <c:v>1.0027999999999999</c:v>
                </c:pt>
                <c:pt idx="55">
                  <c:v>1.0054000000000001</c:v>
                </c:pt>
                <c:pt idx="56">
                  <c:v>1.0089333333333335</c:v>
                </c:pt>
                <c:pt idx="57">
                  <c:v>1.0094333333333332</c:v>
                </c:pt>
                <c:pt idx="58">
                  <c:v>1.0117333333333332</c:v>
                </c:pt>
                <c:pt idx="59">
                  <c:v>1.0002333333333333</c:v>
                </c:pt>
                <c:pt idx="60">
                  <c:v>1.0089333333333332</c:v>
                </c:pt>
                <c:pt idx="61">
                  <c:v>1.0090333333333332</c:v>
                </c:pt>
                <c:pt idx="62">
                  <c:v>1.0109666666666666</c:v>
                </c:pt>
                <c:pt idx="63">
                  <c:v>1.0118333333333334</c:v>
                </c:pt>
                <c:pt idx="64">
                  <c:v>1.0130666666666668</c:v>
                </c:pt>
                <c:pt idx="65">
                  <c:v>1.0149000000000001</c:v>
                </c:pt>
                <c:pt idx="66">
                  <c:v>1.0159333333333334</c:v>
                </c:pt>
                <c:pt idx="67">
                  <c:v>1.0168333333333333</c:v>
                </c:pt>
                <c:pt idx="68">
                  <c:v>1.0181333333333333</c:v>
                </c:pt>
                <c:pt idx="69">
                  <c:v>1.0189000000000001</c:v>
                </c:pt>
                <c:pt idx="70">
                  <c:v>1.0198333333333334</c:v>
                </c:pt>
                <c:pt idx="71">
                  <c:v>1.0214000000000001</c:v>
                </c:pt>
                <c:pt idx="72">
                  <c:v>1.0220666666666667</c:v>
                </c:pt>
                <c:pt idx="73">
                  <c:v>1.0235000000000001</c:v>
                </c:pt>
                <c:pt idx="74">
                  <c:v>1.0244</c:v>
                </c:pt>
                <c:pt idx="75">
                  <c:v>1.0232333333333334</c:v>
                </c:pt>
                <c:pt idx="76">
                  <c:v>1.0265000000000002</c:v>
                </c:pt>
                <c:pt idx="77">
                  <c:v>1.0240666666666669</c:v>
                </c:pt>
                <c:pt idx="78">
                  <c:v>1.0216666666666667</c:v>
                </c:pt>
                <c:pt idx="79">
                  <c:v>1.0241666666666667</c:v>
                </c:pt>
                <c:pt idx="80">
                  <c:v>1.0244666666666669</c:v>
                </c:pt>
                <c:pt idx="81">
                  <c:v>1.0256666666666667</c:v>
                </c:pt>
                <c:pt idx="82">
                  <c:v>1.0265666666666666</c:v>
                </c:pt>
                <c:pt idx="83">
                  <c:v>1.0292333333333332</c:v>
                </c:pt>
              </c:numCache>
            </c:numRef>
          </c:val>
          <c:smooth val="0"/>
          <c:extLst>
            <c:ext xmlns:c16="http://schemas.microsoft.com/office/drawing/2014/chart" uri="{C3380CC4-5D6E-409C-BE32-E72D297353CC}">
              <c16:uniqueId val="{0000000E-8505-BD4F-9AAB-DFA778076AAE}"/>
            </c:ext>
          </c:extLst>
        </c:ser>
        <c:ser>
          <c:idx val="15"/>
          <c:order val="15"/>
          <c:tx>
            <c:strRef>
              <c:f>'600 nm'!$Q$2</c:f>
              <c:strCache>
                <c:ptCount val="1"/>
                <c:pt idx="0">
                  <c:v>rad51△ 10 Gy</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nm'!$Q$3:$Q$86</c:f>
              <c:numCache>
                <c:formatCode>General</c:formatCode>
                <c:ptCount val="84"/>
                <c:pt idx="0">
                  <c:v>0.42109999999999997</c:v>
                </c:pt>
                <c:pt idx="1">
                  <c:v>0.41743333333333332</c:v>
                </c:pt>
                <c:pt idx="2">
                  <c:v>0.41579999999999995</c:v>
                </c:pt>
                <c:pt idx="3">
                  <c:v>0.41393333333333332</c:v>
                </c:pt>
                <c:pt idx="4">
                  <c:v>0.41126666666666667</c:v>
                </c:pt>
                <c:pt idx="5">
                  <c:v>0.40413333333333329</c:v>
                </c:pt>
                <c:pt idx="6">
                  <c:v>0.3943666666666667</c:v>
                </c:pt>
                <c:pt idx="7">
                  <c:v>0.38479999999999998</c:v>
                </c:pt>
                <c:pt idx="8">
                  <c:v>0.37543333333333334</c:v>
                </c:pt>
                <c:pt idx="9">
                  <c:v>0.37196666666666661</c:v>
                </c:pt>
                <c:pt idx="10">
                  <c:v>0.36503333333333332</c:v>
                </c:pt>
                <c:pt idx="11">
                  <c:v>0.3580666666666667</c:v>
                </c:pt>
                <c:pt idx="12">
                  <c:v>0.36153333333333332</c:v>
                </c:pt>
                <c:pt idx="13">
                  <c:v>0.34713333333333329</c:v>
                </c:pt>
                <c:pt idx="14">
                  <c:v>0.34323333333333333</c:v>
                </c:pt>
                <c:pt idx="15">
                  <c:v>0.33683333333333332</c:v>
                </c:pt>
                <c:pt idx="16">
                  <c:v>0.3327</c:v>
                </c:pt>
                <c:pt idx="17">
                  <c:v>0.33216666666666667</c:v>
                </c:pt>
                <c:pt idx="18">
                  <c:v>0.32946666666666663</c:v>
                </c:pt>
                <c:pt idx="19">
                  <c:v>0.32853333333333329</c:v>
                </c:pt>
                <c:pt idx="20">
                  <c:v>0.33356666666666673</c:v>
                </c:pt>
                <c:pt idx="21">
                  <c:v>0.34176666666666672</c:v>
                </c:pt>
                <c:pt idx="22">
                  <c:v>0.36303333333333337</c:v>
                </c:pt>
                <c:pt idx="23">
                  <c:v>0.39440000000000003</c:v>
                </c:pt>
                <c:pt idx="24">
                  <c:v>0.441</c:v>
                </c:pt>
                <c:pt idx="25">
                  <c:v>0.48659999999999998</c:v>
                </c:pt>
                <c:pt idx="26">
                  <c:v>0.52470000000000006</c:v>
                </c:pt>
                <c:pt idx="27">
                  <c:v>0.58466666666666667</c:v>
                </c:pt>
                <c:pt idx="28">
                  <c:v>0.62429999999999997</c:v>
                </c:pt>
                <c:pt idx="29">
                  <c:v>0.66216666666666668</c:v>
                </c:pt>
                <c:pt idx="30">
                  <c:v>0.68853333333333333</c:v>
                </c:pt>
                <c:pt idx="31">
                  <c:v>0.71779999999999999</c:v>
                </c:pt>
                <c:pt idx="32">
                  <c:v>0.74573333333333336</c:v>
                </c:pt>
                <c:pt idx="33">
                  <c:v>0.75260000000000005</c:v>
                </c:pt>
                <c:pt idx="34">
                  <c:v>0.77710000000000001</c:v>
                </c:pt>
                <c:pt idx="35">
                  <c:v>0.81059999999999999</c:v>
                </c:pt>
                <c:pt idx="36">
                  <c:v>0.83406666666666673</c:v>
                </c:pt>
                <c:pt idx="37">
                  <c:v>0.8546999999999999</c:v>
                </c:pt>
                <c:pt idx="38">
                  <c:v>0.88246666666666673</c:v>
                </c:pt>
                <c:pt idx="39">
                  <c:v>0.90196666666666658</c:v>
                </c:pt>
                <c:pt idx="40">
                  <c:v>0.92186666666666672</c:v>
                </c:pt>
                <c:pt idx="41">
                  <c:v>0.94536666666666669</c:v>
                </c:pt>
                <c:pt idx="42">
                  <c:v>0.96749999999999992</c:v>
                </c:pt>
                <c:pt idx="43">
                  <c:v>0.98899999999999988</c:v>
                </c:pt>
                <c:pt idx="44">
                  <c:v>1.0035333333333334</c:v>
                </c:pt>
                <c:pt idx="45">
                  <c:v>1.0110333333333335</c:v>
                </c:pt>
                <c:pt idx="46">
                  <c:v>1.0102</c:v>
                </c:pt>
                <c:pt idx="47">
                  <c:v>1.0103</c:v>
                </c:pt>
                <c:pt idx="48">
                  <c:v>1.0101666666666667</c:v>
                </c:pt>
                <c:pt idx="49">
                  <c:v>1.0119999999999998</c:v>
                </c:pt>
                <c:pt idx="50">
                  <c:v>1.0043333333333333</c:v>
                </c:pt>
                <c:pt idx="51">
                  <c:v>1.0107666666666668</c:v>
                </c:pt>
                <c:pt idx="52">
                  <c:v>1.0123999999999997</c:v>
                </c:pt>
                <c:pt idx="53">
                  <c:v>1.0098666666666667</c:v>
                </c:pt>
                <c:pt idx="54">
                  <c:v>1.0169999999999999</c:v>
                </c:pt>
                <c:pt idx="55">
                  <c:v>1.0175666666666665</c:v>
                </c:pt>
                <c:pt idx="56">
                  <c:v>1.0183666666666669</c:v>
                </c:pt>
                <c:pt idx="57">
                  <c:v>1.0199333333333331</c:v>
                </c:pt>
                <c:pt idx="58">
                  <c:v>1.0210666666666668</c:v>
                </c:pt>
                <c:pt idx="59">
                  <c:v>1.0082666666666666</c:v>
                </c:pt>
                <c:pt idx="60">
                  <c:v>1.0202666666666664</c:v>
                </c:pt>
                <c:pt idx="61">
                  <c:v>1.0194000000000001</c:v>
                </c:pt>
                <c:pt idx="62">
                  <c:v>1.0194333333333334</c:v>
                </c:pt>
                <c:pt idx="63">
                  <c:v>1.0206</c:v>
                </c:pt>
                <c:pt idx="64">
                  <c:v>1.0226</c:v>
                </c:pt>
                <c:pt idx="65">
                  <c:v>1.0242</c:v>
                </c:pt>
                <c:pt idx="66">
                  <c:v>1.0251333333333335</c:v>
                </c:pt>
                <c:pt idx="67">
                  <c:v>1.0266</c:v>
                </c:pt>
                <c:pt idx="68">
                  <c:v>1.0275666666666667</c:v>
                </c:pt>
                <c:pt idx="69">
                  <c:v>1.0293333333333334</c:v>
                </c:pt>
                <c:pt idx="70">
                  <c:v>1.0301333333333333</c:v>
                </c:pt>
                <c:pt idx="71">
                  <c:v>1.03</c:v>
                </c:pt>
                <c:pt idx="72">
                  <c:v>1.0312333333333334</c:v>
                </c:pt>
                <c:pt idx="73">
                  <c:v>1.0308333333333335</c:v>
                </c:pt>
                <c:pt idx="74">
                  <c:v>1.0310666666666668</c:v>
                </c:pt>
                <c:pt idx="75">
                  <c:v>1.0275333333333334</c:v>
                </c:pt>
                <c:pt idx="76">
                  <c:v>1.0346</c:v>
                </c:pt>
                <c:pt idx="77">
                  <c:v>1.0298666666666667</c:v>
                </c:pt>
                <c:pt idx="78">
                  <c:v>1.0230666666666666</c:v>
                </c:pt>
                <c:pt idx="79">
                  <c:v>1.0317000000000001</c:v>
                </c:pt>
                <c:pt idx="80">
                  <c:v>1.0325</c:v>
                </c:pt>
                <c:pt idx="81">
                  <c:v>1.0344</c:v>
                </c:pt>
                <c:pt idx="82">
                  <c:v>1.0351666666666668</c:v>
                </c:pt>
                <c:pt idx="83">
                  <c:v>1.0365333333333335</c:v>
                </c:pt>
              </c:numCache>
            </c:numRef>
          </c:val>
          <c:smooth val="0"/>
          <c:extLst>
            <c:ext xmlns:c16="http://schemas.microsoft.com/office/drawing/2014/chart" uri="{C3380CC4-5D6E-409C-BE32-E72D297353CC}">
              <c16:uniqueId val="{0000000F-8505-BD4F-9AAB-DFA778076AAE}"/>
            </c:ext>
          </c:extLst>
        </c:ser>
        <c:ser>
          <c:idx val="16"/>
          <c:order val="16"/>
          <c:tx>
            <c:strRef>
              <c:f>'600 nm'!$R$2</c:f>
              <c:strCache>
                <c:ptCount val="1"/>
                <c:pt idx="0">
                  <c:v>rad51△ 20 Gy</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nm'!$R$3:$R$86</c:f>
              <c:numCache>
                <c:formatCode>General</c:formatCode>
                <c:ptCount val="84"/>
                <c:pt idx="0">
                  <c:v>0.42580000000000001</c:v>
                </c:pt>
                <c:pt idx="1">
                  <c:v>0.42196666666666666</c:v>
                </c:pt>
                <c:pt idx="2">
                  <c:v>0.4199</c:v>
                </c:pt>
                <c:pt idx="3">
                  <c:v>0.41760000000000003</c:v>
                </c:pt>
                <c:pt idx="4">
                  <c:v>0.41399999999999998</c:v>
                </c:pt>
                <c:pt idx="5">
                  <c:v>0.40770000000000001</c:v>
                </c:pt>
                <c:pt idx="6">
                  <c:v>0.40133333333333332</c:v>
                </c:pt>
                <c:pt idx="7">
                  <c:v>0.39626666666666671</c:v>
                </c:pt>
                <c:pt idx="8">
                  <c:v>0.38919999999999999</c:v>
                </c:pt>
                <c:pt idx="9">
                  <c:v>0.38579999999999998</c:v>
                </c:pt>
                <c:pt idx="10">
                  <c:v>0.38176666666666664</c:v>
                </c:pt>
                <c:pt idx="11">
                  <c:v>0.37776666666666664</c:v>
                </c:pt>
                <c:pt idx="12">
                  <c:v>0.37953333333333333</c:v>
                </c:pt>
                <c:pt idx="13">
                  <c:v>0.37490000000000001</c:v>
                </c:pt>
                <c:pt idx="14">
                  <c:v>0.37466666666666665</c:v>
                </c:pt>
                <c:pt idx="15">
                  <c:v>0.37530000000000002</c:v>
                </c:pt>
                <c:pt idx="16">
                  <c:v>0.37806666666666661</c:v>
                </c:pt>
                <c:pt idx="17">
                  <c:v>0.38009999999999994</c:v>
                </c:pt>
                <c:pt idx="18">
                  <c:v>0.38713333333333333</c:v>
                </c:pt>
                <c:pt idx="19">
                  <c:v>0.39323333333333332</c:v>
                </c:pt>
                <c:pt idx="20">
                  <c:v>0.39833333333333337</c:v>
                </c:pt>
                <c:pt idx="21">
                  <c:v>0.40953333333333336</c:v>
                </c:pt>
                <c:pt idx="22">
                  <c:v>0.42733333333333334</c:v>
                </c:pt>
                <c:pt idx="23">
                  <c:v>0.45206666666666662</c:v>
                </c:pt>
                <c:pt idx="24">
                  <c:v>0.48136666666666666</c:v>
                </c:pt>
                <c:pt idx="25">
                  <c:v>0.51033333333333331</c:v>
                </c:pt>
                <c:pt idx="26">
                  <c:v>0.53266666666666662</c:v>
                </c:pt>
                <c:pt idx="27">
                  <c:v>0.58409999999999995</c:v>
                </c:pt>
                <c:pt idx="28">
                  <c:v>0.61906666666666677</c:v>
                </c:pt>
                <c:pt idx="29">
                  <c:v>0.66123333333333334</c:v>
                </c:pt>
                <c:pt idx="30">
                  <c:v>0.69259999999999999</c:v>
                </c:pt>
                <c:pt idx="31">
                  <c:v>0.73159999999999992</c:v>
                </c:pt>
                <c:pt idx="32">
                  <c:v>0.7699666666666668</c:v>
                </c:pt>
                <c:pt idx="33">
                  <c:v>0.78176666666666661</c:v>
                </c:pt>
                <c:pt idx="34">
                  <c:v>0.81070000000000009</c:v>
                </c:pt>
                <c:pt idx="35">
                  <c:v>0.84963333333333324</c:v>
                </c:pt>
                <c:pt idx="36">
                  <c:v>0.87950000000000006</c:v>
                </c:pt>
                <c:pt idx="37">
                  <c:v>0.90463333333333329</c:v>
                </c:pt>
                <c:pt idx="38">
                  <c:v>0.93383333333333329</c:v>
                </c:pt>
                <c:pt idx="39">
                  <c:v>0.94879999999999998</c:v>
                </c:pt>
                <c:pt idx="40">
                  <c:v>0.96539999999999992</c:v>
                </c:pt>
                <c:pt idx="41">
                  <c:v>0.98803333333333343</c:v>
                </c:pt>
                <c:pt idx="42">
                  <c:v>1.0078</c:v>
                </c:pt>
                <c:pt idx="43">
                  <c:v>1.0313999999999999</c:v>
                </c:pt>
                <c:pt idx="44">
                  <c:v>1.0514666666666665</c:v>
                </c:pt>
                <c:pt idx="45">
                  <c:v>1.0695666666666666</c:v>
                </c:pt>
                <c:pt idx="46">
                  <c:v>1.0851666666666668</c:v>
                </c:pt>
                <c:pt idx="47">
                  <c:v>1.1039333333333332</c:v>
                </c:pt>
                <c:pt idx="48">
                  <c:v>1.1226333333333331</c:v>
                </c:pt>
                <c:pt idx="49">
                  <c:v>1.1370666666666667</c:v>
                </c:pt>
                <c:pt idx="50">
                  <c:v>1.1368333333333334</c:v>
                </c:pt>
                <c:pt idx="51">
                  <c:v>1.145</c:v>
                </c:pt>
                <c:pt idx="52">
                  <c:v>1.1460333333333335</c:v>
                </c:pt>
                <c:pt idx="53">
                  <c:v>1.1439333333333332</c:v>
                </c:pt>
                <c:pt idx="54">
                  <c:v>1.1458333333333333</c:v>
                </c:pt>
                <c:pt idx="55">
                  <c:v>1.1455</c:v>
                </c:pt>
                <c:pt idx="56">
                  <c:v>1.1430333333333333</c:v>
                </c:pt>
                <c:pt idx="57">
                  <c:v>1.1432666666666667</c:v>
                </c:pt>
                <c:pt idx="58">
                  <c:v>1.1434</c:v>
                </c:pt>
                <c:pt idx="59">
                  <c:v>1.1340333333333334</c:v>
                </c:pt>
                <c:pt idx="60">
                  <c:v>1.1402333333333334</c:v>
                </c:pt>
                <c:pt idx="61">
                  <c:v>1.1395333333333333</c:v>
                </c:pt>
                <c:pt idx="62">
                  <c:v>1.1400333333333335</c:v>
                </c:pt>
                <c:pt idx="63">
                  <c:v>1.1421666666666666</c:v>
                </c:pt>
                <c:pt idx="64">
                  <c:v>1.1434</c:v>
                </c:pt>
                <c:pt idx="65">
                  <c:v>1.1439333333333332</c:v>
                </c:pt>
                <c:pt idx="66">
                  <c:v>1.1448</c:v>
                </c:pt>
                <c:pt idx="67">
                  <c:v>1.1450333333333333</c:v>
                </c:pt>
                <c:pt idx="68">
                  <c:v>1.1453666666666666</c:v>
                </c:pt>
                <c:pt idx="69">
                  <c:v>1.1462000000000001</c:v>
                </c:pt>
                <c:pt idx="70">
                  <c:v>1.1476333333333333</c:v>
                </c:pt>
                <c:pt idx="71">
                  <c:v>1.1469333333333334</c:v>
                </c:pt>
                <c:pt idx="72">
                  <c:v>1.147</c:v>
                </c:pt>
                <c:pt idx="73">
                  <c:v>1.1477000000000002</c:v>
                </c:pt>
                <c:pt idx="74">
                  <c:v>1.1485000000000001</c:v>
                </c:pt>
                <c:pt idx="75">
                  <c:v>1.1476</c:v>
                </c:pt>
                <c:pt idx="76">
                  <c:v>1.1524333333333334</c:v>
                </c:pt>
                <c:pt idx="77">
                  <c:v>1.1477333333333333</c:v>
                </c:pt>
                <c:pt idx="78">
                  <c:v>1.1450666666666667</c:v>
                </c:pt>
                <c:pt idx="79">
                  <c:v>1.1500000000000001</c:v>
                </c:pt>
                <c:pt idx="80">
                  <c:v>1.1500000000000001</c:v>
                </c:pt>
                <c:pt idx="81">
                  <c:v>1.1500666666666668</c:v>
                </c:pt>
                <c:pt idx="82">
                  <c:v>1.1506999999999998</c:v>
                </c:pt>
                <c:pt idx="83">
                  <c:v>1.1508666666666667</c:v>
                </c:pt>
              </c:numCache>
            </c:numRef>
          </c:val>
          <c:smooth val="0"/>
          <c:extLst>
            <c:ext xmlns:c16="http://schemas.microsoft.com/office/drawing/2014/chart" uri="{C3380CC4-5D6E-409C-BE32-E72D297353CC}">
              <c16:uniqueId val="{00000001-9B4E-4345-AE73-882A49E46384}"/>
            </c:ext>
          </c:extLst>
        </c:ser>
        <c:ser>
          <c:idx val="17"/>
          <c:order val="17"/>
          <c:tx>
            <c:strRef>
              <c:f>'600 nm'!$S$2</c:f>
              <c:strCache>
                <c:ptCount val="1"/>
                <c:pt idx="0">
                  <c:v>rad51△ 30 Gy</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nm'!$S$3:$S$86</c:f>
              <c:numCache>
                <c:formatCode>General</c:formatCode>
                <c:ptCount val="84"/>
                <c:pt idx="0">
                  <c:v>0.42419999999999997</c:v>
                </c:pt>
                <c:pt idx="1">
                  <c:v>0.42029999999999995</c:v>
                </c:pt>
                <c:pt idx="2">
                  <c:v>0.41799999999999998</c:v>
                </c:pt>
                <c:pt idx="3">
                  <c:v>0.41440000000000005</c:v>
                </c:pt>
                <c:pt idx="4">
                  <c:v>0.40843333333333337</c:v>
                </c:pt>
                <c:pt idx="5">
                  <c:v>0.39929999999999999</c:v>
                </c:pt>
                <c:pt idx="6">
                  <c:v>0.39103333333333334</c:v>
                </c:pt>
                <c:pt idx="7">
                  <c:v>0.38400000000000006</c:v>
                </c:pt>
                <c:pt idx="8">
                  <c:v>0.37546666666666667</c:v>
                </c:pt>
                <c:pt idx="9">
                  <c:v>0.37230000000000002</c:v>
                </c:pt>
                <c:pt idx="10">
                  <c:v>0.36416666666666669</c:v>
                </c:pt>
                <c:pt idx="11">
                  <c:v>0.36053333333333332</c:v>
                </c:pt>
                <c:pt idx="12">
                  <c:v>0.36183333333333328</c:v>
                </c:pt>
                <c:pt idx="13">
                  <c:v>0.35923333333333335</c:v>
                </c:pt>
                <c:pt idx="14">
                  <c:v>0.35786666666666661</c:v>
                </c:pt>
                <c:pt idx="15">
                  <c:v>0.35666666666666669</c:v>
                </c:pt>
                <c:pt idx="16">
                  <c:v>0.35793333333333338</c:v>
                </c:pt>
                <c:pt idx="17">
                  <c:v>0.36376666666666663</c:v>
                </c:pt>
                <c:pt idx="18">
                  <c:v>0.3745</c:v>
                </c:pt>
                <c:pt idx="19">
                  <c:v>0.39303333333333335</c:v>
                </c:pt>
                <c:pt idx="20">
                  <c:v>0.42033333333333339</c:v>
                </c:pt>
                <c:pt idx="21">
                  <c:v>0.45156666666666667</c:v>
                </c:pt>
                <c:pt idx="22">
                  <c:v>0.4904</c:v>
                </c:pt>
                <c:pt idx="23">
                  <c:v>0.5333</c:v>
                </c:pt>
                <c:pt idx="24">
                  <c:v>0.5779333333333333</c:v>
                </c:pt>
                <c:pt idx="25">
                  <c:v>0.62179999999999991</c:v>
                </c:pt>
                <c:pt idx="26">
                  <c:v>0.65946666666666653</c:v>
                </c:pt>
                <c:pt idx="27">
                  <c:v>0.70503333333333329</c:v>
                </c:pt>
                <c:pt idx="28">
                  <c:v>0.74486666666666668</c:v>
                </c:pt>
                <c:pt idx="29">
                  <c:v>0.78493333333333337</c:v>
                </c:pt>
                <c:pt idx="30">
                  <c:v>0.81713333333333338</c:v>
                </c:pt>
                <c:pt idx="31">
                  <c:v>0.84903333333333331</c:v>
                </c:pt>
                <c:pt idx="32">
                  <c:v>0.88153333333333339</c:v>
                </c:pt>
                <c:pt idx="33">
                  <c:v>0.89013333333333333</c:v>
                </c:pt>
                <c:pt idx="34">
                  <c:v>0.91516666666666657</c:v>
                </c:pt>
                <c:pt idx="35">
                  <c:v>0.94816666666666671</c:v>
                </c:pt>
                <c:pt idx="36">
                  <c:v>0.97379999999999989</c:v>
                </c:pt>
                <c:pt idx="37">
                  <c:v>0.99606666666666666</c:v>
                </c:pt>
                <c:pt idx="38">
                  <c:v>1.0262666666666667</c:v>
                </c:pt>
                <c:pt idx="39">
                  <c:v>1.0408000000000002</c:v>
                </c:pt>
                <c:pt idx="40">
                  <c:v>1.0556333333333334</c:v>
                </c:pt>
                <c:pt idx="41">
                  <c:v>1.0797666666666668</c:v>
                </c:pt>
                <c:pt idx="42">
                  <c:v>1.1001999999999998</c:v>
                </c:pt>
                <c:pt idx="43">
                  <c:v>1.1207333333333331</c:v>
                </c:pt>
                <c:pt idx="44">
                  <c:v>1.1338333333333332</c:v>
                </c:pt>
                <c:pt idx="45">
                  <c:v>1.1449666666666667</c:v>
                </c:pt>
                <c:pt idx="46">
                  <c:v>1.1483666666666668</c:v>
                </c:pt>
                <c:pt idx="47">
                  <c:v>1.1498999999999999</c:v>
                </c:pt>
                <c:pt idx="48">
                  <c:v>1.1494000000000002</c:v>
                </c:pt>
                <c:pt idx="49">
                  <c:v>1.1487666666666667</c:v>
                </c:pt>
                <c:pt idx="50">
                  <c:v>1.1418333333333335</c:v>
                </c:pt>
                <c:pt idx="51">
                  <c:v>1.1444333333333334</c:v>
                </c:pt>
                <c:pt idx="52">
                  <c:v>1.1444999999999999</c:v>
                </c:pt>
                <c:pt idx="53">
                  <c:v>1.1432333333333333</c:v>
                </c:pt>
                <c:pt idx="54">
                  <c:v>1.1455333333333335</c:v>
                </c:pt>
                <c:pt idx="55">
                  <c:v>1.1462999999999999</c:v>
                </c:pt>
                <c:pt idx="56">
                  <c:v>1.1475666666666666</c:v>
                </c:pt>
                <c:pt idx="57">
                  <c:v>1.1482000000000001</c:v>
                </c:pt>
                <c:pt idx="58">
                  <c:v>1.1486333333333334</c:v>
                </c:pt>
                <c:pt idx="59">
                  <c:v>1.1414666666666664</c:v>
                </c:pt>
                <c:pt idx="60">
                  <c:v>1.1478999999999999</c:v>
                </c:pt>
                <c:pt idx="61">
                  <c:v>1.1460000000000001</c:v>
                </c:pt>
                <c:pt idx="62">
                  <c:v>1.1464000000000001</c:v>
                </c:pt>
                <c:pt idx="63">
                  <c:v>1.147</c:v>
                </c:pt>
                <c:pt idx="64">
                  <c:v>1.1479999999999999</c:v>
                </c:pt>
                <c:pt idx="65">
                  <c:v>1.1485000000000001</c:v>
                </c:pt>
                <c:pt idx="66">
                  <c:v>1.1491666666666667</c:v>
                </c:pt>
                <c:pt idx="67">
                  <c:v>1.1497999999999999</c:v>
                </c:pt>
                <c:pt idx="68">
                  <c:v>1.1500666666666666</c:v>
                </c:pt>
                <c:pt idx="69">
                  <c:v>1.1502666666666668</c:v>
                </c:pt>
                <c:pt idx="70">
                  <c:v>1.1507000000000001</c:v>
                </c:pt>
                <c:pt idx="71">
                  <c:v>1.1509666666666667</c:v>
                </c:pt>
                <c:pt idx="72">
                  <c:v>1.1502666666666668</c:v>
                </c:pt>
                <c:pt idx="73">
                  <c:v>1.1514</c:v>
                </c:pt>
                <c:pt idx="74">
                  <c:v>1.1515</c:v>
                </c:pt>
                <c:pt idx="75">
                  <c:v>1.1473666666666666</c:v>
                </c:pt>
                <c:pt idx="76">
                  <c:v>1.1507333333333334</c:v>
                </c:pt>
                <c:pt idx="77">
                  <c:v>1.1485333333333332</c:v>
                </c:pt>
                <c:pt idx="78">
                  <c:v>1.1460000000000001</c:v>
                </c:pt>
                <c:pt idx="79">
                  <c:v>1.1494666666666666</c:v>
                </c:pt>
                <c:pt idx="80">
                  <c:v>1.1500333333333332</c:v>
                </c:pt>
                <c:pt idx="81">
                  <c:v>1.1507666666666667</c:v>
                </c:pt>
                <c:pt idx="82">
                  <c:v>1.1512</c:v>
                </c:pt>
                <c:pt idx="83">
                  <c:v>1.1542999999999999</c:v>
                </c:pt>
              </c:numCache>
            </c:numRef>
          </c:val>
          <c:smooth val="0"/>
          <c:extLst>
            <c:ext xmlns:c16="http://schemas.microsoft.com/office/drawing/2014/chart" uri="{C3380CC4-5D6E-409C-BE32-E72D297353CC}">
              <c16:uniqueId val="{00000002-9B4E-4345-AE73-882A49E46384}"/>
            </c:ext>
          </c:extLst>
        </c:ser>
        <c:ser>
          <c:idx val="18"/>
          <c:order val="18"/>
          <c:tx>
            <c:strRef>
              <c:f>'600 nm'!$T$2</c:f>
              <c:strCache>
                <c:ptCount val="1"/>
                <c:pt idx="0">
                  <c:v>BS-SCLeu 0 Gy</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nm'!$T$3:$T$86</c:f>
              <c:numCache>
                <c:formatCode>General</c:formatCode>
                <c:ptCount val="84"/>
                <c:pt idx="0">
                  <c:v>0.43396666666666667</c:v>
                </c:pt>
                <c:pt idx="1">
                  <c:v>0.43340000000000001</c:v>
                </c:pt>
                <c:pt idx="2">
                  <c:v>0.43273333333333336</c:v>
                </c:pt>
                <c:pt idx="3">
                  <c:v>0.43216666666666664</c:v>
                </c:pt>
                <c:pt idx="4">
                  <c:v>0.43186666666666668</c:v>
                </c:pt>
                <c:pt idx="5">
                  <c:v>0.43140000000000001</c:v>
                </c:pt>
                <c:pt idx="6">
                  <c:v>0.43080000000000002</c:v>
                </c:pt>
                <c:pt idx="7">
                  <c:v>0.43053333333333338</c:v>
                </c:pt>
                <c:pt idx="8">
                  <c:v>0.43009999999999993</c:v>
                </c:pt>
                <c:pt idx="9">
                  <c:v>0.42956666666666665</c:v>
                </c:pt>
                <c:pt idx="10">
                  <c:v>0.4289</c:v>
                </c:pt>
                <c:pt idx="11">
                  <c:v>0.42830000000000007</c:v>
                </c:pt>
                <c:pt idx="12">
                  <c:v>0.42933333333333334</c:v>
                </c:pt>
                <c:pt idx="13">
                  <c:v>0.42749999999999999</c:v>
                </c:pt>
                <c:pt idx="14">
                  <c:v>0.42676666666666668</c:v>
                </c:pt>
                <c:pt idx="15">
                  <c:v>0.42639999999999995</c:v>
                </c:pt>
                <c:pt idx="16">
                  <c:v>0.42616666666666664</c:v>
                </c:pt>
                <c:pt idx="17">
                  <c:v>0.42580000000000001</c:v>
                </c:pt>
                <c:pt idx="18">
                  <c:v>0.42510000000000003</c:v>
                </c:pt>
                <c:pt idx="19">
                  <c:v>0.42483333333333334</c:v>
                </c:pt>
                <c:pt idx="20">
                  <c:v>0.42413333333333331</c:v>
                </c:pt>
                <c:pt idx="21">
                  <c:v>0.4237333333333333</c:v>
                </c:pt>
                <c:pt idx="22">
                  <c:v>0.42316666666666664</c:v>
                </c:pt>
                <c:pt idx="23">
                  <c:v>0.42310000000000003</c:v>
                </c:pt>
                <c:pt idx="24">
                  <c:v>0.42216666666666663</c:v>
                </c:pt>
                <c:pt idx="25">
                  <c:v>0.42166666666666669</c:v>
                </c:pt>
                <c:pt idx="26">
                  <c:v>0.42126666666666668</c:v>
                </c:pt>
                <c:pt idx="27">
                  <c:v>0.42050000000000004</c:v>
                </c:pt>
                <c:pt idx="28">
                  <c:v>0.41986666666666667</c:v>
                </c:pt>
                <c:pt idx="29">
                  <c:v>0.41923333333333329</c:v>
                </c:pt>
                <c:pt idx="30">
                  <c:v>0.41843333333333338</c:v>
                </c:pt>
                <c:pt idx="31">
                  <c:v>0.41823333333333329</c:v>
                </c:pt>
                <c:pt idx="32">
                  <c:v>0.41793333333333332</c:v>
                </c:pt>
                <c:pt idx="33">
                  <c:v>0.41666666666666669</c:v>
                </c:pt>
                <c:pt idx="34">
                  <c:v>0.41606666666666664</c:v>
                </c:pt>
                <c:pt idx="35">
                  <c:v>0.41520000000000001</c:v>
                </c:pt>
                <c:pt idx="36">
                  <c:v>0.41463333333333335</c:v>
                </c:pt>
                <c:pt idx="37">
                  <c:v>0.41450000000000004</c:v>
                </c:pt>
                <c:pt idx="38">
                  <c:v>0.41310000000000002</c:v>
                </c:pt>
                <c:pt idx="39">
                  <c:v>0.41206666666666664</c:v>
                </c:pt>
                <c:pt idx="40">
                  <c:v>0.41163333333333335</c:v>
                </c:pt>
                <c:pt idx="41">
                  <c:v>0.41126666666666667</c:v>
                </c:pt>
                <c:pt idx="42">
                  <c:v>0.41183333333333333</c:v>
                </c:pt>
                <c:pt idx="43">
                  <c:v>0.41266666666666668</c:v>
                </c:pt>
                <c:pt idx="44">
                  <c:v>0.41450000000000004</c:v>
                </c:pt>
                <c:pt idx="45">
                  <c:v>0.41916666666666669</c:v>
                </c:pt>
                <c:pt idx="46">
                  <c:v>0.42653333333333326</c:v>
                </c:pt>
                <c:pt idx="47">
                  <c:v>0.43969999999999998</c:v>
                </c:pt>
                <c:pt idx="48">
                  <c:v>0.45849999999999996</c:v>
                </c:pt>
                <c:pt idx="49">
                  <c:v>0.48249999999999993</c:v>
                </c:pt>
                <c:pt idx="50">
                  <c:v>0.50633333333333341</c:v>
                </c:pt>
                <c:pt idx="51">
                  <c:v>0.52873333333333339</c:v>
                </c:pt>
                <c:pt idx="52">
                  <c:v>0.54733333333333334</c:v>
                </c:pt>
                <c:pt idx="53">
                  <c:v>0.55720000000000003</c:v>
                </c:pt>
                <c:pt idx="54">
                  <c:v>0.57220000000000004</c:v>
                </c:pt>
                <c:pt idx="55">
                  <c:v>0.58283333333333331</c:v>
                </c:pt>
                <c:pt idx="56">
                  <c:v>0.58849999999999991</c:v>
                </c:pt>
                <c:pt idx="57">
                  <c:v>0.6001333333333333</c:v>
                </c:pt>
                <c:pt idx="58">
                  <c:v>0.60946666666666671</c:v>
                </c:pt>
                <c:pt idx="59">
                  <c:v>0.59466666666666668</c:v>
                </c:pt>
                <c:pt idx="60">
                  <c:v>0.61366666666666669</c:v>
                </c:pt>
                <c:pt idx="61">
                  <c:v>0.62193333333333334</c:v>
                </c:pt>
                <c:pt idx="62">
                  <c:v>0.63119999999999998</c:v>
                </c:pt>
                <c:pt idx="63">
                  <c:v>0.64016666666666666</c:v>
                </c:pt>
                <c:pt idx="64">
                  <c:v>0.64889999999999992</c:v>
                </c:pt>
                <c:pt idx="65">
                  <c:v>0.65749999999999997</c:v>
                </c:pt>
                <c:pt idx="66">
                  <c:v>0.66533333333333333</c:v>
                </c:pt>
                <c:pt idx="67">
                  <c:v>0.67246666666666666</c:v>
                </c:pt>
                <c:pt idx="68">
                  <c:v>0.67896666666666672</c:v>
                </c:pt>
                <c:pt idx="69">
                  <c:v>0.68480000000000008</c:v>
                </c:pt>
                <c:pt idx="70">
                  <c:v>0.68956666666666655</c:v>
                </c:pt>
                <c:pt idx="71">
                  <c:v>0.69433333333333336</c:v>
                </c:pt>
                <c:pt idx="72">
                  <c:v>0.69869999999999999</c:v>
                </c:pt>
                <c:pt idx="73">
                  <c:v>0.70299999999999996</c:v>
                </c:pt>
                <c:pt idx="74">
                  <c:v>0.7063666666666667</c:v>
                </c:pt>
                <c:pt idx="75">
                  <c:v>0.70563333333333345</c:v>
                </c:pt>
                <c:pt idx="76">
                  <c:v>0.71010000000000006</c:v>
                </c:pt>
                <c:pt idx="77">
                  <c:v>0.70933333333333337</c:v>
                </c:pt>
                <c:pt idx="78">
                  <c:v>0.71063333333333334</c:v>
                </c:pt>
                <c:pt idx="79">
                  <c:v>0.71433333333333326</c:v>
                </c:pt>
                <c:pt idx="80">
                  <c:v>0.71729999999999994</c:v>
                </c:pt>
                <c:pt idx="81">
                  <c:v>0.71943333333333337</c:v>
                </c:pt>
                <c:pt idx="82">
                  <c:v>0.71976666666666667</c:v>
                </c:pt>
                <c:pt idx="83">
                  <c:v>0.71786666666666665</c:v>
                </c:pt>
              </c:numCache>
            </c:numRef>
          </c:val>
          <c:smooth val="0"/>
          <c:extLst>
            <c:ext xmlns:c16="http://schemas.microsoft.com/office/drawing/2014/chart" uri="{C3380CC4-5D6E-409C-BE32-E72D297353CC}">
              <c16:uniqueId val="{00000003-9B4E-4345-AE73-882A49E46384}"/>
            </c:ext>
          </c:extLst>
        </c:ser>
        <c:ser>
          <c:idx val="19"/>
          <c:order val="19"/>
          <c:tx>
            <c:strRef>
              <c:f>'600 nm'!$U$2</c:f>
              <c:strCache>
                <c:ptCount val="1"/>
                <c:pt idx="0">
                  <c:v>BS-SCLeu 1 Gy</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nm'!$U$3:$U$86</c:f>
              <c:numCache>
                <c:formatCode>General</c:formatCode>
                <c:ptCount val="84"/>
                <c:pt idx="0">
                  <c:v>0.42543333333333333</c:v>
                </c:pt>
                <c:pt idx="1">
                  <c:v>0.42493333333333339</c:v>
                </c:pt>
                <c:pt idx="2">
                  <c:v>0.42399999999999999</c:v>
                </c:pt>
                <c:pt idx="3">
                  <c:v>0.42313333333333336</c:v>
                </c:pt>
                <c:pt idx="4">
                  <c:v>0.42243333333333338</c:v>
                </c:pt>
                <c:pt idx="5">
                  <c:v>0.42136666666666667</c:v>
                </c:pt>
                <c:pt idx="6">
                  <c:v>0.42083333333333334</c:v>
                </c:pt>
                <c:pt idx="7">
                  <c:v>0.42016666666666663</c:v>
                </c:pt>
                <c:pt idx="8">
                  <c:v>0.41976666666666662</c:v>
                </c:pt>
                <c:pt idx="9">
                  <c:v>0.41913333333333336</c:v>
                </c:pt>
                <c:pt idx="10">
                  <c:v>0.41829999999999995</c:v>
                </c:pt>
                <c:pt idx="11">
                  <c:v>0.41760000000000003</c:v>
                </c:pt>
                <c:pt idx="12">
                  <c:v>0.41809999999999997</c:v>
                </c:pt>
                <c:pt idx="13">
                  <c:v>0.41673333333333334</c:v>
                </c:pt>
                <c:pt idx="14">
                  <c:v>0.41599999999999998</c:v>
                </c:pt>
                <c:pt idx="15">
                  <c:v>0.41553333333333331</c:v>
                </c:pt>
                <c:pt idx="16">
                  <c:v>0.41506666666666664</c:v>
                </c:pt>
                <c:pt idx="17">
                  <c:v>0.41453333333333336</c:v>
                </c:pt>
                <c:pt idx="18">
                  <c:v>0.41403333333333342</c:v>
                </c:pt>
                <c:pt idx="19">
                  <c:v>0.41343333333333332</c:v>
                </c:pt>
                <c:pt idx="20">
                  <c:v>0.41300000000000003</c:v>
                </c:pt>
                <c:pt idx="21">
                  <c:v>0.41249999999999992</c:v>
                </c:pt>
                <c:pt idx="22">
                  <c:v>0.41203333333333331</c:v>
                </c:pt>
                <c:pt idx="23">
                  <c:v>0.41156666666666664</c:v>
                </c:pt>
                <c:pt idx="24">
                  <c:v>0.41113333333333335</c:v>
                </c:pt>
                <c:pt idx="25">
                  <c:v>0.41050000000000003</c:v>
                </c:pt>
                <c:pt idx="26">
                  <c:v>0.41003333333333331</c:v>
                </c:pt>
                <c:pt idx="27">
                  <c:v>0.40916666666666668</c:v>
                </c:pt>
                <c:pt idx="28">
                  <c:v>0.40853333333333336</c:v>
                </c:pt>
                <c:pt idx="29">
                  <c:v>0.40793333333333331</c:v>
                </c:pt>
                <c:pt idx="30">
                  <c:v>0.40710000000000002</c:v>
                </c:pt>
                <c:pt idx="31">
                  <c:v>0.40670000000000001</c:v>
                </c:pt>
                <c:pt idx="32">
                  <c:v>0.40576666666666666</c:v>
                </c:pt>
                <c:pt idx="33">
                  <c:v>0.40493333333333331</c:v>
                </c:pt>
                <c:pt idx="34">
                  <c:v>0.40450000000000003</c:v>
                </c:pt>
                <c:pt idx="35">
                  <c:v>0.40316666666666667</c:v>
                </c:pt>
                <c:pt idx="36">
                  <c:v>0.40210000000000007</c:v>
                </c:pt>
                <c:pt idx="37">
                  <c:v>0.40106666666666663</c:v>
                </c:pt>
                <c:pt idx="38">
                  <c:v>0.3992</c:v>
                </c:pt>
                <c:pt idx="39">
                  <c:v>0.39746666666666669</c:v>
                </c:pt>
                <c:pt idx="40">
                  <c:v>0.39596666666666663</c:v>
                </c:pt>
                <c:pt idx="41">
                  <c:v>0.39340000000000003</c:v>
                </c:pt>
                <c:pt idx="42">
                  <c:v>0.39089999999999997</c:v>
                </c:pt>
                <c:pt idx="43">
                  <c:v>0.38779999999999998</c:v>
                </c:pt>
                <c:pt idx="44">
                  <c:v>0.3842666666666667</c:v>
                </c:pt>
                <c:pt idx="45">
                  <c:v>0.3802666666666667</c:v>
                </c:pt>
                <c:pt idx="46">
                  <c:v>0.37666666666666665</c:v>
                </c:pt>
                <c:pt idx="47">
                  <c:v>0.37136666666666668</c:v>
                </c:pt>
                <c:pt idx="48">
                  <c:v>0.36530000000000001</c:v>
                </c:pt>
                <c:pt idx="49">
                  <c:v>0.35813333333333336</c:v>
                </c:pt>
                <c:pt idx="50">
                  <c:v>0.34719999999999995</c:v>
                </c:pt>
                <c:pt idx="51">
                  <c:v>0.33790000000000003</c:v>
                </c:pt>
                <c:pt idx="52">
                  <c:v>0.33306666666666668</c:v>
                </c:pt>
                <c:pt idx="53">
                  <c:v>0.32616666666666666</c:v>
                </c:pt>
                <c:pt idx="54">
                  <c:v>0.32553333333333329</c:v>
                </c:pt>
                <c:pt idx="55">
                  <c:v>0.32519999999999999</c:v>
                </c:pt>
                <c:pt idx="56">
                  <c:v>0.34213333333333334</c:v>
                </c:pt>
                <c:pt idx="57">
                  <c:v>0.3537333333333334</c:v>
                </c:pt>
                <c:pt idx="58">
                  <c:v>0.38346666666666662</c:v>
                </c:pt>
                <c:pt idx="59">
                  <c:v>0.36053333333333332</c:v>
                </c:pt>
                <c:pt idx="60">
                  <c:v>0.43159999999999998</c:v>
                </c:pt>
                <c:pt idx="61">
                  <c:v>0.46836666666666665</c:v>
                </c:pt>
                <c:pt idx="62">
                  <c:v>0.52626666666666677</c:v>
                </c:pt>
                <c:pt idx="63">
                  <c:v>0.58453333333333335</c:v>
                </c:pt>
                <c:pt idx="64">
                  <c:v>0.64463333333333328</c:v>
                </c:pt>
                <c:pt idx="65">
                  <c:v>0.70069999999999999</c:v>
                </c:pt>
                <c:pt idx="66">
                  <c:v>0.74786666666666657</c:v>
                </c:pt>
                <c:pt idx="67">
                  <c:v>0.78606666666666669</c:v>
                </c:pt>
                <c:pt idx="68">
                  <c:v>0.82096666666666662</c:v>
                </c:pt>
                <c:pt idx="69">
                  <c:v>0.84833333333333327</c:v>
                </c:pt>
                <c:pt idx="70">
                  <c:v>0.87453333333333327</c:v>
                </c:pt>
                <c:pt idx="71">
                  <c:v>0.89736666666666676</c:v>
                </c:pt>
                <c:pt idx="72">
                  <c:v>0.92066666666666663</c:v>
                </c:pt>
                <c:pt idx="73">
                  <c:v>0.94663333333333333</c:v>
                </c:pt>
                <c:pt idx="74">
                  <c:v>0.97403333333333342</c:v>
                </c:pt>
                <c:pt idx="75">
                  <c:v>0.9889</c:v>
                </c:pt>
                <c:pt idx="76">
                  <c:v>1.0254000000000001</c:v>
                </c:pt>
                <c:pt idx="77">
                  <c:v>1.0530333333333333</c:v>
                </c:pt>
                <c:pt idx="78">
                  <c:v>1.0630999999999999</c:v>
                </c:pt>
                <c:pt idx="79">
                  <c:v>1.1247</c:v>
                </c:pt>
                <c:pt idx="80">
                  <c:v>1.1655333333333333</c:v>
                </c:pt>
                <c:pt idx="81">
                  <c:v>1.1952666666666667</c:v>
                </c:pt>
                <c:pt idx="82">
                  <c:v>1.2192666666666667</c:v>
                </c:pt>
                <c:pt idx="83">
                  <c:v>1.2335</c:v>
                </c:pt>
              </c:numCache>
            </c:numRef>
          </c:val>
          <c:smooth val="0"/>
          <c:extLst>
            <c:ext xmlns:c16="http://schemas.microsoft.com/office/drawing/2014/chart" uri="{C3380CC4-5D6E-409C-BE32-E72D297353CC}">
              <c16:uniqueId val="{00000004-9B4E-4345-AE73-882A49E46384}"/>
            </c:ext>
          </c:extLst>
        </c:ser>
        <c:ser>
          <c:idx val="20"/>
          <c:order val="20"/>
          <c:tx>
            <c:strRef>
              <c:f>'600 nm'!$V$2</c:f>
              <c:strCache>
                <c:ptCount val="1"/>
                <c:pt idx="0">
                  <c:v>BS-SCLeu 2.5 Gy</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nm'!$V$3:$V$86</c:f>
              <c:numCache>
                <c:formatCode>General</c:formatCode>
                <c:ptCount val="84"/>
                <c:pt idx="0">
                  <c:v>0.41863333333333336</c:v>
                </c:pt>
                <c:pt idx="1">
                  <c:v>0.41549999999999998</c:v>
                </c:pt>
                <c:pt idx="2">
                  <c:v>0.4147333333333334</c:v>
                </c:pt>
                <c:pt idx="3">
                  <c:v>0.41416666666666663</c:v>
                </c:pt>
                <c:pt idx="4">
                  <c:v>0.41383333333333333</c:v>
                </c:pt>
                <c:pt idx="5">
                  <c:v>0.4133</c:v>
                </c:pt>
                <c:pt idx="6">
                  <c:v>0.4129666666666667</c:v>
                </c:pt>
                <c:pt idx="7">
                  <c:v>0.41253333333333336</c:v>
                </c:pt>
                <c:pt idx="8">
                  <c:v>0.41443333333333338</c:v>
                </c:pt>
                <c:pt idx="9">
                  <c:v>0.41323333333333334</c:v>
                </c:pt>
                <c:pt idx="10">
                  <c:v>0.41323333333333334</c:v>
                </c:pt>
                <c:pt idx="11">
                  <c:v>0.41256666666666669</c:v>
                </c:pt>
                <c:pt idx="12">
                  <c:v>0.41249999999999992</c:v>
                </c:pt>
                <c:pt idx="13">
                  <c:v>0.41123333333333334</c:v>
                </c:pt>
                <c:pt idx="14">
                  <c:v>0.41089999999999999</c:v>
                </c:pt>
                <c:pt idx="15">
                  <c:v>0.41023333333333339</c:v>
                </c:pt>
                <c:pt idx="16">
                  <c:v>0.41006666666666663</c:v>
                </c:pt>
                <c:pt idx="17">
                  <c:v>0.40956666666666663</c:v>
                </c:pt>
                <c:pt idx="18">
                  <c:v>0.40890000000000004</c:v>
                </c:pt>
                <c:pt idx="19">
                  <c:v>0.40840000000000004</c:v>
                </c:pt>
                <c:pt idx="20">
                  <c:v>0.40793333333333331</c:v>
                </c:pt>
                <c:pt idx="21">
                  <c:v>0.40760000000000002</c:v>
                </c:pt>
                <c:pt idx="22">
                  <c:v>0.40720000000000001</c:v>
                </c:pt>
                <c:pt idx="23">
                  <c:v>0.40650000000000003</c:v>
                </c:pt>
                <c:pt idx="24">
                  <c:v>0.40609999999999996</c:v>
                </c:pt>
                <c:pt idx="25">
                  <c:v>0.40576666666666666</c:v>
                </c:pt>
                <c:pt idx="26">
                  <c:v>0.4054666666666667</c:v>
                </c:pt>
                <c:pt idx="27">
                  <c:v>0.40453333333333336</c:v>
                </c:pt>
                <c:pt idx="28">
                  <c:v>0.40399999999999997</c:v>
                </c:pt>
                <c:pt idx="29">
                  <c:v>0.40339999999999998</c:v>
                </c:pt>
                <c:pt idx="30">
                  <c:v>0.40300000000000002</c:v>
                </c:pt>
                <c:pt idx="31">
                  <c:v>0.40230000000000005</c:v>
                </c:pt>
                <c:pt idx="32">
                  <c:v>0.40176666666666666</c:v>
                </c:pt>
                <c:pt idx="33">
                  <c:v>0.4008666666666667</c:v>
                </c:pt>
                <c:pt idx="34">
                  <c:v>0.4002666666666666</c:v>
                </c:pt>
                <c:pt idx="35">
                  <c:v>0.3990333333333333</c:v>
                </c:pt>
                <c:pt idx="36">
                  <c:v>0.39796666666666664</c:v>
                </c:pt>
                <c:pt idx="37">
                  <c:v>0.39679999999999999</c:v>
                </c:pt>
                <c:pt idx="38">
                  <c:v>0.39510000000000001</c:v>
                </c:pt>
                <c:pt idx="39">
                  <c:v>0.39306666666666668</c:v>
                </c:pt>
                <c:pt idx="40">
                  <c:v>0.39126666666666665</c:v>
                </c:pt>
                <c:pt idx="41">
                  <c:v>0.39066666666666672</c:v>
                </c:pt>
                <c:pt idx="42">
                  <c:v>0.3926</c:v>
                </c:pt>
                <c:pt idx="43">
                  <c:v>0.39490000000000003</c:v>
                </c:pt>
                <c:pt idx="44">
                  <c:v>0.39983333333333332</c:v>
                </c:pt>
                <c:pt idx="45">
                  <c:v>0.40679999999999999</c:v>
                </c:pt>
                <c:pt idx="46">
                  <c:v>0.40666666666666668</c:v>
                </c:pt>
                <c:pt idx="47">
                  <c:v>0.41196666666666665</c:v>
                </c:pt>
                <c:pt idx="48">
                  <c:v>0.4131333333333333</c:v>
                </c:pt>
                <c:pt idx="49">
                  <c:v>0.40823333333333328</c:v>
                </c:pt>
                <c:pt idx="50">
                  <c:v>0.3947</c:v>
                </c:pt>
                <c:pt idx="51">
                  <c:v>0.38929999999999998</c:v>
                </c:pt>
                <c:pt idx="52">
                  <c:v>0.37773333333333331</c:v>
                </c:pt>
                <c:pt idx="53">
                  <c:v>0.38973333333333332</c:v>
                </c:pt>
                <c:pt idx="54">
                  <c:v>0.40633333333333327</c:v>
                </c:pt>
                <c:pt idx="55">
                  <c:v>0.42633333333333329</c:v>
                </c:pt>
                <c:pt idx="56">
                  <c:v>0.45693333333333336</c:v>
                </c:pt>
                <c:pt idx="57">
                  <c:v>0.48600000000000004</c:v>
                </c:pt>
                <c:pt idx="58">
                  <c:v>0.53093333333333337</c:v>
                </c:pt>
                <c:pt idx="59">
                  <c:v>0.4995</c:v>
                </c:pt>
                <c:pt idx="60">
                  <c:v>0.5762666666666667</c:v>
                </c:pt>
                <c:pt idx="61">
                  <c:v>0.60926666666666662</c:v>
                </c:pt>
                <c:pt idx="62">
                  <c:v>0.65639999999999998</c:v>
                </c:pt>
                <c:pt idx="63">
                  <c:v>0.69853333333333334</c:v>
                </c:pt>
                <c:pt idx="64">
                  <c:v>0.7314666666666666</c:v>
                </c:pt>
                <c:pt idx="65">
                  <c:v>0.75896666666666668</c:v>
                </c:pt>
                <c:pt idx="66">
                  <c:v>0.78200000000000003</c:v>
                </c:pt>
                <c:pt idx="67">
                  <c:v>0.79936666666666667</c:v>
                </c:pt>
                <c:pt idx="68">
                  <c:v>0.81876666666666675</c:v>
                </c:pt>
                <c:pt idx="69">
                  <c:v>0.83693333333333342</c:v>
                </c:pt>
                <c:pt idx="70">
                  <c:v>0.85086666666666666</c:v>
                </c:pt>
                <c:pt idx="71">
                  <c:v>0.86470000000000002</c:v>
                </c:pt>
                <c:pt idx="72">
                  <c:v>0.87603333333333333</c:v>
                </c:pt>
                <c:pt idx="73">
                  <c:v>0.88713333333333333</c:v>
                </c:pt>
                <c:pt idx="74">
                  <c:v>0.89973333333333338</c:v>
                </c:pt>
                <c:pt idx="75">
                  <c:v>0.90033333333333321</c:v>
                </c:pt>
                <c:pt idx="76">
                  <c:v>0.91380000000000006</c:v>
                </c:pt>
                <c:pt idx="77">
                  <c:v>0.91356666666666664</c:v>
                </c:pt>
                <c:pt idx="78">
                  <c:v>0.91506666666666669</c:v>
                </c:pt>
                <c:pt idx="79">
                  <c:v>0.92613333333333336</c:v>
                </c:pt>
                <c:pt idx="80">
                  <c:v>0.93243333333333334</c:v>
                </c:pt>
                <c:pt idx="81">
                  <c:v>0.9379333333333334</c:v>
                </c:pt>
                <c:pt idx="82">
                  <c:v>0.94553333333333323</c:v>
                </c:pt>
                <c:pt idx="83">
                  <c:v>0.94963333333333333</c:v>
                </c:pt>
              </c:numCache>
            </c:numRef>
          </c:val>
          <c:smooth val="0"/>
          <c:extLst>
            <c:ext xmlns:c16="http://schemas.microsoft.com/office/drawing/2014/chart" uri="{C3380CC4-5D6E-409C-BE32-E72D297353CC}">
              <c16:uniqueId val="{00000001-F124-4AB0-A774-A0AE638762B7}"/>
            </c:ext>
          </c:extLst>
        </c:ser>
        <c:ser>
          <c:idx val="21"/>
          <c:order val="21"/>
          <c:tx>
            <c:strRef>
              <c:f>'600 nm'!$W$2</c:f>
              <c:strCache>
                <c:ptCount val="1"/>
                <c:pt idx="0">
                  <c:v>BS-SCLeu 10 Gy</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nm'!$W$3:$W$86</c:f>
              <c:numCache>
                <c:formatCode>General</c:formatCode>
                <c:ptCount val="84"/>
                <c:pt idx="0">
                  <c:v>0.42176666666666662</c:v>
                </c:pt>
                <c:pt idx="1">
                  <c:v>0.42143333333333333</c:v>
                </c:pt>
                <c:pt idx="2">
                  <c:v>0.42023333333333329</c:v>
                </c:pt>
                <c:pt idx="3">
                  <c:v>0.41956666666666664</c:v>
                </c:pt>
                <c:pt idx="4">
                  <c:v>0.41913333333333336</c:v>
                </c:pt>
                <c:pt idx="5">
                  <c:v>0.4185666666666667</c:v>
                </c:pt>
                <c:pt idx="6">
                  <c:v>0.41789999999999999</c:v>
                </c:pt>
                <c:pt idx="7">
                  <c:v>0.41733333333333339</c:v>
                </c:pt>
                <c:pt idx="8">
                  <c:v>0.41699999999999998</c:v>
                </c:pt>
                <c:pt idx="9">
                  <c:v>0.41636666666666672</c:v>
                </c:pt>
                <c:pt idx="10">
                  <c:v>0.41539999999999999</c:v>
                </c:pt>
                <c:pt idx="11">
                  <c:v>0.41463333333333335</c:v>
                </c:pt>
                <c:pt idx="12">
                  <c:v>0.41429999999999995</c:v>
                </c:pt>
                <c:pt idx="13">
                  <c:v>0.41366666666666668</c:v>
                </c:pt>
                <c:pt idx="14">
                  <c:v>0.41303333333333336</c:v>
                </c:pt>
                <c:pt idx="15">
                  <c:v>0.41283333333333339</c:v>
                </c:pt>
                <c:pt idx="16">
                  <c:v>0.41226666666666673</c:v>
                </c:pt>
                <c:pt idx="17">
                  <c:v>0.41186666666666666</c:v>
                </c:pt>
                <c:pt idx="18">
                  <c:v>0.41116666666666668</c:v>
                </c:pt>
                <c:pt idx="19">
                  <c:v>0.41073333333333334</c:v>
                </c:pt>
                <c:pt idx="20">
                  <c:v>0.41006666666666663</c:v>
                </c:pt>
                <c:pt idx="21">
                  <c:v>0.40943333333333332</c:v>
                </c:pt>
                <c:pt idx="22">
                  <c:v>0.40886666666666666</c:v>
                </c:pt>
                <c:pt idx="23">
                  <c:v>0.40829999999999994</c:v>
                </c:pt>
                <c:pt idx="24">
                  <c:v>0.40770000000000001</c:v>
                </c:pt>
                <c:pt idx="25">
                  <c:v>0.40706666666666669</c:v>
                </c:pt>
                <c:pt idx="26">
                  <c:v>0.40676666666666667</c:v>
                </c:pt>
                <c:pt idx="27">
                  <c:v>0.40573333333333333</c:v>
                </c:pt>
                <c:pt idx="28">
                  <c:v>0.40500000000000003</c:v>
                </c:pt>
                <c:pt idx="29">
                  <c:v>0.40413333333333329</c:v>
                </c:pt>
                <c:pt idx="30">
                  <c:v>0.40336666666666665</c:v>
                </c:pt>
                <c:pt idx="31">
                  <c:v>0.40286666666666671</c:v>
                </c:pt>
                <c:pt idx="32">
                  <c:v>0.40210000000000007</c:v>
                </c:pt>
                <c:pt idx="33">
                  <c:v>0.40133333333333332</c:v>
                </c:pt>
                <c:pt idx="34">
                  <c:v>0.40086666666666665</c:v>
                </c:pt>
                <c:pt idx="35">
                  <c:v>0.39946666666666664</c:v>
                </c:pt>
                <c:pt idx="36">
                  <c:v>0.3983666666666667</c:v>
                </c:pt>
                <c:pt idx="37">
                  <c:v>0.39723333333333333</c:v>
                </c:pt>
                <c:pt idx="38">
                  <c:v>0.39586666666666664</c:v>
                </c:pt>
                <c:pt idx="39">
                  <c:v>0.39446666666666669</c:v>
                </c:pt>
                <c:pt idx="40">
                  <c:v>0.39306666666666662</c:v>
                </c:pt>
                <c:pt idx="41">
                  <c:v>0.39106666666666667</c:v>
                </c:pt>
                <c:pt idx="42">
                  <c:v>0.3896</c:v>
                </c:pt>
                <c:pt idx="43">
                  <c:v>0.38776666666666665</c:v>
                </c:pt>
                <c:pt idx="44">
                  <c:v>0.38599999999999995</c:v>
                </c:pt>
                <c:pt idx="45">
                  <c:v>0.38456666666666672</c:v>
                </c:pt>
                <c:pt idx="46">
                  <c:v>0.38293333333333335</c:v>
                </c:pt>
                <c:pt idx="47">
                  <c:v>0.38223333333333337</c:v>
                </c:pt>
                <c:pt idx="48">
                  <c:v>0.38153333333333334</c:v>
                </c:pt>
                <c:pt idx="49">
                  <c:v>0.38070000000000004</c:v>
                </c:pt>
                <c:pt idx="50">
                  <c:v>0.37856666666666666</c:v>
                </c:pt>
                <c:pt idx="51">
                  <c:v>0.37803333333333339</c:v>
                </c:pt>
                <c:pt idx="52">
                  <c:v>0.37866666666666671</c:v>
                </c:pt>
                <c:pt idx="53">
                  <c:v>0.37766666666666665</c:v>
                </c:pt>
                <c:pt idx="54">
                  <c:v>0.38129999999999997</c:v>
                </c:pt>
                <c:pt idx="55">
                  <c:v>0.38300000000000001</c:v>
                </c:pt>
                <c:pt idx="56">
                  <c:v>0.37283333333333335</c:v>
                </c:pt>
                <c:pt idx="57">
                  <c:v>0.37456666666666666</c:v>
                </c:pt>
                <c:pt idx="58">
                  <c:v>0.3721666666666667</c:v>
                </c:pt>
                <c:pt idx="59">
                  <c:v>0.36203333333333337</c:v>
                </c:pt>
                <c:pt idx="60">
                  <c:v>0.36863333333333337</c:v>
                </c:pt>
                <c:pt idx="61">
                  <c:v>0.35730000000000001</c:v>
                </c:pt>
                <c:pt idx="62">
                  <c:v>0.36410000000000003</c:v>
                </c:pt>
                <c:pt idx="63">
                  <c:v>0.36446666666666666</c:v>
                </c:pt>
                <c:pt idx="64">
                  <c:v>0.37923333333333337</c:v>
                </c:pt>
                <c:pt idx="65">
                  <c:v>0.41276666666666673</c:v>
                </c:pt>
                <c:pt idx="66">
                  <c:v>0.45696666666666669</c:v>
                </c:pt>
                <c:pt idx="67">
                  <c:v>0.51096666666666668</c:v>
                </c:pt>
                <c:pt idx="68">
                  <c:v>0.57166666666666666</c:v>
                </c:pt>
                <c:pt idx="69">
                  <c:v>0.6343333333333333</c:v>
                </c:pt>
                <c:pt idx="70">
                  <c:v>0.68726666666666658</c:v>
                </c:pt>
                <c:pt idx="71">
                  <c:v>0.73416666666666652</c:v>
                </c:pt>
                <c:pt idx="72">
                  <c:v>0.77220000000000011</c:v>
                </c:pt>
                <c:pt idx="73">
                  <c:v>0.80293333333333328</c:v>
                </c:pt>
                <c:pt idx="74">
                  <c:v>0.83183333333333331</c:v>
                </c:pt>
                <c:pt idx="75">
                  <c:v>0.84330000000000005</c:v>
                </c:pt>
                <c:pt idx="76">
                  <c:v>0.87463333333333326</c:v>
                </c:pt>
                <c:pt idx="77">
                  <c:v>0.88076666666666659</c:v>
                </c:pt>
                <c:pt idx="78">
                  <c:v>0.89250000000000007</c:v>
                </c:pt>
                <c:pt idx="79">
                  <c:v>0.9180666666666667</c:v>
                </c:pt>
                <c:pt idx="80">
                  <c:v>0.93456666666666666</c:v>
                </c:pt>
                <c:pt idx="81">
                  <c:v>0.95086666666666664</c:v>
                </c:pt>
                <c:pt idx="82">
                  <c:v>0.96229999999999993</c:v>
                </c:pt>
                <c:pt idx="83">
                  <c:v>0.97473333333333334</c:v>
                </c:pt>
              </c:numCache>
            </c:numRef>
          </c:val>
          <c:smooth val="0"/>
          <c:extLst>
            <c:ext xmlns:c16="http://schemas.microsoft.com/office/drawing/2014/chart" uri="{C3380CC4-5D6E-409C-BE32-E72D297353CC}">
              <c16:uniqueId val="{00000002-F124-4AB0-A774-A0AE638762B7}"/>
            </c:ext>
          </c:extLst>
        </c:ser>
        <c:ser>
          <c:idx val="22"/>
          <c:order val="22"/>
          <c:tx>
            <c:strRef>
              <c:f>'600 nm'!$X$2</c:f>
              <c:strCache>
                <c:ptCount val="1"/>
                <c:pt idx="0">
                  <c:v>BS-SCLeu 20 Gy</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nm'!$X$3:$X$86</c:f>
              <c:numCache>
                <c:formatCode>General</c:formatCode>
                <c:ptCount val="84"/>
                <c:pt idx="0">
                  <c:v>0.42709999999999998</c:v>
                </c:pt>
                <c:pt idx="1">
                  <c:v>0.42373333333333335</c:v>
                </c:pt>
                <c:pt idx="2">
                  <c:v>0.42276666666666668</c:v>
                </c:pt>
                <c:pt idx="3">
                  <c:v>0.42203333333333332</c:v>
                </c:pt>
                <c:pt idx="4">
                  <c:v>0.42163333333333336</c:v>
                </c:pt>
                <c:pt idx="5">
                  <c:v>0.42103333333333332</c:v>
                </c:pt>
                <c:pt idx="6">
                  <c:v>0.42053333333333337</c:v>
                </c:pt>
                <c:pt idx="7">
                  <c:v>0.41986666666666667</c:v>
                </c:pt>
                <c:pt idx="8">
                  <c:v>0.41920000000000002</c:v>
                </c:pt>
                <c:pt idx="9">
                  <c:v>0.41883333333333334</c:v>
                </c:pt>
                <c:pt idx="10">
                  <c:v>0.41806666666666664</c:v>
                </c:pt>
                <c:pt idx="11">
                  <c:v>0.41703333333333331</c:v>
                </c:pt>
                <c:pt idx="12">
                  <c:v>0.41693333333333332</c:v>
                </c:pt>
                <c:pt idx="13">
                  <c:v>0.41646666666666671</c:v>
                </c:pt>
                <c:pt idx="14">
                  <c:v>0.41570000000000001</c:v>
                </c:pt>
                <c:pt idx="15">
                  <c:v>0.41523333333333334</c:v>
                </c:pt>
                <c:pt idx="16">
                  <c:v>0.41470000000000001</c:v>
                </c:pt>
                <c:pt idx="17">
                  <c:v>0.41406666666666664</c:v>
                </c:pt>
                <c:pt idx="18">
                  <c:v>0.41356666666666664</c:v>
                </c:pt>
                <c:pt idx="19">
                  <c:v>0.4128</c:v>
                </c:pt>
                <c:pt idx="20">
                  <c:v>0.41226666666666673</c:v>
                </c:pt>
                <c:pt idx="21">
                  <c:v>0.41149999999999998</c:v>
                </c:pt>
                <c:pt idx="22">
                  <c:v>0.41066666666666668</c:v>
                </c:pt>
                <c:pt idx="23">
                  <c:v>0.41023333333333339</c:v>
                </c:pt>
                <c:pt idx="24">
                  <c:v>0.4093</c:v>
                </c:pt>
                <c:pt idx="25">
                  <c:v>0.40833333333333338</c:v>
                </c:pt>
                <c:pt idx="26">
                  <c:v>0.40766666666666662</c:v>
                </c:pt>
                <c:pt idx="27">
                  <c:v>0.40643333333333337</c:v>
                </c:pt>
                <c:pt idx="28">
                  <c:v>0.40563333333333335</c:v>
                </c:pt>
                <c:pt idx="29">
                  <c:v>0.40486666666666671</c:v>
                </c:pt>
                <c:pt idx="30">
                  <c:v>0.40426666666666672</c:v>
                </c:pt>
                <c:pt idx="31">
                  <c:v>0.40440000000000004</c:v>
                </c:pt>
                <c:pt idx="32">
                  <c:v>0.40416666666666662</c:v>
                </c:pt>
                <c:pt idx="33">
                  <c:v>0.40429999999999994</c:v>
                </c:pt>
                <c:pt idx="34">
                  <c:v>0.4041333333333334</c:v>
                </c:pt>
                <c:pt idx="35">
                  <c:v>0.40460000000000002</c:v>
                </c:pt>
                <c:pt idx="36">
                  <c:v>0.40453333333333336</c:v>
                </c:pt>
                <c:pt idx="37">
                  <c:v>0.40416666666666662</c:v>
                </c:pt>
                <c:pt idx="38">
                  <c:v>0.40406666666666663</c:v>
                </c:pt>
                <c:pt idx="39">
                  <c:v>0.40456666666666669</c:v>
                </c:pt>
                <c:pt idx="40">
                  <c:v>0.40276666666666666</c:v>
                </c:pt>
                <c:pt idx="41">
                  <c:v>0.40593333333333331</c:v>
                </c:pt>
                <c:pt idx="42">
                  <c:v>0.41036666666666671</c:v>
                </c:pt>
                <c:pt idx="43">
                  <c:v>0.41739999999999999</c:v>
                </c:pt>
                <c:pt idx="44">
                  <c:v>0.42553333333333332</c:v>
                </c:pt>
                <c:pt idx="45">
                  <c:v>0.43429999999999996</c:v>
                </c:pt>
                <c:pt idx="46">
                  <c:v>0.43723333333333336</c:v>
                </c:pt>
                <c:pt idx="47">
                  <c:v>0.43460000000000004</c:v>
                </c:pt>
                <c:pt idx="48">
                  <c:v>0.43156666666666671</c:v>
                </c:pt>
                <c:pt idx="49">
                  <c:v>0.41310000000000002</c:v>
                </c:pt>
                <c:pt idx="50">
                  <c:v>0.38609999999999994</c:v>
                </c:pt>
                <c:pt idx="51">
                  <c:v>0.37403333333333338</c:v>
                </c:pt>
                <c:pt idx="52">
                  <c:v>0.37713333333333332</c:v>
                </c:pt>
                <c:pt idx="53">
                  <c:v>0.37953333333333328</c:v>
                </c:pt>
                <c:pt idx="54">
                  <c:v>0.39306666666666662</c:v>
                </c:pt>
                <c:pt idx="55">
                  <c:v>0.40829999999999994</c:v>
                </c:pt>
                <c:pt idx="56">
                  <c:v>0.43366666666666664</c:v>
                </c:pt>
                <c:pt idx="57">
                  <c:v>0.4573666666666667</c:v>
                </c:pt>
                <c:pt idx="58">
                  <c:v>0.50116666666666665</c:v>
                </c:pt>
                <c:pt idx="59">
                  <c:v>0.46373333333333333</c:v>
                </c:pt>
                <c:pt idx="60">
                  <c:v>0.5480666666666667</c:v>
                </c:pt>
                <c:pt idx="61">
                  <c:v>0.59950000000000003</c:v>
                </c:pt>
                <c:pt idx="62">
                  <c:v>0.6700666666666667</c:v>
                </c:pt>
                <c:pt idx="63">
                  <c:v>0.73010000000000008</c:v>
                </c:pt>
                <c:pt idx="64">
                  <c:v>0.78543333333333332</c:v>
                </c:pt>
                <c:pt idx="65">
                  <c:v>0.84516666666666662</c:v>
                </c:pt>
                <c:pt idx="66">
                  <c:v>0.89626666666666666</c:v>
                </c:pt>
                <c:pt idx="67">
                  <c:v>0.94473333333333331</c:v>
                </c:pt>
                <c:pt idx="68">
                  <c:v>0.98609999999999998</c:v>
                </c:pt>
                <c:pt idx="69">
                  <c:v>1.022</c:v>
                </c:pt>
                <c:pt idx="70">
                  <c:v>1.0522333333333334</c:v>
                </c:pt>
                <c:pt idx="71">
                  <c:v>1.0813333333333333</c:v>
                </c:pt>
                <c:pt idx="72">
                  <c:v>1.1047666666666667</c:v>
                </c:pt>
                <c:pt idx="73">
                  <c:v>1.1290333333333333</c:v>
                </c:pt>
                <c:pt idx="74">
                  <c:v>1.1529999999999998</c:v>
                </c:pt>
                <c:pt idx="75">
                  <c:v>1.1615333333333335</c:v>
                </c:pt>
                <c:pt idx="76">
                  <c:v>1.1832333333333331</c:v>
                </c:pt>
                <c:pt idx="77">
                  <c:v>1.1862666666666666</c:v>
                </c:pt>
                <c:pt idx="78">
                  <c:v>1.1935666666666667</c:v>
                </c:pt>
                <c:pt idx="79">
                  <c:v>1.2118666666666666</c:v>
                </c:pt>
                <c:pt idx="80">
                  <c:v>1.2265666666666668</c:v>
                </c:pt>
                <c:pt idx="81">
                  <c:v>1.2387666666666668</c:v>
                </c:pt>
                <c:pt idx="82">
                  <c:v>1.2503666666666666</c:v>
                </c:pt>
                <c:pt idx="83">
                  <c:v>1.2591666666666665</c:v>
                </c:pt>
              </c:numCache>
            </c:numRef>
          </c:val>
          <c:smooth val="0"/>
          <c:extLst>
            <c:ext xmlns:c16="http://schemas.microsoft.com/office/drawing/2014/chart" uri="{C3380CC4-5D6E-409C-BE32-E72D297353CC}">
              <c16:uniqueId val="{00000003-F124-4AB0-A774-A0AE638762B7}"/>
            </c:ext>
          </c:extLst>
        </c:ser>
        <c:ser>
          <c:idx val="23"/>
          <c:order val="23"/>
          <c:tx>
            <c:strRef>
              <c:f>'600 nm'!$Y$2</c:f>
              <c:strCache>
                <c:ptCount val="1"/>
                <c:pt idx="0">
                  <c:v>BS-SCLeu 30 Gy</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'600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'600 nm'!$Y$3:$Y$86</c:f>
              <c:numCache>
                <c:formatCode>General</c:formatCode>
                <c:ptCount val="84"/>
                <c:pt idx="0">
                  <c:v>0.43133333333333335</c:v>
                </c:pt>
                <c:pt idx="1">
                  <c:v>0.43026666666666663</c:v>
                </c:pt>
                <c:pt idx="2">
                  <c:v>0.42883333333333334</c:v>
                </c:pt>
                <c:pt idx="3">
                  <c:v>0.4274</c:v>
                </c:pt>
                <c:pt idx="4">
                  <c:v>0.42619999999999997</c:v>
                </c:pt>
                <c:pt idx="5">
                  <c:v>0.42480000000000001</c:v>
                </c:pt>
                <c:pt idx="6">
                  <c:v>0.42333333333333334</c:v>
                </c:pt>
                <c:pt idx="7">
                  <c:v>0.42199999999999999</c:v>
                </c:pt>
                <c:pt idx="8">
                  <c:v>0.42036666666666672</c:v>
                </c:pt>
                <c:pt idx="9">
                  <c:v>0.41843333333333338</c:v>
                </c:pt>
                <c:pt idx="10">
                  <c:v>0.41716666666666669</c:v>
                </c:pt>
                <c:pt idx="11">
                  <c:v>0.41559999999999997</c:v>
                </c:pt>
                <c:pt idx="12">
                  <c:v>0.41463333333333335</c:v>
                </c:pt>
                <c:pt idx="13">
                  <c:v>0.41313333333333335</c:v>
                </c:pt>
                <c:pt idx="14">
                  <c:v>0.4116333333333333</c:v>
                </c:pt>
                <c:pt idx="15">
                  <c:v>0.41030000000000005</c:v>
                </c:pt>
                <c:pt idx="16">
                  <c:v>0.40886666666666671</c:v>
                </c:pt>
                <c:pt idx="17">
                  <c:v>0.4075333333333333</c:v>
                </c:pt>
                <c:pt idx="18">
                  <c:v>0.4060333333333333</c:v>
                </c:pt>
                <c:pt idx="19">
                  <c:v>0.40456666666666669</c:v>
                </c:pt>
                <c:pt idx="20">
                  <c:v>0.40303333333333335</c:v>
                </c:pt>
                <c:pt idx="21">
                  <c:v>0.40153333333333335</c:v>
                </c:pt>
                <c:pt idx="22">
                  <c:v>0.39989999999999998</c:v>
                </c:pt>
                <c:pt idx="23">
                  <c:v>0.39830000000000004</c:v>
                </c:pt>
                <c:pt idx="24">
                  <c:v>0.39660000000000001</c:v>
                </c:pt>
                <c:pt idx="25">
                  <c:v>0.39503333333333335</c:v>
                </c:pt>
                <c:pt idx="26">
                  <c:v>0.39326666666666671</c:v>
                </c:pt>
                <c:pt idx="27">
                  <c:v>0.39173333333333327</c:v>
                </c:pt>
                <c:pt idx="28">
                  <c:v>0.3903666666666667</c:v>
                </c:pt>
                <c:pt idx="29">
                  <c:v>0.38866666666666666</c:v>
                </c:pt>
                <c:pt idx="30">
                  <c:v>0.38673333333333337</c:v>
                </c:pt>
                <c:pt idx="31">
                  <c:v>0.38800000000000007</c:v>
                </c:pt>
                <c:pt idx="32">
                  <c:v>0.38576666666666665</c:v>
                </c:pt>
                <c:pt idx="33">
                  <c:v>0.38236666666666669</c:v>
                </c:pt>
                <c:pt idx="34">
                  <c:v>0.38006666666666661</c:v>
                </c:pt>
                <c:pt idx="35">
                  <c:v>0.37833333333333335</c:v>
                </c:pt>
                <c:pt idx="36">
                  <c:v>0.3746666666666667</c:v>
                </c:pt>
                <c:pt idx="37">
                  <c:v>0.37279999999999996</c:v>
                </c:pt>
                <c:pt idx="38">
                  <c:v>0.36903333333333332</c:v>
                </c:pt>
                <c:pt idx="39">
                  <c:v>0.36610000000000004</c:v>
                </c:pt>
                <c:pt idx="40">
                  <c:v>0.3629</c:v>
                </c:pt>
                <c:pt idx="41">
                  <c:v>0.36233333333333334</c:v>
                </c:pt>
                <c:pt idx="42">
                  <c:v>0.36216666666666669</c:v>
                </c:pt>
                <c:pt idx="43">
                  <c:v>0.35780000000000006</c:v>
                </c:pt>
                <c:pt idx="44">
                  <c:v>0.35226666666666667</c:v>
                </c:pt>
                <c:pt idx="45">
                  <c:v>0.35339999999999999</c:v>
                </c:pt>
                <c:pt idx="46">
                  <c:v>0.36190000000000005</c:v>
                </c:pt>
                <c:pt idx="47">
                  <c:v>0.3758333333333333</c:v>
                </c:pt>
                <c:pt idx="48">
                  <c:v>0.40176666666666666</c:v>
                </c:pt>
                <c:pt idx="49">
                  <c:v>0.4000333333333333</c:v>
                </c:pt>
                <c:pt idx="50">
                  <c:v>0.39846666666666658</c:v>
                </c:pt>
                <c:pt idx="51">
                  <c:v>0.44753333333333334</c:v>
                </c:pt>
                <c:pt idx="52">
                  <c:v>0.48656666666666659</c:v>
                </c:pt>
                <c:pt idx="53">
                  <c:v>0.53779999999999994</c:v>
                </c:pt>
                <c:pt idx="54">
                  <c:v>0.55923333333333336</c:v>
                </c:pt>
                <c:pt idx="55">
                  <c:v>0.5871333333333334</c:v>
                </c:pt>
                <c:pt idx="56">
                  <c:v>0.61529999999999996</c:v>
                </c:pt>
                <c:pt idx="57">
                  <c:v>0.64576666666666671</c:v>
                </c:pt>
                <c:pt idx="58">
                  <c:v>0.68656666666666666</c:v>
                </c:pt>
                <c:pt idx="59">
                  <c:v>0.63969999999999994</c:v>
                </c:pt>
                <c:pt idx="60">
                  <c:v>0.71653333333333336</c:v>
                </c:pt>
                <c:pt idx="61">
                  <c:v>0.7608666666666668</c:v>
                </c:pt>
                <c:pt idx="62">
                  <c:v>0.80456666666666665</c:v>
                </c:pt>
                <c:pt idx="63">
                  <c:v>0.85086666666666666</c:v>
                </c:pt>
                <c:pt idx="64">
                  <c:v>0.89550000000000007</c:v>
                </c:pt>
                <c:pt idx="65">
                  <c:v>0.93469999999999998</c:v>
                </c:pt>
                <c:pt idx="66">
                  <c:v>0.98043333333333338</c:v>
                </c:pt>
                <c:pt idx="67">
                  <c:v>1.0143</c:v>
                </c:pt>
                <c:pt idx="68">
                  <c:v>1.0475333333333332</c:v>
                </c:pt>
                <c:pt idx="69">
                  <c:v>1.0780333333333332</c:v>
                </c:pt>
                <c:pt idx="70">
                  <c:v>1.1029666666666664</c:v>
                </c:pt>
                <c:pt idx="71">
                  <c:v>1.1244000000000001</c:v>
                </c:pt>
                <c:pt idx="72">
                  <c:v>1.1481000000000001</c:v>
                </c:pt>
                <c:pt idx="73">
                  <c:v>1.1695333333333335</c:v>
                </c:pt>
                <c:pt idx="74">
                  <c:v>1.1918333333333333</c:v>
                </c:pt>
                <c:pt idx="75">
                  <c:v>1.1864999999999999</c:v>
                </c:pt>
                <c:pt idx="76">
                  <c:v>1.2028999999999999</c:v>
                </c:pt>
                <c:pt idx="77">
                  <c:v>1.2070333333333334</c:v>
                </c:pt>
                <c:pt idx="78">
                  <c:v>1.2069000000000001</c:v>
                </c:pt>
                <c:pt idx="79">
                  <c:v>1.2226333333333332</c:v>
                </c:pt>
                <c:pt idx="80">
                  <c:v>1.2502333333333333</c:v>
                </c:pt>
                <c:pt idx="81">
                  <c:v>1.2530000000000001</c:v>
                </c:pt>
                <c:pt idx="82">
                  <c:v>1.2615666666666667</c:v>
                </c:pt>
                <c:pt idx="83">
                  <c:v>1.2685666666666666</c:v>
                </c:pt>
              </c:numCache>
            </c:numRef>
          </c:val>
          <c:smooth val="0"/>
          <c:extLst>
            <c:ext xmlns:c16="http://schemas.microsoft.com/office/drawing/2014/chart" uri="{C3380CC4-5D6E-409C-BE32-E72D297353CC}">
              <c16:uniqueId val="{00000004-F124-4AB0-A774-A0AE638762B7}"/>
            </c:ext>
          </c:extLst>
        </c:ser>
        <c:dLbls>
          <c:showLegendKey val="0"/>
          <c:showVal val="0"/>
          <c:showCatName val="0"/>
          <c:showSerName val="0"/>
          <c:showPercent val="0"/>
          <c:showBubbleSize val="0"/>
        </c:dLbls>
        <c:marker val="1"/>
        <c:smooth val="0"/>
        <c:axId val="1757166816"/>
        <c:axId val="1745858640"/>
      </c:lineChart>
      <c:catAx>
        <c:axId val="1757166816"/>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solidFill>
                    <a:latin typeface="+mj-lt"/>
                    <a:ea typeface="+mn-ea"/>
                    <a:cs typeface="+mn-cs"/>
                  </a:defRPr>
                </a:pPr>
                <a:r>
                  <a:rPr lang="en-US" sz="1400" b="1">
                    <a:solidFill>
                      <a:schemeClr val="tx1"/>
                    </a:solidFill>
                    <a:latin typeface="+mj-lt"/>
                  </a:rPr>
                  <a:t>Hour</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j-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1745858640"/>
        <c:crosses val="autoZero"/>
        <c:auto val="1"/>
        <c:lblAlgn val="ctr"/>
        <c:lblOffset val="100"/>
        <c:noMultiLvlLbl val="0"/>
      </c:catAx>
      <c:valAx>
        <c:axId val="1745858640"/>
        <c:scaling>
          <c:orientation val="minMax"/>
          <c:max val="1.6"/>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mj-lt"/>
                    <a:ea typeface="+mn-ea"/>
                    <a:cs typeface="+mn-cs"/>
                  </a:defRPr>
                </a:pPr>
                <a:r>
                  <a:rPr lang="en-US" sz="1400" b="1">
                    <a:solidFill>
                      <a:schemeClr val="tx1"/>
                    </a:solidFill>
                    <a:latin typeface="+mj-lt"/>
                  </a:rPr>
                  <a:t>Average Absorbance</a:t>
                </a:r>
                <a:r>
                  <a:rPr lang="en-US" sz="1400" b="1" baseline="0">
                    <a:solidFill>
                      <a:schemeClr val="tx1"/>
                    </a:solidFill>
                    <a:latin typeface="+mj-lt"/>
                  </a:rPr>
                  <a:t> at 600 nm</a:t>
                </a:r>
                <a:endParaRPr lang="en-US" sz="1400" b="1">
                  <a:solidFill>
                    <a:schemeClr val="tx1"/>
                  </a:solidFill>
                  <a:latin typeface="+mj-lt"/>
                </a:endParaRP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solidFill>
                  <a:latin typeface="+mj-lt"/>
                  <a:ea typeface="+mn-ea"/>
                  <a:cs typeface="+mn-cs"/>
                </a:defRPr>
              </a:pPr>
              <a:endParaRPr lang="en-US"/>
            </a:p>
          </c:txPr>
        </c:title>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1757166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1">
                <a:solidFill>
                  <a:schemeClr val="tx1"/>
                </a:solidFill>
                <a:latin typeface="+mj-lt"/>
              </a:rPr>
              <a:t>Cell Growth (OD 690)</a:t>
            </a:r>
          </a:p>
          <a:p>
            <a:pPr>
              <a:defRPr sz="1600"/>
            </a:pPr>
            <a:r>
              <a:rPr lang="en-US" sz="1600" b="0">
                <a:solidFill>
                  <a:schemeClr val="tx1"/>
                </a:solidFill>
                <a:latin typeface="+mj-lt"/>
              </a:rPr>
              <a:t>Sample Names</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1588035891621021E-2"/>
          <c:y val="0.10427715772234944"/>
          <c:w val="0.91487532808398953"/>
          <c:h val="0.72613017122859658"/>
        </c:manualLayout>
      </c:layout>
      <c:scatterChart>
        <c:scatterStyle val="smoothMarker"/>
        <c:varyColors val="0"/>
        <c:ser>
          <c:idx val="0"/>
          <c:order val="0"/>
          <c:tx>
            <c:strRef>
              <c:f>'690 nm Growth'!$B$2</c:f>
              <c:strCache>
                <c:ptCount val="1"/>
                <c:pt idx="0">
                  <c:v>WT 0 Gy</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Growth'!$B$3:$B$86</c:f>
              <c:numCache>
                <c:formatCode>General</c:formatCode>
                <c:ptCount val="84"/>
                <c:pt idx="0">
                  <c:v>8.0066666666666661E-2</c:v>
                </c:pt>
                <c:pt idx="1">
                  <c:v>8.1500000000000003E-2</c:v>
                </c:pt>
                <c:pt idx="2">
                  <c:v>8.2366666666666657E-2</c:v>
                </c:pt>
                <c:pt idx="3">
                  <c:v>8.4033333333333335E-2</c:v>
                </c:pt>
                <c:pt idx="4">
                  <c:v>8.7666666666666671E-2</c:v>
                </c:pt>
                <c:pt idx="5">
                  <c:v>9.5600000000000004E-2</c:v>
                </c:pt>
                <c:pt idx="6">
                  <c:v>0.10983333333333334</c:v>
                </c:pt>
                <c:pt idx="7">
                  <c:v>0.13693333333333332</c:v>
                </c:pt>
                <c:pt idx="8">
                  <c:v>0.16869999999999999</c:v>
                </c:pt>
                <c:pt idx="9">
                  <c:v>0.22836666666666669</c:v>
                </c:pt>
                <c:pt idx="10">
                  <c:v>0.29353333333333337</c:v>
                </c:pt>
                <c:pt idx="11">
                  <c:v>0.36749999999999999</c:v>
                </c:pt>
                <c:pt idx="12">
                  <c:v>0.4234</c:v>
                </c:pt>
                <c:pt idx="13">
                  <c:v>0.49003333333333332</c:v>
                </c:pt>
                <c:pt idx="14">
                  <c:v>0.53836666666666666</c:v>
                </c:pt>
                <c:pt idx="15">
                  <c:v>0.58346666666666669</c:v>
                </c:pt>
                <c:pt idx="16">
                  <c:v>0.62503333333333344</c:v>
                </c:pt>
                <c:pt idx="17">
                  <c:v>0.66563333333333341</c:v>
                </c:pt>
                <c:pt idx="18">
                  <c:v>0.70946666666666669</c:v>
                </c:pt>
                <c:pt idx="19">
                  <c:v>0.75333333333333341</c:v>
                </c:pt>
                <c:pt idx="20">
                  <c:v>0.77049999999999985</c:v>
                </c:pt>
                <c:pt idx="21">
                  <c:v>0.76726666666666665</c:v>
                </c:pt>
                <c:pt idx="22">
                  <c:v>0.76129999999999998</c:v>
                </c:pt>
                <c:pt idx="23">
                  <c:v>0.75923333333333332</c:v>
                </c:pt>
                <c:pt idx="24">
                  <c:v>0.75946666666666662</c:v>
                </c:pt>
                <c:pt idx="25">
                  <c:v>0.76116666666666666</c:v>
                </c:pt>
                <c:pt idx="26">
                  <c:v>0.76946666666666663</c:v>
                </c:pt>
                <c:pt idx="27">
                  <c:v>0.7770999999999999</c:v>
                </c:pt>
                <c:pt idx="28">
                  <c:v>0.7873</c:v>
                </c:pt>
                <c:pt idx="29">
                  <c:v>0.79576666666666662</c:v>
                </c:pt>
                <c:pt idx="30">
                  <c:v>0.80543333333333333</c:v>
                </c:pt>
                <c:pt idx="31">
                  <c:v>0.81530000000000002</c:v>
                </c:pt>
                <c:pt idx="32">
                  <c:v>0.82490000000000008</c:v>
                </c:pt>
                <c:pt idx="33">
                  <c:v>0.84086666666666676</c:v>
                </c:pt>
                <c:pt idx="34">
                  <c:v>0.84536666666666671</c:v>
                </c:pt>
                <c:pt idx="35">
                  <c:v>0.84909999999999997</c:v>
                </c:pt>
                <c:pt idx="36">
                  <c:v>0.8504666666666667</c:v>
                </c:pt>
                <c:pt idx="37">
                  <c:v>0.85720000000000007</c:v>
                </c:pt>
                <c:pt idx="38">
                  <c:v>0.86043333333333338</c:v>
                </c:pt>
                <c:pt idx="39">
                  <c:v>0.87046666666666661</c:v>
                </c:pt>
                <c:pt idx="40">
                  <c:v>0.87816666666666665</c:v>
                </c:pt>
                <c:pt idx="41">
                  <c:v>0.87980000000000003</c:v>
                </c:pt>
                <c:pt idx="42">
                  <c:v>0.89119999999999999</c:v>
                </c:pt>
                <c:pt idx="43">
                  <c:v>0.9022</c:v>
                </c:pt>
                <c:pt idx="44">
                  <c:v>0.90993333333333337</c:v>
                </c:pt>
                <c:pt idx="45">
                  <c:v>0.92430000000000001</c:v>
                </c:pt>
                <c:pt idx="46">
                  <c:v>0.93043333333333333</c:v>
                </c:pt>
                <c:pt idx="47">
                  <c:v>0.93866666666666665</c:v>
                </c:pt>
                <c:pt idx="48">
                  <c:v>0.95226666666666659</c:v>
                </c:pt>
                <c:pt idx="49">
                  <c:v>0.95599999999999996</c:v>
                </c:pt>
                <c:pt idx="50">
                  <c:v>0.94899999999999995</c:v>
                </c:pt>
                <c:pt idx="51">
                  <c:v>0.96300000000000008</c:v>
                </c:pt>
                <c:pt idx="52">
                  <c:v>0.98583333333333334</c:v>
                </c:pt>
                <c:pt idx="53">
                  <c:v>0.9805666666666667</c:v>
                </c:pt>
                <c:pt idx="54">
                  <c:v>0.99870000000000003</c:v>
                </c:pt>
                <c:pt idx="55">
                  <c:v>0.98660000000000003</c:v>
                </c:pt>
                <c:pt idx="56">
                  <c:v>0.97020000000000006</c:v>
                </c:pt>
                <c:pt idx="57">
                  <c:v>1.0043</c:v>
                </c:pt>
                <c:pt idx="58">
                  <c:v>0.9945666666666666</c:v>
                </c:pt>
                <c:pt idx="59">
                  <c:v>0.96509999999999996</c:v>
                </c:pt>
                <c:pt idx="60">
                  <c:v>0.9872333333333333</c:v>
                </c:pt>
                <c:pt idx="61">
                  <c:v>0.98293333333333333</c:v>
                </c:pt>
                <c:pt idx="62">
                  <c:v>0.97953333333333337</c:v>
                </c:pt>
                <c:pt idx="63">
                  <c:v>0.97489999999999999</c:v>
                </c:pt>
                <c:pt idx="64">
                  <c:v>0.97636666666666672</c:v>
                </c:pt>
                <c:pt idx="65">
                  <c:v>0.95453333333333334</c:v>
                </c:pt>
                <c:pt idx="66">
                  <c:v>0.94450000000000001</c:v>
                </c:pt>
                <c:pt idx="67">
                  <c:v>0.93403333333333338</c:v>
                </c:pt>
                <c:pt idx="68">
                  <c:v>0.92763333333333342</c:v>
                </c:pt>
                <c:pt idx="69">
                  <c:v>0.91666666666666663</c:v>
                </c:pt>
                <c:pt idx="70">
                  <c:v>0.90256666666666663</c:v>
                </c:pt>
                <c:pt idx="71">
                  <c:v>0.88963333333333328</c:v>
                </c:pt>
                <c:pt idx="72">
                  <c:v>0.87516666666666654</c:v>
                </c:pt>
                <c:pt idx="73">
                  <c:v>0.84266666666666667</c:v>
                </c:pt>
                <c:pt idx="74">
                  <c:v>0.82316666666666671</c:v>
                </c:pt>
                <c:pt idx="75">
                  <c:v>0.8172666666666667</c:v>
                </c:pt>
                <c:pt idx="76">
                  <c:v>0.78143333333333331</c:v>
                </c:pt>
                <c:pt idx="77">
                  <c:v>0.7639999999999999</c:v>
                </c:pt>
                <c:pt idx="78">
                  <c:v>0.77103333333333346</c:v>
                </c:pt>
                <c:pt idx="79">
                  <c:v>0.7586666666666666</c:v>
                </c:pt>
                <c:pt idx="80">
                  <c:v>0.7573000000000002</c:v>
                </c:pt>
                <c:pt idx="81">
                  <c:v>0.75893333333333324</c:v>
                </c:pt>
                <c:pt idx="82">
                  <c:v>0.74756666666666671</c:v>
                </c:pt>
                <c:pt idx="83">
                  <c:v>0.73180000000000012</c:v>
                </c:pt>
              </c:numCache>
            </c:numRef>
          </c:yVal>
          <c:smooth val="1"/>
          <c:extLst>
            <c:ext xmlns:c16="http://schemas.microsoft.com/office/drawing/2014/chart" uri="{C3380CC4-5D6E-409C-BE32-E72D297353CC}">
              <c16:uniqueId val="{00000000-58F1-1347-ABB9-BF8F35A27A84}"/>
            </c:ext>
          </c:extLst>
        </c:ser>
        <c:ser>
          <c:idx val="1"/>
          <c:order val="1"/>
          <c:tx>
            <c:strRef>
              <c:f>'690 nm Growth'!$C$2</c:f>
              <c:strCache>
                <c:ptCount val="1"/>
                <c:pt idx="0">
                  <c:v>WT 2.5 Gy</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Growth'!$C$3:$C$86</c:f>
              <c:numCache>
                <c:formatCode>General</c:formatCode>
                <c:ptCount val="84"/>
                <c:pt idx="0">
                  <c:v>8.083333333333334E-2</c:v>
                </c:pt>
                <c:pt idx="1">
                  <c:v>8.2266666666666668E-2</c:v>
                </c:pt>
                <c:pt idx="2">
                  <c:v>8.3033333333333348E-2</c:v>
                </c:pt>
                <c:pt idx="3">
                  <c:v>8.533333333333333E-2</c:v>
                </c:pt>
                <c:pt idx="4">
                  <c:v>8.9766666666666661E-2</c:v>
                </c:pt>
                <c:pt idx="5">
                  <c:v>9.9866666666666659E-2</c:v>
                </c:pt>
                <c:pt idx="6">
                  <c:v>0.11246666666666666</c:v>
                </c:pt>
                <c:pt idx="7">
                  <c:v>0.13513333333333333</c:v>
                </c:pt>
                <c:pt idx="8">
                  <c:v>0.17653333333333332</c:v>
                </c:pt>
                <c:pt idx="9">
                  <c:v>0.23339999999999997</c:v>
                </c:pt>
                <c:pt idx="10">
                  <c:v>0.28616666666666662</c:v>
                </c:pt>
                <c:pt idx="11">
                  <c:v>0.34483333333333333</c:v>
                </c:pt>
                <c:pt idx="12">
                  <c:v>0.40186666666666665</c:v>
                </c:pt>
                <c:pt idx="13">
                  <c:v>0.45373333333333332</c:v>
                </c:pt>
                <c:pt idx="14">
                  <c:v>0.50396666666666667</c:v>
                </c:pt>
                <c:pt idx="15">
                  <c:v>0.54946666666666666</c:v>
                </c:pt>
                <c:pt idx="16">
                  <c:v>0.59083333333333332</c:v>
                </c:pt>
                <c:pt idx="17">
                  <c:v>0.63049999999999995</c:v>
                </c:pt>
                <c:pt idx="18">
                  <c:v>0.67146666666666677</c:v>
                </c:pt>
                <c:pt idx="19">
                  <c:v>0.71386666666666676</c:v>
                </c:pt>
                <c:pt idx="20">
                  <c:v>0.75026666666666664</c:v>
                </c:pt>
                <c:pt idx="21">
                  <c:v>0.75979999999999992</c:v>
                </c:pt>
                <c:pt idx="22">
                  <c:v>0.75586666666666658</c:v>
                </c:pt>
                <c:pt idx="23">
                  <c:v>0.75163333333333338</c:v>
                </c:pt>
                <c:pt idx="24">
                  <c:v>0.74916666666666665</c:v>
                </c:pt>
                <c:pt idx="25">
                  <c:v>0.74846666666666672</c:v>
                </c:pt>
                <c:pt idx="26">
                  <c:v>0.75219999999999987</c:v>
                </c:pt>
                <c:pt idx="27">
                  <c:v>0.7543333333333333</c:v>
                </c:pt>
                <c:pt idx="28">
                  <c:v>0.75689999999999991</c:v>
                </c:pt>
                <c:pt idx="29">
                  <c:v>0.75913333333333333</c:v>
                </c:pt>
                <c:pt idx="30">
                  <c:v>0.76679999999999993</c:v>
                </c:pt>
                <c:pt idx="31">
                  <c:v>0.77199999999999991</c:v>
                </c:pt>
                <c:pt idx="32">
                  <c:v>0.77579999999999993</c:v>
                </c:pt>
                <c:pt idx="33">
                  <c:v>0.7815333333333333</c:v>
                </c:pt>
                <c:pt idx="34">
                  <c:v>0.78506666666666669</c:v>
                </c:pt>
                <c:pt idx="35">
                  <c:v>0.7878666666666666</c:v>
                </c:pt>
                <c:pt idx="36">
                  <c:v>0.79353333333333342</c:v>
                </c:pt>
                <c:pt idx="37">
                  <c:v>0.79549999999999998</c:v>
                </c:pt>
                <c:pt idx="38">
                  <c:v>0.80163333333333331</c:v>
                </c:pt>
                <c:pt idx="39">
                  <c:v>0.80616666666666659</c:v>
                </c:pt>
                <c:pt idx="40">
                  <c:v>0.81110000000000004</c:v>
                </c:pt>
                <c:pt idx="41">
                  <c:v>0.81623333333333337</c:v>
                </c:pt>
                <c:pt idx="42">
                  <c:v>0.82446666666666657</c:v>
                </c:pt>
                <c:pt idx="43">
                  <c:v>0.82820000000000016</c:v>
                </c:pt>
                <c:pt idx="44">
                  <c:v>0.83523333333333338</c:v>
                </c:pt>
                <c:pt idx="45">
                  <c:v>0.83863333333333345</c:v>
                </c:pt>
                <c:pt idx="46">
                  <c:v>0.84663333333333346</c:v>
                </c:pt>
                <c:pt idx="47">
                  <c:v>0.84703333333333342</c:v>
                </c:pt>
                <c:pt idx="48">
                  <c:v>0.85316666666666663</c:v>
                </c:pt>
                <c:pt idx="49">
                  <c:v>0.85473333333333334</c:v>
                </c:pt>
                <c:pt idx="50">
                  <c:v>0.84893333333333343</c:v>
                </c:pt>
                <c:pt idx="51">
                  <c:v>0.86006666666666665</c:v>
                </c:pt>
                <c:pt idx="52">
                  <c:v>0.86560000000000004</c:v>
                </c:pt>
                <c:pt idx="53">
                  <c:v>0.86509999999999998</c:v>
                </c:pt>
                <c:pt idx="54">
                  <c:v>0.86696666666666677</c:v>
                </c:pt>
                <c:pt idx="55">
                  <c:v>0.86613333333333342</c:v>
                </c:pt>
                <c:pt idx="56">
                  <c:v>0.86819999999999997</c:v>
                </c:pt>
                <c:pt idx="57">
                  <c:v>0.87683333333333335</c:v>
                </c:pt>
                <c:pt idx="58">
                  <c:v>0.88063333333333338</c:v>
                </c:pt>
                <c:pt idx="59">
                  <c:v>0.87623333333333342</c:v>
                </c:pt>
                <c:pt idx="60">
                  <c:v>0.87930000000000008</c:v>
                </c:pt>
                <c:pt idx="61">
                  <c:v>0.87849999999999995</c:v>
                </c:pt>
                <c:pt idx="62">
                  <c:v>0.87266666666666659</c:v>
                </c:pt>
                <c:pt idx="63">
                  <c:v>0.87849999999999995</c:v>
                </c:pt>
                <c:pt idx="64">
                  <c:v>0.87226666666666663</c:v>
                </c:pt>
                <c:pt idx="65">
                  <c:v>0.87760000000000005</c:v>
                </c:pt>
                <c:pt idx="66">
                  <c:v>0.87903333333333344</c:v>
                </c:pt>
                <c:pt idx="67">
                  <c:v>0.87956666666666672</c:v>
                </c:pt>
                <c:pt idx="68">
                  <c:v>0.88336666666666674</c:v>
                </c:pt>
                <c:pt idx="69">
                  <c:v>0.88206666666666667</c:v>
                </c:pt>
                <c:pt idx="70">
                  <c:v>0.88263333333333349</c:v>
                </c:pt>
                <c:pt idx="71">
                  <c:v>0.88340000000000007</c:v>
                </c:pt>
                <c:pt idx="72">
                  <c:v>0.8834333333333334</c:v>
                </c:pt>
                <c:pt idx="73">
                  <c:v>0.88233333333333341</c:v>
                </c:pt>
                <c:pt idx="74">
                  <c:v>0.88283333333333325</c:v>
                </c:pt>
                <c:pt idx="75">
                  <c:v>0.87259999999999993</c:v>
                </c:pt>
                <c:pt idx="76">
                  <c:v>0.88303333333333323</c:v>
                </c:pt>
                <c:pt idx="77">
                  <c:v>0.87190000000000012</c:v>
                </c:pt>
                <c:pt idx="78">
                  <c:v>0.86996666666666667</c:v>
                </c:pt>
                <c:pt idx="79">
                  <c:v>0.878</c:v>
                </c:pt>
                <c:pt idx="80">
                  <c:v>0.87763333333333338</c:v>
                </c:pt>
                <c:pt idx="81">
                  <c:v>0.87180000000000002</c:v>
                </c:pt>
                <c:pt idx="82">
                  <c:v>0.87256666666666671</c:v>
                </c:pt>
                <c:pt idx="83">
                  <c:v>0.85440000000000005</c:v>
                </c:pt>
              </c:numCache>
            </c:numRef>
          </c:yVal>
          <c:smooth val="1"/>
          <c:extLst>
            <c:ext xmlns:c16="http://schemas.microsoft.com/office/drawing/2014/chart" uri="{C3380CC4-5D6E-409C-BE32-E72D297353CC}">
              <c16:uniqueId val="{00000001-58F1-1347-ABB9-BF8F35A27A84}"/>
            </c:ext>
          </c:extLst>
        </c:ser>
        <c:ser>
          <c:idx val="2"/>
          <c:order val="2"/>
          <c:tx>
            <c:strRef>
              <c:f>'690 nm Growth'!$D$2</c:f>
              <c:strCache>
                <c:ptCount val="1"/>
                <c:pt idx="0">
                  <c:v>WT 5 Gy</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Growth'!$D$3:$D$86</c:f>
              <c:numCache>
                <c:formatCode>General</c:formatCode>
                <c:ptCount val="84"/>
                <c:pt idx="0">
                  <c:v>8.1633333333333336E-2</c:v>
                </c:pt>
                <c:pt idx="1">
                  <c:v>8.2666666666666666E-2</c:v>
                </c:pt>
                <c:pt idx="2">
                  <c:v>8.3500000000000005E-2</c:v>
                </c:pt>
                <c:pt idx="3">
                  <c:v>8.536666666666666E-2</c:v>
                </c:pt>
                <c:pt idx="4">
                  <c:v>8.9066666666666669E-2</c:v>
                </c:pt>
                <c:pt idx="5">
                  <c:v>9.6299999999999997E-2</c:v>
                </c:pt>
                <c:pt idx="6">
                  <c:v>0.10643333333333334</c:v>
                </c:pt>
                <c:pt idx="7">
                  <c:v>0.12516666666666668</c:v>
                </c:pt>
                <c:pt idx="8">
                  <c:v>0.15516666666666667</c:v>
                </c:pt>
                <c:pt idx="9">
                  <c:v>0.20933333333333334</c:v>
                </c:pt>
                <c:pt idx="10">
                  <c:v>0.27656666666666668</c:v>
                </c:pt>
                <c:pt idx="11">
                  <c:v>0.34936666666666666</c:v>
                </c:pt>
                <c:pt idx="12">
                  <c:v>0.41486666666666666</c:v>
                </c:pt>
                <c:pt idx="13">
                  <c:v>0.47803333333333331</c:v>
                </c:pt>
                <c:pt idx="14">
                  <c:v>0.53383333333333338</c:v>
                </c:pt>
                <c:pt idx="15">
                  <c:v>0.58470000000000011</c:v>
                </c:pt>
                <c:pt idx="16">
                  <c:v>0.62876666666666658</c:v>
                </c:pt>
                <c:pt idx="17">
                  <c:v>0.6666333333333333</c:v>
                </c:pt>
                <c:pt idx="18">
                  <c:v>0.7034666666666668</c:v>
                </c:pt>
                <c:pt idx="19">
                  <c:v>0.73619999999999985</c:v>
                </c:pt>
                <c:pt idx="20">
                  <c:v>0.77146666666666663</c:v>
                </c:pt>
                <c:pt idx="21">
                  <c:v>0.80659999999999998</c:v>
                </c:pt>
                <c:pt idx="22">
                  <c:v>0.82623333333333326</c:v>
                </c:pt>
                <c:pt idx="23">
                  <c:v>0.82489999999999997</c:v>
                </c:pt>
                <c:pt idx="24">
                  <c:v>0.81879999999999997</c:v>
                </c:pt>
                <c:pt idx="25">
                  <c:v>0.81426666666666669</c:v>
                </c:pt>
                <c:pt idx="26">
                  <c:v>0.81330000000000002</c:v>
                </c:pt>
                <c:pt idx="27">
                  <c:v>0.81170000000000009</c:v>
                </c:pt>
                <c:pt idx="28">
                  <c:v>0.80983333333333329</c:v>
                </c:pt>
                <c:pt idx="29">
                  <c:v>0.81006666666666671</c:v>
                </c:pt>
                <c:pt idx="30">
                  <c:v>0.81243333333333334</c:v>
                </c:pt>
                <c:pt idx="31">
                  <c:v>0.81389999999999996</c:v>
                </c:pt>
                <c:pt idx="32">
                  <c:v>0.81263333333333332</c:v>
                </c:pt>
                <c:pt idx="33">
                  <c:v>0.8138333333333333</c:v>
                </c:pt>
                <c:pt idx="34">
                  <c:v>0.81496666666666673</c:v>
                </c:pt>
                <c:pt idx="35">
                  <c:v>0.81449999999999989</c:v>
                </c:pt>
                <c:pt idx="36">
                  <c:v>0.81716666666666671</c:v>
                </c:pt>
                <c:pt idx="37">
                  <c:v>0.81886666666666663</c:v>
                </c:pt>
                <c:pt idx="38">
                  <c:v>0.82313333333333338</c:v>
                </c:pt>
                <c:pt idx="39">
                  <c:v>0.82379999999999998</c:v>
                </c:pt>
                <c:pt idx="40">
                  <c:v>0.82776666666666665</c:v>
                </c:pt>
                <c:pt idx="41">
                  <c:v>0.8313666666666667</c:v>
                </c:pt>
                <c:pt idx="42">
                  <c:v>0.83596666666666675</c:v>
                </c:pt>
                <c:pt idx="43">
                  <c:v>0.84140000000000004</c:v>
                </c:pt>
                <c:pt idx="44">
                  <c:v>0.84293333333333342</c:v>
                </c:pt>
                <c:pt idx="45">
                  <c:v>0.84966666666666679</c:v>
                </c:pt>
                <c:pt idx="46">
                  <c:v>0.85789999999999988</c:v>
                </c:pt>
                <c:pt idx="47">
                  <c:v>0.86120000000000008</c:v>
                </c:pt>
                <c:pt idx="48">
                  <c:v>0.86649999999999994</c:v>
                </c:pt>
                <c:pt idx="49">
                  <c:v>0.8692333333333333</c:v>
                </c:pt>
                <c:pt idx="50">
                  <c:v>0.87139999999999995</c:v>
                </c:pt>
                <c:pt idx="51">
                  <c:v>0.87693333333333345</c:v>
                </c:pt>
                <c:pt idx="52">
                  <c:v>0.87840000000000007</c:v>
                </c:pt>
                <c:pt idx="53">
                  <c:v>0.88790000000000002</c:v>
                </c:pt>
                <c:pt idx="54">
                  <c:v>0.89713333333333323</c:v>
                </c:pt>
                <c:pt idx="55">
                  <c:v>0.89129999999999987</c:v>
                </c:pt>
                <c:pt idx="56">
                  <c:v>0.8891</c:v>
                </c:pt>
                <c:pt idx="57">
                  <c:v>0.9007333333333335</c:v>
                </c:pt>
                <c:pt idx="58">
                  <c:v>0.89973333333333327</c:v>
                </c:pt>
                <c:pt idx="59">
                  <c:v>0.89829999999999999</c:v>
                </c:pt>
                <c:pt idx="60">
                  <c:v>0.89783333333333337</c:v>
                </c:pt>
                <c:pt idx="61">
                  <c:v>0.89456666666666662</c:v>
                </c:pt>
                <c:pt idx="62">
                  <c:v>0.89713333333333323</c:v>
                </c:pt>
                <c:pt idx="63">
                  <c:v>0.90243333333333331</c:v>
                </c:pt>
                <c:pt idx="64">
                  <c:v>0.9002</c:v>
                </c:pt>
                <c:pt idx="65">
                  <c:v>0.89633333333333332</c:v>
                </c:pt>
                <c:pt idx="66">
                  <c:v>0.91083333333333327</c:v>
                </c:pt>
                <c:pt idx="67">
                  <c:v>0.89943333333333342</c:v>
                </c:pt>
                <c:pt idx="68">
                  <c:v>0.90316666666666678</c:v>
                </c:pt>
                <c:pt idx="69">
                  <c:v>0.90413333333333323</c:v>
                </c:pt>
                <c:pt idx="70">
                  <c:v>0.91413333333333335</c:v>
                </c:pt>
                <c:pt idx="71">
                  <c:v>0.91083333333333327</c:v>
                </c:pt>
                <c:pt idx="72">
                  <c:v>0.91920000000000002</c:v>
                </c:pt>
                <c:pt idx="73">
                  <c:v>0.92099999999999993</c:v>
                </c:pt>
                <c:pt idx="74">
                  <c:v>0.92263333333333331</c:v>
                </c:pt>
                <c:pt idx="75">
                  <c:v>0.91883333333333328</c:v>
                </c:pt>
                <c:pt idx="76">
                  <c:v>0.92020000000000002</c:v>
                </c:pt>
                <c:pt idx="77">
                  <c:v>0.91566666666666663</c:v>
                </c:pt>
                <c:pt idx="78">
                  <c:v>0.91320000000000012</c:v>
                </c:pt>
                <c:pt idx="79">
                  <c:v>0.91749999999999998</c:v>
                </c:pt>
                <c:pt idx="80">
                  <c:v>0.92176666666666673</c:v>
                </c:pt>
                <c:pt idx="81">
                  <c:v>0.9171999999999999</c:v>
                </c:pt>
                <c:pt idx="82">
                  <c:v>0.91893333333333327</c:v>
                </c:pt>
                <c:pt idx="83">
                  <c:v>0.91199999999999992</c:v>
                </c:pt>
              </c:numCache>
            </c:numRef>
          </c:yVal>
          <c:smooth val="1"/>
          <c:extLst>
            <c:ext xmlns:c16="http://schemas.microsoft.com/office/drawing/2014/chart" uri="{C3380CC4-5D6E-409C-BE32-E72D297353CC}">
              <c16:uniqueId val="{00000002-58F1-1347-ABB9-BF8F35A27A84}"/>
            </c:ext>
          </c:extLst>
        </c:ser>
        <c:ser>
          <c:idx val="3"/>
          <c:order val="3"/>
          <c:tx>
            <c:strRef>
              <c:f>'690 nm Growth'!$E$2</c:f>
              <c:strCache>
                <c:ptCount val="1"/>
                <c:pt idx="0">
                  <c:v>WT 10 Gy</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Growth'!$E$3:$E$86</c:f>
              <c:numCache>
                <c:formatCode>General</c:formatCode>
                <c:ptCount val="84"/>
                <c:pt idx="0">
                  <c:v>8.1099999999999992E-2</c:v>
                </c:pt>
                <c:pt idx="1">
                  <c:v>8.1233333333333338E-2</c:v>
                </c:pt>
                <c:pt idx="2">
                  <c:v>8.2066666666666663E-2</c:v>
                </c:pt>
                <c:pt idx="3">
                  <c:v>8.4166666666666667E-2</c:v>
                </c:pt>
                <c:pt idx="4">
                  <c:v>8.7466666666666651E-2</c:v>
                </c:pt>
                <c:pt idx="5">
                  <c:v>9.4100000000000003E-2</c:v>
                </c:pt>
                <c:pt idx="6">
                  <c:v>0.10373333333333333</c:v>
                </c:pt>
                <c:pt idx="7">
                  <c:v>0.11956666666666667</c:v>
                </c:pt>
                <c:pt idx="8">
                  <c:v>0.15620000000000001</c:v>
                </c:pt>
                <c:pt idx="9">
                  <c:v>0.19820000000000002</c:v>
                </c:pt>
                <c:pt idx="10">
                  <c:v>0.26090000000000002</c:v>
                </c:pt>
                <c:pt idx="11">
                  <c:v>0.31040000000000001</c:v>
                </c:pt>
                <c:pt idx="12">
                  <c:v>0.35216666666666668</c:v>
                </c:pt>
                <c:pt idx="13">
                  <c:v>0.41406666666666664</c:v>
                </c:pt>
                <c:pt idx="14">
                  <c:v>0.46823333333333333</c:v>
                </c:pt>
                <c:pt idx="15">
                  <c:v>0.51636666666666664</c:v>
                </c:pt>
                <c:pt idx="16">
                  <c:v>0.55836666666666657</c:v>
                </c:pt>
                <c:pt idx="17">
                  <c:v>0.5978</c:v>
                </c:pt>
                <c:pt idx="18">
                  <c:v>0.6346666666666666</c:v>
                </c:pt>
                <c:pt idx="19">
                  <c:v>0.66889999999999994</c:v>
                </c:pt>
                <c:pt idx="20">
                  <c:v>0.7034666666666668</c:v>
                </c:pt>
                <c:pt idx="21">
                  <c:v>0.73773333333333335</c:v>
                </c:pt>
                <c:pt idx="22">
                  <c:v>0.77199999999999991</c:v>
                </c:pt>
                <c:pt idx="23">
                  <c:v>0.79516666666666669</c:v>
                </c:pt>
                <c:pt idx="24">
                  <c:v>0.79463333333333319</c:v>
                </c:pt>
                <c:pt idx="25">
                  <c:v>0.79059999999999997</c:v>
                </c:pt>
                <c:pt idx="26">
                  <c:v>0.79023333333333323</c:v>
                </c:pt>
                <c:pt idx="27">
                  <c:v>0.78746666666666665</c:v>
                </c:pt>
                <c:pt idx="28">
                  <c:v>0.78680000000000005</c:v>
                </c:pt>
                <c:pt idx="29">
                  <c:v>0.78416666666666668</c:v>
                </c:pt>
                <c:pt idx="30">
                  <c:v>0.78749999999999998</c:v>
                </c:pt>
                <c:pt idx="31">
                  <c:v>0.78653333333333331</c:v>
                </c:pt>
                <c:pt idx="32">
                  <c:v>0.7869666666666667</c:v>
                </c:pt>
                <c:pt idx="33">
                  <c:v>0.78953333333333331</c:v>
                </c:pt>
                <c:pt idx="34">
                  <c:v>0.79023333333333345</c:v>
                </c:pt>
                <c:pt idx="35">
                  <c:v>0.79243333333333332</c:v>
                </c:pt>
                <c:pt idx="36">
                  <c:v>0.79510000000000003</c:v>
                </c:pt>
                <c:pt idx="37">
                  <c:v>0.79409999999999992</c:v>
                </c:pt>
                <c:pt idx="38">
                  <c:v>0.79803333333333326</c:v>
                </c:pt>
                <c:pt idx="39">
                  <c:v>0.8010666666666667</c:v>
                </c:pt>
                <c:pt idx="40">
                  <c:v>0.80496666666666672</c:v>
                </c:pt>
                <c:pt idx="41">
                  <c:v>0.80966666666666665</c:v>
                </c:pt>
                <c:pt idx="42">
                  <c:v>0.81466666666666665</c:v>
                </c:pt>
                <c:pt idx="43">
                  <c:v>0.82003333333333328</c:v>
                </c:pt>
                <c:pt idx="44">
                  <c:v>0.82810000000000006</c:v>
                </c:pt>
                <c:pt idx="45">
                  <c:v>0.83483333333333343</c:v>
                </c:pt>
                <c:pt idx="46">
                  <c:v>0.83956666666666668</c:v>
                </c:pt>
                <c:pt idx="47">
                  <c:v>0.84566666666666668</c:v>
                </c:pt>
                <c:pt idx="48">
                  <c:v>0.84899999999999987</c:v>
                </c:pt>
                <c:pt idx="49">
                  <c:v>0.85570000000000002</c:v>
                </c:pt>
                <c:pt idx="50">
                  <c:v>0.8564666666666666</c:v>
                </c:pt>
                <c:pt idx="51">
                  <c:v>0.86330000000000007</c:v>
                </c:pt>
                <c:pt idx="52">
                  <c:v>0.8656666666666667</c:v>
                </c:pt>
                <c:pt idx="53">
                  <c:v>0.87246666666666661</c:v>
                </c:pt>
                <c:pt idx="54">
                  <c:v>0.87719999999999987</c:v>
                </c:pt>
                <c:pt idx="55">
                  <c:v>0.87813333333333332</c:v>
                </c:pt>
                <c:pt idx="56">
                  <c:v>0.87686666666666679</c:v>
                </c:pt>
                <c:pt idx="57">
                  <c:v>0.88893333333333324</c:v>
                </c:pt>
                <c:pt idx="58">
                  <c:v>0.89349999999999996</c:v>
                </c:pt>
                <c:pt idx="59">
                  <c:v>0.88253333333333328</c:v>
                </c:pt>
                <c:pt idx="60">
                  <c:v>0.88786666666666658</c:v>
                </c:pt>
                <c:pt idx="61">
                  <c:v>0.89023333333333332</c:v>
                </c:pt>
                <c:pt idx="62">
                  <c:v>0.88849999999999996</c:v>
                </c:pt>
                <c:pt idx="63">
                  <c:v>0.89593333333333336</c:v>
                </c:pt>
                <c:pt idx="64">
                  <c:v>0.89543333333333341</c:v>
                </c:pt>
                <c:pt idx="65">
                  <c:v>0.89503333333333324</c:v>
                </c:pt>
                <c:pt idx="66">
                  <c:v>0.89703333333333335</c:v>
                </c:pt>
                <c:pt idx="67">
                  <c:v>0.89536666666666676</c:v>
                </c:pt>
                <c:pt idx="68">
                  <c:v>0.90490000000000004</c:v>
                </c:pt>
                <c:pt idx="69">
                  <c:v>0.90346666666666664</c:v>
                </c:pt>
                <c:pt idx="70">
                  <c:v>0.90756666666666652</c:v>
                </c:pt>
                <c:pt idx="71">
                  <c:v>0.91353333333333342</c:v>
                </c:pt>
                <c:pt idx="72">
                  <c:v>0.91360000000000008</c:v>
                </c:pt>
                <c:pt idx="73">
                  <c:v>0.90776666666666672</c:v>
                </c:pt>
                <c:pt idx="74">
                  <c:v>0.91780000000000006</c:v>
                </c:pt>
                <c:pt idx="75">
                  <c:v>0.91436666666666666</c:v>
                </c:pt>
                <c:pt idx="76">
                  <c:v>0.91776666666666673</c:v>
                </c:pt>
                <c:pt idx="77">
                  <c:v>0.90660000000000007</c:v>
                </c:pt>
                <c:pt idx="78">
                  <c:v>0.91600000000000004</c:v>
                </c:pt>
                <c:pt idx="79">
                  <c:v>0.91710000000000003</c:v>
                </c:pt>
                <c:pt idx="80">
                  <c:v>0.91593333333333327</c:v>
                </c:pt>
                <c:pt idx="81">
                  <c:v>0.91716666666666669</c:v>
                </c:pt>
                <c:pt idx="82">
                  <c:v>0.91526666666666667</c:v>
                </c:pt>
                <c:pt idx="83">
                  <c:v>0.91146666666666665</c:v>
                </c:pt>
              </c:numCache>
            </c:numRef>
          </c:yVal>
          <c:smooth val="1"/>
          <c:extLst>
            <c:ext xmlns:c16="http://schemas.microsoft.com/office/drawing/2014/chart" uri="{C3380CC4-5D6E-409C-BE32-E72D297353CC}">
              <c16:uniqueId val="{00000003-58F1-1347-ABB9-BF8F35A27A84}"/>
            </c:ext>
          </c:extLst>
        </c:ser>
        <c:ser>
          <c:idx val="4"/>
          <c:order val="4"/>
          <c:tx>
            <c:strRef>
              <c:f>'690 nm Growth'!$F$2</c:f>
              <c:strCache>
                <c:ptCount val="1"/>
                <c:pt idx="0">
                  <c:v>WT 20 Gy</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Growth'!$F$3:$F$86</c:f>
              <c:numCache>
                <c:formatCode>General</c:formatCode>
                <c:ptCount val="84"/>
                <c:pt idx="0">
                  <c:v>8.0866666666666656E-2</c:v>
                </c:pt>
                <c:pt idx="1">
                  <c:v>8.3033333333333334E-2</c:v>
                </c:pt>
                <c:pt idx="2">
                  <c:v>8.48E-2</c:v>
                </c:pt>
                <c:pt idx="3">
                  <c:v>8.773333333333333E-2</c:v>
                </c:pt>
                <c:pt idx="4">
                  <c:v>9.1500000000000012E-2</c:v>
                </c:pt>
                <c:pt idx="5">
                  <c:v>9.6966666666666659E-2</c:v>
                </c:pt>
                <c:pt idx="6">
                  <c:v>0.10683333333333334</c:v>
                </c:pt>
                <c:pt idx="7">
                  <c:v>0.12246666666666667</c:v>
                </c:pt>
                <c:pt idx="8">
                  <c:v>0.15210000000000001</c:v>
                </c:pt>
                <c:pt idx="9">
                  <c:v>0.22140000000000001</c:v>
                </c:pt>
                <c:pt idx="10">
                  <c:v>0.28310000000000002</c:v>
                </c:pt>
                <c:pt idx="11">
                  <c:v>0.34099999999999997</c:v>
                </c:pt>
                <c:pt idx="12">
                  <c:v>0.38759999999999994</c:v>
                </c:pt>
                <c:pt idx="13">
                  <c:v>0.45513333333333339</c:v>
                </c:pt>
                <c:pt idx="14">
                  <c:v>0.51053333333333339</c:v>
                </c:pt>
                <c:pt idx="15">
                  <c:v>0.55993333333333339</c:v>
                </c:pt>
                <c:pt idx="16">
                  <c:v>0.60186666666666666</c:v>
                </c:pt>
                <c:pt idx="17">
                  <c:v>0.63736666666666675</c:v>
                </c:pt>
                <c:pt idx="18">
                  <c:v>0.67139999999999989</c:v>
                </c:pt>
                <c:pt idx="19">
                  <c:v>0.70656666666666679</c:v>
                </c:pt>
                <c:pt idx="20">
                  <c:v>0.73986666666666656</c:v>
                </c:pt>
                <c:pt idx="21">
                  <c:v>0.77153333333333329</c:v>
                </c:pt>
                <c:pt idx="22">
                  <c:v>0.80566666666666664</c:v>
                </c:pt>
                <c:pt idx="23">
                  <c:v>0.83463333333333345</c:v>
                </c:pt>
                <c:pt idx="24">
                  <c:v>0.84343333333333337</c:v>
                </c:pt>
                <c:pt idx="25">
                  <c:v>0.83566666666666667</c:v>
                </c:pt>
                <c:pt idx="26">
                  <c:v>0.83140000000000003</c:v>
                </c:pt>
                <c:pt idx="27">
                  <c:v>0.82586666666666664</c:v>
                </c:pt>
                <c:pt idx="28">
                  <c:v>0.82253333333333334</c:v>
                </c:pt>
                <c:pt idx="29">
                  <c:v>0.81996666666666662</c:v>
                </c:pt>
                <c:pt idx="30">
                  <c:v>0.81973333333333331</c:v>
                </c:pt>
                <c:pt idx="31">
                  <c:v>0.82196666666666662</c:v>
                </c:pt>
                <c:pt idx="32">
                  <c:v>0.82013333333333327</c:v>
                </c:pt>
                <c:pt idx="33">
                  <c:v>0.81926666666666659</c:v>
                </c:pt>
                <c:pt idx="34">
                  <c:v>0.82140000000000002</c:v>
                </c:pt>
                <c:pt idx="35">
                  <c:v>0.82189999999999996</c:v>
                </c:pt>
                <c:pt idx="36">
                  <c:v>0.82296666666666674</c:v>
                </c:pt>
                <c:pt idx="37">
                  <c:v>0.82196666666666662</c:v>
                </c:pt>
                <c:pt idx="38">
                  <c:v>0.82353333333333334</c:v>
                </c:pt>
                <c:pt idx="39">
                  <c:v>0.82306666666666661</c:v>
                </c:pt>
                <c:pt idx="40">
                  <c:v>0.82503333333333329</c:v>
                </c:pt>
                <c:pt idx="41">
                  <c:v>0.82616666666666683</c:v>
                </c:pt>
                <c:pt idx="42">
                  <c:v>0.82799999999999996</c:v>
                </c:pt>
                <c:pt idx="43">
                  <c:v>0.83293333333333319</c:v>
                </c:pt>
                <c:pt idx="44">
                  <c:v>0.8365999999999999</c:v>
                </c:pt>
                <c:pt idx="45">
                  <c:v>0.84043333333333337</c:v>
                </c:pt>
                <c:pt idx="46">
                  <c:v>0.8460333333333333</c:v>
                </c:pt>
                <c:pt idx="47">
                  <c:v>0.84626666666666672</c:v>
                </c:pt>
                <c:pt idx="48">
                  <c:v>0.85246666666666659</c:v>
                </c:pt>
                <c:pt idx="49">
                  <c:v>0.8569</c:v>
                </c:pt>
                <c:pt idx="50">
                  <c:v>0.86033333333333328</c:v>
                </c:pt>
                <c:pt idx="51">
                  <c:v>0.86786666666666668</c:v>
                </c:pt>
                <c:pt idx="52">
                  <c:v>0.87406666666666666</c:v>
                </c:pt>
                <c:pt idx="53">
                  <c:v>0.87760000000000005</c:v>
                </c:pt>
                <c:pt idx="54">
                  <c:v>0.88063333333333338</c:v>
                </c:pt>
                <c:pt idx="55">
                  <c:v>0.88019999999999987</c:v>
                </c:pt>
                <c:pt idx="56">
                  <c:v>0.88519999999999988</c:v>
                </c:pt>
                <c:pt idx="57">
                  <c:v>0.88943333333333341</c:v>
                </c:pt>
                <c:pt idx="58">
                  <c:v>0.8924333333333333</c:v>
                </c:pt>
                <c:pt idx="59">
                  <c:v>0.88756666666666673</c:v>
                </c:pt>
                <c:pt idx="60">
                  <c:v>0.89610000000000001</c:v>
                </c:pt>
                <c:pt idx="61">
                  <c:v>0.90146666666666675</c:v>
                </c:pt>
                <c:pt idx="62">
                  <c:v>0.90549999999999997</c:v>
                </c:pt>
                <c:pt idx="63">
                  <c:v>0.9075333333333333</c:v>
                </c:pt>
                <c:pt idx="64">
                  <c:v>0.90873333333333328</c:v>
                </c:pt>
                <c:pt idx="65">
                  <c:v>0.90820000000000001</c:v>
                </c:pt>
                <c:pt idx="66">
                  <c:v>0.91316666666666657</c:v>
                </c:pt>
                <c:pt idx="67">
                  <c:v>0.91376666666666662</c:v>
                </c:pt>
                <c:pt idx="68">
                  <c:v>0.91559999999999997</c:v>
                </c:pt>
                <c:pt idx="69">
                  <c:v>0.91426666666666667</c:v>
                </c:pt>
                <c:pt idx="70">
                  <c:v>0.91886666666666672</c:v>
                </c:pt>
                <c:pt idx="71">
                  <c:v>0.92083333333333339</c:v>
                </c:pt>
                <c:pt idx="72">
                  <c:v>0.92216666666666669</c:v>
                </c:pt>
                <c:pt idx="73">
                  <c:v>0.92770000000000008</c:v>
                </c:pt>
                <c:pt idx="74">
                  <c:v>0.93006666666666671</c:v>
                </c:pt>
                <c:pt idx="75">
                  <c:v>0.92489999999999994</c:v>
                </c:pt>
                <c:pt idx="76">
                  <c:v>0.92953333333333343</c:v>
                </c:pt>
                <c:pt idx="77">
                  <c:v>0.92753333333333332</c:v>
                </c:pt>
                <c:pt idx="78">
                  <c:v>0.92623333333333335</c:v>
                </c:pt>
                <c:pt idx="79">
                  <c:v>0.92443333333333333</c:v>
                </c:pt>
                <c:pt idx="80">
                  <c:v>0.92820000000000003</c:v>
                </c:pt>
                <c:pt idx="81">
                  <c:v>0.92596666666666672</c:v>
                </c:pt>
                <c:pt idx="82">
                  <c:v>0.93243333333333334</c:v>
                </c:pt>
                <c:pt idx="83">
                  <c:v>0.91906666666666659</c:v>
                </c:pt>
              </c:numCache>
            </c:numRef>
          </c:yVal>
          <c:smooth val="1"/>
          <c:extLst>
            <c:ext xmlns:c16="http://schemas.microsoft.com/office/drawing/2014/chart" uri="{C3380CC4-5D6E-409C-BE32-E72D297353CC}">
              <c16:uniqueId val="{00000004-58F1-1347-ABB9-BF8F35A27A84}"/>
            </c:ext>
          </c:extLst>
        </c:ser>
        <c:ser>
          <c:idx val="5"/>
          <c:order val="5"/>
          <c:tx>
            <c:strRef>
              <c:f>'690 nm Growth'!$G$2</c:f>
              <c:strCache>
                <c:ptCount val="1"/>
                <c:pt idx="0">
                  <c:v>WT 30 Gy</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Growth'!$G$3:$G$86</c:f>
              <c:numCache>
                <c:formatCode>General</c:formatCode>
                <c:ptCount val="84"/>
                <c:pt idx="0">
                  <c:v>8.2166666666666666E-2</c:v>
                </c:pt>
                <c:pt idx="1">
                  <c:v>8.3533333333333348E-2</c:v>
                </c:pt>
                <c:pt idx="2">
                  <c:v>8.4933333333333347E-2</c:v>
                </c:pt>
                <c:pt idx="3">
                  <c:v>8.7466666666666679E-2</c:v>
                </c:pt>
                <c:pt idx="4">
                  <c:v>9.1033333333333341E-2</c:v>
                </c:pt>
                <c:pt idx="5">
                  <c:v>9.5700000000000007E-2</c:v>
                </c:pt>
                <c:pt idx="6">
                  <c:v>0.10316666666666667</c:v>
                </c:pt>
                <c:pt idx="7">
                  <c:v>0.1144</c:v>
                </c:pt>
                <c:pt idx="8">
                  <c:v>0.14336666666666667</c:v>
                </c:pt>
                <c:pt idx="9">
                  <c:v>0.1933</c:v>
                </c:pt>
                <c:pt idx="10">
                  <c:v>0.26090000000000002</c:v>
                </c:pt>
                <c:pt idx="11">
                  <c:v>0.34673333333333334</c:v>
                </c:pt>
                <c:pt idx="12">
                  <c:v>0.41050000000000003</c:v>
                </c:pt>
                <c:pt idx="13">
                  <c:v>0.49710000000000004</c:v>
                </c:pt>
                <c:pt idx="14">
                  <c:v>0.56113333333333326</c:v>
                </c:pt>
                <c:pt idx="15">
                  <c:v>0.61743333333333339</c:v>
                </c:pt>
                <c:pt idx="16">
                  <c:v>0.66623333333333334</c:v>
                </c:pt>
                <c:pt idx="17">
                  <c:v>0.71163333333333334</c:v>
                </c:pt>
                <c:pt idx="18">
                  <c:v>0.7533333333333333</c:v>
                </c:pt>
                <c:pt idx="19">
                  <c:v>0.79173333333333329</c:v>
                </c:pt>
                <c:pt idx="20">
                  <c:v>0.82483333333333331</c:v>
                </c:pt>
                <c:pt idx="21">
                  <c:v>0.86023333333333341</c:v>
                </c:pt>
                <c:pt idx="22">
                  <c:v>0.89603333333333335</c:v>
                </c:pt>
                <c:pt idx="23">
                  <c:v>0.91393333333333338</c:v>
                </c:pt>
                <c:pt idx="24">
                  <c:v>0.90813333333333335</c:v>
                </c:pt>
                <c:pt idx="25">
                  <c:v>0.89903333333333346</c:v>
                </c:pt>
                <c:pt idx="26">
                  <c:v>0.89573333333333327</c:v>
                </c:pt>
                <c:pt idx="27">
                  <c:v>0.89103333333333323</c:v>
                </c:pt>
                <c:pt idx="28">
                  <c:v>0.88743333333333341</c:v>
                </c:pt>
                <c:pt idx="29">
                  <c:v>0.88303333333333323</c:v>
                </c:pt>
                <c:pt idx="30">
                  <c:v>0.88386666666666669</c:v>
                </c:pt>
                <c:pt idx="31">
                  <c:v>0.88293333333333335</c:v>
                </c:pt>
                <c:pt idx="32">
                  <c:v>0.88113333333333321</c:v>
                </c:pt>
                <c:pt idx="33">
                  <c:v>0.88170000000000004</c:v>
                </c:pt>
                <c:pt idx="34">
                  <c:v>0.87953333333333339</c:v>
                </c:pt>
                <c:pt idx="35">
                  <c:v>0.87833333333333341</c:v>
                </c:pt>
                <c:pt idx="36">
                  <c:v>0.87853333333333339</c:v>
                </c:pt>
                <c:pt idx="37">
                  <c:v>0.87809999999999999</c:v>
                </c:pt>
                <c:pt idx="38">
                  <c:v>0.88009999999999999</c:v>
                </c:pt>
                <c:pt idx="39">
                  <c:v>0.8821</c:v>
                </c:pt>
                <c:pt idx="40">
                  <c:v>0.88243333333333329</c:v>
                </c:pt>
                <c:pt idx="41">
                  <c:v>0.8841</c:v>
                </c:pt>
                <c:pt idx="42">
                  <c:v>0.8879999999999999</c:v>
                </c:pt>
                <c:pt idx="43">
                  <c:v>0.89316666666666666</c:v>
                </c:pt>
                <c:pt idx="44">
                  <c:v>0.89650000000000007</c:v>
                </c:pt>
                <c:pt idx="45">
                  <c:v>0.90143333333333331</c:v>
                </c:pt>
                <c:pt idx="46">
                  <c:v>0.90583333333333338</c:v>
                </c:pt>
                <c:pt idx="47">
                  <c:v>0.91276666666666662</c:v>
                </c:pt>
                <c:pt idx="48">
                  <c:v>0.91500000000000004</c:v>
                </c:pt>
                <c:pt idx="49">
                  <c:v>0.9194</c:v>
                </c:pt>
                <c:pt idx="50">
                  <c:v>0.92213333333333336</c:v>
                </c:pt>
                <c:pt idx="51">
                  <c:v>0.92726666666666668</c:v>
                </c:pt>
                <c:pt idx="52">
                  <c:v>0.92970000000000008</c:v>
                </c:pt>
                <c:pt idx="53">
                  <c:v>0.93403333333333327</c:v>
                </c:pt>
                <c:pt idx="54">
                  <c:v>0.93946666666666678</c:v>
                </c:pt>
                <c:pt idx="55">
                  <c:v>0.94190000000000007</c:v>
                </c:pt>
                <c:pt idx="56">
                  <c:v>0.93586666666666662</c:v>
                </c:pt>
                <c:pt idx="57">
                  <c:v>0.95129999999999992</c:v>
                </c:pt>
                <c:pt idx="58">
                  <c:v>0.95299999999999996</c:v>
                </c:pt>
                <c:pt idx="59">
                  <c:v>0.94686666666666675</c:v>
                </c:pt>
                <c:pt idx="60">
                  <c:v>0.95440000000000003</c:v>
                </c:pt>
                <c:pt idx="61">
                  <c:v>0.96039999999999992</c:v>
                </c:pt>
                <c:pt idx="62">
                  <c:v>0.95836666666666659</c:v>
                </c:pt>
                <c:pt idx="63">
                  <c:v>0.96176666666666666</c:v>
                </c:pt>
                <c:pt idx="64">
                  <c:v>0.96253333333333346</c:v>
                </c:pt>
                <c:pt idx="65">
                  <c:v>0.96473333333333322</c:v>
                </c:pt>
                <c:pt idx="66">
                  <c:v>0.96489999999999998</c:v>
                </c:pt>
                <c:pt idx="67">
                  <c:v>0.97170000000000012</c:v>
                </c:pt>
                <c:pt idx="68">
                  <c:v>0.9713666666666666</c:v>
                </c:pt>
                <c:pt idx="69">
                  <c:v>0.9714666666666667</c:v>
                </c:pt>
                <c:pt idx="70">
                  <c:v>0.97759999999999991</c:v>
                </c:pt>
                <c:pt idx="71">
                  <c:v>0.97856666666666658</c:v>
                </c:pt>
                <c:pt idx="72">
                  <c:v>0.97946666666666671</c:v>
                </c:pt>
                <c:pt idx="73">
                  <c:v>0.98340000000000005</c:v>
                </c:pt>
                <c:pt idx="74">
                  <c:v>0.98316666666666652</c:v>
                </c:pt>
                <c:pt idx="75">
                  <c:v>0.98410000000000009</c:v>
                </c:pt>
                <c:pt idx="76">
                  <c:v>0.99229999999999985</c:v>
                </c:pt>
                <c:pt idx="77">
                  <c:v>0.98356666666666659</c:v>
                </c:pt>
                <c:pt idx="78">
                  <c:v>0.97783333333333322</c:v>
                </c:pt>
                <c:pt idx="79">
                  <c:v>0.9844666666666666</c:v>
                </c:pt>
                <c:pt idx="80">
                  <c:v>0.98539999999999994</c:v>
                </c:pt>
                <c:pt idx="81">
                  <c:v>0.98870000000000002</c:v>
                </c:pt>
                <c:pt idx="82">
                  <c:v>0.9811333333333333</c:v>
                </c:pt>
                <c:pt idx="83">
                  <c:v>0.97783333333333322</c:v>
                </c:pt>
              </c:numCache>
            </c:numRef>
          </c:yVal>
          <c:smooth val="1"/>
          <c:extLst>
            <c:ext xmlns:c16="http://schemas.microsoft.com/office/drawing/2014/chart" uri="{C3380CC4-5D6E-409C-BE32-E72D297353CC}">
              <c16:uniqueId val="{00000005-58F1-1347-ABB9-BF8F35A27A84}"/>
            </c:ext>
          </c:extLst>
        </c:ser>
        <c:ser>
          <c:idx val="6"/>
          <c:order val="6"/>
          <c:tx>
            <c:strRef>
              <c:f>'690 nm Growth'!$H$2</c:f>
              <c:strCache>
                <c:ptCount val="1"/>
                <c:pt idx="0">
                  <c:v>BS-SC 0 Gy</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Growth'!$H$3:$H$86</c:f>
              <c:numCache>
                <c:formatCode>General</c:formatCode>
                <c:ptCount val="84"/>
                <c:pt idx="0">
                  <c:v>8.3500000000000005E-2</c:v>
                </c:pt>
                <c:pt idx="1">
                  <c:v>8.3600000000000008E-2</c:v>
                </c:pt>
                <c:pt idx="2">
                  <c:v>8.4533333333333335E-2</c:v>
                </c:pt>
                <c:pt idx="3">
                  <c:v>8.533333333333333E-2</c:v>
                </c:pt>
                <c:pt idx="4">
                  <c:v>8.6833333333333332E-2</c:v>
                </c:pt>
                <c:pt idx="5">
                  <c:v>8.953333333333334E-2</c:v>
                </c:pt>
                <c:pt idx="6">
                  <c:v>9.4133333333333333E-2</c:v>
                </c:pt>
                <c:pt idx="7">
                  <c:v>0.1013</c:v>
                </c:pt>
                <c:pt idx="8">
                  <c:v>0.12090000000000001</c:v>
                </c:pt>
                <c:pt idx="9">
                  <c:v>0.16313333333333332</c:v>
                </c:pt>
                <c:pt idx="10">
                  <c:v>0.21373333333333333</c:v>
                </c:pt>
                <c:pt idx="11">
                  <c:v>0.25956666666666667</c:v>
                </c:pt>
                <c:pt idx="12">
                  <c:v>0.30423333333333336</c:v>
                </c:pt>
                <c:pt idx="13">
                  <c:v>0.38256666666666667</c:v>
                </c:pt>
                <c:pt idx="14">
                  <c:v>0.44353333333333333</c:v>
                </c:pt>
                <c:pt idx="15">
                  <c:v>0.49979999999999997</c:v>
                </c:pt>
                <c:pt idx="16">
                  <c:v>0.5480666666666667</c:v>
                </c:pt>
                <c:pt idx="17">
                  <c:v>0.5880333333333333</c:v>
                </c:pt>
                <c:pt idx="18">
                  <c:v>0.62013333333333331</c:v>
                </c:pt>
                <c:pt idx="19">
                  <c:v>0.64803333333333335</c:v>
                </c:pt>
                <c:pt idx="20">
                  <c:v>0.67546666666666655</c:v>
                </c:pt>
                <c:pt idx="21">
                  <c:v>0.69846666666666657</c:v>
                </c:pt>
                <c:pt idx="22">
                  <c:v>0.72319999999999995</c:v>
                </c:pt>
                <c:pt idx="23">
                  <c:v>0.74753333333333327</c:v>
                </c:pt>
                <c:pt idx="24">
                  <c:v>0.77036666666666676</c:v>
                </c:pt>
                <c:pt idx="25">
                  <c:v>0.79369999999999996</c:v>
                </c:pt>
                <c:pt idx="26">
                  <c:v>0.82183333333333319</c:v>
                </c:pt>
                <c:pt idx="27">
                  <c:v>0.84406666666666663</c:v>
                </c:pt>
                <c:pt idx="28">
                  <c:v>0.85986666666666667</c:v>
                </c:pt>
                <c:pt idx="29">
                  <c:v>0.86443333333333339</c:v>
                </c:pt>
                <c:pt idx="30">
                  <c:v>0.86433333333333329</c:v>
                </c:pt>
                <c:pt idx="31">
                  <c:v>0.86060000000000014</c:v>
                </c:pt>
                <c:pt idx="32">
                  <c:v>0.85623333333333329</c:v>
                </c:pt>
                <c:pt idx="33">
                  <c:v>0.85703333333333331</c:v>
                </c:pt>
                <c:pt idx="34">
                  <c:v>0.85823333333333329</c:v>
                </c:pt>
                <c:pt idx="35">
                  <c:v>0.86066666666666658</c:v>
                </c:pt>
                <c:pt idx="36">
                  <c:v>0.86319999999999997</c:v>
                </c:pt>
                <c:pt idx="37">
                  <c:v>0.86296666666666655</c:v>
                </c:pt>
                <c:pt idx="38">
                  <c:v>0.86376666666666668</c:v>
                </c:pt>
                <c:pt idx="39">
                  <c:v>0.86113333333333342</c:v>
                </c:pt>
                <c:pt idx="40">
                  <c:v>0.86209999999999998</c:v>
                </c:pt>
                <c:pt idx="41">
                  <c:v>0.86293333333333333</c:v>
                </c:pt>
                <c:pt idx="42">
                  <c:v>0.86736666666666673</c:v>
                </c:pt>
                <c:pt idx="43">
                  <c:v>0.86836666666666673</c:v>
                </c:pt>
                <c:pt idx="44">
                  <c:v>0.87069999999999992</c:v>
                </c:pt>
                <c:pt idx="45">
                  <c:v>0.87129999999999985</c:v>
                </c:pt>
                <c:pt idx="46">
                  <c:v>0.87619999999999998</c:v>
                </c:pt>
                <c:pt idx="47">
                  <c:v>0.88390000000000002</c:v>
                </c:pt>
                <c:pt idx="48">
                  <c:v>0.88923333333333332</c:v>
                </c:pt>
                <c:pt idx="49">
                  <c:v>0.89573333333333327</c:v>
                </c:pt>
                <c:pt idx="50">
                  <c:v>0.89163333333333339</c:v>
                </c:pt>
                <c:pt idx="51">
                  <c:v>0.89699999999999991</c:v>
                </c:pt>
                <c:pt idx="52">
                  <c:v>0.89950000000000008</c:v>
                </c:pt>
                <c:pt idx="53">
                  <c:v>0.90546666666666675</c:v>
                </c:pt>
                <c:pt idx="54">
                  <c:v>0.90923333333333334</c:v>
                </c:pt>
                <c:pt idx="55">
                  <c:v>0.90623333333333334</c:v>
                </c:pt>
                <c:pt idx="56">
                  <c:v>0.90073333333333327</c:v>
                </c:pt>
                <c:pt idx="57">
                  <c:v>0.91526666666666667</c:v>
                </c:pt>
                <c:pt idx="58">
                  <c:v>0.92010000000000003</c:v>
                </c:pt>
                <c:pt idx="59">
                  <c:v>0.91066666666666674</c:v>
                </c:pt>
                <c:pt idx="60">
                  <c:v>0.92130000000000001</c:v>
                </c:pt>
                <c:pt idx="61">
                  <c:v>0.92253333333333343</c:v>
                </c:pt>
                <c:pt idx="62">
                  <c:v>0.9262999999999999</c:v>
                </c:pt>
                <c:pt idx="63">
                  <c:v>0.92943333333333333</c:v>
                </c:pt>
                <c:pt idx="64">
                  <c:v>0.93290000000000006</c:v>
                </c:pt>
                <c:pt idx="65">
                  <c:v>0.93566666666666665</c:v>
                </c:pt>
                <c:pt idx="66">
                  <c:v>0.93766666666666676</c:v>
                </c:pt>
                <c:pt idx="67">
                  <c:v>0.93820000000000003</c:v>
                </c:pt>
                <c:pt idx="68">
                  <c:v>0.93743333333333334</c:v>
                </c:pt>
                <c:pt idx="69">
                  <c:v>0.93886666666666674</c:v>
                </c:pt>
                <c:pt idx="70">
                  <c:v>0.94189999999999996</c:v>
                </c:pt>
                <c:pt idx="71">
                  <c:v>0.95093333333333341</c:v>
                </c:pt>
                <c:pt idx="72">
                  <c:v>0.95156666666666678</c:v>
                </c:pt>
                <c:pt idx="73">
                  <c:v>0.95619999999999994</c:v>
                </c:pt>
                <c:pt idx="74">
                  <c:v>0.95640000000000003</c:v>
                </c:pt>
                <c:pt idx="75">
                  <c:v>0.9598000000000001</c:v>
                </c:pt>
                <c:pt idx="76">
                  <c:v>0.9657</c:v>
                </c:pt>
                <c:pt idx="77">
                  <c:v>0.94806666666666661</c:v>
                </c:pt>
                <c:pt idx="78">
                  <c:v>0.95333333333333348</c:v>
                </c:pt>
                <c:pt idx="79">
                  <c:v>0.95413333333333339</c:v>
                </c:pt>
                <c:pt idx="80">
                  <c:v>0.94076666666666675</c:v>
                </c:pt>
                <c:pt idx="81">
                  <c:v>0.94169999999999998</c:v>
                </c:pt>
                <c:pt idx="82">
                  <c:v>0.95296666666666674</c:v>
                </c:pt>
                <c:pt idx="83">
                  <c:v>0.94806666666666661</c:v>
                </c:pt>
              </c:numCache>
            </c:numRef>
          </c:yVal>
          <c:smooth val="1"/>
          <c:extLst>
            <c:ext xmlns:c16="http://schemas.microsoft.com/office/drawing/2014/chart" uri="{C3380CC4-5D6E-409C-BE32-E72D297353CC}">
              <c16:uniqueId val="{00000006-58F1-1347-ABB9-BF8F35A27A84}"/>
            </c:ext>
          </c:extLst>
        </c:ser>
        <c:ser>
          <c:idx val="7"/>
          <c:order val="7"/>
          <c:tx>
            <c:strRef>
              <c:f>'690 nm Growth'!$I$2</c:f>
              <c:strCache>
                <c:ptCount val="1"/>
                <c:pt idx="0">
                  <c:v>BS-SC 2.5 Gy</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Growth'!$I$3:$I$86</c:f>
              <c:numCache>
                <c:formatCode>General</c:formatCode>
                <c:ptCount val="84"/>
                <c:pt idx="0">
                  <c:v>8.0100000000000005E-2</c:v>
                </c:pt>
                <c:pt idx="1">
                  <c:v>8.1533333333333333E-2</c:v>
                </c:pt>
                <c:pt idx="2">
                  <c:v>8.2433333333333317E-2</c:v>
                </c:pt>
                <c:pt idx="3">
                  <c:v>8.3900000000000016E-2</c:v>
                </c:pt>
                <c:pt idx="4">
                  <c:v>8.6266666666666658E-2</c:v>
                </c:pt>
                <c:pt idx="5">
                  <c:v>9.1666666666666674E-2</c:v>
                </c:pt>
                <c:pt idx="6">
                  <c:v>0.1024</c:v>
                </c:pt>
                <c:pt idx="7">
                  <c:v>0.11573333333333334</c:v>
                </c:pt>
                <c:pt idx="8">
                  <c:v>0.13549999999999998</c:v>
                </c:pt>
                <c:pt idx="9">
                  <c:v>0.16679999999999998</c:v>
                </c:pt>
                <c:pt idx="10">
                  <c:v>0.21743333333333334</c:v>
                </c:pt>
                <c:pt idx="11">
                  <c:v>0.26706666666666662</c:v>
                </c:pt>
                <c:pt idx="12">
                  <c:v>0.31786666666666669</c:v>
                </c:pt>
                <c:pt idx="13">
                  <c:v>0.39883333333333332</c:v>
                </c:pt>
                <c:pt idx="14">
                  <c:v>0.46093333333333336</c:v>
                </c:pt>
                <c:pt idx="15">
                  <c:v>0.52329999999999999</c:v>
                </c:pt>
                <c:pt idx="16">
                  <c:v>0.57606666666666662</c:v>
                </c:pt>
                <c:pt idx="17">
                  <c:v>0.61770000000000003</c:v>
                </c:pt>
                <c:pt idx="18">
                  <c:v>0.65493333333333326</c:v>
                </c:pt>
                <c:pt idx="19">
                  <c:v>0.68599999999999994</c:v>
                </c:pt>
                <c:pt idx="20">
                  <c:v>0.71396666666666675</c:v>
                </c:pt>
                <c:pt idx="21">
                  <c:v>0.74046666666666672</c:v>
                </c:pt>
                <c:pt idx="22">
                  <c:v>0.76609999999999989</c:v>
                </c:pt>
                <c:pt idx="23">
                  <c:v>0.78680000000000005</c:v>
                </c:pt>
                <c:pt idx="24">
                  <c:v>0.81013333333333326</c:v>
                </c:pt>
                <c:pt idx="25">
                  <c:v>0.83343333333333336</c:v>
                </c:pt>
                <c:pt idx="26">
                  <c:v>0.86276666666666679</c:v>
                </c:pt>
                <c:pt idx="27">
                  <c:v>0.8849999999999999</c:v>
                </c:pt>
                <c:pt idx="28">
                  <c:v>0.90413333333333323</c:v>
                </c:pt>
                <c:pt idx="29">
                  <c:v>0.9075333333333333</c:v>
                </c:pt>
                <c:pt idx="30">
                  <c:v>0.90269999999999995</c:v>
                </c:pt>
                <c:pt idx="31">
                  <c:v>0.89429999999999998</c:v>
                </c:pt>
                <c:pt idx="32">
                  <c:v>0.88913333333333322</c:v>
                </c:pt>
                <c:pt idx="33">
                  <c:v>0.89119999999999999</c:v>
                </c:pt>
                <c:pt idx="34">
                  <c:v>0.89186666666666659</c:v>
                </c:pt>
                <c:pt idx="35">
                  <c:v>0.89096666666666657</c:v>
                </c:pt>
                <c:pt idx="36">
                  <c:v>0.88883333333333336</c:v>
                </c:pt>
                <c:pt idx="37">
                  <c:v>0.88596666666666657</c:v>
                </c:pt>
                <c:pt idx="38">
                  <c:v>0.88669999999999993</c:v>
                </c:pt>
                <c:pt idx="39">
                  <c:v>0.88989999999999991</c:v>
                </c:pt>
                <c:pt idx="40">
                  <c:v>0.89340000000000008</c:v>
                </c:pt>
                <c:pt idx="41">
                  <c:v>0.89133333333333331</c:v>
                </c:pt>
                <c:pt idx="42">
                  <c:v>0.89253333333333329</c:v>
                </c:pt>
                <c:pt idx="43">
                  <c:v>0.8948666666666667</c:v>
                </c:pt>
                <c:pt idx="44">
                  <c:v>0.89839999999999998</c:v>
                </c:pt>
                <c:pt idx="45">
                  <c:v>0.90243333333333331</c:v>
                </c:pt>
                <c:pt idx="46">
                  <c:v>0.90946666666666653</c:v>
                </c:pt>
                <c:pt idx="47">
                  <c:v>0.91403333333333336</c:v>
                </c:pt>
                <c:pt idx="48">
                  <c:v>0.92003333333333315</c:v>
                </c:pt>
                <c:pt idx="49">
                  <c:v>0.9234</c:v>
                </c:pt>
                <c:pt idx="50">
                  <c:v>0.92353333333333332</c:v>
                </c:pt>
                <c:pt idx="51">
                  <c:v>0.92696666666666661</c:v>
                </c:pt>
                <c:pt idx="52">
                  <c:v>0.92996666666666672</c:v>
                </c:pt>
                <c:pt idx="53">
                  <c:v>0.93009999999999993</c:v>
                </c:pt>
                <c:pt idx="54">
                  <c:v>0.93593333333333339</c:v>
                </c:pt>
                <c:pt idx="55">
                  <c:v>0.93800000000000006</c:v>
                </c:pt>
                <c:pt idx="56">
                  <c:v>0.93336666666666657</c:v>
                </c:pt>
                <c:pt idx="57">
                  <c:v>0.94133333333333324</c:v>
                </c:pt>
                <c:pt idx="58">
                  <c:v>0.94986666666666675</c:v>
                </c:pt>
                <c:pt idx="59">
                  <c:v>0.94079999999999997</c:v>
                </c:pt>
                <c:pt idx="60">
                  <c:v>0.94796666666666651</c:v>
                </c:pt>
                <c:pt idx="61">
                  <c:v>0.94956666666666667</c:v>
                </c:pt>
                <c:pt idx="62">
                  <c:v>0.94916666666666671</c:v>
                </c:pt>
                <c:pt idx="63">
                  <c:v>0.95529999999999993</c:v>
                </c:pt>
                <c:pt idx="64">
                  <c:v>0.95809999999999995</c:v>
                </c:pt>
                <c:pt idx="65">
                  <c:v>0.96133333333333326</c:v>
                </c:pt>
                <c:pt idx="66">
                  <c:v>0.96489999999999998</c:v>
                </c:pt>
                <c:pt idx="67">
                  <c:v>0.96736666666666682</c:v>
                </c:pt>
                <c:pt idx="68">
                  <c:v>0.96629999999999994</c:v>
                </c:pt>
                <c:pt idx="69">
                  <c:v>0.96953333333333347</c:v>
                </c:pt>
                <c:pt idx="70">
                  <c:v>0.97643333333333338</c:v>
                </c:pt>
                <c:pt idx="71">
                  <c:v>0.97370000000000001</c:v>
                </c:pt>
                <c:pt idx="72">
                  <c:v>0.9762333333333334</c:v>
                </c:pt>
                <c:pt idx="73">
                  <c:v>0.98036666666666672</c:v>
                </c:pt>
                <c:pt idx="74">
                  <c:v>0.97503333333333331</c:v>
                </c:pt>
                <c:pt idx="75">
                  <c:v>0.97023333333333339</c:v>
                </c:pt>
                <c:pt idx="76">
                  <c:v>0.97063333333333335</c:v>
                </c:pt>
                <c:pt idx="77">
                  <c:v>0.95976666666666655</c:v>
                </c:pt>
                <c:pt idx="78">
                  <c:v>0.95896666666666663</c:v>
                </c:pt>
                <c:pt idx="79">
                  <c:v>0.9546</c:v>
                </c:pt>
                <c:pt idx="80">
                  <c:v>0.96366666666666667</c:v>
                </c:pt>
                <c:pt idx="81">
                  <c:v>0.95619999999999994</c:v>
                </c:pt>
                <c:pt idx="82">
                  <c:v>0.95509999999999984</c:v>
                </c:pt>
                <c:pt idx="83">
                  <c:v>0.9471666666666666</c:v>
                </c:pt>
              </c:numCache>
            </c:numRef>
          </c:yVal>
          <c:smooth val="1"/>
          <c:extLst>
            <c:ext xmlns:c16="http://schemas.microsoft.com/office/drawing/2014/chart" uri="{C3380CC4-5D6E-409C-BE32-E72D297353CC}">
              <c16:uniqueId val="{00000007-58F1-1347-ABB9-BF8F35A27A84}"/>
            </c:ext>
          </c:extLst>
        </c:ser>
        <c:ser>
          <c:idx val="8"/>
          <c:order val="8"/>
          <c:tx>
            <c:strRef>
              <c:f>'690 nm Growth'!$J$2</c:f>
              <c:strCache>
                <c:ptCount val="1"/>
                <c:pt idx="0">
                  <c:v>BS-SC 5 Gy</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Growth'!$J$3:$J$86</c:f>
              <c:numCache>
                <c:formatCode>General</c:formatCode>
                <c:ptCount val="84"/>
                <c:pt idx="0">
                  <c:v>8.1266666666666668E-2</c:v>
                </c:pt>
                <c:pt idx="1">
                  <c:v>8.2166666666666666E-2</c:v>
                </c:pt>
                <c:pt idx="2">
                  <c:v>8.3266666666666669E-2</c:v>
                </c:pt>
                <c:pt idx="3">
                  <c:v>8.5033333333333336E-2</c:v>
                </c:pt>
                <c:pt idx="4">
                  <c:v>8.7300000000000003E-2</c:v>
                </c:pt>
                <c:pt idx="5">
                  <c:v>9.056666666666667E-2</c:v>
                </c:pt>
                <c:pt idx="6">
                  <c:v>9.8599999999999979E-2</c:v>
                </c:pt>
                <c:pt idx="7">
                  <c:v>0.11896666666666667</c:v>
                </c:pt>
                <c:pt idx="8">
                  <c:v>0.15183333333333335</c:v>
                </c:pt>
                <c:pt idx="9">
                  <c:v>0.15953333333333333</c:v>
                </c:pt>
                <c:pt idx="10">
                  <c:v>0.19463333333333332</c:v>
                </c:pt>
                <c:pt idx="11">
                  <c:v>0.26029999999999998</c:v>
                </c:pt>
                <c:pt idx="12">
                  <c:v>0.30153333333333332</c:v>
                </c:pt>
                <c:pt idx="13">
                  <c:v>0.37326666666666664</c:v>
                </c:pt>
                <c:pt idx="14">
                  <c:v>0.44046666666666673</c:v>
                </c:pt>
                <c:pt idx="15">
                  <c:v>0.5073333333333333</c:v>
                </c:pt>
                <c:pt idx="16">
                  <c:v>0.56009999999999993</c:v>
                </c:pt>
                <c:pt idx="17">
                  <c:v>0.60283333333333333</c:v>
                </c:pt>
                <c:pt idx="18">
                  <c:v>0.63823333333333332</c:v>
                </c:pt>
                <c:pt idx="19">
                  <c:v>0.66836666666666655</c:v>
                </c:pt>
                <c:pt idx="20">
                  <c:v>0.69349999999999989</c:v>
                </c:pt>
                <c:pt idx="21">
                  <c:v>0.71760000000000002</c:v>
                </c:pt>
                <c:pt idx="22">
                  <c:v>0.73993333333333344</c:v>
                </c:pt>
                <c:pt idx="23">
                  <c:v>0.76259999999999994</c:v>
                </c:pt>
                <c:pt idx="24">
                  <c:v>0.78490000000000004</c:v>
                </c:pt>
                <c:pt idx="25">
                  <c:v>0.8024</c:v>
                </c:pt>
                <c:pt idx="26">
                  <c:v>0.82766666666666666</c:v>
                </c:pt>
                <c:pt idx="27">
                  <c:v>0.85040000000000004</c:v>
                </c:pt>
                <c:pt idx="28">
                  <c:v>0.86886666666666679</c:v>
                </c:pt>
                <c:pt idx="29">
                  <c:v>0.88166666666666671</c:v>
                </c:pt>
                <c:pt idx="30">
                  <c:v>0.88913333333333344</c:v>
                </c:pt>
                <c:pt idx="31">
                  <c:v>0.88463333333333338</c:v>
                </c:pt>
                <c:pt idx="32">
                  <c:v>0.88013333333333332</c:v>
                </c:pt>
                <c:pt idx="33">
                  <c:v>0.87936666666666674</c:v>
                </c:pt>
                <c:pt idx="34">
                  <c:v>0.87539999999999996</c:v>
                </c:pt>
                <c:pt idx="35">
                  <c:v>0.87526666666666664</c:v>
                </c:pt>
                <c:pt idx="36">
                  <c:v>0.87613333333333332</c:v>
                </c:pt>
                <c:pt idx="37">
                  <c:v>0.87426666666666664</c:v>
                </c:pt>
                <c:pt idx="38">
                  <c:v>0.87469999999999992</c:v>
                </c:pt>
                <c:pt idx="39">
                  <c:v>0.87626666666666664</c:v>
                </c:pt>
                <c:pt idx="40">
                  <c:v>0.87643333333333329</c:v>
                </c:pt>
                <c:pt idx="41">
                  <c:v>0.87246666666666661</c:v>
                </c:pt>
                <c:pt idx="42">
                  <c:v>0.87480000000000002</c:v>
                </c:pt>
                <c:pt idx="43">
                  <c:v>0.8746666666666667</c:v>
                </c:pt>
                <c:pt idx="44">
                  <c:v>0.87733333333333341</c:v>
                </c:pt>
                <c:pt idx="45">
                  <c:v>0.87646666666666662</c:v>
                </c:pt>
                <c:pt idx="46">
                  <c:v>0.88139999999999985</c:v>
                </c:pt>
                <c:pt idx="47">
                  <c:v>0.8865333333333334</c:v>
                </c:pt>
                <c:pt idx="48">
                  <c:v>0.89356666666666662</c:v>
                </c:pt>
                <c:pt idx="49">
                  <c:v>0.89313333333333322</c:v>
                </c:pt>
                <c:pt idx="50">
                  <c:v>0.89243333333333341</c:v>
                </c:pt>
                <c:pt idx="51">
                  <c:v>0.89069999999999994</c:v>
                </c:pt>
                <c:pt idx="52">
                  <c:v>0.89413333333333334</c:v>
                </c:pt>
                <c:pt idx="53">
                  <c:v>0.89973333333333327</c:v>
                </c:pt>
                <c:pt idx="54">
                  <c:v>0.90249999999999986</c:v>
                </c:pt>
                <c:pt idx="55">
                  <c:v>0.90793333333333326</c:v>
                </c:pt>
                <c:pt idx="56">
                  <c:v>0.90090000000000003</c:v>
                </c:pt>
                <c:pt idx="57">
                  <c:v>0.90790000000000004</c:v>
                </c:pt>
                <c:pt idx="58">
                  <c:v>0.91333333333333344</c:v>
                </c:pt>
                <c:pt idx="59">
                  <c:v>0.90846666666666653</c:v>
                </c:pt>
                <c:pt idx="60">
                  <c:v>0.91866666666666674</c:v>
                </c:pt>
                <c:pt idx="61">
                  <c:v>0.92156666666666665</c:v>
                </c:pt>
                <c:pt idx="62">
                  <c:v>0.92533333333333323</c:v>
                </c:pt>
                <c:pt idx="63">
                  <c:v>0.92503333333333337</c:v>
                </c:pt>
                <c:pt idx="64">
                  <c:v>0.93136666666666679</c:v>
                </c:pt>
                <c:pt idx="65">
                  <c:v>0.93409999999999993</c:v>
                </c:pt>
                <c:pt idx="66">
                  <c:v>0.93396666666666672</c:v>
                </c:pt>
                <c:pt idx="67">
                  <c:v>0.92916666666666659</c:v>
                </c:pt>
                <c:pt idx="68">
                  <c:v>0.93736666666666668</c:v>
                </c:pt>
                <c:pt idx="69">
                  <c:v>0.93586666666666662</c:v>
                </c:pt>
                <c:pt idx="70">
                  <c:v>0.93333333333333324</c:v>
                </c:pt>
                <c:pt idx="71">
                  <c:v>0.94373333333333331</c:v>
                </c:pt>
                <c:pt idx="72">
                  <c:v>0.94106666666666661</c:v>
                </c:pt>
                <c:pt idx="73">
                  <c:v>0.94589999999999996</c:v>
                </c:pt>
                <c:pt idx="74">
                  <c:v>0.94450000000000001</c:v>
                </c:pt>
                <c:pt idx="75">
                  <c:v>0.94373333333333331</c:v>
                </c:pt>
                <c:pt idx="76">
                  <c:v>0.94873333333333321</c:v>
                </c:pt>
                <c:pt idx="77">
                  <c:v>0.93956666666666677</c:v>
                </c:pt>
                <c:pt idx="78">
                  <c:v>0.93940000000000001</c:v>
                </c:pt>
                <c:pt idx="79">
                  <c:v>0.9422666666666667</c:v>
                </c:pt>
                <c:pt idx="80">
                  <c:v>0.93859999999999999</c:v>
                </c:pt>
                <c:pt idx="81">
                  <c:v>0.93290000000000006</c:v>
                </c:pt>
                <c:pt idx="82">
                  <c:v>0.9402666666666667</c:v>
                </c:pt>
                <c:pt idx="83">
                  <c:v>0.93403333333333327</c:v>
                </c:pt>
              </c:numCache>
            </c:numRef>
          </c:yVal>
          <c:smooth val="1"/>
          <c:extLst>
            <c:ext xmlns:c16="http://schemas.microsoft.com/office/drawing/2014/chart" uri="{C3380CC4-5D6E-409C-BE32-E72D297353CC}">
              <c16:uniqueId val="{00000008-58F1-1347-ABB9-BF8F35A27A84}"/>
            </c:ext>
          </c:extLst>
        </c:ser>
        <c:ser>
          <c:idx val="9"/>
          <c:order val="9"/>
          <c:tx>
            <c:strRef>
              <c:f>'690 nm Growth'!$K$2</c:f>
              <c:strCache>
                <c:ptCount val="1"/>
                <c:pt idx="0">
                  <c:v>BS-SC 10 Gy</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Growth'!$K$3:$K$86</c:f>
              <c:numCache>
                <c:formatCode>General</c:formatCode>
                <c:ptCount val="84"/>
                <c:pt idx="0">
                  <c:v>8.1600000000000006E-2</c:v>
                </c:pt>
                <c:pt idx="1">
                  <c:v>8.2133333333333336E-2</c:v>
                </c:pt>
                <c:pt idx="2">
                  <c:v>8.3299999999999999E-2</c:v>
                </c:pt>
                <c:pt idx="3">
                  <c:v>8.536666666666666E-2</c:v>
                </c:pt>
                <c:pt idx="4">
                  <c:v>8.7933333333333322E-2</c:v>
                </c:pt>
                <c:pt idx="5">
                  <c:v>9.1933333333333325E-2</c:v>
                </c:pt>
                <c:pt idx="6">
                  <c:v>0.10106666666666668</c:v>
                </c:pt>
                <c:pt idx="7">
                  <c:v>0.11176666666666667</c:v>
                </c:pt>
                <c:pt idx="8">
                  <c:v>0.13600000000000001</c:v>
                </c:pt>
                <c:pt idx="9">
                  <c:v>0.16206666666666666</c:v>
                </c:pt>
                <c:pt idx="10">
                  <c:v>0.20736666666666667</c:v>
                </c:pt>
                <c:pt idx="11">
                  <c:v>0.26433333333333331</c:v>
                </c:pt>
                <c:pt idx="12">
                  <c:v>0.30513333333333331</c:v>
                </c:pt>
                <c:pt idx="13">
                  <c:v>0.3574</c:v>
                </c:pt>
                <c:pt idx="14">
                  <c:v>0.41876666666666668</c:v>
                </c:pt>
                <c:pt idx="15">
                  <c:v>0.48893333333333339</c:v>
                </c:pt>
                <c:pt idx="16">
                  <c:v>0.55006666666666659</c:v>
                </c:pt>
                <c:pt idx="17">
                  <c:v>0.59726666666666672</c:v>
                </c:pt>
                <c:pt idx="18">
                  <c:v>0.63616666666666666</c:v>
                </c:pt>
                <c:pt idx="19">
                  <c:v>0.66986666666666661</c:v>
                </c:pt>
                <c:pt idx="20">
                  <c:v>0.69623333333333326</c:v>
                </c:pt>
                <c:pt idx="21">
                  <c:v>0.72040000000000004</c:v>
                </c:pt>
                <c:pt idx="22">
                  <c:v>0.74506666666666665</c:v>
                </c:pt>
                <c:pt idx="23">
                  <c:v>0.76589999999999991</c:v>
                </c:pt>
                <c:pt idx="24">
                  <c:v>0.78659999999999997</c:v>
                </c:pt>
                <c:pt idx="25">
                  <c:v>0.80626666666666669</c:v>
                </c:pt>
                <c:pt idx="26">
                  <c:v>0.83153333333333324</c:v>
                </c:pt>
                <c:pt idx="27">
                  <c:v>0.85650000000000004</c:v>
                </c:pt>
                <c:pt idx="28">
                  <c:v>0.87753333333333339</c:v>
                </c:pt>
                <c:pt idx="29">
                  <c:v>0.89426666666666677</c:v>
                </c:pt>
                <c:pt idx="30">
                  <c:v>0.90493333333333326</c:v>
                </c:pt>
                <c:pt idx="31">
                  <c:v>0.90050000000000008</c:v>
                </c:pt>
                <c:pt idx="32">
                  <c:v>0.89760000000000006</c:v>
                </c:pt>
                <c:pt idx="33">
                  <c:v>0.89376666666666671</c:v>
                </c:pt>
                <c:pt idx="34">
                  <c:v>0.89279999999999993</c:v>
                </c:pt>
                <c:pt idx="35">
                  <c:v>0.89073333333333338</c:v>
                </c:pt>
                <c:pt idx="36">
                  <c:v>0.88873333333333326</c:v>
                </c:pt>
                <c:pt idx="37">
                  <c:v>0.89066666666666672</c:v>
                </c:pt>
                <c:pt idx="38">
                  <c:v>0.88946666666666674</c:v>
                </c:pt>
                <c:pt idx="39">
                  <c:v>0.88893333333333324</c:v>
                </c:pt>
                <c:pt idx="40">
                  <c:v>0.88773333333333337</c:v>
                </c:pt>
                <c:pt idx="41">
                  <c:v>0.88713333333333333</c:v>
                </c:pt>
                <c:pt idx="42">
                  <c:v>0.88876666666666659</c:v>
                </c:pt>
                <c:pt idx="43">
                  <c:v>0.88563333333333327</c:v>
                </c:pt>
                <c:pt idx="44">
                  <c:v>0.8869999999999999</c:v>
                </c:pt>
                <c:pt idx="45">
                  <c:v>0.88753333333333329</c:v>
                </c:pt>
                <c:pt idx="46">
                  <c:v>0.89463333333333328</c:v>
                </c:pt>
                <c:pt idx="47">
                  <c:v>0.8948666666666667</c:v>
                </c:pt>
                <c:pt idx="48">
                  <c:v>0.89196666666666669</c:v>
                </c:pt>
                <c:pt idx="49">
                  <c:v>0.89303333333333335</c:v>
                </c:pt>
                <c:pt idx="50">
                  <c:v>0.89420000000000011</c:v>
                </c:pt>
                <c:pt idx="51">
                  <c:v>0.88969999999999994</c:v>
                </c:pt>
                <c:pt idx="52">
                  <c:v>0.8931</c:v>
                </c:pt>
                <c:pt idx="53">
                  <c:v>0.89820000000000011</c:v>
                </c:pt>
                <c:pt idx="54">
                  <c:v>0.90323333333333322</c:v>
                </c:pt>
                <c:pt idx="55">
                  <c:v>0.90119999999999989</c:v>
                </c:pt>
                <c:pt idx="56">
                  <c:v>0.89796666666666669</c:v>
                </c:pt>
                <c:pt idx="57">
                  <c:v>0.90526666666666655</c:v>
                </c:pt>
                <c:pt idx="58">
                  <c:v>0.91276666666666662</c:v>
                </c:pt>
                <c:pt idx="59">
                  <c:v>0.90660000000000007</c:v>
                </c:pt>
                <c:pt idx="60">
                  <c:v>0.91410000000000002</c:v>
                </c:pt>
                <c:pt idx="61">
                  <c:v>0.91489999999999994</c:v>
                </c:pt>
                <c:pt idx="62">
                  <c:v>0.91913333333333325</c:v>
                </c:pt>
                <c:pt idx="63">
                  <c:v>0.92526666666666679</c:v>
                </c:pt>
                <c:pt idx="64">
                  <c:v>0.92276666666666662</c:v>
                </c:pt>
                <c:pt idx="65">
                  <c:v>0.93110000000000015</c:v>
                </c:pt>
                <c:pt idx="66">
                  <c:v>0.93083333333333329</c:v>
                </c:pt>
                <c:pt idx="67">
                  <c:v>0.93869999999999998</c:v>
                </c:pt>
                <c:pt idx="68">
                  <c:v>0.93653333333333333</c:v>
                </c:pt>
                <c:pt idx="69">
                  <c:v>0.93983333333333341</c:v>
                </c:pt>
                <c:pt idx="70">
                  <c:v>0.93990000000000007</c:v>
                </c:pt>
                <c:pt idx="71">
                  <c:v>0.94359999999999999</c:v>
                </c:pt>
                <c:pt idx="72">
                  <c:v>0.94560000000000011</c:v>
                </c:pt>
                <c:pt idx="73">
                  <c:v>0.94230000000000003</c:v>
                </c:pt>
                <c:pt idx="74">
                  <c:v>0.94390000000000007</c:v>
                </c:pt>
                <c:pt idx="75">
                  <c:v>0.94399999999999995</c:v>
                </c:pt>
                <c:pt idx="76">
                  <c:v>0.93693333333333328</c:v>
                </c:pt>
                <c:pt idx="77">
                  <c:v>0.93596666666666672</c:v>
                </c:pt>
                <c:pt idx="78">
                  <c:v>0.93623333333333336</c:v>
                </c:pt>
                <c:pt idx="79">
                  <c:v>0.93060000000000009</c:v>
                </c:pt>
                <c:pt idx="80">
                  <c:v>0.92986666666666673</c:v>
                </c:pt>
                <c:pt idx="81">
                  <c:v>0.92110000000000003</c:v>
                </c:pt>
                <c:pt idx="82">
                  <c:v>0.92949999999999999</c:v>
                </c:pt>
                <c:pt idx="83">
                  <c:v>0.92046666666666666</c:v>
                </c:pt>
              </c:numCache>
            </c:numRef>
          </c:yVal>
          <c:smooth val="1"/>
          <c:extLst>
            <c:ext xmlns:c16="http://schemas.microsoft.com/office/drawing/2014/chart" uri="{C3380CC4-5D6E-409C-BE32-E72D297353CC}">
              <c16:uniqueId val="{00000009-58F1-1347-ABB9-BF8F35A27A84}"/>
            </c:ext>
          </c:extLst>
        </c:ser>
        <c:ser>
          <c:idx val="10"/>
          <c:order val="10"/>
          <c:tx>
            <c:strRef>
              <c:f>'690 nm Growth'!$L$2</c:f>
              <c:strCache>
                <c:ptCount val="1"/>
                <c:pt idx="0">
                  <c:v>BS-SC 20 Gy</c:v>
                </c:pt>
              </c:strCache>
            </c:strRef>
          </c:tx>
          <c:spPr>
            <a:ln w="19050"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Growth'!$L$3:$L$86</c:f>
              <c:numCache>
                <c:formatCode>General</c:formatCode>
                <c:ptCount val="84"/>
                <c:pt idx="0">
                  <c:v>8.2366666666666671E-2</c:v>
                </c:pt>
                <c:pt idx="1">
                  <c:v>8.3766666666666656E-2</c:v>
                </c:pt>
                <c:pt idx="2">
                  <c:v>8.5033333333333336E-2</c:v>
                </c:pt>
                <c:pt idx="3">
                  <c:v>8.663333333333334E-2</c:v>
                </c:pt>
                <c:pt idx="4">
                  <c:v>9.1566666666666671E-2</c:v>
                </c:pt>
                <c:pt idx="5">
                  <c:v>9.803333333333332E-2</c:v>
                </c:pt>
                <c:pt idx="6">
                  <c:v>0.1123</c:v>
                </c:pt>
                <c:pt idx="7">
                  <c:v>0.13163333333333335</c:v>
                </c:pt>
                <c:pt idx="8">
                  <c:v>0.15359999999999999</c:v>
                </c:pt>
                <c:pt idx="9">
                  <c:v>0.18956666666666666</c:v>
                </c:pt>
                <c:pt idx="10">
                  <c:v>0.22423333333333337</c:v>
                </c:pt>
                <c:pt idx="11">
                  <c:v>0.27426666666666671</c:v>
                </c:pt>
                <c:pt idx="12">
                  <c:v>0.33226666666666665</c:v>
                </c:pt>
                <c:pt idx="13">
                  <c:v>0.41670000000000001</c:v>
                </c:pt>
                <c:pt idx="14">
                  <c:v>0.48403333333333332</c:v>
                </c:pt>
                <c:pt idx="15">
                  <c:v>0.5488333333333334</c:v>
                </c:pt>
                <c:pt idx="16">
                  <c:v>0.59609999999999996</c:v>
                </c:pt>
                <c:pt idx="17">
                  <c:v>0.63446666666666662</c:v>
                </c:pt>
                <c:pt idx="18">
                  <c:v>0.66713333333333324</c:v>
                </c:pt>
                <c:pt idx="19">
                  <c:v>0.69493333333333329</c:v>
                </c:pt>
                <c:pt idx="20">
                  <c:v>0.71753333333333325</c:v>
                </c:pt>
                <c:pt idx="21">
                  <c:v>0.73753333333333337</c:v>
                </c:pt>
                <c:pt idx="22">
                  <c:v>0.75446666666666662</c:v>
                </c:pt>
                <c:pt idx="23">
                  <c:v>0.77450000000000008</c:v>
                </c:pt>
                <c:pt idx="24">
                  <c:v>0.79373333333333329</c:v>
                </c:pt>
                <c:pt idx="25">
                  <c:v>0.80983333333333329</c:v>
                </c:pt>
                <c:pt idx="26">
                  <c:v>0.8319333333333333</c:v>
                </c:pt>
                <c:pt idx="27">
                  <c:v>0.85289999999999999</c:v>
                </c:pt>
                <c:pt idx="28">
                  <c:v>0.87080000000000002</c:v>
                </c:pt>
                <c:pt idx="29">
                  <c:v>0.8841</c:v>
                </c:pt>
                <c:pt idx="30">
                  <c:v>0.89533333333333331</c:v>
                </c:pt>
                <c:pt idx="31">
                  <c:v>0.88436666666666675</c:v>
                </c:pt>
                <c:pt idx="32">
                  <c:v>0.8797666666666667</c:v>
                </c:pt>
                <c:pt idx="33">
                  <c:v>0.87660000000000016</c:v>
                </c:pt>
                <c:pt idx="34">
                  <c:v>0.87406666666666677</c:v>
                </c:pt>
                <c:pt idx="35">
                  <c:v>0.87209999999999999</c:v>
                </c:pt>
                <c:pt idx="36">
                  <c:v>0.86833333333333329</c:v>
                </c:pt>
                <c:pt idx="37">
                  <c:v>0.8682333333333333</c:v>
                </c:pt>
                <c:pt idx="38">
                  <c:v>0.86996666666666667</c:v>
                </c:pt>
                <c:pt idx="39">
                  <c:v>0.8705666666666666</c:v>
                </c:pt>
                <c:pt idx="40">
                  <c:v>0.86923333333333341</c:v>
                </c:pt>
                <c:pt idx="41">
                  <c:v>0.86756666666666671</c:v>
                </c:pt>
                <c:pt idx="42">
                  <c:v>0.86739999999999995</c:v>
                </c:pt>
                <c:pt idx="43">
                  <c:v>0.86456666666666671</c:v>
                </c:pt>
                <c:pt idx="44">
                  <c:v>0.86573333333333335</c:v>
                </c:pt>
                <c:pt idx="45">
                  <c:v>0.86503333333333332</c:v>
                </c:pt>
                <c:pt idx="46">
                  <c:v>0.86833333333333329</c:v>
                </c:pt>
                <c:pt idx="47">
                  <c:v>0.87230000000000008</c:v>
                </c:pt>
                <c:pt idx="48">
                  <c:v>0.87700000000000011</c:v>
                </c:pt>
                <c:pt idx="49">
                  <c:v>0.88569999999999993</c:v>
                </c:pt>
                <c:pt idx="50">
                  <c:v>0.87829999999999997</c:v>
                </c:pt>
                <c:pt idx="51">
                  <c:v>0.87936666666666674</c:v>
                </c:pt>
                <c:pt idx="52">
                  <c:v>0.88936666666666664</c:v>
                </c:pt>
                <c:pt idx="53">
                  <c:v>0.88803333333333334</c:v>
                </c:pt>
                <c:pt idx="54">
                  <c:v>0.89123333333333343</c:v>
                </c:pt>
                <c:pt idx="55">
                  <c:v>0.89119999999999999</c:v>
                </c:pt>
                <c:pt idx="56">
                  <c:v>0.88129999999999997</c:v>
                </c:pt>
                <c:pt idx="57">
                  <c:v>0.88736666666666675</c:v>
                </c:pt>
                <c:pt idx="58">
                  <c:v>0.89823333333333333</c:v>
                </c:pt>
                <c:pt idx="59">
                  <c:v>0.89976666666666671</c:v>
                </c:pt>
                <c:pt idx="60">
                  <c:v>0.90339999999999998</c:v>
                </c:pt>
                <c:pt idx="61">
                  <c:v>0.90490000000000004</c:v>
                </c:pt>
                <c:pt idx="62">
                  <c:v>0.90816666666666668</c:v>
                </c:pt>
                <c:pt idx="63">
                  <c:v>0.90813333333333335</c:v>
                </c:pt>
                <c:pt idx="64">
                  <c:v>0.90953333333333342</c:v>
                </c:pt>
                <c:pt idx="65">
                  <c:v>0.9108666666666666</c:v>
                </c:pt>
                <c:pt idx="66">
                  <c:v>0.91703333333333337</c:v>
                </c:pt>
                <c:pt idx="67">
                  <c:v>0.91326666666666678</c:v>
                </c:pt>
                <c:pt idx="68">
                  <c:v>0.91943333333333321</c:v>
                </c:pt>
                <c:pt idx="69">
                  <c:v>0.92540000000000011</c:v>
                </c:pt>
                <c:pt idx="70">
                  <c:v>0.92463333333333342</c:v>
                </c:pt>
                <c:pt idx="71">
                  <c:v>0.92266666666666663</c:v>
                </c:pt>
                <c:pt idx="72">
                  <c:v>0.92260000000000009</c:v>
                </c:pt>
                <c:pt idx="73">
                  <c:v>0.9237333333333333</c:v>
                </c:pt>
                <c:pt idx="74">
                  <c:v>0.92759999999999998</c:v>
                </c:pt>
                <c:pt idx="75">
                  <c:v>0.92039999999999988</c:v>
                </c:pt>
                <c:pt idx="76">
                  <c:v>0.91380000000000006</c:v>
                </c:pt>
                <c:pt idx="77">
                  <c:v>0.91489999999999994</c:v>
                </c:pt>
                <c:pt idx="78">
                  <c:v>0.91376666666666662</c:v>
                </c:pt>
                <c:pt idx="79">
                  <c:v>0.91610000000000003</c:v>
                </c:pt>
                <c:pt idx="80">
                  <c:v>0.91346666666666676</c:v>
                </c:pt>
                <c:pt idx="81">
                  <c:v>0.91120000000000001</c:v>
                </c:pt>
                <c:pt idx="82">
                  <c:v>0.91046666666666665</c:v>
                </c:pt>
                <c:pt idx="83">
                  <c:v>0.90616666666666668</c:v>
                </c:pt>
              </c:numCache>
            </c:numRef>
          </c:yVal>
          <c:smooth val="1"/>
          <c:extLst>
            <c:ext xmlns:c16="http://schemas.microsoft.com/office/drawing/2014/chart" uri="{C3380CC4-5D6E-409C-BE32-E72D297353CC}">
              <c16:uniqueId val="{0000000A-58F1-1347-ABB9-BF8F35A27A84}"/>
            </c:ext>
          </c:extLst>
        </c:ser>
        <c:ser>
          <c:idx val="11"/>
          <c:order val="11"/>
          <c:tx>
            <c:strRef>
              <c:f>'690 nm Growth'!$M$2</c:f>
              <c:strCache>
                <c:ptCount val="1"/>
                <c:pt idx="0">
                  <c:v>BS-SC 30 Gy</c:v>
                </c:pt>
              </c:strCache>
            </c:strRef>
          </c:tx>
          <c:spPr>
            <a:ln w="19050"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Growth'!$M$3:$M$86</c:f>
              <c:numCache>
                <c:formatCode>General</c:formatCode>
                <c:ptCount val="84"/>
                <c:pt idx="0">
                  <c:v>8.1133333333333335E-2</c:v>
                </c:pt>
                <c:pt idx="1">
                  <c:v>8.2699999999999996E-2</c:v>
                </c:pt>
                <c:pt idx="2">
                  <c:v>8.4000000000000005E-2</c:v>
                </c:pt>
                <c:pt idx="3">
                  <c:v>8.6166666666666655E-2</c:v>
                </c:pt>
                <c:pt idx="4">
                  <c:v>8.9199999999999988E-2</c:v>
                </c:pt>
                <c:pt idx="5">
                  <c:v>9.3299999999999994E-2</c:v>
                </c:pt>
                <c:pt idx="6">
                  <c:v>0.10546666666666667</c:v>
                </c:pt>
                <c:pt idx="7">
                  <c:v>0.13806666666666667</c:v>
                </c:pt>
                <c:pt idx="8">
                  <c:v>0.20109999999999997</c:v>
                </c:pt>
                <c:pt idx="9">
                  <c:v>0.25936666666666669</c:v>
                </c:pt>
                <c:pt idx="10">
                  <c:v>0.36453333333333332</c:v>
                </c:pt>
                <c:pt idx="11">
                  <c:v>0.42693333333333333</c:v>
                </c:pt>
                <c:pt idx="12">
                  <c:v>0.48019999999999996</c:v>
                </c:pt>
                <c:pt idx="13">
                  <c:v>0.57076666666666676</c:v>
                </c:pt>
                <c:pt idx="14">
                  <c:v>0.62513333333333332</c:v>
                </c:pt>
                <c:pt idx="15">
                  <c:v>0.67689999999999995</c:v>
                </c:pt>
                <c:pt idx="16">
                  <c:v>0.71240000000000003</c:v>
                </c:pt>
                <c:pt idx="17">
                  <c:v>0.74153333333333327</c:v>
                </c:pt>
                <c:pt idx="18">
                  <c:v>0.76066666666666671</c:v>
                </c:pt>
                <c:pt idx="19">
                  <c:v>0.78013333333333323</c:v>
                </c:pt>
                <c:pt idx="20">
                  <c:v>0.79636666666666667</c:v>
                </c:pt>
                <c:pt idx="21">
                  <c:v>0.81120000000000003</c:v>
                </c:pt>
                <c:pt idx="22">
                  <c:v>0.82193333333333329</c:v>
                </c:pt>
                <c:pt idx="23">
                  <c:v>0.8325999999999999</c:v>
                </c:pt>
                <c:pt idx="24">
                  <c:v>0.84350000000000003</c:v>
                </c:pt>
                <c:pt idx="25">
                  <c:v>0.85493333333333332</c:v>
                </c:pt>
                <c:pt idx="26">
                  <c:v>0.87349999999999994</c:v>
                </c:pt>
                <c:pt idx="27">
                  <c:v>0.88936666666666664</c:v>
                </c:pt>
                <c:pt idx="28">
                  <c:v>0.90706666666666669</c:v>
                </c:pt>
                <c:pt idx="29">
                  <c:v>0.92186666666666672</c:v>
                </c:pt>
                <c:pt idx="30">
                  <c:v>0.93056666666666654</c:v>
                </c:pt>
                <c:pt idx="31">
                  <c:v>0.92453333333333332</c:v>
                </c:pt>
                <c:pt idx="32">
                  <c:v>0.91759999999999986</c:v>
                </c:pt>
                <c:pt idx="33">
                  <c:v>0.90966666666666651</c:v>
                </c:pt>
                <c:pt idx="34">
                  <c:v>0.90293333333333337</c:v>
                </c:pt>
                <c:pt idx="35">
                  <c:v>0.90159999999999985</c:v>
                </c:pt>
                <c:pt idx="36">
                  <c:v>0.90316666666666678</c:v>
                </c:pt>
                <c:pt idx="37">
                  <c:v>0.90459999999999996</c:v>
                </c:pt>
                <c:pt idx="38">
                  <c:v>0.90323333333333322</c:v>
                </c:pt>
                <c:pt idx="39">
                  <c:v>0.8994333333333332</c:v>
                </c:pt>
                <c:pt idx="40">
                  <c:v>0.90356666666666674</c:v>
                </c:pt>
                <c:pt idx="41">
                  <c:v>0.90439999999999998</c:v>
                </c:pt>
                <c:pt idx="42">
                  <c:v>0.90846666666666664</c:v>
                </c:pt>
                <c:pt idx="43">
                  <c:v>0.91486666666666672</c:v>
                </c:pt>
                <c:pt idx="44">
                  <c:v>0.92016666666666669</c:v>
                </c:pt>
                <c:pt idx="45">
                  <c:v>0.93186666666666662</c:v>
                </c:pt>
                <c:pt idx="46">
                  <c:v>0.94436666666666669</c:v>
                </c:pt>
                <c:pt idx="47">
                  <c:v>0.95829999999999993</c:v>
                </c:pt>
                <c:pt idx="48">
                  <c:v>0.96316666666666662</c:v>
                </c:pt>
                <c:pt idx="49">
                  <c:v>0.97549999999999992</c:v>
                </c:pt>
                <c:pt idx="50">
                  <c:v>0.96223333333333338</c:v>
                </c:pt>
                <c:pt idx="51">
                  <c:v>0.95363333333333333</c:v>
                </c:pt>
                <c:pt idx="52">
                  <c:v>0.96703333333333319</c:v>
                </c:pt>
                <c:pt idx="53">
                  <c:v>0.95623333333333338</c:v>
                </c:pt>
                <c:pt idx="54">
                  <c:v>0.9716999999999999</c:v>
                </c:pt>
                <c:pt idx="55">
                  <c:v>0.9673666666666666</c:v>
                </c:pt>
                <c:pt idx="56">
                  <c:v>0.9517000000000001</c:v>
                </c:pt>
                <c:pt idx="57">
                  <c:v>0.96526666666666661</c:v>
                </c:pt>
                <c:pt idx="58">
                  <c:v>0.9716999999999999</c:v>
                </c:pt>
                <c:pt idx="59">
                  <c:v>0.98363333333333325</c:v>
                </c:pt>
                <c:pt idx="60">
                  <c:v>0.9927999999999999</c:v>
                </c:pt>
                <c:pt idx="61">
                  <c:v>0.98880000000000001</c:v>
                </c:pt>
                <c:pt idx="62">
                  <c:v>1.0061333333333333</c:v>
                </c:pt>
                <c:pt idx="63">
                  <c:v>1.0038999999999998</c:v>
                </c:pt>
                <c:pt idx="64">
                  <c:v>1.0065</c:v>
                </c:pt>
                <c:pt idx="65">
                  <c:v>1.0071000000000001</c:v>
                </c:pt>
                <c:pt idx="66">
                  <c:v>1.0054666666666667</c:v>
                </c:pt>
                <c:pt idx="67">
                  <c:v>1.0085333333333333</c:v>
                </c:pt>
                <c:pt idx="68">
                  <c:v>0.99746666666666661</c:v>
                </c:pt>
                <c:pt idx="69">
                  <c:v>0.99593333333333334</c:v>
                </c:pt>
                <c:pt idx="70">
                  <c:v>1.0008999999999999</c:v>
                </c:pt>
                <c:pt idx="71">
                  <c:v>0.9906666666666667</c:v>
                </c:pt>
                <c:pt idx="72">
                  <c:v>0.9772333333333334</c:v>
                </c:pt>
                <c:pt idx="73">
                  <c:v>0.97129999999999994</c:v>
                </c:pt>
                <c:pt idx="74">
                  <c:v>0.96390000000000009</c:v>
                </c:pt>
                <c:pt idx="75">
                  <c:v>0.95196666666666674</c:v>
                </c:pt>
                <c:pt idx="76">
                  <c:v>0.94186666666666652</c:v>
                </c:pt>
                <c:pt idx="77">
                  <c:v>0.93816666666666659</c:v>
                </c:pt>
                <c:pt idx="78">
                  <c:v>0.94300000000000006</c:v>
                </c:pt>
                <c:pt idx="79">
                  <c:v>0.94286666666666663</c:v>
                </c:pt>
                <c:pt idx="80">
                  <c:v>0.92943333333333344</c:v>
                </c:pt>
                <c:pt idx="81">
                  <c:v>0.92656666666666665</c:v>
                </c:pt>
                <c:pt idx="82">
                  <c:v>0.90959999999999985</c:v>
                </c:pt>
                <c:pt idx="83">
                  <c:v>0.88766666666666671</c:v>
                </c:pt>
              </c:numCache>
            </c:numRef>
          </c:yVal>
          <c:smooth val="1"/>
          <c:extLst>
            <c:ext xmlns:c16="http://schemas.microsoft.com/office/drawing/2014/chart" uri="{C3380CC4-5D6E-409C-BE32-E72D297353CC}">
              <c16:uniqueId val="{0000000B-58F1-1347-ABB9-BF8F35A27A84}"/>
            </c:ext>
          </c:extLst>
        </c:ser>
        <c:ser>
          <c:idx val="12"/>
          <c:order val="12"/>
          <c:tx>
            <c:strRef>
              <c:f>'690 nm Growth'!$N$2</c:f>
              <c:strCache>
                <c:ptCount val="1"/>
                <c:pt idx="0">
                  <c:v>rad51△ 0 Gy</c:v>
                </c:pt>
              </c:strCache>
            </c:strRef>
          </c:tx>
          <c:spPr>
            <a:ln w="19050"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Growth'!$N$3:$N$86</c:f>
              <c:numCache>
                <c:formatCode>General</c:formatCode>
                <c:ptCount val="84"/>
                <c:pt idx="0">
                  <c:v>7.8700000000000006E-2</c:v>
                </c:pt>
                <c:pt idx="1">
                  <c:v>7.9166666666666663E-2</c:v>
                </c:pt>
                <c:pt idx="2">
                  <c:v>7.9399999999999998E-2</c:v>
                </c:pt>
                <c:pt idx="3">
                  <c:v>7.9966666666666672E-2</c:v>
                </c:pt>
                <c:pt idx="4">
                  <c:v>8.0433333333333343E-2</c:v>
                </c:pt>
                <c:pt idx="5">
                  <c:v>8.1000000000000003E-2</c:v>
                </c:pt>
                <c:pt idx="6">
                  <c:v>8.2433333333333345E-2</c:v>
                </c:pt>
                <c:pt idx="7">
                  <c:v>8.3733333333333326E-2</c:v>
                </c:pt>
                <c:pt idx="8">
                  <c:v>8.8866666666666663E-2</c:v>
                </c:pt>
                <c:pt idx="9">
                  <c:v>9.873333333333334E-2</c:v>
                </c:pt>
                <c:pt idx="10">
                  <c:v>0.10813333333333335</c:v>
                </c:pt>
                <c:pt idx="11">
                  <c:v>0.13819999999999999</c:v>
                </c:pt>
                <c:pt idx="12">
                  <c:v>0.16636666666666666</c:v>
                </c:pt>
                <c:pt idx="13">
                  <c:v>0.21373333333333333</c:v>
                </c:pt>
                <c:pt idx="14">
                  <c:v>0.26173333333333332</c:v>
                </c:pt>
                <c:pt idx="15">
                  <c:v>0.32103333333333334</c:v>
                </c:pt>
                <c:pt idx="16">
                  <c:v>0.38386666666666663</c:v>
                </c:pt>
                <c:pt idx="17">
                  <c:v>0.44336666666666669</c:v>
                </c:pt>
                <c:pt idx="18">
                  <c:v>0.49610000000000004</c:v>
                </c:pt>
                <c:pt idx="19">
                  <c:v>0.54576666666666673</c:v>
                </c:pt>
                <c:pt idx="20">
                  <c:v>0.5881333333333334</c:v>
                </c:pt>
                <c:pt idx="21">
                  <c:v>0.62290000000000012</c:v>
                </c:pt>
                <c:pt idx="22">
                  <c:v>0.65406666666666669</c:v>
                </c:pt>
                <c:pt idx="23">
                  <c:v>0.67759999999999998</c:v>
                </c:pt>
                <c:pt idx="24">
                  <c:v>0.70389999999999997</c:v>
                </c:pt>
                <c:pt idx="25">
                  <c:v>0.72443333333333337</c:v>
                </c:pt>
                <c:pt idx="26">
                  <c:v>0.75263333333333327</c:v>
                </c:pt>
                <c:pt idx="27">
                  <c:v>0.77426666666666666</c:v>
                </c:pt>
                <c:pt idx="28">
                  <c:v>0.79673333333333318</c:v>
                </c:pt>
                <c:pt idx="29">
                  <c:v>0.82100000000000006</c:v>
                </c:pt>
                <c:pt idx="30">
                  <c:v>0.85020000000000007</c:v>
                </c:pt>
                <c:pt idx="31">
                  <c:v>0.87133333333333329</c:v>
                </c:pt>
                <c:pt idx="32">
                  <c:v>0.87753333333333339</c:v>
                </c:pt>
                <c:pt idx="33">
                  <c:v>0.88009999999999999</c:v>
                </c:pt>
                <c:pt idx="34">
                  <c:v>0.875</c:v>
                </c:pt>
                <c:pt idx="35">
                  <c:v>0.874</c:v>
                </c:pt>
                <c:pt idx="36">
                  <c:v>0.87590000000000001</c:v>
                </c:pt>
                <c:pt idx="37">
                  <c:v>0.87639999999999996</c:v>
                </c:pt>
                <c:pt idx="38">
                  <c:v>0.88106666666666678</c:v>
                </c:pt>
                <c:pt idx="39">
                  <c:v>0.88463333333333338</c:v>
                </c:pt>
                <c:pt idx="40">
                  <c:v>0.8931</c:v>
                </c:pt>
                <c:pt idx="41">
                  <c:v>0.8992</c:v>
                </c:pt>
                <c:pt idx="42">
                  <c:v>0.90290000000000015</c:v>
                </c:pt>
                <c:pt idx="43">
                  <c:v>0.90723333333333323</c:v>
                </c:pt>
                <c:pt idx="44">
                  <c:v>0.91563333333333341</c:v>
                </c:pt>
                <c:pt idx="45">
                  <c:v>0.91790000000000005</c:v>
                </c:pt>
                <c:pt idx="46">
                  <c:v>0.92266666666666663</c:v>
                </c:pt>
                <c:pt idx="47">
                  <c:v>0.93506666666666671</c:v>
                </c:pt>
                <c:pt idx="48">
                  <c:v>0.93889999999999996</c:v>
                </c:pt>
                <c:pt idx="49">
                  <c:v>0.94663333333333333</c:v>
                </c:pt>
                <c:pt idx="50">
                  <c:v>0.9655999999999999</c:v>
                </c:pt>
                <c:pt idx="51">
                  <c:v>0.97489999999999999</c:v>
                </c:pt>
                <c:pt idx="52">
                  <c:v>0.98033333333333328</c:v>
                </c:pt>
                <c:pt idx="53">
                  <c:v>0.99223333333333341</c:v>
                </c:pt>
                <c:pt idx="54">
                  <c:v>1.0024</c:v>
                </c:pt>
                <c:pt idx="55">
                  <c:v>0.99826666666666675</c:v>
                </c:pt>
                <c:pt idx="56">
                  <c:v>1.0159666666666667</c:v>
                </c:pt>
                <c:pt idx="57">
                  <c:v>1.0327999999999999</c:v>
                </c:pt>
                <c:pt idx="58">
                  <c:v>1.0316333333333334</c:v>
                </c:pt>
                <c:pt idx="59">
                  <c:v>1.0321999999999998</c:v>
                </c:pt>
                <c:pt idx="60">
                  <c:v>1.0086000000000002</c:v>
                </c:pt>
                <c:pt idx="61">
                  <c:v>1.0314333333333334</c:v>
                </c:pt>
                <c:pt idx="62">
                  <c:v>1.0448</c:v>
                </c:pt>
                <c:pt idx="63">
                  <c:v>1.0553333333333335</c:v>
                </c:pt>
                <c:pt idx="64">
                  <c:v>1.0684666666666667</c:v>
                </c:pt>
                <c:pt idx="65">
                  <c:v>1.0776666666666668</c:v>
                </c:pt>
                <c:pt idx="66">
                  <c:v>1.0750333333333333</c:v>
                </c:pt>
                <c:pt idx="67">
                  <c:v>1.0885666666666667</c:v>
                </c:pt>
                <c:pt idx="68">
                  <c:v>1.0967</c:v>
                </c:pt>
                <c:pt idx="69">
                  <c:v>1.0926333333333333</c:v>
                </c:pt>
                <c:pt idx="70">
                  <c:v>1.0980000000000001</c:v>
                </c:pt>
                <c:pt idx="71">
                  <c:v>1.1024666666666667</c:v>
                </c:pt>
                <c:pt idx="72">
                  <c:v>1.1020333333333334</c:v>
                </c:pt>
                <c:pt idx="73">
                  <c:v>1.1099666666666668</c:v>
                </c:pt>
                <c:pt idx="74">
                  <c:v>1.1006333333333334</c:v>
                </c:pt>
                <c:pt idx="75">
                  <c:v>1.0794666666666666</c:v>
                </c:pt>
                <c:pt idx="76">
                  <c:v>1.1012000000000002</c:v>
                </c:pt>
                <c:pt idx="77">
                  <c:v>1.0867</c:v>
                </c:pt>
                <c:pt idx="78">
                  <c:v>1.0786</c:v>
                </c:pt>
                <c:pt idx="79">
                  <c:v>1.0913666666666666</c:v>
                </c:pt>
                <c:pt idx="80">
                  <c:v>1.0900000000000001</c:v>
                </c:pt>
                <c:pt idx="81">
                  <c:v>1.0917666666666668</c:v>
                </c:pt>
                <c:pt idx="82">
                  <c:v>1.0749666666666668</c:v>
                </c:pt>
                <c:pt idx="83">
                  <c:v>1.0560666666666667</c:v>
                </c:pt>
              </c:numCache>
            </c:numRef>
          </c:yVal>
          <c:smooth val="1"/>
          <c:extLst>
            <c:ext xmlns:c16="http://schemas.microsoft.com/office/drawing/2014/chart" uri="{C3380CC4-5D6E-409C-BE32-E72D297353CC}">
              <c16:uniqueId val="{0000000C-58F1-1347-ABB9-BF8F35A27A84}"/>
            </c:ext>
          </c:extLst>
        </c:ser>
        <c:ser>
          <c:idx val="13"/>
          <c:order val="13"/>
          <c:tx>
            <c:strRef>
              <c:f>'690 nm Growth'!$O$2</c:f>
              <c:strCache>
                <c:ptCount val="1"/>
                <c:pt idx="0">
                  <c:v>rad51△ 2.5 Gy</c:v>
                </c:pt>
              </c:strCache>
            </c:strRef>
          </c:tx>
          <c:spPr>
            <a:ln w="19050"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Growth'!$O$3:$O$86</c:f>
              <c:numCache>
                <c:formatCode>General</c:formatCode>
                <c:ptCount val="84"/>
                <c:pt idx="0">
                  <c:v>8.0066666666666661E-2</c:v>
                </c:pt>
                <c:pt idx="1">
                  <c:v>8.0866666666666656E-2</c:v>
                </c:pt>
                <c:pt idx="2">
                  <c:v>8.0833333333333326E-2</c:v>
                </c:pt>
                <c:pt idx="3">
                  <c:v>8.1000000000000003E-2</c:v>
                </c:pt>
                <c:pt idx="4">
                  <c:v>8.1233333333333338E-2</c:v>
                </c:pt>
                <c:pt idx="5">
                  <c:v>8.2199999999999995E-2</c:v>
                </c:pt>
                <c:pt idx="6">
                  <c:v>8.2599999999999993E-2</c:v>
                </c:pt>
                <c:pt idx="7">
                  <c:v>8.4233333333333341E-2</c:v>
                </c:pt>
                <c:pt idx="8">
                  <c:v>8.6399999999999991E-2</c:v>
                </c:pt>
                <c:pt idx="9">
                  <c:v>9.1899999999999996E-2</c:v>
                </c:pt>
                <c:pt idx="10">
                  <c:v>0.10323333333333333</c:v>
                </c:pt>
                <c:pt idx="11">
                  <c:v>0.11916666666666666</c:v>
                </c:pt>
                <c:pt idx="12">
                  <c:v>0.14300000000000002</c:v>
                </c:pt>
                <c:pt idx="13">
                  <c:v>0.1512</c:v>
                </c:pt>
                <c:pt idx="14">
                  <c:v>0.1842</c:v>
                </c:pt>
                <c:pt idx="15">
                  <c:v>0.22589999999999999</c:v>
                </c:pt>
                <c:pt idx="16">
                  <c:v>0.27216666666666667</c:v>
                </c:pt>
                <c:pt idx="17">
                  <c:v>0.32529999999999998</c:v>
                </c:pt>
                <c:pt idx="18">
                  <c:v>0.37626666666666669</c:v>
                </c:pt>
                <c:pt idx="19">
                  <c:v>0.4269</c:v>
                </c:pt>
                <c:pt idx="20">
                  <c:v>0.4714666666666667</c:v>
                </c:pt>
                <c:pt idx="21">
                  <c:v>0.51480000000000004</c:v>
                </c:pt>
                <c:pt idx="22">
                  <c:v>0.54926666666666668</c:v>
                </c:pt>
                <c:pt idx="23">
                  <c:v>0.58113333333333339</c:v>
                </c:pt>
                <c:pt idx="24">
                  <c:v>0.61213333333333331</c:v>
                </c:pt>
                <c:pt idx="25">
                  <c:v>0.63753333333333329</c:v>
                </c:pt>
                <c:pt idx="26">
                  <c:v>0.66553333333333342</c:v>
                </c:pt>
                <c:pt idx="27">
                  <c:v>0.68906666666666672</c:v>
                </c:pt>
                <c:pt idx="28">
                  <c:v>0.71550000000000002</c:v>
                </c:pt>
                <c:pt idx="29">
                  <c:v>0.73546666666666682</c:v>
                </c:pt>
                <c:pt idx="30">
                  <c:v>0.75956666666666672</c:v>
                </c:pt>
                <c:pt idx="31">
                  <c:v>0.77653333333333341</c:v>
                </c:pt>
                <c:pt idx="32">
                  <c:v>0.80426666666666657</c:v>
                </c:pt>
                <c:pt idx="33">
                  <c:v>0.83023333333333327</c:v>
                </c:pt>
                <c:pt idx="34">
                  <c:v>0.8503666666666666</c:v>
                </c:pt>
                <c:pt idx="35">
                  <c:v>0.86309999999999987</c:v>
                </c:pt>
                <c:pt idx="36">
                  <c:v>0.87153333333333327</c:v>
                </c:pt>
                <c:pt idx="37">
                  <c:v>0.87299999999999989</c:v>
                </c:pt>
                <c:pt idx="38">
                  <c:v>0.87393333333333334</c:v>
                </c:pt>
                <c:pt idx="39">
                  <c:v>0.87403333333333333</c:v>
                </c:pt>
                <c:pt idx="40">
                  <c:v>0.875</c:v>
                </c:pt>
                <c:pt idx="41">
                  <c:v>0.87763333333333327</c:v>
                </c:pt>
                <c:pt idx="42">
                  <c:v>0.87983333333333336</c:v>
                </c:pt>
                <c:pt idx="43">
                  <c:v>0.88203333333333334</c:v>
                </c:pt>
                <c:pt idx="44">
                  <c:v>0.8848666666666668</c:v>
                </c:pt>
                <c:pt idx="45">
                  <c:v>0.88796666666666668</c:v>
                </c:pt>
                <c:pt idx="46">
                  <c:v>0.89080000000000004</c:v>
                </c:pt>
                <c:pt idx="47">
                  <c:v>0.89193333333333336</c:v>
                </c:pt>
                <c:pt idx="48">
                  <c:v>0.89413333333333334</c:v>
                </c:pt>
                <c:pt idx="49">
                  <c:v>0.89673333333333327</c:v>
                </c:pt>
                <c:pt idx="50">
                  <c:v>0.8998666666666667</c:v>
                </c:pt>
                <c:pt idx="51">
                  <c:v>0.9</c:v>
                </c:pt>
                <c:pt idx="52">
                  <c:v>0.89846666666666664</c:v>
                </c:pt>
                <c:pt idx="53">
                  <c:v>0.90216666666666667</c:v>
                </c:pt>
                <c:pt idx="54">
                  <c:v>0.90146666666666675</c:v>
                </c:pt>
                <c:pt idx="55">
                  <c:v>0.90233333333333332</c:v>
                </c:pt>
                <c:pt idx="56">
                  <c:v>0.90693333333333337</c:v>
                </c:pt>
                <c:pt idx="57">
                  <c:v>0.90476666666666672</c:v>
                </c:pt>
                <c:pt idx="58">
                  <c:v>0.90686666666666671</c:v>
                </c:pt>
                <c:pt idx="59">
                  <c:v>0.90150000000000008</c:v>
                </c:pt>
                <c:pt idx="60">
                  <c:v>0.90280000000000005</c:v>
                </c:pt>
                <c:pt idx="61">
                  <c:v>0.90280000000000005</c:v>
                </c:pt>
                <c:pt idx="62">
                  <c:v>0.90429999999999999</c:v>
                </c:pt>
                <c:pt idx="63">
                  <c:v>0.90479999999999994</c:v>
                </c:pt>
                <c:pt idx="64">
                  <c:v>0.90573333333333339</c:v>
                </c:pt>
                <c:pt idx="65">
                  <c:v>0.90663333333333329</c:v>
                </c:pt>
                <c:pt idx="66">
                  <c:v>0.90709999999999991</c:v>
                </c:pt>
                <c:pt idx="67">
                  <c:v>0.90673333333333328</c:v>
                </c:pt>
                <c:pt idx="68">
                  <c:v>0.9075333333333333</c:v>
                </c:pt>
                <c:pt idx="69">
                  <c:v>0.90866666666666662</c:v>
                </c:pt>
                <c:pt idx="70">
                  <c:v>0.90953333333333342</c:v>
                </c:pt>
                <c:pt idx="71">
                  <c:v>0.91013333333333335</c:v>
                </c:pt>
                <c:pt idx="72">
                  <c:v>0.91023333333333334</c:v>
                </c:pt>
                <c:pt idx="73">
                  <c:v>0.91033333333333333</c:v>
                </c:pt>
                <c:pt idx="74">
                  <c:v>0.91073333333333328</c:v>
                </c:pt>
                <c:pt idx="75">
                  <c:v>0.91349999999999998</c:v>
                </c:pt>
                <c:pt idx="76">
                  <c:v>0.91210000000000002</c:v>
                </c:pt>
                <c:pt idx="77">
                  <c:v>0.91153333333333331</c:v>
                </c:pt>
                <c:pt idx="78">
                  <c:v>0.91393333333333338</c:v>
                </c:pt>
                <c:pt idx="79">
                  <c:v>0.90966666666666673</c:v>
                </c:pt>
                <c:pt idx="80">
                  <c:v>0.91073333333333339</c:v>
                </c:pt>
                <c:pt idx="81">
                  <c:v>0.91206666666666669</c:v>
                </c:pt>
                <c:pt idx="82">
                  <c:v>0.91276666666666662</c:v>
                </c:pt>
                <c:pt idx="83">
                  <c:v>0.91239999999999999</c:v>
                </c:pt>
              </c:numCache>
            </c:numRef>
          </c:yVal>
          <c:smooth val="1"/>
          <c:extLst>
            <c:ext xmlns:c16="http://schemas.microsoft.com/office/drawing/2014/chart" uri="{C3380CC4-5D6E-409C-BE32-E72D297353CC}">
              <c16:uniqueId val="{0000000D-58F1-1347-ABB9-BF8F35A27A84}"/>
            </c:ext>
          </c:extLst>
        </c:ser>
        <c:ser>
          <c:idx val="14"/>
          <c:order val="14"/>
          <c:tx>
            <c:strRef>
              <c:f>'690 nm Growth'!$P$2</c:f>
              <c:strCache>
                <c:ptCount val="1"/>
                <c:pt idx="0">
                  <c:v>rad51△ 5 Gy</c:v>
                </c:pt>
              </c:strCache>
            </c:strRef>
          </c:tx>
          <c:spPr>
            <a:ln w="19050"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Growth'!$P$3:$P$86</c:f>
              <c:numCache>
                <c:formatCode>General</c:formatCode>
                <c:ptCount val="84"/>
                <c:pt idx="0">
                  <c:v>7.9733333333333337E-2</c:v>
                </c:pt>
                <c:pt idx="1">
                  <c:v>8.0400000000000013E-2</c:v>
                </c:pt>
                <c:pt idx="2">
                  <c:v>8.0233333333333337E-2</c:v>
                </c:pt>
                <c:pt idx="3">
                  <c:v>8.0666666666666678E-2</c:v>
                </c:pt>
                <c:pt idx="4">
                  <c:v>8.1200000000000008E-2</c:v>
                </c:pt>
                <c:pt idx="5">
                  <c:v>8.1566666666666662E-2</c:v>
                </c:pt>
                <c:pt idx="6">
                  <c:v>8.1200000000000008E-2</c:v>
                </c:pt>
                <c:pt idx="7">
                  <c:v>8.1933333333333344E-2</c:v>
                </c:pt>
                <c:pt idx="8">
                  <c:v>8.4233333333333341E-2</c:v>
                </c:pt>
                <c:pt idx="9">
                  <c:v>8.5666666666666669E-2</c:v>
                </c:pt>
                <c:pt idx="10">
                  <c:v>8.9333333333333334E-2</c:v>
                </c:pt>
                <c:pt idx="11">
                  <c:v>9.4333333333333338E-2</c:v>
                </c:pt>
                <c:pt idx="12">
                  <c:v>0.11353333333333333</c:v>
                </c:pt>
                <c:pt idx="13">
                  <c:v>0.10146666666666666</c:v>
                </c:pt>
                <c:pt idx="14">
                  <c:v>0.10946666666666667</c:v>
                </c:pt>
                <c:pt idx="15">
                  <c:v>0.12306666666666666</c:v>
                </c:pt>
                <c:pt idx="16">
                  <c:v>0.14859999999999998</c:v>
                </c:pt>
                <c:pt idx="17">
                  <c:v>0.18036666666666668</c:v>
                </c:pt>
                <c:pt idx="18">
                  <c:v>0.2157</c:v>
                </c:pt>
                <c:pt idx="19">
                  <c:v>0.2596</c:v>
                </c:pt>
                <c:pt idx="20">
                  <c:v>0.3106666666666667</c:v>
                </c:pt>
                <c:pt idx="21">
                  <c:v>0.36363333333333331</c:v>
                </c:pt>
                <c:pt idx="22">
                  <c:v>0.41609999999999997</c:v>
                </c:pt>
                <c:pt idx="23">
                  <c:v>0.46259999999999996</c:v>
                </c:pt>
                <c:pt idx="24">
                  <c:v>0.50636666666666663</c:v>
                </c:pt>
                <c:pt idx="25">
                  <c:v>0.54443333333333344</c:v>
                </c:pt>
                <c:pt idx="26">
                  <c:v>0.57869999999999999</c:v>
                </c:pt>
                <c:pt idx="27">
                  <c:v>0.61006666666666665</c:v>
                </c:pt>
                <c:pt idx="28">
                  <c:v>0.63596666666666668</c:v>
                </c:pt>
                <c:pt idx="29">
                  <c:v>0.66063333333333341</c:v>
                </c:pt>
                <c:pt idx="30">
                  <c:v>0.68359999999999987</c:v>
                </c:pt>
                <c:pt idx="31">
                  <c:v>0.70230000000000004</c:v>
                </c:pt>
                <c:pt idx="32">
                  <c:v>0.72673333333333334</c:v>
                </c:pt>
                <c:pt idx="33">
                  <c:v>0.74743333333333339</c:v>
                </c:pt>
                <c:pt idx="34">
                  <c:v>0.76700000000000002</c:v>
                </c:pt>
                <c:pt idx="35">
                  <c:v>0.78956666666666664</c:v>
                </c:pt>
                <c:pt idx="36">
                  <c:v>0.8131666666666667</c:v>
                </c:pt>
                <c:pt idx="37">
                  <c:v>0.83653333333333324</c:v>
                </c:pt>
                <c:pt idx="38">
                  <c:v>0.86036666666666672</c:v>
                </c:pt>
                <c:pt idx="39">
                  <c:v>0.88286666666666669</c:v>
                </c:pt>
                <c:pt idx="40">
                  <c:v>0.89626666666666666</c:v>
                </c:pt>
                <c:pt idx="41">
                  <c:v>0.90163333333333329</c:v>
                </c:pt>
                <c:pt idx="42">
                  <c:v>0.90243333333333331</c:v>
                </c:pt>
                <c:pt idx="43">
                  <c:v>0.9036333333333334</c:v>
                </c:pt>
                <c:pt idx="44">
                  <c:v>0.90473333333333328</c:v>
                </c:pt>
                <c:pt idx="45">
                  <c:v>0.90686666666666671</c:v>
                </c:pt>
                <c:pt idx="46">
                  <c:v>0.91023333333333334</c:v>
                </c:pt>
                <c:pt idx="47">
                  <c:v>0.91283333333333339</c:v>
                </c:pt>
                <c:pt idx="48">
                  <c:v>0.91600000000000004</c:v>
                </c:pt>
                <c:pt idx="49">
                  <c:v>0.91886666666666672</c:v>
                </c:pt>
                <c:pt idx="50">
                  <c:v>0.92230000000000001</c:v>
                </c:pt>
                <c:pt idx="51">
                  <c:v>0.92413333333333325</c:v>
                </c:pt>
                <c:pt idx="52">
                  <c:v>0.92286666666666672</c:v>
                </c:pt>
                <c:pt idx="53">
                  <c:v>0.92689999999999995</c:v>
                </c:pt>
                <c:pt idx="54">
                  <c:v>0.9260666666666667</c:v>
                </c:pt>
                <c:pt idx="55">
                  <c:v>0.92800000000000005</c:v>
                </c:pt>
                <c:pt idx="56">
                  <c:v>0.93423333333333325</c:v>
                </c:pt>
                <c:pt idx="57">
                  <c:v>0.9331666666666667</c:v>
                </c:pt>
                <c:pt idx="58">
                  <c:v>0.93493333333333339</c:v>
                </c:pt>
                <c:pt idx="59">
                  <c:v>0.9307333333333333</c:v>
                </c:pt>
                <c:pt idx="60">
                  <c:v>0.9331666666666667</c:v>
                </c:pt>
                <c:pt idx="61">
                  <c:v>0.93503333333333349</c:v>
                </c:pt>
                <c:pt idx="62">
                  <c:v>0.9371666666666667</c:v>
                </c:pt>
                <c:pt idx="63">
                  <c:v>0.93856666666666666</c:v>
                </c:pt>
                <c:pt idx="64">
                  <c:v>0.93913333333333338</c:v>
                </c:pt>
                <c:pt idx="65">
                  <c:v>0.94099999999999995</c:v>
                </c:pt>
                <c:pt idx="66">
                  <c:v>0.94246666666666667</c:v>
                </c:pt>
                <c:pt idx="67">
                  <c:v>0.94386666666666663</c:v>
                </c:pt>
                <c:pt idx="68">
                  <c:v>0.94450000000000001</c:v>
                </c:pt>
                <c:pt idx="69">
                  <c:v>0.94566666666666654</c:v>
                </c:pt>
                <c:pt idx="70">
                  <c:v>0.94616666666666671</c:v>
                </c:pt>
                <c:pt idx="71">
                  <c:v>0.94813333333333327</c:v>
                </c:pt>
                <c:pt idx="72">
                  <c:v>0.94956666666666667</c:v>
                </c:pt>
                <c:pt idx="73">
                  <c:v>0.95013333333333339</c:v>
                </c:pt>
                <c:pt idx="74">
                  <c:v>0.95130000000000015</c:v>
                </c:pt>
                <c:pt idx="75">
                  <c:v>0.9529333333333333</c:v>
                </c:pt>
                <c:pt idx="76">
                  <c:v>0.95140000000000002</c:v>
                </c:pt>
                <c:pt idx="77">
                  <c:v>0.95219999999999994</c:v>
                </c:pt>
                <c:pt idx="78">
                  <c:v>0.95396666666666663</c:v>
                </c:pt>
                <c:pt idx="79">
                  <c:v>0.94906666666666661</c:v>
                </c:pt>
                <c:pt idx="80">
                  <c:v>0.94950000000000001</c:v>
                </c:pt>
                <c:pt idx="81">
                  <c:v>0.95109999999999995</c:v>
                </c:pt>
                <c:pt idx="82">
                  <c:v>0.95166666666666666</c:v>
                </c:pt>
                <c:pt idx="83">
                  <c:v>0.95479999999999998</c:v>
                </c:pt>
              </c:numCache>
            </c:numRef>
          </c:yVal>
          <c:smooth val="1"/>
          <c:extLst>
            <c:ext xmlns:c16="http://schemas.microsoft.com/office/drawing/2014/chart" uri="{C3380CC4-5D6E-409C-BE32-E72D297353CC}">
              <c16:uniqueId val="{0000000E-58F1-1347-ABB9-BF8F35A27A84}"/>
            </c:ext>
          </c:extLst>
        </c:ser>
        <c:ser>
          <c:idx val="15"/>
          <c:order val="15"/>
          <c:tx>
            <c:strRef>
              <c:f>'690 nm Growth'!$Q$2</c:f>
              <c:strCache>
                <c:ptCount val="1"/>
                <c:pt idx="0">
                  <c:v>rad51△ 10 Gy</c:v>
                </c:pt>
              </c:strCache>
            </c:strRef>
          </c:tx>
          <c:spPr>
            <a:ln w="19050"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Growth'!$Q$3:$Q$86</c:f>
              <c:numCache>
                <c:formatCode>General</c:formatCode>
                <c:ptCount val="84"/>
                <c:pt idx="0">
                  <c:v>0.08</c:v>
                </c:pt>
                <c:pt idx="1">
                  <c:v>8.0100000000000005E-2</c:v>
                </c:pt>
                <c:pt idx="2">
                  <c:v>8.0066666666666661E-2</c:v>
                </c:pt>
                <c:pt idx="3">
                  <c:v>8.0366666666666656E-2</c:v>
                </c:pt>
                <c:pt idx="4">
                  <c:v>8.0599999999999991E-2</c:v>
                </c:pt>
                <c:pt idx="5">
                  <c:v>8.0833333333333326E-2</c:v>
                </c:pt>
                <c:pt idx="6">
                  <c:v>8.1266666666666668E-2</c:v>
                </c:pt>
                <c:pt idx="7">
                  <c:v>8.1533333333333333E-2</c:v>
                </c:pt>
                <c:pt idx="8">
                  <c:v>8.2199999999999995E-2</c:v>
                </c:pt>
                <c:pt idx="9">
                  <c:v>8.3399999999999988E-2</c:v>
                </c:pt>
                <c:pt idx="10">
                  <c:v>8.3933333333333318E-2</c:v>
                </c:pt>
                <c:pt idx="11">
                  <c:v>8.4633333333333338E-2</c:v>
                </c:pt>
                <c:pt idx="12">
                  <c:v>9.5366666666666655E-2</c:v>
                </c:pt>
                <c:pt idx="13">
                  <c:v>8.643333333333332E-2</c:v>
                </c:pt>
                <c:pt idx="14">
                  <c:v>8.7433333333333321E-2</c:v>
                </c:pt>
                <c:pt idx="15">
                  <c:v>8.950000000000001E-2</c:v>
                </c:pt>
                <c:pt idx="16">
                  <c:v>9.5966666666666658E-2</c:v>
                </c:pt>
                <c:pt idx="17">
                  <c:v>0.1062</c:v>
                </c:pt>
                <c:pt idx="18">
                  <c:v>0.11943333333333334</c:v>
                </c:pt>
                <c:pt idx="19">
                  <c:v>0.13933333333333334</c:v>
                </c:pt>
                <c:pt idx="20">
                  <c:v>0.17166666666666666</c:v>
                </c:pt>
                <c:pt idx="21">
                  <c:v>0.2101666666666667</c:v>
                </c:pt>
                <c:pt idx="22">
                  <c:v>0.26253333333333334</c:v>
                </c:pt>
                <c:pt idx="23">
                  <c:v>0.31923333333333331</c:v>
                </c:pt>
                <c:pt idx="24">
                  <c:v>0.37696666666666667</c:v>
                </c:pt>
                <c:pt idx="25">
                  <c:v>0.4201333333333333</c:v>
                </c:pt>
                <c:pt idx="26">
                  <c:v>0.47666666666666674</c:v>
                </c:pt>
                <c:pt idx="27">
                  <c:v>0.51890000000000003</c:v>
                </c:pt>
                <c:pt idx="28">
                  <c:v>0.55369999999999997</c:v>
                </c:pt>
                <c:pt idx="29">
                  <c:v>0.5827</c:v>
                </c:pt>
                <c:pt idx="30">
                  <c:v>0.61513333333333342</c:v>
                </c:pt>
                <c:pt idx="31">
                  <c:v>0.63790000000000002</c:v>
                </c:pt>
                <c:pt idx="32">
                  <c:v>0.66333333333333333</c:v>
                </c:pt>
                <c:pt idx="33">
                  <c:v>0.68800000000000006</c:v>
                </c:pt>
                <c:pt idx="34">
                  <c:v>0.70996666666666675</c:v>
                </c:pt>
                <c:pt idx="35">
                  <c:v>0.73326666666666673</c:v>
                </c:pt>
                <c:pt idx="36">
                  <c:v>0.75326666666666675</c:v>
                </c:pt>
                <c:pt idx="37">
                  <c:v>0.76813333333333322</c:v>
                </c:pt>
                <c:pt idx="38">
                  <c:v>0.79210000000000003</c:v>
                </c:pt>
                <c:pt idx="39">
                  <c:v>0.81263333333333332</c:v>
                </c:pt>
                <c:pt idx="40">
                  <c:v>0.83596666666666675</c:v>
                </c:pt>
                <c:pt idx="41">
                  <c:v>0.85893333333333333</c:v>
                </c:pt>
                <c:pt idx="42">
                  <c:v>0.88360000000000005</c:v>
                </c:pt>
                <c:pt idx="43">
                  <c:v>0.90526666666666655</c:v>
                </c:pt>
                <c:pt idx="44">
                  <c:v>0.92113333333333347</c:v>
                </c:pt>
                <c:pt idx="45">
                  <c:v>0.92763333333333342</c:v>
                </c:pt>
                <c:pt idx="46">
                  <c:v>0.92683333333333329</c:v>
                </c:pt>
                <c:pt idx="47">
                  <c:v>0.92666666666666664</c:v>
                </c:pt>
                <c:pt idx="48">
                  <c:v>0.92616666666666669</c:v>
                </c:pt>
                <c:pt idx="49">
                  <c:v>0.92699999999999994</c:v>
                </c:pt>
                <c:pt idx="50">
                  <c:v>0.93093333333333328</c:v>
                </c:pt>
                <c:pt idx="51">
                  <c:v>0.92803333333333338</c:v>
                </c:pt>
                <c:pt idx="52">
                  <c:v>0.92846666666666666</c:v>
                </c:pt>
                <c:pt idx="53">
                  <c:v>0.93440000000000001</c:v>
                </c:pt>
                <c:pt idx="54">
                  <c:v>0.93566666666666665</c:v>
                </c:pt>
                <c:pt idx="55">
                  <c:v>0.93343333333333334</c:v>
                </c:pt>
                <c:pt idx="56">
                  <c:v>0.94240000000000002</c:v>
                </c:pt>
                <c:pt idx="57">
                  <c:v>0.94269999999999998</c:v>
                </c:pt>
                <c:pt idx="58">
                  <c:v>0.94266666666666665</c:v>
                </c:pt>
                <c:pt idx="59">
                  <c:v>0.93213333333333337</c:v>
                </c:pt>
                <c:pt idx="60">
                  <c:v>0.93926666666666669</c:v>
                </c:pt>
                <c:pt idx="61">
                  <c:v>0.93929999999999991</c:v>
                </c:pt>
                <c:pt idx="62">
                  <c:v>0.94010000000000005</c:v>
                </c:pt>
                <c:pt idx="63">
                  <c:v>0.94206666666666672</c:v>
                </c:pt>
                <c:pt idx="64">
                  <c:v>0.94370000000000009</c:v>
                </c:pt>
                <c:pt idx="65">
                  <c:v>0.94486666666666663</c:v>
                </c:pt>
                <c:pt idx="66">
                  <c:v>0.94556666666666667</c:v>
                </c:pt>
                <c:pt idx="67">
                  <c:v>0.94669999999999999</c:v>
                </c:pt>
                <c:pt idx="68">
                  <c:v>0.9482666666666667</c:v>
                </c:pt>
                <c:pt idx="69">
                  <c:v>0.94899999999999995</c:v>
                </c:pt>
                <c:pt idx="70">
                  <c:v>0.95023333333333337</c:v>
                </c:pt>
                <c:pt idx="71">
                  <c:v>0.95106666666666673</c:v>
                </c:pt>
                <c:pt idx="72">
                  <c:v>0.9526</c:v>
                </c:pt>
                <c:pt idx="73">
                  <c:v>0.95223333333333338</c:v>
                </c:pt>
                <c:pt idx="74">
                  <c:v>0.95306666666666684</c:v>
                </c:pt>
                <c:pt idx="75">
                  <c:v>0.95590000000000008</c:v>
                </c:pt>
                <c:pt idx="76">
                  <c:v>0.95486666666666675</c:v>
                </c:pt>
                <c:pt idx="77">
                  <c:v>0.95210000000000006</c:v>
                </c:pt>
                <c:pt idx="78">
                  <c:v>0.95393333333333319</c:v>
                </c:pt>
                <c:pt idx="79">
                  <c:v>0.95223333333333338</c:v>
                </c:pt>
                <c:pt idx="80">
                  <c:v>0.95283333333333342</c:v>
                </c:pt>
                <c:pt idx="81">
                  <c:v>0.95389999999999997</c:v>
                </c:pt>
                <c:pt idx="82">
                  <c:v>0.95440000000000003</c:v>
                </c:pt>
                <c:pt idx="83">
                  <c:v>0.95360000000000011</c:v>
                </c:pt>
              </c:numCache>
            </c:numRef>
          </c:yVal>
          <c:smooth val="1"/>
          <c:extLst>
            <c:ext xmlns:c16="http://schemas.microsoft.com/office/drawing/2014/chart" uri="{C3380CC4-5D6E-409C-BE32-E72D297353CC}">
              <c16:uniqueId val="{0000000F-58F1-1347-ABB9-BF8F35A27A84}"/>
            </c:ext>
          </c:extLst>
        </c:ser>
        <c:ser>
          <c:idx val="16"/>
          <c:order val="16"/>
          <c:tx>
            <c:strRef>
              <c:f>'690 nm Growth'!$R$2</c:f>
              <c:strCache>
                <c:ptCount val="1"/>
                <c:pt idx="0">
                  <c:v>rad51△ 20 Gy</c:v>
                </c:pt>
              </c:strCache>
            </c:strRef>
          </c:tx>
          <c:spPr>
            <a:ln w="19050"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Growth'!$R$3:$R$86</c:f>
              <c:numCache>
                <c:formatCode>General</c:formatCode>
                <c:ptCount val="84"/>
                <c:pt idx="0">
                  <c:v>8.0200000000000007E-2</c:v>
                </c:pt>
                <c:pt idx="1">
                  <c:v>8.0799999999999997E-2</c:v>
                </c:pt>
                <c:pt idx="2">
                  <c:v>8.0833333333333326E-2</c:v>
                </c:pt>
                <c:pt idx="3">
                  <c:v>8.1133333333333335E-2</c:v>
                </c:pt>
                <c:pt idx="4">
                  <c:v>8.1233333333333324E-2</c:v>
                </c:pt>
                <c:pt idx="5">
                  <c:v>8.1599999999999992E-2</c:v>
                </c:pt>
                <c:pt idx="6">
                  <c:v>8.1766666666666668E-2</c:v>
                </c:pt>
                <c:pt idx="7">
                  <c:v>8.2099999999999992E-2</c:v>
                </c:pt>
                <c:pt idx="8">
                  <c:v>8.2266666666666668E-2</c:v>
                </c:pt>
                <c:pt idx="9">
                  <c:v>8.3333333333333329E-2</c:v>
                </c:pt>
                <c:pt idx="10">
                  <c:v>8.4499999999999978E-2</c:v>
                </c:pt>
                <c:pt idx="11">
                  <c:v>8.5833333333333331E-2</c:v>
                </c:pt>
                <c:pt idx="12">
                  <c:v>9.3033333333333343E-2</c:v>
                </c:pt>
                <c:pt idx="13">
                  <c:v>9.1799999999999993E-2</c:v>
                </c:pt>
                <c:pt idx="14">
                  <c:v>9.3666666666666676E-2</c:v>
                </c:pt>
                <c:pt idx="15">
                  <c:v>9.6499999999999989E-2</c:v>
                </c:pt>
                <c:pt idx="16">
                  <c:v>0.10226666666666667</c:v>
                </c:pt>
                <c:pt idx="17">
                  <c:v>0.10729999999999999</c:v>
                </c:pt>
                <c:pt idx="18">
                  <c:v>0.11956666666666667</c:v>
                </c:pt>
                <c:pt idx="19">
                  <c:v>0.13066666666666668</c:v>
                </c:pt>
                <c:pt idx="20">
                  <c:v>0.14266666666666666</c:v>
                </c:pt>
                <c:pt idx="21">
                  <c:v>0.1663</c:v>
                </c:pt>
                <c:pt idx="22">
                  <c:v>0.19756666666666667</c:v>
                </c:pt>
                <c:pt idx="23">
                  <c:v>0.23866666666666667</c:v>
                </c:pt>
                <c:pt idx="24">
                  <c:v>0.28923333333333329</c:v>
                </c:pt>
                <c:pt idx="25">
                  <c:v>0.32726666666666665</c:v>
                </c:pt>
                <c:pt idx="26">
                  <c:v>0.40086666666666665</c:v>
                </c:pt>
                <c:pt idx="27">
                  <c:v>0.45929999999999999</c:v>
                </c:pt>
                <c:pt idx="28">
                  <c:v>0.51383333333333325</c:v>
                </c:pt>
                <c:pt idx="29">
                  <c:v>0.55296666666666672</c:v>
                </c:pt>
                <c:pt idx="30">
                  <c:v>0.59920000000000007</c:v>
                </c:pt>
                <c:pt idx="31">
                  <c:v>0.64636666666666664</c:v>
                </c:pt>
                <c:pt idx="32">
                  <c:v>0.68926666666666669</c:v>
                </c:pt>
                <c:pt idx="33">
                  <c:v>0.71043333333333336</c:v>
                </c:pt>
                <c:pt idx="34">
                  <c:v>0.73919999999999997</c:v>
                </c:pt>
                <c:pt idx="35">
                  <c:v>0.76913333333333334</c:v>
                </c:pt>
                <c:pt idx="36">
                  <c:v>0.79683333333333339</c:v>
                </c:pt>
                <c:pt idx="37">
                  <c:v>0.81749999999999989</c:v>
                </c:pt>
                <c:pt idx="38">
                  <c:v>0.8371333333333334</c:v>
                </c:pt>
                <c:pt idx="39">
                  <c:v>0.85829999999999995</c:v>
                </c:pt>
                <c:pt idx="40">
                  <c:v>0.87856666666666661</c:v>
                </c:pt>
                <c:pt idx="41">
                  <c:v>0.89916666666666656</c:v>
                </c:pt>
                <c:pt idx="42">
                  <c:v>0.92330000000000012</c:v>
                </c:pt>
                <c:pt idx="43">
                  <c:v>0.94410000000000005</c:v>
                </c:pt>
                <c:pt idx="44">
                  <c:v>0.96396666666666653</c:v>
                </c:pt>
                <c:pt idx="45">
                  <c:v>0.98433333333333339</c:v>
                </c:pt>
                <c:pt idx="46">
                  <c:v>1.0015333333333334</c:v>
                </c:pt>
                <c:pt idx="47">
                  <c:v>1.0225333333333333</c:v>
                </c:pt>
                <c:pt idx="48">
                  <c:v>1.0406333333333333</c:v>
                </c:pt>
                <c:pt idx="49">
                  <c:v>1.0570999999999999</c:v>
                </c:pt>
                <c:pt idx="50">
                  <c:v>1.0621999999999998</c:v>
                </c:pt>
                <c:pt idx="51">
                  <c:v>1.0660000000000001</c:v>
                </c:pt>
                <c:pt idx="52">
                  <c:v>1.0658000000000001</c:v>
                </c:pt>
                <c:pt idx="53">
                  <c:v>1.0640000000000001</c:v>
                </c:pt>
                <c:pt idx="54">
                  <c:v>1.0635666666666665</c:v>
                </c:pt>
                <c:pt idx="55">
                  <c:v>1.0593999999999999</c:v>
                </c:pt>
                <c:pt idx="56">
                  <c:v>1.0625</c:v>
                </c:pt>
                <c:pt idx="57">
                  <c:v>1.0609</c:v>
                </c:pt>
                <c:pt idx="58">
                  <c:v>1.0613333333333335</c:v>
                </c:pt>
                <c:pt idx="59">
                  <c:v>1.0542333333333331</c:v>
                </c:pt>
                <c:pt idx="60">
                  <c:v>1.0579666666666669</c:v>
                </c:pt>
                <c:pt idx="61">
                  <c:v>1.0585666666666667</c:v>
                </c:pt>
                <c:pt idx="62">
                  <c:v>1.0596666666666665</c:v>
                </c:pt>
                <c:pt idx="63">
                  <c:v>1.0617000000000001</c:v>
                </c:pt>
                <c:pt idx="64">
                  <c:v>1.0618666666666667</c:v>
                </c:pt>
                <c:pt idx="65">
                  <c:v>1.0628</c:v>
                </c:pt>
                <c:pt idx="66">
                  <c:v>1.0636333333333334</c:v>
                </c:pt>
                <c:pt idx="67">
                  <c:v>1.0639000000000001</c:v>
                </c:pt>
                <c:pt idx="68">
                  <c:v>1.0650000000000002</c:v>
                </c:pt>
                <c:pt idx="69">
                  <c:v>1.0651666666666666</c:v>
                </c:pt>
                <c:pt idx="70">
                  <c:v>1.0667666666666669</c:v>
                </c:pt>
                <c:pt idx="71">
                  <c:v>1.0668333333333335</c:v>
                </c:pt>
                <c:pt idx="72">
                  <c:v>1.0671333333333333</c:v>
                </c:pt>
                <c:pt idx="73">
                  <c:v>1.0673666666666666</c:v>
                </c:pt>
                <c:pt idx="74">
                  <c:v>1.0689666666666666</c:v>
                </c:pt>
                <c:pt idx="75">
                  <c:v>1.0681</c:v>
                </c:pt>
                <c:pt idx="76">
                  <c:v>1.0693666666666666</c:v>
                </c:pt>
                <c:pt idx="77">
                  <c:v>1.0685666666666667</c:v>
                </c:pt>
                <c:pt idx="78">
                  <c:v>1.0685666666666667</c:v>
                </c:pt>
                <c:pt idx="79">
                  <c:v>1.0668</c:v>
                </c:pt>
                <c:pt idx="80">
                  <c:v>1.0660333333333334</c:v>
                </c:pt>
                <c:pt idx="81">
                  <c:v>1.0664333333333333</c:v>
                </c:pt>
                <c:pt idx="82">
                  <c:v>1.0670333333333335</c:v>
                </c:pt>
                <c:pt idx="83">
                  <c:v>1.0679333333333332</c:v>
                </c:pt>
              </c:numCache>
            </c:numRef>
          </c:yVal>
          <c:smooth val="1"/>
          <c:extLst>
            <c:ext xmlns:c16="http://schemas.microsoft.com/office/drawing/2014/chart" uri="{C3380CC4-5D6E-409C-BE32-E72D297353CC}">
              <c16:uniqueId val="{00000007-B123-45C7-9C35-C7635C2CB64E}"/>
            </c:ext>
          </c:extLst>
        </c:ser>
        <c:ser>
          <c:idx val="17"/>
          <c:order val="17"/>
          <c:tx>
            <c:strRef>
              <c:f>'690 nm Growth'!$S$2</c:f>
              <c:strCache>
                <c:ptCount val="1"/>
                <c:pt idx="0">
                  <c:v>rad51△ 30 Gy</c:v>
                </c:pt>
              </c:strCache>
            </c:strRef>
          </c:tx>
          <c:spPr>
            <a:ln w="19050"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Growth'!$S$3:$S$86</c:f>
              <c:numCache>
                <c:formatCode>General</c:formatCode>
                <c:ptCount val="84"/>
                <c:pt idx="0">
                  <c:v>8.0299999999999996E-2</c:v>
                </c:pt>
                <c:pt idx="1">
                  <c:v>8.0699999999999994E-2</c:v>
                </c:pt>
                <c:pt idx="2">
                  <c:v>8.0699999999999994E-2</c:v>
                </c:pt>
                <c:pt idx="3">
                  <c:v>8.1099999999999992E-2</c:v>
                </c:pt>
                <c:pt idx="4">
                  <c:v>8.1266666666666668E-2</c:v>
                </c:pt>
                <c:pt idx="5">
                  <c:v>8.1666666666666665E-2</c:v>
                </c:pt>
                <c:pt idx="6">
                  <c:v>8.1733333333333338E-2</c:v>
                </c:pt>
                <c:pt idx="7">
                  <c:v>8.2166666666666666E-2</c:v>
                </c:pt>
                <c:pt idx="8">
                  <c:v>8.2533333333333334E-2</c:v>
                </c:pt>
                <c:pt idx="9">
                  <c:v>8.3466666666666675E-2</c:v>
                </c:pt>
                <c:pt idx="10">
                  <c:v>8.5100000000000009E-2</c:v>
                </c:pt>
                <c:pt idx="11">
                  <c:v>8.7466666666666651E-2</c:v>
                </c:pt>
                <c:pt idx="12">
                  <c:v>9.1366666666666665E-2</c:v>
                </c:pt>
                <c:pt idx="13">
                  <c:v>9.2899999999999996E-2</c:v>
                </c:pt>
                <c:pt idx="14">
                  <c:v>9.4399999999999998E-2</c:v>
                </c:pt>
                <c:pt idx="15">
                  <c:v>9.796666666666666E-2</c:v>
                </c:pt>
                <c:pt idx="16">
                  <c:v>0.10539999999999999</c:v>
                </c:pt>
                <c:pt idx="17">
                  <c:v>0.11943333333333335</c:v>
                </c:pt>
                <c:pt idx="18">
                  <c:v>0.13956666666666664</c:v>
                </c:pt>
                <c:pt idx="19">
                  <c:v>0.17019999999999999</c:v>
                </c:pt>
                <c:pt idx="20">
                  <c:v>0.21183333333333332</c:v>
                </c:pt>
                <c:pt idx="21">
                  <c:v>0.26073333333333332</c:v>
                </c:pt>
                <c:pt idx="22">
                  <c:v>0.32300000000000001</c:v>
                </c:pt>
                <c:pt idx="23">
                  <c:v>0.38496666666666668</c:v>
                </c:pt>
                <c:pt idx="24">
                  <c:v>0.44843333333333329</c:v>
                </c:pt>
                <c:pt idx="25">
                  <c:v>0.50450000000000006</c:v>
                </c:pt>
                <c:pt idx="26">
                  <c:v>0.56596666666666662</c:v>
                </c:pt>
                <c:pt idx="27">
                  <c:v>0.61353333333333326</c:v>
                </c:pt>
                <c:pt idx="28">
                  <c:v>0.65666666666666662</c:v>
                </c:pt>
                <c:pt idx="29">
                  <c:v>0.69240000000000002</c:v>
                </c:pt>
                <c:pt idx="30">
                  <c:v>0.72933333333333339</c:v>
                </c:pt>
                <c:pt idx="31">
                  <c:v>0.76116666666666666</c:v>
                </c:pt>
                <c:pt idx="32">
                  <c:v>0.79096666666666671</c:v>
                </c:pt>
                <c:pt idx="33">
                  <c:v>0.81606666666666683</c:v>
                </c:pt>
                <c:pt idx="34">
                  <c:v>0.83409999999999995</c:v>
                </c:pt>
                <c:pt idx="35">
                  <c:v>0.86206666666666665</c:v>
                </c:pt>
                <c:pt idx="36">
                  <c:v>0.88730000000000009</c:v>
                </c:pt>
                <c:pt idx="37">
                  <c:v>0.9088666666666666</c:v>
                </c:pt>
                <c:pt idx="38">
                  <c:v>0.93126666666666669</c:v>
                </c:pt>
                <c:pt idx="39">
                  <c:v>0.94916666666666671</c:v>
                </c:pt>
                <c:pt idx="40">
                  <c:v>0.97016666666666662</c:v>
                </c:pt>
                <c:pt idx="41">
                  <c:v>0.99043333333333328</c:v>
                </c:pt>
                <c:pt idx="42">
                  <c:v>1.0139666666666667</c:v>
                </c:pt>
                <c:pt idx="43">
                  <c:v>1.0348666666666666</c:v>
                </c:pt>
                <c:pt idx="44">
                  <c:v>1.0497333333333334</c:v>
                </c:pt>
                <c:pt idx="45">
                  <c:v>1.0605000000000002</c:v>
                </c:pt>
                <c:pt idx="46">
                  <c:v>1.0666333333333333</c:v>
                </c:pt>
                <c:pt idx="47">
                  <c:v>1.0668</c:v>
                </c:pt>
                <c:pt idx="48">
                  <c:v>1.0648666666666669</c:v>
                </c:pt>
                <c:pt idx="49">
                  <c:v>1.0645666666666667</c:v>
                </c:pt>
                <c:pt idx="50">
                  <c:v>1.0623666666666667</c:v>
                </c:pt>
                <c:pt idx="51">
                  <c:v>1.0602666666666669</c:v>
                </c:pt>
                <c:pt idx="52">
                  <c:v>1.0599333333333334</c:v>
                </c:pt>
                <c:pt idx="53">
                  <c:v>1.0618333333333334</c:v>
                </c:pt>
                <c:pt idx="54">
                  <c:v>1.0620666666666667</c:v>
                </c:pt>
                <c:pt idx="55">
                  <c:v>1.0611666666666666</c:v>
                </c:pt>
                <c:pt idx="56">
                  <c:v>1.0647333333333335</c:v>
                </c:pt>
                <c:pt idx="57">
                  <c:v>1.0652000000000001</c:v>
                </c:pt>
                <c:pt idx="58">
                  <c:v>1.0657333333333332</c:v>
                </c:pt>
                <c:pt idx="59">
                  <c:v>1.0596666666666668</c:v>
                </c:pt>
                <c:pt idx="60">
                  <c:v>1.0617666666666665</c:v>
                </c:pt>
                <c:pt idx="61">
                  <c:v>1.0621666666666667</c:v>
                </c:pt>
                <c:pt idx="62">
                  <c:v>1.0624</c:v>
                </c:pt>
                <c:pt idx="63">
                  <c:v>1.0628666666666666</c:v>
                </c:pt>
                <c:pt idx="64">
                  <c:v>1.0637333333333334</c:v>
                </c:pt>
                <c:pt idx="65">
                  <c:v>1.0640333333333334</c:v>
                </c:pt>
                <c:pt idx="66">
                  <c:v>1.0647666666666666</c:v>
                </c:pt>
                <c:pt idx="67">
                  <c:v>1.0653666666666666</c:v>
                </c:pt>
                <c:pt idx="68">
                  <c:v>1.0653333333333335</c:v>
                </c:pt>
                <c:pt idx="69">
                  <c:v>1.0663</c:v>
                </c:pt>
                <c:pt idx="70">
                  <c:v>1.0671333333333335</c:v>
                </c:pt>
                <c:pt idx="71">
                  <c:v>1.0667333333333333</c:v>
                </c:pt>
                <c:pt idx="72">
                  <c:v>1.0664666666666667</c:v>
                </c:pt>
                <c:pt idx="73">
                  <c:v>1.0673000000000001</c:v>
                </c:pt>
                <c:pt idx="74">
                  <c:v>1.0669000000000002</c:v>
                </c:pt>
                <c:pt idx="75">
                  <c:v>1.0666666666666667</c:v>
                </c:pt>
                <c:pt idx="76">
                  <c:v>1.0664</c:v>
                </c:pt>
                <c:pt idx="77">
                  <c:v>1.0648</c:v>
                </c:pt>
                <c:pt idx="78">
                  <c:v>1.0668333333333333</c:v>
                </c:pt>
                <c:pt idx="79">
                  <c:v>1.0639333333333334</c:v>
                </c:pt>
                <c:pt idx="80">
                  <c:v>1.0641333333333334</c:v>
                </c:pt>
                <c:pt idx="81">
                  <c:v>1.0650999999999999</c:v>
                </c:pt>
                <c:pt idx="82">
                  <c:v>1.0660333333333332</c:v>
                </c:pt>
                <c:pt idx="83">
                  <c:v>1.0658333333333332</c:v>
                </c:pt>
              </c:numCache>
            </c:numRef>
          </c:yVal>
          <c:smooth val="1"/>
          <c:extLst>
            <c:ext xmlns:c16="http://schemas.microsoft.com/office/drawing/2014/chart" uri="{C3380CC4-5D6E-409C-BE32-E72D297353CC}">
              <c16:uniqueId val="{00000008-B123-45C7-9C35-C7635C2CB64E}"/>
            </c:ext>
          </c:extLst>
        </c:ser>
        <c:ser>
          <c:idx val="18"/>
          <c:order val="18"/>
          <c:tx>
            <c:strRef>
              <c:f>'690 nm Growth'!$T$2</c:f>
              <c:strCache>
                <c:ptCount val="1"/>
                <c:pt idx="0">
                  <c:v>BS-SCLeu 0 Gy</c:v>
                </c:pt>
              </c:strCache>
            </c:strRef>
          </c:tx>
          <c:spPr>
            <a:ln w="19050"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Growth'!$T$3:$T$86</c:f>
              <c:numCache>
                <c:formatCode>General</c:formatCode>
                <c:ptCount val="84"/>
                <c:pt idx="0">
                  <c:v>8.3299999999999999E-2</c:v>
                </c:pt>
                <c:pt idx="1">
                  <c:v>8.5266666666666657E-2</c:v>
                </c:pt>
                <c:pt idx="2">
                  <c:v>8.5500000000000007E-2</c:v>
                </c:pt>
                <c:pt idx="3">
                  <c:v>8.5666666666666669E-2</c:v>
                </c:pt>
                <c:pt idx="4">
                  <c:v>8.5766666666666672E-2</c:v>
                </c:pt>
                <c:pt idx="5">
                  <c:v>8.5833333333333331E-2</c:v>
                </c:pt>
                <c:pt idx="6">
                  <c:v>8.5933333333333348E-2</c:v>
                </c:pt>
                <c:pt idx="7">
                  <c:v>8.6099999999999996E-2</c:v>
                </c:pt>
                <c:pt idx="8">
                  <c:v>8.5933333333333348E-2</c:v>
                </c:pt>
                <c:pt idx="9">
                  <c:v>8.6500000000000007E-2</c:v>
                </c:pt>
                <c:pt idx="10">
                  <c:v>8.643333333333332E-2</c:v>
                </c:pt>
                <c:pt idx="11">
                  <c:v>8.6300000000000002E-2</c:v>
                </c:pt>
                <c:pt idx="12">
                  <c:v>8.666666666666667E-2</c:v>
                </c:pt>
                <c:pt idx="13">
                  <c:v>8.666666666666667E-2</c:v>
                </c:pt>
                <c:pt idx="14">
                  <c:v>8.660000000000001E-2</c:v>
                </c:pt>
                <c:pt idx="15">
                  <c:v>8.6566666666666667E-2</c:v>
                </c:pt>
                <c:pt idx="16">
                  <c:v>8.6766666666666659E-2</c:v>
                </c:pt>
                <c:pt idx="17">
                  <c:v>8.6766666666666672E-2</c:v>
                </c:pt>
                <c:pt idx="18">
                  <c:v>8.6866666666666661E-2</c:v>
                </c:pt>
                <c:pt idx="19">
                  <c:v>8.7033333333333338E-2</c:v>
                </c:pt>
                <c:pt idx="20">
                  <c:v>8.7000000000000008E-2</c:v>
                </c:pt>
                <c:pt idx="21">
                  <c:v>8.6966666666666678E-2</c:v>
                </c:pt>
                <c:pt idx="22">
                  <c:v>8.72E-2</c:v>
                </c:pt>
                <c:pt idx="23">
                  <c:v>8.7000000000000008E-2</c:v>
                </c:pt>
                <c:pt idx="24">
                  <c:v>8.72E-2</c:v>
                </c:pt>
                <c:pt idx="25">
                  <c:v>8.713333333333334E-2</c:v>
                </c:pt>
                <c:pt idx="26">
                  <c:v>8.72E-2</c:v>
                </c:pt>
                <c:pt idx="27">
                  <c:v>8.72E-2</c:v>
                </c:pt>
                <c:pt idx="28">
                  <c:v>8.7366666666666662E-2</c:v>
                </c:pt>
                <c:pt idx="29">
                  <c:v>8.7233333333333329E-2</c:v>
                </c:pt>
                <c:pt idx="30">
                  <c:v>8.7366666666666662E-2</c:v>
                </c:pt>
                <c:pt idx="31">
                  <c:v>8.7266666666666673E-2</c:v>
                </c:pt>
                <c:pt idx="32">
                  <c:v>8.7599999999999997E-2</c:v>
                </c:pt>
                <c:pt idx="33">
                  <c:v>8.7433333333333321E-2</c:v>
                </c:pt>
                <c:pt idx="34">
                  <c:v>8.7433333333333321E-2</c:v>
                </c:pt>
                <c:pt idx="35">
                  <c:v>8.7666666666666671E-2</c:v>
                </c:pt>
                <c:pt idx="36">
                  <c:v>8.8033333333333338E-2</c:v>
                </c:pt>
                <c:pt idx="37">
                  <c:v>8.8366666666666663E-2</c:v>
                </c:pt>
                <c:pt idx="38">
                  <c:v>8.8900000000000021E-2</c:v>
                </c:pt>
                <c:pt idx="39">
                  <c:v>8.9399999999999993E-2</c:v>
                </c:pt>
                <c:pt idx="40">
                  <c:v>9.0666666666666673E-2</c:v>
                </c:pt>
                <c:pt idx="41">
                  <c:v>9.2933333333333326E-2</c:v>
                </c:pt>
                <c:pt idx="42">
                  <c:v>9.5466666666666658E-2</c:v>
                </c:pt>
                <c:pt idx="43">
                  <c:v>9.9233333333333326E-2</c:v>
                </c:pt>
                <c:pt idx="44">
                  <c:v>0.10413333333333334</c:v>
                </c:pt>
                <c:pt idx="45">
                  <c:v>0.1118</c:v>
                </c:pt>
                <c:pt idx="46">
                  <c:v>0.12236666666666668</c:v>
                </c:pt>
                <c:pt idx="47">
                  <c:v>0.13969999999999999</c:v>
                </c:pt>
                <c:pt idx="48">
                  <c:v>0.16306666666666667</c:v>
                </c:pt>
                <c:pt idx="49">
                  <c:v>0.19016666666666668</c:v>
                </c:pt>
                <c:pt idx="50">
                  <c:v>0.21393333333333331</c:v>
                </c:pt>
                <c:pt idx="51">
                  <c:v>0.24226666666666666</c:v>
                </c:pt>
                <c:pt idx="52">
                  <c:v>0.26166666666666671</c:v>
                </c:pt>
                <c:pt idx="53">
                  <c:v>0.28043333333333337</c:v>
                </c:pt>
                <c:pt idx="54">
                  <c:v>0.29943333333333333</c:v>
                </c:pt>
                <c:pt idx="55">
                  <c:v>0.31483333333333335</c:v>
                </c:pt>
                <c:pt idx="56">
                  <c:v>0.33433333333333337</c:v>
                </c:pt>
                <c:pt idx="57">
                  <c:v>0.35216666666666668</c:v>
                </c:pt>
                <c:pt idx="58">
                  <c:v>0.36749999999999994</c:v>
                </c:pt>
                <c:pt idx="59">
                  <c:v>0.35949999999999999</c:v>
                </c:pt>
                <c:pt idx="60">
                  <c:v>0.37923333333333331</c:v>
                </c:pt>
                <c:pt idx="61">
                  <c:v>0.39383333333333331</c:v>
                </c:pt>
                <c:pt idx="62">
                  <c:v>0.40669999999999989</c:v>
                </c:pt>
                <c:pt idx="63">
                  <c:v>0.41823333333333329</c:v>
                </c:pt>
                <c:pt idx="64">
                  <c:v>0.42916666666666664</c:v>
                </c:pt>
                <c:pt idx="65">
                  <c:v>0.43946666666666667</c:v>
                </c:pt>
                <c:pt idx="66">
                  <c:v>0.44829999999999998</c:v>
                </c:pt>
                <c:pt idx="67">
                  <c:v>0.4568666666666667</c:v>
                </c:pt>
                <c:pt idx="68">
                  <c:v>0.46463333333333329</c:v>
                </c:pt>
                <c:pt idx="69">
                  <c:v>0.4714666666666667</c:v>
                </c:pt>
                <c:pt idx="70">
                  <c:v>0.47753333333333337</c:v>
                </c:pt>
                <c:pt idx="71">
                  <c:v>0.48366666666666663</c:v>
                </c:pt>
                <c:pt idx="72">
                  <c:v>0.48883333333333329</c:v>
                </c:pt>
                <c:pt idx="73">
                  <c:v>0.49439999999999995</c:v>
                </c:pt>
                <c:pt idx="74">
                  <c:v>0.49869999999999998</c:v>
                </c:pt>
                <c:pt idx="75">
                  <c:v>0.49963333333333337</c:v>
                </c:pt>
                <c:pt idx="76">
                  <c:v>0.50329999999999997</c:v>
                </c:pt>
                <c:pt idx="77">
                  <c:v>0.50436666666666674</c:v>
                </c:pt>
                <c:pt idx="78">
                  <c:v>0.50793333333333335</c:v>
                </c:pt>
                <c:pt idx="79">
                  <c:v>0.51116666666666666</c:v>
                </c:pt>
                <c:pt idx="80">
                  <c:v>0.51533333333333331</c:v>
                </c:pt>
                <c:pt idx="81">
                  <c:v>0.51846666666666674</c:v>
                </c:pt>
                <c:pt idx="82">
                  <c:v>0.51956666666666673</c:v>
                </c:pt>
                <c:pt idx="83">
                  <c:v>0.51753333333333329</c:v>
                </c:pt>
              </c:numCache>
            </c:numRef>
          </c:yVal>
          <c:smooth val="1"/>
          <c:extLst>
            <c:ext xmlns:c16="http://schemas.microsoft.com/office/drawing/2014/chart" uri="{C3380CC4-5D6E-409C-BE32-E72D297353CC}">
              <c16:uniqueId val="{00000009-B123-45C7-9C35-C7635C2CB64E}"/>
            </c:ext>
          </c:extLst>
        </c:ser>
        <c:ser>
          <c:idx val="19"/>
          <c:order val="19"/>
          <c:tx>
            <c:strRef>
              <c:f>'690 nm Growth'!$U$2</c:f>
              <c:strCache>
                <c:ptCount val="1"/>
                <c:pt idx="0">
                  <c:v>BS-SCLeu 1 Gy</c:v>
                </c:pt>
              </c:strCache>
            </c:strRef>
          </c:tx>
          <c:spPr>
            <a:ln w="19050"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Growth'!$U$3:$U$86</c:f>
              <c:numCache>
                <c:formatCode>General</c:formatCode>
                <c:ptCount val="84"/>
                <c:pt idx="0">
                  <c:v>8.2699999999999996E-2</c:v>
                </c:pt>
                <c:pt idx="1">
                  <c:v>8.3400000000000016E-2</c:v>
                </c:pt>
                <c:pt idx="2">
                  <c:v>8.3500000000000005E-2</c:v>
                </c:pt>
                <c:pt idx="3">
                  <c:v>8.3666666666666667E-2</c:v>
                </c:pt>
                <c:pt idx="4">
                  <c:v>8.3699999999999997E-2</c:v>
                </c:pt>
                <c:pt idx="5">
                  <c:v>8.3966666666666676E-2</c:v>
                </c:pt>
                <c:pt idx="6">
                  <c:v>8.3933333333333318E-2</c:v>
                </c:pt>
                <c:pt idx="7">
                  <c:v>8.4166666666666667E-2</c:v>
                </c:pt>
                <c:pt idx="8">
                  <c:v>8.433333333333333E-2</c:v>
                </c:pt>
                <c:pt idx="9">
                  <c:v>8.4666666666666668E-2</c:v>
                </c:pt>
                <c:pt idx="10">
                  <c:v>8.4466666666666676E-2</c:v>
                </c:pt>
                <c:pt idx="11">
                  <c:v>8.4699999999999998E-2</c:v>
                </c:pt>
                <c:pt idx="12">
                  <c:v>8.4666666666666668E-2</c:v>
                </c:pt>
                <c:pt idx="13">
                  <c:v>8.486666666666666E-2</c:v>
                </c:pt>
                <c:pt idx="14">
                  <c:v>8.4766666666666657E-2</c:v>
                </c:pt>
                <c:pt idx="15">
                  <c:v>8.4766666666666671E-2</c:v>
                </c:pt>
                <c:pt idx="16">
                  <c:v>8.4900000000000017E-2</c:v>
                </c:pt>
                <c:pt idx="17">
                  <c:v>8.4966666666666676E-2</c:v>
                </c:pt>
                <c:pt idx="18">
                  <c:v>8.4966666666666676E-2</c:v>
                </c:pt>
                <c:pt idx="19">
                  <c:v>8.5266666666666671E-2</c:v>
                </c:pt>
                <c:pt idx="20">
                  <c:v>8.5166666666666668E-2</c:v>
                </c:pt>
                <c:pt idx="21">
                  <c:v>8.539999999999999E-2</c:v>
                </c:pt>
                <c:pt idx="22">
                  <c:v>8.533333333333333E-2</c:v>
                </c:pt>
                <c:pt idx="23">
                  <c:v>8.5566666666666666E-2</c:v>
                </c:pt>
                <c:pt idx="24">
                  <c:v>8.536666666666666E-2</c:v>
                </c:pt>
                <c:pt idx="25">
                  <c:v>8.5566666666666666E-2</c:v>
                </c:pt>
                <c:pt idx="26">
                  <c:v>8.5533333333333336E-2</c:v>
                </c:pt>
                <c:pt idx="27">
                  <c:v>8.5600000000000009E-2</c:v>
                </c:pt>
                <c:pt idx="28">
                  <c:v>8.5533333333333336E-2</c:v>
                </c:pt>
                <c:pt idx="29">
                  <c:v>8.5633333333333339E-2</c:v>
                </c:pt>
                <c:pt idx="30">
                  <c:v>8.5800000000000001E-2</c:v>
                </c:pt>
                <c:pt idx="31">
                  <c:v>8.5733333333333328E-2</c:v>
                </c:pt>
                <c:pt idx="32">
                  <c:v>8.5966666666666677E-2</c:v>
                </c:pt>
                <c:pt idx="33">
                  <c:v>8.5833333333333331E-2</c:v>
                </c:pt>
                <c:pt idx="34">
                  <c:v>8.5933333333333348E-2</c:v>
                </c:pt>
                <c:pt idx="35">
                  <c:v>8.6099999999999996E-2</c:v>
                </c:pt>
                <c:pt idx="36">
                  <c:v>8.610000000000001E-2</c:v>
                </c:pt>
                <c:pt idx="37">
                  <c:v>8.5966666666666677E-2</c:v>
                </c:pt>
                <c:pt idx="38">
                  <c:v>8.6233333333333329E-2</c:v>
                </c:pt>
                <c:pt idx="39">
                  <c:v>8.613333333333334E-2</c:v>
                </c:pt>
                <c:pt idx="40">
                  <c:v>8.6166666666666669E-2</c:v>
                </c:pt>
                <c:pt idx="41">
                  <c:v>8.6166666666666669E-2</c:v>
                </c:pt>
                <c:pt idx="42">
                  <c:v>8.6399999999999991E-2</c:v>
                </c:pt>
                <c:pt idx="43">
                  <c:v>8.6500000000000007E-2</c:v>
                </c:pt>
                <c:pt idx="44">
                  <c:v>8.660000000000001E-2</c:v>
                </c:pt>
                <c:pt idx="45">
                  <c:v>8.6566666666666667E-2</c:v>
                </c:pt>
                <c:pt idx="46">
                  <c:v>8.6566666666666667E-2</c:v>
                </c:pt>
                <c:pt idx="47">
                  <c:v>8.6833333333333332E-2</c:v>
                </c:pt>
                <c:pt idx="48">
                  <c:v>8.6933333333333321E-2</c:v>
                </c:pt>
                <c:pt idx="49">
                  <c:v>8.7233333333333329E-2</c:v>
                </c:pt>
                <c:pt idx="50">
                  <c:v>8.8099999999999998E-2</c:v>
                </c:pt>
                <c:pt idx="51">
                  <c:v>8.9133333333333342E-2</c:v>
                </c:pt>
                <c:pt idx="52">
                  <c:v>9.4499999999999987E-2</c:v>
                </c:pt>
                <c:pt idx="53">
                  <c:v>9.9366666666666659E-2</c:v>
                </c:pt>
                <c:pt idx="54">
                  <c:v>0.11013333333333335</c:v>
                </c:pt>
                <c:pt idx="55">
                  <c:v>0.12296666666666667</c:v>
                </c:pt>
                <c:pt idx="56">
                  <c:v>0.15823333333333331</c:v>
                </c:pt>
                <c:pt idx="57">
                  <c:v>0.18723333333333333</c:v>
                </c:pt>
                <c:pt idx="58">
                  <c:v>0.23019999999999999</c:v>
                </c:pt>
                <c:pt idx="59">
                  <c:v>0.20746666666666669</c:v>
                </c:pt>
                <c:pt idx="60">
                  <c:v>0.27079999999999999</c:v>
                </c:pt>
                <c:pt idx="61">
                  <c:v>0.32823333333333332</c:v>
                </c:pt>
                <c:pt idx="62">
                  <c:v>0.38680000000000003</c:v>
                </c:pt>
                <c:pt idx="63">
                  <c:v>0.44853333333333339</c:v>
                </c:pt>
                <c:pt idx="64">
                  <c:v>0.50576666666666659</c:v>
                </c:pt>
                <c:pt idx="65">
                  <c:v>0.5575</c:v>
                </c:pt>
                <c:pt idx="66">
                  <c:v>0.6021333333333333</c:v>
                </c:pt>
                <c:pt idx="67">
                  <c:v>0.63980000000000004</c:v>
                </c:pt>
                <c:pt idx="68">
                  <c:v>0.6740666666666667</c:v>
                </c:pt>
                <c:pt idx="69">
                  <c:v>0.70323333333333327</c:v>
                </c:pt>
                <c:pt idx="70">
                  <c:v>0.72886666666666666</c:v>
                </c:pt>
                <c:pt idx="71">
                  <c:v>0.75366666666666671</c:v>
                </c:pt>
                <c:pt idx="72">
                  <c:v>0.77919999999999989</c:v>
                </c:pt>
                <c:pt idx="73">
                  <c:v>0.80983333333333329</c:v>
                </c:pt>
                <c:pt idx="74">
                  <c:v>0.84019999999999995</c:v>
                </c:pt>
                <c:pt idx="75">
                  <c:v>0.86486666666666678</c:v>
                </c:pt>
                <c:pt idx="76">
                  <c:v>0.89560000000000006</c:v>
                </c:pt>
                <c:pt idx="77">
                  <c:v>0.9277333333333333</c:v>
                </c:pt>
                <c:pt idx="78">
                  <c:v>0.97373333333333323</c:v>
                </c:pt>
                <c:pt idx="79">
                  <c:v>1.0085999999999999</c:v>
                </c:pt>
                <c:pt idx="80">
                  <c:v>1.0506333333333333</c:v>
                </c:pt>
                <c:pt idx="81">
                  <c:v>1.0870666666666666</c:v>
                </c:pt>
                <c:pt idx="82">
                  <c:v>1.1189666666666669</c:v>
                </c:pt>
                <c:pt idx="83">
                  <c:v>1.1367</c:v>
                </c:pt>
              </c:numCache>
            </c:numRef>
          </c:yVal>
          <c:smooth val="1"/>
          <c:extLst>
            <c:ext xmlns:c16="http://schemas.microsoft.com/office/drawing/2014/chart" uri="{C3380CC4-5D6E-409C-BE32-E72D297353CC}">
              <c16:uniqueId val="{0000000A-B123-45C7-9C35-C7635C2CB64E}"/>
            </c:ext>
          </c:extLst>
        </c:ser>
        <c:ser>
          <c:idx val="20"/>
          <c:order val="20"/>
          <c:tx>
            <c:strRef>
              <c:f>'690 nm Growth'!$V$2</c:f>
              <c:strCache>
                <c:ptCount val="1"/>
                <c:pt idx="0">
                  <c:v>BS-SCLeu 2.5 Gy</c:v>
                </c:pt>
              </c:strCache>
            </c:strRef>
          </c:tx>
          <c:spPr>
            <a:ln w="19050"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Growth'!$V$3:$V$86</c:f>
              <c:numCache>
                <c:formatCode>General</c:formatCode>
                <c:ptCount val="84"/>
                <c:pt idx="0">
                  <c:v>8.2099999999999992E-2</c:v>
                </c:pt>
                <c:pt idx="1">
                  <c:v>8.2000000000000003E-2</c:v>
                </c:pt>
                <c:pt idx="2">
                  <c:v>8.2033333333333333E-2</c:v>
                </c:pt>
                <c:pt idx="3">
                  <c:v>8.2266666666666668E-2</c:v>
                </c:pt>
                <c:pt idx="4">
                  <c:v>8.2199999999999995E-2</c:v>
                </c:pt>
                <c:pt idx="5">
                  <c:v>8.2266666666666668E-2</c:v>
                </c:pt>
                <c:pt idx="6">
                  <c:v>8.2266666666666668E-2</c:v>
                </c:pt>
                <c:pt idx="7">
                  <c:v>8.2466666666666674E-2</c:v>
                </c:pt>
                <c:pt idx="8">
                  <c:v>8.2666666666666666E-2</c:v>
                </c:pt>
                <c:pt idx="9">
                  <c:v>8.2699999999999996E-2</c:v>
                </c:pt>
                <c:pt idx="10">
                  <c:v>8.2733333333333339E-2</c:v>
                </c:pt>
                <c:pt idx="11">
                  <c:v>8.2900000000000001E-2</c:v>
                </c:pt>
                <c:pt idx="12">
                  <c:v>8.2733333333333325E-2</c:v>
                </c:pt>
                <c:pt idx="13">
                  <c:v>8.2833333333333328E-2</c:v>
                </c:pt>
                <c:pt idx="14">
                  <c:v>8.2799999999999999E-2</c:v>
                </c:pt>
                <c:pt idx="15">
                  <c:v>8.2833333333333328E-2</c:v>
                </c:pt>
                <c:pt idx="16">
                  <c:v>8.2900000000000001E-2</c:v>
                </c:pt>
                <c:pt idx="17">
                  <c:v>8.3033333333333334E-2</c:v>
                </c:pt>
                <c:pt idx="18">
                  <c:v>8.2966666666666675E-2</c:v>
                </c:pt>
                <c:pt idx="19">
                  <c:v>8.3033333333333334E-2</c:v>
                </c:pt>
                <c:pt idx="20">
                  <c:v>8.3133333333333337E-2</c:v>
                </c:pt>
                <c:pt idx="21">
                  <c:v>8.3000000000000004E-2</c:v>
                </c:pt>
                <c:pt idx="22">
                  <c:v>8.3299999999999999E-2</c:v>
                </c:pt>
                <c:pt idx="23">
                  <c:v>8.3233333333333326E-2</c:v>
                </c:pt>
                <c:pt idx="24">
                  <c:v>8.3266666666666669E-2</c:v>
                </c:pt>
                <c:pt idx="25">
                  <c:v>8.3366666666666658E-2</c:v>
                </c:pt>
                <c:pt idx="26">
                  <c:v>8.3566666666666678E-2</c:v>
                </c:pt>
                <c:pt idx="27">
                  <c:v>8.3299999999999999E-2</c:v>
                </c:pt>
                <c:pt idx="28">
                  <c:v>8.3299999999999999E-2</c:v>
                </c:pt>
                <c:pt idx="29">
                  <c:v>8.3366666666666658E-2</c:v>
                </c:pt>
                <c:pt idx="30">
                  <c:v>8.3566666666666678E-2</c:v>
                </c:pt>
                <c:pt idx="31">
                  <c:v>8.3399999999999988E-2</c:v>
                </c:pt>
                <c:pt idx="32">
                  <c:v>8.3466666666666675E-2</c:v>
                </c:pt>
                <c:pt idx="33">
                  <c:v>8.3533333333333348E-2</c:v>
                </c:pt>
                <c:pt idx="34">
                  <c:v>8.3466666666666675E-2</c:v>
                </c:pt>
                <c:pt idx="35">
                  <c:v>8.3466666666666675E-2</c:v>
                </c:pt>
                <c:pt idx="36">
                  <c:v>8.3500000000000005E-2</c:v>
                </c:pt>
                <c:pt idx="37">
                  <c:v>8.3533333333333334E-2</c:v>
                </c:pt>
                <c:pt idx="38">
                  <c:v>8.376666666666667E-2</c:v>
                </c:pt>
                <c:pt idx="39">
                  <c:v>8.3666666666666667E-2</c:v>
                </c:pt>
                <c:pt idx="40">
                  <c:v>8.433333333333333E-2</c:v>
                </c:pt>
                <c:pt idx="41">
                  <c:v>8.6699999999999999E-2</c:v>
                </c:pt>
                <c:pt idx="42">
                  <c:v>9.1166666666666674E-2</c:v>
                </c:pt>
                <c:pt idx="43">
                  <c:v>9.7133333333333335E-2</c:v>
                </c:pt>
                <c:pt idx="44">
                  <c:v>0.10429999999999999</c:v>
                </c:pt>
                <c:pt idx="45">
                  <c:v>0.11510000000000002</c:v>
                </c:pt>
                <c:pt idx="46">
                  <c:v>0.12123333333333335</c:v>
                </c:pt>
                <c:pt idx="47">
                  <c:v>0.13233333333333333</c:v>
                </c:pt>
                <c:pt idx="48">
                  <c:v>0.1391</c:v>
                </c:pt>
                <c:pt idx="49">
                  <c:v>0.14463333333333331</c:v>
                </c:pt>
                <c:pt idx="50">
                  <c:v>0.15290000000000001</c:v>
                </c:pt>
                <c:pt idx="51">
                  <c:v>0.14019999999999999</c:v>
                </c:pt>
                <c:pt idx="52">
                  <c:v>0.15590000000000001</c:v>
                </c:pt>
                <c:pt idx="53">
                  <c:v>0.17936666666666667</c:v>
                </c:pt>
                <c:pt idx="54">
                  <c:v>0.2059</c:v>
                </c:pt>
                <c:pt idx="55">
                  <c:v>0.22746666666666668</c:v>
                </c:pt>
                <c:pt idx="56">
                  <c:v>0.28996666666666665</c:v>
                </c:pt>
                <c:pt idx="57">
                  <c:v>0.33166666666666672</c:v>
                </c:pt>
                <c:pt idx="58">
                  <c:v>0.38090000000000002</c:v>
                </c:pt>
                <c:pt idx="59">
                  <c:v>0.34653333333333336</c:v>
                </c:pt>
                <c:pt idx="60">
                  <c:v>0.41209999999999997</c:v>
                </c:pt>
                <c:pt idx="61">
                  <c:v>0.45923333333333333</c:v>
                </c:pt>
                <c:pt idx="62">
                  <c:v>0.50726666666666664</c:v>
                </c:pt>
                <c:pt idx="63">
                  <c:v>0.5466333333333333</c:v>
                </c:pt>
                <c:pt idx="64">
                  <c:v>0.57710000000000006</c:v>
                </c:pt>
                <c:pt idx="65">
                  <c:v>0.60276666666666667</c:v>
                </c:pt>
                <c:pt idx="66">
                  <c:v>0.62663333333333338</c:v>
                </c:pt>
                <c:pt idx="67">
                  <c:v>0.64439999999999997</c:v>
                </c:pt>
                <c:pt idx="68">
                  <c:v>0.66416666666666668</c:v>
                </c:pt>
                <c:pt idx="69">
                  <c:v>0.68190000000000006</c:v>
                </c:pt>
                <c:pt idx="70">
                  <c:v>0.6974999999999999</c:v>
                </c:pt>
                <c:pt idx="71">
                  <c:v>0.71283333333333321</c:v>
                </c:pt>
                <c:pt idx="72">
                  <c:v>0.72440000000000004</c:v>
                </c:pt>
                <c:pt idx="73">
                  <c:v>0.73789999999999989</c:v>
                </c:pt>
                <c:pt idx="74">
                  <c:v>0.75143333333333329</c:v>
                </c:pt>
                <c:pt idx="75">
                  <c:v>0.75713333333333332</c:v>
                </c:pt>
                <c:pt idx="76">
                  <c:v>0.76446666666666674</c:v>
                </c:pt>
                <c:pt idx="77">
                  <c:v>0.76766666666666661</c:v>
                </c:pt>
                <c:pt idx="78">
                  <c:v>0.77606666666666657</c:v>
                </c:pt>
                <c:pt idx="79">
                  <c:v>0.78110000000000002</c:v>
                </c:pt>
                <c:pt idx="80">
                  <c:v>0.78889999999999993</c:v>
                </c:pt>
                <c:pt idx="81">
                  <c:v>0.79606666666666681</c:v>
                </c:pt>
                <c:pt idx="82">
                  <c:v>0.80549999999999999</c:v>
                </c:pt>
                <c:pt idx="83">
                  <c:v>0.80759999999999987</c:v>
                </c:pt>
              </c:numCache>
            </c:numRef>
          </c:yVal>
          <c:smooth val="1"/>
          <c:extLst>
            <c:ext xmlns:c16="http://schemas.microsoft.com/office/drawing/2014/chart" uri="{C3380CC4-5D6E-409C-BE32-E72D297353CC}">
              <c16:uniqueId val="{00000001-6A37-4E82-82F3-1FC94EB35C19}"/>
            </c:ext>
          </c:extLst>
        </c:ser>
        <c:ser>
          <c:idx val="21"/>
          <c:order val="21"/>
          <c:tx>
            <c:strRef>
              <c:f>'690 nm Growth'!$W$2</c:f>
              <c:strCache>
                <c:ptCount val="1"/>
                <c:pt idx="0">
                  <c:v>BS-SCLeu 10 Gy</c:v>
                </c:pt>
              </c:strCache>
            </c:strRef>
          </c:tx>
          <c:spPr>
            <a:ln w="19050"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Growth'!$W$3:$W$86</c:f>
              <c:numCache>
                <c:formatCode>General</c:formatCode>
                <c:ptCount val="84"/>
                <c:pt idx="0">
                  <c:v>8.2299999999999998E-2</c:v>
                </c:pt>
                <c:pt idx="1">
                  <c:v>8.3000000000000004E-2</c:v>
                </c:pt>
                <c:pt idx="2">
                  <c:v>8.3066666666666664E-2</c:v>
                </c:pt>
                <c:pt idx="3">
                  <c:v>8.320000000000001E-2</c:v>
                </c:pt>
                <c:pt idx="4">
                  <c:v>8.3199999999999996E-2</c:v>
                </c:pt>
                <c:pt idx="5">
                  <c:v>8.3333333333333329E-2</c:v>
                </c:pt>
                <c:pt idx="6">
                  <c:v>8.3333333333333329E-2</c:v>
                </c:pt>
                <c:pt idx="7">
                  <c:v>8.3466666666666647E-2</c:v>
                </c:pt>
                <c:pt idx="8">
                  <c:v>8.3433333333333345E-2</c:v>
                </c:pt>
                <c:pt idx="9">
                  <c:v>8.376666666666667E-2</c:v>
                </c:pt>
                <c:pt idx="10">
                  <c:v>8.3733333333333326E-2</c:v>
                </c:pt>
                <c:pt idx="11">
                  <c:v>8.3666666666666667E-2</c:v>
                </c:pt>
                <c:pt idx="12">
                  <c:v>8.3799999999999999E-2</c:v>
                </c:pt>
                <c:pt idx="13">
                  <c:v>8.3966666666666676E-2</c:v>
                </c:pt>
                <c:pt idx="14">
                  <c:v>8.3933333333333346E-2</c:v>
                </c:pt>
                <c:pt idx="15">
                  <c:v>8.3966666666666676E-2</c:v>
                </c:pt>
                <c:pt idx="16">
                  <c:v>8.3933333333333346E-2</c:v>
                </c:pt>
                <c:pt idx="17">
                  <c:v>8.4033333333333335E-2</c:v>
                </c:pt>
                <c:pt idx="18">
                  <c:v>8.3966666666666676E-2</c:v>
                </c:pt>
                <c:pt idx="19">
                  <c:v>8.4166666666666667E-2</c:v>
                </c:pt>
                <c:pt idx="20">
                  <c:v>8.4133333333333324E-2</c:v>
                </c:pt>
                <c:pt idx="21">
                  <c:v>8.4266666666666656E-2</c:v>
                </c:pt>
                <c:pt idx="22">
                  <c:v>8.426666666666667E-2</c:v>
                </c:pt>
                <c:pt idx="23">
                  <c:v>8.426666666666667E-2</c:v>
                </c:pt>
                <c:pt idx="24">
                  <c:v>8.4366666666666659E-2</c:v>
                </c:pt>
                <c:pt idx="25">
                  <c:v>8.4399999999999989E-2</c:v>
                </c:pt>
                <c:pt idx="26">
                  <c:v>8.43E-2</c:v>
                </c:pt>
                <c:pt idx="27">
                  <c:v>8.433333333333333E-2</c:v>
                </c:pt>
                <c:pt idx="28">
                  <c:v>8.426666666666667E-2</c:v>
                </c:pt>
                <c:pt idx="29">
                  <c:v>8.4466666666666648E-2</c:v>
                </c:pt>
                <c:pt idx="30">
                  <c:v>8.4466666666666676E-2</c:v>
                </c:pt>
                <c:pt idx="31">
                  <c:v>8.4533333333333335E-2</c:v>
                </c:pt>
                <c:pt idx="32">
                  <c:v>8.4500000000000006E-2</c:v>
                </c:pt>
                <c:pt idx="33">
                  <c:v>8.4466666666666648E-2</c:v>
                </c:pt>
                <c:pt idx="34">
                  <c:v>8.4466666666666676E-2</c:v>
                </c:pt>
                <c:pt idx="35">
                  <c:v>8.4633333333333338E-2</c:v>
                </c:pt>
                <c:pt idx="36">
                  <c:v>8.4633333333333338E-2</c:v>
                </c:pt>
                <c:pt idx="37">
                  <c:v>8.4666666666666668E-2</c:v>
                </c:pt>
                <c:pt idx="38">
                  <c:v>8.4733333333333327E-2</c:v>
                </c:pt>
                <c:pt idx="39">
                  <c:v>8.4566666666666665E-2</c:v>
                </c:pt>
                <c:pt idx="40">
                  <c:v>8.4699999999999998E-2</c:v>
                </c:pt>
                <c:pt idx="41">
                  <c:v>8.48E-2</c:v>
                </c:pt>
                <c:pt idx="42">
                  <c:v>8.483333333333333E-2</c:v>
                </c:pt>
                <c:pt idx="43">
                  <c:v>8.486666666666666E-2</c:v>
                </c:pt>
                <c:pt idx="44">
                  <c:v>8.4899999999999989E-2</c:v>
                </c:pt>
                <c:pt idx="45">
                  <c:v>8.5199999999999998E-2</c:v>
                </c:pt>
                <c:pt idx="46">
                  <c:v>8.5500000000000007E-2</c:v>
                </c:pt>
                <c:pt idx="47">
                  <c:v>8.6866666666666661E-2</c:v>
                </c:pt>
                <c:pt idx="48">
                  <c:v>8.7466666666666651E-2</c:v>
                </c:pt>
                <c:pt idx="49">
                  <c:v>8.8333333333333333E-2</c:v>
                </c:pt>
                <c:pt idx="50">
                  <c:v>8.9633333333333343E-2</c:v>
                </c:pt>
                <c:pt idx="51">
                  <c:v>9.1233333333333333E-2</c:v>
                </c:pt>
                <c:pt idx="52">
                  <c:v>9.4133333333333333E-2</c:v>
                </c:pt>
                <c:pt idx="53">
                  <c:v>9.6966666666666687E-2</c:v>
                </c:pt>
                <c:pt idx="54">
                  <c:v>0.10313333333333334</c:v>
                </c:pt>
                <c:pt idx="55">
                  <c:v>0.10583333333333333</c:v>
                </c:pt>
                <c:pt idx="56">
                  <c:v>0.10640000000000001</c:v>
                </c:pt>
                <c:pt idx="57">
                  <c:v>0.11363333333333332</c:v>
                </c:pt>
                <c:pt idx="58">
                  <c:v>0.122</c:v>
                </c:pt>
                <c:pt idx="59">
                  <c:v>0.11363333333333332</c:v>
                </c:pt>
                <c:pt idx="60">
                  <c:v>0.1268</c:v>
                </c:pt>
                <c:pt idx="61">
                  <c:v>0.12966666666666668</c:v>
                </c:pt>
                <c:pt idx="62">
                  <c:v>0.14843333333333333</c:v>
                </c:pt>
                <c:pt idx="63">
                  <c:v>0.16833333333333333</c:v>
                </c:pt>
                <c:pt idx="64">
                  <c:v>0.19773333333333334</c:v>
                </c:pt>
                <c:pt idx="65">
                  <c:v>0.24549999999999997</c:v>
                </c:pt>
                <c:pt idx="66">
                  <c:v>0.30196666666666666</c:v>
                </c:pt>
                <c:pt idx="67">
                  <c:v>0.36136666666666667</c:v>
                </c:pt>
                <c:pt idx="68">
                  <c:v>0.42359999999999998</c:v>
                </c:pt>
                <c:pt idx="69">
                  <c:v>0.48480000000000006</c:v>
                </c:pt>
                <c:pt idx="70">
                  <c:v>0.54059999999999997</c:v>
                </c:pt>
                <c:pt idx="71">
                  <c:v>0.58333333333333337</c:v>
                </c:pt>
                <c:pt idx="72">
                  <c:v>0.62196666666666667</c:v>
                </c:pt>
                <c:pt idx="73">
                  <c:v>0.65436666666666665</c:v>
                </c:pt>
                <c:pt idx="74">
                  <c:v>0.68226666666666669</c:v>
                </c:pt>
                <c:pt idx="75">
                  <c:v>0.70396666666666663</c:v>
                </c:pt>
                <c:pt idx="76">
                  <c:v>0.72553333333333336</c:v>
                </c:pt>
                <c:pt idx="77">
                  <c:v>0.73709999999999998</c:v>
                </c:pt>
                <c:pt idx="78">
                  <c:v>0.75719999999999998</c:v>
                </c:pt>
                <c:pt idx="79">
                  <c:v>0.77256666666666662</c:v>
                </c:pt>
                <c:pt idx="80">
                  <c:v>0.79106666666666658</c:v>
                </c:pt>
                <c:pt idx="81">
                  <c:v>0.80819999999999992</c:v>
                </c:pt>
                <c:pt idx="82">
                  <c:v>0.82169999999999987</c:v>
                </c:pt>
                <c:pt idx="83">
                  <c:v>0.83313333333333339</c:v>
                </c:pt>
              </c:numCache>
            </c:numRef>
          </c:yVal>
          <c:smooth val="1"/>
          <c:extLst>
            <c:ext xmlns:c16="http://schemas.microsoft.com/office/drawing/2014/chart" uri="{C3380CC4-5D6E-409C-BE32-E72D297353CC}">
              <c16:uniqueId val="{00000002-6A37-4E82-82F3-1FC94EB35C19}"/>
            </c:ext>
          </c:extLst>
        </c:ser>
        <c:ser>
          <c:idx val="22"/>
          <c:order val="22"/>
          <c:tx>
            <c:strRef>
              <c:f>'690 nm Growth'!$X$2</c:f>
              <c:strCache>
                <c:ptCount val="1"/>
                <c:pt idx="0">
                  <c:v>BS-SCLeu 20 Gy</c:v>
                </c:pt>
              </c:strCache>
            </c:strRef>
          </c:tx>
          <c:spPr>
            <a:ln w="19050"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Growth'!$X$3:$X$86</c:f>
              <c:numCache>
                <c:formatCode>General</c:formatCode>
                <c:ptCount val="84"/>
                <c:pt idx="0">
                  <c:v>8.3933333333333346E-2</c:v>
                </c:pt>
                <c:pt idx="1">
                  <c:v>8.3000000000000004E-2</c:v>
                </c:pt>
                <c:pt idx="2">
                  <c:v>8.3133333333333323E-2</c:v>
                </c:pt>
                <c:pt idx="3">
                  <c:v>8.3333333333333329E-2</c:v>
                </c:pt>
                <c:pt idx="4">
                  <c:v>8.3333333333333329E-2</c:v>
                </c:pt>
                <c:pt idx="5">
                  <c:v>8.3366666666666658E-2</c:v>
                </c:pt>
                <c:pt idx="6">
                  <c:v>8.3500000000000005E-2</c:v>
                </c:pt>
                <c:pt idx="7">
                  <c:v>8.3500000000000005E-2</c:v>
                </c:pt>
                <c:pt idx="8">
                  <c:v>8.3600000000000008E-2</c:v>
                </c:pt>
                <c:pt idx="9">
                  <c:v>8.3566666666666678E-2</c:v>
                </c:pt>
                <c:pt idx="10">
                  <c:v>8.3600000000000008E-2</c:v>
                </c:pt>
                <c:pt idx="11">
                  <c:v>8.3633333333333337E-2</c:v>
                </c:pt>
                <c:pt idx="12">
                  <c:v>8.3733333333333326E-2</c:v>
                </c:pt>
                <c:pt idx="13">
                  <c:v>8.3900000000000016E-2</c:v>
                </c:pt>
                <c:pt idx="14">
                  <c:v>8.3900000000000016E-2</c:v>
                </c:pt>
                <c:pt idx="15">
                  <c:v>8.3766666666666656E-2</c:v>
                </c:pt>
                <c:pt idx="16">
                  <c:v>8.376666666666667E-2</c:v>
                </c:pt>
                <c:pt idx="17">
                  <c:v>8.3866666666666659E-2</c:v>
                </c:pt>
                <c:pt idx="18">
                  <c:v>8.4033333333333335E-2</c:v>
                </c:pt>
                <c:pt idx="19">
                  <c:v>8.4000000000000005E-2</c:v>
                </c:pt>
                <c:pt idx="20">
                  <c:v>8.4000000000000005E-2</c:v>
                </c:pt>
                <c:pt idx="21">
                  <c:v>8.3966666666666676E-2</c:v>
                </c:pt>
                <c:pt idx="22">
                  <c:v>8.4100000000000008E-2</c:v>
                </c:pt>
                <c:pt idx="23">
                  <c:v>8.4133333333333338E-2</c:v>
                </c:pt>
                <c:pt idx="24">
                  <c:v>8.4099999999999994E-2</c:v>
                </c:pt>
                <c:pt idx="25">
                  <c:v>8.4200000000000011E-2</c:v>
                </c:pt>
                <c:pt idx="26">
                  <c:v>8.4200000000000011E-2</c:v>
                </c:pt>
                <c:pt idx="27">
                  <c:v>8.4533333333333335E-2</c:v>
                </c:pt>
                <c:pt idx="28">
                  <c:v>8.4366666666666659E-2</c:v>
                </c:pt>
                <c:pt idx="29">
                  <c:v>8.4500000000000006E-2</c:v>
                </c:pt>
                <c:pt idx="30">
                  <c:v>8.5000000000000006E-2</c:v>
                </c:pt>
                <c:pt idx="31">
                  <c:v>8.5733333333333328E-2</c:v>
                </c:pt>
                <c:pt idx="32">
                  <c:v>8.6533333333333351E-2</c:v>
                </c:pt>
                <c:pt idx="33">
                  <c:v>8.7966666666666679E-2</c:v>
                </c:pt>
                <c:pt idx="34">
                  <c:v>8.893333333333335E-2</c:v>
                </c:pt>
                <c:pt idx="35">
                  <c:v>9.0533333333333341E-2</c:v>
                </c:pt>
                <c:pt idx="36">
                  <c:v>9.1366666666666665E-2</c:v>
                </c:pt>
                <c:pt idx="37">
                  <c:v>9.3000000000000013E-2</c:v>
                </c:pt>
                <c:pt idx="38">
                  <c:v>9.5600000000000004E-2</c:v>
                </c:pt>
                <c:pt idx="39">
                  <c:v>9.8600000000000007E-2</c:v>
                </c:pt>
                <c:pt idx="40">
                  <c:v>0.10143333333333333</c:v>
                </c:pt>
                <c:pt idx="41">
                  <c:v>0.1075</c:v>
                </c:pt>
                <c:pt idx="42">
                  <c:v>0.11543333333333333</c:v>
                </c:pt>
                <c:pt idx="43">
                  <c:v>0.12566666666666668</c:v>
                </c:pt>
                <c:pt idx="44">
                  <c:v>0.13506666666666667</c:v>
                </c:pt>
                <c:pt idx="45">
                  <c:v>0.15006666666666668</c:v>
                </c:pt>
                <c:pt idx="46">
                  <c:v>0.16039999999999999</c:v>
                </c:pt>
                <c:pt idx="47">
                  <c:v>0.16733333333333333</c:v>
                </c:pt>
                <c:pt idx="48">
                  <c:v>0.16693333333333335</c:v>
                </c:pt>
                <c:pt idx="49">
                  <c:v>0.16316666666666668</c:v>
                </c:pt>
                <c:pt idx="50">
                  <c:v>0.15963333333333332</c:v>
                </c:pt>
                <c:pt idx="51">
                  <c:v>0.15990000000000001</c:v>
                </c:pt>
                <c:pt idx="52">
                  <c:v>0.17850000000000002</c:v>
                </c:pt>
                <c:pt idx="53">
                  <c:v>0.20583333333333331</c:v>
                </c:pt>
                <c:pt idx="54">
                  <c:v>0.23013333333333333</c:v>
                </c:pt>
                <c:pt idx="55">
                  <c:v>0.24950000000000003</c:v>
                </c:pt>
                <c:pt idx="56">
                  <c:v>0.2999</c:v>
                </c:pt>
                <c:pt idx="57">
                  <c:v>0.34649999999999997</c:v>
                </c:pt>
                <c:pt idx="58">
                  <c:v>0.40619999999999995</c:v>
                </c:pt>
                <c:pt idx="59">
                  <c:v>0.36843333333333333</c:v>
                </c:pt>
                <c:pt idx="60">
                  <c:v>0.44519999999999998</c:v>
                </c:pt>
                <c:pt idx="61">
                  <c:v>0.51846666666666674</c:v>
                </c:pt>
                <c:pt idx="62">
                  <c:v>0.58786666666666665</c:v>
                </c:pt>
                <c:pt idx="63">
                  <c:v>0.64789999999999992</c:v>
                </c:pt>
                <c:pt idx="64">
                  <c:v>0.70389999999999997</c:v>
                </c:pt>
                <c:pt idx="65">
                  <c:v>0.76016666666666666</c:v>
                </c:pt>
                <c:pt idx="66">
                  <c:v>0.81040000000000001</c:v>
                </c:pt>
                <c:pt idx="67">
                  <c:v>0.85499999999999998</c:v>
                </c:pt>
                <c:pt idx="68">
                  <c:v>0.89746666666666675</c:v>
                </c:pt>
                <c:pt idx="69">
                  <c:v>0.93263333333333331</c:v>
                </c:pt>
                <c:pt idx="70">
                  <c:v>0.9663666666666666</c:v>
                </c:pt>
                <c:pt idx="71">
                  <c:v>0.99373333333333347</c:v>
                </c:pt>
                <c:pt idx="72">
                  <c:v>1.0194333333333334</c:v>
                </c:pt>
                <c:pt idx="73">
                  <c:v>1.0464333333333333</c:v>
                </c:pt>
                <c:pt idx="74">
                  <c:v>1.0705333333333333</c:v>
                </c:pt>
                <c:pt idx="75">
                  <c:v>1.0841333333333332</c:v>
                </c:pt>
                <c:pt idx="76">
                  <c:v>1.0989000000000002</c:v>
                </c:pt>
                <c:pt idx="77">
                  <c:v>1.1063666666666667</c:v>
                </c:pt>
                <c:pt idx="78">
                  <c:v>1.1219666666666666</c:v>
                </c:pt>
                <c:pt idx="79">
                  <c:v>1.1323333333333334</c:v>
                </c:pt>
                <c:pt idx="80">
                  <c:v>1.1492</c:v>
                </c:pt>
                <c:pt idx="81">
                  <c:v>1.1616666666666666</c:v>
                </c:pt>
                <c:pt idx="82">
                  <c:v>1.1763666666666666</c:v>
                </c:pt>
                <c:pt idx="83">
                  <c:v>1.1842333333333335</c:v>
                </c:pt>
              </c:numCache>
            </c:numRef>
          </c:yVal>
          <c:smooth val="1"/>
          <c:extLst>
            <c:ext xmlns:c16="http://schemas.microsoft.com/office/drawing/2014/chart" uri="{C3380CC4-5D6E-409C-BE32-E72D297353CC}">
              <c16:uniqueId val="{00000003-6A37-4E82-82F3-1FC94EB35C19}"/>
            </c:ext>
          </c:extLst>
        </c:ser>
        <c:ser>
          <c:idx val="23"/>
          <c:order val="23"/>
          <c:tx>
            <c:strRef>
              <c:f>'690 nm Growth'!$Y$2</c:f>
              <c:strCache>
                <c:ptCount val="1"/>
                <c:pt idx="0">
                  <c:v>BS-SCLeu 30 Gy</c:v>
                </c:pt>
              </c:strCache>
            </c:strRef>
          </c:tx>
          <c:spPr>
            <a:ln w="19050"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xVal>
            <c:numRef>
              <c:f>'690 nm Growth'!$A$3:$A$86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xVal>
          <c:yVal>
            <c:numRef>
              <c:f>'690 nm Growth'!$Y$3:$Y$86</c:f>
              <c:numCache>
                <c:formatCode>General</c:formatCode>
                <c:ptCount val="84"/>
                <c:pt idx="0">
                  <c:v>8.5633333333333339E-2</c:v>
                </c:pt>
                <c:pt idx="1">
                  <c:v>8.7300000000000003E-2</c:v>
                </c:pt>
                <c:pt idx="2">
                  <c:v>8.7899999999999992E-2</c:v>
                </c:pt>
                <c:pt idx="3">
                  <c:v>8.8200000000000001E-2</c:v>
                </c:pt>
                <c:pt idx="4">
                  <c:v>8.8533333333333339E-2</c:v>
                </c:pt>
                <c:pt idx="5">
                  <c:v>8.896666666666668E-2</c:v>
                </c:pt>
                <c:pt idx="6">
                  <c:v>8.9200000000000002E-2</c:v>
                </c:pt>
                <c:pt idx="7">
                  <c:v>8.9266666666666661E-2</c:v>
                </c:pt>
                <c:pt idx="8">
                  <c:v>8.9333333333333334E-2</c:v>
                </c:pt>
                <c:pt idx="9">
                  <c:v>8.9233333333333331E-2</c:v>
                </c:pt>
                <c:pt idx="10">
                  <c:v>8.9733333333333332E-2</c:v>
                </c:pt>
                <c:pt idx="11">
                  <c:v>8.950000000000001E-2</c:v>
                </c:pt>
                <c:pt idx="12">
                  <c:v>8.9899999999999994E-2</c:v>
                </c:pt>
                <c:pt idx="13">
                  <c:v>9.0200000000000002E-2</c:v>
                </c:pt>
                <c:pt idx="14">
                  <c:v>9.01E-2</c:v>
                </c:pt>
                <c:pt idx="15">
                  <c:v>9.0166666666666659E-2</c:v>
                </c:pt>
                <c:pt idx="16">
                  <c:v>9.0366666666666665E-2</c:v>
                </c:pt>
                <c:pt idx="17">
                  <c:v>9.0500000000000011E-2</c:v>
                </c:pt>
                <c:pt idx="18">
                  <c:v>9.056666666666667E-2</c:v>
                </c:pt>
                <c:pt idx="19">
                  <c:v>9.0799999999999992E-2</c:v>
                </c:pt>
                <c:pt idx="20">
                  <c:v>9.0833333333333335E-2</c:v>
                </c:pt>
                <c:pt idx="21">
                  <c:v>9.0799999999999992E-2</c:v>
                </c:pt>
                <c:pt idx="22">
                  <c:v>9.1066666666666671E-2</c:v>
                </c:pt>
                <c:pt idx="23">
                  <c:v>9.11E-2</c:v>
                </c:pt>
                <c:pt idx="24">
                  <c:v>9.1233333333333333E-2</c:v>
                </c:pt>
                <c:pt idx="25">
                  <c:v>9.113333333333333E-2</c:v>
                </c:pt>
                <c:pt idx="26">
                  <c:v>9.116666666666666E-2</c:v>
                </c:pt>
                <c:pt idx="27">
                  <c:v>9.1566666666666671E-2</c:v>
                </c:pt>
                <c:pt idx="28">
                  <c:v>9.1799999999999993E-2</c:v>
                </c:pt>
                <c:pt idx="29">
                  <c:v>9.1899999999999996E-2</c:v>
                </c:pt>
                <c:pt idx="30">
                  <c:v>9.2866666666666667E-2</c:v>
                </c:pt>
                <c:pt idx="31">
                  <c:v>9.5100000000000004E-2</c:v>
                </c:pt>
                <c:pt idx="32">
                  <c:v>9.4166666666666676E-2</c:v>
                </c:pt>
                <c:pt idx="33">
                  <c:v>9.3566666666666673E-2</c:v>
                </c:pt>
                <c:pt idx="34">
                  <c:v>9.3333333333333338E-2</c:v>
                </c:pt>
                <c:pt idx="35">
                  <c:v>9.3600000000000003E-2</c:v>
                </c:pt>
                <c:pt idx="36">
                  <c:v>9.2799999999999994E-2</c:v>
                </c:pt>
                <c:pt idx="37">
                  <c:v>9.2666666666666675E-2</c:v>
                </c:pt>
                <c:pt idx="38">
                  <c:v>9.2333333333333337E-2</c:v>
                </c:pt>
                <c:pt idx="39">
                  <c:v>9.1933333333333353E-2</c:v>
                </c:pt>
                <c:pt idx="40">
                  <c:v>9.3399999999999997E-2</c:v>
                </c:pt>
                <c:pt idx="41">
                  <c:v>9.5100000000000004E-2</c:v>
                </c:pt>
                <c:pt idx="42">
                  <c:v>9.7733333333333339E-2</c:v>
                </c:pt>
                <c:pt idx="43">
                  <c:v>0.10176666666666667</c:v>
                </c:pt>
                <c:pt idx="44">
                  <c:v>0.10289999999999999</c:v>
                </c:pt>
                <c:pt idx="45">
                  <c:v>0.11163333333333332</c:v>
                </c:pt>
                <c:pt idx="46">
                  <c:v>0.13270000000000001</c:v>
                </c:pt>
                <c:pt idx="47">
                  <c:v>0.15053333333333332</c:v>
                </c:pt>
                <c:pt idx="48">
                  <c:v>0.17593333333333336</c:v>
                </c:pt>
                <c:pt idx="49">
                  <c:v>0.19066666666666668</c:v>
                </c:pt>
                <c:pt idx="50">
                  <c:v>0.20263333333333333</c:v>
                </c:pt>
                <c:pt idx="51">
                  <c:v>0.24463333333333334</c:v>
                </c:pt>
                <c:pt idx="52">
                  <c:v>0.30583333333333335</c:v>
                </c:pt>
                <c:pt idx="53">
                  <c:v>0.36260000000000003</c:v>
                </c:pt>
                <c:pt idx="54">
                  <c:v>0.40949999999999998</c:v>
                </c:pt>
                <c:pt idx="55">
                  <c:v>0.43386666666666668</c:v>
                </c:pt>
                <c:pt idx="56">
                  <c:v>0.49076666666666674</c:v>
                </c:pt>
                <c:pt idx="57">
                  <c:v>0.53586666666666671</c:v>
                </c:pt>
                <c:pt idx="58">
                  <c:v>0.58353333333333335</c:v>
                </c:pt>
                <c:pt idx="59">
                  <c:v>0.5551666666666667</c:v>
                </c:pt>
                <c:pt idx="60">
                  <c:v>0.61063333333333336</c:v>
                </c:pt>
                <c:pt idx="61">
                  <c:v>0.66693333333333327</c:v>
                </c:pt>
                <c:pt idx="62">
                  <c:v>0.71246666666666669</c:v>
                </c:pt>
                <c:pt idx="63">
                  <c:v>0.76029999999999998</c:v>
                </c:pt>
                <c:pt idx="64">
                  <c:v>0.8031666666666667</c:v>
                </c:pt>
                <c:pt idx="65">
                  <c:v>0.84589999999999999</c:v>
                </c:pt>
                <c:pt idx="66">
                  <c:v>0.89036666666666664</c:v>
                </c:pt>
                <c:pt idx="67">
                  <c:v>0.92353333333333332</c:v>
                </c:pt>
                <c:pt idx="68">
                  <c:v>0.95883333333333332</c:v>
                </c:pt>
                <c:pt idx="69">
                  <c:v>0.98866666666666669</c:v>
                </c:pt>
                <c:pt idx="70">
                  <c:v>1.0107333333333333</c:v>
                </c:pt>
                <c:pt idx="71">
                  <c:v>1.0347999999999999</c:v>
                </c:pt>
                <c:pt idx="72">
                  <c:v>1.0598666666666665</c:v>
                </c:pt>
                <c:pt idx="73">
                  <c:v>1.0835000000000001</c:v>
                </c:pt>
                <c:pt idx="74">
                  <c:v>1.1087</c:v>
                </c:pt>
                <c:pt idx="75">
                  <c:v>1.1059000000000001</c:v>
                </c:pt>
                <c:pt idx="76">
                  <c:v>1.1363666666666667</c:v>
                </c:pt>
                <c:pt idx="77">
                  <c:v>1.1350333333333333</c:v>
                </c:pt>
                <c:pt idx="78">
                  <c:v>1.1346000000000001</c:v>
                </c:pt>
                <c:pt idx="79">
                  <c:v>1.1741333333333335</c:v>
                </c:pt>
                <c:pt idx="80">
                  <c:v>1.1929000000000001</c:v>
                </c:pt>
                <c:pt idx="81">
                  <c:v>1.2010666666666667</c:v>
                </c:pt>
                <c:pt idx="82">
                  <c:v>1.2083333333333333</c:v>
                </c:pt>
                <c:pt idx="83">
                  <c:v>1.2116333333333333</c:v>
                </c:pt>
              </c:numCache>
            </c:numRef>
          </c:yVal>
          <c:smooth val="1"/>
          <c:extLst>
            <c:ext xmlns:c16="http://schemas.microsoft.com/office/drawing/2014/chart" uri="{C3380CC4-5D6E-409C-BE32-E72D297353CC}">
              <c16:uniqueId val="{00000004-6A37-4E82-82F3-1FC94EB35C19}"/>
            </c:ext>
          </c:extLst>
        </c:ser>
        <c:dLbls>
          <c:showLegendKey val="0"/>
          <c:showVal val="0"/>
          <c:showCatName val="0"/>
          <c:showSerName val="0"/>
          <c:showPercent val="0"/>
          <c:showBubbleSize val="0"/>
        </c:dLbls>
        <c:axId val="47461872"/>
        <c:axId val="48116832"/>
      </c:scatterChart>
      <c:valAx>
        <c:axId val="47461872"/>
        <c:scaling>
          <c:orientation val="minMax"/>
          <c:max val="84"/>
          <c:min val="0"/>
        </c:scaling>
        <c:delete val="0"/>
        <c:axPos val="b"/>
        <c:majorGridlines>
          <c:spPr>
            <a:ln w="9525" cap="flat" cmpd="sng" algn="ctr">
              <a:noFill/>
              <a:round/>
            </a:ln>
            <a:effectLst/>
          </c:spPr>
        </c:majorGridlines>
        <c:title>
          <c:tx>
            <c:rich>
              <a:bodyPr rot="0" spcFirstLastPara="1" vertOverflow="ellipsis" vert="horz" wrap="square" anchor="ctr" anchorCtr="1"/>
              <a:lstStyle/>
              <a:p>
                <a:pPr>
                  <a:defRPr sz="1600" b="1" i="0" u="none" strike="noStrike" kern="1200" baseline="0">
                    <a:solidFill>
                      <a:schemeClr val="tx1"/>
                    </a:solidFill>
                    <a:latin typeface="+mj-lt"/>
                    <a:ea typeface="+mn-ea"/>
                    <a:cs typeface="+mn-cs"/>
                  </a:defRPr>
                </a:pPr>
                <a:r>
                  <a:rPr lang="en-US" sz="1600" b="1">
                    <a:solidFill>
                      <a:schemeClr val="tx1"/>
                    </a:solidFill>
                    <a:latin typeface="+mj-lt"/>
                  </a:rPr>
                  <a:t>Hour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j-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48116832"/>
        <c:crosses val="autoZero"/>
        <c:crossBetween val="midCat"/>
        <c:majorUnit val="2"/>
      </c:valAx>
      <c:valAx>
        <c:axId val="48116832"/>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r>
                  <a:rPr lang="en-US" sz="1600" b="1">
                    <a:solidFill>
                      <a:schemeClr val="tx1"/>
                    </a:solidFill>
                    <a:latin typeface="+mj-lt"/>
                  </a:rPr>
                  <a:t>Average Absorbance at 690</a:t>
                </a:r>
                <a:r>
                  <a:rPr lang="en-US" sz="1600" b="1" baseline="0">
                    <a:solidFill>
                      <a:schemeClr val="tx1"/>
                    </a:solidFill>
                    <a:latin typeface="+mj-lt"/>
                  </a:rPr>
                  <a:t> nm</a:t>
                </a:r>
                <a:endParaRPr lang="en-US" sz="1600" b="1">
                  <a:solidFill>
                    <a:schemeClr val="tx1"/>
                  </a:solidFill>
                  <a:latin typeface="+mj-lt"/>
                </a:endParaRPr>
              </a:p>
            </c:rich>
          </c:tx>
          <c:layout>
            <c:manualLayout>
              <c:xMode val="edge"/>
              <c:yMode val="edge"/>
              <c:x val="1.405918010248719E-2"/>
              <c:y val="0.24397715910511189"/>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47461872"/>
        <c:crosses val="autoZero"/>
        <c:crossBetween val="midCat"/>
        <c:majorUnit val="0.2"/>
      </c:valAx>
      <c:spPr>
        <a:noFill/>
        <a:ln>
          <a:noFill/>
        </a:ln>
        <a:effectLst/>
      </c:spPr>
    </c:plotArea>
    <c:legend>
      <c:legendPos val="b"/>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solidFill>
                <a:latin typeface="Cambria" panose="02040503050406030204" pitchFamily="18" charset="0"/>
                <a:ea typeface="+mn-ea"/>
                <a:cs typeface="+mn-cs"/>
              </a:defRPr>
            </a:pPr>
            <a:r>
              <a:rPr lang="en-US" sz="1600" b="1">
                <a:solidFill>
                  <a:schemeClr val="tx1"/>
                </a:solidFill>
                <a:latin typeface="Cambria" panose="02040503050406030204" pitchFamily="18" charset="0"/>
              </a:rPr>
              <a:t>Average</a:t>
            </a:r>
            <a:r>
              <a:rPr lang="en-US" sz="1600" b="1" baseline="0">
                <a:solidFill>
                  <a:schemeClr val="tx1"/>
                </a:solidFill>
                <a:latin typeface="Cambria" panose="02040503050406030204" pitchFamily="18" charset="0"/>
              </a:rPr>
              <a:t> Absorbance at 750 nm</a:t>
            </a:r>
            <a:endParaRPr lang="en-US" sz="1600" b="1">
              <a:solidFill>
                <a:schemeClr val="tx1"/>
              </a:solidFill>
              <a:latin typeface="Cambria" panose="02040503050406030204" pitchFamily="18" charset="0"/>
            </a:endParaRPr>
          </a:p>
          <a:p>
            <a:pPr>
              <a:defRPr sz="1600" b="1">
                <a:solidFill>
                  <a:schemeClr val="tx1"/>
                </a:solidFill>
                <a:latin typeface="Cambria" panose="02040503050406030204" pitchFamily="18" charset="0"/>
              </a:defRPr>
            </a:pPr>
            <a:r>
              <a:rPr lang="en-US" sz="1600" b="0">
                <a:solidFill>
                  <a:schemeClr val="tx1"/>
                </a:solidFill>
                <a:latin typeface="Cambria" panose="02040503050406030204" pitchFamily="18" charset="0"/>
              </a:rPr>
              <a:t>Sample Names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solidFill>
              <a:latin typeface="Cambria" panose="02040503050406030204" pitchFamily="18" charset="0"/>
              <a:ea typeface="+mn-ea"/>
              <a:cs typeface="+mn-cs"/>
            </a:defRPr>
          </a:pPr>
          <a:endParaRPr lang="en-US"/>
        </a:p>
      </c:txPr>
    </c:title>
    <c:autoTitleDeleted val="0"/>
    <c:plotArea>
      <c:layout/>
      <c:lineChart>
        <c:grouping val="standard"/>
        <c:varyColors val="0"/>
        <c:ser>
          <c:idx val="1"/>
          <c:order val="0"/>
          <c:tx>
            <c:strRef>
              <c:f>'750 nm'!$B$2</c:f>
              <c:strCache>
                <c:ptCount val="1"/>
                <c:pt idx="0">
                  <c:v>WT 0 Gy</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nm'!$B$3:$B$86</c:f>
              <c:numCache>
                <c:formatCode>General</c:formatCode>
                <c:ptCount val="84"/>
                <c:pt idx="0">
                  <c:v>8.1299999999999997E-2</c:v>
                </c:pt>
                <c:pt idx="1">
                  <c:v>8.1799999999999998E-2</c:v>
                </c:pt>
                <c:pt idx="2">
                  <c:v>8.2866666666666658E-2</c:v>
                </c:pt>
                <c:pt idx="3">
                  <c:v>8.4366666666666659E-2</c:v>
                </c:pt>
                <c:pt idx="4">
                  <c:v>8.7466666666666651E-2</c:v>
                </c:pt>
                <c:pt idx="5">
                  <c:v>9.4666666666666663E-2</c:v>
                </c:pt>
                <c:pt idx="6">
                  <c:v>0.10743333333333334</c:v>
                </c:pt>
                <c:pt idx="7">
                  <c:v>0.13126666666666667</c:v>
                </c:pt>
                <c:pt idx="8">
                  <c:v>0.16500000000000001</c:v>
                </c:pt>
                <c:pt idx="9">
                  <c:v>0.22140000000000001</c:v>
                </c:pt>
                <c:pt idx="10">
                  <c:v>0.27593333333333331</c:v>
                </c:pt>
                <c:pt idx="11">
                  <c:v>0.3412</c:v>
                </c:pt>
                <c:pt idx="12">
                  <c:v>0.3899333333333333</c:v>
                </c:pt>
                <c:pt idx="13">
                  <c:v>0.44966666666666666</c:v>
                </c:pt>
                <c:pt idx="14">
                  <c:v>0.49219999999999997</c:v>
                </c:pt>
                <c:pt idx="15">
                  <c:v>0.53220000000000001</c:v>
                </c:pt>
                <c:pt idx="16">
                  <c:v>0.5726</c:v>
                </c:pt>
                <c:pt idx="17">
                  <c:v>0.61239999999999994</c:v>
                </c:pt>
                <c:pt idx="18">
                  <c:v>0.65439999999999998</c:v>
                </c:pt>
                <c:pt idx="19">
                  <c:v>0.69686666666666675</c:v>
                </c:pt>
                <c:pt idx="20">
                  <c:v>0.71443333333333336</c:v>
                </c:pt>
                <c:pt idx="21">
                  <c:v>0.71010000000000006</c:v>
                </c:pt>
                <c:pt idx="22">
                  <c:v>0.70250000000000001</c:v>
                </c:pt>
                <c:pt idx="23">
                  <c:v>0.69989999999999997</c:v>
                </c:pt>
                <c:pt idx="24">
                  <c:v>0.70013333333333339</c:v>
                </c:pt>
                <c:pt idx="25">
                  <c:v>0.7014999999999999</c:v>
                </c:pt>
                <c:pt idx="26">
                  <c:v>0.70789999999999997</c:v>
                </c:pt>
                <c:pt idx="27">
                  <c:v>0.71453333333333335</c:v>
                </c:pt>
                <c:pt idx="28">
                  <c:v>0.72489999999999999</c:v>
                </c:pt>
                <c:pt idx="29">
                  <c:v>0.73306666666666676</c:v>
                </c:pt>
                <c:pt idx="30">
                  <c:v>0.74193333333333333</c:v>
                </c:pt>
                <c:pt idx="31">
                  <c:v>0.75183333333333335</c:v>
                </c:pt>
                <c:pt idx="32">
                  <c:v>0.76926666666666677</c:v>
                </c:pt>
                <c:pt idx="33">
                  <c:v>0.7833</c:v>
                </c:pt>
                <c:pt idx="34">
                  <c:v>0.78923333333333334</c:v>
                </c:pt>
                <c:pt idx="35">
                  <c:v>0.79549999999999998</c:v>
                </c:pt>
                <c:pt idx="36">
                  <c:v>0.80799999999999994</c:v>
                </c:pt>
                <c:pt idx="37">
                  <c:v>0.80920000000000003</c:v>
                </c:pt>
                <c:pt idx="38">
                  <c:v>0.81530000000000002</c:v>
                </c:pt>
                <c:pt idx="39">
                  <c:v>0.81913333333333327</c:v>
                </c:pt>
                <c:pt idx="40">
                  <c:v>0.82306666666666661</c:v>
                </c:pt>
                <c:pt idx="41">
                  <c:v>0.83950000000000002</c:v>
                </c:pt>
                <c:pt idx="42">
                  <c:v>0.84483333333333333</c:v>
                </c:pt>
                <c:pt idx="43">
                  <c:v>0.84640000000000004</c:v>
                </c:pt>
                <c:pt idx="44">
                  <c:v>0.86319999999999997</c:v>
                </c:pt>
                <c:pt idx="45">
                  <c:v>0.87413333333333332</c:v>
                </c:pt>
                <c:pt idx="46">
                  <c:v>0.87493333333333334</c:v>
                </c:pt>
                <c:pt idx="47">
                  <c:v>0.8861</c:v>
                </c:pt>
                <c:pt idx="48">
                  <c:v>0.89419999999999999</c:v>
                </c:pt>
                <c:pt idx="49">
                  <c:v>0.9050666666666668</c:v>
                </c:pt>
                <c:pt idx="50">
                  <c:v>0.90566666666666673</c:v>
                </c:pt>
                <c:pt idx="51">
                  <c:v>0.91393333333333338</c:v>
                </c:pt>
                <c:pt idx="52">
                  <c:v>0.92503333333333337</c:v>
                </c:pt>
                <c:pt idx="53">
                  <c:v>0.93420000000000003</c:v>
                </c:pt>
                <c:pt idx="54">
                  <c:v>0.92366666666666675</c:v>
                </c:pt>
                <c:pt idx="55">
                  <c:v>0.88743333333333341</c:v>
                </c:pt>
                <c:pt idx="56">
                  <c:v>0.92413333333333336</c:v>
                </c:pt>
                <c:pt idx="57">
                  <c:v>0.91299999999999992</c:v>
                </c:pt>
                <c:pt idx="58">
                  <c:v>0.89570000000000005</c:v>
                </c:pt>
                <c:pt idx="59">
                  <c:v>0.8891</c:v>
                </c:pt>
                <c:pt idx="60">
                  <c:v>0.88316666666666654</c:v>
                </c:pt>
                <c:pt idx="61">
                  <c:v>0.89416666666666667</c:v>
                </c:pt>
                <c:pt idx="62">
                  <c:v>0.89406666666666668</c:v>
                </c:pt>
                <c:pt idx="63">
                  <c:v>0.88260000000000005</c:v>
                </c:pt>
                <c:pt idx="64">
                  <c:v>0.88306666666666667</c:v>
                </c:pt>
                <c:pt idx="65">
                  <c:v>0.8716666666666667</c:v>
                </c:pt>
                <c:pt idx="66">
                  <c:v>0.85396666666666665</c:v>
                </c:pt>
                <c:pt idx="67">
                  <c:v>0.83889999999999987</c:v>
                </c:pt>
                <c:pt idx="68">
                  <c:v>0.83340000000000003</c:v>
                </c:pt>
                <c:pt idx="69">
                  <c:v>0.82856666666666667</c:v>
                </c:pt>
                <c:pt idx="70">
                  <c:v>0.81706666666666672</c:v>
                </c:pt>
                <c:pt idx="71">
                  <c:v>0.79526666666666657</c:v>
                </c:pt>
                <c:pt idx="72">
                  <c:v>0.7897333333333334</c:v>
                </c:pt>
                <c:pt idx="73">
                  <c:v>0.79050000000000009</c:v>
                </c:pt>
                <c:pt idx="74">
                  <c:v>0.77629999999999999</c:v>
                </c:pt>
                <c:pt idx="75">
                  <c:v>0.74886666666666668</c:v>
                </c:pt>
                <c:pt idx="76">
                  <c:v>0.75666666666666671</c:v>
                </c:pt>
                <c:pt idx="77">
                  <c:v>0.7329</c:v>
                </c:pt>
                <c:pt idx="78">
                  <c:v>0.7162666666666665</c:v>
                </c:pt>
                <c:pt idx="79">
                  <c:v>0.73516666666666663</c:v>
                </c:pt>
                <c:pt idx="80">
                  <c:v>0.72456666666666669</c:v>
                </c:pt>
                <c:pt idx="81">
                  <c:v>0.73263333333333336</c:v>
                </c:pt>
                <c:pt idx="82">
                  <c:v>0.73776666666666657</c:v>
                </c:pt>
                <c:pt idx="83">
                  <c:v>0.70856666666666668</c:v>
                </c:pt>
              </c:numCache>
            </c:numRef>
          </c:val>
          <c:smooth val="0"/>
          <c:extLst>
            <c:ext xmlns:c16="http://schemas.microsoft.com/office/drawing/2014/chart" uri="{C3380CC4-5D6E-409C-BE32-E72D297353CC}">
              <c16:uniqueId val="{00000001-FD50-EF44-8BB2-34FD9C08DBEA}"/>
            </c:ext>
          </c:extLst>
        </c:ser>
        <c:ser>
          <c:idx val="2"/>
          <c:order val="1"/>
          <c:tx>
            <c:strRef>
              <c:f>'750 nm'!$C$2</c:f>
              <c:strCache>
                <c:ptCount val="1"/>
                <c:pt idx="0">
                  <c:v>WT 2.5 Gy</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nm'!$C$3:$C$86</c:f>
              <c:numCache>
                <c:formatCode>General</c:formatCode>
                <c:ptCount val="84"/>
                <c:pt idx="0">
                  <c:v>8.1699999999999995E-2</c:v>
                </c:pt>
                <c:pt idx="1">
                  <c:v>8.3033333333333334E-2</c:v>
                </c:pt>
                <c:pt idx="2">
                  <c:v>8.3633333333333337E-2</c:v>
                </c:pt>
                <c:pt idx="3">
                  <c:v>8.5800000000000001E-2</c:v>
                </c:pt>
                <c:pt idx="4">
                  <c:v>9.1033333333333341E-2</c:v>
                </c:pt>
                <c:pt idx="5">
                  <c:v>0.10013333333333334</c:v>
                </c:pt>
                <c:pt idx="6">
                  <c:v>0.1105</c:v>
                </c:pt>
                <c:pt idx="7">
                  <c:v>0.13150000000000003</c:v>
                </c:pt>
                <c:pt idx="8">
                  <c:v>0.17400000000000002</c:v>
                </c:pt>
                <c:pt idx="9">
                  <c:v>0.22066666666666665</c:v>
                </c:pt>
                <c:pt idx="10">
                  <c:v>0.26350000000000001</c:v>
                </c:pt>
                <c:pt idx="11">
                  <c:v>0.31419999999999998</c:v>
                </c:pt>
                <c:pt idx="12">
                  <c:v>0.36696666666666666</c:v>
                </c:pt>
                <c:pt idx="13">
                  <c:v>0.41383333333333333</c:v>
                </c:pt>
                <c:pt idx="14">
                  <c:v>0.45880000000000004</c:v>
                </c:pt>
                <c:pt idx="15">
                  <c:v>0.5021000000000001</c:v>
                </c:pt>
                <c:pt idx="16">
                  <c:v>0.54</c:v>
                </c:pt>
                <c:pt idx="17">
                  <c:v>0.57736666666666669</c:v>
                </c:pt>
                <c:pt idx="18">
                  <c:v>0.6176666666666667</c:v>
                </c:pt>
                <c:pt idx="19">
                  <c:v>0.65823333333333334</c:v>
                </c:pt>
                <c:pt idx="20">
                  <c:v>0.69356666666666655</c:v>
                </c:pt>
                <c:pt idx="21">
                  <c:v>0.70226666666666671</c:v>
                </c:pt>
                <c:pt idx="22">
                  <c:v>0.69786666666666675</c:v>
                </c:pt>
                <c:pt idx="23">
                  <c:v>0.69289999999999996</c:v>
                </c:pt>
                <c:pt idx="24">
                  <c:v>0.68979999999999997</c:v>
                </c:pt>
                <c:pt idx="25">
                  <c:v>0.69040000000000001</c:v>
                </c:pt>
                <c:pt idx="26">
                  <c:v>0.69303333333333328</c:v>
                </c:pt>
                <c:pt idx="27">
                  <c:v>0.69486666666666663</c:v>
                </c:pt>
                <c:pt idx="28">
                  <c:v>0.6968333333333333</c:v>
                </c:pt>
                <c:pt idx="29">
                  <c:v>0.69889999999999997</c:v>
                </c:pt>
                <c:pt idx="30">
                  <c:v>0.7046</c:v>
                </c:pt>
                <c:pt idx="31">
                  <c:v>0.70883333333333332</c:v>
                </c:pt>
                <c:pt idx="32">
                  <c:v>0.71276666666666666</c:v>
                </c:pt>
                <c:pt idx="33">
                  <c:v>0.7170333333333333</c:v>
                </c:pt>
                <c:pt idx="34">
                  <c:v>0.71966666666666657</c:v>
                </c:pt>
                <c:pt idx="35">
                  <c:v>0.72343333333333337</c:v>
                </c:pt>
                <c:pt idx="36">
                  <c:v>0.7294666666666666</c:v>
                </c:pt>
                <c:pt idx="37">
                  <c:v>0.73273333333333335</c:v>
                </c:pt>
                <c:pt idx="38">
                  <c:v>0.73976666666666668</c:v>
                </c:pt>
                <c:pt idx="39">
                  <c:v>0.7429</c:v>
                </c:pt>
                <c:pt idx="40">
                  <c:v>0.74926666666666664</c:v>
                </c:pt>
                <c:pt idx="41">
                  <c:v>0.75683333333333336</c:v>
                </c:pt>
                <c:pt idx="42">
                  <c:v>0.76506666666666678</c:v>
                </c:pt>
                <c:pt idx="43">
                  <c:v>0.77059999999999995</c:v>
                </c:pt>
                <c:pt idx="44">
                  <c:v>0.77893333333333337</c:v>
                </c:pt>
                <c:pt idx="45">
                  <c:v>0.78553333333333331</c:v>
                </c:pt>
                <c:pt idx="46">
                  <c:v>0.79546666666666666</c:v>
                </c:pt>
                <c:pt idx="47">
                  <c:v>0.79700000000000004</c:v>
                </c:pt>
                <c:pt idx="48">
                  <c:v>0.80459999999999987</c:v>
                </c:pt>
                <c:pt idx="49">
                  <c:v>0.80830000000000002</c:v>
                </c:pt>
                <c:pt idx="50">
                  <c:v>0.79896666666666671</c:v>
                </c:pt>
                <c:pt idx="51">
                  <c:v>0.80759999999999998</c:v>
                </c:pt>
                <c:pt idx="52">
                  <c:v>0.81796666666666662</c:v>
                </c:pt>
                <c:pt idx="53">
                  <c:v>0.81613333333333327</c:v>
                </c:pt>
                <c:pt idx="54">
                  <c:v>0.8226</c:v>
                </c:pt>
                <c:pt idx="55">
                  <c:v>0.81886666666666663</c:v>
                </c:pt>
                <c:pt idx="56">
                  <c:v>0.81469999999999987</c:v>
                </c:pt>
                <c:pt idx="57">
                  <c:v>0.82663333333333322</c:v>
                </c:pt>
                <c:pt idx="58">
                  <c:v>0.82753333333333323</c:v>
                </c:pt>
                <c:pt idx="59">
                  <c:v>0.83479999999999999</c:v>
                </c:pt>
                <c:pt idx="60">
                  <c:v>0.83353333333333335</c:v>
                </c:pt>
                <c:pt idx="61">
                  <c:v>0.82929999999999993</c:v>
                </c:pt>
                <c:pt idx="62">
                  <c:v>0.83176666666666677</c:v>
                </c:pt>
                <c:pt idx="63">
                  <c:v>0.82889999999999997</c:v>
                </c:pt>
                <c:pt idx="64">
                  <c:v>0.8325999999999999</c:v>
                </c:pt>
                <c:pt idx="65">
                  <c:v>0.83416666666666661</c:v>
                </c:pt>
                <c:pt idx="66">
                  <c:v>0.83653333333333324</c:v>
                </c:pt>
                <c:pt idx="67">
                  <c:v>0.83579999999999999</c:v>
                </c:pt>
                <c:pt idx="68">
                  <c:v>0.83556666666666668</c:v>
                </c:pt>
                <c:pt idx="69">
                  <c:v>0.83820000000000006</c:v>
                </c:pt>
                <c:pt idx="70">
                  <c:v>0.83723333333333327</c:v>
                </c:pt>
                <c:pt idx="71">
                  <c:v>0.83666666666666656</c:v>
                </c:pt>
                <c:pt idx="72">
                  <c:v>0.83726666666666671</c:v>
                </c:pt>
                <c:pt idx="73">
                  <c:v>0.83076666666666676</c:v>
                </c:pt>
                <c:pt idx="74">
                  <c:v>0.83353333333333335</c:v>
                </c:pt>
                <c:pt idx="75">
                  <c:v>0.82206666666666672</c:v>
                </c:pt>
                <c:pt idx="76">
                  <c:v>0.83083333333333342</c:v>
                </c:pt>
                <c:pt idx="77">
                  <c:v>0.82143333333333324</c:v>
                </c:pt>
                <c:pt idx="78">
                  <c:v>0.81313333333333337</c:v>
                </c:pt>
                <c:pt idx="79">
                  <c:v>0.81326666666666669</c:v>
                </c:pt>
                <c:pt idx="80">
                  <c:v>0.81823333333333326</c:v>
                </c:pt>
                <c:pt idx="81">
                  <c:v>0.80993333333333339</c:v>
                </c:pt>
                <c:pt idx="82">
                  <c:v>0.80276666666666652</c:v>
                </c:pt>
                <c:pt idx="83">
                  <c:v>0.80176666666666663</c:v>
                </c:pt>
              </c:numCache>
            </c:numRef>
          </c:val>
          <c:smooth val="0"/>
          <c:extLst>
            <c:ext xmlns:c16="http://schemas.microsoft.com/office/drawing/2014/chart" uri="{C3380CC4-5D6E-409C-BE32-E72D297353CC}">
              <c16:uniqueId val="{00000002-FD50-EF44-8BB2-34FD9C08DBEA}"/>
            </c:ext>
          </c:extLst>
        </c:ser>
        <c:ser>
          <c:idx val="3"/>
          <c:order val="2"/>
          <c:tx>
            <c:strRef>
              <c:f>'750 nm'!$D$2</c:f>
              <c:strCache>
                <c:ptCount val="1"/>
                <c:pt idx="0">
                  <c:v>WT 5 Gy</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nm'!$D$3:$D$86</c:f>
              <c:numCache>
                <c:formatCode>General</c:formatCode>
                <c:ptCount val="84"/>
                <c:pt idx="0">
                  <c:v>8.2333333333333328E-2</c:v>
                </c:pt>
                <c:pt idx="1">
                  <c:v>8.323333333333334E-2</c:v>
                </c:pt>
                <c:pt idx="2">
                  <c:v>8.4099999999999994E-2</c:v>
                </c:pt>
                <c:pt idx="3">
                  <c:v>8.5966666666666677E-2</c:v>
                </c:pt>
                <c:pt idx="4">
                  <c:v>8.9033333333333339E-2</c:v>
                </c:pt>
                <c:pt idx="5">
                  <c:v>9.5366666666666669E-2</c:v>
                </c:pt>
                <c:pt idx="6">
                  <c:v>0.10433333333333333</c:v>
                </c:pt>
                <c:pt idx="7">
                  <c:v>0.12126666666666668</c:v>
                </c:pt>
                <c:pt idx="8">
                  <c:v>0.14870000000000003</c:v>
                </c:pt>
                <c:pt idx="9">
                  <c:v>0.19489999999999999</c:v>
                </c:pt>
                <c:pt idx="10">
                  <c:v>0.25380000000000003</c:v>
                </c:pt>
                <c:pt idx="11">
                  <c:v>0.31899999999999995</c:v>
                </c:pt>
                <c:pt idx="12">
                  <c:v>0.38016666666666671</c:v>
                </c:pt>
                <c:pt idx="13">
                  <c:v>0.43553333333333333</c:v>
                </c:pt>
                <c:pt idx="14">
                  <c:v>0.48816666666666669</c:v>
                </c:pt>
                <c:pt idx="15">
                  <c:v>0.53480000000000005</c:v>
                </c:pt>
                <c:pt idx="16">
                  <c:v>0.57553333333333334</c:v>
                </c:pt>
                <c:pt idx="17">
                  <c:v>0.61176666666666668</c:v>
                </c:pt>
                <c:pt idx="18">
                  <c:v>0.64570000000000005</c:v>
                </c:pt>
                <c:pt idx="19">
                  <c:v>0.67786666666666662</c:v>
                </c:pt>
                <c:pt idx="20">
                  <c:v>0.71240000000000003</c:v>
                </c:pt>
                <c:pt idx="21">
                  <c:v>0.747</c:v>
                </c:pt>
                <c:pt idx="22">
                  <c:v>0.76666666666666661</c:v>
                </c:pt>
                <c:pt idx="23">
                  <c:v>0.76483333333333325</c:v>
                </c:pt>
                <c:pt idx="24">
                  <c:v>0.75793333333333335</c:v>
                </c:pt>
                <c:pt idx="25">
                  <c:v>0.753</c:v>
                </c:pt>
                <c:pt idx="26">
                  <c:v>0.75136666666666674</c:v>
                </c:pt>
                <c:pt idx="27">
                  <c:v>0.74906666666666677</c:v>
                </c:pt>
                <c:pt idx="28">
                  <c:v>0.74766666666666659</c:v>
                </c:pt>
                <c:pt idx="29">
                  <c:v>0.74826666666666675</c:v>
                </c:pt>
                <c:pt idx="30">
                  <c:v>0.75053333333333327</c:v>
                </c:pt>
                <c:pt idx="31">
                  <c:v>0.74993333333333334</c:v>
                </c:pt>
                <c:pt idx="32">
                  <c:v>0.74913333333333332</c:v>
                </c:pt>
                <c:pt idx="33">
                  <c:v>0.74843333333333328</c:v>
                </c:pt>
                <c:pt idx="34">
                  <c:v>0.75003333333333322</c:v>
                </c:pt>
                <c:pt idx="35">
                  <c:v>0.74966666666666659</c:v>
                </c:pt>
                <c:pt idx="36">
                  <c:v>0.75159999999999993</c:v>
                </c:pt>
                <c:pt idx="37">
                  <c:v>0.75356666666666661</c:v>
                </c:pt>
                <c:pt idx="38">
                  <c:v>0.75729999999999997</c:v>
                </c:pt>
                <c:pt idx="39">
                  <c:v>0.75926666666666665</c:v>
                </c:pt>
                <c:pt idx="40">
                  <c:v>0.76233333333333331</c:v>
                </c:pt>
                <c:pt idx="41">
                  <c:v>0.76626666666666665</c:v>
                </c:pt>
                <c:pt idx="42">
                  <c:v>0.76989999999999992</c:v>
                </c:pt>
                <c:pt idx="43">
                  <c:v>0.77443333333333342</c:v>
                </c:pt>
                <c:pt idx="44">
                  <c:v>0.77873333333333328</c:v>
                </c:pt>
                <c:pt idx="45">
                  <c:v>0.7853</c:v>
                </c:pt>
                <c:pt idx="46">
                  <c:v>0.79456666666666675</c:v>
                </c:pt>
                <c:pt idx="47">
                  <c:v>0.79633333333333345</c:v>
                </c:pt>
                <c:pt idx="48">
                  <c:v>0.80460000000000009</c:v>
                </c:pt>
                <c:pt idx="49">
                  <c:v>0.80930000000000002</c:v>
                </c:pt>
                <c:pt idx="50">
                  <c:v>0.8110666666666666</c:v>
                </c:pt>
                <c:pt idx="51">
                  <c:v>0.81630000000000003</c:v>
                </c:pt>
                <c:pt idx="52">
                  <c:v>0.8222666666666667</c:v>
                </c:pt>
                <c:pt idx="53">
                  <c:v>0.82716666666666672</c:v>
                </c:pt>
                <c:pt idx="54">
                  <c:v>0.83696666666666664</c:v>
                </c:pt>
                <c:pt idx="55">
                  <c:v>0.83856666666666657</c:v>
                </c:pt>
                <c:pt idx="56">
                  <c:v>0.83579999999999999</c:v>
                </c:pt>
                <c:pt idx="57">
                  <c:v>0.84553333333333336</c:v>
                </c:pt>
                <c:pt idx="58">
                  <c:v>0.85429999999999995</c:v>
                </c:pt>
                <c:pt idx="59">
                  <c:v>0.85173333333333323</c:v>
                </c:pt>
                <c:pt idx="60">
                  <c:v>0.85433333333333328</c:v>
                </c:pt>
                <c:pt idx="61">
                  <c:v>0.85086666666666666</c:v>
                </c:pt>
                <c:pt idx="62">
                  <c:v>0.8564666666666666</c:v>
                </c:pt>
                <c:pt idx="63">
                  <c:v>0.85446666666666671</c:v>
                </c:pt>
                <c:pt idx="64">
                  <c:v>0.8511333333333333</c:v>
                </c:pt>
                <c:pt idx="65">
                  <c:v>0.85033333333333339</c:v>
                </c:pt>
                <c:pt idx="66">
                  <c:v>0.8575666666666667</c:v>
                </c:pt>
                <c:pt idx="67">
                  <c:v>0.85809999999999997</c:v>
                </c:pt>
                <c:pt idx="68">
                  <c:v>0.86076666666666668</c:v>
                </c:pt>
                <c:pt idx="69">
                  <c:v>0.86296666666666655</c:v>
                </c:pt>
                <c:pt idx="70">
                  <c:v>0.86196666666666666</c:v>
                </c:pt>
                <c:pt idx="71">
                  <c:v>0.85996666666666666</c:v>
                </c:pt>
                <c:pt idx="72">
                  <c:v>0.86086666666666678</c:v>
                </c:pt>
                <c:pt idx="73">
                  <c:v>0.86343333333333339</c:v>
                </c:pt>
                <c:pt idx="74">
                  <c:v>0.86436666666666662</c:v>
                </c:pt>
                <c:pt idx="75">
                  <c:v>0.86206666666666676</c:v>
                </c:pt>
                <c:pt idx="76">
                  <c:v>0.86466666666666658</c:v>
                </c:pt>
                <c:pt idx="77">
                  <c:v>0.86039999999999994</c:v>
                </c:pt>
                <c:pt idx="78">
                  <c:v>0.85770000000000002</c:v>
                </c:pt>
                <c:pt idx="79">
                  <c:v>0.86103333333333332</c:v>
                </c:pt>
                <c:pt idx="80">
                  <c:v>0.85886666666666667</c:v>
                </c:pt>
                <c:pt idx="81">
                  <c:v>0.85426666666666662</c:v>
                </c:pt>
                <c:pt idx="82">
                  <c:v>0.8555666666666667</c:v>
                </c:pt>
                <c:pt idx="83">
                  <c:v>0.85403333333333331</c:v>
                </c:pt>
              </c:numCache>
            </c:numRef>
          </c:val>
          <c:smooth val="0"/>
          <c:extLst>
            <c:ext xmlns:c16="http://schemas.microsoft.com/office/drawing/2014/chart" uri="{C3380CC4-5D6E-409C-BE32-E72D297353CC}">
              <c16:uniqueId val="{00000003-FD50-EF44-8BB2-34FD9C08DBEA}"/>
            </c:ext>
          </c:extLst>
        </c:ser>
        <c:ser>
          <c:idx val="4"/>
          <c:order val="3"/>
          <c:tx>
            <c:strRef>
              <c:f>'750 nm'!$E$2</c:f>
              <c:strCache>
                <c:ptCount val="1"/>
                <c:pt idx="0">
                  <c:v>WT 10 Gy</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nm'!$E$3:$E$86</c:f>
              <c:numCache>
                <c:formatCode>General</c:formatCode>
                <c:ptCount val="84"/>
                <c:pt idx="0">
                  <c:v>8.2033333333333333E-2</c:v>
                </c:pt>
                <c:pt idx="1">
                  <c:v>8.2299999999999998E-2</c:v>
                </c:pt>
                <c:pt idx="2">
                  <c:v>8.3266666666666669E-2</c:v>
                </c:pt>
                <c:pt idx="3">
                  <c:v>8.5199999999999998E-2</c:v>
                </c:pt>
                <c:pt idx="4">
                  <c:v>8.8366666666666663E-2</c:v>
                </c:pt>
                <c:pt idx="5">
                  <c:v>9.4266666666666665E-2</c:v>
                </c:pt>
                <c:pt idx="6">
                  <c:v>0.10303333333333332</c:v>
                </c:pt>
                <c:pt idx="7">
                  <c:v>0.11603333333333332</c:v>
                </c:pt>
                <c:pt idx="8">
                  <c:v>0.1506666666666667</c:v>
                </c:pt>
                <c:pt idx="9">
                  <c:v>0.18599999999999997</c:v>
                </c:pt>
                <c:pt idx="10">
                  <c:v>0.24106666666666668</c:v>
                </c:pt>
                <c:pt idx="11">
                  <c:v>0.28476666666666667</c:v>
                </c:pt>
                <c:pt idx="12">
                  <c:v>0.32276666666666665</c:v>
                </c:pt>
                <c:pt idx="13">
                  <c:v>0.37966666666666665</c:v>
                </c:pt>
                <c:pt idx="14">
                  <c:v>0.42966666666666664</c:v>
                </c:pt>
                <c:pt idx="15">
                  <c:v>0.47493333333333326</c:v>
                </c:pt>
                <c:pt idx="16">
                  <c:v>0.51403333333333334</c:v>
                </c:pt>
                <c:pt idx="17">
                  <c:v>0.55016666666666658</c:v>
                </c:pt>
                <c:pt idx="18">
                  <c:v>0.58416666666666661</c:v>
                </c:pt>
                <c:pt idx="19">
                  <c:v>0.61736666666666673</c:v>
                </c:pt>
                <c:pt idx="20">
                  <c:v>0.64950000000000008</c:v>
                </c:pt>
                <c:pt idx="21">
                  <c:v>0.68150000000000011</c:v>
                </c:pt>
                <c:pt idx="22">
                  <c:v>0.71663333333333323</c:v>
                </c:pt>
                <c:pt idx="23">
                  <c:v>0.73943333333333339</c:v>
                </c:pt>
                <c:pt idx="24">
                  <c:v>0.73839999999999995</c:v>
                </c:pt>
                <c:pt idx="25">
                  <c:v>0.73386666666666667</c:v>
                </c:pt>
                <c:pt idx="26">
                  <c:v>0.73199999999999987</c:v>
                </c:pt>
                <c:pt idx="27">
                  <c:v>0.72843333333333327</c:v>
                </c:pt>
                <c:pt idx="28">
                  <c:v>0.72693333333333332</c:v>
                </c:pt>
                <c:pt idx="29">
                  <c:v>0.72619999999999996</c:v>
                </c:pt>
                <c:pt idx="30">
                  <c:v>0.72803333333333331</c:v>
                </c:pt>
                <c:pt idx="31">
                  <c:v>0.7258</c:v>
                </c:pt>
                <c:pt idx="32">
                  <c:v>0.72619999999999996</c:v>
                </c:pt>
                <c:pt idx="33">
                  <c:v>0.72833333333333339</c:v>
                </c:pt>
                <c:pt idx="34">
                  <c:v>0.72920000000000007</c:v>
                </c:pt>
                <c:pt idx="35">
                  <c:v>0.73193333333333321</c:v>
                </c:pt>
                <c:pt idx="36">
                  <c:v>0.73306666666666676</c:v>
                </c:pt>
                <c:pt idx="37">
                  <c:v>0.73380000000000001</c:v>
                </c:pt>
                <c:pt idx="38">
                  <c:v>0.73673333333333335</c:v>
                </c:pt>
                <c:pt idx="39">
                  <c:v>0.73963333333333336</c:v>
                </c:pt>
                <c:pt idx="40">
                  <c:v>0.74339999999999995</c:v>
                </c:pt>
                <c:pt idx="41">
                  <c:v>0.74783333333333335</c:v>
                </c:pt>
                <c:pt idx="42">
                  <c:v>0.75260000000000005</c:v>
                </c:pt>
                <c:pt idx="43">
                  <c:v>0.75766666666666671</c:v>
                </c:pt>
                <c:pt idx="44">
                  <c:v>0.76466666666666672</c:v>
                </c:pt>
                <c:pt idx="45">
                  <c:v>0.77170000000000005</c:v>
                </c:pt>
                <c:pt idx="46">
                  <c:v>0.77773333333333339</c:v>
                </c:pt>
                <c:pt idx="47">
                  <c:v>0.78426666666666678</c:v>
                </c:pt>
                <c:pt idx="48">
                  <c:v>0.78799999999999992</c:v>
                </c:pt>
                <c:pt idx="49">
                  <c:v>0.7974</c:v>
                </c:pt>
                <c:pt idx="50">
                  <c:v>0.7982999999999999</c:v>
                </c:pt>
                <c:pt idx="51">
                  <c:v>0.80356666666666665</c:v>
                </c:pt>
                <c:pt idx="52">
                  <c:v>0.8081666666666667</c:v>
                </c:pt>
                <c:pt idx="53">
                  <c:v>0.81486666666666674</c:v>
                </c:pt>
                <c:pt idx="54">
                  <c:v>0.82106666666666672</c:v>
                </c:pt>
                <c:pt idx="55">
                  <c:v>0.82473333333333321</c:v>
                </c:pt>
                <c:pt idx="56">
                  <c:v>0.82623333333333326</c:v>
                </c:pt>
                <c:pt idx="57">
                  <c:v>0.83679999999999988</c:v>
                </c:pt>
                <c:pt idx="58">
                  <c:v>0.84019999999999995</c:v>
                </c:pt>
                <c:pt idx="59">
                  <c:v>0.83420000000000005</c:v>
                </c:pt>
                <c:pt idx="60">
                  <c:v>0.8407</c:v>
                </c:pt>
                <c:pt idx="61">
                  <c:v>0.84306666666666674</c:v>
                </c:pt>
                <c:pt idx="62">
                  <c:v>0.84783333333333333</c:v>
                </c:pt>
                <c:pt idx="63">
                  <c:v>0.84843333333333337</c:v>
                </c:pt>
                <c:pt idx="64">
                  <c:v>0.85159999999999991</c:v>
                </c:pt>
                <c:pt idx="65">
                  <c:v>0.84813333333333329</c:v>
                </c:pt>
                <c:pt idx="66">
                  <c:v>0.85073333333333334</c:v>
                </c:pt>
                <c:pt idx="67">
                  <c:v>0.85453333333333337</c:v>
                </c:pt>
                <c:pt idx="68">
                  <c:v>0.85416666666666663</c:v>
                </c:pt>
                <c:pt idx="69">
                  <c:v>0.85133333333333339</c:v>
                </c:pt>
                <c:pt idx="70">
                  <c:v>0.85639999999999994</c:v>
                </c:pt>
                <c:pt idx="71">
                  <c:v>0.85476666666666679</c:v>
                </c:pt>
                <c:pt idx="72">
                  <c:v>0.86086666666666678</c:v>
                </c:pt>
                <c:pt idx="73">
                  <c:v>0.85576666666666668</c:v>
                </c:pt>
                <c:pt idx="74">
                  <c:v>0.85943333333333338</c:v>
                </c:pt>
                <c:pt idx="75">
                  <c:v>0.85449999999999993</c:v>
                </c:pt>
                <c:pt idx="76">
                  <c:v>0.85406666666666664</c:v>
                </c:pt>
                <c:pt idx="77">
                  <c:v>0.84686666666666666</c:v>
                </c:pt>
                <c:pt idx="78">
                  <c:v>0.85176666666666667</c:v>
                </c:pt>
                <c:pt idx="79">
                  <c:v>0.85796666666666666</c:v>
                </c:pt>
                <c:pt idx="80">
                  <c:v>0.8592333333333334</c:v>
                </c:pt>
                <c:pt idx="81">
                  <c:v>0.85829999999999995</c:v>
                </c:pt>
                <c:pt idx="82">
                  <c:v>0.85966666666666658</c:v>
                </c:pt>
                <c:pt idx="83">
                  <c:v>0.84983333333333333</c:v>
                </c:pt>
              </c:numCache>
            </c:numRef>
          </c:val>
          <c:smooth val="0"/>
          <c:extLst>
            <c:ext xmlns:c16="http://schemas.microsoft.com/office/drawing/2014/chart" uri="{C3380CC4-5D6E-409C-BE32-E72D297353CC}">
              <c16:uniqueId val="{00000004-FD50-EF44-8BB2-34FD9C08DBEA}"/>
            </c:ext>
          </c:extLst>
        </c:ser>
        <c:ser>
          <c:idx val="5"/>
          <c:order val="4"/>
          <c:tx>
            <c:strRef>
              <c:f>'750 nm'!$F$2</c:f>
              <c:strCache>
                <c:ptCount val="1"/>
                <c:pt idx="0">
                  <c:v>WT 20 Gy</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nm'!$F$3:$F$86</c:f>
              <c:numCache>
                <c:formatCode>General</c:formatCode>
                <c:ptCount val="84"/>
                <c:pt idx="0">
                  <c:v>8.1900000000000014E-2</c:v>
                </c:pt>
                <c:pt idx="1">
                  <c:v>8.3433333333333345E-2</c:v>
                </c:pt>
                <c:pt idx="2">
                  <c:v>8.5266666666666671E-2</c:v>
                </c:pt>
                <c:pt idx="3">
                  <c:v>8.7666666666666671E-2</c:v>
                </c:pt>
                <c:pt idx="4">
                  <c:v>9.1200000000000003E-2</c:v>
                </c:pt>
                <c:pt idx="5">
                  <c:v>9.6466666666666659E-2</c:v>
                </c:pt>
                <c:pt idx="6">
                  <c:v>0.10436666666666666</c:v>
                </c:pt>
                <c:pt idx="7">
                  <c:v>0.11863333333333335</c:v>
                </c:pt>
                <c:pt idx="8">
                  <c:v>0.14643333333333333</c:v>
                </c:pt>
                <c:pt idx="9">
                  <c:v>0.21186666666666665</c:v>
                </c:pt>
                <c:pt idx="10">
                  <c:v>0.26206666666666667</c:v>
                </c:pt>
                <c:pt idx="11">
                  <c:v>0.31473333333333331</c:v>
                </c:pt>
                <c:pt idx="12">
                  <c:v>0.35630000000000001</c:v>
                </c:pt>
                <c:pt idx="13">
                  <c:v>0.41866666666666669</c:v>
                </c:pt>
                <c:pt idx="14">
                  <c:v>0.46970000000000001</c:v>
                </c:pt>
                <c:pt idx="15">
                  <c:v>0.51426666666666665</c:v>
                </c:pt>
                <c:pt idx="16">
                  <c:v>0.55323333333333335</c:v>
                </c:pt>
                <c:pt idx="17">
                  <c:v>0.58609999999999995</c:v>
                </c:pt>
                <c:pt idx="18">
                  <c:v>0.61926666666666674</c:v>
                </c:pt>
                <c:pt idx="19">
                  <c:v>0.65229999999999999</c:v>
                </c:pt>
                <c:pt idx="20">
                  <c:v>0.6845</c:v>
                </c:pt>
                <c:pt idx="21">
                  <c:v>0.7147</c:v>
                </c:pt>
                <c:pt idx="22">
                  <c:v>0.74863333333333326</c:v>
                </c:pt>
                <c:pt idx="23">
                  <c:v>0.77780000000000005</c:v>
                </c:pt>
                <c:pt idx="24">
                  <c:v>0.78616666666666679</c:v>
                </c:pt>
                <c:pt idx="25">
                  <c:v>0.77733333333333332</c:v>
                </c:pt>
                <c:pt idx="26">
                  <c:v>0.77249999999999996</c:v>
                </c:pt>
                <c:pt idx="27">
                  <c:v>0.76650000000000007</c:v>
                </c:pt>
                <c:pt idx="28">
                  <c:v>0.76306666666666667</c:v>
                </c:pt>
                <c:pt idx="29">
                  <c:v>0.75979999999999992</c:v>
                </c:pt>
                <c:pt idx="30">
                  <c:v>0.75959999999999994</c:v>
                </c:pt>
                <c:pt idx="31">
                  <c:v>0.76029999999999998</c:v>
                </c:pt>
                <c:pt idx="32">
                  <c:v>0.75903333333333334</c:v>
                </c:pt>
                <c:pt idx="33">
                  <c:v>0.75740000000000007</c:v>
                </c:pt>
                <c:pt idx="34">
                  <c:v>0.7597666666666667</c:v>
                </c:pt>
                <c:pt idx="35">
                  <c:v>0.75906666666666667</c:v>
                </c:pt>
                <c:pt idx="36">
                  <c:v>0.76026666666666676</c:v>
                </c:pt>
                <c:pt idx="37">
                  <c:v>0.7601</c:v>
                </c:pt>
                <c:pt idx="38">
                  <c:v>0.76213333333333344</c:v>
                </c:pt>
                <c:pt idx="39">
                  <c:v>0.76100000000000001</c:v>
                </c:pt>
                <c:pt idx="40">
                  <c:v>0.76313333333333333</c:v>
                </c:pt>
                <c:pt idx="41">
                  <c:v>0.76323333333333332</c:v>
                </c:pt>
                <c:pt idx="42">
                  <c:v>0.76566666666666661</c:v>
                </c:pt>
                <c:pt idx="43">
                  <c:v>0.76963333333333328</c:v>
                </c:pt>
                <c:pt idx="44">
                  <c:v>0.7735333333333333</c:v>
                </c:pt>
                <c:pt idx="45">
                  <c:v>0.77706666666666668</c:v>
                </c:pt>
                <c:pt idx="46">
                  <c:v>0.78226666666666667</c:v>
                </c:pt>
                <c:pt idx="47">
                  <c:v>0.78143333333333331</c:v>
                </c:pt>
                <c:pt idx="48">
                  <c:v>0.78886666666666672</c:v>
                </c:pt>
                <c:pt idx="49">
                  <c:v>0.79443333333333344</c:v>
                </c:pt>
                <c:pt idx="50">
                  <c:v>0.79986666666666661</c:v>
                </c:pt>
                <c:pt idx="51">
                  <c:v>0.80566666666666664</c:v>
                </c:pt>
                <c:pt idx="52">
                  <c:v>0.81170000000000009</c:v>
                </c:pt>
                <c:pt idx="53">
                  <c:v>0.81443333333333323</c:v>
                </c:pt>
                <c:pt idx="54">
                  <c:v>0.8201666666666666</c:v>
                </c:pt>
                <c:pt idx="55">
                  <c:v>0.81996666666666673</c:v>
                </c:pt>
                <c:pt idx="56">
                  <c:v>0.82739999999999991</c:v>
                </c:pt>
                <c:pt idx="57">
                  <c:v>0.83196666666666674</c:v>
                </c:pt>
                <c:pt idx="58">
                  <c:v>0.83656666666666668</c:v>
                </c:pt>
                <c:pt idx="59">
                  <c:v>0.83166666666666667</c:v>
                </c:pt>
                <c:pt idx="60">
                  <c:v>0.84006666666666663</c:v>
                </c:pt>
                <c:pt idx="61">
                  <c:v>0.84640000000000004</c:v>
                </c:pt>
                <c:pt idx="62">
                  <c:v>0.85009999999999997</c:v>
                </c:pt>
                <c:pt idx="63">
                  <c:v>0.85356666666666658</c:v>
                </c:pt>
                <c:pt idx="64">
                  <c:v>0.85639999999999994</c:v>
                </c:pt>
                <c:pt idx="65">
                  <c:v>0.86173333333333335</c:v>
                </c:pt>
                <c:pt idx="66">
                  <c:v>0.86546666666666672</c:v>
                </c:pt>
                <c:pt idx="67">
                  <c:v>0.86630000000000018</c:v>
                </c:pt>
                <c:pt idx="68">
                  <c:v>0.86883333333333324</c:v>
                </c:pt>
                <c:pt idx="69">
                  <c:v>0.86909999999999987</c:v>
                </c:pt>
                <c:pt idx="70">
                  <c:v>0.87219999999999998</c:v>
                </c:pt>
                <c:pt idx="71">
                  <c:v>0.87606666666666666</c:v>
                </c:pt>
                <c:pt idx="72">
                  <c:v>0.8677999999999999</c:v>
                </c:pt>
                <c:pt idx="73">
                  <c:v>0.87609999999999999</c:v>
                </c:pt>
                <c:pt idx="74">
                  <c:v>0.8736666666666667</c:v>
                </c:pt>
                <c:pt idx="75">
                  <c:v>0.87190000000000001</c:v>
                </c:pt>
                <c:pt idx="76">
                  <c:v>0.86916666666666664</c:v>
                </c:pt>
                <c:pt idx="77">
                  <c:v>0.86713333333333331</c:v>
                </c:pt>
                <c:pt idx="78">
                  <c:v>0.86483333333333334</c:v>
                </c:pt>
                <c:pt idx="79">
                  <c:v>0.86419999999999997</c:v>
                </c:pt>
                <c:pt idx="80">
                  <c:v>0.86726666666666663</c:v>
                </c:pt>
                <c:pt idx="81">
                  <c:v>0.86549999999999994</c:v>
                </c:pt>
                <c:pt idx="82">
                  <c:v>0.86669999999999991</c:v>
                </c:pt>
                <c:pt idx="83">
                  <c:v>0.86280000000000001</c:v>
                </c:pt>
              </c:numCache>
            </c:numRef>
          </c:val>
          <c:smooth val="0"/>
          <c:extLst>
            <c:ext xmlns:c16="http://schemas.microsoft.com/office/drawing/2014/chart" uri="{C3380CC4-5D6E-409C-BE32-E72D297353CC}">
              <c16:uniqueId val="{00000005-FD50-EF44-8BB2-34FD9C08DBEA}"/>
            </c:ext>
          </c:extLst>
        </c:ser>
        <c:ser>
          <c:idx val="6"/>
          <c:order val="5"/>
          <c:tx>
            <c:strRef>
              <c:f>'750 nm'!$G$2</c:f>
              <c:strCache>
                <c:ptCount val="1"/>
                <c:pt idx="0">
                  <c:v>WT 30 Gy</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nm'!$G$3:$G$86</c:f>
              <c:numCache>
                <c:formatCode>General</c:formatCode>
                <c:ptCount val="84"/>
                <c:pt idx="0">
                  <c:v>8.2866666666666658E-2</c:v>
                </c:pt>
                <c:pt idx="1">
                  <c:v>8.4066666666666665E-2</c:v>
                </c:pt>
                <c:pt idx="2">
                  <c:v>8.5300000000000001E-2</c:v>
                </c:pt>
                <c:pt idx="3">
                  <c:v>8.7500000000000008E-2</c:v>
                </c:pt>
                <c:pt idx="4">
                  <c:v>9.0466666666666654E-2</c:v>
                </c:pt>
                <c:pt idx="5">
                  <c:v>9.4866666666666669E-2</c:v>
                </c:pt>
                <c:pt idx="6">
                  <c:v>0.1013</c:v>
                </c:pt>
                <c:pt idx="7">
                  <c:v>0.11193333333333333</c:v>
                </c:pt>
                <c:pt idx="8">
                  <c:v>0.14106666666666667</c:v>
                </c:pt>
                <c:pt idx="9">
                  <c:v>0.17876666666666666</c:v>
                </c:pt>
                <c:pt idx="10">
                  <c:v>0.24126666666666666</c:v>
                </c:pt>
                <c:pt idx="11">
                  <c:v>0.32193333333333335</c:v>
                </c:pt>
                <c:pt idx="12">
                  <c:v>0.37803333333333339</c:v>
                </c:pt>
                <c:pt idx="13">
                  <c:v>0.45893333333333336</c:v>
                </c:pt>
                <c:pt idx="14">
                  <c:v>0.51696666666666669</c:v>
                </c:pt>
                <c:pt idx="15">
                  <c:v>0.56906666666666661</c:v>
                </c:pt>
                <c:pt idx="16">
                  <c:v>0.61603333333333332</c:v>
                </c:pt>
                <c:pt idx="17">
                  <c:v>0.65916666666666668</c:v>
                </c:pt>
                <c:pt idx="18">
                  <c:v>0.69846666666666668</c:v>
                </c:pt>
                <c:pt idx="19">
                  <c:v>0.73493333333333333</c:v>
                </c:pt>
                <c:pt idx="20">
                  <c:v>0.76606666666666667</c:v>
                </c:pt>
                <c:pt idx="21">
                  <c:v>0.8014</c:v>
                </c:pt>
                <c:pt idx="22">
                  <c:v>0.83783333333333332</c:v>
                </c:pt>
                <c:pt idx="23">
                  <c:v>0.85496666666666676</c:v>
                </c:pt>
                <c:pt idx="24">
                  <c:v>0.84966666666666668</c:v>
                </c:pt>
                <c:pt idx="25">
                  <c:v>0.8403666666666666</c:v>
                </c:pt>
                <c:pt idx="26">
                  <c:v>0.83560000000000001</c:v>
                </c:pt>
                <c:pt idx="27">
                  <c:v>0.8298333333333332</c:v>
                </c:pt>
                <c:pt idx="28">
                  <c:v>0.82613333333333339</c:v>
                </c:pt>
                <c:pt idx="29">
                  <c:v>0.82233333333333336</c:v>
                </c:pt>
                <c:pt idx="30">
                  <c:v>0.82213333333333338</c:v>
                </c:pt>
                <c:pt idx="31">
                  <c:v>0.82050000000000001</c:v>
                </c:pt>
                <c:pt idx="32">
                  <c:v>0.82016666666666671</c:v>
                </c:pt>
                <c:pt idx="33">
                  <c:v>0.81793333333333329</c:v>
                </c:pt>
                <c:pt idx="34">
                  <c:v>0.81609999999999994</c:v>
                </c:pt>
                <c:pt idx="35">
                  <c:v>0.81513333333333327</c:v>
                </c:pt>
                <c:pt idx="36">
                  <c:v>0.81530000000000002</c:v>
                </c:pt>
                <c:pt idx="37">
                  <c:v>0.81493333333333329</c:v>
                </c:pt>
                <c:pt idx="38">
                  <c:v>0.8167333333333332</c:v>
                </c:pt>
                <c:pt idx="39">
                  <c:v>0.81840000000000002</c:v>
                </c:pt>
                <c:pt idx="40">
                  <c:v>0.81773333333333331</c:v>
                </c:pt>
                <c:pt idx="41">
                  <c:v>0.82129999999999992</c:v>
                </c:pt>
                <c:pt idx="42">
                  <c:v>0.82446666666666679</c:v>
                </c:pt>
                <c:pt idx="43">
                  <c:v>0.82976666666666665</c:v>
                </c:pt>
                <c:pt idx="44">
                  <c:v>0.83376666666666666</c:v>
                </c:pt>
                <c:pt idx="45">
                  <c:v>0.83846666666666669</c:v>
                </c:pt>
                <c:pt idx="46">
                  <c:v>0.84313333333333329</c:v>
                </c:pt>
                <c:pt idx="47">
                  <c:v>0.84996666666666665</c:v>
                </c:pt>
                <c:pt idx="48">
                  <c:v>0.85326666666666673</c:v>
                </c:pt>
                <c:pt idx="49">
                  <c:v>0.85786666666666667</c:v>
                </c:pt>
                <c:pt idx="50">
                  <c:v>0.86283333333333345</c:v>
                </c:pt>
                <c:pt idx="51">
                  <c:v>0.86573333333333335</c:v>
                </c:pt>
                <c:pt idx="52">
                  <c:v>0.86896666666666667</c:v>
                </c:pt>
                <c:pt idx="53">
                  <c:v>0.87416666666666665</c:v>
                </c:pt>
                <c:pt idx="54">
                  <c:v>0.88093333333333346</c:v>
                </c:pt>
                <c:pt idx="55">
                  <c:v>0.88229999999999997</c:v>
                </c:pt>
                <c:pt idx="56">
                  <c:v>0.88363333333333338</c:v>
                </c:pt>
                <c:pt idx="57">
                  <c:v>0.89303333333333335</c:v>
                </c:pt>
                <c:pt idx="58">
                  <c:v>0.89753333333333341</c:v>
                </c:pt>
                <c:pt idx="59">
                  <c:v>0.89546666666666663</c:v>
                </c:pt>
                <c:pt idx="60">
                  <c:v>0.90133333333333321</c:v>
                </c:pt>
                <c:pt idx="61">
                  <c:v>0.90779999999999994</c:v>
                </c:pt>
                <c:pt idx="62">
                  <c:v>0.9076333333333334</c:v>
                </c:pt>
                <c:pt idx="63">
                  <c:v>0.90900000000000014</c:v>
                </c:pt>
                <c:pt idx="64">
                  <c:v>0.91136666666666677</c:v>
                </c:pt>
                <c:pt idx="65">
                  <c:v>0.9137333333333334</c:v>
                </c:pt>
                <c:pt idx="66">
                  <c:v>0.91390000000000005</c:v>
                </c:pt>
                <c:pt idx="67">
                  <c:v>0.91586666666666661</c:v>
                </c:pt>
                <c:pt idx="68">
                  <c:v>0.9180666666666667</c:v>
                </c:pt>
                <c:pt idx="69">
                  <c:v>0.91336666666666666</c:v>
                </c:pt>
                <c:pt idx="70">
                  <c:v>0.91793333333333338</c:v>
                </c:pt>
                <c:pt idx="71">
                  <c:v>0.91703333333333337</c:v>
                </c:pt>
                <c:pt idx="72">
                  <c:v>0.9195000000000001</c:v>
                </c:pt>
                <c:pt idx="73">
                  <c:v>0.91713333333333347</c:v>
                </c:pt>
                <c:pt idx="74">
                  <c:v>0.92420000000000002</c:v>
                </c:pt>
                <c:pt idx="75">
                  <c:v>0.9190666666666667</c:v>
                </c:pt>
                <c:pt idx="76">
                  <c:v>0.91706666666666659</c:v>
                </c:pt>
                <c:pt idx="77">
                  <c:v>0.92530000000000001</c:v>
                </c:pt>
                <c:pt idx="78">
                  <c:v>0.91583333333333339</c:v>
                </c:pt>
                <c:pt idx="79">
                  <c:v>0.91769999999999996</c:v>
                </c:pt>
                <c:pt idx="80">
                  <c:v>0.91913333333333336</c:v>
                </c:pt>
                <c:pt idx="81">
                  <c:v>0.9232999999999999</c:v>
                </c:pt>
                <c:pt idx="82">
                  <c:v>0.91813333333333336</c:v>
                </c:pt>
                <c:pt idx="83">
                  <c:v>0.91686666666666661</c:v>
                </c:pt>
              </c:numCache>
            </c:numRef>
          </c:val>
          <c:smooth val="0"/>
          <c:extLst>
            <c:ext xmlns:c16="http://schemas.microsoft.com/office/drawing/2014/chart" uri="{C3380CC4-5D6E-409C-BE32-E72D297353CC}">
              <c16:uniqueId val="{00000006-FD50-EF44-8BB2-34FD9C08DBEA}"/>
            </c:ext>
          </c:extLst>
        </c:ser>
        <c:ser>
          <c:idx val="7"/>
          <c:order val="6"/>
          <c:tx>
            <c:strRef>
              <c:f>'750 nm'!$H$2</c:f>
              <c:strCache>
                <c:ptCount val="1"/>
                <c:pt idx="0">
                  <c:v>BS-SC 0 Gy</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nm'!$H$3:$H$86</c:f>
              <c:numCache>
                <c:formatCode>General</c:formatCode>
                <c:ptCount val="84"/>
                <c:pt idx="0">
                  <c:v>8.4666666666666668E-2</c:v>
                </c:pt>
                <c:pt idx="1">
                  <c:v>8.5000000000000006E-2</c:v>
                </c:pt>
                <c:pt idx="2">
                  <c:v>8.5433333333333347E-2</c:v>
                </c:pt>
                <c:pt idx="3">
                  <c:v>8.6166666666666669E-2</c:v>
                </c:pt>
                <c:pt idx="4">
                  <c:v>8.7433333333333321E-2</c:v>
                </c:pt>
                <c:pt idx="5">
                  <c:v>8.9933333333333323E-2</c:v>
                </c:pt>
                <c:pt idx="6">
                  <c:v>9.4266666666666665E-2</c:v>
                </c:pt>
                <c:pt idx="7">
                  <c:v>0.10143333333333333</c:v>
                </c:pt>
                <c:pt idx="8">
                  <c:v>0.12216666666666666</c:v>
                </c:pt>
                <c:pt idx="9">
                  <c:v>0.1588</c:v>
                </c:pt>
                <c:pt idx="10">
                  <c:v>0.19953333333333334</c:v>
                </c:pt>
                <c:pt idx="11">
                  <c:v>0.24246666666666669</c:v>
                </c:pt>
                <c:pt idx="12">
                  <c:v>0.28496666666666665</c:v>
                </c:pt>
                <c:pt idx="13">
                  <c:v>0.35536666666666666</c:v>
                </c:pt>
                <c:pt idx="14">
                  <c:v>0.41149999999999998</c:v>
                </c:pt>
                <c:pt idx="15">
                  <c:v>0.46176666666666666</c:v>
                </c:pt>
                <c:pt idx="16">
                  <c:v>0.50660000000000005</c:v>
                </c:pt>
                <c:pt idx="17">
                  <c:v>0.54276666666666673</c:v>
                </c:pt>
                <c:pt idx="18">
                  <c:v>0.57146666666666668</c:v>
                </c:pt>
                <c:pt idx="19">
                  <c:v>0.59873333333333345</c:v>
                </c:pt>
                <c:pt idx="20">
                  <c:v>0.62419999999999998</c:v>
                </c:pt>
                <c:pt idx="21">
                  <c:v>0.64566666666666661</c:v>
                </c:pt>
                <c:pt idx="22">
                  <c:v>0.66916666666666658</c:v>
                </c:pt>
                <c:pt idx="23">
                  <c:v>0.69220000000000004</c:v>
                </c:pt>
                <c:pt idx="24">
                  <c:v>0.71456666666666668</c:v>
                </c:pt>
                <c:pt idx="25">
                  <c:v>0.7385666666666667</c:v>
                </c:pt>
                <c:pt idx="26">
                  <c:v>0.76390000000000002</c:v>
                </c:pt>
                <c:pt idx="27">
                  <c:v>0.78620000000000001</c:v>
                </c:pt>
                <c:pt idx="28">
                  <c:v>0.80413333333333326</c:v>
                </c:pt>
                <c:pt idx="29">
                  <c:v>0.80809999999999993</c:v>
                </c:pt>
                <c:pt idx="30">
                  <c:v>0.80830000000000002</c:v>
                </c:pt>
                <c:pt idx="31">
                  <c:v>0.8024</c:v>
                </c:pt>
                <c:pt idx="32">
                  <c:v>0.79800000000000004</c:v>
                </c:pt>
                <c:pt idx="33">
                  <c:v>0.79736666666666667</c:v>
                </c:pt>
                <c:pt idx="34">
                  <c:v>0.79900000000000004</c:v>
                </c:pt>
                <c:pt idx="35">
                  <c:v>0.79969999999999997</c:v>
                </c:pt>
                <c:pt idx="36">
                  <c:v>0.80436666666666667</c:v>
                </c:pt>
                <c:pt idx="37">
                  <c:v>0.80153333333333332</c:v>
                </c:pt>
                <c:pt idx="38">
                  <c:v>0.80323333333333335</c:v>
                </c:pt>
                <c:pt idx="39">
                  <c:v>0.80196666666666661</c:v>
                </c:pt>
                <c:pt idx="40">
                  <c:v>0.79979999999999996</c:v>
                </c:pt>
                <c:pt idx="41">
                  <c:v>0.80236666666666656</c:v>
                </c:pt>
                <c:pt idx="42">
                  <c:v>0.80469999999999997</c:v>
                </c:pt>
                <c:pt idx="43">
                  <c:v>0.80506666666666671</c:v>
                </c:pt>
                <c:pt idx="44">
                  <c:v>0.80843333333333334</c:v>
                </c:pt>
                <c:pt idx="45">
                  <c:v>0.80833333333333324</c:v>
                </c:pt>
                <c:pt idx="46">
                  <c:v>0.81490000000000007</c:v>
                </c:pt>
                <c:pt idx="47">
                  <c:v>0.8208333333333333</c:v>
                </c:pt>
                <c:pt idx="48">
                  <c:v>0.8309333333333333</c:v>
                </c:pt>
                <c:pt idx="49">
                  <c:v>0.8338000000000001</c:v>
                </c:pt>
                <c:pt idx="50">
                  <c:v>0.83423333333333327</c:v>
                </c:pt>
                <c:pt idx="51">
                  <c:v>0.83796666666666664</c:v>
                </c:pt>
                <c:pt idx="52">
                  <c:v>0.8424666666666667</c:v>
                </c:pt>
                <c:pt idx="53">
                  <c:v>0.84740000000000004</c:v>
                </c:pt>
                <c:pt idx="54">
                  <c:v>0.8514666666666667</c:v>
                </c:pt>
                <c:pt idx="55">
                  <c:v>0.84853333333333325</c:v>
                </c:pt>
                <c:pt idx="56">
                  <c:v>0.85016666666666663</c:v>
                </c:pt>
                <c:pt idx="57">
                  <c:v>0.86626666666666663</c:v>
                </c:pt>
                <c:pt idx="58">
                  <c:v>0.87019999999999997</c:v>
                </c:pt>
                <c:pt idx="59">
                  <c:v>0.85966666666666669</c:v>
                </c:pt>
                <c:pt idx="60">
                  <c:v>0.87156666666666671</c:v>
                </c:pt>
                <c:pt idx="61">
                  <c:v>0.87496666666666656</c:v>
                </c:pt>
                <c:pt idx="62">
                  <c:v>0.87503333333333344</c:v>
                </c:pt>
                <c:pt idx="63">
                  <c:v>0.88103333333333333</c:v>
                </c:pt>
                <c:pt idx="64">
                  <c:v>0.88823333333333332</c:v>
                </c:pt>
                <c:pt idx="65">
                  <c:v>0.89080000000000004</c:v>
                </c:pt>
                <c:pt idx="66">
                  <c:v>0.89256666666666662</c:v>
                </c:pt>
                <c:pt idx="67">
                  <c:v>0.89503333333333324</c:v>
                </c:pt>
                <c:pt idx="68">
                  <c:v>0.89543333333333341</c:v>
                </c:pt>
                <c:pt idx="69">
                  <c:v>0.89400000000000013</c:v>
                </c:pt>
                <c:pt idx="70">
                  <c:v>0.89773333333333338</c:v>
                </c:pt>
                <c:pt idx="71">
                  <c:v>0.89363333333333328</c:v>
                </c:pt>
                <c:pt idx="72">
                  <c:v>0.89473333333333338</c:v>
                </c:pt>
                <c:pt idx="73">
                  <c:v>0.89406666666666668</c:v>
                </c:pt>
                <c:pt idx="74">
                  <c:v>0.89933333333333343</c:v>
                </c:pt>
                <c:pt idx="75">
                  <c:v>0.89829999999999999</c:v>
                </c:pt>
                <c:pt idx="76">
                  <c:v>0.89513333333333334</c:v>
                </c:pt>
                <c:pt idx="77">
                  <c:v>0.8907666666666666</c:v>
                </c:pt>
                <c:pt idx="78">
                  <c:v>0.88736666666666653</c:v>
                </c:pt>
                <c:pt idx="79">
                  <c:v>0.88856666666666673</c:v>
                </c:pt>
                <c:pt idx="80">
                  <c:v>0.88146666666666673</c:v>
                </c:pt>
                <c:pt idx="81">
                  <c:v>0.8834333333333334</c:v>
                </c:pt>
                <c:pt idx="82">
                  <c:v>0.88916666666666666</c:v>
                </c:pt>
                <c:pt idx="83">
                  <c:v>0.88526666666666676</c:v>
                </c:pt>
              </c:numCache>
            </c:numRef>
          </c:val>
          <c:smooth val="0"/>
          <c:extLst>
            <c:ext xmlns:c16="http://schemas.microsoft.com/office/drawing/2014/chart" uri="{C3380CC4-5D6E-409C-BE32-E72D297353CC}">
              <c16:uniqueId val="{00000007-FD50-EF44-8BB2-34FD9C08DBEA}"/>
            </c:ext>
          </c:extLst>
        </c:ser>
        <c:ser>
          <c:idx val="8"/>
          <c:order val="7"/>
          <c:tx>
            <c:strRef>
              <c:f>'750 nm'!$I$2</c:f>
              <c:strCache>
                <c:ptCount val="1"/>
                <c:pt idx="0">
                  <c:v>BS-SC 2.5 Gy</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nm'!$I$3:$I$86</c:f>
              <c:numCache>
                <c:formatCode>General</c:formatCode>
                <c:ptCount val="84"/>
                <c:pt idx="0">
                  <c:v>8.14E-2</c:v>
                </c:pt>
                <c:pt idx="1">
                  <c:v>8.2766666666666669E-2</c:v>
                </c:pt>
                <c:pt idx="2">
                  <c:v>8.3366666666666658E-2</c:v>
                </c:pt>
                <c:pt idx="3">
                  <c:v>8.4733333333333327E-2</c:v>
                </c:pt>
                <c:pt idx="4">
                  <c:v>8.6966666666666678E-2</c:v>
                </c:pt>
                <c:pt idx="5">
                  <c:v>9.2266666666666663E-2</c:v>
                </c:pt>
                <c:pt idx="6">
                  <c:v>0.10203333333333335</c:v>
                </c:pt>
                <c:pt idx="7">
                  <c:v>0.11403333333333332</c:v>
                </c:pt>
                <c:pt idx="8">
                  <c:v>0.13206666666666667</c:v>
                </c:pt>
                <c:pt idx="9">
                  <c:v>0.16849999999999998</c:v>
                </c:pt>
                <c:pt idx="10">
                  <c:v>0.20799999999999999</c:v>
                </c:pt>
                <c:pt idx="11">
                  <c:v>0.25063333333333332</c:v>
                </c:pt>
                <c:pt idx="12">
                  <c:v>0.29750000000000004</c:v>
                </c:pt>
                <c:pt idx="13">
                  <c:v>0.37056666666666666</c:v>
                </c:pt>
                <c:pt idx="14">
                  <c:v>0.42699999999999999</c:v>
                </c:pt>
                <c:pt idx="15">
                  <c:v>0.48429999999999995</c:v>
                </c:pt>
                <c:pt idx="16">
                  <c:v>0.53179999999999994</c:v>
                </c:pt>
                <c:pt idx="17">
                  <c:v>0.57116666666666671</c:v>
                </c:pt>
                <c:pt idx="18">
                  <c:v>0.60506666666666664</c:v>
                </c:pt>
                <c:pt idx="19">
                  <c:v>0.63396666666666668</c:v>
                </c:pt>
                <c:pt idx="20">
                  <c:v>0.66116666666666668</c:v>
                </c:pt>
                <c:pt idx="21">
                  <c:v>0.68563333333333321</c:v>
                </c:pt>
                <c:pt idx="22">
                  <c:v>0.71063333333333334</c:v>
                </c:pt>
                <c:pt idx="23">
                  <c:v>0.73009999999999986</c:v>
                </c:pt>
                <c:pt idx="24">
                  <c:v>0.75143333333333329</c:v>
                </c:pt>
                <c:pt idx="25">
                  <c:v>0.77533333333333321</c:v>
                </c:pt>
                <c:pt idx="26">
                  <c:v>0.80473333333333341</c:v>
                </c:pt>
                <c:pt idx="27">
                  <c:v>0.82676666666666676</c:v>
                </c:pt>
                <c:pt idx="28">
                  <c:v>0.84523333333333339</c:v>
                </c:pt>
                <c:pt idx="29">
                  <c:v>0.85009999999999997</c:v>
                </c:pt>
                <c:pt idx="30">
                  <c:v>0.84399999999999997</c:v>
                </c:pt>
                <c:pt idx="31">
                  <c:v>0.83376666666666666</c:v>
                </c:pt>
                <c:pt idx="32">
                  <c:v>0.82966666666666666</c:v>
                </c:pt>
                <c:pt idx="33">
                  <c:v>0.83283333333333331</c:v>
                </c:pt>
                <c:pt idx="34">
                  <c:v>0.8322666666666666</c:v>
                </c:pt>
                <c:pt idx="35">
                  <c:v>0.82976666666666665</c:v>
                </c:pt>
                <c:pt idx="36">
                  <c:v>0.82763333333333333</c:v>
                </c:pt>
                <c:pt idx="37">
                  <c:v>0.82403333333333328</c:v>
                </c:pt>
                <c:pt idx="38">
                  <c:v>0.82593333333333341</c:v>
                </c:pt>
                <c:pt idx="39">
                  <c:v>0.82943333333333336</c:v>
                </c:pt>
                <c:pt idx="40">
                  <c:v>0.83169999999999999</c:v>
                </c:pt>
                <c:pt idx="41">
                  <c:v>0.82986666666666675</c:v>
                </c:pt>
                <c:pt idx="42">
                  <c:v>0.83076666666666654</c:v>
                </c:pt>
                <c:pt idx="43">
                  <c:v>0.83373333333333333</c:v>
                </c:pt>
                <c:pt idx="44">
                  <c:v>0.8371333333333334</c:v>
                </c:pt>
                <c:pt idx="45">
                  <c:v>0.84150000000000003</c:v>
                </c:pt>
                <c:pt idx="46">
                  <c:v>0.84793333333333332</c:v>
                </c:pt>
                <c:pt idx="47">
                  <c:v>0.85386666666666677</c:v>
                </c:pt>
                <c:pt idx="48">
                  <c:v>0.85943333333333338</c:v>
                </c:pt>
                <c:pt idx="49">
                  <c:v>0.8653333333333334</c:v>
                </c:pt>
                <c:pt idx="50">
                  <c:v>0.86743333333333339</c:v>
                </c:pt>
                <c:pt idx="51">
                  <c:v>0.86723333333333341</c:v>
                </c:pt>
                <c:pt idx="52">
                  <c:v>0.87386666666666668</c:v>
                </c:pt>
                <c:pt idx="53">
                  <c:v>0.87713333333333343</c:v>
                </c:pt>
                <c:pt idx="54">
                  <c:v>0.8836666666666666</c:v>
                </c:pt>
                <c:pt idx="55">
                  <c:v>0.88566666666666671</c:v>
                </c:pt>
                <c:pt idx="56">
                  <c:v>0.88363333333333338</c:v>
                </c:pt>
                <c:pt idx="57">
                  <c:v>0.89549999999999985</c:v>
                </c:pt>
                <c:pt idx="58">
                  <c:v>0.8996333333333334</c:v>
                </c:pt>
                <c:pt idx="59">
                  <c:v>0.89283333333333337</c:v>
                </c:pt>
                <c:pt idx="60">
                  <c:v>0.90056666666666663</c:v>
                </c:pt>
                <c:pt idx="61">
                  <c:v>0.90526666666666655</c:v>
                </c:pt>
                <c:pt idx="62">
                  <c:v>0.90260000000000007</c:v>
                </c:pt>
                <c:pt idx="63">
                  <c:v>0.90616666666666668</c:v>
                </c:pt>
                <c:pt idx="64">
                  <c:v>0.90943333333333332</c:v>
                </c:pt>
                <c:pt idx="65">
                  <c:v>0.91603333333333337</c:v>
                </c:pt>
                <c:pt idx="66">
                  <c:v>0.91270000000000007</c:v>
                </c:pt>
                <c:pt idx="67">
                  <c:v>0.91249999999999998</c:v>
                </c:pt>
                <c:pt idx="68">
                  <c:v>0.91493333333333327</c:v>
                </c:pt>
                <c:pt idx="69">
                  <c:v>0.9135333333333332</c:v>
                </c:pt>
                <c:pt idx="70">
                  <c:v>0.91433333333333333</c:v>
                </c:pt>
                <c:pt idx="71">
                  <c:v>0.91553333333333331</c:v>
                </c:pt>
                <c:pt idx="72">
                  <c:v>0.91339999999999988</c:v>
                </c:pt>
                <c:pt idx="73">
                  <c:v>0.91143333333333343</c:v>
                </c:pt>
                <c:pt idx="74">
                  <c:v>0.91106666666666669</c:v>
                </c:pt>
                <c:pt idx="75">
                  <c:v>0.90766666666666662</c:v>
                </c:pt>
                <c:pt idx="76">
                  <c:v>0.90893333333333326</c:v>
                </c:pt>
                <c:pt idx="77">
                  <c:v>0.91293333333333326</c:v>
                </c:pt>
                <c:pt idx="78">
                  <c:v>0.90553333333333341</c:v>
                </c:pt>
                <c:pt idx="79">
                  <c:v>0.89393333333333336</c:v>
                </c:pt>
                <c:pt idx="80">
                  <c:v>0.90306666666666668</c:v>
                </c:pt>
                <c:pt idx="81">
                  <c:v>0.89536666666666653</c:v>
                </c:pt>
                <c:pt idx="82">
                  <c:v>0.89423333333333332</c:v>
                </c:pt>
                <c:pt idx="83">
                  <c:v>0.89639999999999986</c:v>
                </c:pt>
              </c:numCache>
            </c:numRef>
          </c:val>
          <c:smooth val="0"/>
          <c:extLst>
            <c:ext xmlns:c16="http://schemas.microsoft.com/office/drawing/2014/chart" uri="{C3380CC4-5D6E-409C-BE32-E72D297353CC}">
              <c16:uniqueId val="{00000008-FD50-EF44-8BB2-34FD9C08DBEA}"/>
            </c:ext>
          </c:extLst>
        </c:ser>
        <c:ser>
          <c:idx val="9"/>
          <c:order val="8"/>
          <c:tx>
            <c:strRef>
              <c:f>'750 nm'!$J$2</c:f>
              <c:strCache>
                <c:ptCount val="1"/>
                <c:pt idx="0">
                  <c:v>BS-SC 5 Gy</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nm'!$J$3:$J$86</c:f>
              <c:numCache>
                <c:formatCode>General</c:formatCode>
                <c:ptCount val="84"/>
                <c:pt idx="0">
                  <c:v>8.1666666666666665E-2</c:v>
                </c:pt>
                <c:pt idx="1">
                  <c:v>8.2966666666666675E-2</c:v>
                </c:pt>
                <c:pt idx="2">
                  <c:v>8.3966666666666676E-2</c:v>
                </c:pt>
                <c:pt idx="3">
                  <c:v>8.536666666666666E-2</c:v>
                </c:pt>
                <c:pt idx="4">
                  <c:v>8.7500000000000008E-2</c:v>
                </c:pt>
                <c:pt idx="5">
                  <c:v>9.0700000000000003E-2</c:v>
                </c:pt>
                <c:pt idx="6">
                  <c:v>9.8833333333333329E-2</c:v>
                </c:pt>
                <c:pt idx="7">
                  <c:v>0.11776666666666669</c:v>
                </c:pt>
                <c:pt idx="8">
                  <c:v>0.14866666666666664</c:v>
                </c:pt>
                <c:pt idx="9">
                  <c:v>0.15090000000000001</c:v>
                </c:pt>
                <c:pt idx="10">
                  <c:v>0.18536666666666668</c:v>
                </c:pt>
                <c:pt idx="11">
                  <c:v>0.24503333333333335</c:v>
                </c:pt>
                <c:pt idx="12">
                  <c:v>0.28109999999999996</c:v>
                </c:pt>
                <c:pt idx="13">
                  <c:v>0.34813333333333335</c:v>
                </c:pt>
                <c:pt idx="14">
                  <c:v>0.40936666666666666</c:v>
                </c:pt>
                <c:pt idx="15">
                  <c:v>0.46796666666666664</c:v>
                </c:pt>
                <c:pt idx="16">
                  <c:v>0.51723333333333332</c:v>
                </c:pt>
                <c:pt idx="17">
                  <c:v>0.55753333333333333</c:v>
                </c:pt>
                <c:pt idx="18">
                  <c:v>0.58829999999999993</c:v>
                </c:pt>
                <c:pt idx="19">
                  <c:v>0.6149</c:v>
                </c:pt>
                <c:pt idx="20">
                  <c:v>0.63923333333333332</c:v>
                </c:pt>
                <c:pt idx="21">
                  <c:v>0.66103333333333325</c:v>
                </c:pt>
                <c:pt idx="22">
                  <c:v>0.68336666666666668</c:v>
                </c:pt>
                <c:pt idx="23">
                  <c:v>0.7056</c:v>
                </c:pt>
                <c:pt idx="24">
                  <c:v>0.72709999999999997</c:v>
                </c:pt>
                <c:pt idx="25">
                  <c:v>0.74416666666666664</c:v>
                </c:pt>
                <c:pt idx="26">
                  <c:v>0.76866666666666672</c:v>
                </c:pt>
                <c:pt idx="27">
                  <c:v>0.79213333333333324</c:v>
                </c:pt>
                <c:pt idx="28">
                  <c:v>0.81023333333333325</c:v>
                </c:pt>
                <c:pt idx="29">
                  <c:v>0.82396666666666674</c:v>
                </c:pt>
                <c:pt idx="30">
                  <c:v>0.8310333333333334</c:v>
                </c:pt>
                <c:pt idx="31">
                  <c:v>0.82623333333333326</c:v>
                </c:pt>
                <c:pt idx="32">
                  <c:v>0.8212666666666667</c:v>
                </c:pt>
                <c:pt idx="33">
                  <c:v>0.81856666666666678</c:v>
                </c:pt>
                <c:pt idx="34">
                  <c:v>0.81486666666666674</c:v>
                </c:pt>
                <c:pt idx="35">
                  <c:v>0.81450000000000011</c:v>
                </c:pt>
                <c:pt idx="36">
                  <c:v>0.81646666666666678</c:v>
                </c:pt>
                <c:pt idx="37">
                  <c:v>0.81359999999999999</c:v>
                </c:pt>
                <c:pt idx="38">
                  <c:v>0.81363333333333332</c:v>
                </c:pt>
                <c:pt idx="39">
                  <c:v>0.81503333333333339</c:v>
                </c:pt>
                <c:pt idx="40">
                  <c:v>0.81483333333333341</c:v>
                </c:pt>
                <c:pt idx="41">
                  <c:v>0.81066666666666665</c:v>
                </c:pt>
                <c:pt idx="42">
                  <c:v>0.8123999999999999</c:v>
                </c:pt>
                <c:pt idx="43">
                  <c:v>0.81163333333333332</c:v>
                </c:pt>
                <c:pt idx="44">
                  <c:v>0.81420000000000003</c:v>
                </c:pt>
                <c:pt idx="45">
                  <c:v>0.81470000000000009</c:v>
                </c:pt>
                <c:pt idx="46">
                  <c:v>0.81930000000000003</c:v>
                </c:pt>
                <c:pt idx="47">
                  <c:v>0.8267000000000001</c:v>
                </c:pt>
                <c:pt idx="48">
                  <c:v>0.83020000000000005</c:v>
                </c:pt>
                <c:pt idx="49">
                  <c:v>0.83173333333333332</c:v>
                </c:pt>
                <c:pt idx="50">
                  <c:v>0.83110000000000006</c:v>
                </c:pt>
                <c:pt idx="51">
                  <c:v>0.83230000000000004</c:v>
                </c:pt>
                <c:pt idx="52">
                  <c:v>0.83473333333333333</c:v>
                </c:pt>
                <c:pt idx="53">
                  <c:v>0.84073333333333322</c:v>
                </c:pt>
                <c:pt idx="54">
                  <c:v>0.84529999999999994</c:v>
                </c:pt>
                <c:pt idx="55">
                  <c:v>0.84883333333333333</c:v>
                </c:pt>
                <c:pt idx="56">
                  <c:v>0.84740000000000004</c:v>
                </c:pt>
                <c:pt idx="57">
                  <c:v>0.85566666666666669</c:v>
                </c:pt>
                <c:pt idx="58">
                  <c:v>0.86113333333333342</c:v>
                </c:pt>
                <c:pt idx="59">
                  <c:v>0.85583333333333333</c:v>
                </c:pt>
                <c:pt idx="60">
                  <c:v>0.86570000000000003</c:v>
                </c:pt>
                <c:pt idx="61">
                  <c:v>0.8708999999999999</c:v>
                </c:pt>
                <c:pt idx="62">
                  <c:v>0.87146666666666661</c:v>
                </c:pt>
                <c:pt idx="63">
                  <c:v>0.87360000000000004</c:v>
                </c:pt>
                <c:pt idx="64">
                  <c:v>0.88123333333333331</c:v>
                </c:pt>
                <c:pt idx="65">
                  <c:v>0.88426666666666665</c:v>
                </c:pt>
                <c:pt idx="66">
                  <c:v>0.88586666666666669</c:v>
                </c:pt>
                <c:pt idx="67">
                  <c:v>0.8861</c:v>
                </c:pt>
                <c:pt idx="68">
                  <c:v>0.8886666666666666</c:v>
                </c:pt>
                <c:pt idx="69">
                  <c:v>0.89373333333333316</c:v>
                </c:pt>
                <c:pt idx="70">
                  <c:v>0.89123333333333343</c:v>
                </c:pt>
                <c:pt idx="71">
                  <c:v>0.89560000000000006</c:v>
                </c:pt>
                <c:pt idx="72">
                  <c:v>0.89319999999999988</c:v>
                </c:pt>
                <c:pt idx="73">
                  <c:v>0.88939999999999986</c:v>
                </c:pt>
                <c:pt idx="74">
                  <c:v>0.89150000000000007</c:v>
                </c:pt>
                <c:pt idx="75">
                  <c:v>0.8944333333333333</c:v>
                </c:pt>
                <c:pt idx="76">
                  <c:v>0.89129999999999987</c:v>
                </c:pt>
                <c:pt idx="77">
                  <c:v>0.88286666666666669</c:v>
                </c:pt>
                <c:pt idx="78">
                  <c:v>0.88083333333333336</c:v>
                </c:pt>
                <c:pt idx="79">
                  <c:v>0.88509999999999989</c:v>
                </c:pt>
                <c:pt idx="80">
                  <c:v>0.88026666666666653</c:v>
                </c:pt>
                <c:pt idx="81">
                  <c:v>0.88160000000000005</c:v>
                </c:pt>
                <c:pt idx="82">
                  <c:v>0.88740000000000008</c:v>
                </c:pt>
                <c:pt idx="83">
                  <c:v>0.88216666666666665</c:v>
                </c:pt>
              </c:numCache>
            </c:numRef>
          </c:val>
          <c:smooth val="0"/>
          <c:extLst>
            <c:ext xmlns:c16="http://schemas.microsoft.com/office/drawing/2014/chart" uri="{C3380CC4-5D6E-409C-BE32-E72D297353CC}">
              <c16:uniqueId val="{00000009-FD50-EF44-8BB2-34FD9C08DBEA}"/>
            </c:ext>
          </c:extLst>
        </c:ser>
        <c:ser>
          <c:idx val="10"/>
          <c:order val="9"/>
          <c:tx>
            <c:strRef>
              <c:f>'750 nm'!$K$2</c:f>
              <c:strCache>
                <c:ptCount val="1"/>
                <c:pt idx="0">
                  <c:v>BS-SC 10 Gy</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nm'!$K$3:$K$86</c:f>
              <c:numCache>
                <c:formatCode>General</c:formatCode>
                <c:ptCount val="84"/>
                <c:pt idx="0">
                  <c:v>8.3166666666666667E-2</c:v>
                </c:pt>
                <c:pt idx="1">
                  <c:v>8.3633333333333337E-2</c:v>
                </c:pt>
                <c:pt idx="2">
                  <c:v>8.483333333333333E-2</c:v>
                </c:pt>
                <c:pt idx="3">
                  <c:v>8.6566666666666667E-2</c:v>
                </c:pt>
                <c:pt idx="4">
                  <c:v>8.896666666666668E-2</c:v>
                </c:pt>
                <c:pt idx="5">
                  <c:v>9.2600000000000002E-2</c:v>
                </c:pt>
                <c:pt idx="6">
                  <c:v>0.10099999999999999</c:v>
                </c:pt>
                <c:pt idx="7">
                  <c:v>0.11003333333333333</c:v>
                </c:pt>
                <c:pt idx="8">
                  <c:v>0.13783333333333334</c:v>
                </c:pt>
                <c:pt idx="9">
                  <c:v>0.15903333333333333</c:v>
                </c:pt>
                <c:pt idx="10">
                  <c:v>0.19746666666666668</c:v>
                </c:pt>
                <c:pt idx="11">
                  <c:v>0.24893333333333334</c:v>
                </c:pt>
                <c:pt idx="12">
                  <c:v>0.28350000000000003</c:v>
                </c:pt>
                <c:pt idx="13">
                  <c:v>0.33273333333333327</c:v>
                </c:pt>
                <c:pt idx="14">
                  <c:v>0.39016666666666672</c:v>
                </c:pt>
                <c:pt idx="15">
                  <c:v>0.45389999999999997</c:v>
                </c:pt>
                <c:pt idx="16">
                  <c:v>0.50970000000000004</c:v>
                </c:pt>
                <c:pt idx="17">
                  <c:v>0.55416666666666659</c:v>
                </c:pt>
                <c:pt idx="18">
                  <c:v>0.58886666666666665</c:v>
                </c:pt>
                <c:pt idx="19">
                  <c:v>0.62006666666666665</c:v>
                </c:pt>
                <c:pt idx="20">
                  <c:v>0.6452</c:v>
                </c:pt>
                <c:pt idx="21">
                  <c:v>0.66686666666666661</c:v>
                </c:pt>
                <c:pt idx="22">
                  <c:v>0.68936666666666657</c:v>
                </c:pt>
                <c:pt idx="23">
                  <c:v>0.70929999999999993</c:v>
                </c:pt>
                <c:pt idx="24">
                  <c:v>0.7288</c:v>
                </c:pt>
                <c:pt idx="25">
                  <c:v>0.74876666666666658</c:v>
                </c:pt>
                <c:pt idx="26">
                  <c:v>0.7742</c:v>
                </c:pt>
                <c:pt idx="27">
                  <c:v>0.7997333333333333</c:v>
                </c:pt>
                <c:pt idx="28">
                  <c:v>0.8209333333333334</c:v>
                </c:pt>
                <c:pt idx="29">
                  <c:v>0.83623333333333338</c:v>
                </c:pt>
                <c:pt idx="30">
                  <c:v>0.84716666666666673</c:v>
                </c:pt>
                <c:pt idx="31">
                  <c:v>0.84183333333333332</c:v>
                </c:pt>
                <c:pt idx="32">
                  <c:v>0.83956666666666668</c:v>
                </c:pt>
                <c:pt idx="33">
                  <c:v>0.83673333333333344</c:v>
                </c:pt>
                <c:pt idx="34">
                  <c:v>0.83263333333333334</c:v>
                </c:pt>
                <c:pt idx="35">
                  <c:v>0.83000000000000007</c:v>
                </c:pt>
                <c:pt idx="36">
                  <c:v>0.83110000000000006</c:v>
                </c:pt>
                <c:pt idx="37">
                  <c:v>0.83016666666666661</c:v>
                </c:pt>
                <c:pt idx="38">
                  <c:v>0.82930000000000004</c:v>
                </c:pt>
                <c:pt idx="39">
                  <c:v>0.82719999999999994</c:v>
                </c:pt>
                <c:pt idx="40">
                  <c:v>0.82733333333333337</c:v>
                </c:pt>
                <c:pt idx="41">
                  <c:v>0.82596666666666663</c:v>
                </c:pt>
                <c:pt idx="42">
                  <c:v>0.82690000000000008</c:v>
                </c:pt>
                <c:pt idx="43">
                  <c:v>0.82473333333333343</c:v>
                </c:pt>
                <c:pt idx="44">
                  <c:v>0.8256</c:v>
                </c:pt>
                <c:pt idx="45">
                  <c:v>0.82713333333333328</c:v>
                </c:pt>
                <c:pt idx="46">
                  <c:v>0.83420000000000005</c:v>
                </c:pt>
                <c:pt idx="47">
                  <c:v>0.83140000000000003</c:v>
                </c:pt>
                <c:pt idx="48">
                  <c:v>0.83113333333333339</c:v>
                </c:pt>
                <c:pt idx="49">
                  <c:v>0.83366666666666678</c:v>
                </c:pt>
                <c:pt idx="50">
                  <c:v>0.83696666666666664</c:v>
                </c:pt>
                <c:pt idx="51">
                  <c:v>0.8307000000000001</c:v>
                </c:pt>
                <c:pt idx="52">
                  <c:v>0.83413333333333328</c:v>
                </c:pt>
                <c:pt idx="53">
                  <c:v>0.84153333333333336</c:v>
                </c:pt>
                <c:pt idx="54">
                  <c:v>0.84976666666666656</c:v>
                </c:pt>
                <c:pt idx="55">
                  <c:v>0.84376666666666666</c:v>
                </c:pt>
                <c:pt idx="56">
                  <c:v>0.84426666666666661</c:v>
                </c:pt>
                <c:pt idx="57">
                  <c:v>0.85150000000000003</c:v>
                </c:pt>
                <c:pt idx="58">
                  <c:v>0.85886666666666667</c:v>
                </c:pt>
                <c:pt idx="59">
                  <c:v>0.85243333333333327</c:v>
                </c:pt>
                <c:pt idx="60">
                  <c:v>0.86243333333333327</c:v>
                </c:pt>
                <c:pt idx="61">
                  <c:v>0.86203333333333332</c:v>
                </c:pt>
                <c:pt idx="62">
                  <c:v>0.8706666666666667</c:v>
                </c:pt>
                <c:pt idx="63">
                  <c:v>0.87160000000000004</c:v>
                </c:pt>
                <c:pt idx="64">
                  <c:v>0.87670000000000003</c:v>
                </c:pt>
                <c:pt idx="65">
                  <c:v>0.88073333333333326</c:v>
                </c:pt>
                <c:pt idx="66">
                  <c:v>0.88323333333333343</c:v>
                </c:pt>
                <c:pt idx="67">
                  <c:v>0.89203333333333334</c:v>
                </c:pt>
                <c:pt idx="68">
                  <c:v>0.89673333333333327</c:v>
                </c:pt>
                <c:pt idx="69">
                  <c:v>0.89813333333333334</c:v>
                </c:pt>
                <c:pt idx="70">
                  <c:v>0.89729999999999999</c:v>
                </c:pt>
                <c:pt idx="71">
                  <c:v>0.89396666666666669</c:v>
                </c:pt>
                <c:pt idx="72">
                  <c:v>0.88976666666666671</c:v>
                </c:pt>
                <c:pt idx="73">
                  <c:v>0.89440000000000008</c:v>
                </c:pt>
                <c:pt idx="74">
                  <c:v>0.89100000000000001</c:v>
                </c:pt>
                <c:pt idx="75">
                  <c:v>0.88606666666666667</c:v>
                </c:pt>
                <c:pt idx="76">
                  <c:v>0.88533333333333342</c:v>
                </c:pt>
                <c:pt idx="77">
                  <c:v>0.88276666666666659</c:v>
                </c:pt>
                <c:pt idx="78">
                  <c:v>0.87936666666666674</c:v>
                </c:pt>
                <c:pt idx="79">
                  <c:v>0.87980000000000003</c:v>
                </c:pt>
                <c:pt idx="80">
                  <c:v>0.87486666666666668</c:v>
                </c:pt>
                <c:pt idx="81">
                  <c:v>0.87300000000000011</c:v>
                </c:pt>
                <c:pt idx="82">
                  <c:v>0.87670000000000003</c:v>
                </c:pt>
                <c:pt idx="83">
                  <c:v>0.86736666666666673</c:v>
                </c:pt>
              </c:numCache>
            </c:numRef>
          </c:val>
          <c:smooth val="0"/>
          <c:extLst>
            <c:ext xmlns:c16="http://schemas.microsoft.com/office/drawing/2014/chart" uri="{C3380CC4-5D6E-409C-BE32-E72D297353CC}">
              <c16:uniqueId val="{0000000A-FD50-EF44-8BB2-34FD9C08DBEA}"/>
            </c:ext>
          </c:extLst>
        </c:ser>
        <c:ser>
          <c:idx val="11"/>
          <c:order val="10"/>
          <c:tx>
            <c:strRef>
              <c:f>'750 nm'!$L$2</c:f>
              <c:strCache>
                <c:ptCount val="1"/>
                <c:pt idx="0">
                  <c:v>BS-SC 20 Gy</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nm'!$L$3:$L$86</c:f>
              <c:numCache>
                <c:formatCode>General</c:formatCode>
                <c:ptCount val="84"/>
                <c:pt idx="0">
                  <c:v>8.3066666666666664E-2</c:v>
                </c:pt>
                <c:pt idx="1">
                  <c:v>8.4066666666666665E-2</c:v>
                </c:pt>
                <c:pt idx="2">
                  <c:v>8.5000000000000006E-2</c:v>
                </c:pt>
                <c:pt idx="3">
                  <c:v>8.7000000000000008E-2</c:v>
                </c:pt>
                <c:pt idx="4">
                  <c:v>9.1600000000000001E-2</c:v>
                </c:pt>
                <c:pt idx="5">
                  <c:v>9.796666666666666E-2</c:v>
                </c:pt>
                <c:pt idx="6">
                  <c:v>0.11096666666666666</c:v>
                </c:pt>
                <c:pt idx="7">
                  <c:v>0.12753333333333333</c:v>
                </c:pt>
                <c:pt idx="8">
                  <c:v>0.14853333333333332</c:v>
                </c:pt>
                <c:pt idx="9">
                  <c:v>0.17610000000000001</c:v>
                </c:pt>
                <c:pt idx="10">
                  <c:v>0.21176666666666666</c:v>
                </c:pt>
                <c:pt idx="11">
                  <c:v>0.25723333333333337</c:v>
                </c:pt>
                <c:pt idx="12">
                  <c:v>0.31183333333333335</c:v>
                </c:pt>
                <c:pt idx="13">
                  <c:v>0.39016666666666672</c:v>
                </c:pt>
                <c:pt idx="14">
                  <c:v>0.45046666666666663</c:v>
                </c:pt>
                <c:pt idx="15">
                  <c:v>0.5107666666666667</c:v>
                </c:pt>
                <c:pt idx="16">
                  <c:v>0.55523333333333336</c:v>
                </c:pt>
                <c:pt idx="17">
                  <c:v>0.58873333333333333</c:v>
                </c:pt>
                <c:pt idx="18">
                  <c:v>0.61969999999999992</c:v>
                </c:pt>
                <c:pt idx="19">
                  <c:v>0.6462</c:v>
                </c:pt>
                <c:pt idx="20">
                  <c:v>0.66329999999999989</c:v>
                </c:pt>
                <c:pt idx="21">
                  <c:v>0.68279999999999996</c:v>
                </c:pt>
                <c:pt idx="22">
                  <c:v>0.70086666666666675</c:v>
                </c:pt>
                <c:pt idx="23">
                  <c:v>0.71810000000000007</c:v>
                </c:pt>
                <c:pt idx="24">
                  <c:v>0.73719999999999997</c:v>
                </c:pt>
                <c:pt idx="25">
                  <c:v>0.75336666666666663</c:v>
                </c:pt>
                <c:pt idx="26">
                  <c:v>0.7745333333333333</c:v>
                </c:pt>
                <c:pt idx="27">
                  <c:v>0.79633333333333345</c:v>
                </c:pt>
                <c:pt idx="28">
                  <c:v>0.81403333333333328</c:v>
                </c:pt>
                <c:pt idx="29">
                  <c:v>0.82813333333333328</c:v>
                </c:pt>
                <c:pt idx="30">
                  <c:v>0.83796666666666664</c:v>
                </c:pt>
                <c:pt idx="31">
                  <c:v>0.82750000000000001</c:v>
                </c:pt>
                <c:pt idx="32">
                  <c:v>0.82223333333333326</c:v>
                </c:pt>
                <c:pt idx="33">
                  <c:v>0.81836666666666658</c:v>
                </c:pt>
                <c:pt idx="34">
                  <c:v>0.81596666666666662</c:v>
                </c:pt>
                <c:pt idx="35">
                  <c:v>0.81186666666666663</c:v>
                </c:pt>
                <c:pt idx="36">
                  <c:v>0.81013333333333337</c:v>
                </c:pt>
                <c:pt idx="37">
                  <c:v>0.80873333333333342</c:v>
                </c:pt>
                <c:pt idx="38">
                  <c:v>0.81140000000000001</c:v>
                </c:pt>
                <c:pt idx="39">
                  <c:v>0.80946666666666667</c:v>
                </c:pt>
                <c:pt idx="40">
                  <c:v>0.80840000000000012</c:v>
                </c:pt>
                <c:pt idx="41">
                  <c:v>0.80733333333333335</c:v>
                </c:pt>
                <c:pt idx="42">
                  <c:v>0.8052999999999999</c:v>
                </c:pt>
                <c:pt idx="43">
                  <c:v>0.80576666666666663</c:v>
                </c:pt>
                <c:pt idx="44">
                  <c:v>0.80669999999999986</c:v>
                </c:pt>
                <c:pt idx="45">
                  <c:v>0.80423333333333336</c:v>
                </c:pt>
                <c:pt idx="46">
                  <c:v>0.80873333333333342</c:v>
                </c:pt>
                <c:pt idx="47">
                  <c:v>0.81269999999999998</c:v>
                </c:pt>
                <c:pt idx="48">
                  <c:v>0.81853333333333333</c:v>
                </c:pt>
                <c:pt idx="49">
                  <c:v>0.82576666666666665</c:v>
                </c:pt>
                <c:pt idx="50">
                  <c:v>0.82263333333333344</c:v>
                </c:pt>
                <c:pt idx="51">
                  <c:v>0.82523333333333337</c:v>
                </c:pt>
                <c:pt idx="52">
                  <c:v>0.83379999999999999</c:v>
                </c:pt>
                <c:pt idx="53">
                  <c:v>0.83519999999999994</c:v>
                </c:pt>
                <c:pt idx="54">
                  <c:v>0.83983333333333332</c:v>
                </c:pt>
                <c:pt idx="55">
                  <c:v>0.8380333333333333</c:v>
                </c:pt>
                <c:pt idx="56">
                  <c:v>0.83323333333333327</c:v>
                </c:pt>
                <c:pt idx="57">
                  <c:v>0.8434666666666667</c:v>
                </c:pt>
                <c:pt idx="58">
                  <c:v>0.85226666666666662</c:v>
                </c:pt>
                <c:pt idx="59">
                  <c:v>0.84859999999999991</c:v>
                </c:pt>
                <c:pt idx="60">
                  <c:v>0.85740000000000005</c:v>
                </c:pt>
                <c:pt idx="61">
                  <c:v>0.85840000000000005</c:v>
                </c:pt>
                <c:pt idx="62">
                  <c:v>0.86370000000000013</c:v>
                </c:pt>
                <c:pt idx="63">
                  <c:v>0.86443333333333339</c:v>
                </c:pt>
                <c:pt idx="64">
                  <c:v>0.86896666666666667</c:v>
                </c:pt>
                <c:pt idx="65">
                  <c:v>0.8706666666666667</c:v>
                </c:pt>
                <c:pt idx="66">
                  <c:v>0.8763333333333333</c:v>
                </c:pt>
                <c:pt idx="67">
                  <c:v>0.87536666666666674</c:v>
                </c:pt>
                <c:pt idx="68">
                  <c:v>0.87746666666666673</c:v>
                </c:pt>
                <c:pt idx="69">
                  <c:v>0.87740000000000007</c:v>
                </c:pt>
                <c:pt idx="70">
                  <c:v>0.87353333333333338</c:v>
                </c:pt>
                <c:pt idx="71">
                  <c:v>0.87049999999999994</c:v>
                </c:pt>
                <c:pt idx="72">
                  <c:v>0.87176666666666669</c:v>
                </c:pt>
                <c:pt idx="73">
                  <c:v>0.87273333333333325</c:v>
                </c:pt>
                <c:pt idx="74">
                  <c:v>0.87249999999999994</c:v>
                </c:pt>
                <c:pt idx="75">
                  <c:v>0.86853333333333327</c:v>
                </c:pt>
                <c:pt idx="76">
                  <c:v>0.86786666666666668</c:v>
                </c:pt>
                <c:pt idx="77">
                  <c:v>0.86076666666666668</c:v>
                </c:pt>
                <c:pt idx="78">
                  <c:v>0.86150000000000004</c:v>
                </c:pt>
                <c:pt idx="79">
                  <c:v>0.86340000000000006</c:v>
                </c:pt>
                <c:pt idx="80">
                  <c:v>0.85566666666666669</c:v>
                </c:pt>
                <c:pt idx="81">
                  <c:v>0.85676666666666668</c:v>
                </c:pt>
                <c:pt idx="82">
                  <c:v>0.86570000000000003</c:v>
                </c:pt>
                <c:pt idx="83">
                  <c:v>0.83503333333333341</c:v>
                </c:pt>
              </c:numCache>
            </c:numRef>
          </c:val>
          <c:smooth val="0"/>
          <c:extLst>
            <c:ext xmlns:c16="http://schemas.microsoft.com/office/drawing/2014/chart" uri="{C3380CC4-5D6E-409C-BE32-E72D297353CC}">
              <c16:uniqueId val="{0000000B-FD50-EF44-8BB2-34FD9C08DBEA}"/>
            </c:ext>
          </c:extLst>
        </c:ser>
        <c:ser>
          <c:idx val="12"/>
          <c:order val="11"/>
          <c:tx>
            <c:strRef>
              <c:f>'750 nm'!$M$2</c:f>
              <c:strCache>
                <c:ptCount val="1"/>
                <c:pt idx="0">
                  <c:v>BS-SC 30 Gy</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nm'!$M$3:$M$86</c:f>
              <c:numCache>
                <c:formatCode>General</c:formatCode>
                <c:ptCount val="84"/>
                <c:pt idx="0">
                  <c:v>8.2200000000000009E-2</c:v>
                </c:pt>
                <c:pt idx="1">
                  <c:v>8.3733333333333326E-2</c:v>
                </c:pt>
                <c:pt idx="2">
                  <c:v>8.483333333333333E-2</c:v>
                </c:pt>
                <c:pt idx="3">
                  <c:v>8.666666666666667E-2</c:v>
                </c:pt>
                <c:pt idx="4">
                  <c:v>8.9300000000000004E-2</c:v>
                </c:pt>
                <c:pt idx="5">
                  <c:v>9.3399999999999997E-2</c:v>
                </c:pt>
                <c:pt idx="6">
                  <c:v>0.10503333333333333</c:v>
                </c:pt>
                <c:pt idx="7">
                  <c:v>0.13599999999999998</c:v>
                </c:pt>
                <c:pt idx="8">
                  <c:v>0.19026666666666667</c:v>
                </c:pt>
                <c:pt idx="9">
                  <c:v>0.24296666666666669</c:v>
                </c:pt>
                <c:pt idx="10">
                  <c:v>0.34346666666666664</c:v>
                </c:pt>
                <c:pt idx="11">
                  <c:v>0.41113333333333335</c:v>
                </c:pt>
                <c:pt idx="12">
                  <c:v>0.45129999999999998</c:v>
                </c:pt>
                <c:pt idx="13">
                  <c:v>0.53463333333333329</c:v>
                </c:pt>
                <c:pt idx="14">
                  <c:v>0.5867</c:v>
                </c:pt>
                <c:pt idx="15">
                  <c:v>0.63073333333333326</c:v>
                </c:pt>
                <c:pt idx="16">
                  <c:v>0.66226666666666667</c:v>
                </c:pt>
                <c:pt idx="17">
                  <c:v>0.68863333333333332</c:v>
                </c:pt>
                <c:pt idx="18">
                  <c:v>0.70623333333333338</c:v>
                </c:pt>
                <c:pt idx="19">
                  <c:v>0.72496666666666665</c:v>
                </c:pt>
                <c:pt idx="20">
                  <c:v>0.73963333333333336</c:v>
                </c:pt>
                <c:pt idx="21">
                  <c:v>0.75243333333333329</c:v>
                </c:pt>
                <c:pt idx="22">
                  <c:v>0.7631</c:v>
                </c:pt>
                <c:pt idx="23">
                  <c:v>0.77476666666666671</c:v>
                </c:pt>
                <c:pt idx="24">
                  <c:v>0.78466666666666673</c:v>
                </c:pt>
                <c:pt idx="25">
                  <c:v>0.79716666666666669</c:v>
                </c:pt>
                <c:pt idx="26">
                  <c:v>0.81373333333333342</c:v>
                </c:pt>
                <c:pt idx="27">
                  <c:v>0.82976666666666665</c:v>
                </c:pt>
                <c:pt idx="28">
                  <c:v>0.84763333333333335</c:v>
                </c:pt>
                <c:pt idx="29">
                  <c:v>0.86416666666666675</c:v>
                </c:pt>
                <c:pt idx="30">
                  <c:v>0.87346666666666672</c:v>
                </c:pt>
                <c:pt idx="31">
                  <c:v>0.86723333333333341</c:v>
                </c:pt>
                <c:pt idx="32">
                  <c:v>0.86153333333333337</c:v>
                </c:pt>
                <c:pt idx="33">
                  <c:v>0.85283333333333333</c:v>
                </c:pt>
                <c:pt idx="34">
                  <c:v>0.84770000000000001</c:v>
                </c:pt>
                <c:pt idx="35">
                  <c:v>0.84466666666666657</c:v>
                </c:pt>
                <c:pt idx="36">
                  <c:v>0.84816666666666662</c:v>
                </c:pt>
                <c:pt idx="37">
                  <c:v>0.84916666666666674</c:v>
                </c:pt>
                <c:pt idx="38">
                  <c:v>0.84506666666666674</c:v>
                </c:pt>
                <c:pt idx="39">
                  <c:v>0.84943333333333326</c:v>
                </c:pt>
                <c:pt idx="40">
                  <c:v>0.8549000000000001</c:v>
                </c:pt>
                <c:pt idx="41">
                  <c:v>0.85619999999999996</c:v>
                </c:pt>
                <c:pt idx="42">
                  <c:v>0.86323333333333341</c:v>
                </c:pt>
                <c:pt idx="43">
                  <c:v>0.87343333333333328</c:v>
                </c:pt>
                <c:pt idx="44">
                  <c:v>0.88446666666666662</c:v>
                </c:pt>
                <c:pt idx="45">
                  <c:v>0.89466666666666672</c:v>
                </c:pt>
                <c:pt idx="46">
                  <c:v>0.91049999999999998</c:v>
                </c:pt>
                <c:pt idx="47">
                  <c:v>0.9186333333333333</c:v>
                </c:pt>
                <c:pt idx="48">
                  <c:v>0.92123333333333335</c:v>
                </c:pt>
                <c:pt idx="49">
                  <c:v>0.92600000000000005</c:v>
                </c:pt>
                <c:pt idx="50">
                  <c:v>0.9173</c:v>
                </c:pt>
                <c:pt idx="51">
                  <c:v>0.92113333333333325</c:v>
                </c:pt>
                <c:pt idx="52">
                  <c:v>0.93003333333333327</c:v>
                </c:pt>
                <c:pt idx="53">
                  <c:v>0.92956666666666665</c:v>
                </c:pt>
                <c:pt idx="54">
                  <c:v>0.93013333333333337</c:v>
                </c:pt>
                <c:pt idx="55">
                  <c:v>0.91449999999999998</c:v>
                </c:pt>
                <c:pt idx="56">
                  <c:v>0.9290666666666666</c:v>
                </c:pt>
                <c:pt idx="57">
                  <c:v>0.92180000000000006</c:v>
                </c:pt>
                <c:pt idx="58">
                  <c:v>0.93796666666666662</c:v>
                </c:pt>
                <c:pt idx="59">
                  <c:v>0.94116666666666671</c:v>
                </c:pt>
                <c:pt idx="60">
                  <c:v>0.94740000000000002</c:v>
                </c:pt>
                <c:pt idx="61">
                  <c:v>0.92946666666666655</c:v>
                </c:pt>
                <c:pt idx="62">
                  <c:v>0.96810000000000007</c:v>
                </c:pt>
                <c:pt idx="63">
                  <c:v>0.95683333333333331</c:v>
                </c:pt>
                <c:pt idx="64">
                  <c:v>0.94783333333333319</c:v>
                </c:pt>
                <c:pt idx="65">
                  <c:v>0.94496666666666673</c:v>
                </c:pt>
                <c:pt idx="66">
                  <c:v>0.95936666666666659</c:v>
                </c:pt>
                <c:pt idx="67">
                  <c:v>0.94323333333333326</c:v>
                </c:pt>
                <c:pt idx="68">
                  <c:v>0.92369999999999985</c:v>
                </c:pt>
                <c:pt idx="69">
                  <c:v>0.93140000000000001</c:v>
                </c:pt>
                <c:pt idx="70">
                  <c:v>0.93529999999999991</c:v>
                </c:pt>
                <c:pt idx="71">
                  <c:v>0.90373333333333328</c:v>
                </c:pt>
                <c:pt idx="72">
                  <c:v>0.90546666666666675</c:v>
                </c:pt>
                <c:pt idx="73">
                  <c:v>0.89720000000000011</c:v>
                </c:pt>
                <c:pt idx="74">
                  <c:v>0.89113333333333333</c:v>
                </c:pt>
                <c:pt idx="75">
                  <c:v>0.89266666666666661</c:v>
                </c:pt>
                <c:pt idx="76">
                  <c:v>0.90779999999999994</c:v>
                </c:pt>
                <c:pt idx="77">
                  <c:v>0.88886666666666658</c:v>
                </c:pt>
                <c:pt idx="78">
                  <c:v>0.89526666666666666</c:v>
                </c:pt>
                <c:pt idx="79">
                  <c:v>0.88100000000000012</c:v>
                </c:pt>
                <c:pt idx="80">
                  <c:v>0.84056666666666668</c:v>
                </c:pt>
                <c:pt idx="81">
                  <c:v>0.81420000000000003</c:v>
                </c:pt>
                <c:pt idx="82">
                  <c:v>0.81316666666666659</c:v>
                </c:pt>
                <c:pt idx="83">
                  <c:v>0.78283333333333338</c:v>
                </c:pt>
              </c:numCache>
            </c:numRef>
          </c:val>
          <c:smooth val="0"/>
          <c:extLst>
            <c:ext xmlns:c16="http://schemas.microsoft.com/office/drawing/2014/chart" uri="{C3380CC4-5D6E-409C-BE32-E72D297353CC}">
              <c16:uniqueId val="{0000000C-FD50-EF44-8BB2-34FD9C08DBEA}"/>
            </c:ext>
          </c:extLst>
        </c:ser>
        <c:ser>
          <c:idx val="13"/>
          <c:order val="12"/>
          <c:tx>
            <c:strRef>
              <c:f>'750 nm'!$N$2</c:f>
              <c:strCache>
                <c:ptCount val="1"/>
                <c:pt idx="0">
                  <c:v>rad51△ 0 Gy</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nm'!$N$3:$N$86</c:f>
              <c:numCache>
                <c:formatCode>General</c:formatCode>
                <c:ptCount val="84"/>
                <c:pt idx="0">
                  <c:v>8.0833333333333326E-2</c:v>
                </c:pt>
                <c:pt idx="1">
                  <c:v>8.0466666666666672E-2</c:v>
                </c:pt>
                <c:pt idx="2">
                  <c:v>8.0700000000000008E-2</c:v>
                </c:pt>
                <c:pt idx="3">
                  <c:v>8.1000000000000003E-2</c:v>
                </c:pt>
                <c:pt idx="4">
                  <c:v>8.1600000000000006E-2</c:v>
                </c:pt>
                <c:pt idx="5">
                  <c:v>8.2266666666666668E-2</c:v>
                </c:pt>
                <c:pt idx="6">
                  <c:v>8.3433333333333345E-2</c:v>
                </c:pt>
                <c:pt idx="7">
                  <c:v>8.4033333333333335E-2</c:v>
                </c:pt>
                <c:pt idx="8">
                  <c:v>8.9933333333333323E-2</c:v>
                </c:pt>
                <c:pt idx="9">
                  <c:v>9.7766666666666668E-2</c:v>
                </c:pt>
                <c:pt idx="10">
                  <c:v>0.1087</c:v>
                </c:pt>
                <c:pt idx="11">
                  <c:v>0.12576666666666667</c:v>
                </c:pt>
                <c:pt idx="12">
                  <c:v>0.14733333333333334</c:v>
                </c:pt>
                <c:pt idx="13">
                  <c:v>0.1852</c:v>
                </c:pt>
                <c:pt idx="14">
                  <c:v>0.22116666666666665</c:v>
                </c:pt>
                <c:pt idx="15">
                  <c:v>0.27106666666666668</c:v>
                </c:pt>
                <c:pt idx="16">
                  <c:v>0.32606666666666667</c:v>
                </c:pt>
                <c:pt idx="17">
                  <c:v>0.3798333333333333</c:v>
                </c:pt>
                <c:pt idx="18">
                  <c:v>0.43009999999999993</c:v>
                </c:pt>
                <c:pt idx="19">
                  <c:v>0.47770000000000001</c:v>
                </c:pt>
                <c:pt idx="20">
                  <c:v>0.51836666666666664</c:v>
                </c:pt>
                <c:pt idx="21">
                  <c:v>0.55263333333333342</c:v>
                </c:pt>
                <c:pt idx="22">
                  <c:v>0.58310000000000006</c:v>
                </c:pt>
                <c:pt idx="23">
                  <c:v>0.60970000000000002</c:v>
                </c:pt>
                <c:pt idx="24">
                  <c:v>0.63416666666666666</c:v>
                </c:pt>
                <c:pt idx="25">
                  <c:v>0.65726666666666667</c:v>
                </c:pt>
                <c:pt idx="26">
                  <c:v>0.68146666666666667</c:v>
                </c:pt>
                <c:pt idx="27">
                  <c:v>0.70263333333333333</c:v>
                </c:pt>
                <c:pt idx="28">
                  <c:v>0.72429999999999994</c:v>
                </c:pt>
                <c:pt idx="29">
                  <c:v>0.75170000000000003</c:v>
                </c:pt>
                <c:pt idx="30">
                  <c:v>0.78026666666666655</c:v>
                </c:pt>
                <c:pt idx="31">
                  <c:v>0.79900000000000004</c:v>
                </c:pt>
                <c:pt idx="32">
                  <c:v>0.80453333333333321</c:v>
                </c:pt>
                <c:pt idx="33">
                  <c:v>0.80830000000000002</c:v>
                </c:pt>
                <c:pt idx="34">
                  <c:v>0.80053333333333343</c:v>
                </c:pt>
                <c:pt idx="35">
                  <c:v>0.79943333333333333</c:v>
                </c:pt>
                <c:pt idx="36">
                  <c:v>0.80299999999999994</c:v>
                </c:pt>
                <c:pt idx="37">
                  <c:v>0.80399999999999994</c:v>
                </c:pt>
                <c:pt idx="38">
                  <c:v>0.80740000000000001</c:v>
                </c:pt>
                <c:pt idx="39">
                  <c:v>0.81156666666666677</c:v>
                </c:pt>
                <c:pt idx="40">
                  <c:v>0.81796666666666662</c:v>
                </c:pt>
                <c:pt idx="41">
                  <c:v>0.82279999999999998</c:v>
                </c:pt>
                <c:pt idx="42">
                  <c:v>0.82500000000000007</c:v>
                </c:pt>
                <c:pt idx="43">
                  <c:v>0.82930000000000004</c:v>
                </c:pt>
                <c:pt idx="44">
                  <c:v>0.83450000000000013</c:v>
                </c:pt>
                <c:pt idx="45">
                  <c:v>0.84016666666666673</c:v>
                </c:pt>
                <c:pt idx="46">
                  <c:v>0.8492666666666665</c:v>
                </c:pt>
                <c:pt idx="47">
                  <c:v>0.85590000000000011</c:v>
                </c:pt>
                <c:pt idx="48">
                  <c:v>0.8642333333333333</c:v>
                </c:pt>
                <c:pt idx="49">
                  <c:v>0.87596666666666667</c:v>
                </c:pt>
                <c:pt idx="50">
                  <c:v>0.8847666666666667</c:v>
                </c:pt>
                <c:pt idx="51">
                  <c:v>0.89390000000000003</c:v>
                </c:pt>
                <c:pt idx="52">
                  <c:v>0.89966666666666661</c:v>
                </c:pt>
                <c:pt idx="53">
                  <c:v>0.91716666666666669</c:v>
                </c:pt>
                <c:pt idx="54">
                  <c:v>0.92106666666666659</c:v>
                </c:pt>
                <c:pt idx="55">
                  <c:v>0.93896666666666684</c:v>
                </c:pt>
                <c:pt idx="56">
                  <c:v>0.94053333333333333</c:v>
                </c:pt>
                <c:pt idx="57">
                  <c:v>0.96623333333333328</c:v>
                </c:pt>
                <c:pt idx="58">
                  <c:v>0.97873333333333346</c:v>
                </c:pt>
                <c:pt idx="59">
                  <c:v>0.98916666666666675</c:v>
                </c:pt>
                <c:pt idx="60">
                  <c:v>0.94359999999999999</c:v>
                </c:pt>
                <c:pt idx="61">
                  <c:v>0.97813333333333341</c:v>
                </c:pt>
                <c:pt idx="62">
                  <c:v>0.99149999999999994</c:v>
                </c:pt>
                <c:pt idx="63">
                  <c:v>0.98653333333333337</c:v>
                </c:pt>
                <c:pt idx="64">
                  <c:v>1.0187999999999999</c:v>
                </c:pt>
                <c:pt idx="65">
                  <c:v>1.0256333333333334</c:v>
                </c:pt>
                <c:pt idx="66">
                  <c:v>1.0306333333333333</c:v>
                </c:pt>
                <c:pt idx="67">
                  <c:v>1.0375666666666667</c:v>
                </c:pt>
                <c:pt idx="68">
                  <c:v>1.0308333333333335</c:v>
                </c:pt>
                <c:pt idx="69">
                  <c:v>1.0325666666666666</c:v>
                </c:pt>
                <c:pt idx="70">
                  <c:v>1.0328333333333335</c:v>
                </c:pt>
                <c:pt idx="71">
                  <c:v>1.0278333333333334</c:v>
                </c:pt>
                <c:pt idx="72">
                  <c:v>1.0246666666666666</c:v>
                </c:pt>
                <c:pt idx="73">
                  <c:v>1.0332999999999999</c:v>
                </c:pt>
                <c:pt idx="74">
                  <c:v>1.0308666666666666</c:v>
                </c:pt>
                <c:pt idx="75">
                  <c:v>1.0222333333333333</c:v>
                </c:pt>
                <c:pt idx="76">
                  <c:v>1.0394666666666668</c:v>
                </c:pt>
                <c:pt idx="77">
                  <c:v>1.0277000000000001</c:v>
                </c:pt>
                <c:pt idx="78">
                  <c:v>1.0170666666666668</c:v>
                </c:pt>
                <c:pt idx="79">
                  <c:v>1.0224666666666666</c:v>
                </c:pt>
                <c:pt idx="80">
                  <c:v>1.0479000000000001</c:v>
                </c:pt>
                <c:pt idx="81">
                  <c:v>1.0259333333333334</c:v>
                </c:pt>
                <c:pt idx="82">
                  <c:v>1.0178</c:v>
                </c:pt>
                <c:pt idx="83">
                  <c:v>1.0013333333333334</c:v>
                </c:pt>
              </c:numCache>
            </c:numRef>
          </c:val>
          <c:smooth val="0"/>
          <c:extLst>
            <c:ext xmlns:c16="http://schemas.microsoft.com/office/drawing/2014/chart" uri="{C3380CC4-5D6E-409C-BE32-E72D297353CC}">
              <c16:uniqueId val="{0000000D-FD50-EF44-8BB2-34FD9C08DBEA}"/>
            </c:ext>
          </c:extLst>
        </c:ser>
        <c:ser>
          <c:idx val="14"/>
          <c:order val="13"/>
          <c:tx>
            <c:strRef>
              <c:f>'750 nm'!$O$2</c:f>
              <c:strCache>
                <c:ptCount val="1"/>
                <c:pt idx="0">
                  <c:v>rad51△ 2.5 Gy</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nm'!$O$3:$O$86</c:f>
              <c:numCache>
                <c:formatCode>General</c:formatCode>
                <c:ptCount val="84"/>
                <c:pt idx="0">
                  <c:v>8.1166666666666665E-2</c:v>
                </c:pt>
                <c:pt idx="1">
                  <c:v>8.1766666666666654E-2</c:v>
                </c:pt>
                <c:pt idx="2">
                  <c:v>8.1733333333333338E-2</c:v>
                </c:pt>
                <c:pt idx="3">
                  <c:v>8.1766666666666668E-2</c:v>
                </c:pt>
                <c:pt idx="4">
                  <c:v>8.2100000000000006E-2</c:v>
                </c:pt>
                <c:pt idx="5">
                  <c:v>8.320000000000001E-2</c:v>
                </c:pt>
                <c:pt idx="6">
                  <c:v>8.3533333333333334E-2</c:v>
                </c:pt>
                <c:pt idx="7">
                  <c:v>8.4766666666666657E-2</c:v>
                </c:pt>
                <c:pt idx="8">
                  <c:v>8.7033333333333338E-2</c:v>
                </c:pt>
                <c:pt idx="9">
                  <c:v>9.1600000000000001E-2</c:v>
                </c:pt>
                <c:pt idx="10">
                  <c:v>0.10136666666666666</c:v>
                </c:pt>
                <c:pt idx="11">
                  <c:v>0.10996666666666666</c:v>
                </c:pt>
                <c:pt idx="12">
                  <c:v>0.13553333333333334</c:v>
                </c:pt>
                <c:pt idx="13">
                  <c:v>0.13663333333333336</c:v>
                </c:pt>
                <c:pt idx="14">
                  <c:v>0.16403333333333334</c:v>
                </c:pt>
                <c:pt idx="15">
                  <c:v>0.19969999999999999</c:v>
                </c:pt>
                <c:pt idx="16">
                  <c:v>0.24183333333333334</c:v>
                </c:pt>
                <c:pt idx="17">
                  <c:v>0.28550000000000003</c:v>
                </c:pt>
                <c:pt idx="18">
                  <c:v>0.33146666666666663</c:v>
                </c:pt>
                <c:pt idx="19">
                  <c:v>0.37893333333333334</c:v>
                </c:pt>
                <c:pt idx="20">
                  <c:v>0.41933333333333334</c:v>
                </c:pt>
                <c:pt idx="21">
                  <c:v>0.46056666666666662</c:v>
                </c:pt>
                <c:pt idx="22">
                  <c:v>0.49476666666666674</c:v>
                </c:pt>
                <c:pt idx="23">
                  <c:v>0.5245333333333333</c:v>
                </c:pt>
                <c:pt idx="24">
                  <c:v>0.55396666666666672</c:v>
                </c:pt>
                <c:pt idx="25">
                  <c:v>0.57796666666666663</c:v>
                </c:pt>
                <c:pt idx="26">
                  <c:v>0.60596666666666665</c:v>
                </c:pt>
                <c:pt idx="27">
                  <c:v>0.62773333333333337</c:v>
                </c:pt>
                <c:pt idx="28">
                  <c:v>0.65316666666666667</c:v>
                </c:pt>
                <c:pt idx="29">
                  <c:v>0.67376666666666674</c:v>
                </c:pt>
                <c:pt idx="30">
                  <c:v>0.6966</c:v>
                </c:pt>
                <c:pt idx="31">
                  <c:v>0.71266666666666667</c:v>
                </c:pt>
                <c:pt idx="32">
                  <c:v>0.73913333333333331</c:v>
                </c:pt>
                <c:pt idx="33">
                  <c:v>0.7627666666666667</c:v>
                </c:pt>
                <c:pt idx="34">
                  <c:v>0.78283333333333316</c:v>
                </c:pt>
                <c:pt idx="35">
                  <c:v>0.79549999999999998</c:v>
                </c:pt>
                <c:pt idx="36">
                  <c:v>0.80533333333333346</c:v>
                </c:pt>
                <c:pt idx="37">
                  <c:v>0.8071666666666667</c:v>
                </c:pt>
                <c:pt idx="38">
                  <c:v>0.80783333333333329</c:v>
                </c:pt>
                <c:pt idx="39">
                  <c:v>0.80803333333333338</c:v>
                </c:pt>
                <c:pt idx="40">
                  <c:v>0.80903333333333327</c:v>
                </c:pt>
                <c:pt idx="41">
                  <c:v>0.81086666666666662</c:v>
                </c:pt>
                <c:pt idx="42">
                  <c:v>0.81323333333333336</c:v>
                </c:pt>
                <c:pt idx="43">
                  <c:v>0.81536666666666668</c:v>
                </c:pt>
                <c:pt idx="44">
                  <c:v>0.81796666666666662</c:v>
                </c:pt>
                <c:pt idx="45">
                  <c:v>0.82123333333333326</c:v>
                </c:pt>
                <c:pt idx="46">
                  <c:v>0.8239333333333333</c:v>
                </c:pt>
                <c:pt idx="47">
                  <c:v>0.82456666666666667</c:v>
                </c:pt>
                <c:pt idx="48">
                  <c:v>0.82683333333333342</c:v>
                </c:pt>
                <c:pt idx="49">
                  <c:v>0.82940000000000003</c:v>
                </c:pt>
                <c:pt idx="50">
                  <c:v>0.83113333333333339</c:v>
                </c:pt>
                <c:pt idx="51">
                  <c:v>0.83083333333333342</c:v>
                </c:pt>
                <c:pt idx="52">
                  <c:v>0.83040000000000003</c:v>
                </c:pt>
                <c:pt idx="53">
                  <c:v>0.83213333333333328</c:v>
                </c:pt>
                <c:pt idx="54">
                  <c:v>0.83279999999999987</c:v>
                </c:pt>
                <c:pt idx="55">
                  <c:v>0.83283333333333331</c:v>
                </c:pt>
                <c:pt idx="56">
                  <c:v>0.83666666666666656</c:v>
                </c:pt>
                <c:pt idx="57">
                  <c:v>0.83543333333333336</c:v>
                </c:pt>
                <c:pt idx="58">
                  <c:v>0.83696666666666664</c:v>
                </c:pt>
                <c:pt idx="59">
                  <c:v>0.83210000000000006</c:v>
                </c:pt>
                <c:pt idx="60">
                  <c:v>0.8339333333333333</c:v>
                </c:pt>
                <c:pt idx="61">
                  <c:v>0.83436666666666659</c:v>
                </c:pt>
                <c:pt idx="62">
                  <c:v>0.83523333333333338</c:v>
                </c:pt>
                <c:pt idx="63">
                  <c:v>0.83586666666666665</c:v>
                </c:pt>
                <c:pt idx="64">
                  <c:v>0.83789999999999998</c:v>
                </c:pt>
                <c:pt idx="65">
                  <c:v>0.83776666666666666</c:v>
                </c:pt>
                <c:pt idx="66">
                  <c:v>0.83853333333333335</c:v>
                </c:pt>
                <c:pt idx="67">
                  <c:v>0.83826666666666672</c:v>
                </c:pt>
                <c:pt idx="68">
                  <c:v>0.83930000000000005</c:v>
                </c:pt>
                <c:pt idx="69">
                  <c:v>0.84050000000000002</c:v>
                </c:pt>
                <c:pt idx="70">
                  <c:v>0.84046666666666658</c:v>
                </c:pt>
                <c:pt idx="71">
                  <c:v>0.8414666666666667</c:v>
                </c:pt>
                <c:pt idx="72">
                  <c:v>0.84163333333333334</c:v>
                </c:pt>
                <c:pt idx="73">
                  <c:v>0.84150000000000003</c:v>
                </c:pt>
                <c:pt idx="74">
                  <c:v>0.84229999999999994</c:v>
                </c:pt>
                <c:pt idx="75">
                  <c:v>0.84336666666666671</c:v>
                </c:pt>
                <c:pt idx="76">
                  <c:v>0.84279999999999999</c:v>
                </c:pt>
                <c:pt idx="77">
                  <c:v>0.84140000000000004</c:v>
                </c:pt>
                <c:pt idx="78">
                  <c:v>0.84316666666666673</c:v>
                </c:pt>
                <c:pt idx="79">
                  <c:v>0.83936666666666671</c:v>
                </c:pt>
                <c:pt idx="80">
                  <c:v>0.84090000000000009</c:v>
                </c:pt>
                <c:pt idx="81">
                  <c:v>0.84226666666666661</c:v>
                </c:pt>
                <c:pt idx="82">
                  <c:v>0.84153333333333336</c:v>
                </c:pt>
                <c:pt idx="83">
                  <c:v>0.8413666666666666</c:v>
                </c:pt>
              </c:numCache>
            </c:numRef>
          </c:val>
          <c:smooth val="0"/>
          <c:extLst>
            <c:ext xmlns:c16="http://schemas.microsoft.com/office/drawing/2014/chart" uri="{C3380CC4-5D6E-409C-BE32-E72D297353CC}">
              <c16:uniqueId val="{0000000E-FD50-EF44-8BB2-34FD9C08DBEA}"/>
            </c:ext>
          </c:extLst>
        </c:ser>
        <c:ser>
          <c:idx val="15"/>
          <c:order val="14"/>
          <c:tx>
            <c:strRef>
              <c:f>'750 nm'!$P$2</c:f>
              <c:strCache>
                <c:ptCount val="1"/>
                <c:pt idx="0">
                  <c:v>rad51△ 5 Gy</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nm'!$P$3:$P$86</c:f>
              <c:numCache>
                <c:formatCode>General</c:formatCode>
                <c:ptCount val="84"/>
                <c:pt idx="0">
                  <c:v>8.0966666666666673E-2</c:v>
                </c:pt>
                <c:pt idx="1">
                  <c:v>8.1266666666666668E-2</c:v>
                </c:pt>
                <c:pt idx="2">
                  <c:v>8.1399999999999986E-2</c:v>
                </c:pt>
                <c:pt idx="3">
                  <c:v>8.1866666666666657E-2</c:v>
                </c:pt>
                <c:pt idx="4">
                  <c:v>8.2066666666666663E-2</c:v>
                </c:pt>
                <c:pt idx="5">
                  <c:v>8.2433333333333331E-2</c:v>
                </c:pt>
                <c:pt idx="6">
                  <c:v>8.2000000000000003E-2</c:v>
                </c:pt>
                <c:pt idx="7">
                  <c:v>8.2866666666666658E-2</c:v>
                </c:pt>
                <c:pt idx="8">
                  <c:v>8.48E-2</c:v>
                </c:pt>
                <c:pt idx="9">
                  <c:v>8.6166666666666669E-2</c:v>
                </c:pt>
                <c:pt idx="10">
                  <c:v>8.9366666666666664E-2</c:v>
                </c:pt>
                <c:pt idx="11">
                  <c:v>9.3533333333333316E-2</c:v>
                </c:pt>
                <c:pt idx="12">
                  <c:v>0.11156666666666666</c:v>
                </c:pt>
                <c:pt idx="13">
                  <c:v>9.7499999999999989E-2</c:v>
                </c:pt>
                <c:pt idx="14">
                  <c:v>0.10416666666666667</c:v>
                </c:pt>
                <c:pt idx="15">
                  <c:v>0.11416666666666668</c:v>
                </c:pt>
                <c:pt idx="16">
                  <c:v>0.1346</c:v>
                </c:pt>
                <c:pt idx="17">
                  <c:v>0.15873333333333334</c:v>
                </c:pt>
                <c:pt idx="18">
                  <c:v>0.18896666666666664</c:v>
                </c:pt>
                <c:pt idx="19">
                  <c:v>0.22599999999999998</c:v>
                </c:pt>
                <c:pt idx="20">
                  <c:v>0.27010000000000001</c:v>
                </c:pt>
                <c:pt idx="21">
                  <c:v>0.31640000000000001</c:v>
                </c:pt>
                <c:pt idx="22">
                  <c:v>0.36366666666666664</c:v>
                </c:pt>
                <c:pt idx="23">
                  <c:v>0.40963333333333329</c:v>
                </c:pt>
                <c:pt idx="24">
                  <c:v>0.45093333333333335</c:v>
                </c:pt>
                <c:pt idx="25">
                  <c:v>0.48646666666666666</c:v>
                </c:pt>
                <c:pt idx="26">
                  <c:v>0.51973333333333327</c:v>
                </c:pt>
                <c:pt idx="27">
                  <c:v>0.55016666666666669</c:v>
                </c:pt>
                <c:pt idx="28">
                  <c:v>0.57489999999999997</c:v>
                </c:pt>
                <c:pt idx="29">
                  <c:v>0.59836666666666671</c:v>
                </c:pt>
                <c:pt idx="30">
                  <c:v>0.62043333333333328</c:v>
                </c:pt>
                <c:pt idx="31">
                  <c:v>0.63826666666666665</c:v>
                </c:pt>
                <c:pt idx="32">
                  <c:v>0.66396666666666659</c:v>
                </c:pt>
                <c:pt idx="33">
                  <c:v>0.68163333333333342</c:v>
                </c:pt>
                <c:pt idx="34">
                  <c:v>0.70139999999999991</c:v>
                </c:pt>
                <c:pt idx="35">
                  <c:v>0.72303333333333342</c:v>
                </c:pt>
                <c:pt idx="36">
                  <c:v>0.74576666666666658</c:v>
                </c:pt>
                <c:pt idx="37">
                  <c:v>0.76783333333333337</c:v>
                </c:pt>
                <c:pt idx="38">
                  <c:v>0.7926333333333333</c:v>
                </c:pt>
                <c:pt idx="39">
                  <c:v>0.81510000000000005</c:v>
                </c:pt>
                <c:pt idx="40">
                  <c:v>0.82883333333333331</c:v>
                </c:pt>
                <c:pt idx="41">
                  <c:v>0.83379999999999999</c:v>
                </c:pt>
                <c:pt idx="42">
                  <c:v>0.83466666666666667</c:v>
                </c:pt>
                <c:pt idx="43">
                  <c:v>0.8353666666666667</c:v>
                </c:pt>
                <c:pt idx="44">
                  <c:v>0.83683333333333332</c:v>
                </c:pt>
                <c:pt idx="45">
                  <c:v>0.83853333333333335</c:v>
                </c:pt>
                <c:pt idx="46">
                  <c:v>0.84133333333333338</c:v>
                </c:pt>
                <c:pt idx="47">
                  <c:v>0.84433333333333327</c:v>
                </c:pt>
                <c:pt idx="48">
                  <c:v>0.84770000000000001</c:v>
                </c:pt>
                <c:pt idx="49">
                  <c:v>0.85073333333333334</c:v>
                </c:pt>
                <c:pt idx="50">
                  <c:v>0.85136666666666672</c:v>
                </c:pt>
                <c:pt idx="51">
                  <c:v>0.8532333333333334</c:v>
                </c:pt>
                <c:pt idx="52">
                  <c:v>0.85340000000000005</c:v>
                </c:pt>
                <c:pt idx="53">
                  <c:v>0.8551333333333333</c:v>
                </c:pt>
                <c:pt idx="54">
                  <c:v>0.85539999999999994</c:v>
                </c:pt>
                <c:pt idx="55">
                  <c:v>0.85776666666666668</c:v>
                </c:pt>
                <c:pt idx="56">
                  <c:v>0.86303333333333343</c:v>
                </c:pt>
                <c:pt idx="57">
                  <c:v>0.86229999999999996</c:v>
                </c:pt>
                <c:pt idx="58">
                  <c:v>0.86396666666666666</c:v>
                </c:pt>
                <c:pt idx="59">
                  <c:v>0.86003333333333332</c:v>
                </c:pt>
                <c:pt idx="60">
                  <c:v>0.86253333333333337</c:v>
                </c:pt>
                <c:pt idx="61">
                  <c:v>0.86480000000000012</c:v>
                </c:pt>
                <c:pt idx="62">
                  <c:v>0.86683333333333323</c:v>
                </c:pt>
                <c:pt idx="63">
                  <c:v>0.86846666666666661</c:v>
                </c:pt>
                <c:pt idx="64">
                  <c:v>0.8692333333333333</c:v>
                </c:pt>
                <c:pt idx="65">
                  <c:v>0.87049999999999994</c:v>
                </c:pt>
                <c:pt idx="66">
                  <c:v>0.87183333333333335</c:v>
                </c:pt>
                <c:pt idx="67">
                  <c:v>0.87386666666666668</c:v>
                </c:pt>
                <c:pt idx="68">
                  <c:v>0.87443333333333328</c:v>
                </c:pt>
                <c:pt idx="69">
                  <c:v>0.8756666666666667</c:v>
                </c:pt>
                <c:pt idx="70">
                  <c:v>0.87596666666666678</c:v>
                </c:pt>
                <c:pt idx="71">
                  <c:v>0.87860000000000005</c:v>
                </c:pt>
                <c:pt idx="72">
                  <c:v>0.8792333333333332</c:v>
                </c:pt>
                <c:pt idx="73">
                  <c:v>0.88050000000000006</c:v>
                </c:pt>
                <c:pt idx="74">
                  <c:v>0.88136666666666674</c:v>
                </c:pt>
                <c:pt idx="75">
                  <c:v>0.88093333333333346</c:v>
                </c:pt>
                <c:pt idx="76">
                  <c:v>0.88053333333333328</c:v>
                </c:pt>
                <c:pt idx="77">
                  <c:v>0.88023333333333331</c:v>
                </c:pt>
                <c:pt idx="78">
                  <c:v>0.88133333333333341</c:v>
                </c:pt>
                <c:pt idx="79">
                  <c:v>0.87740000000000007</c:v>
                </c:pt>
                <c:pt idx="80">
                  <c:v>0.87819999999999998</c:v>
                </c:pt>
                <c:pt idx="81">
                  <c:v>0.88036666666666663</c:v>
                </c:pt>
                <c:pt idx="82">
                  <c:v>0.88096666666666668</c:v>
                </c:pt>
                <c:pt idx="83">
                  <c:v>0.88293333333333324</c:v>
                </c:pt>
              </c:numCache>
            </c:numRef>
          </c:val>
          <c:smooth val="0"/>
          <c:extLst>
            <c:ext xmlns:c16="http://schemas.microsoft.com/office/drawing/2014/chart" uri="{C3380CC4-5D6E-409C-BE32-E72D297353CC}">
              <c16:uniqueId val="{0000000F-FD50-EF44-8BB2-34FD9C08DBEA}"/>
            </c:ext>
          </c:extLst>
        </c:ser>
        <c:ser>
          <c:idx val="16"/>
          <c:order val="15"/>
          <c:tx>
            <c:strRef>
              <c:f>'750 nm'!$Q$2</c:f>
              <c:strCache>
                <c:ptCount val="1"/>
                <c:pt idx="0">
                  <c:v>rad51△ 10 Gy</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nm'!$Q$3:$Q$86</c:f>
              <c:numCache>
                <c:formatCode>General</c:formatCode>
                <c:ptCount val="84"/>
                <c:pt idx="0">
                  <c:v>8.1299999999999997E-2</c:v>
                </c:pt>
                <c:pt idx="1">
                  <c:v>8.0833333333333326E-2</c:v>
                </c:pt>
                <c:pt idx="2">
                  <c:v>8.1066666666666676E-2</c:v>
                </c:pt>
                <c:pt idx="3">
                  <c:v>8.1266666666666668E-2</c:v>
                </c:pt>
                <c:pt idx="4">
                  <c:v>8.1466666666666673E-2</c:v>
                </c:pt>
                <c:pt idx="5">
                  <c:v>8.1833333333333327E-2</c:v>
                </c:pt>
                <c:pt idx="6">
                  <c:v>8.2033333333333333E-2</c:v>
                </c:pt>
                <c:pt idx="7">
                  <c:v>8.2400000000000001E-2</c:v>
                </c:pt>
                <c:pt idx="8">
                  <c:v>8.2733333333333339E-2</c:v>
                </c:pt>
                <c:pt idx="9">
                  <c:v>8.3933333333333346E-2</c:v>
                </c:pt>
                <c:pt idx="10">
                  <c:v>8.3966666666666676E-2</c:v>
                </c:pt>
                <c:pt idx="11">
                  <c:v>8.5266666666666671E-2</c:v>
                </c:pt>
                <c:pt idx="12">
                  <c:v>9.5199999999999993E-2</c:v>
                </c:pt>
                <c:pt idx="13">
                  <c:v>8.6066666666666666E-2</c:v>
                </c:pt>
                <c:pt idx="14">
                  <c:v>8.6766666666666659E-2</c:v>
                </c:pt>
                <c:pt idx="15">
                  <c:v>8.9066666666666669E-2</c:v>
                </c:pt>
                <c:pt idx="16">
                  <c:v>9.4100000000000003E-2</c:v>
                </c:pt>
                <c:pt idx="17">
                  <c:v>0.1018</c:v>
                </c:pt>
                <c:pt idx="18">
                  <c:v>0.1115</c:v>
                </c:pt>
                <c:pt idx="19">
                  <c:v>0.12776666666666667</c:v>
                </c:pt>
                <c:pt idx="20">
                  <c:v>0.15440000000000001</c:v>
                </c:pt>
                <c:pt idx="21">
                  <c:v>0.18839999999999998</c:v>
                </c:pt>
                <c:pt idx="22">
                  <c:v>0.23299999999999998</c:v>
                </c:pt>
                <c:pt idx="23">
                  <c:v>0.28589999999999999</c:v>
                </c:pt>
                <c:pt idx="24">
                  <c:v>0.33780000000000004</c:v>
                </c:pt>
                <c:pt idx="25">
                  <c:v>0.37753333333333333</c:v>
                </c:pt>
                <c:pt idx="26">
                  <c:v>0.43253333333333338</c:v>
                </c:pt>
                <c:pt idx="27">
                  <c:v>0.47166666666666668</c:v>
                </c:pt>
                <c:pt idx="28">
                  <c:v>0.50516666666666665</c:v>
                </c:pt>
                <c:pt idx="29">
                  <c:v>0.53123333333333334</c:v>
                </c:pt>
                <c:pt idx="30">
                  <c:v>0.56153333333333333</c:v>
                </c:pt>
                <c:pt idx="31">
                  <c:v>0.58086666666666664</c:v>
                </c:pt>
                <c:pt idx="32">
                  <c:v>0.60516666666666663</c:v>
                </c:pt>
                <c:pt idx="33">
                  <c:v>0.62970000000000004</c:v>
                </c:pt>
                <c:pt idx="34">
                  <c:v>0.64993333333333336</c:v>
                </c:pt>
                <c:pt idx="35">
                  <c:v>0.67246666666666666</c:v>
                </c:pt>
                <c:pt idx="36">
                  <c:v>0.6918333333333333</c:v>
                </c:pt>
                <c:pt idx="37">
                  <c:v>0.70666666666666667</c:v>
                </c:pt>
                <c:pt idx="38">
                  <c:v>0.72866666666666668</c:v>
                </c:pt>
                <c:pt idx="39">
                  <c:v>0.74956666666666683</c:v>
                </c:pt>
                <c:pt idx="40">
                  <c:v>0.77400000000000002</c:v>
                </c:pt>
                <c:pt idx="41">
                  <c:v>0.79479999999999995</c:v>
                </c:pt>
                <c:pt idx="42">
                  <c:v>0.81913333333333327</c:v>
                </c:pt>
                <c:pt idx="43">
                  <c:v>0.84089999999999998</c:v>
                </c:pt>
                <c:pt idx="44">
                  <c:v>0.85693333333333344</c:v>
                </c:pt>
                <c:pt idx="45">
                  <c:v>0.86156666666666659</c:v>
                </c:pt>
                <c:pt idx="46">
                  <c:v>0.86183333333333334</c:v>
                </c:pt>
                <c:pt idx="47">
                  <c:v>0.86140000000000005</c:v>
                </c:pt>
                <c:pt idx="48">
                  <c:v>0.86116666666666664</c:v>
                </c:pt>
                <c:pt idx="49">
                  <c:v>0.86163333333333325</c:v>
                </c:pt>
                <c:pt idx="50">
                  <c:v>0.86439999999999995</c:v>
                </c:pt>
                <c:pt idx="51">
                  <c:v>0.86156666666666659</c:v>
                </c:pt>
                <c:pt idx="52">
                  <c:v>0.86243333333333327</c:v>
                </c:pt>
                <c:pt idx="53">
                  <c:v>0.86743333333333339</c:v>
                </c:pt>
                <c:pt idx="54">
                  <c:v>0.86890000000000001</c:v>
                </c:pt>
                <c:pt idx="55">
                  <c:v>0.86689999999999989</c:v>
                </c:pt>
                <c:pt idx="56">
                  <c:v>0.87449999999999994</c:v>
                </c:pt>
                <c:pt idx="57">
                  <c:v>0.87586666666666668</c:v>
                </c:pt>
                <c:pt idx="58">
                  <c:v>0.87583333333333335</c:v>
                </c:pt>
                <c:pt idx="59">
                  <c:v>0.86453333333333349</c:v>
                </c:pt>
                <c:pt idx="60">
                  <c:v>0.87203333333333333</c:v>
                </c:pt>
                <c:pt idx="61">
                  <c:v>0.87219999999999998</c:v>
                </c:pt>
                <c:pt idx="62">
                  <c:v>0.87336666666666662</c:v>
                </c:pt>
                <c:pt idx="63">
                  <c:v>0.87466666666666659</c:v>
                </c:pt>
                <c:pt idx="64">
                  <c:v>0.87626666666666664</c:v>
                </c:pt>
                <c:pt idx="65">
                  <c:v>0.87763333333333338</c:v>
                </c:pt>
                <c:pt idx="66">
                  <c:v>0.87890000000000013</c:v>
                </c:pt>
                <c:pt idx="67">
                  <c:v>0.87993333333333335</c:v>
                </c:pt>
                <c:pt idx="68">
                  <c:v>0.88229999999999997</c:v>
                </c:pt>
                <c:pt idx="69">
                  <c:v>0.88196666666666668</c:v>
                </c:pt>
                <c:pt idx="70">
                  <c:v>0.88326666666666664</c:v>
                </c:pt>
                <c:pt idx="71">
                  <c:v>0.88383333333333336</c:v>
                </c:pt>
                <c:pt idx="72">
                  <c:v>0.88503333333333334</c:v>
                </c:pt>
                <c:pt idx="73">
                  <c:v>0.88379999999999992</c:v>
                </c:pt>
                <c:pt idx="74">
                  <c:v>0.88519999999999988</c:v>
                </c:pt>
                <c:pt idx="75">
                  <c:v>0.88756666666666673</c:v>
                </c:pt>
                <c:pt idx="76">
                  <c:v>0.88656666666666661</c:v>
                </c:pt>
                <c:pt idx="77">
                  <c:v>0.88316666666666654</c:v>
                </c:pt>
                <c:pt idx="78">
                  <c:v>0.88523333333333332</c:v>
                </c:pt>
                <c:pt idx="79">
                  <c:v>0.88356666666666672</c:v>
                </c:pt>
                <c:pt idx="80">
                  <c:v>0.8846666666666666</c:v>
                </c:pt>
                <c:pt idx="81">
                  <c:v>0.88546666666666674</c:v>
                </c:pt>
                <c:pt idx="82">
                  <c:v>0.88666666666666671</c:v>
                </c:pt>
                <c:pt idx="83">
                  <c:v>0.88443333333333329</c:v>
                </c:pt>
              </c:numCache>
            </c:numRef>
          </c:val>
          <c:smooth val="0"/>
          <c:extLst>
            <c:ext xmlns:c16="http://schemas.microsoft.com/office/drawing/2014/chart" uri="{C3380CC4-5D6E-409C-BE32-E72D297353CC}">
              <c16:uniqueId val="{00000001-CCDE-4238-86D8-4ACB96E618ED}"/>
            </c:ext>
          </c:extLst>
        </c:ser>
        <c:ser>
          <c:idx val="17"/>
          <c:order val="16"/>
          <c:tx>
            <c:strRef>
              <c:f>'750 nm'!$R$2</c:f>
              <c:strCache>
                <c:ptCount val="1"/>
                <c:pt idx="0">
                  <c:v>rad51△ 20 Gy</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nm'!$R$3:$R$86</c:f>
              <c:numCache>
                <c:formatCode>General</c:formatCode>
                <c:ptCount val="84"/>
                <c:pt idx="0">
                  <c:v>8.1166666666666665E-2</c:v>
                </c:pt>
                <c:pt idx="1">
                  <c:v>8.1433333333333344E-2</c:v>
                </c:pt>
                <c:pt idx="2">
                  <c:v>8.1733333333333338E-2</c:v>
                </c:pt>
                <c:pt idx="3">
                  <c:v>8.1799999999999998E-2</c:v>
                </c:pt>
                <c:pt idx="4">
                  <c:v>8.2000000000000003E-2</c:v>
                </c:pt>
                <c:pt idx="5">
                  <c:v>8.2366666666666671E-2</c:v>
                </c:pt>
                <c:pt idx="6">
                  <c:v>8.2433333333333331E-2</c:v>
                </c:pt>
                <c:pt idx="7">
                  <c:v>8.2666666666666666E-2</c:v>
                </c:pt>
                <c:pt idx="8">
                  <c:v>8.2766666666666669E-2</c:v>
                </c:pt>
                <c:pt idx="9">
                  <c:v>8.3866666666666659E-2</c:v>
                </c:pt>
                <c:pt idx="10">
                  <c:v>8.4666666666666668E-2</c:v>
                </c:pt>
                <c:pt idx="11">
                  <c:v>8.589999999999999E-2</c:v>
                </c:pt>
                <c:pt idx="12">
                  <c:v>9.3033333333333343E-2</c:v>
                </c:pt>
                <c:pt idx="13">
                  <c:v>9.0733333333333333E-2</c:v>
                </c:pt>
                <c:pt idx="14">
                  <c:v>9.2166666666666661E-2</c:v>
                </c:pt>
                <c:pt idx="15">
                  <c:v>9.4600000000000004E-2</c:v>
                </c:pt>
                <c:pt idx="16">
                  <c:v>9.9566666666666678E-2</c:v>
                </c:pt>
                <c:pt idx="17">
                  <c:v>0.10333333333333333</c:v>
                </c:pt>
                <c:pt idx="18">
                  <c:v>0.11336666666666666</c:v>
                </c:pt>
                <c:pt idx="19">
                  <c:v>0.12090000000000001</c:v>
                </c:pt>
                <c:pt idx="20">
                  <c:v>0.13043333333333332</c:v>
                </c:pt>
                <c:pt idx="21">
                  <c:v>0.15176666666666669</c:v>
                </c:pt>
                <c:pt idx="22">
                  <c:v>0.17836666666666667</c:v>
                </c:pt>
                <c:pt idx="23">
                  <c:v>0.21319999999999997</c:v>
                </c:pt>
                <c:pt idx="24">
                  <c:v>0.25996666666666668</c:v>
                </c:pt>
                <c:pt idx="25">
                  <c:v>0.29343333333333332</c:v>
                </c:pt>
                <c:pt idx="26">
                  <c:v>0.3614</c:v>
                </c:pt>
                <c:pt idx="27">
                  <c:v>0.41870000000000002</c:v>
                </c:pt>
                <c:pt idx="28">
                  <c:v>0.46740000000000004</c:v>
                </c:pt>
                <c:pt idx="29">
                  <c:v>0.50313333333333332</c:v>
                </c:pt>
                <c:pt idx="30">
                  <c:v>0.55076666666666663</c:v>
                </c:pt>
                <c:pt idx="31">
                  <c:v>0.59226666666666672</c:v>
                </c:pt>
                <c:pt idx="32">
                  <c:v>0.63286666666666669</c:v>
                </c:pt>
                <c:pt idx="33">
                  <c:v>0.65190000000000003</c:v>
                </c:pt>
                <c:pt idx="34">
                  <c:v>0.68246666666666667</c:v>
                </c:pt>
                <c:pt idx="35">
                  <c:v>0.71246666666666669</c:v>
                </c:pt>
                <c:pt idx="36">
                  <c:v>0.73803333333333343</c:v>
                </c:pt>
                <c:pt idx="37">
                  <c:v>0.75646666666666673</c:v>
                </c:pt>
                <c:pt idx="38">
                  <c:v>0.77729999999999999</c:v>
                </c:pt>
                <c:pt idx="39">
                  <c:v>0.79546666666666666</c:v>
                </c:pt>
                <c:pt idx="40">
                  <c:v>0.81733333333333336</c:v>
                </c:pt>
                <c:pt idx="41">
                  <c:v>0.83526666666666671</c:v>
                </c:pt>
                <c:pt idx="42">
                  <c:v>0.85970000000000002</c:v>
                </c:pt>
                <c:pt idx="43">
                  <c:v>0.88140000000000007</c:v>
                </c:pt>
                <c:pt idx="44">
                  <c:v>0.89946666666666664</c:v>
                </c:pt>
                <c:pt idx="45">
                  <c:v>0.91970000000000007</c:v>
                </c:pt>
                <c:pt idx="46">
                  <c:v>0.93670000000000009</c:v>
                </c:pt>
                <c:pt idx="47">
                  <c:v>0.9577</c:v>
                </c:pt>
                <c:pt idx="48">
                  <c:v>0.97683333333333333</c:v>
                </c:pt>
                <c:pt idx="49">
                  <c:v>0.99256666666666671</c:v>
                </c:pt>
                <c:pt idx="50">
                  <c:v>0.99949999999999994</c:v>
                </c:pt>
                <c:pt idx="51">
                  <c:v>1.0028333333333332</c:v>
                </c:pt>
                <c:pt idx="52">
                  <c:v>1.0024999999999999</c:v>
                </c:pt>
                <c:pt idx="53">
                  <c:v>1</c:v>
                </c:pt>
                <c:pt idx="54">
                  <c:v>0.99986666666666668</c:v>
                </c:pt>
                <c:pt idx="55">
                  <c:v>0.99460000000000004</c:v>
                </c:pt>
                <c:pt idx="56">
                  <c:v>0.99726666666666663</c:v>
                </c:pt>
                <c:pt idx="57">
                  <c:v>0.99606666666666666</c:v>
                </c:pt>
                <c:pt idx="58">
                  <c:v>0.99753333333333327</c:v>
                </c:pt>
                <c:pt idx="59">
                  <c:v>0.98903333333333343</c:v>
                </c:pt>
                <c:pt idx="60">
                  <c:v>0.99270000000000014</c:v>
                </c:pt>
                <c:pt idx="61">
                  <c:v>0.99303333333333332</c:v>
                </c:pt>
                <c:pt idx="62">
                  <c:v>0.99496666666666667</c:v>
                </c:pt>
                <c:pt idx="63">
                  <c:v>0.99616666666666676</c:v>
                </c:pt>
                <c:pt idx="64">
                  <c:v>0.99643333333333339</c:v>
                </c:pt>
                <c:pt idx="65">
                  <c:v>0.99690000000000001</c:v>
                </c:pt>
                <c:pt idx="66">
                  <c:v>0.99719999999999998</c:v>
                </c:pt>
                <c:pt idx="67">
                  <c:v>0.99766666666666681</c:v>
                </c:pt>
                <c:pt idx="68">
                  <c:v>0.99883333333333335</c:v>
                </c:pt>
                <c:pt idx="69">
                  <c:v>0.99946666666666673</c:v>
                </c:pt>
                <c:pt idx="70">
                  <c:v>1.0013333333333334</c:v>
                </c:pt>
                <c:pt idx="71">
                  <c:v>1.0010333333333332</c:v>
                </c:pt>
                <c:pt idx="72">
                  <c:v>1.0010333333333332</c:v>
                </c:pt>
                <c:pt idx="73">
                  <c:v>1.0014000000000001</c:v>
                </c:pt>
                <c:pt idx="74">
                  <c:v>1.0030999999999999</c:v>
                </c:pt>
                <c:pt idx="75">
                  <c:v>1.0020333333333333</c:v>
                </c:pt>
                <c:pt idx="76">
                  <c:v>1.0033666666666667</c:v>
                </c:pt>
                <c:pt idx="77">
                  <c:v>1.0023666666666666</c:v>
                </c:pt>
                <c:pt idx="78">
                  <c:v>1.0019666666666667</c:v>
                </c:pt>
                <c:pt idx="79">
                  <c:v>0.99960000000000004</c:v>
                </c:pt>
                <c:pt idx="80">
                  <c:v>0.99953333333333327</c:v>
                </c:pt>
                <c:pt idx="81">
                  <c:v>0.99986666666666668</c:v>
                </c:pt>
                <c:pt idx="82">
                  <c:v>1.0004999999999999</c:v>
                </c:pt>
                <c:pt idx="83">
                  <c:v>1.0012999999999999</c:v>
                </c:pt>
              </c:numCache>
            </c:numRef>
          </c:val>
          <c:smooth val="0"/>
          <c:extLst>
            <c:ext xmlns:c16="http://schemas.microsoft.com/office/drawing/2014/chart" uri="{C3380CC4-5D6E-409C-BE32-E72D297353CC}">
              <c16:uniqueId val="{00000002-CCDE-4238-86D8-4ACB96E618ED}"/>
            </c:ext>
          </c:extLst>
        </c:ser>
        <c:ser>
          <c:idx val="18"/>
          <c:order val="17"/>
          <c:tx>
            <c:strRef>
              <c:f>'750 nm'!$S$2</c:f>
              <c:strCache>
                <c:ptCount val="1"/>
                <c:pt idx="0">
                  <c:v>rad51△ 30 Gy</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nm'!$S$3:$S$86</c:f>
              <c:numCache>
                <c:formatCode>General</c:formatCode>
                <c:ptCount val="84"/>
                <c:pt idx="0">
                  <c:v>8.0866666666666656E-2</c:v>
                </c:pt>
                <c:pt idx="1">
                  <c:v>8.0933333333333343E-2</c:v>
                </c:pt>
                <c:pt idx="2">
                  <c:v>8.1266666666666668E-2</c:v>
                </c:pt>
                <c:pt idx="3">
                  <c:v>8.1399999999999986E-2</c:v>
                </c:pt>
                <c:pt idx="4">
                  <c:v>8.1466666666666673E-2</c:v>
                </c:pt>
                <c:pt idx="5">
                  <c:v>8.2000000000000003E-2</c:v>
                </c:pt>
                <c:pt idx="6">
                  <c:v>8.1966666666666674E-2</c:v>
                </c:pt>
                <c:pt idx="7">
                  <c:v>8.2533333333333334E-2</c:v>
                </c:pt>
                <c:pt idx="8">
                  <c:v>8.2600000000000007E-2</c:v>
                </c:pt>
                <c:pt idx="9">
                  <c:v>8.3533333333333334E-2</c:v>
                </c:pt>
                <c:pt idx="10">
                  <c:v>8.5033333333333336E-2</c:v>
                </c:pt>
                <c:pt idx="11">
                  <c:v>8.7099999999999997E-2</c:v>
                </c:pt>
                <c:pt idx="12">
                  <c:v>8.9933333333333323E-2</c:v>
                </c:pt>
                <c:pt idx="13">
                  <c:v>9.1666666666666674E-2</c:v>
                </c:pt>
                <c:pt idx="14">
                  <c:v>9.2899999999999996E-2</c:v>
                </c:pt>
                <c:pt idx="15">
                  <c:v>9.6133333333333335E-2</c:v>
                </c:pt>
                <c:pt idx="16">
                  <c:v>0.10376666666666667</c:v>
                </c:pt>
                <c:pt idx="17">
                  <c:v>0.11573333333333331</c:v>
                </c:pt>
                <c:pt idx="18">
                  <c:v>0.13313333333333333</c:v>
                </c:pt>
                <c:pt idx="19">
                  <c:v>0.16120000000000001</c:v>
                </c:pt>
                <c:pt idx="20">
                  <c:v>0.19699999999999998</c:v>
                </c:pt>
                <c:pt idx="21">
                  <c:v>0.24150000000000002</c:v>
                </c:pt>
                <c:pt idx="22">
                  <c:v>0.2959</c:v>
                </c:pt>
                <c:pt idx="23">
                  <c:v>0.35466666666666669</c:v>
                </c:pt>
                <c:pt idx="24">
                  <c:v>0.41476666666666667</c:v>
                </c:pt>
                <c:pt idx="25">
                  <c:v>0.46500000000000002</c:v>
                </c:pt>
                <c:pt idx="26">
                  <c:v>0.52236666666666676</c:v>
                </c:pt>
                <c:pt idx="27">
                  <c:v>0.56473333333333331</c:v>
                </c:pt>
                <c:pt idx="28">
                  <c:v>0.60629999999999995</c:v>
                </c:pt>
                <c:pt idx="29">
                  <c:v>0.63976666666666671</c:v>
                </c:pt>
                <c:pt idx="30">
                  <c:v>0.67443333333333333</c:v>
                </c:pt>
                <c:pt idx="31">
                  <c:v>0.70533333333333337</c:v>
                </c:pt>
                <c:pt idx="32">
                  <c:v>0.73446666666666671</c:v>
                </c:pt>
                <c:pt idx="33">
                  <c:v>0.75660000000000005</c:v>
                </c:pt>
                <c:pt idx="34">
                  <c:v>0.77273333333333338</c:v>
                </c:pt>
                <c:pt idx="35">
                  <c:v>0.80136666666666667</c:v>
                </c:pt>
                <c:pt idx="36">
                  <c:v>0.82733333333333337</c:v>
                </c:pt>
                <c:pt idx="37">
                  <c:v>0.84683333333333344</c:v>
                </c:pt>
                <c:pt idx="38">
                  <c:v>0.86853333333333327</c:v>
                </c:pt>
                <c:pt idx="39">
                  <c:v>0.88613333333333333</c:v>
                </c:pt>
                <c:pt idx="40">
                  <c:v>0.9079666666666667</c:v>
                </c:pt>
                <c:pt idx="41">
                  <c:v>0.9291666666666667</c:v>
                </c:pt>
                <c:pt idx="42">
                  <c:v>0.95273333333333332</c:v>
                </c:pt>
                <c:pt idx="43">
                  <c:v>0.97400000000000009</c:v>
                </c:pt>
                <c:pt idx="44">
                  <c:v>0.98963333333333325</c:v>
                </c:pt>
                <c:pt idx="45">
                  <c:v>0.99936666666666663</c:v>
                </c:pt>
                <c:pt idx="46">
                  <c:v>1.0057666666666665</c:v>
                </c:pt>
                <c:pt idx="47">
                  <c:v>1.0049666666666666</c:v>
                </c:pt>
                <c:pt idx="48">
                  <c:v>1.0033666666666667</c:v>
                </c:pt>
                <c:pt idx="49">
                  <c:v>1.002</c:v>
                </c:pt>
                <c:pt idx="50">
                  <c:v>0.99909999999999999</c:v>
                </c:pt>
                <c:pt idx="51">
                  <c:v>0.99716666666666665</c:v>
                </c:pt>
                <c:pt idx="52">
                  <c:v>0.99693333333333334</c:v>
                </c:pt>
                <c:pt idx="53">
                  <c:v>0.99803333333333333</c:v>
                </c:pt>
                <c:pt idx="54">
                  <c:v>0.99829999999999997</c:v>
                </c:pt>
                <c:pt idx="55">
                  <c:v>0.99709999999999999</c:v>
                </c:pt>
                <c:pt idx="56">
                  <c:v>1.0016333333333334</c:v>
                </c:pt>
                <c:pt idx="57">
                  <c:v>1.0009666666666668</c:v>
                </c:pt>
                <c:pt idx="58">
                  <c:v>1.0008999999999999</c:v>
                </c:pt>
                <c:pt idx="59">
                  <c:v>0.99426666666666674</c:v>
                </c:pt>
                <c:pt idx="60">
                  <c:v>0.99719999999999998</c:v>
                </c:pt>
                <c:pt idx="61">
                  <c:v>0.99773333333333325</c:v>
                </c:pt>
                <c:pt idx="62">
                  <c:v>0.99763333333333337</c:v>
                </c:pt>
                <c:pt idx="63">
                  <c:v>0.99843333333333339</c:v>
                </c:pt>
                <c:pt idx="64">
                  <c:v>0.99846666666666672</c:v>
                </c:pt>
                <c:pt idx="65">
                  <c:v>0.99970000000000014</c:v>
                </c:pt>
                <c:pt idx="66">
                  <c:v>0.99973333333333336</c:v>
                </c:pt>
                <c:pt idx="67">
                  <c:v>1.0004333333333333</c:v>
                </c:pt>
                <c:pt idx="68">
                  <c:v>1.0001333333333333</c:v>
                </c:pt>
                <c:pt idx="69">
                  <c:v>1.0012000000000001</c:v>
                </c:pt>
                <c:pt idx="70">
                  <c:v>1.0014333333333334</c:v>
                </c:pt>
                <c:pt idx="71">
                  <c:v>1.0009333333333332</c:v>
                </c:pt>
                <c:pt idx="72">
                  <c:v>1.0004333333333333</c:v>
                </c:pt>
                <c:pt idx="73">
                  <c:v>1.0011666666666668</c:v>
                </c:pt>
                <c:pt idx="74">
                  <c:v>1.0004666666666668</c:v>
                </c:pt>
                <c:pt idx="75">
                  <c:v>1.0006666666666668</c:v>
                </c:pt>
                <c:pt idx="76">
                  <c:v>1.0004</c:v>
                </c:pt>
                <c:pt idx="77">
                  <c:v>0.99963333333333326</c:v>
                </c:pt>
                <c:pt idx="78">
                  <c:v>1.0002666666666666</c:v>
                </c:pt>
                <c:pt idx="79">
                  <c:v>0.9978999999999999</c:v>
                </c:pt>
                <c:pt idx="80">
                  <c:v>0.99820000000000009</c:v>
                </c:pt>
                <c:pt idx="81">
                  <c:v>0.999</c:v>
                </c:pt>
                <c:pt idx="82">
                  <c:v>0.99996666666666678</c:v>
                </c:pt>
                <c:pt idx="83">
                  <c:v>1.0000666666666667</c:v>
                </c:pt>
              </c:numCache>
            </c:numRef>
          </c:val>
          <c:smooth val="0"/>
          <c:extLst>
            <c:ext xmlns:c16="http://schemas.microsoft.com/office/drawing/2014/chart" uri="{C3380CC4-5D6E-409C-BE32-E72D297353CC}">
              <c16:uniqueId val="{00000003-CCDE-4238-86D8-4ACB96E618ED}"/>
            </c:ext>
          </c:extLst>
        </c:ser>
        <c:ser>
          <c:idx val="19"/>
          <c:order val="18"/>
          <c:tx>
            <c:strRef>
              <c:f>'750 nm'!$T$2</c:f>
              <c:strCache>
                <c:ptCount val="1"/>
                <c:pt idx="0">
                  <c:v>BS-SCLeu 0 Gy</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nm'!$T$3:$T$86</c:f>
              <c:numCache>
                <c:formatCode>General</c:formatCode>
                <c:ptCount val="84"/>
                <c:pt idx="0">
                  <c:v>8.4666666666666668E-2</c:v>
                </c:pt>
                <c:pt idx="1">
                  <c:v>8.6500000000000007E-2</c:v>
                </c:pt>
                <c:pt idx="2">
                  <c:v>8.6866666666666661E-2</c:v>
                </c:pt>
                <c:pt idx="3">
                  <c:v>8.6933333333333321E-2</c:v>
                </c:pt>
                <c:pt idx="4">
                  <c:v>8.7000000000000008E-2</c:v>
                </c:pt>
                <c:pt idx="5">
                  <c:v>8.7099999999999997E-2</c:v>
                </c:pt>
                <c:pt idx="6">
                  <c:v>8.72E-2</c:v>
                </c:pt>
                <c:pt idx="7">
                  <c:v>8.7233333333333343E-2</c:v>
                </c:pt>
                <c:pt idx="8">
                  <c:v>8.7333333333333332E-2</c:v>
                </c:pt>
                <c:pt idx="9">
                  <c:v>8.7666666666666671E-2</c:v>
                </c:pt>
                <c:pt idx="10">
                  <c:v>8.7666666666666671E-2</c:v>
                </c:pt>
                <c:pt idx="11">
                  <c:v>8.7566666666666668E-2</c:v>
                </c:pt>
                <c:pt idx="12">
                  <c:v>8.77E-2</c:v>
                </c:pt>
                <c:pt idx="13">
                  <c:v>8.7799999999999989E-2</c:v>
                </c:pt>
                <c:pt idx="14">
                  <c:v>8.7800000000000003E-2</c:v>
                </c:pt>
                <c:pt idx="15">
                  <c:v>8.7799999999999989E-2</c:v>
                </c:pt>
                <c:pt idx="16">
                  <c:v>8.7799999999999989E-2</c:v>
                </c:pt>
                <c:pt idx="17">
                  <c:v>8.776666666666666E-2</c:v>
                </c:pt>
                <c:pt idx="18">
                  <c:v>8.7866666666666662E-2</c:v>
                </c:pt>
                <c:pt idx="19">
                  <c:v>8.8166666666666671E-2</c:v>
                </c:pt>
                <c:pt idx="20">
                  <c:v>8.8099999999999998E-2</c:v>
                </c:pt>
                <c:pt idx="21">
                  <c:v>8.8000000000000009E-2</c:v>
                </c:pt>
                <c:pt idx="22">
                  <c:v>8.823333333333333E-2</c:v>
                </c:pt>
                <c:pt idx="23">
                  <c:v>8.8266666666666674E-2</c:v>
                </c:pt>
                <c:pt idx="24">
                  <c:v>8.8200000000000001E-2</c:v>
                </c:pt>
                <c:pt idx="25">
                  <c:v>8.8300000000000003E-2</c:v>
                </c:pt>
                <c:pt idx="26">
                  <c:v>8.8233333333333344E-2</c:v>
                </c:pt>
                <c:pt idx="27">
                  <c:v>8.8133333333333327E-2</c:v>
                </c:pt>
                <c:pt idx="28">
                  <c:v>8.823333333333333E-2</c:v>
                </c:pt>
                <c:pt idx="29">
                  <c:v>8.8099999999999998E-2</c:v>
                </c:pt>
                <c:pt idx="30">
                  <c:v>8.8300000000000003E-2</c:v>
                </c:pt>
                <c:pt idx="31">
                  <c:v>8.823333333333333E-2</c:v>
                </c:pt>
                <c:pt idx="32">
                  <c:v>8.823333333333333E-2</c:v>
                </c:pt>
                <c:pt idx="33">
                  <c:v>8.8333333333333333E-2</c:v>
                </c:pt>
                <c:pt idx="34">
                  <c:v>8.8433333333333322E-2</c:v>
                </c:pt>
                <c:pt idx="35">
                  <c:v>8.8600000000000012E-2</c:v>
                </c:pt>
                <c:pt idx="36">
                  <c:v>8.876666666666666E-2</c:v>
                </c:pt>
                <c:pt idx="37">
                  <c:v>8.9066666666666669E-2</c:v>
                </c:pt>
                <c:pt idx="38">
                  <c:v>8.953333333333334E-2</c:v>
                </c:pt>
                <c:pt idx="39">
                  <c:v>9.01E-2</c:v>
                </c:pt>
                <c:pt idx="40">
                  <c:v>9.1399999999999995E-2</c:v>
                </c:pt>
                <c:pt idx="41">
                  <c:v>9.3166666666666675E-2</c:v>
                </c:pt>
                <c:pt idx="42">
                  <c:v>9.5533333333333317E-2</c:v>
                </c:pt>
                <c:pt idx="43">
                  <c:v>9.903333333333332E-2</c:v>
                </c:pt>
                <c:pt idx="44">
                  <c:v>0.1038</c:v>
                </c:pt>
                <c:pt idx="45">
                  <c:v>0.11056666666666666</c:v>
                </c:pt>
                <c:pt idx="46">
                  <c:v>0.12039999999999999</c:v>
                </c:pt>
                <c:pt idx="47">
                  <c:v>0.13649999999999998</c:v>
                </c:pt>
                <c:pt idx="48">
                  <c:v>0.15783333333333333</c:v>
                </c:pt>
                <c:pt idx="49">
                  <c:v>0.18243333333333334</c:v>
                </c:pt>
                <c:pt idx="50">
                  <c:v>0.20540000000000003</c:v>
                </c:pt>
                <c:pt idx="51">
                  <c:v>0.23029999999999998</c:v>
                </c:pt>
                <c:pt idx="52">
                  <c:v>0.24856666666666669</c:v>
                </c:pt>
                <c:pt idx="53">
                  <c:v>0.26410000000000006</c:v>
                </c:pt>
                <c:pt idx="54">
                  <c:v>0.28216666666666668</c:v>
                </c:pt>
                <c:pt idx="55">
                  <c:v>0.29663333333333336</c:v>
                </c:pt>
                <c:pt idx="56">
                  <c:v>0.31506666666666666</c:v>
                </c:pt>
                <c:pt idx="57">
                  <c:v>0.33233333333333331</c:v>
                </c:pt>
                <c:pt idx="58">
                  <c:v>0.34736666666666666</c:v>
                </c:pt>
                <c:pt idx="59">
                  <c:v>0.33879999999999999</c:v>
                </c:pt>
                <c:pt idx="60">
                  <c:v>0.35836666666666667</c:v>
                </c:pt>
                <c:pt idx="61">
                  <c:v>0.373</c:v>
                </c:pt>
                <c:pt idx="62">
                  <c:v>0.38529999999999998</c:v>
                </c:pt>
                <c:pt idx="63">
                  <c:v>0.39679999999999999</c:v>
                </c:pt>
                <c:pt idx="64">
                  <c:v>0.40769999999999995</c:v>
                </c:pt>
                <c:pt idx="65">
                  <c:v>0.41766666666666663</c:v>
                </c:pt>
                <c:pt idx="66">
                  <c:v>0.42686666666666667</c:v>
                </c:pt>
                <c:pt idx="67">
                  <c:v>0.43559999999999999</c:v>
                </c:pt>
                <c:pt idx="68">
                  <c:v>0.44346666666666668</c:v>
                </c:pt>
                <c:pt idx="69">
                  <c:v>0.45039999999999997</c:v>
                </c:pt>
                <c:pt idx="70">
                  <c:v>0.45623333333333332</c:v>
                </c:pt>
                <c:pt idx="71">
                  <c:v>0.46246666666666675</c:v>
                </c:pt>
                <c:pt idx="72">
                  <c:v>0.46823333333333333</c:v>
                </c:pt>
                <c:pt idx="73">
                  <c:v>0.4739666666666667</c:v>
                </c:pt>
                <c:pt idx="74">
                  <c:v>0.47863333333333341</c:v>
                </c:pt>
                <c:pt idx="75">
                  <c:v>0.4795666666666667</c:v>
                </c:pt>
                <c:pt idx="76">
                  <c:v>0.48353333333333337</c:v>
                </c:pt>
                <c:pt idx="77">
                  <c:v>0.48503333333333337</c:v>
                </c:pt>
                <c:pt idx="78">
                  <c:v>0.48859999999999998</c:v>
                </c:pt>
                <c:pt idx="79">
                  <c:v>0.49243333333333333</c:v>
                </c:pt>
                <c:pt idx="80">
                  <c:v>0.49680000000000007</c:v>
                </c:pt>
                <c:pt idx="81">
                  <c:v>0.49976666666666664</c:v>
                </c:pt>
                <c:pt idx="82">
                  <c:v>0.5013333333333333</c:v>
                </c:pt>
                <c:pt idx="83">
                  <c:v>0.49930000000000002</c:v>
                </c:pt>
              </c:numCache>
            </c:numRef>
          </c:val>
          <c:smooth val="0"/>
          <c:extLst>
            <c:ext xmlns:c16="http://schemas.microsoft.com/office/drawing/2014/chart" uri="{C3380CC4-5D6E-409C-BE32-E72D297353CC}">
              <c16:uniqueId val="{00000004-CCDE-4238-86D8-4ACB96E618ED}"/>
            </c:ext>
          </c:extLst>
        </c:ser>
        <c:ser>
          <c:idx val="20"/>
          <c:order val="19"/>
          <c:tx>
            <c:strRef>
              <c:f>'750 nm'!$U$2</c:f>
              <c:strCache>
                <c:ptCount val="1"/>
                <c:pt idx="0">
                  <c:v>BS-SCLeu 1 Gy</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nm'!$U$3:$U$86</c:f>
              <c:numCache>
                <c:formatCode>General</c:formatCode>
                <c:ptCount val="84"/>
                <c:pt idx="0">
                  <c:v>8.4366666666666659E-2</c:v>
                </c:pt>
                <c:pt idx="1">
                  <c:v>8.4633333333333338E-2</c:v>
                </c:pt>
                <c:pt idx="2">
                  <c:v>8.48E-2</c:v>
                </c:pt>
                <c:pt idx="3">
                  <c:v>8.4766666666666671E-2</c:v>
                </c:pt>
                <c:pt idx="4">
                  <c:v>8.4933333333333347E-2</c:v>
                </c:pt>
                <c:pt idx="5">
                  <c:v>8.5000000000000006E-2</c:v>
                </c:pt>
                <c:pt idx="6">
                  <c:v>8.5166666666666668E-2</c:v>
                </c:pt>
                <c:pt idx="7">
                  <c:v>8.533333333333333E-2</c:v>
                </c:pt>
                <c:pt idx="8">
                  <c:v>8.5466666666666649E-2</c:v>
                </c:pt>
                <c:pt idx="9">
                  <c:v>8.5666666666666669E-2</c:v>
                </c:pt>
                <c:pt idx="10">
                  <c:v>8.5533333333333336E-2</c:v>
                </c:pt>
                <c:pt idx="11">
                  <c:v>8.5433333333333319E-2</c:v>
                </c:pt>
                <c:pt idx="12">
                  <c:v>8.5533333333333336E-2</c:v>
                </c:pt>
                <c:pt idx="13">
                  <c:v>8.5600000000000009E-2</c:v>
                </c:pt>
                <c:pt idx="14">
                  <c:v>8.5733333333333328E-2</c:v>
                </c:pt>
                <c:pt idx="15">
                  <c:v>8.5766666666666672E-2</c:v>
                </c:pt>
                <c:pt idx="16">
                  <c:v>8.5833333333333317E-2</c:v>
                </c:pt>
                <c:pt idx="17">
                  <c:v>8.5800000000000001E-2</c:v>
                </c:pt>
                <c:pt idx="18">
                  <c:v>8.5900000000000018E-2</c:v>
                </c:pt>
                <c:pt idx="19">
                  <c:v>8.6066666666666666E-2</c:v>
                </c:pt>
                <c:pt idx="20">
                  <c:v>8.610000000000001E-2</c:v>
                </c:pt>
                <c:pt idx="21">
                  <c:v>8.6099999999999996E-2</c:v>
                </c:pt>
                <c:pt idx="22">
                  <c:v>8.6233333333333342E-2</c:v>
                </c:pt>
                <c:pt idx="23">
                  <c:v>8.6266666666666672E-2</c:v>
                </c:pt>
                <c:pt idx="24">
                  <c:v>8.6466666666666678E-2</c:v>
                </c:pt>
                <c:pt idx="25">
                  <c:v>8.6266666666666658E-2</c:v>
                </c:pt>
                <c:pt idx="26">
                  <c:v>8.6233333333333329E-2</c:v>
                </c:pt>
                <c:pt idx="27">
                  <c:v>8.643333333333332E-2</c:v>
                </c:pt>
                <c:pt idx="28">
                  <c:v>8.646666666666665E-2</c:v>
                </c:pt>
                <c:pt idx="29">
                  <c:v>8.649999999999998E-2</c:v>
                </c:pt>
                <c:pt idx="30">
                  <c:v>8.646666666666665E-2</c:v>
                </c:pt>
                <c:pt idx="31">
                  <c:v>8.6533333333333337E-2</c:v>
                </c:pt>
                <c:pt idx="32">
                  <c:v>8.660000000000001E-2</c:v>
                </c:pt>
                <c:pt idx="33">
                  <c:v>8.660000000000001E-2</c:v>
                </c:pt>
                <c:pt idx="34">
                  <c:v>8.6733333333333329E-2</c:v>
                </c:pt>
                <c:pt idx="35">
                  <c:v>8.660000000000001E-2</c:v>
                </c:pt>
                <c:pt idx="36">
                  <c:v>8.663333333333334E-2</c:v>
                </c:pt>
                <c:pt idx="37">
                  <c:v>8.660000000000001E-2</c:v>
                </c:pt>
                <c:pt idx="38">
                  <c:v>8.6833333333333318E-2</c:v>
                </c:pt>
                <c:pt idx="39">
                  <c:v>8.6733333333333329E-2</c:v>
                </c:pt>
                <c:pt idx="40">
                  <c:v>8.6899999999999991E-2</c:v>
                </c:pt>
                <c:pt idx="41">
                  <c:v>8.6899999999999991E-2</c:v>
                </c:pt>
                <c:pt idx="42">
                  <c:v>8.7000000000000008E-2</c:v>
                </c:pt>
                <c:pt idx="43">
                  <c:v>8.7266666666666673E-2</c:v>
                </c:pt>
                <c:pt idx="44">
                  <c:v>8.7133333333333327E-2</c:v>
                </c:pt>
                <c:pt idx="45">
                  <c:v>8.72E-2</c:v>
                </c:pt>
                <c:pt idx="46">
                  <c:v>8.7066666666666667E-2</c:v>
                </c:pt>
                <c:pt idx="47">
                  <c:v>8.7333333333333332E-2</c:v>
                </c:pt>
                <c:pt idx="48">
                  <c:v>8.7366666666666662E-2</c:v>
                </c:pt>
                <c:pt idx="49">
                  <c:v>8.7600000000000011E-2</c:v>
                </c:pt>
                <c:pt idx="50">
                  <c:v>8.8533333333333339E-2</c:v>
                </c:pt>
                <c:pt idx="51">
                  <c:v>8.9133333333333328E-2</c:v>
                </c:pt>
                <c:pt idx="52">
                  <c:v>9.2533333333333342E-2</c:v>
                </c:pt>
                <c:pt idx="53">
                  <c:v>9.763333333333335E-2</c:v>
                </c:pt>
                <c:pt idx="54">
                  <c:v>0.10726666666666666</c:v>
                </c:pt>
                <c:pt idx="55">
                  <c:v>0.11899999999999999</c:v>
                </c:pt>
                <c:pt idx="56">
                  <c:v>0.15053333333333332</c:v>
                </c:pt>
                <c:pt idx="57">
                  <c:v>0.17879999999999999</c:v>
                </c:pt>
                <c:pt idx="58">
                  <c:v>0.21706666666666666</c:v>
                </c:pt>
                <c:pt idx="59">
                  <c:v>0.19489999999999999</c:v>
                </c:pt>
                <c:pt idx="60">
                  <c:v>0.25373333333333331</c:v>
                </c:pt>
                <c:pt idx="61">
                  <c:v>0.30830000000000002</c:v>
                </c:pt>
                <c:pt idx="62">
                  <c:v>0.36453333333333332</c:v>
                </c:pt>
                <c:pt idx="63">
                  <c:v>0.42036666666666672</c:v>
                </c:pt>
                <c:pt idx="64">
                  <c:v>0.47253333333333331</c:v>
                </c:pt>
                <c:pt idx="65">
                  <c:v>0.52199999999999991</c:v>
                </c:pt>
                <c:pt idx="66">
                  <c:v>0.56276666666666675</c:v>
                </c:pt>
                <c:pt idx="67">
                  <c:v>0.5988</c:v>
                </c:pt>
                <c:pt idx="68">
                  <c:v>0.63190000000000002</c:v>
                </c:pt>
                <c:pt idx="69">
                  <c:v>0.66033333333333333</c:v>
                </c:pt>
                <c:pt idx="70">
                  <c:v>0.68586666666666662</c:v>
                </c:pt>
                <c:pt idx="71">
                  <c:v>0.7103666666666667</c:v>
                </c:pt>
                <c:pt idx="72">
                  <c:v>0.73590000000000011</c:v>
                </c:pt>
                <c:pt idx="73">
                  <c:v>0.76460000000000006</c:v>
                </c:pt>
                <c:pt idx="74">
                  <c:v>0.79380000000000006</c:v>
                </c:pt>
                <c:pt idx="75">
                  <c:v>0.81626666666666681</c:v>
                </c:pt>
                <c:pt idx="76">
                  <c:v>0.84709999999999985</c:v>
                </c:pt>
                <c:pt idx="77">
                  <c:v>0.87480000000000002</c:v>
                </c:pt>
                <c:pt idx="78">
                  <c:v>0.91716666666666669</c:v>
                </c:pt>
                <c:pt idx="79">
                  <c:v>0.95416666666666672</c:v>
                </c:pt>
                <c:pt idx="80">
                  <c:v>0.99610000000000021</c:v>
                </c:pt>
                <c:pt idx="81">
                  <c:v>1.0312333333333334</c:v>
                </c:pt>
                <c:pt idx="82">
                  <c:v>1.0622</c:v>
                </c:pt>
                <c:pt idx="83">
                  <c:v>1.0789</c:v>
                </c:pt>
              </c:numCache>
            </c:numRef>
          </c:val>
          <c:smooth val="0"/>
          <c:extLst>
            <c:ext xmlns:c16="http://schemas.microsoft.com/office/drawing/2014/chart" uri="{C3380CC4-5D6E-409C-BE32-E72D297353CC}">
              <c16:uniqueId val="{00000005-CCDE-4238-86D8-4ACB96E618ED}"/>
            </c:ext>
          </c:extLst>
        </c:ser>
        <c:ser>
          <c:idx val="0"/>
          <c:order val="20"/>
          <c:tx>
            <c:strRef>
              <c:f>'750 nm'!$V$2</c:f>
              <c:strCache>
                <c:ptCount val="1"/>
                <c:pt idx="0">
                  <c:v>BS-SCLeu 2.5 Gy</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nm'!$V$3:$V$86</c:f>
              <c:numCache>
                <c:formatCode>General</c:formatCode>
                <c:ptCount val="84"/>
                <c:pt idx="0">
                  <c:v>8.3666666666666667E-2</c:v>
                </c:pt>
                <c:pt idx="1">
                  <c:v>8.3500000000000005E-2</c:v>
                </c:pt>
                <c:pt idx="2">
                  <c:v>8.3600000000000008E-2</c:v>
                </c:pt>
                <c:pt idx="3">
                  <c:v>8.3533333333333348E-2</c:v>
                </c:pt>
                <c:pt idx="4">
                  <c:v>8.3699999999999997E-2</c:v>
                </c:pt>
                <c:pt idx="5">
                  <c:v>8.3833333333333329E-2</c:v>
                </c:pt>
                <c:pt idx="6">
                  <c:v>8.3766666666666656E-2</c:v>
                </c:pt>
                <c:pt idx="7">
                  <c:v>8.3866666666666659E-2</c:v>
                </c:pt>
                <c:pt idx="8">
                  <c:v>8.3799999999999999E-2</c:v>
                </c:pt>
                <c:pt idx="9">
                  <c:v>8.4066666666666665E-2</c:v>
                </c:pt>
                <c:pt idx="10">
                  <c:v>8.4133333333333338E-2</c:v>
                </c:pt>
                <c:pt idx="11">
                  <c:v>8.4099999999999994E-2</c:v>
                </c:pt>
                <c:pt idx="12">
                  <c:v>8.4199999999999997E-2</c:v>
                </c:pt>
                <c:pt idx="13">
                  <c:v>8.4166666666666667E-2</c:v>
                </c:pt>
                <c:pt idx="14">
                  <c:v>8.4133333333333338E-2</c:v>
                </c:pt>
                <c:pt idx="15">
                  <c:v>8.4166666666666667E-2</c:v>
                </c:pt>
                <c:pt idx="16">
                  <c:v>8.4199999999999997E-2</c:v>
                </c:pt>
                <c:pt idx="17">
                  <c:v>8.4366666666666659E-2</c:v>
                </c:pt>
                <c:pt idx="18">
                  <c:v>8.4199999999999997E-2</c:v>
                </c:pt>
                <c:pt idx="19">
                  <c:v>8.433333333333333E-2</c:v>
                </c:pt>
                <c:pt idx="20">
                  <c:v>8.426666666666667E-2</c:v>
                </c:pt>
                <c:pt idx="21">
                  <c:v>8.4166666666666667E-2</c:v>
                </c:pt>
                <c:pt idx="22">
                  <c:v>8.4399999999999989E-2</c:v>
                </c:pt>
                <c:pt idx="23">
                  <c:v>8.4399999999999989E-2</c:v>
                </c:pt>
                <c:pt idx="24">
                  <c:v>8.4399999999999989E-2</c:v>
                </c:pt>
                <c:pt idx="25">
                  <c:v>8.4466666666666676E-2</c:v>
                </c:pt>
                <c:pt idx="26">
                  <c:v>8.433333333333333E-2</c:v>
                </c:pt>
                <c:pt idx="27">
                  <c:v>8.433333333333333E-2</c:v>
                </c:pt>
                <c:pt idx="28">
                  <c:v>8.4466666666666676E-2</c:v>
                </c:pt>
                <c:pt idx="29">
                  <c:v>8.4500000000000006E-2</c:v>
                </c:pt>
                <c:pt idx="30">
                  <c:v>8.4399999999999989E-2</c:v>
                </c:pt>
                <c:pt idx="31">
                  <c:v>8.4500000000000006E-2</c:v>
                </c:pt>
                <c:pt idx="32">
                  <c:v>8.4633333333333338E-2</c:v>
                </c:pt>
                <c:pt idx="33">
                  <c:v>8.4566666666666679E-2</c:v>
                </c:pt>
                <c:pt idx="34">
                  <c:v>8.4533333333333335E-2</c:v>
                </c:pt>
                <c:pt idx="35">
                  <c:v>8.4466666666666676E-2</c:v>
                </c:pt>
                <c:pt idx="36">
                  <c:v>8.4666666666666668E-2</c:v>
                </c:pt>
                <c:pt idx="37">
                  <c:v>8.4566666666666679E-2</c:v>
                </c:pt>
                <c:pt idx="38">
                  <c:v>8.4633333333333338E-2</c:v>
                </c:pt>
                <c:pt idx="39">
                  <c:v>8.4699999999999998E-2</c:v>
                </c:pt>
                <c:pt idx="40">
                  <c:v>8.5433333333333319E-2</c:v>
                </c:pt>
                <c:pt idx="41">
                  <c:v>8.8099999999999998E-2</c:v>
                </c:pt>
                <c:pt idx="42">
                  <c:v>9.2266666666666663E-2</c:v>
                </c:pt>
                <c:pt idx="43">
                  <c:v>9.8433333333333331E-2</c:v>
                </c:pt>
                <c:pt idx="44">
                  <c:v>0.10376666666666667</c:v>
                </c:pt>
                <c:pt idx="45">
                  <c:v>0.11223333333333334</c:v>
                </c:pt>
                <c:pt idx="46">
                  <c:v>0.11970000000000001</c:v>
                </c:pt>
                <c:pt idx="47">
                  <c:v>0.12966666666666668</c:v>
                </c:pt>
                <c:pt idx="48">
                  <c:v>0.13460000000000003</c:v>
                </c:pt>
                <c:pt idx="49">
                  <c:v>0.13853333333333331</c:v>
                </c:pt>
                <c:pt idx="50">
                  <c:v>0.1434</c:v>
                </c:pt>
                <c:pt idx="51">
                  <c:v>0.13800000000000001</c:v>
                </c:pt>
                <c:pt idx="52">
                  <c:v>0.14976666666666666</c:v>
                </c:pt>
                <c:pt idx="53">
                  <c:v>0.16913333333333333</c:v>
                </c:pt>
                <c:pt idx="54">
                  <c:v>0.19283333333333333</c:v>
                </c:pt>
                <c:pt idx="55">
                  <c:v>0.21213333333333337</c:v>
                </c:pt>
                <c:pt idx="56">
                  <c:v>0.27293333333333331</c:v>
                </c:pt>
                <c:pt idx="57">
                  <c:v>0.31160000000000004</c:v>
                </c:pt>
                <c:pt idx="58">
                  <c:v>0.35749999999999998</c:v>
                </c:pt>
                <c:pt idx="59">
                  <c:v>0.32490000000000002</c:v>
                </c:pt>
                <c:pt idx="60">
                  <c:v>0.38750000000000001</c:v>
                </c:pt>
                <c:pt idx="61">
                  <c:v>0.43159999999999998</c:v>
                </c:pt>
                <c:pt idx="62">
                  <c:v>0.47593333333333332</c:v>
                </c:pt>
                <c:pt idx="63">
                  <c:v>0.51163333333333327</c:v>
                </c:pt>
                <c:pt idx="64">
                  <c:v>0.54186666666666661</c:v>
                </c:pt>
                <c:pt idx="65">
                  <c:v>0.56553333333333333</c:v>
                </c:pt>
                <c:pt idx="66">
                  <c:v>0.58693333333333342</c:v>
                </c:pt>
                <c:pt idx="67">
                  <c:v>0.60443333333333327</c:v>
                </c:pt>
                <c:pt idx="68">
                  <c:v>0.62383333333333335</c:v>
                </c:pt>
                <c:pt idx="69">
                  <c:v>0.64023333333333332</c:v>
                </c:pt>
                <c:pt idx="70">
                  <c:v>0.65663333333333329</c:v>
                </c:pt>
                <c:pt idx="71">
                  <c:v>0.67066666666666663</c:v>
                </c:pt>
                <c:pt idx="72">
                  <c:v>0.68210000000000004</c:v>
                </c:pt>
                <c:pt idx="73">
                  <c:v>0.69546666666666679</c:v>
                </c:pt>
                <c:pt idx="74">
                  <c:v>0.70906666666666673</c:v>
                </c:pt>
                <c:pt idx="75">
                  <c:v>0.71506666666666663</c:v>
                </c:pt>
                <c:pt idx="76">
                  <c:v>0.72253333333333336</c:v>
                </c:pt>
                <c:pt idx="77">
                  <c:v>0.72689999999999999</c:v>
                </c:pt>
                <c:pt idx="78">
                  <c:v>0.73416666666666675</c:v>
                </c:pt>
                <c:pt idx="79">
                  <c:v>0.73993333333333344</c:v>
                </c:pt>
                <c:pt idx="80">
                  <c:v>0.74823333333333331</c:v>
                </c:pt>
                <c:pt idx="81">
                  <c:v>0.75590000000000013</c:v>
                </c:pt>
                <c:pt idx="82">
                  <c:v>0.76539999999999997</c:v>
                </c:pt>
                <c:pt idx="83">
                  <c:v>0.76860000000000006</c:v>
                </c:pt>
              </c:numCache>
            </c:numRef>
          </c:val>
          <c:smooth val="0"/>
          <c:extLst>
            <c:ext xmlns:c16="http://schemas.microsoft.com/office/drawing/2014/chart" uri="{C3380CC4-5D6E-409C-BE32-E72D297353CC}">
              <c16:uniqueId val="{00000001-AF33-4C2E-9890-54A22C71BF07}"/>
            </c:ext>
          </c:extLst>
        </c:ser>
        <c:ser>
          <c:idx val="21"/>
          <c:order val="21"/>
          <c:tx>
            <c:strRef>
              <c:f>'750 nm'!$W$2</c:f>
              <c:strCache>
                <c:ptCount val="1"/>
                <c:pt idx="0">
                  <c:v>BS-SCLeu 10 Gy</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nm'!$W$3:$W$86</c:f>
              <c:numCache>
                <c:formatCode>General</c:formatCode>
                <c:ptCount val="84"/>
                <c:pt idx="0">
                  <c:v>8.3833333333333329E-2</c:v>
                </c:pt>
                <c:pt idx="1">
                  <c:v>8.4066666666666665E-2</c:v>
                </c:pt>
                <c:pt idx="2">
                  <c:v>8.4099999999999994E-2</c:v>
                </c:pt>
                <c:pt idx="3">
                  <c:v>8.4033333333333335E-2</c:v>
                </c:pt>
                <c:pt idx="4">
                  <c:v>8.4233333333333341E-2</c:v>
                </c:pt>
                <c:pt idx="5">
                  <c:v>8.43E-2</c:v>
                </c:pt>
                <c:pt idx="6">
                  <c:v>8.433333333333333E-2</c:v>
                </c:pt>
                <c:pt idx="7">
                  <c:v>8.4433333333333319E-2</c:v>
                </c:pt>
                <c:pt idx="8">
                  <c:v>8.433333333333333E-2</c:v>
                </c:pt>
                <c:pt idx="9">
                  <c:v>8.4699999999999998E-2</c:v>
                </c:pt>
                <c:pt idx="10">
                  <c:v>8.4533333333333335E-2</c:v>
                </c:pt>
                <c:pt idx="11">
                  <c:v>8.4533333333333335E-2</c:v>
                </c:pt>
                <c:pt idx="12">
                  <c:v>8.4699999999999998E-2</c:v>
                </c:pt>
                <c:pt idx="13">
                  <c:v>8.4699999999999998E-2</c:v>
                </c:pt>
                <c:pt idx="14">
                  <c:v>8.4733333333333327E-2</c:v>
                </c:pt>
                <c:pt idx="15">
                  <c:v>8.4766666666666671E-2</c:v>
                </c:pt>
                <c:pt idx="16">
                  <c:v>8.4733333333333327E-2</c:v>
                </c:pt>
                <c:pt idx="17">
                  <c:v>8.4733333333333327E-2</c:v>
                </c:pt>
                <c:pt idx="18">
                  <c:v>8.483333333333333E-2</c:v>
                </c:pt>
                <c:pt idx="19">
                  <c:v>8.4900000000000017E-2</c:v>
                </c:pt>
                <c:pt idx="20">
                  <c:v>8.5033333333333336E-2</c:v>
                </c:pt>
                <c:pt idx="21">
                  <c:v>8.4933333333333347E-2</c:v>
                </c:pt>
                <c:pt idx="22">
                  <c:v>8.4933333333333347E-2</c:v>
                </c:pt>
                <c:pt idx="23">
                  <c:v>8.486666666666666E-2</c:v>
                </c:pt>
                <c:pt idx="24">
                  <c:v>8.5000000000000006E-2</c:v>
                </c:pt>
                <c:pt idx="25">
                  <c:v>8.5166666666666668E-2</c:v>
                </c:pt>
                <c:pt idx="26">
                  <c:v>8.5000000000000006E-2</c:v>
                </c:pt>
                <c:pt idx="27">
                  <c:v>8.5233333333333328E-2</c:v>
                </c:pt>
                <c:pt idx="28">
                  <c:v>8.5133333333333325E-2</c:v>
                </c:pt>
                <c:pt idx="29">
                  <c:v>8.5199999999999998E-2</c:v>
                </c:pt>
                <c:pt idx="30">
                  <c:v>8.5100000000000009E-2</c:v>
                </c:pt>
                <c:pt idx="31">
                  <c:v>8.5100000000000009E-2</c:v>
                </c:pt>
                <c:pt idx="32">
                  <c:v>8.5233333333333328E-2</c:v>
                </c:pt>
                <c:pt idx="33">
                  <c:v>8.533333333333333E-2</c:v>
                </c:pt>
                <c:pt idx="34">
                  <c:v>8.5266666666666657E-2</c:v>
                </c:pt>
                <c:pt idx="35">
                  <c:v>8.5166666666666668E-2</c:v>
                </c:pt>
                <c:pt idx="36">
                  <c:v>8.5266666666666657E-2</c:v>
                </c:pt>
                <c:pt idx="37">
                  <c:v>8.5266666666666657E-2</c:v>
                </c:pt>
                <c:pt idx="38">
                  <c:v>8.533333333333333E-2</c:v>
                </c:pt>
                <c:pt idx="39">
                  <c:v>8.539999999999999E-2</c:v>
                </c:pt>
                <c:pt idx="40">
                  <c:v>8.539999999999999E-2</c:v>
                </c:pt>
                <c:pt idx="41">
                  <c:v>8.5266666666666671E-2</c:v>
                </c:pt>
                <c:pt idx="42">
                  <c:v>8.539999999999999E-2</c:v>
                </c:pt>
                <c:pt idx="43">
                  <c:v>8.5466666666666677E-2</c:v>
                </c:pt>
                <c:pt idx="44">
                  <c:v>8.5599999999999996E-2</c:v>
                </c:pt>
                <c:pt idx="45">
                  <c:v>8.5733333333333328E-2</c:v>
                </c:pt>
                <c:pt idx="46">
                  <c:v>8.6033333333333337E-2</c:v>
                </c:pt>
                <c:pt idx="47">
                  <c:v>8.7000000000000008E-2</c:v>
                </c:pt>
                <c:pt idx="48">
                  <c:v>8.7666666666666671E-2</c:v>
                </c:pt>
                <c:pt idx="49">
                  <c:v>8.8366666666666663E-2</c:v>
                </c:pt>
                <c:pt idx="50">
                  <c:v>8.9866666666666664E-2</c:v>
                </c:pt>
                <c:pt idx="51">
                  <c:v>9.1399999999999995E-2</c:v>
                </c:pt>
                <c:pt idx="52">
                  <c:v>9.3766666666666665E-2</c:v>
                </c:pt>
                <c:pt idx="53">
                  <c:v>9.6833333333333327E-2</c:v>
                </c:pt>
                <c:pt idx="54">
                  <c:v>0.10170000000000001</c:v>
                </c:pt>
                <c:pt idx="55">
                  <c:v>0.10323333333333333</c:v>
                </c:pt>
                <c:pt idx="56">
                  <c:v>0.10959999999999999</c:v>
                </c:pt>
                <c:pt idx="57">
                  <c:v>0.11253333333333333</c:v>
                </c:pt>
                <c:pt idx="58">
                  <c:v>0.12253333333333333</c:v>
                </c:pt>
                <c:pt idx="59">
                  <c:v>0.1186</c:v>
                </c:pt>
                <c:pt idx="60">
                  <c:v>0.12416666666666666</c:v>
                </c:pt>
                <c:pt idx="61">
                  <c:v>0.1328</c:v>
                </c:pt>
                <c:pt idx="62">
                  <c:v>0.14406666666666668</c:v>
                </c:pt>
                <c:pt idx="63">
                  <c:v>0.15503333333333333</c:v>
                </c:pt>
                <c:pt idx="64">
                  <c:v>0.18533333333333335</c:v>
                </c:pt>
                <c:pt idx="65">
                  <c:v>0.23063333333333333</c:v>
                </c:pt>
                <c:pt idx="66">
                  <c:v>0.28183333333333332</c:v>
                </c:pt>
                <c:pt idx="67">
                  <c:v>0.34023333333333339</c:v>
                </c:pt>
                <c:pt idx="68">
                  <c:v>0.4012</c:v>
                </c:pt>
                <c:pt idx="69">
                  <c:v>0.45870000000000005</c:v>
                </c:pt>
                <c:pt idx="70">
                  <c:v>0.50666666666666671</c:v>
                </c:pt>
                <c:pt idx="71">
                  <c:v>0.54903333333333337</c:v>
                </c:pt>
                <c:pt idx="72">
                  <c:v>0.58540000000000003</c:v>
                </c:pt>
                <c:pt idx="73">
                  <c:v>0.61693333333333333</c:v>
                </c:pt>
                <c:pt idx="74">
                  <c:v>0.6444333333333333</c:v>
                </c:pt>
                <c:pt idx="75">
                  <c:v>0.66380000000000006</c:v>
                </c:pt>
                <c:pt idx="76">
                  <c:v>0.68499999999999994</c:v>
                </c:pt>
                <c:pt idx="77">
                  <c:v>0.6973666666666668</c:v>
                </c:pt>
                <c:pt idx="78">
                  <c:v>0.71726666666666672</c:v>
                </c:pt>
                <c:pt idx="79">
                  <c:v>0.73170000000000002</c:v>
                </c:pt>
                <c:pt idx="80">
                  <c:v>0.75083333333333335</c:v>
                </c:pt>
                <c:pt idx="81">
                  <c:v>0.76696666666666669</c:v>
                </c:pt>
                <c:pt idx="82">
                  <c:v>0.7829666666666667</c:v>
                </c:pt>
                <c:pt idx="83">
                  <c:v>0.79420000000000002</c:v>
                </c:pt>
              </c:numCache>
            </c:numRef>
          </c:val>
          <c:smooth val="0"/>
          <c:extLst>
            <c:ext xmlns:c16="http://schemas.microsoft.com/office/drawing/2014/chart" uri="{C3380CC4-5D6E-409C-BE32-E72D297353CC}">
              <c16:uniqueId val="{00000002-AF33-4C2E-9890-54A22C71BF07}"/>
            </c:ext>
          </c:extLst>
        </c:ser>
        <c:ser>
          <c:idx val="22"/>
          <c:order val="22"/>
          <c:tx>
            <c:strRef>
              <c:f>'750 nm'!$X$2</c:f>
              <c:strCache>
                <c:ptCount val="1"/>
                <c:pt idx="0">
                  <c:v>BS-SCLeu 20 Gy</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nm'!$X$3:$X$86</c:f>
              <c:numCache>
                <c:formatCode>General</c:formatCode>
                <c:ptCount val="84"/>
                <c:pt idx="0">
                  <c:v>8.5733333333333328E-2</c:v>
                </c:pt>
                <c:pt idx="1">
                  <c:v>8.4466666666666676E-2</c:v>
                </c:pt>
                <c:pt idx="2">
                  <c:v>8.4399999999999989E-2</c:v>
                </c:pt>
                <c:pt idx="3">
                  <c:v>8.4500000000000006E-2</c:v>
                </c:pt>
                <c:pt idx="4">
                  <c:v>8.4533333333333335E-2</c:v>
                </c:pt>
                <c:pt idx="5">
                  <c:v>8.4666666666666668E-2</c:v>
                </c:pt>
                <c:pt idx="6">
                  <c:v>8.4633333333333338E-2</c:v>
                </c:pt>
                <c:pt idx="7">
                  <c:v>8.4733333333333327E-2</c:v>
                </c:pt>
                <c:pt idx="8">
                  <c:v>8.4733333333333341E-2</c:v>
                </c:pt>
                <c:pt idx="9">
                  <c:v>8.4666666666666668E-2</c:v>
                </c:pt>
                <c:pt idx="10">
                  <c:v>8.486666666666666E-2</c:v>
                </c:pt>
                <c:pt idx="11">
                  <c:v>8.486666666666666E-2</c:v>
                </c:pt>
                <c:pt idx="12">
                  <c:v>8.4766666666666657E-2</c:v>
                </c:pt>
                <c:pt idx="13">
                  <c:v>8.4966666666666676E-2</c:v>
                </c:pt>
                <c:pt idx="14">
                  <c:v>8.4933333333333347E-2</c:v>
                </c:pt>
                <c:pt idx="15">
                  <c:v>8.4733333333333327E-2</c:v>
                </c:pt>
                <c:pt idx="16">
                  <c:v>8.4933333333333347E-2</c:v>
                </c:pt>
                <c:pt idx="17">
                  <c:v>8.486666666666666E-2</c:v>
                </c:pt>
                <c:pt idx="18">
                  <c:v>8.48E-2</c:v>
                </c:pt>
                <c:pt idx="19">
                  <c:v>8.4899999999999989E-2</c:v>
                </c:pt>
                <c:pt idx="20">
                  <c:v>8.5166666666666668E-2</c:v>
                </c:pt>
                <c:pt idx="21">
                  <c:v>8.5066666666666665E-2</c:v>
                </c:pt>
                <c:pt idx="22">
                  <c:v>8.5066666666666665E-2</c:v>
                </c:pt>
                <c:pt idx="23">
                  <c:v>8.5099999999999995E-2</c:v>
                </c:pt>
                <c:pt idx="24">
                  <c:v>8.5166666666666668E-2</c:v>
                </c:pt>
                <c:pt idx="25">
                  <c:v>8.5166666666666668E-2</c:v>
                </c:pt>
                <c:pt idx="26">
                  <c:v>8.5033333333333336E-2</c:v>
                </c:pt>
                <c:pt idx="27">
                  <c:v>8.5266666666666671E-2</c:v>
                </c:pt>
                <c:pt idx="28">
                  <c:v>8.5166666666666668E-2</c:v>
                </c:pt>
                <c:pt idx="29">
                  <c:v>8.533333333333333E-2</c:v>
                </c:pt>
                <c:pt idx="30">
                  <c:v>8.5933333333333348E-2</c:v>
                </c:pt>
                <c:pt idx="31">
                  <c:v>8.6533333333333337E-2</c:v>
                </c:pt>
                <c:pt idx="32">
                  <c:v>8.7033333333333338E-2</c:v>
                </c:pt>
                <c:pt idx="33">
                  <c:v>8.8700000000000001E-2</c:v>
                </c:pt>
                <c:pt idx="34">
                  <c:v>8.9366666666666664E-2</c:v>
                </c:pt>
                <c:pt idx="35">
                  <c:v>9.0466666666666654E-2</c:v>
                </c:pt>
                <c:pt idx="36">
                  <c:v>9.1299999999999992E-2</c:v>
                </c:pt>
                <c:pt idx="37">
                  <c:v>9.2399999999999996E-2</c:v>
                </c:pt>
                <c:pt idx="38">
                  <c:v>9.4499999999999987E-2</c:v>
                </c:pt>
                <c:pt idx="39">
                  <c:v>9.7266666666666668E-2</c:v>
                </c:pt>
                <c:pt idx="40">
                  <c:v>0.10036666666666666</c:v>
                </c:pt>
                <c:pt idx="41">
                  <c:v>0.10543333333333334</c:v>
                </c:pt>
                <c:pt idx="42">
                  <c:v>0.1129</c:v>
                </c:pt>
                <c:pt idx="43">
                  <c:v>0.12263333333333332</c:v>
                </c:pt>
                <c:pt idx="44">
                  <c:v>0.13106666666666666</c:v>
                </c:pt>
                <c:pt idx="45">
                  <c:v>0.14376666666666668</c:v>
                </c:pt>
                <c:pt idx="46">
                  <c:v>0.15190000000000001</c:v>
                </c:pt>
                <c:pt idx="47">
                  <c:v>0.15726666666666667</c:v>
                </c:pt>
                <c:pt idx="48">
                  <c:v>0.15723333333333334</c:v>
                </c:pt>
                <c:pt idx="49">
                  <c:v>0.15436666666666668</c:v>
                </c:pt>
                <c:pt idx="50">
                  <c:v>0.1545</c:v>
                </c:pt>
                <c:pt idx="51">
                  <c:v>0.15590000000000001</c:v>
                </c:pt>
                <c:pt idx="52">
                  <c:v>0.1706</c:v>
                </c:pt>
                <c:pt idx="53">
                  <c:v>0.19406666666666669</c:v>
                </c:pt>
                <c:pt idx="54">
                  <c:v>0.22026666666666669</c:v>
                </c:pt>
                <c:pt idx="55">
                  <c:v>0.23879999999999998</c:v>
                </c:pt>
                <c:pt idx="56">
                  <c:v>0.28436666666666666</c:v>
                </c:pt>
                <c:pt idx="57">
                  <c:v>0.32406666666666667</c:v>
                </c:pt>
                <c:pt idx="58">
                  <c:v>0.37903333333333333</c:v>
                </c:pt>
                <c:pt idx="59">
                  <c:v>0.3422</c:v>
                </c:pt>
                <c:pt idx="60">
                  <c:v>0.41576666666666667</c:v>
                </c:pt>
                <c:pt idx="61">
                  <c:v>0.48620000000000002</c:v>
                </c:pt>
                <c:pt idx="62">
                  <c:v>0.55063333333333331</c:v>
                </c:pt>
                <c:pt idx="63">
                  <c:v>0.61023333333333329</c:v>
                </c:pt>
                <c:pt idx="64">
                  <c:v>0.66036666666666666</c:v>
                </c:pt>
                <c:pt idx="65">
                  <c:v>0.71279999999999999</c:v>
                </c:pt>
                <c:pt idx="66">
                  <c:v>0.76136666666666664</c:v>
                </c:pt>
                <c:pt idx="67">
                  <c:v>0.80310000000000004</c:v>
                </c:pt>
                <c:pt idx="68">
                  <c:v>0.84193333333333342</c:v>
                </c:pt>
                <c:pt idx="69">
                  <c:v>0.875</c:v>
                </c:pt>
                <c:pt idx="70">
                  <c:v>0.90709999999999991</c:v>
                </c:pt>
                <c:pt idx="71">
                  <c:v>0.93543333333333323</c:v>
                </c:pt>
                <c:pt idx="72">
                  <c:v>0.96133333333333348</c:v>
                </c:pt>
                <c:pt idx="73">
                  <c:v>0.98530000000000006</c:v>
                </c:pt>
                <c:pt idx="74">
                  <c:v>1.0107333333333333</c:v>
                </c:pt>
                <c:pt idx="75">
                  <c:v>1.024</c:v>
                </c:pt>
                <c:pt idx="76">
                  <c:v>1.0362</c:v>
                </c:pt>
                <c:pt idx="77">
                  <c:v>1.0459666666666667</c:v>
                </c:pt>
                <c:pt idx="78">
                  <c:v>1.0602666666666667</c:v>
                </c:pt>
                <c:pt idx="79">
                  <c:v>1.0720999999999998</c:v>
                </c:pt>
                <c:pt idx="80">
                  <c:v>1.0891999999999999</c:v>
                </c:pt>
                <c:pt idx="81">
                  <c:v>1.1026666666666667</c:v>
                </c:pt>
                <c:pt idx="82">
                  <c:v>1.1173999999999999</c:v>
                </c:pt>
                <c:pt idx="83">
                  <c:v>1.1256333333333333</c:v>
                </c:pt>
              </c:numCache>
            </c:numRef>
          </c:val>
          <c:smooth val="0"/>
          <c:extLst>
            <c:ext xmlns:c16="http://schemas.microsoft.com/office/drawing/2014/chart" uri="{C3380CC4-5D6E-409C-BE32-E72D297353CC}">
              <c16:uniqueId val="{00000003-AF33-4C2E-9890-54A22C71BF07}"/>
            </c:ext>
          </c:extLst>
        </c:ser>
        <c:ser>
          <c:idx val="23"/>
          <c:order val="23"/>
          <c:tx>
            <c:strRef>
              <c:f>'750 nm'!$Y$2</c:f>
              <c:strCache>
                <c:ptCount val="1"/>
                <c:pt idx="0">
                  <c:v>BS-SCLeu 30 Gy</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errBars>
            <c:errDir val="y"/>
            <c:errBarType val="both"/>
            <c:errValType val="stdErr"/>
            <c:noEndCap val="0"/>
            <c:spPr>
              <a:noFill/>
              <a:ln w="9525" cap="flat" cmpd="sng" algn="ctr">
                <a:solidFill>
                  <a:schemeClr val="tx1">
                    <a:lumMod val="65000"/>
                    <a:lumOff val="35000"/>
                  </a:schemeClr>
                </a:solidFill>
                <a:round/>
              </a:ln>
              <a:effectLst/>
            </c:spPr>
          </c:errBars>
          <c:cat>
            <c:numRef>
              <c:f>'750 nm'!$A$3:$A$86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numCache>
            </c:numRef>
          </c:cat>
          <c:val>
            <c:numRef>
              <c:f>'750 nm'!$Y$3:$Y$86</c:f>
              <c:numCache>
                <c:formatCode>General</c:formatCode>
                <c:ptCount val="84"/>
                <c:pt idx="0">
                  <c:v>8.6966666666666678E-2</c:v>
                </c:pt>
                <c:pt idx="1">
                  <c:v>8.790000000000002E-2</c:v>
                </c:pt>
                <c:pt idx="2">
                  <c:v>8.8633333333333342E-2</c:v>
                </c:pt>
                <c:pt idx="3">
                  <c:v>8.876666666666666E-2</c:v>
                </c:pt>
                <c:pt idx="4">
                  <c:v>8.9099999999999999E-2</c:v>
                </c:pt>
                <c:pt idx="5">
                  <c:v>8.9566666666666669E-2</c:v>
                </c:pt>
                <c:pt idx="6">
                  <c:v>8.9499999999999982E-2</c:v>
                </c:pt>
                <c:pt idx="7">
                  <c:v>8.9633333333333343E-2</c:v>
                </c:pt>
                <c:pt idx="8">
                  <c:v>8.9633333333333343E-2</c:v>
                </c:pt>
                <c:pt idx="9">
                  <c:v>8.9799999999999991E-2</c:v>
                </c:pt>
                <c:pt idx="10">
                  <c:v>8.9799999999999991E-2</c:v>
                </c:pt>
                <c:pt idx="11">
                  <c:v>8.9733333333333332E-2</c:v>
                </c:pt>
                <c:pt idx="12">
                  <c:v>9.0133333333333329E-2</c:v>
                </c:pt>
                <c:pt idx="13">
                  <c:v>9.0200000000000002E-2</c:v>
                </c:pt>
                <c:pt idx="14">
                  <c:v>9.0300000000000005E-2</c:v>
                </c:pt>
                <c:pt idx="15">
                  <c:v>9.0233333333333332E-2</c:v>
                </c:pt>
                <c:pt idx="16">
                  <c:v>9.0399999999999994E-2</c:v>
                </c:pt>
                <c:pt idx="17">
                  <c:v>9.0466666666666654E-2</c:v>
                </c:pt>
                <c:pt idx="18">
                  <c:v>9.0499999999999983E-2</c:v>
                </c:pt>
                <c:pt idx="19">
                  <c:v>9.063333333333333E-2</c:v>
                </c:pt>
                <c:pt idx="20">
                  <c:v>9.0799999999999992E-2</c:v>
                </c:pt>
                <c:pt idx="21">
                  <c:v>9.0666666666666673E-2</c:v>
                </c:pt>
                <c:pt idx="22">
                  <c:v>9.0866666666666665E-2</c:v>
                </c:pt>
                <c:pt idx="23">
                  <c:v>9.0899999999999995E-2</c:v>
                </c:pt>
                <c:pt idx="24">
                  <c:v>9.0966666666666654E-2</c:v>
                </c:pt>
                <c:pt idx="25">
                  <c:v>9.0933333333333352E-2</c:v>
                </c:pt>
                <c:pt idx="26">
                  <c:v>9.0933333333333352E-2</c:v>
                </c:pt>
                <c:pt idx="27">
                  <c:v>9.1266666666666663E-2</c:v>
                </c:pt>
                <c:pt idx="28">
                  <c:v>9.1533333333333342E-2</c:v>
                </c:pt>
                <c:pt idx="29">
                  <c:v>9.1500000000000012E-2</c:v>
                </c:pt>
                <c:pt idx="30">
                  <c:v>9.2666666666666675E-2</c:v>
                </c:pt>
                <c:pt idx="31">
                  <c:v>9.4399999999999998E-2</c:v>
                </c:pt>
                <c:pt idx="32">
                  <c:v>9.3166666666666662E-2</c:v>
                </c:pt>
                <c:pt idx="33">
                  <c:v>9.2933333333333326E-2</c:v>
                </c:pt>
                <c:pt idx="34">
                  <c:v>9.2866666666666667E-2</c:v>
                </c:pt>
                <c:pt idx="35">
                  <c:v>9.2500000000000013E-2</c:v>
                </c:pt>
                <c:pt idx="36">
                  <c:v>9.2066666666666672E-2</c:v>
                </c:pt>
                <c:pt idx="37">
                  <c:v>9.1533333333333314E-2</c:v>
                </c:pt>
                <c:pt idx="38">
                  <c:v>9.1733333333333333E-2</c:v>
                </c:pt>
                <c:pt idx="39">
                  <c:v>9.1499999999999984E-2</c:v>
                </c:pt>
                <c:pt idx="40">
                  <c:v>9.3066666666666673E-2</c:v>
                </c:pt>
                <c:pt idx="41">
                  <c:v>9.6266666666666667E-2</c:v>
                </c:pt>
                <c:pt idx="42">
                  <c:v>9.9033333333333348E-2</c:v>
                </c:pt>
                <c:pt idx="43">
                  <c:v>0.10249999999999999</c:v>
                </c:pt>
                <c:pt idx="44">
                  <c:v>0.10613333333333334</c:v>
                </c:pt>
                <c:pt idx="45">
                  <c:v>0.11746666666666668</c:v>
                </c:pt>
                <c:pt idx="46">
                  <c:v>0.14403333333333335</c:v>
                </c:pt>
                <c:pt idx="47">
                  <c:v>0.15393333333333334</c:v>
                </c:pt>
                <c:pt idx="48">
                  <c:v>0.16946666666666665</c:v>
                </c:pt>
                <c:pt idx="49">
                  <c:v>0.18013333333333334</c:v>
                </c:pt>
                <c:pt idx="50">
                  <c:v>0.21173333333333333</c:v>
                </c:pt>
                <c:pt idx="51">
                  <c:v>0.23873333333333333</c:v>
                </c:pt>
                <c:pt idx="52">
                  <c:v>0.27249999999999996</c:v>
                </c:pt>
                <c:pt idx="53">
                  <c:v>0.32200000000000001</c:v>
                </c:pt>
                <c:pt idx="54">
                  <c:v>0.37083333333333329</c:v>
                </c:pt>
                <c:pt idx="55">
                  <c:v>0.39536666666666664</c:v>
                </c:pt>
                <c:pt idx="56">
                  <c:v>0.45666666666666672</c:v>
                </c:pt>
                <c:pt idx="57">
                  <c:v>0.49873333333333331</c:v>
                </c:pt>
                <c:pt idx="58">
                  <c:v>0.54430000000000001</c:v>
                </c:pt>
                <c:pt idx="59">
                  <c:v>0.51670000000000005</c:v>
                </c:pt>
                <c:pt idx="60">
                  <c:v>0.57206666666666672</c:v>
                </c:pt>
                <c:pt idx="61">
                  <c:v>0.62283333333333335</c:v>
                </c:pt>
                <c:pt idx="62">
                  <c:v>0.6666333333333333</c:v>
                </c:pt>
                <c:pt idx="63">
                  <c:v>0.71023333333333338</c:v>
                </c:pt>
                <c:pt idx="64">
                  <c:v>0.75113333333333332</c:v>
                </c:pt>
                <c:pt idx="65">
                  <c:v>0.79149999999999998</c:v>
                </c:pt>
                <c:pt idx="66">
                  <c:v>0.83090000000000008</c:v>
                </c:pt>
                <c:pt idx="67">
                  <c:v>0.86589999999999989</c:v>
                </c:pt>
                <c:pt idx="68">
                  <c:v>0.89813333333333334</c:v>
                </c:pt>
                <c:pt idx="69">
                  <c:v>0.92899999999999994</c:v>
                </c:pt>
                <c:pt idx="70">
                  <c:v>0.95376666666666665</c:v>
                </c:pt>
                <c:pt idx="71">
                  <c:v>0.97963333333333347</c:v>
                </c:pt>
                <c:pt idx="72">
                  <c:v>1.0073666666666667</c:v>
                </c:pt>
                <c:pt idx="73">
                  <c:v>1.0374666666666668</c:v>
                </c:pt>
                <c:pt idx="74">
                  <c:v>1.0641999999999998</c:v>
                </c:pt>
                <c:pt idx="75">
                  <c:v>1.0689666666666666</c:v>
                </c:pt>
                <c:pt idx="76">
                  <c:v>1.0984333333333334</c:v>
                </c:pt>
                <c:pt idx="77">
                  <c:v>1.0997333333333332</c:v>
                </c:pt>
                <c:pt idx="78">
                  <c:v>1.1143333333333334</c:v>
                </c:pt>
                <c:pt idx="79">
                  <c:v>1.1429</c:v>
                </c:pt>
                <c:pt idx="80">
                  <c:v>1.1563999999999999</c:v>
                </c:pt>
                <c:pt idx="81">
                  <c:v>1.1608000000000001</c:v>
                </c:pt>
                <c:pt idx="82">
                  <c:v>1.1727999999999998</c:v>
                </c:pt>
                <c:pt idx="83">
                  <c:v>1.1601333333333332</c:v>
                </c:pt>
              </c:numCache>
            </c:numRef>
          </c:val>
          <c:smooth val="0"/>
          <c:extLst>
            <c:ext xmlns:c16="http://schemas.microsoft.com/office/drawing/2014/chart" uri="{C3380CC4-5D6E-409C-BE32-E72D297353CC}">
              <c16:uniqueId val="{00000004-AF33-4C2E-9890-54A22C71BF07}"/>
            </c:ext>
          </c:extLst>
        </c:ser>
        <c:dLbls>
          <c:showLegendKey val="0"/>
          <c:showVal val="0"/>
          <c:showCatName val="0"/>
          <c:showSerName val="0"/>
          <c:showPercent val="0"/>
          <c:showBubbleSize val="0"/>
        </c:dLbls>
        <c:marker val="1"/>
        <c:smooth val="0"/>
        <c:axId val="1706571840"/>
        <c:axId val="1736257248"/>
      </c:lineChart>
      <c:catAx>
        <c:axId val="1706571840"/>
        <c:scaling>
          <c:orientation val="minMax"/>
        </c:scaling>
        <c:delete val="0"/>
        <c:axPos val="b"/>
        <c:title>
          <c:tx>
            <c:rich>
              <a:bodyPr rot="0" spcFirstLastPara="1" vertOverflow="ellipsis" vert="horz" wrap="square" anchor="ctr" anchorCtr="1"/>
              <a:lstStyle/>
              <a:p>
                <a:pPr>
                  <a:defRPr sz="1400" b="1" i="0" u="none" strike="noStrike" kern="1200" baseline="0">
                    <a:solidFill>
                      <a:schemeClr val="tx1"/>
                    </a:solidFill>
                    <a:latin typeface="+mj-lt"/>
                    <a:ea typeface="+mn-ea"/>
                    <a:cs typeface="+mn-cs"/>
                  </a:defRPr>
                </a:pPr>
                <a:r>
                  <a:rPr lang="en-US" sz="1400" b="1">
                    <a:solidFill>
                      <a:schemeClr val="tx1"/>
                    </a:solidFill>
                    <a:latin typeface="+mj-lt"/>
                  </a:rPr>
                  <a:t>Hour</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tx1"/>
                  </a:solidFill>
                  <a:latin typeface="+mj-lt"/>
                  <a:ea typeface="+mn-ea"/>
                  <a:cs typeface="+mn-cs"/>
                </a:defRPr>
              </a:pPr>
              <a:endParaRPr lang="en-US"/>
            </a:p>
          </c:txPr>
        </c:title>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1736257248"/>
        <c:crosses val="autoZero"/>
        <c:auto val="1"/>
        <c:lblAlgn val="ctr"/>
        <c:lblOffset val="100"/>
        <c:noMultiLvlLbl val="0"/>
      </c:catAx>
      <c:valAx>
        <c:axId val="1736257248"/>
        <c:scaling>
          <c:orientation val="minMax"/>
          <c:max val="1.6"/>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1" i="0" u="none" strike="noStrike" kern="1200" baseline="0">
                    <a:solidFill>
                      <a:schemeClr val="tx1"/>
                    </a:solidFill>
                    <a:latin typeface="Cambria" panose="02040503050406030204" pitchFamily="18" charset="0"/>
                    <a:ea typeface="+mn-ea"/>
                    <a:cs typeface="+mn-cs"/>
                  </a:defRPr>
                </a:pPr>
                <a:r>
                  <a:rPr lang="en-US" sz="1400" b="1">
                    <a:solidFill>
                      <a:schemeClr val="tx1"/>
                    </a:solidFill>
                    <a:latin typeface="Cambria" panose="02040503050406030204" pitchFamily="18" charset="0"/>
                  </a:rPr>
                  <a:t>Average Absorbance at 750 nm</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solidFill>
                  <a:latin typeface="Cambria" panose="02040503050406030204" pitchFamily="18" charset="0"/>
                  <a:ea typeface="+mn-ea"/>
                  <a:cs typeface="+mn-cs"/>
                </a:defRPr>
              </a:pPr>
              <a:endParaRPr lang="en-US"/>
            </a:p>
          </c:txPr>
        </c:title>
        <c:numFmt formatCode="General"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crossAx val="170657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n-US"/>
              <a:t>Max</a:t>
            </a:r>
            <a:r>
              <a:rPr lang="en-US" baseline="0"/>
              <a:t> Slope Value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barChart>
        <c:barDir val="col"/>
        <c:grouping val="clustered"/>
        <c:varyColors val="0"/>
        <c:ser>
          <c:idx val="0"/>
          <c:order val="0"/>
          <c:tx>
            <c:strRef>
              <c:f>'TimePoint Analysis'!$B$90</c:f>
              <c:strCache>
                <c:ptCount val="1"/>
                <c:pt idx="0">
                  <c:v>WT 0 Gy</c:v>
                </c:pt>
              </c:strCache>
            </c:strRef>
          </c:tx>
          <c:spPr>
            <a:solidFill>
              <a:srgbClr val="FA756E"/>
            </a:solidFill>
            <a:ln>
              <a:noFill/>
            </a:ln>
            <a:effectLst/>
          </c:spPr>
          <c:invertIfNegative val="0"/>
          <c:cat>
            <c:strRef>
              <c:f>'TimePoint Analysis'!$A$91</c:f>
              <c:strCache>
                <c:ptCount val="1"/>
                <c:pt idx="0">
                  <c:v>Max Slope</c:v>
                </c:pt>
              </c:strCache>
            </c:strRef>
          </c:cat>
          <c:val>
            <c:numRef>
              <c:f>'TimePoint Analysis'!$B$91</c:f>
              <c:numCache>
                <c:formatCode>General</c:formatCode>
                <c:ptCount val="1"/>
                <c:pt idx="0">
                  <c:v>10.110657020237925</c:v>
                </c:pt>
              </c:numCache>
            </c:numRef>
          </c:val>
          <c:extLst>
            <c:ext xmlns:c16="http://schemas.microsoft.com/office/drawing/2014/chart" uri="{C3380CC4-5D6E-409C-BE32-E72D297353CC}">
              <c16:uniqueId val="{00000000-24E9-482F-B112-143F3ECBE640}"/>
            </c:ext>
          </c:extLst>
        </c:ser>
        <c:ser>
          <c:idx val="1"/>
          <c:order val="1"/>
          <c:tx>
            <c:strRef>
              <c:f>'TimePoint Analysis'!$C$90</c:f>
              <c:strCache>
                <c:ptCount val="1"/>
                <c:pt idx="0">
                  <c:v>WT 2.5 Gy</c:v>
                </c:pt>
              </c:strCache>
            </c:strRef>
          </c:tx>
          <c:spPr>
            <a:solidFill>
              <a:srgbClr val="DC5E73"/>
            </a:solidFill>
            <a:ln>
              <a:noFill/>
            </a:ln>
            <a:effectLst/>
          </c:spPr>
          <c:invertIfNegative val="0"/>
          <c:cat>
            <c:strRef>
              <c:f>'TimePoint Analysis'!$A$91</c:f>
              <c:strCache>
                <c:ptCount val="1"/>
                <c:pt idx="0">
                  <c:v>Max Slope</c:v>
                </c:pt>
              </c:strCache>
            </c:strRef>
          </c:cat>
          <c:val>
            <c:numRef>
              <c:f>'TimePoint Analysis'!$C$91</c:f>
              <c:numCache>
                <c:formatCode>General</c:formatCode>
                <c:ptCount val="1"/>
                <c:pt idx="0">
                  <c:v>10.121562160800588</c:v>
                </c:pt>
              </c:numCache>
            </c:numRef>
          </c:val>
          <c:extLst>
            <c:ext xmlns:c16="http://schemas.microsoft.com/office/drawing/2014/chart" uri="{C3380CC4-5D6E-409C-BE32-E72D297353CC}">
              <c16:uniqueId val="{00000002-24E9-482F-B112-143F3ECBE640}"/>
            </c:ext>
          </c:extLst>
        </c:ser>
        <c:ser>
          <c:idx val="2"/>
          <c:order val="2"/>
          <c:tx>
            <c:strRef>
              <c:f>'TimePoint Analysis'!$D$90</c:f>
              <c:strCache>
                <c:ptCount val="1"/>
                <c:pt idx="0">
                  <c:v>WT 5 Gy</c:v>
                </c:pt>
              </c:strCache>
            </c:strRef>
          </c:tx>
          <c:spPr>
            <a:solidFill>
              <a:srgbClr val="B94D74"/>
            </a:solidFill>
            <a:ln>
              <a:noFill/>
            </a:ln>
            <a:effectLst/>
          </c:spPr>
          <c:invertIfNegative val="0"/>
          <c:cat>
            <c:strRef>
              <c:f>'TimePoint Analysis'!$A$91</c:f>
              <c:strCache>
                <c:ptCount val="1"/>
                <c:pt idx="0">
                  <c:v>Max Slope</c:v>
                </c:pt>
              </c:strCache>
            </c:strRef>
          </c:cat>
          <c:val>
            <c:numRef>
              <c:f>'TimePoint Analysis'!$D$91</c:f>
              <c:numCache>
                <c:formatCode>General</c:formatCode>
                <c:ptCount val="1"/>
                <c:pt idx="0">
                  <c:v>10.054451942969768</c:v>
                </c:pt>
              </c:numCache>
            </c:numRef>
          </c:val>
          <c:extLst>
            <c:ext xmlns:c16="http://schemas.microsoft.com/office/drawing/2014/chart" uri="{C3380CC4-5D6E-409C-BE32-E72D297353CC}">
              <c16:uniqueId val="{00000003-24E9-482F-B112-143F3ECBE640}"/>
            </c:ext>
          </c:extLst>
        </c:ser>
        <c:ser>
          <c:idx val="3"/>
          <c:order val="3"/>
          <c:tx>
            <c:strRef>
              <c:f>'TimePoint Analysis'!$E$90</c:f>
              <c:strCache>
                <c:ptCount val="1"/>
                <c:pt idx="0">
                  <c:v>WT 10 Gy</c:v>
                </c:pt>
              </c:strCache>
            </c:strRef>
          </c:tx>
          <c:spPr>
            <a:solidFill>
              <a:srgbClr val="924071"/>
            </a:solidFill>
            <a:ln>
              <a:noFill/>
            </a:ln>
            <a:effectLst/>
          </c:spPr>
          <c:invertIfNegative val="0"/>
          <c:cat>
            <c:strRef>
              <c:f>'TimePoint Analysis'!$A$91</c:f>
              <c:strCache>
                <c:ptCount val="1"/>
                <c:pt idx="0">
                  <c:v>Max Slope</c:v>
                </c:pt>
              </c:strCache>
            </c:strRef>
          </c:cat>
          <c:val>
            <c:numRef>
              <c:f>'TimePoint Analysis'!$E$91</c:f>
              <c:numCache>
                <c:formatCode>General</c:formatCode>
                <c:ptCount val="1"/>
                <c:pt idx="0">
                  <c:v>9.4745780191190345</c:v>
                </c:pt>
              </c:numCache>
            </c:numRef>
          </c:val>
          <c:extLst>
            <c:ext xmlns:c16="http://schemas.microsoft.com/office/drawing/2014/chart" uri="{C3380CC4-5D6E-409C-BE32-E72D297353CC}">
              <c16:uniqueId val="{00000004-24E9-482F-B112-143F3ECBE640}"/>
            </c:ext>
          </c:extLst>
        </c:ser>
        <c:ser>
          <c:idx val="4"/>
          <c:order val="4"/>
          <c:tx>
            <c:strRef>
              <c:f>'TimePoint Analysis'!$F$90</c:f>
              <c:strCache>
                <c:ptCount val="1"/>
                <c:pt idx="0">
                  <c:v>WT 20 Gy</c:v>
                </c:pt>
              </c:strCache>
            </c:strRef>
          </c:tx>
          <c:spPr>
            <a:solidFill>
              <a:srgbClr val="6B3567"/>
            </a:solidFill>
            <a:ln>
              <a:noFill/>
            </a:ln>
            <a:effectLst/>
          </c:spPr>
          <c:invertIfNegative val="0"/>
          <c:cat>
            <c:strRef>
              <c:f>'TimePoint Analysis'!$A$91</c:f>
              <c:strCache>
                <c:ptCount val="1"/>
                <c:pt idx="0">
                  <c:v>Max Slope</c:v>
                </c:pt>
              </c:strCache>
            </c:strRef>
          </c:cat>
          <c:val>
            <c:numRef>
              <c:f>'TimePoint Analysis'!$F$91</c:f>
              <c:numCache>
                <c:formatCode>General</c:formatCode>
                <c:ptCount val="1"/>
                <c:pt idx="0">
                  <c:v>10.194379449981753</c:v>
                </c:pt>
              </c:numCache>
            </c:numRef>
          </c:val>
          <c:extLst>
            <c:ext xmlns:c16="http://schemas.microsoft.com/office/drawing/2014/chart" uri="{C3380CC4-5D6E-409C-BE32-E72D297353CC}">
              <c16:uniqueId val="{00000005-24E9-482F-B112-143F3ECBE640}"/>
            </c:ext>
          </c:extLst>
        </c:ser>
        <c:ser>
          <c:idx val="5"/>
          <c:order val="5"/>
          <c:tx>
            <c:strRef>
              <c:f>'TimePoint Analysis'!$G$90</c:f>
              <c:strCache>
                <c:ptCount val="1"/>
                <c:pt idx="0">
                  <c:v>WT 30 Gy</c:v>
                </c:pt>
              </c:strCache>
            </c:strRef>
          </c:tx>
          <c:spPr>
            <a:solidFill>
              <a:srgbClr val="452A58"/>
            </a:solidFill>
            <a:ln>
              <a:noFill/>
            </a:ln>
            <a:effectLst/>
          </c:spPr>
          <c:invertIfNegative val="0"/>
          <c:cat>
            <c:strRef>
              <c:f>'TimePoint Analysis'!$A$91</c:f>
              <c:strCache>
                <c:ptCount val="1"/>
                <c:pt idx="0">
                  <c:v>Max Slope</c:v>
                </c:pt>
              </c:strCache>
            </c:strRef>
          </c:cat>
          <c:val>
            <c:numRef>
              <c:f>'TimePoint Analysis'!$G$91</c:f>
              <c:numCache>
                <c:formatCode>General</c:formatCode>
                <c:ptCount val="1"/>
                <c:pt idx="0">
                  <c:v>9.9227126458239479</c:v>
                </c:pt>
              </c:numCache>
            </c:numRef>
          </c:val>
          <c:extLst>
            <c:ext xmlns:c16="http://schemas.microsoft.com/office/drawing/2014/chart" uri="{C3380CC4-5D6E-409C-BE32-E72D297353CC}">
              <c16:uniqueId val="{00000006-24E9-482F-B112-143F3ECBE640}"/>
            </c:ext>
          </c:extLst>
        </c:ser>
        <c:ser>
          <c:idx val="6"/>
          <c:order val="6"/>
          <c:tx>
            <c:strRef>
              <c:f>'TimePoint Analysis'!$H$90</c:f>
              <c:strCache>
                <c:ptCount val="1"/>
                <c:pt idx="0">
                  <c:v>BS-SC 0 Gy</c:v>
                </c:pt>
              </c:strCache>
            </c:strRef>
          </c:tx>
          <c:spPr>
            <a:solidFill>
              <a:srgbClr val="FAF56E"/>
            </a:solidFill>
            <a:ln>
              <a:noFill/>
            </a:ln>
            <a:effectLst/>
          </c:spPr>
          <c:invertIfNegative val="0"/>
          <c:cat>
            <c:strRef>
              <c:f>'TimePoint Analysis'!$A$91</c:f>
              <c:strCache>
                <c:ptCount val="1"/>
                <c:pt idx="0">
                  <c:v>Max Slope</c:v>
                </c:pt>
              </c:strCache>
            </c:strRef>
          </c:cat>
          <c:val>
            <c:numRef>
              <c:f>'TimePoint Analysis'!$H$91</c:f>
              <c:numCache>
                <c:formatCode>General</c:formatCode>
                <c:ptCount val="1"/>
                <c:pt idx="0">
                  <c:v>9.0949205647443208</c:v>
                </c:pt>
              </c:numCache>
            </c:numRef>
          </c:val>
          <c:extLst>
            <c:ext xmlns:c16="http://schemas.microsoft.com/office/drawing/2014/chart" uri="{C3380CC4-5D6E-409C-BE32-E72D297353CC}">
              <c16:uniqueId val="{00000007-24E9-482F-B112-143F3ECBE640}"/>
            </c:ext>
          </c:extLst>
        </c:ser>
        <c:ser>
          <c:idx val="7"/>
          <c:order val="7"/>
          <c:tx>
            <c:strRef>
              <c:f>'TimePoint Analysis'!$I$90</c:f>
              <c:strCache>
                <c:ptCount val="1"/>
                <c:pt idx="0">
                  <c:v>BS-SC 2.5 Gy</c:v>
                </c:pt>
              </c:strCache>
            </c:strRef>
          </c:tx>
          <c:spPr>
            <a:solidFill>
              <a:srgbClr val="BDD86A"/>
            </a:solidFill>
            <a:ln>
              <a:noFill/>
            </a:ln>
            <a:effectLst/>
          </c:spPr>
          <c:invertIfNegative val="0"/>
          <c:cat>
            <c:strRef>
              <c:f>'TimePoint Analysis'!$A$91</c:f>
              <c:strCache>
                <c:ptCount val="1"/>
                <c:pt idx="0">
                  <c:v>Max Slope</c:v>
                </c:pt>
              </c:strCache>
            </c:strRef>
          </c:cat>
          <c:val>
            <c:numRef>
              <c:f>'TimePoint Analysis'!$I$91</c:f>
              <c:numCache>
                <c:formatCode>General</c:formatCode>
                <c:ptCount val="1"/>
                <c:pt idx="0">
                  <c:v>9.1830212311117254</c:v>
                </c:pt>
              </c:numCache>
            </c:numRef>
          </c:val>
          <c:extLst>
            <c:ext xmlns:c16="http://schemas.microsoft.com/office/drawing/2014/chart" uri="{C3380CC4-5D6E-409C-BE32-E72D297353CC}">
              <c16:uniqueId val="{00000008-24E9-482F-B112-143F3ECBE640}"/>
            </c:ext>
          </c:extLst>
        </c:ser>
        <c:ser>
          <c:idx val="8"/>
          <c:order val="8"/>
          <c:tx>
            <c:strRef>
              <c:f>'TimePoint Analysis'!$J$90</c:f>
              <c:strCache>
                <c:ptCount val="1"/>
                <c:pt idx="0">
                  <c:v>BS-SC 5 Gy</c:v>
                </c:pt>
              </c:strCache>
            </c:strRef>
          </c:tx>
          <c:spPr>
            <a:solidFill>
              <a:srgbClr val="89BA68"/>
            </a:solidFill>
            <a:ln>
              <a:noFill/>
            </a:ln>
            <a:effectLst/>
          </c:spPr>
          <c:invertIfNegative val="0"/>
          <c:cat>
            <c:strRef>
              <c:f>'TimePoint Analysis'!$A$91</c:f>
              <c:strCache>
                <c:ptCount val="1"/>
                <c:pt idx="0">
                  <c:v>Max Slope</c:v>
                </c:pt>
              </c:strCache>
            </c:strRef>
          </c:cat>
          <c:val>
            <c:numRef>
              <c:f>'TimePoint Analysis'!$J$91</c:f>
              <c:numCache>
                <c:formatCode>General</c:formatCode>
                <c:ptCount val="1"/>
                <c:pt idx="0">
                  <c:v>7.8745158905437354</c:v>
                </c:pt>
              </c:numCache>
            </c:numRef>
          </c:val>
          <c:extLst>
            <c:ext xmlns:c16="http://schemas.microsoft.com/office/drawing/2014/chart" uri="{C3380CC4-5D6E-409C-BE32-E72D297353CC}">
              <c16:uniqueId val="{00000009-24E9-482F-B112-143F3ECBE640}"/>
            </c:ext>
          </c:extLst>
        </c:ser>
        <c:ser>
          <c:idx val="9"/>
          <c:order val="9"/>
          <c:tx>
            <c:strRef>
              <c:f>'TimePoint Analysis'!$K$90</c:f>
              <c:strCache>
                <c:ptCount val="1"/>
                <c:pt idx="0">
                  <c:v>BS-SC 10 Gy</c:v>
                </c:pt>
              </c:strCache>
            </c:strRef>
          </c:tx>
          <c:spPr>
            <a:solidFill>
              <a:srgbClr val="5F9963"/>
            </a:solidFill>
            <a:ln>
              <a:noFill/>
            </a:ln>
            <a:effectLst/>
          </c:spPr>
          <c:invertIfNegative val="0"/>
          <c:cat>
            <c:strRef>
              <c:f>'TimePoint Analysis'!$A$91</c:f>
              <c:strCache>
                <c:ptCount val="1"/>
                <c:pt idx="0">
                  <c:v>Max Slope</c:v>
                </c:pt>
              </c:strCache>
            </c:strRef>
          </c:cat>
          <c:val>
            <c:numRef>
              <c:f>'TimePoint Analysis'!$K$91</c:f>
              <c:numCache>
                <c:formatCode>General</c:formatCode>
                <c:ptCount val="1"/>
                <c:pt idx="0">
                  <c:v>8.168465487990229</c:v>
                </c:pt>
              </c:numCache>
            </c:numRef>
          </c:val>
          <c:extLst>
            <c:ext xmlns:c16="http://schemas.microsoft.com/office/drawing/2014/chart" uri="{C3380CC4-5D6E-409C-BE32-E72D297353CC}">
              <c16:uniqueId val="{0000000A-24E9-482F-B112-143F3ECBE640}"/>
            </c:ext>
          </c:extLst>
        </c:ser>
        <c:ser>
          <c:idx val="10"/>
          <c:order val="10"/>
          <c:tx>
            <c:strRef>
              <c:f>'TimePoint Analysis'!$L$90</c:f>
              <c:strCache>
                <c:ptCount val="1"/>
                <c:pt idx="0">
                  <c:v>BS-SC 20 Gy</c:v>
                </c:pt>
              </c:strCache>
            </c:strRef>
          </c:tx>
          <c:spPr>
            <a:solidFill>
              <a:srgbClr val="3E7859"/>
            </a:solidFill>
            <a:ln>
              <a:noFill/>
            </a:ln>
            <a:effectLst/>
          </c:spPr>
          <c:invertIfNegative val="0"/>
          <c:cat>
            <c:strRef>
              <c:f>'TimePoint Analysis'!$A$91</c:f>
              <c:strCache>
                <c:ptCount val="1"/>
                <c:pt idx="0">
                  <c:v>Max Slope</c:v>
                </c:pt>
              </c:strCache>
            </c:strRef>
          </c:cat>
          <c:val>
            <c:numRef>
              <c:f>'TimePoint Analysis'!$L$91</c:f>
              <c:numCache>
                <c:formatCode>General</c:formatCode>
                <c:ptCount val="1"/>
                <c:pt idx="0">
                  <c:v>8.5156355576121268</c:v>
                </c:pt>
              </c:numCache>
            </c:numRef>
          </c:val>
          <c:extLst>
            <c:ext xmlns:c16="http://schemas.microsoft.com/office/drawing/2014/chart" uri="{C3380CC4-5D6E-409C-BE32-E72D297353CC}">
              <c16:uniqueId val="{0000000B-24E9-482F-B112-143F3ECBE640}"/>
            </c:ext>
          </c:extLst>
        </c:ser>
        <c:ser>
          <c:idx val="11"/>
          <c:order val="11"/>
          <c:tx>
            <c:strRef>
              <c:f>'TimePoint Analysis'!$M$90</c:f>
              <c:strCache>
                <c:ptCount val="1"/>
                <c:pt idx="0">
                  <c:v>BS-SC 30 Gy</c:v>
                </c:pt>
              </c:strCache>
            </c:strRef>
          </c:tx>
          <c:spPr>
            <a:solidFill>
              <a:srgbClr val="2A584A"/>
            </a:solidFill>
            <a:ln>
              <a:noFill/>
            </a:ln>
            <a:effectLst/>
          </c:spPr>
          <c:invertIfNegative val="0"/>
          <c:cat>
            <c:strRef>
              <c:f>'TimePoint Analysis'!$A$91</c:f>
              <c:strCache>
                <c:ptCount val="1"/>
                <c:pt idx="0">
                  <c:v>Max Slope</c:v>
                </c:pt>
              </c:strCache>
            </c:strRef>
          </c:cat>
          <c:val>
            <c:numRef>
              <c:f>'TimePoint Analysis'!$M$91</c:f>
              <c:numCache>
                <c:formatCode>General</c:formatCode>
                <c:ptCount val="1"/>
                <c:pt idx="0">
                  <c:v>8.2130609962931125</c:v>
                </c:pt>
              </c:numCache>
            </c:numRef>
          </c:val>
          <c:extLst>
            <c:ext xmlns:c16="http://schemas.microsoft.com/office/drawing/2014/chart" uri="{C3380CC4-5D6E-409C-BE32-E72D297353CC}">
              <c16:uniqueId val="{0000000C-24E9-482F-B112-143F3ECBE640}"/>
            </c:ext>
          </c:extLst>
        </c:ser>
        <c:ser>
          <c:idx val="12"/>
          <c:order val="12"/>
          <c:tx>
            <c:strRef>
              <c:f>'TimePoint Analysis'!$N$90</c:f>
              <c:strCache>
                <c:ptCount val="1"/>
                <c:pt idx="0">
                  <c:v>rad51△ 0 Gy</c:v>
                </c:pt>
              </c:strCache>
            </c:strRef>
          </c:tx>
          <c:spPr>
            <a:solidFill>
              <a:srgbClr val="6EFADB"/>
            </a:solidFill>
            <a:ln>
              <a:noFill/>
            </a:ln>
            <a:effectLst/>
          </c:spPr>
          <c:invertIfNegative val="0"/>
          <c:cat>
            <c:strRef>
              <c:f>'TimePoint Analysis'!$A$91</c:f>
              <c:strCache>
                <c:ptCount val="1"/>
                <c:pt idx="0">
                  <c:v>Max Slope</c:v>
                </c:pt>
              </c:strCache>
            </c:strRef>
          </c:cat>
          <c:val>
            <c:numRef>
              <c:f>'TimePoint Analysis'!$N$91</c:f>
              <c:numCache>
                <c:formatCode>General</c:formatCode>
                <c:ptCount val="1"/>
                <c:pt idx="0">
                  <c:v>12.699396697602067</c:v>
                </c:pt>
              </c:numCache>
            </c:numRef>
          </c:val>
          <c:extLst>
            <c:ext xmlns:c16="http://schemas.microsoft.com/office/drawing/2014/chart" uri="{C3380CC4-5D6E-409C-BE32-E72D297353CC}">
              <c16:uniqueId val="{0000000D-24E9-482F-B112-143F3ECBE640}"/>
            </c:ext>
          </c:extLst>
        </c:ser>
        <c:ser>
          <c:idx val="13"/>
          <c:order val="13"/>
          <c:tx>
            <c:strRef>
              <c:f>'TimePoint Analysis'!$O$90</c:f>
              <c:strCache>
                <c:ptCount val="1"/>
                <c:pt idx="0">
                  <c:v>rad51△ 2.5 Gy</c:v>
                </c:pt>
              </c:strCache>
            </c:strRef>
          </c:tx>
          <c:spPr>
            <a:solidFill>
              <a:srgbClr val="00D0D5"/>
            </a:solidFill>
            <a:ln>
              <a:noFill/>
            </a:ln>
            <a:effectLst/>
          </c:spPr>
          <c:invertIfNegative val="0"/>
          <c:cat>
            <c:strRef>
              <c:f>'TimePoint Analysis'!$A$91</c:f>
              <c:strCache>
                <c:ptCount val="1"/>
                <c:pt idx="0">
                  <c:v>Max Slope</c:v>
                </c:pt>
              </c:strCache>
            </c:strRef>
          </c:cat>
          <c:val>
            <c:numRef>
              <c:f>'TimePoint Analysis'!$O$91</c:f>
              <c:numCache>
                <c:formatCode>General</c:formatCode>
                <c:ptCount val="1"/>
                <c:pt idx="0">
                  <c:v>11.505888322486589</c:v>
                </c:pt>
              </c:numCache>
            </c:numRef>
          </c:val>
          <c:extLst>
            <c:ext xmlns:c16="http://schemas.microsoft.com/office/drawing/2014/chart" uri="{C3380CC4-5D6E-409C-BE32-E72D297353CC}">
              <c16:uniqueId val="{0000000E-24E9-482F-B112-143F3ECBE640}"/>
            </c:ext>
          </c:extLst>
        </c:ser>
        <c:ser>
          <c:idx val="14"/>
          <c:order val="14"/>
          <c:tx>
            <c:strRef>
              <c:f>'TimePoint Analysis'!$P$90</c:f>
              <c:strCache>
                <c:ptCount val="1"/>
                <c:pt idx="0">
                  <c:v>rad51△ 5 Gy</c:v>
                </c:pt>
              </c:strCache>
            </c:strRef>
          </c:tx>
          <c:spPr>
            <a:solidFill>
              <a:srgbClr val="00A6C6"/>
            </a:solidFill>
            <a:ln>
              <a:noFill/>
            </a:ln>
            <a:effectLst/>
          </c:spPr>
          <c:invertIfNegative val="0"/>
          <c:cat>
            <c:strRef>
              <c:f>'TimePoint Analysis'!$A$91</c:f>
              <c:strCache>
                <c:ptCount val="1"/>
                <c:pt idx="0">
                  <c:v>Max Slope</c:v>
                </c:pt>
              </c:strCache>
            </c:strRef>
          </c:cat>
          <c:val>
            <c:numRef>
              <c:f>'TimePoint Analysis'!$P$91</c:f>
              <c:numCache>
                <c:formatCode>General</c:formatCode>
                <c:ptCount val="1"/>
                <c:pt idx="0">
                  <c:v>11.776589826677187</c:v>
                </c:pt>
              </c:numCache>
            </c:numRef>
          </c:val>
          <c:extLst>
            <c:ext xmlns:c16="http://schemas.microsoft.com/office/drawing/2014/chart" uri="{C3380CC4-5D6E-409C-BE32-E72D297353CC}">
              <c16:uniqueId val="{0000000F-24E9-482F-B112-143F3ECBE640}"/>
            </c:ext>
          </c:extLst>
        </c:ser>
        <c:ser>
          <c:idx val="15"/>
          <c:order val="15"/>
          <c:tx>
            <c:strRef>
              <c:f>'TimePoint Analysis'!$Q$90</c:f>
              <c:strCache>
                <c:ptCount val="1"/>
                <c:pt idx="0">
                  <c:v>rad51△ 10 Gy</c:v>
                </c:pt>
              </c:strCache>
            </c:strRef>
          </c:tx>
          <c:spPr>
            <a:solidFill>
              <a:srgbClr val="007BAB"/>
            </a:solidFill>
            <a:ln>
              <a:noFill/>
            </a:ln>
            <a:effectLst/>
          </c:spPr>
          <c:invertIfNegative val="0"/>
          <c:cat>
            <c:strRef>
              <c:f>'TimePoint Analysis'!$A$91</c:f>
              <c:strCache>
                <c:ptCount val="1"/>
                <c:pt idx="0">
                  <c:v>Max Slope</c:v>
                </c:pt>
              </c:strCache>
            </c:strRef>
          </c:cat>
          <c:val>
            <c:numRef>
              <c:f>'TimePoint Analysis'!$Q$91</c:f>
              <c:numCache>
                <c:formatCode>General</c:formatCode>
                <c:ptCount val="1"/>
                <c:pt idx="0">
                  <c:v>11.128465048075491</c:v>
                </c:pt>
              </c:numCache>
            </c:numRef>
          </c:val>
          <c:extLst>
            <c:ext xmlns:c16="http://schemas.microsoft.com/office/drawing/2014/chart" uri="{C3380CC4-5D6E-409C-BE32-E72D297353CC}">
              <c16:uniqueId val="{00000010-24E9-482F-B112-143F3ECBE640}"/>
            </c:ext>
          </c:extLst>
        </c:ser>
        <c:ser>
          <c:idx val="16"/>
          <c:order val="16"/>
          <c:tx>
            <c:strRef>
              <c:f>'TimePoint Analysis'!$R$90</c:f>
              <c:strCache>
                <c:ptCount val="1"/>
                <c:pt idx="0">
                  <c:v>rad51△ 20 Gy</c:v>
                </c:pt>
              </c:strCache>
            </c:strRef>
          </c:tx>
          <c:spPr>
            <a:solidFill>
              <a:srgbClr val="1C5185"/>
            </a:solidFill>
            <a:ln>
              <a:noFill/>
            </a:ln>
            <a:effectLst/>
          </c:spPr>
          <c:invertIfNegative val="0"/>
          <c:cat>
            <c:strRef>
              <c:f>'TimePoint Analysis'!$A$91</c:f>
              <c:strCache>
                <c:ptCount val="1"/>
                <c:pt idx="0">
                  <c:v>Max Slope</c:v>
                </c:pt>
              </c:strCache>
            </c:strRef>
          </c:cat>
          <c:val>
            <c:numRef>
              <c:f>'TimePoint Analysis'!$R$91</c:f>
              <c:numCache>
                <c:formatCode>General</c:formatCode>
                <c:ptCount val="1"/>
                <c:pt idx="0">
                  <c:v>9.7914800445784849</c:v>
                </c:pt>
              </c:numCache>
            </c:numRef>
          </c:val>
          <c:extLst>
            <c:ext xmlns:c16="http://schemas.microsoft.com/office/drawing/2014/chart" uri="{C3380CC4-5D6E-409C-BE32-E72D297353CC}">
              <c16:uniqueId val="{00000011-24E9-482F-B112-143F3ECBE640}"/>
            </c:ext>
          </c:extLst>
        </c:ser>
        <c:ser>
          <c:idx val="17"/>
          <c:order val="17"/>
          <c:tx>
            <c:strRef>
              <c:f>'TimePoint Analysis'!$S$90</c:f>
              <c:strCache>
                <c:ptCount val="1"/>
                <c:pt idx="0">
                  <c:v>rad51△ 30 Gy</c:v>
                </c:pt>
              </c:strCache>
            </c:strRef>
          </c:tx>
          <c:spPr>
            <a:solidFill>
              <a:srgbClr val="2B2A58"/>
            </a:solidFill>
            <a:ln>
              <a:noFill/>
            </a:ln>
            <a:effectLst/>
          </c:spPr>
          <c:invertIfNegative val="0"/>
          <c:cat>
            <c:strRef>
              <c:f>'TimePoint Analysis'!$A$91</c:f>
              <c:strCache>
                <c:ptCount val="1"/>
                <c:pt idx="0">
                  <c:v>Max Slope</c:v>
                </c:pt>
              </c:strCache>
            </c:strRef>
          </c:cat>
          <c:val>
            <c:numRef>
              <c:f>'TimePoint Analysis'!$S$91</c:f>
              <c:numCache>
                <c:formatCode>General</c:formatCode>
                <c:ptCount val="1"/>
                <c:pt idx="0">
                  <c:v>9.3188927213480905</c:v>
                </c:pt>
              </c:numCache>
            </c:numRef>
          </c:val>
          <c:extLst>
            <c:ext xmlns:c16="http://schemas.microsoft.com/office/drawing/2014/chart" uri="{C3380CC4-5D6E-409C-BE32-E72D297353CC}">
              <c16:uniqueId val="{00000012-24E9-482F-B112-143F3ECBE640}"/>
            </c:ext>
          </c:extLst>
        </c:ser>
        <c:ser>
          <c:idx val="18"/>
          <c:order val="18"/>
          <c:tx>
            <c:strRef>
              <c:f>'TimePoint Analysis'!$T$90</c:f>
              <c:strCache>
                <c:ptCount val="1"/>
                <c:pt idx="0">
                  <c:v>BS-SCLeu 0 Gy</c:v>
                </c:pt>
              </c:strCache>
            </c:strRef>
          </c:tx>
          <c:spPr>
            <a:solidFill>
              <a:srgbClr val="996EFA"/>
            </a:solidFill>
            <a:ln>
              <a:noFill/>
            </a:ln>
            <a:effectLst/>
          </c:spPr>
          <c:invertIfNegative val="0"/>
          <c:cat>
            <c:strRef>
              <c:f>'TimePoint Analysis'!$A$91</c:f>
              <c:strCache>
                <c:ptCount val="1"/>
                <c:pt idx="0">
                  <c:v>Max Slope</c:v>
                </c:pt>
              </c:strCache>
            </c:strRef>
          </c:cat>
          <c:val>
            <c:numRef>
              <c:f>'TimePoint Analysis'!$T$91</c:f>
              <c:numCache>
                <c:formatCode>General</c:formatCode>
                <c:ptCount val="1"/>
                <c:pt idx="0">
                  <c:v>2.7434981496745445</c:v>
                </c:pt>
              </c:numCache>
            </c:numRef>
          </c:val>
          <c:extLst>
            <c:ext xmlns:c16="http://schemas.microsoft.com/office/drawing/2014/chart" uri="{C3380CC4-5D6E-409C-BE32-E72D297353CC}">
              <c16:uniqueId val="{00000013-24E9-482F-B112-143F3ECBE640}"/>
            </c:ext>
          </c:extLst>
        </c:ser>
        <c:ser>
          <c:idx val="19"/>
          <c:order val="19"/>
          <c:tx>
            <c:strRef>
              <c:f>'TimePoint Analysis'!$U$90</c:f>
              <c:strCache>
                <c:ptCount val="1"/>
                <c:pt idx="0">
                  <c:v>BS-SCLeu 1 Gy</c:v>
                </c:pt>
              </c:strCache>
            </c:strRef>
          </c:tx>
          <c:spPr>
            <a:solidFill>
              <a:srgbClr val="7866DB"/>
            </a:solidFill>
            <a:ln>
              <a:noFill/>
            </a:ln>
            <a:effectLst/>
          </c:spPr>
          <c:invertIfNegative val="0"/>
          <c:cat>
            <c:strRef>
              <c:f>'TimePoint Analysis'!$A$91</c:f>
              <c:strCache>
                <c:ptCount val="1"/>
                <c:pt idx="0">
                  <c:v>Max Slope</c:v>
                </c:pt>
              </c:strCache>
            </c:strRef>
          </c:cat>
          <c:val>
            <c:numRef>
              <c:f>'TimePoint Analysis'!$U$91</c:f>
              <c:numCache>
                <c:formatCode>General</c:formatCode>
                <c:ptCount val="1"/>
                <c:pt idx="0">
                  <c:v>5.233719890029441</c:v>
                </c:pt>
              </c:numCache>
            </c:numRef>
          </c:val>
          <c:extLst>
            <c:ext xmlns:c16="http://schemas.microsoft.com/office/drawing/2014/chart" uri="{C3380CC4-5D6E-409C-BE32-E72D297353CC}">
              <c16:uniqueId val="{00000014-24E9-482F-B112-143F3ECBE640}"/>
            </c:ext>
          </c:extLst>
        </c:ser>
        <c:ser>
          <c:idx val="20"/>
          <c:order val="20"/>
          <c:tx>
            <c:strRef>
              <c:f>'TimePoint Analysis'!$V$90</c:f>
              <c:strCache>
                <c:ptCount val="1"/>
                <c:pt idx="0">
                  <c:v>BS-SCLeu 2.5 Gy</c:v>
                </c:pt>
              </c:strCache>
            </c:strRef>
          </c:tx>
          <c:spPr>
            <a:solidFill>
              <a:srgbClr val="5C5BBB"/>
            </a:solidFill>
            <a:ln>
              <a:noFill/>
            </a:ln>
            <a:effectLst/>
          </c:spPr>
          <c:invertIfNegative val="0"/>
          <c:cat>
            <c:strRef>
              <c:f>'TimePoint Analysis'!$A$91</c:f>
              <c:strCache>
                <c:ptCount val="1"/>
                <c:pt idx="0">
                  <c:v>Max Slope</c:v>
                </c:pt>
              </c:strCache>
            </c:strRef>
          </c:cat>
          <c:val>
            <c:numRef>
              <c:f>'TimePoint Analysis'!$V$91</c:f>
              <c:numCache>
                <c:formatCode>General</c:formatCode>
                <c:ptCount val="1"/>
                <c:pt idx="0">
                  <c:v>4.9194299311910612</c:v>
                </c:pt>
              </c:numCache>
            </c:numRef>
          </c:val>
          <c:extLst>
            <c:ext xmlns:c16="http://schemas.microsoft.com/office/drawing/2014/chart" uri="{C3380CC4-5D6E-409C-BE32-E72D297353CC}">
              <c16:uniqueId val="{00000015-24E9-482F-B112-143F3ECBE640}"/>
            </c:ext>
          </c:extLst>
        </c:ser>
        <c:ser>
          <c:idx val="21"/>
          <c:order val="21"/>
          <c:tx>
            <c:strRef>
              <c:f>'TimePoint Analysis'!$W$90</c:f>
              <c:strCache>
                <c:ptCount val="1"/>
                <c:pt idx="0">
                  <c:v>BS-SCLeu 10 Gy</c:v>
                </c:pt>
              </c:strCache>
            </c:strRef>
          </c:tx>
          <c:spPr>
            <a:solidFill>
              <a:srgbClr val="46509A"/>
            </a:solidFill>
            <a:ln>
              <a:noFill/>
            </a:ln>
            <a:effectLst/>
          </c:spPr>
          <c:invertIfNegative val="0"/>
          <c:cat>
            <c:strRef>
              <c:f>'TimePoint Analysis'!$A$91</c:f>
              <c:strCache>
                <c:ptCount val="1"/>
                <c:pt idx="0">
                  <c:v>Max Slope</c:v>
                </c:pt>
              </c:strCache>
            </c:strRef>
          </c:cat>
          <c:val>
            <c:numRef>
              <c:f>'TimePoint Analysis'!$W$91</c:f>
              <c:numCache>
                <c:formatCode>General</c:formatCode>
                <c:ptCount val="1"/>
                <c:pt idx="0">
                  <c:v>5.9517142381963861</c:v>
                </c:pt>
              </c:numCache>
            </c:numRef>
          </c:val>
          <c:extLst>
            <c:ext xmlns:c16="http://schemas.microsoft.com/office/drawing/2014/chart" uri="{C3380CC4-5D6E-409C-BE32-E72D297353CC}">
              <c16:uniqueId val="{00000016-24E9-482F-B112-143F3ECBE640}"/>
            </c:ext>
          </c:extLst>
        </c:ser>
        <c:ser>
          <c:idx val="22"/>
          <c:order val="22"/>
          <c:tx>
            <c:strRef>
              <c:f>'TimePoint Analysis'!$X$90</c:f>
              <c:strCache>
                <c:ptCount val="1"/>
                <c:pt idx="0">
                  <c:v>BS-SCLeu 20 Gy</c:v>
                </c:pt>
              </c:strCache>
            </c:strRef>
          </c:tx>
          <c:spPr>
            <a:solidFill>
              <a:srgbClr val="354379"/>
            </a:solidFill>
            <a:ln>
              <a:noFill/>
            </a:ln>
            <a:effectLst/>
          </c:spPr>
          <c:invertIfNegative val="0"/>
          <c:cat>
            <c:strRef>
              <c:f>'TimePoint Analysis'!$A$91</c:f>
              <c:strCache>
                <c:ptCount val="1"/>
                <c:pt idx="0">
                  <c:v>Max Slope</c:v>
                </c:pt>
              </c:strCache>
            </c:strRef>
          </c:cat>
          <c:val>
            <c:numRef>
              <c:f>'TimePoint Analysis'!$X$91</c:f>
              <c:numCache>
                <c:formatCode>General</c:formatCode>
                <c:ptCount val="1"/>
                <c:pt idx="0">
                  <c:v>7.090806729281093</c:v>
                </c:pt>
              </c:numCache>
            </c:numRef>
          </c:val>
          <c:extLst>
            <c:ext xmlns:c16="http://schemas.microsoft.com/office/drawing/2014/chart" uri="{C3380CC4-5D6E-409C-BE32-E72D297353CC}">
              <c16:uniqueId val="{00000017-24E9-482F-B112-143F3ECBE640}"/>
            </c:ext>
          </c:extLst>
        </c:ser>
        <c:ser>
          <c:idx val="23"/>
          <c:order val="23"/>
          <c:tx>
            <c:strRef>
              <c:f>'TimePoint Analysis'!$Y$90</c:f>
              <c:strCache>
                <c:ptCount val="1"/>
                <c:pt idx="0">
                  <c:v>BS-SCLeu 30 Gy</c:v>
                </c:pt>
              </c:strCache>
            </c:strRef>
          </c:tx>
          <c:spPr>
            <a:solidFill>
              <a:srgbClr val="2A3658"/>
            </a:solidFill>
            <a:ln>
              <a:noFill/>
            </a:ln>
            <a:effectLst/>
          </c:spPr>
          <c:invertIfNegative val="0"/>
          <c:cat>
            <c:strRef>
              <c:f>'TimePoint Analysis'!$A$91</c:f>
              <c:strCache>
                <c:ptCount val="1"/>
                <c:pt idx="0">
                  <c:v>Max Slope</c:v>
                </c:pt>
              </c:strCache>
            </c:strRef>
          </c:cat>
          <c:val>
            <c:numRef>
              <c:f>'TimePoint Analysis'!$Y$91</c:f>
              <c:numCache>
                <c:formatCode>General</c:formatCode>
                <c:ptCount val="1"/>
                <c:pt idx="0">
                  <c:v>7.9918978065184074</c:v>
                </c:pt>
              </c:numCache>
            </c:numRef>
          </c:val>
          <c:extLst>
            <c:ext xmlns:c16="http://schemas.microsoft.com/office/drawing/2014/chart" uri="{C3380CC4-5D6E-409C-BE32-E72D297353CC}">
              <c16:uniqueId val="{00000018-24E9-482F-B112-143F3ECBE640}"/>
            </c:ext>
          </c:extLst>
        </c:ser>
        <c:dLbls>
          <c:showLegendKey val="0"/>
          <c:showVal val="0"/>
          <c:showCatName val="0"/>
          <c:showSerName val="0"/>
          <c:showPercent val="0"/>
          <c:showBubbleSize val="0"/>
        </c:dLbls>
        <c:gapWidth val="219"/>
        <c:overlap val="-27"/>
        <c:axId val="1521684095"/>
        <c:axId val="1521684511"/>
      </c:barChart>
      <c:catAx>
        <c:axId val="15216840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Strain</a:t>
                </a:r>
                <a:r>
                  <a:rPr lang="en-US" baseline="0"/>
                  <a:t> and Dose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1521684511"/>
        <c:crosses val="autoZero"/>
        <c:auto val="1"/>
        <c:lblAlgn val="ctr"/>
        <c:lblOffset val="100"/>
        <c:noMultiLvlLbl val="0"/>
      </c:catAx>
      <c:valAx>
        <c:axId val="1521684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Slope percent reduction alamarBlue</a:t>
                </a:r>
              </a:p>
            </c:rich>
          </c:tx>
          <c:layout>
            <c:manualLayout>
              <c:xMode val="edge"/>
              <c:yMode val="edge"/>
              <c:x val="1.6096553974945776E-2"/>
              <c:y val="0.2142123692642851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152168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n-US"/>
              <a:t>Time</a:t>
            </a:r>
            <a:r>
              <a:rPr lang="en-US" baseline="0"/>
              <a:t> at Max Slope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barChart>
        <c:barDir val="col"/>
        <c:grouping val="clustered"/>
        <c:varyColors val="0"/>
        <c:ser>
          <c:idx val="0"/>
          <c:order val="0"/>
          <c:tx>
            <c:strRef>
              <c:f>'TimePoint Analysis'!$B$93</c:f>
              <c:strCache>
                <c:ptCount val="1"/>
                <c:pt idx="0">
                  <c:v>WT 0 Gy</c:v>
                </c:pt>
              </c:strCache>
            </c:strRef>
          </c:tx>
          <c:spPr>
            <a:solidFill>
              <a:srgbClr val="FA756E"/>
            </a:solidFill>
            <a:ln>
              <a:noFill/>
            </a:ln>
            <a:effectLst/>
          </c:spPr>
          <c:invertIfNegative val="0"/>
          <c:cat>
            <c:strRef>
              <c:f>'TimePoint Analysis'!$A$94</c:f>
              <c:strCache>
                <c:ptCount val="1"/>
                <c:pt idx="0">
                  <c:v>Time at Max Slope</c:v>
                </c:pt>
              </c:strCache>
            </c:strRef>
          </c:cat>
          <c:val>
            <c:numRef>
              <c:f>'TimePoint Analysis'!$B$94</c:f>
              <c:numCache>
                <c:formatCode>General</c:formatCode>
                <c:ptCount val="1"/>
                <c:pt idx="0">
                  <c:v>7</c:v>
                </c:pt>
              </c:numCache>
            </c:numRef>
          </c:val>
          <c:extLst>
            <c:ext xmlns:c16="http://schemas.microsoft.com/office/drawing/2014/chart" uri="{C3380CC4-5D6E-409C-BE32-E72D297353CC}">
              <c16:uniqueId val="{00000000-DDBD-4B44-9CD9-3324EC9EA5E8}"/>
            </c:ext>
          </c:extLst>
        </c:ser>
        <c:ser>
          <c:idx val="1"/>
          <c:order val="1"/>
          <c:tx>
            <c:strRef>
              <c:f>'TimePoint Analysis'!$C$93</c:f>
              <c:strCache>
                <c:ptCount val="1"/>
                <c:pt idx="0">
                  <c:v>WT 2.5 Gy</c:v>
                </c:pt>
              </c:strCache>
            </c:strRef>
          </c:tx>
          <c:spPr>
            <a:solidFill>
              <a:srgbClr val="DC5E73"/>
            </a:solidFill>
            <a:ln>
              <a:noFill/>
            </a:ln>
            <a:effectLst/>
          </c:spPr>
          <c:invertIfNegative val="0"/>
          <c:cat>
            <c:strRef>
              <c:f>'TimePoint Analysis'!$A$94</c:f>
              <c:strCache>
                <c:ptCount val="1"/>
                <c:pt idx="0">
                  <c:v>Time at Max Slope</c:v>
                </c:pt>
              </c:strCache>
            </c:strRef>
          </c:cat>
          <c:val>
            <c:numRef>
              <c:f>'TimePoint Analysis'!$C$94</c:f>
              <c:numCache>
                <c:formatCode>General</c:formatCode>
                <c:ptCount val="1"/>
                <c:pt idx="0">
                  <c:v>7</c:v>
                </c:pt>
              </c:numCache>
            </c:numRef>
          </c:val>
          <c:extLst>
            <c:ext xmlns:c16="http://schemas.microsoft.com/office/drawing/2014/chart" uri="{C3380CC4-5D6E-409C-BE32-E72D297353CC}">
              <c16:uniqueId val="{00000002-DDBD-4B44-9CD9-3324EC9EA5E8}"/>
            </c:ext>
          </c:extLst>
        </c:ser>
        <c:ser>
          <c:idx val="2"/>
          <c:order val="2"/>
          <c:tx>
            <c:strRef>
              <c:f>'TimePoint Analysis'!$D$93</c:f>
              <c:strCache>
                <c:ptCount val="1"/>
                <c:pt idx="0">
                  <c:v>WT 5 Gy</c:v>
                </c:pt>
              </c:strCache>
            </c:strRef>
          </c:tx>
          <c:spPr>
            <a:solidFill>
              <a:srgbClr val="B94D74"/>
            </a:solidFill>
            <a:ln>
              <a:noFill/>
            </a:ln>
            <a:effectLst/>
          </c:spPr>
          <c:invertIfNegative val="0"/>
          <c:cat>
            <c:strRef>
              <c:f>'TimePoint Analysis'!$A$94</c:f>
              <c:strCache>
                <c:ptCount val="1"/>
                <c:pt idx="0">
                  <c:v>Time at Max Slope</c:v>
                </c:pt>
              </c:strCache>
            </c:strRef>
          </c:cat>
          <c:val>
            <c:numRef>
              <c:f>'TimePoint Analysis'!$D$94</c:f>
              <c:numCache>
                <c:formatCode>General</c:formatCode>
                <c:ptCount val="1"/>
                <c:pt idx="0">
                  <c:v>8</c:v>
                </c:pt>
              </c:numCache>
            </c:numRef>
          </c:val>
          <c:extLst>
            <c:ext xmlns:c16="http://schemas.microsoft.com/office/drawing/2014/chart" uri="{C3380CC4-5D6E-409C-BE32-E72D297353CC}">
              <c16:uniqueId val="{00000003-DDBD-4B44-9CD9-3324EC9EA5E8}"/>
            </c:ext>
          </c:extLst>
        </c:ser>
        <c:ser>
          <c:idx val="3"/>
          <c:order val="3"/>
          <c:tx>
            <c:strRef>
              <c:f>'TimePoint Analysis'!$E$93</c:f>
              <c:strCache>
                <c:ptCount val="1"/>
                <c:pt idx="0">
                  <c:v>WT 10 Gy</c:v>
                </c:pt>
              </c:strCache>
            </c:strRef>
          </c:tx>
          <c:spPr>
            <a:solidFill>
              <a:srgbClr val="924071"/>
            </a:solidFill>
            <a:ln>
              <a:noFill/>
            </a:ln>
            <a:effectLst/>
          </c:spPr>
          <c:invertIfNegative val="0"/>
          <c:cat>
            <c:strRef>
              <c:f>'TimePoint Analysis'!$A$94</c:f>
              <c:strCache>
                <c:ptCount val="1"/>
                <c:pt idx="0">
                  <c:v>Time at Max Slope</c:v>
                </c:pt>
              </c:strCache>
            </c:strRef>
          </c:cat>
          <c:val>
            <c:numRef>
              <c:f>'TimePoint Analysis'!$E$94</c:f>
              <c:numCache>
                <c:formatCode>General</c:formatCode>
                <c:ptCount val="1"/>
                <c:pt idx="0">
                  <c:v>8</c:v>
                </c:pt>
              </c:numCache>
            </c:numRef>
          </c:val>
          <c:extLst>
            <c:ext xmlns:c16="http://schemas.microsoft.com/office/drawing/2014/chart" uri="{C3380CC4-5D6E-409C-BE32-E72D297353CC}">
              <c16:uniqueId val="{00000004-DDBD-4B44-9CD9-3324EC9EA5E8}"/>
            </c:ext>
          </c:extLst>
        </c:ser>
        <c:ser>
          <c:idx val="4"/>
          <c:order val="4"/>
          <c:tx>
            <c:strRef>
              <c:f>'TimePoint Analysis'!$F$93</c:f>
              <c:strCache>
                <c:ptCount val="1"/>
                <c:pt idx="0">
                  <c:v>WT 20 Gy</c:v>
                </c:pt>
              </c:strCache>
            </c:strRef>
          </c:tx>
          <c:spPr>
            <a:solidFill>
              <a:srgbClr val="6B3567"/>
            </a:solidFill>
            <a:ln>
              <a:noFill/>
            </a:ln>
            <a:effectLst/>
          </c:spPr>
          <c:invertIfNegative val="0"/>
          <c:cat>
            <c:strRef>
              <c:f>'TimePoint Analysis'!$A$94</c:f>
              <c:strCache>
                <c:ptCount val="1"/>
                <c:pt idx="0">
                  <c:v>Time at Max Slope</c:v>
                </c:pt>
              </c:strCache>
            </c:strRef>
          </c:cat>
          <c:val>
            <c:numRef>
              <c:f>'TimePoint Analysis'!$F$94</c:f>
              <c:numCache>
                <c:formatCode>General</c:formatCode>
                <c:ptCount val="1"/>
                <c:pt idx="0">
                  <c:v>8</c:v>
                </c:pt>
              </c:numCache>
            </c:numRef>
          </c:val>
          <c:extLst>
            <c:ext xmlns:c16="http://schemas.microsoft.com/office/drawing/2014/chart" uri="{C3380CC4-5D6E-409C-BE32-E72D297353CC}">
              <c16:uniqueId val="{00000005-DDBD-4B44-9CD9-3324EC9EA5E8}"/>
            </c:ext>
          </c:extLst>
        </c:ser>
        <c:ser>
          <c:idx val="5"/>
          <c:order val="5"/>
          <c:tx>
            <c:strRef>
              <c:f>'TimePoint Analysis'!$G$93</c:f>
              <c:strCache>
                <c:ptCount val="1"/>
                <c:pt idx="0">
                  <c:v>WT 30 Gy</c:v>
                </c:pt>
              </c:strCache>
            </c:strRef>
          </c:tx>
          <c:spPr>
            <a:solidFill>
              <a:srgbClr val="452A58"/>
            </a:solidFill>
            <a:ln>
              <a:noFill/>
            </a:ln>
            <a:effectLst/>
          </c:spPr>
          <c:invertIfNegative val="0"/>
          <c:cat>
            <c:strRef>
              <c:f>'TimePoint Analysis'!$A$94</c:f>
              <c:strCache>
                <c:ptCount val="1"/>
                <c:pt idx="0">
                  <c:v>Time at Max Slope</c:v>
                </c:pt>
              </c:strCache>
            </c:strRef>
          </c:cat>
          <c:val>
            <c:numRef>
              <c:f>'TimePoint Analysis'!$G$94</c:f>
              <c:numCache>
                <c:formatCode>General</c:formatCode>
                <c:ptCount val="1"/>
                <c:pt idx="0">
                  <c:v>9</c:v>
                </c:pt>
              </c:numCache>
            </c:numRef>
          </c:val>
          <c:extLst>
            <c:ext xmlns:c16="http://schemas.microsoft.com/office/drawing/2014/chart" uri="{C3380CC4-5D6E-409C-BE32-E72D297353CC}">
              <c16:uniqueId val="{00000006-DDBD-4B44-9CD9-3324EC9EA5E8}"/>
            </c:ext>
          </c:extLst>
        </c:ser>
        <c:ser>
          <c:idx val="6"/>
          <c:order val="6"/>
          <c:tx>
            <c:strRef>
              <c:f>'TimePoint Analysis'!$H$93</c:f>
              <c:strCache>
                <c:ptCount val="1"/>
                <c:pt idx="0">
                  <c:v>BS-SC 0 Gy</c:v>
                </c:pt>
              </c:strCache>
            </c:strRef>
          </c:tx>
          <c:spPr>
            <a:solidFill>
              <a:srgbClr val="FAF56E"/>
            </a:solidFill>
            <a:ln>
              <a:noFill/>
            </a:ln>
            <a:effectLst/>
          </c:spPr>
          <c:invertIfNegative val="0"/>
          <c:cat>
            <c:strRef>
              <c:f>'TimePoint Analysis'!$A$94</c:f>
              <c:strCache>
                <c:ptCount val="1"/>
                <c:pt idx="0">
                  <c:v>Time at Max Slope</c:v>
                </c:pt>
              </c:strCache>
            </c:strRef>
          </c:cat>
          <c:val>
            <c:numRef>
              <c:f>'TimePoint Analysis'!$H$94</c:f>
              <c:numCache>
                <c:formatCode>General</c:formatCode>
                <c:ptCount val="1"/>
                <c:pt idx="0">
                  <c:v>11</c:v>
                </c:pt>
              </c:numCache>
            </c:numRef>
          </c:val>
          <c:extLst>
            <c:ext xmlns:c16="http://schemas.microsoft.com/office/drawing/2014/chart" uri="{C3380CC4-5D6E-409C-BE32-E72D297353CC}">
              <c16:uniqueId val="{00000007-DDBD-4B44-9CD9-3324EC9EA5E8}"/>
            </c:ext>
          </c:extLst>
        </c:ser>
        <c:ser>
          <c:idx val="7"/>
          <c:order val="7"/>
          <c:tx>
            <c:strRef>
              <c:f>'TimePoint Analysis'!$I$93</c:f>
              <c:strCache>
                <c:ptCount val="1"/>
                <c:pt idx="0">
                  <c:v>BS-SC 2.5 Gy</c:v>
                </c:pt>
              </c:strCache>
            </c:strRef>
          </c:tx>
          <c:spPr>
            <a:solidFill>
              <a:srgbClr val="BDD86A"/>
            </a:solidFill>
            <a:ln>
              <a:noFill/>
            </a:ln>
            <a:effectLst/>
          </c:spPr>
          <c:invertIfNegative val="0"/>
          <c:cat>
            <c:strRef>
              <c:f>'TimePoint Analysis'!$A$94</c:f>
              <c:strCache>
                <c:ptCount val="1"/>
                <c:pt idx="0">
                  <c:v>Time at Max Slope</c:v>
                </c:pt>
              </c:strCache>
            </c:strRef>
          </c:cat>
          <c:val>
            <c:numRef>
              <c:f>'TimePoint Analysis'!$I$94</c:f>
              <c:numCache>
                <c:formatCode>General</c:formatCode>
                <c:ptCount val="1"/>
                <c:pt idx="0">
                  <c:v>11</c:v>
                </c:pt>
              </c:numCache>
            </c:numRef>
          </c:val>
          <c:extLst>
            <c:ext xmlns:c16="http://schemas.microsoft.com/office/drawing/2014/chart" uri="{C3380CC4-5D6E-409C-BE32-E72D297353CC}">
              <c16:uniqueId val="{00000008-DDBD-4B44-9CD9-3324EC9EA5E8}"/>
            </c:ext>
          </c:extLst>
        </c:ser>
        <c:ser>
          <c:idx val="8"/>
          <c:order val="8"/>
          <c:tx>
            <c:strRef>
              <c:f>'TimePoint Analysis'!$J$93</c:f>
              <c:strCache>
                <c:ptCount val="1"/>
                <c:pt idx="0">
                  <c:v>BS-SC 5 Gy</c:v>
                </c:pt>
              </c:strCache>
            </c:strRef>
          </c:tx>
          <c:spPr>
            <a:solidFill>
              <a:srgbClr val="89BA68"/>
            </a:solidFill>
            <a:ln>
              <a:noFill/>
            </a:ln>
            <a:effectLst/>
          </c:spPr>
          <c:invertIfNegative val="0"/>
          <c:cat>
            <c:strRef>
              <c:f>'TimePoint Analysis'!$A$94</c:f>
              <c:strCache>
                <c:ptCount val="1"/>
                <c:pt idx="0">
                  <c:v>Time at Max Slope</c:v>
                </c:pt>
              </c:strCache>
            </c:strRef>
          </c:cat>
          <c:val>
            <c:numRef>
              <c:f>'TimePoint Analysis'!$J$94</c:f>
              <c:numCache>
                <c:formatCode>General</c:formatCode>
                <c:ptCount val="1"/>
                <c:pt idx="0">
                  <c:v>12</c:v>
                </c:pt>
              </c:numCache>
            </c:numRef>
          </c:val>
          <c:extLst>
            <c:ext xmlns:c16="http://schemas.microsoft.com/office/drawing/2014/chart" uri="{C3380CC4-5D6E-409C-BE32-E72D297353CC}">
              <c16:uniqueId val="{00000009-DDBD-4B44-9CD9-3324EC9EA5E8}"/>
            </c:ext>
          </c:extLst>
        </c:ser>
        <c:ser>
          <c:idx val="9"/>
          <c:order val="9"/>
          <c:tx>
            <c:strRef>
              <c:f>'TimePoint Analysis'!$K$93</c:f>
              <c:strCache>
                <c:ptCount val="1"/>
                <c:pt idx="0">
                  <c:v>BS-SC 10 Gy</c:v>
                </c:pt>
              </c:strCache>
            </c:strRef>
          </c:tx>
          <c:spPr>
            <a:solidFill>
              <a:srgbClr val="5F9963"/>
            </a:solidFill>
            <a:ln>
              <a:noFill/>
            </a:ln>
            <a:effectLst/>
          </c:spPr>
          <c:invertIfNegative val="0"/>
          <c:cat>
            <c:strRef>
              <c:f>'TimePoint Analysis'!$A$94</c:f>
              <c:strCache>
                <c:ptCount val="1"/>
                <c:pt idx="0">
                  <c:v>Time at Max Slope</c:v>
                </c:pt>
              </c:strCache>
            </c:strRef>
          </c:cat>
          <c:val>
            <c:numRef>
              <c:f>'TimePoint Analysis'!$K$94</c:f>
              <c:numCache>
                <c:formatCode>General</c:formatCode>
                <c:ptCount val="1"/>
                <c:pt idx="0">
                  <c:v>11</c:v>
                </c:pt>
              </c:numCache>
            </c:numRef>
          </c:val>
          <c:extLst>
            <c:ext xmlns:c16="http://schemas.microsoft.com/office/drawing/2014/chart" uri="{C3380CC4-5D6E-409C-BE32-E72D297353CC}">
              <c16:uniqueId val="{0000000A-DDBD-4B44-9CD9-3324EC9EA5E8}"/>
            </c:ext>
          </c:extLst>
        </c:ser>
        <c:ser>
          <c:idx val="10"/>
          <c:order val="10"/>
          <c:tx>
            <c:strRef>
              <c:f>'TimePoint Analysis'!$L$93</c:f>
              <c:strCache>
                <c:ptCount val="1"/>
                <c:pt idx="0">
                  <c:v>BS-SC 20 Gy</c:v>
                </c:pt>
              </c:strCache>
            </c:strRef>
          </c:tx>
          <c:spPr>
            <a:solidFill>
              <a:srgbClr val="3E7859"/>
            </a:solidFill>
            <a:ln>
              <a:noFill/>
            </a:ln>
            <a:effectLst/>
          </c:spPr>
          <c:invertIfNegative val="0"/>
          <c:cat>
            <c:strRef>
              <c:f>'TimePoint Analysis'!$A$94</c:f>
              <c:strCache>
                <c:ptCount val="1"/>
                <c:pt idx="0">
                  <c:v>Time at Max Slope</c:v>
                </c:pt>
              </c:strCache>
            </c:strRef>
          </c:cat>
          <c:val>
            <c:numRef>
              <c:f>'TimePoint Analysis'!$L$94</c:f>
              <c:numCache>
                <c:formatCode>General</c:formatCode>
                <c:ptCount val="1"/>
                <c:pt idx="0">
                  <c:v>11</c:v>
                </c:pt>
              </c:numCache>
            </c:numRef>
          </c:val>
          <c:extLst>
            <c:ext xmlns:c16="http://schemas.microsoft.com/office/drawing/2014/chart" uri="{C3380CC4-5D6E-409C-BE32-E72D297353CC}">
              <c16:uniqueId val="{0000000B-DDBD-4B44-9CD9-3324EC9EA5E8}"/>
            </c:ext>
          </c:extLst>
        </c:ser>
        <c:ser>
          <c:idx val="11"/>
          <c:order val="11"/>
          <c:tx>
            <c:strRef>
              <c:f>'TimePoint Analysis'!$M$93</c:f>
              <c:strCache>
                <c:ptCount val="1"/>
                <c:pt idx="0">
                  <c:v>BS-SC 30 Gy</c:v>
                </c:pt>
              </c:strCache>
            </c:strRef>
          </c:tx>
          <c:spPr>
            <a:solidFill>
              <a:srgbClr val="2A584A"/>
            </a:solidFill>
            <a:ln>
              <a:noFill/>
            </a:ln>
            <a:effectLst/>
          </c:spPr>
          <c:invertIfNegative val="0"/>
          <c:cat>
            <c:strRef>
              <c:f>'TimePoint Analysis'!$A$94</c:f>
              <c:strCache>
                <c:ptCount val="1"/>
                <c:pt idx="0">
                  <c:v>Time at Max Slope</c:v>
                </c:pt>
              </c:strCache>
            </c:strRef>
          </c:cat>
          <c:val>
            <c:numRef>
              <c:f>'TimePoint Analysis'!$M$94</c:f>
              <c:numCache>
                <c:formatCode>General</c:formatCode>
                <c:ptCount val="1"/>
                <c:pt idx="0">
                  <c:v>11</c:v>
                </c:pt>
              </c:numCache>
            </c:numRef>
          </c:val>
          <c:extLst>
            <c:ext xmlns:c16="http://schemas.microsoft.com/office/drawing/2014/chart" uri="{C3380CC4-5D6E-409C-BE32-E72D297353CC}">
              <c16:uniqueId val="{0000000C-DDBD-4B44-9CD9-3324EC9EA5E8}"/>
            </c:ext>
          </c:extLst>
        </c:ser>
        <c:ser>
          <c:idx val="12"/>
          <c:order val="12"/>
          <c:tx>
            <c:strRef>
              <c:f>'TimePoint Analysis'!$N$93</c:f>
              <c:strCache>
                <c:ptCount val="1"/>
                <c:pt idx="0">
                  <c:v>rad51△ 0 Gy</c:v>
                </c:pt>
              </c:strCache>
            </c:strRef>
          </c:tx>
          <c:spPr>
            <a:solidFill>
              <a:srgbClr val="6EFADB"/>
            </a:solidFill>
            <a:ln>
              <a:noFill/>
            </a:ln>
            <a:effectLst/>
          </c:spPr>
          <c:invertIfNegative val="0"/>
          <c:cat>
            <c:strRef>
              <c:f>'TimePoint Analysis'!$A$94</c:f>
              <c:strCache>
                <c:ptCount val="1"/>
                <c:pt idx="0">
                  <c:v>Time at Max Slope</c:v>
                </c:pt>
              </c:strCache>
            </c:strRef>
          </c:cat>
          <c:val>
            <c:numRef>
              <c:f>'TimePoint Analysis'!$N$94</c:f>
              <c:numCache>
                <c:formatCode>General</c:formatCode>
                <c:ptCount val="1"/>
                <c:pt idx="0">
                  <c:v>14</c:v>
                </c:pt>
              </c:numCache>
            </c:numRef>
          </c:val>
          <c:extLst>
            <c:ext xmlns:c16="http://schemas.microsoft.com/office/drawing/2014/chart" uri="{C3380CC4-5D6E-409C-BE32-E72D297353CC}">
              <c16:uniqueId val="{0000000D-DDBD-4B44-9CD9-3324EC9EA5E8}"/>
            </c:ext>
          </c:extLst>
        </c:ser>
        <c:ser>
          <c:idx val="13"/>
          <c:order val="13"/>
          <c:tx>
            <c:strRef>
              <c:f>'TimePoint Analysis'!$O$93</c:f>
              <c:strCache>
                <c:ptCount val="1"/>
                <c:pt idx="0">
                  <c:v>rad51△ 2.5 Gy</c:v>
                </c:pt>
              </c:strCache>
            </c:strRef>
          </c:tx>
          <c:spPr>
            <a:solidFill>
              <a:srgbClr val="00D0D5"/>
            </a:solidFill>
            <a:ln>
              <a:noFill/>
            </a:ln>
            <a:effectLst/>
          </c:spPr>
          <c:invertIfNegative val="0"/>
          <c:cat>
            <c:strRef>
              <c:f>'TimePoint Analysis'!$A$94</c:f>
              <c:strCache>
                <c:ptCount val="1"/>
                <c:pt idx="0">
                  <c:v>Time at Max Slope</c:v>
                </c:pt>
              </c:strCache>
            </c:strRef>
          </c:cat>
          <c:val>
            <c:numRef>
              <c:f>'TimePoint Analysis'!$O$94</c:f>
              <c:numCache>
                <c:formatCode>General</c:formatCode>
                <c:ptCount val="1"/>
                <c:pt idx="0">
                  <c:v>15</c:v>
                </c:pt>
              </c:numCache>
            </c:numRef>
          </c:val>
          <c:extLst>
            <c:ext xmlns:c16="http://schemas.microsoft.com/office/drawing/2014/chart" uri="{C3380CC4-5D6E-409C-BE32-E72D297353CC}">
              <c16:uniqueId val="{0000000E-DDBD-4B44-9CD9-3324EC9EA5E8}"/>
            </c:ext>
          </c:extLst>
        </c:ser>
        <c:ser>
          <c:idx val="14"/>
          <c:order val="14"/>
          <c:tx>
            <c:strRef>
              <c:f>'TimePoint Analysis'!$P$93</c:f>
              <c:strCache>
                <c:ptCount val="1"/>
                <c:pt idx="0">
                  <c:v>rad51△ 5 Gy</c:v>
                </c:pt>
              </c:strCache>
            </c:strRef>
          </c:tx>
          <c:spPr>
            <a:solidFill>
              <a:srgbClr val="00A6C6"/>
            </a:solidFill>
            <a:ln>
              <a:noFill/>
            </a:ln>
            <a:effectLst/>
          </c:spPr>
          <c:invertIfNegative val="0"/>
          <c:cat>
            <c:strRef>
              <c:f>'TimePoint Analysis'!$A$94</c:f>
              <c:strCache>
                <c:ptCount val="1"/>
                <c:pt idx="0">
                  <c:v>Time at Max Slope</c:v>
                </c:pt>
              </c:strCache>
            </c:strRef>
          </c:cat>
          <c:val>
            <c:numRef>
              <c:f>'TimePoint Analysis'!$P$94</c:f>
              <c:numCache>
                <c:formatCode>General</c:formatCode>
                <c:ptCount val="1"/>
                <c:pt idx="0">
                  <c:v>18</c:v>
                </c:pt>
              </c:numCache>
            </c:numRef>
          </c:val>
          <c:extLst>
            <c:ext xmlns:c16="http://schemas.microsoft.com/office/drawing/2014/chart" uri="{C3380CC4-5D6E-409C-BE32-E72D297353CC}">
              <c16:uniqueId val="{0000000F-DDBD-4B44-9CD9-3324EC9EA5E8}"/>
            </c:ext>
          </c:extLst>
        </c:ser>
        <c:ser>
          <c:idx val="15"/>
          <c:order val="15"/>
          <c:tx>
            <c:strRef>
              <c:f>'TimePoint Analysis'!$Q$93</c:f>
              <c:strCache>
                <c:ptCount val="1"/>
                <c:pt idx="0">
                  <c:v>rad51△ 10 Gy</c:v>
                </c:pt>
              </c:strCache>
            </c:strRef>
          </c:tx>
          <c:spPr>
            <a:solidFill>
              <a:srgbClr val="007BAB"/>
            </a:solidFill>
            <a:ln>
              <a:noFill/>
            </a:ln>
            <a:effectLst/>
          </c:spPr>
          <c:invertIfNegative val="0"/>
          <c:cat>
            <c:strRef>
              <c:f>'TimePoint Analysis'!$A$94</c:f>
              <c:strCache>
                <c:ptCount val="1"/>
                <c:pt idx="0">
                  <c:v>Time at Max Slope</c:v>
                </c:pt>
              </c:strCache>
            </c:strRef>
          </c:cat>
          <c:val>
            <c:numRef>
              <c:f>'TimePoint Analysis'!$Q$94</c:f>
              <c:numCache>
                <c:formatCode>General</c:formatCode>
                <c:ptCount val="1"/>
                <c:pt idx="0">
                  <c:v>21</c:v>
                </c:pt>
              </c:numCache>
            </c:numRef>
          </c:val>
          <c:extLst>
            <c:ext xmlns:c16="http://schemas.microsoft.com/office/drawing/2014/chart" uri="{C3380CC4-5D6E-409C-BE32-E72D297353CC}">
              <c16:uniqueId val="{00000010-DDBD-4B44-9CD9-3324EC9EA5E8}"/>
            </c:ext>
          </c:extLst>
        </c:ser>
        <c:ser>
          <c:idx val="16"/>
          <c:order val="16"/>
          <c:tx>
            <c:strRef>
              <c:f>'TimePoint Analysis'!$R$93</c:f>
              <c:strCache>
                <c:ptCount val="1"/>
                <c:pt idx="0">
                  <c:v>rad51△ 20 Gy</c:v>
                </c:pt>
              </c:strCache>
            </c:strRef>
          </c:tx>
          <c:spPr>
            <a:solidFill>
              <a:srgbClr val="1C5185"/>
            </a:solidFill>
            <a:ln>
              <a:noFill/>
            </a:ln>
            <a:effectLst/>
          </c:spPr>
          <c:invertIfNegative val="0"/>
          <c:cat>
            <c:strRef>
              <c:f>'TimePoint Analysis'!$A$94</c:f>
              <c:strCache>
                <c:ptCount val="1"/>
                <c:pt idx="0">
                  <c:v>Time at Max Slope</c:v>
                </c:pt>
              </c:strCache>
            </c:strRef>
          </c:cat>
          <c:val>
            <c:numRef>
              <c:f>'TimePoint Analysis'!$R$94</c:f>
              <c:numCache>
                <c:formatCode>General</c:formatCode>
                <c:ptCount val="1"/>
                <c:pt idx="0">
                  <c:v>25</c:v>
                </c:pt>
              </c:numCache>
            </c:numRef>
          </c:val>
          <c:extLst>
            <c:ext xmlns:c16="http://schemas.microsoft.com/office/drawing/2014/chart" uri="{C3380CC4-5D6E-409C-BE32-E72D297353CC}">
              <c16:uniqueId val="{00000011-DDBD-4B44-9CD9-3324EC9EA5E8}"/>
            </c:ext>
          </c:extLst>
        </c:ser>
        <c:ser>
          <c:idx val="17"/>
          <c:order val="17"/>
          <c:tx>
            <c:strRef>
              <c:f>'TimePoint Analysis'!$S$93</c:f>
              <c:strCache>
                <c:ptCount val="1"/>
                <c:pt idx="0">
                  <c:v>rad51△ 30 Gy</c:v>
                </c:pt>
              </c:strCache>
            </c:strRef>
          </c:tx>
          <c:spPr>
            <a:solidFill>
              <a:srgbClr val="2B2A58"/>
            </a:solidFill>
            <a:ln>
              <a:noFill/>
            </a:ln>
            <a:effectLst/>
          </c:spPr>
          <c:invertIfNegative val="0"/>
          <c:cat>
            <c:strRef>
              <c:f>'TimePoint Analysis'!$A$94</c:f>
              <c:strCache>
                <c:ptCount val="1"/>
                <c:pt idx="0">
                  <c:v>Time at Max Slope</c:v>
                </c:pt>
              </c:strCache>
            </c:strRef>
          </c:cat>
          <c:val>
            <c:numRef>
              <c:f>'TimePoint Analysis'!$S$94</c:f>
              <c:numCache>
                <c:formatCode>General</c:formatCode>
                <c:ptCount val="1"/>
                <c:pt idx="0">
                  <c:v>23</c:v>
                </c:pt>
              </c:numCache>
            </c:numRef>
          </c:val>
          <c:extLst>
            <c:ext xmlns:c16="http://schemas.microsoft.com/office/drawing/2014/chart" uri="{C3380CC4-5D6E-409C-BE32-E72D297353CC}">
              <c16:uniqueId val="{00000012-DDBD-4B44-9CD9-3324EC9EA5E8}"/>
            </c:ext>
          </c:extLst>
        </c:ser>
        <c:ser>
          <c:idx val="18"/>
          <c:order val="18"/>
          <c:tx>
            <c:strRef>
              <c:f>'TimePoint Analysis'!$T$93</c:f>
              <c:strCache>
                <c:ptCount val="1"/>
                <c:pt idx="0">
                  <c:v>BS-SCLeu 0 Gy</c:v>
                </c:pt>
              </c:strCache>
            </c:strRef>
          </c:tx>
          <c:spPr>
            <a:solidFill>
              <a:srgbClr val="996EFA"/>
            </a:solidFill>
            <a:ln>
              <a:noFill/>
            </a:ln>
            <a:effectLst/>
          </c:spPr>
          <c:invertIfNegative val="0"/>
          <c:cat>
            <c:strRef>
              <c:f>'TimePoint Analysis'!$A$94</c:f>
              <c:strCache>
                <c:ptCount val="1"/>
                <c:pt idx="0">
                  <c:v>Time at Max Slope</c:v>
                </c:pt>
              </c:strCache>
            </c:strRef>
          </c:cat>
          <c:val>
            <c:numRef>
              <c:f>'TimePoint Analysis'!$T$94</c:f>
              <c:numCache>
                <c:formatCode>General</c:formatCode>
                <c:ptCount val="1"/>
                <c:pt idx="0">
                  <c:v>52</c:v>
                </c:pt>
              </c:numCache>
            </c:numRef>
          </c:val>
          <c:extLst>
            <c:ext xmlns:c16="http://schemas.microsoft.com/office/drawing/2014/chart" uri="{C3380CC4-5D6E-409C-BE32-E72D297353CC}">
              <c16:uniqueId val="{00000013-DDBD-4B44-9CD9-3324EC9EA5E8}"/>
            </c:ext>
          </c:extLst>
        </c:ser>
        <c:ser>
          <c:idx val="19"/>
          <c:order val="19"/>
          <c:tx>
            <c:strRef>
              <c:f>'TimePoint Analysis'!$U$93</c:f>
              <c:strCache>
                <c:ptCount val="1"/>
                <c:pt idx="0">
                  <c:v>BS-SCLeu 1 Gy</c:v>
                </c:pt>
              </c:strCache>
            </c:strRef>
          </c:tx>
          <c:spPr>
            <a:solidFill>
              <a:srgbClr val="7866DB"/>
            </a:solidFill>
            <a:ln>
              <a:noFill/>
            </a:ln>
            <a:effectLst/>
          </c:spPr>
          <c:invertIfNegative val="0"/>
          <c:cat>
            <c:strRef>
              <c:f>'TimePoint Analysis'!$A$94</c:f>
              <c:strCache>
                <c:ptCount val="1"/>
                <c:pt idx="0">
                  <c:v>Time at Max Slope</c:v>
                </c:pt>
              </c:strCache>
            </c:strRef>
          </c:cat>
          <c:val>
            <c:numRef>
              <c:f>'TimePoint Analysis'!$U$94</c:f>
              <c:numCache>
                <c:formatCode>General</c:formatCode>
                <c:ptCount val="1"/>
                <c:pt idx="0">
                  <c:v>56</c:v>
                </c:pt>
              </c:numCache>
            </c:numRef>
          </c:val>
          <c:extLst>
            <c:ext xmlns:c16="http://schemas.microsoft.com/office/drawing/2014/chart" uri="{C3380CC4-5D6E-409C-BE32-E72D297353CC}">
              <c16:uniqueId val="{00000014-DDBD-4B44-9CD9-3324EC9EA5E8}"/>
            </c:ext>
          </c:extLst>
        </c:ser>
        <c:ser>
          <c:idx val="20"/>
          <c:order val="20"/>
          <c:tx>
            <c:strRef>
              <c:f>'TimePoint Analysis'!$V$93</c:f>
              <c:strCache>
                <c:ptCount val="1"/>
                <c:pt idx="0">
                  <c:v>BS-SCLeu 2.5 Gy</c:v>
                </c:pt>
              </c:strCache>
            </c:strRef>
          </c:tx>
          <c:spPr>
            <a:solidFill>
              <a:srgbClr val="5C5BBB"/>
            </a:solidFill>
            <a:ln>
              <a:noFill/>
            </a:ln>
            <a:effectLst/>
          </c:spPr>
          <c:invertIfNegative val="0"/>
          <c:cat>
            <c:strRef>
              <c:f>'TimePoint Analysis'!$A$94</c:f>
              <c:strCache>
                <c:ptCount val="1"/>
                <c:pt idx="0">
                  <c:v>Time at Max Slope</c:v>
                </c:pt>
              </c:strCache>
            </c:strRef>
          </c:cat>
          <c:val>
            <c:numRef>
              <c:f>'TimePoint Analysis'!$V$94</c:f>
              <c:numCache>
                <c:formatCode>General</c:formatCode>
                <c:ptCount val="1"/>
                <c:pt idx="0">
                  <c:v>53</c:v>
                </c:pt>
              </c:numCache>
            </c:numRef>
          </c:val>
          <c:extLst>
            <c:ext xmlns:c16="http://schemas.microsoft.com/office/drawing/2014/chart" uri="{C3380CC4-5D6E-409C-BE32-E72D297353CC}">
              <c16:uniqueId val="{00000015-DDBD-4B44-9CD9-3324EC9EA5E8}"/>
            </c:ext>
          </c:extLst>
        </c:ser>
        <c:ser>
          <c:idx val="21"/>
          <c:order val="21"/>
          <c:tx>
            <c:strRef>
              <c:f>'TimePoint Analysis'!$W$93</c:f>
              <c:strCache>
                <c:ptCount val="1"/>
                <c:pt idx="0">
                  <c:v>BS-SCLeu 10 Gy</c:v>
                </c:pt>
              </c:strCache>
            </c:strRef>
          </c:tx>
          <c:spPr>
            <a:solidFill>
              <a:srgbClr val="46509A"/>
            </a:solidFill>
            <a:ln>
              <a:noFill/>
            </a:ln>
            <a:effectLst/>
          </c:spPr>
          <c:invertIfNegative val="0"/>
          <c:cat>
            <c:strRef>
              <c:f>'TimePoint Analysis'!$A$94</c:f>
              <c:strCache>
                <c:ptCount val="1"/>
                <c:pt idx="0">
                  <c:v>Time at Max Slope</c:v>
                </c:pt>
              </c:strCache>
            </c:strRef>
          </c:cat>
          <c:val>
            <c:numRef>
              <c:f>'TimePoint Analysis'!$W$94</c:f>
              <c:numCache>
                <c:formatCode>General</c:formatCode>
                <c:ptCount val="1"/>
                <c:pt idx="0">
                  <c:v>64</c:v>
                </c:pt>
              </c:numCache>
            </c:numRef>
          </c:val>
          <c:extLst>
            <c:ext xmlns:c16="http://schemas.microsoft.com/office/drawing/2014/chart" uri="{C3380CC4-5D6E-409C-BE32-E72D297353CC}">
              <c16:uniqueId val="{00000016-DDBD-4B44-9CD9-3324EC9EA5E8}"/>
            </c:ext>
          </c:extLst>
        </c:ser>
        <c:ser>
          <c:idx val="22"/>
          <c:order val="22"/>
          <c:tx>
            <c:strRef>
              <c:f>'TimePoint Analysis'!$X$93</c:f>
              <c:strCache>
                <c:ptCount val="1"/>
                <c:pt idx="0">
                  <c:v>BS-SCLeu 20 Gy</c:v>
                </c:pt>
              </c:strCache>
            </c:strRef>
          </c:tx>
          <c:spPr>
            <a:solidFill>
              <a:srgbClr val="354379"/>
            </a:solidFill>
            <a:ln>
              <a:noFill/>
            </a:ln>
            <a:effectLst/>
          </c:spPr>
          <c:invertIfNegative val="0"/>
          <c:cat>
            <c:strRef>
              <c:f>'TimePoint Analysis'!$A$94</c:f>
              <c:strCache>
                <c:ptCount val="1"/>
                <c:pt idx="0">
                  <c:v>Time at Max Slope</c:v>
                </c:pt>
              </c:strCache>
            </c:strRef>
          </c:cat>
          <c:val>
            <c:numRef>
              <c:f>'TimePoint Analysis'!$X$94</c:f>
              <c:numCache>
                <c:formatCode>General</c:formatCode>
                <c:ptCount val="1"/>
                <c:pt idx="0">
                  <c:v>55</c:v>
                </c:pt>
              </c:numCache>
            </c:numRef>
          </c:val>
          <c:extLst>
            <c:ext xmlns:c16="http://schemas.microsoft.com/office/drawing/2014/chart" uri="{C3380CC4-5D6E-409C-BE32-E72D297353CC}">
              <c16:uniqueId val="{00000017-DDBD-4B44-9CD9-3324EC9EA5E8}"/>
            </c:ext>
          </c:extLst>
        </c:ser>
        <c:ser>
          <c:idx val="23"/>
          <c:order val="23"/>
          <c:tx>
            <c:strRef>
              <c:f>'TimePoint Analysis'!$Y$93</c:f>
              <c:strCache>
                <c:ptCount val="1"/>
                <c:pt idx="0">
                  <c:v>BS-SCLeu 30 Gy</c:v>
                </c:pt>
              </c:strCache>
            </c:strRef>
          </c:tx>
          <c:spPr>
            <a:solidFill>
              <a:srgbClr val="2A3658"/>
            </a:solidFill>
            <a:ln>
              <a:noFill/>
            </a:ln>
            <a:effectLst/>
          </c:spPr>
          <c:invertIfNegative val="0"/>
          <c:cat>
            <c:strRef>
              <c:f>'TimePoint Analysis'!$A$94</c:f>
              <c:strCache>
                <c:ptCount val="1"/>
                <c:pt idx="0">
                  <c:v>Time at Max Slope</c:v>
                </c:pt>
              </c:strCache>
            </c:strRef>
          </c:cat>
          <c:val>
            <c:numRef>
              <c:f>'TimePoint Analysis'!$Y$94</c:f>
              <c:numCache>
                <c:formatCode>General</c:formatCode>
                <c:ptCount val="1"/>
                <c:pt idx="0">
                  <c:v>49</c:v>
                </c:pt>
              </c:numCache>
            </c:numRef>
          </c:val>
          <c:extLst>
            <c:ext xmlns:c16="http://schemas.microsoft.com/office/drawing/2014/chart" uri="{C3380CC4-5D6E-409C-BE32-E72D297353CC}">
              <c16:uniqueId val="{00000018-DDBD-4B44-9CD9-3324EC9EA5E8}"/>
            </c:ext>
          </c:extLst>
        </c:ser>
        <c:dLbls>
          <c:showLegendKey val="0"/>
          <c:showVal val="0"/>
          <c:showCatName val="0"/>
          <c:showSerName val="0"/>
          <c:showPercent val="0"/>
          <c:showBubbleSize val="0"/>
        </c:dLbls>
        <c:gapWidth val="219"/>
        <c:overlap val="-27"/>
        <c:axId val="2077973871"/>
        <c:axId val="2077954319"/>
      </c:barChart>
      <c:catAx>
        <c:axId val="20779738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Strain and Dose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77954319"/>
        <c:crosses val="autoZero"/>
        <c:auto val="1"/>
        <c:lblAlgn val="ctr"/>
        <c:lblOffset val="100"/>
        <c:noMultiLvlLbl val="0"/>
      </c:catAx>
      <c:valAx>
        <c:axId val="20779543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Time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77973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ddt percent pink form alamarBlue - LLU 150 MeV Protons WET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'TimePoint Analysis'!$B$2</c:f>
              <c:strCache>
                <c:ptCount val="1"/>
                <c:pt idx="0">
                  <c:v>WT 0 Gy</c:v>
                </c:pt>
              </c:strCache>
            </c:strRef>
          </c:tx>
          <c:spPr>
            <a:ln w="19050" cap="rnd">
              <a:solidFill>
                <a:schemeClr val="accent1"/>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Analysis'!$B$3:$B$86</c:f>
              <c:numCache>
                <c:formatCode>General</c:formatCode>
                <c:ptCount val="84"/>
                <c:pt idx="2">
                  <c:v>7.9965345047312626</c:v>
                </c:pt>
                <c:pt idx="3">
                  <c:v>9.0879960616721096</c:v>
                </c:pt>
                <c:pt idx="4">
                  <c:v>8.4229886948808215</c:v>
                </c:pt>
                <c:pt idx="5">
                  <c:v>8.9039322675332819</c:v>
                </c:pt>
                <c:pt idx="6">
                  <c:v>9.5915659106146247</c:v>
                </c:pt>
                <c:pt idx="7">
                  <c:v>10.110657020237925</c:v>
                </c:pt>
                <c:pt idx="8">
                  <c:v>9.3048500023312251</c:v>
                </c:pt>
                <c:pt idx="9">
                  <c:v>5.8795333548100928</c:v>
                </c:pt>
                <c:pt idx="10">
                  <c:v>2.8458919751556877</c:v>
                </c:pt>
                <c:pt idx="11">
                  <c:v>6.3866472396640006E-2</c:v>
                </c:pt>
                <c:pt idx="12">
                  <c:v>-1.5150825528752812</c:v>
                </c:pt>
                <c:pt idx="13">
                  <c:v>-2.0566615616254786</c:v>
                </c:pt>
                <c:pt idx="14">
                  <c:v>-2.6665179113204154</c:v>
                </c:pt>
                <c:pt idx="15">
                  <c:v>-3.2602089449150924</c:v>
                </c:pt>
                <c:pt idx="16">
                  <c:v>-3.9202452751742278</c:v>
                </c:pt>
                <c:pt idx="17">
                  <c:v>-4.0398947444642204</c:v>
                </c:pt>
                <c:pt idx="18">
                  <c:v>-3.7372442715774579</c:v>
                </c:pt>
                <c:pt idx="19">
                  <c:v>-2.969232330195668</c:v>
                </c:pt>
                <c:pt idx="20">
                  <c:v>-2.5471232533648838</c:v>
                </c:pt>
                <c:pt idx="21">
                  <c:v>-2.1126899124455907</c:v>
                </c:pt>
                <c:pt idx="22">
                  <c:v>-2.0711625486079619</c:v>
                </c:pt>
                <c:pt idx="23">
                  <c:v>-2.260588654458255</c:v>
                </c:pt>
                <c:pt idx="24">
                  <c:v>-2.1289384131800606</c:v>
                </c:pt>
                <c:pt idx="25">
                  <c:v>-1.9727634057918628</c:v>
                </c:pt>
                <c:pt idx="26">
                  <c:v>-2.1007035045147173</c:v>
                </c:pt>
                <c:pt idx="27">
                  <c:v>-1.8781660364640675</c:v>
                </c:pt>
                <c:pt idx="28">
                  <c:v>-1.7092274664401153</c:v>
                </c:pt>
                <c:pt idx="29">
                  <c:v>-1.6915256947164732</c:v>
                </c:pt>
                <c:pt idx="30">
                  <c:v>-1.7808310361791602</c:v>
                </c:pt>
                <c:pt idx="31">
                  <c:v>-2.2281233653685319</c:v>
                </c:pt>
                <c:pt idx="32">
                  <c:v>-2.2047462150961845</c:v>
                </c:pt>
                <c:pt idx="33">
                  <c:v>-2.2988070945432888</c:v>
                </c:pt>
                <c:pt idx="34">
                  <c:v>-1.8132444368612664</c:v>
                </c:pt>
                <c:pt idx="35">
                  <c:v>-1.2780713158245129</c:v>
                </c:pt>
                <c:pt idx="36">
                  <c:v>-1.5008311795417066</c:v>
                </c:pt>
                <c:pt idx="37">
                  <c:v>-1.1990709495527261</c:v>
                </c:pt>
                <c:pt idx="38">
                  <c:v>-1.5232628586630304</c:v>
                </c:pt>
                <c:pt idx="39">
                  <c:v>-1.4610252094044895</c:v>
                </c:pt>
                <c:pt idx="40">
                  <c:v>-1.3323632359054578</c:v>
                </c:pt>
                <c:pt idx="41">
                  <c:v>-1.7367273246901478</c:v>
                </c:pt>
                <c:pt idx="42">
                  <c:v>-1.3807143145509126</c:v>
                </c:pt>
                <c:pt idx="43">
                  <c:v>-1.4590311354991936</c:v>
                </c:pt>
                <c:pt idx="44">
                  <c:v>-1.2758469009731579</c:v>
                </c:pt>
                <c:pt idx="45">
                  <c:v>-1.3482553436849902</c:v>
                </c:pt>
                <c:pt idx="46">
                  <c:v>-1.3856397289324791</c:v>
                </c:pt>
                <c:pt idx="47">
                  <c:v>-1.7107269084921488</c:v>
                </c:pt>
                <c:pt idx="48">
                  <c:v>-1.8273920898437233</c:v>
                </c:pt>
                <c:pt idx="49">
                  <c:v>-1.6474399274741276</c:v>
                </c:pt>
                <c:pt idx="50">
                  <c:v>-2.7586386944975092</c:v>
                </c:pt>
                <c:pt idx="51">
                  <c:v>-1.4981869176226204</c:v>
                </c:pt>
                <c:pt idx="52">
                  <c:v>-2.7304478146463249</c:v>
                </c:pt>
                <c:pt idx="53">
                  <c:v>-2.7129523561242341</c:v>
                </c:pt>
                <c:pt idx="54">
                  <c:v>-0.14681466707451174</c:v>
                </c:pt>
                <c:pt idx="55">
                  <c:v>-2.3973527708126388</c:v>
                </c:pt>
                <c:pt idx="56">
                  <c:v>-1.1901222787902834</c:v>
                </c:pt>
                <c:pt idx="57">
                  <c:v>5.1580027489372045</c:v>
                </c:pt>
                <c:pt idx="58">
                  <c:v>-2.6877217584700075</c:v>
                </c:pt>
                <c:pt idx="59">
                  <c:v>-1.1326229685706355</c:v>
                </c:pt>
                <c:pt idx="60">
                  <c:v>-0.59424028862593903</c:v>
                </c:pt>
                <c:pt idx="61">
                  <c:v>-6.6795443176748703</c:v>
                </c:pt>
                <c:pt idx="62">
                  <c:v>-0.29698572722840177</c:v>
                </c:pt>
                <c:pt idx="63">
                  <c:v>0.20293923797810165</c:v>
                </c:pt>
                <c:pt idx="64">
                  <c:v>7.805449241777862E-2</c:v>
                </c:pt>
                <c:pt idx="65">
                  <c:v>0.7707906721790676</c:v>
                </c:pt>
                <c:pt idx="66">
                  <c:v>0.99214165865404924</c:v>
                </c:pt>
                <c:pt idx="67">
                  <c:v>1.17228689614157</c:v>
                </c:pt>
                <c:pt idx="68">
                  <c:v>1.9319850340319655</c:v>
                </c:pt>
                <c:pt idx="69">
                  <c:v>1.8214008861950386</c:v>
                </c:pt>
                <c:pt idx="70">
                  <c:v>2.5438962158326852</c:v>
                </c:pt>
                <c:pt idx="71">
                  <c:v>3.3162893005536365</c:v>
                </c:pt>
                <c:pt idx="72">
                  <c:v>3.7216181326446582</c:v>
                </c:pt>
                <c:pt idx="73">
                  <c:v>5.2947478698325661</c:v>
                </c:pt>
                <c:pt idx="74">
                  <c:v>5.5492714603166347</c:v>
                </c:pt>
                <c:pt idx="75">
                  <c:v>4.868290913414679</c:v>
                </c:pt>
                <c:pt idx="76">
                  <c:v>3.2204633817757333</c:v>
                </c:pt>
                <c:pt idx="77">
                  <c:v>1.7498786047406236</c:v>
                </c:pt>
                <c:pt idx="78">
                  <c:v>0.7124392801743209</c:v>
                </c:pt>
                <c:pt idx="79">
                  <c:v>-6.748350450020979E-2</c:v>
                </c:pt>
                <c:pt idx="80">
                  <c:v>0.53687101318153196</c:v>
                </c:pt>
                <c:pt idx="81">
                  <c:v>-0.65518234455613467</c:v>
                </c:pt>
                <c:pt idx="82">
                  <c:v>0.36952278570899411</c:v>
                </c:pt>
                <c:pt idx="83">
                  <c:v>0.36297412092597664</c:v>
                </c:pt>
              </c:numCache>
            </c:numRef>
          </c:yVal>
          <c:smooth val="1"/>
          <c:extLst>
            <c:ext xmlns:c16="http://schemas.microsoft.com/office/drawing/2014/chart" uri="{C3380CC4-5D6E-409C-BE32-E72D297353CC}">
              <c16:uniqueId val="{00000000-8173-40D3-820A-47A3414760B3}"/>
            </c:ext>
          </c:extLst>
        </c:ser>
        <c:ser>
          <c:idx val="1"/>
          <c:order val="1"/>
          <c:tx>
            <c:strRef>
              <c:f>'TimePoint Analysis'!$C$2</c:f>
              <c:strCache>
                <c:ptCount val="1"/>
                <c:pt idx="0">
                  <c:v>WT 2.5 Gy</c:v>
                </c:pt>
              </c:strCache>
            </c:strRef>
          </c:tx>
          <c:spPr>
            <a:ln w="19050" cap="rnd">
              <a:solidFill>
                <a:schemeClr val="accent2"/>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Analysis'!$C$3:$C$86</c:f>
              <c:numCache>
                <c:formatCode>General</c:formatCode>
                <c:ptCount val="84"/>
                <c:pt idx="2">
                  <c:v>7.8750709566986714</c:v>
                </c:pt>
                <c:pt idx="3">
                  <c:v>8.4515995525814311</c:v>
                </c:pt>
                <c:pt idx="4">
                  <c:v>7.9697478396978898</c:v>
                </c:pt>
                <c:pt idx="5">
                  <c:v>8.3606819917618562</c:v>
                </c:pt>
                <c:pt idx="6">
                  <c:v>9.0755031411475198</c:v>
                </c:pt>
                <c:pt idx="7">
                  <c:v>10.121562160800588</c:v>
                </c:pt>
                <c:pt idx="8">
                  <c:v>9.1170287506032484</c:v>
                </c:pt>
                <c:pt idx="9">
                  <c:v>6.1778400383810546</c:v>
                </c:pt>
                <c:pt idx="10">
                  <c:v>3.4315969330735641</c:v>
                </c:pt>
                <c:pt idx="11">
                  <c:v>0.28858917940140572</c:v>
                </c:pt>
                <c:pt idx="12">
                  <c:v>-1.0825137631726953</c:v>
                </c:pt>
                <c:pt idx="13">
                  <c:v>-1.7277670651654731</c:v>
                </c:pt>
                <c:pt idx="14">
                  <c:v>-2.3343032292764931</c:v>
                </c:pt>
                <c:pt idx="15">
                  <c:v>-2.6976470793237652</c:v>
                </c:pt>
                <c:pt idx="16">
                  <c:v>-3.2851679107012011</c:v>
                </c:pt>
                <c:pt idx="17">
                  <c:v>-3.6490850411852946</c:v>
                </c:pt>
                <c:pt idx="18">
                  <c:v>-3.7243383253671141</c:v>
                </c:pt>
                <c:pt idx="19">
                  <c:v>-3.099214849255409</c:v>
                </c:pt>
                <c:pt idx="20">
                  <c:v>-2.6043543565311023</c:v>
                </c:pt>
                <c:pt idx="21">
                  <c:v>-2.1975209895491297</c:v>
                </c:pt>
                <c:pt idx="22">
                  <c:v>-1.9612085369749064</c:v>
                </c:pt>
                <c:pt idx="23">
                  <c:v>-2.130636871748484</c:v>
                </c:pt>
                <c:pt idx="24">
                  <c:v>-2.2440540815823429</c:v>
                </c:pt>
                <c:pt idx="25">
                  <c:v>-2.0304798368181736</c:v>
                </c:pt>
                <c:pt idx="26">
                  <c:v>-1.9629005822614403</c:v>
                </c:pt>
                <c:pt idx="27">
                  <c:v>-1.8858173377600576</c:v>
                </c:pt>
                <c:pt idx="28">
                  <c:v>-1.7295194215666445</c:v>
                </c:pt>
                <c:pt idx="29">
                  <c:v>-1.4503176147289309</c:v>
                </c:pt>
                <c:pt idx="30">
                  <c:v>-1.4597699110662496</c:v>
                </c:pt>
                <c:pt idx="31">
                  <c:v>-1.3931009483674757</c:v>
                </c:pt>
                <c:pt idx="32">
                  <c:v>-1.2776411636523353</c:v>
                </c:pt>
                <c:pt idx="33">
                  <c:v>-1.3520470393148951</c:v>
                </c:pt>
                <c:pt idx="34">
                  <c:v>-1.2288661361264097</c:v>
                </c:pt>
                <c:pt idx="35">
                  <c:v>-1.040603809029756</c:v>
                </c:pt>
                <c:pt idx="36">
                  <c:v>-0.87994824786584225</c:v>
                </c:pt>
                <c:pt idx="37">
                  <c:v>-0.80827695572218516</c:v>
                </c:pt>
                <c:pt idx="38">
                  <c:v>-0.84187775549670363</c:v>
                </c:pt>
                <c:pt idx="39">
                  <c:v>-0.8677495326488458</c:v>
                </c:pt>
                <c:pt idx="40">
                  <c:v>-1.0072358980265816</c:v>
                </c:pt>
                <c:pt idx="41">
                  <c:v>-1.2032609233334144</c:v>
                </c:pt>
                <c:pt idx="42">
                  <c:v>-1.0936528487191728</c:v>
                </c:pt>
                <c:pt idx="43">
                  <c:v>-1.1064846057196176</c:v>
                </c:pt>
                <c:pt idx="44">
                  <c:v>-1.2817043385584945</c:v>
                </c:pt>
                <c:pt idx="45">
                  <c:v>-0.95528167115356588</c:v>
                </c:pt>
                <c:pt idx="46">
                  <c:v>-0.94645694952049908</c:v>
                </c:pt>
                <c:pt idx="47">
                  <c:v>-0.92190655461681814</c:v>
                </c:pt>
                <c:pt idx="48">
                  <c:v>-0.30452659151073647</c:v>
                </c:pt>
                <c:pt idx="49">
                  <c:v>-0.46731770096513792</c:v>
                </c:pt>
                <c:pt idx="50">
                  <c:v>-0.76722666251362792</c:v>
                </c:pt>
                <c:pt idx="51">
                  <c:v>-0.43021306029753781</c:v>
                </c:pt>
                <c:pt idx="52">
                  <c:v>-1.0646919824646321</c:v>
                </c:pt>
                <c:pt idx="53">
                  <c:v>-1.0151928323060355</c:v>
                </c:pt>
                <c:pt idx="54">
                  <c:v>-0.28030391866837068</c:v>
                </c:pt>
                <c:pt idx="55">
                  <c:v>-1.0033134482932446</c:v>
                </c:pt>
                <c:pt idx="56">
                  <c:v>-0.597999587140702</c:v>
                </c:pt>
                <c:pt idx="57">
                  <c:v>-0.13203046351411274</c:v>
                </c:pt>
                <c:pt idx="58">
                  <c:v>-0.63994727546207653</c:v>
                </c:pt>
                <c:pt idx="59">
                  <c:v>-0.42471324260530174</c:v>
                </c:pt>
                <c:pt idx="60">
                  <c:v>-0.24348436864122469</c:v>
                </c:pt>
                <c:pt idx="61">
                  <c:v>-0.87905837223893446</c:v>
                </c:pt>
                <c:pt idx="62">
                  <c:v>-0.40500864218452648</c:v>
                </c:pt>
                <c:pt idx="63">
                  <c:v>-0.56432798425262698</c:v>
                </c:pt>
                <c:pt idx="64">
                  <c:v>-0.76717525041457657</c:v>
                </c:pt>
                <c:pt idx="65">
                  <c:v>-0.56467315911106697</c:v>
                </c:pt>
                <c:pt idx="66">
                  <c:v>-0.97328266082428172</c:v>
                </c:pt>
                <c:pt idx="67">
                  <c:v>-0.64529698993685081</c:v>
                </c:pt>
                <c:pt idx="68">
                  <c:v>-0.64627666899638481</c:v>
                </c:pt>
                <c:pt idx="69">
                  <c:v>-0.7573485776998532</c:v>
                </c:pt>
                <c:pt idx="70">
                  <c:v>-0.78685270953821806</c:v>
                </c:pt>
                <c:pt idx="71">
                  <c:v>-0.83733672783939861</c:v>
                </c:pt>
                <c:pt idx="72">
                  <c:v>-0.82161941838690344</c:v>
                </c:pt>
                <c:pt idx="73">
                  <c:v>-0.20678052394001645</c:v>
                </c:pt>
                <c:pt idx="74">
                  <c:v>-0.36643883249176445</c:v>
                </c:pt>
                <c:pt idx="75">
                  <c:v>-5.5651953273868404E-2</c:v>
                </c:pt>
                <c:pt idx="76">
                  <c:v>0.10235755867553697</c:v>
                </c:pt>
                <c:pt idx="77">
                  <c:v>-0.88592495610176347</c:v>
                </c:pt>
                <c:pt idx="78">
                  <c:v>-0.46663259899354803</c:v>
                </c:pt>
                <c:pt idx="79">
                  <c:v>-0.42564994077111717</c:v>
                </c:pt>
                <c:pt idx="80">
                  <c:v>-0.84733776597231314</c:v>
                </c:pt>
                <c:pt idx="81">
                  <c:v>0.67920170815886727</c:v>
                </c:pt>
                <c:pt idx="82">
                  <c:v>8.4575169047290427E-2</c:v>
                </c:pt>
                <c:pt idx="83">
                  <c:v>8.8747682136915321E-2</c:v>
                </c:pt>
              </c:numCache>
            </c:numRef>
          </c:yVal>
          <c:smooth val="1"/>
          <c:extLst>
            <c:ext xmlns:c16="http://schemas.microsoft.com/office/drawing/2014/chart" uri="{C3380CC4-5D6E-409C-BE32-E72D297353CC}">
              <c16:uniqueId val="{00000001-8173-40D3-820A-47A3414760B3}"/>
            </c:ext>
          </c:extLst>
        </c:ser>
        <c:ser>
          <c:idx val="2"/>
          <c:order val="2"/>
          <c:tx>
            <c:strRef>
              <c:f>'TimePoint Analysis'!$D$2</c:f>
              <c:strCache>
                <c:ptCount val="1"/>
                <c:pt idx="0">
                  <c:v>WT 5 Gy</c:v>
                </c:pt>
              </c:strCache>
            </c:strRef>
          </c:tx>
          <c:spPr>
            <a:ln w="19050" cap="rnd">
              <a:solidFill>
                <a:schemeClr val="accent3"/>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Analysis'!$D$3:$D$86</c:f>
              <c:numCache>
                <c:formatCode>General</c:formatCode>
                <c:ptCount val="84"/>
                <c:pt idx="2">
                  <c:v>7.1117943954595386</c:v>
                </c:pt>
                <c:pt idx="3">
                  <c:v>8.0300660235995309</c:v>
                </c:pt>
                <c:pt idx="4">
                  <c:v>7.1983034336291682</c:v>
                </c:pt>
                <c:pt idx="5">
                  <c:v>6.8893751795308935</c:v>
                </c:pt>
                <c:pt idx="6">
                  <c:v>7.4594261588822821</c:v>
                </c:pt>
                <c:pt idx="7">
                  <c:v>9.304055188660671</c:v>
                </c:pt>
                <c:pt idx="8">
                  <c:v>10.054451942969768</c:v>
                </c:pt>
                <c:pt idx="9">
                  <c:v>8.1763451938928799</c:v>
                </c:pt>
                <c:pt idx="10">
                  <c:v>5.6029263863670593</c:v>
                </c:pt>
                <c:pt idx="11">
                  <c:v>2.1937917561139351</c:v>
                </c:pt>
                <c:pt idx="12">
                  <c:v>-8.2159495408099303E-2</c:v>
                </c:pt>
                <c:pt idx="13">
                  <c:v>-0.73781949627961296</c:v>
                </c:pt>
                <c:pt idx="14">
                  <c:v>-1.2122168907829227</c:v>
                </c:pt>
                <c:pt idx="15">
                  <c:v>-1.8091242124805973</c:v>
                </c:pt>
                <c:pt idx="16">
                  <c:v>-2.4434037146813452</c:v>
                </c:pt>
                <c:pt idx="17">
                  <c:v>-2.9034132824135597</c:v>
                </c:pt>
                <c:pt idx="18">
                  <c:v>-3.2193743097749667</c:v>
                </c:pt>
                <c:pt idx="19">
                  <c:v>-3.3387557609849949</c:v>
                </c:pt>
                <c:pt idx="20">
                  <c:v>-3.1062285520385835</c:v>
                </c:pt>
                <c:pt idx="21">
                  <c:v>-2.4655725017543055</c:v>
                </c:pt>
                <c:pt idx="22">
                  <c:v>-2.0425125542188969</c:v>
                </c:pt>
                <c:pt idx="23">
                  <c:v>-1.7207510661476118</c:v>
                </c:pt>
                <c:pt idx="24">
                  <c:v>-1.7667197070693863</c:v>
                </c:pt>
                <c:pt idx="25">
                  <c:v>-2.1121768517554145</c:v>
                </c:pt>
                <c:pt idx="26">
                  <c:v>-2.1084361212423559</c:v>
                </c:pt>
                <c:pt idx="27">
                  <c:v>-1.9887065764911576</c:v>
                </c:pt>
                <c:pt idx="28">
                  <c:v>-1.8774253655071007</c:v>
                </c:pt>
                <c:pt idx="29">
                  <c:v>-1.7050930391757575</c:v>
                </c:pt>
                <c:pt idx="30">
                  <c:v>-1.5791388358562131</c:v>
                </c:pt>
                <c:pt idx="31">
                  <c:v>-1.694664404899882</c:v>
                </c:pt>
                <c:pt idx="32">
                  <c:v>-1.5023015304854752</c:v>
                </c:pt>
                <c:pt idx="33">
                  <c:v>-1.3798763612931868</c:v>
                </c:pt>
                <c:pt idx="34">
                  <c:v>-1.3517811352106737</c:v>
                </c:pt>
                <c:pt idx="35">
                  <c:v>-1.0564024457898604</c:v>
                </c:pt>
                <c:pt idx="36">
                  <c:v>-0.94549458037867851</c:v>
                </c:pt>
                <c:pt idx="37">
                  <c:v>-0.88256550255909616</c:v>
                </c:pt>
                <c:pt idx="38">
                  <c:v>-0.91545372100162403</c:v>
                </c:pt>
                <c:pt idx="39">
                  <c:v>-0.83688264303271254</c:v>
                </c:pt>
                <c:pt idx="40">
                  <c:v>-0.8775236501907937</c:v>
                </c:pt>
                <c:pt idx="41">
                  <c:v>-0.858615593592857</c:v>
                </c:pt>
                <c:pt idx="42">
                  <c:v>-0.61994669883047848</c:v>
                </c:pt>
                <c:pt idx="43">
                  <c:v>-0.78019840430390275</c:v>
                </c:pt>
                <c:pt idx="44">
                  <c:v>-0.83449138917451826</c:v>
                </c:pt>
                <c:pt idx="45">
                  <c:v>-0.71425768056073924</c:v>
                </c:pt>
                <c:pt idx="46">
                  <c:v>-0.97732871337591298</c:v>
                </c:pt>
                <c:pt idx="47">
                  <c:v>-0.83855348419898856</c:v>
                </c:pt>
                <c:pt idx="48">
                  <c:v>-0.79317798259908123</c:v>
                </c:pt>
                <c:pt idx="49">
                  <c:v>-0.79992890000281491</c:v>
                </c:pt>
                <c:pt idx="50">
                  <c:v>-0.61698257253630118</c:v>
                </c:pt>
                <c:pt idx="51">
                  <c:v>-0.82611744348669447</c:v>
                </c:pt>
                <c:pt idx="52">
                  <c:v>-1.017679539090703</c:v>
                </c:pt>
                <c:pt idx="53">
                  <c:v>-1.0330369249387861</c:v>
                </c:pt>
                <c:pt idx="54">
                  <c:v>-0.64365389619561153</c:v>
                </c:pt>
                <c:pt idx="55">
                  <c:v>-0.7740209098846611</c:v>
                </c:pt>
                <c:pt idx="56">
                  <c:v>-0.41252776277722525</c:v>
                </c:pt>
                <c:pt idx="57">
                  <c:v>-9.7606293254497878E-2</c:v>
                </c:pt>
                <c:pt idx="58">
                  <c:v>-0.50352876995182072</c:v>
                </c:pt>
                <c:pt idx="59">
                  <c:v>-0.15529317769178874</c:v>
                </c:pt>
                <c:pt idx="60">
                  <c:v>-0.3055520911654952</c:v>
                </c:pt>
                <c:pt idx="61">
                  <c:v>-0.68226214756957848</c:v>
                </c:pt>
                <c:pt idx="62">
                  <c:v>-0.70319885603328558</c:v>
                </c:pt>
                <c:pt idx="63">
                  <c:v>-0.59278372441714122</c:v>
                </c:pt>
                <c:pt idx="64">
                  <c:v>-0.67969520763436364</c:v>
                </c:pt>
                <c:pt idx="65">
                  <c:v>-0.39856647538329604</c:v>
                </c:pt>
                <c:pt idx="66">
                  <c:v>-0.39821119158934692</c:v>
                </c:pt>
                <c:pt idx="67">
                  <c:v>-0.48335481214388487</c:v>
                </c:pt>
                <c:pt idx="68">
                  <c:v>-0.44694089963428674</c:v>
                </c:pt>
                <c:pt idx="69">
                  <c:v>-0.78824069153863618</c:v>
                </c:pt>
                <c:pt idx="70">
                  <c:v>-0.59923074727935788</c:v>
                </c:pt>
                <c:pt idx="71">
                  <c:v>-0.74726901721734817</c:v>
                </c:pt>
                <c:pt idx="72">
                  <c:v>-0.51263915883752853</c:v>
                </c:pt>
                <c:pt idx="73">
                  <c:v>-0.38560352925312769</c:v>
                </c:pt>
                <c:pt idx="74">
                  <c:v>-0.54444075193189478</c:v>
                </c:pt>
                <c:pt idx="75">
                  <c:v>-0.22272669403987777</c:v>
                </c:pt>
                <c:pt idx="76">
                  <c:v>-0.10097486549442092</c:v>
                </c:pt>
                <c:pt idx="77">
                  <c:v>-0.63080896466991865</c:v>
                </c:pt>
                <c:pt idx="78">
                  <c:v>-0.44557721669415251</c:v>
                </c:pt>
                <c:pt idx="79">
                  <c:v>-0.6488245864961395</c:v>
                </c:pt>
                <c:pt idx="80">
                  <c:v>-0.6118209355533093</c:v>
                </c:pt>
                <c:pt idx="81">
                  <c:v>8.894914850379676E-2</c:v>
                </c:pt>
                <c:pt idx="82">
                  <c:v>0.15745444919501075</c:v>
                </c:pt>
                <c:pt idx="83">
                  <c:v>0.14753142641812189</c:v>
                </c:pt>
              </c:numCache>
            </c:numRef>
          </c:yVal>
          <c:smooth val="1"/>
          <c:extLst>
            <c:ext xmlns:c16="http://schemas.microsoft.com/office/drawing/2014/chart" uri="{C3380CC4-5D6E-409C-BE32-E72D297353CC}">
              <c16:uniqueId val="{00000002-8173-40D3-820A-47A3414760B3}"/>
            </c:ext>
          </c:extLst>
        </c:ser>
        <c:ser>
          <c:idx val="3"/>
          <c:order val="3"/>
          <c:tx>
            <c:strRef>
              <c:f>'TimePoint Analysis'!$E$2</c:f>
              <c:strCache>
                <c:ptCount val="1"/>
                <c:pt idx="0">
                  <c:v>WT 10 Gy</c:v>
                </c:pt>
              </c:strCache>
            </c:strRef>
          </c:tx>
          <c:spPr>
            <a:ln w="19050" cap="rnd">
              <a:solidFill>
                <a:schemeClr val="accent4"/>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Analysis'!$E$3:$E$86</c:f>
              <c:numCache>
                <c:formatCode>General</c:formatCode>
                <c:ptCount val="84"/>
                <c:pt idx="2">
                  <c:v>6.4503285798374153</c:v>
                </c:pt>
                <c:pt idx="3">
                  <c:v>7.8740409449230855</c:v>
                </c:pt>
                <c:pt idx="4">
                  <c:v>7.634718148880772</c:v>
                </c:pt>
                <c:pt idx="5">
                  <c:v>6.6113220741710261</c:v>
                </c:pt>
                <c:pt idx="6">
                  <c:v>6.286426878760027</c:v>
                </c:pt>
                <c:pt idx="7">
                  <c:v>7.6493712223460459</c:v>
                </c:pt>
                <c:pt idx="8">
                  <c:v>9.4745780191190345</c:v>
                </c:pt>
                <c:pt idx="9">
                  <c:v>9.3794704856411659</c:v>
                </c:pt>
                <c:pt idx="10">
                  <c:v>7.9814349306988728</c:v>
                </c:pt>
                <c:pt idx="11">
                  <c:v>4.7256073739168656</c:v>
                </c:pt>
                <c:pt idx="12">
                  <c:v>1.4036061287126422</c:v>
                </c:pt>
                <c:pt idx="13">
                  <c:v>-0.21829677354470434</c:v>
                </c:pt>
                <c:pt idx="14">
                  <c:v>-0.98433879681653025</c:v>
                </c:pt>
                <c:pt idx="15">
                  <c:v>-1.0086213244576818</c:v>
                </c:pt>
                <c:pt idx="16">
                  <c:v>-1.306155123037648</c:v>
                </c:pt>
                <c:pt idx="17">
                  <c:v>-1.7422450196651482</c:v>
                </c:pt>
                <c:pt idx="18">
                  <c:v>-1.960024889608416</c:v>
                </c:pt>
                <c:pt idx="19">
                  <c:v>-2.1443913979436324</c:v>
                </c:pt>
                <c:pt idx="20">
                  <c:v>-2.3931443688203196</c:v>
                </c:pt>
                <c:pt idx="21">
                  <c:v>-2.1777980663917091</c:v>
                </c:pt>
                <c:pt idx="22">
                  <c:v>-1.7127732280229502</c:v>
                </c:pt>
                <c:pt idx="23">
                  <c:v>-1.4312823958494896</c:v>
                </c:pt>
                <c:pt idx="24">
                  <c:v>-1.2360817406967897</c:v>
                </c:pt>
                <c:pt idx="25">
                  <c:v>-1.0985928355065653</c:v>
                </c:pt>
                <c:pt idx="26">
                  <c:v>-1.3884473467844067</c:v>
                </c:pt>
                <c:pt idx="27">
                  <c:v>-1.5196565710491861</c:v>
                </c:pt>
                <c:pt idx="28">
                  <c:v>-1.5451255341611283</c:v>
                </c:pt>
                <c:pt idx="29">
                  <c:v>-1.7381316218357679</c:v>
                </c:pt>
                <c:pt idx="30">
                  <c:v>-1.5886793649386792</c:v>
                </c:pt>
                <c:pt idx="31">
                  <c:v>-1.7036833216143581</c:v>
                </c:pt>
                <c:pt idx="32">
                  <c:v>-1.4807540308597762</c:v>
                </c:pt>
                <c:pt idx="33">
                  <c:v>-1.3920346852352381</c:v>
                </c:pt>
                <c:pt idx="34">
                  <c:v>-1.4867610344747959</c:v>
                </c:pt>
                <c:pt idx="35">
                  <c:v>-1.2228335029991229</c:v>
                </c:pt>
                <c:pt idx="36">
                  <c:v>-1.2472267784127045</c:v>
                </c:pt>
                <c:pt idx="37">
                  <c:v>-1.2079200999623971</c:v>
                </c:pt>
                <c:pt idx="38">
                  <c:v>-1.1156416497383752</c:v>
                </c:pt>
                <c:pt idx="39">
                  <c:v>-1.1282130910826069</c:v>
                </c:pt>
                <c:pt idx="40">
                  <c:v>-1.0559912356068786</c:v>
                </c:pt>
                <c:pt idx="41">
                  <c:v>-1.1285189655419714</c:v>
                </c:pt>
                <c:pt idx="42">
                  <c:v>-1.1607743826413532</c:v>
                </c:pt>
                <c:pt idx="43">
                  <c:v>-1.0038775690038051</c:v>
                </c:pt>
                <c:pt idx="44">
                  <c:v>-1.0257035130120933</c:v>
                </c:pt>
                <c:pt idx="45">
                  <c:v>-0.96639356378588026</c:v>
                </c:pt>
                <c:pt idx="46">
                  <c:v>-0.78950980644712665</c:v>
                </c:pt>
                <c:pt idx="47">
                  <c:v>-0.97008236876298071</c:v>
                </c:pt>
                <c:pt idx="48">
                  <c:v>-1.0966533671971419</c:v>
                </c:pt>
                <c:pt idx="49">
                  <c:v>-0.87780999211892308</c:v>
                </c:pt>
                <c:pt idx="50">
                  <c:v>-1.0233024681316731</c:v>
                </c:pt>
                <c:pt idx="51">
                  <c:v>-1.0617183144264004</c:v>
                </c:pt>
                <c:pt idx="52">
                  <c:v>-1.140861707111327</c:v>
                </c:pt>
                <c:pt idx="53">
                  <c:v>-1.1503551821094895</c:v>
                </c:pt>
                <c:pt idx="54">
                  <c:v>-0.94770789771330222</c:v>
                </c:pt>
                <c:pt idx="55">
                  <c:v>-1.016659780579678</c:v>
                </c:pt>
                <c:pt idx="56">
                  <c:v>-0.7458651997878265</c:v>
                </c:pt>
                <c:pt idx="57">
                  <c:v>-0.33199052389979489</c:v>
                </c:pt>
                <c:pt idx="58">
                  <c:v>-0.6338883538894704</c:v>
                </c:pt>
                <c:pt idx="59">
                  <c:v>-0.40910282394274677</c:v>
                </c:pt>
                <c:pt idx="60">
                  <c:v>-0.4036472481797313</c:v>
                </c:pt>
                <c:pt idx="61">
                  <c:v>-0.97511237010362173</c:v>
                </c:pt>
                <c:pt idx="62">
                  <c:v>-0.70377318491187868</c:v>
                </c:pt>
                <c:pt idx="63">
                  <c:v>-0.57205480947734166</c:v>
                </c:pt>
                <c:pt idx="64">
                  <c:v>-0.52375906559117436</c:v>
                </c:pt>
                <c:pt idx="65">
                  <c:v>-0.35827506858929858</c:v>
                </c:pt>
                <c:pt idx="66">
                  <c:v>-0.75271550860864878</c:v>
                </c:pt>
                <c:pt idx="67">
                  <c:v>-0.73008648739190551</c:v>
                </c:pt>
                <c:pt idx="68">
                  <c:v>-0.82187075592902037</c:v>
                </c:pt>
                <c:pt idx="69">
                  <c:v>-0.8848634765929857</c:v>
                </c:pt>
                <c:pt idx="70">
                  <c:v>-0.39678234113015165</c:v>
                </c:pt>
                <c:pt idx="71">
                  <c:v>-0.3358836959260918</c:v>
                </c:pt>
                <c:pt idx="72">
                  <c:v>-0.66758622867338335</c:v>
                </c:pt>
                <c:pt idx="73">
                  <c:v>-0.20454955667238206</c:v>
                </c:pt>
                <c:pt idx="74">
                  <c:v>-0.51466331666428999</c:v>
                </c:pt>
                <c:pt idx="75">
                  <c:v>-0.47355721327389233</c:v>
                </c:pt>
                <c:pt idx="76">
                  <c:v>-5.9702582082316269E-2</c:v>
                </c:pt>
                <c:pt idx="77">
                  <c:v>-0.69907215445880233</c:v>
                </c:pt>
                <c:pt idx="78">
                  <c:v>-0.31589573049476183</c:v>
                </c:pt>
                <c:pt idx="79">
                  <c:v>-0.71067575258104032</c:v>
                </c:pt>
                <c:pt idx="80">
                  <c:v>-0.52744128039562632</c:v>
                </c:pt>
                <c:pt idx="81">
                  <c:v>9.3840150932193112E-2</c:v>
                </c:pt>
                <c:pt idx="82">
                  <c:v>0.23836501109807445</c:v>
                </c:pt>
                <c:pt idx="83">
                  <c:v>0.21918862652305307</c:v>
                </c:pt>
              </c:numCache>
            </c:numRef>
          </c:yVal>
          <c:smooth val="1"/>
          <c:extLst>
            <c:ext xmlns:c16="http://schemas.microsoft.com/office/drawing/2014/chart" uri="{C3380CC4-5D6E-409C-BE32-E72D297353CC}">
              <c16:uniqueId val="{00000003-8173-40D3-820A-47A3414760B3}"/>
            </c:ext>
          </c:extLst>
        </c:ser>
        <c:ser>
          <c:idx val="4"/>
          <c:order val="4"/>
          <c:tx>
            <c:strRef>
              <c:f>'TimePoint Analysis'!$F$2</c:f>
              <c:strCache>
                <c:ptCount val="1"/>
                <c:pt idx="0">
                  <c:v>WT 20 Gy</c:v>
                </c:pt>
              </c:strCache>
            </c:strRef>
          </c:tx>
          <c:spPr>
            <a:ln w="19050" cap="rnd">
              <a:solidFill>
                <a:schemeClr val="accent5"/>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Analysis'!$F$3:$F$86</c:f>
              <c:numCache>
                <c:formatCode>General</c:formatCode>
                <c:ptCount val="84"/>
                <c:pt idx="2">
                  <c:v>6.4369280413626511</c:v>
                </c:pt>
                <c:pt idx="3">
                  <c:v>7.0872621584052649</c:v>
                </c:pt>
                <c:pt idx="4">
                  <c:v>6.4409145722324794</c:v>
                </c:pt>
                <c:pt idx="5">
                  <c:v>6.0727246176213052</c:v>
                </c:pt>
                <c:pt idx="6">
                  <c:v>6.7974354766034972</c:v>
                </c:pt>
                <c:pt idx="7">
                  <c:v>8.3745896925559862</c:v>
                </c:pt>
                <c:pt idx="8">
                  <c:v>10.194379449981753</c:v>
                </c:pt>
                <c:pt idx="9">
                  <c:v>9.548394198893865</c:v>
                </c:pt>
                <c:pt idx="10">
                  <c:v>7.3797950562825765</c:v>
                </c:pt>
                <c:pt idx="11">
                  <c:v>4.1220615149344333</c:v>
                </c:pt>
                <c:pt idx="12">
                  <c:v>0.83664395892759202</c:v>
                </c:pt>
                <c:pt idx="13">
                  <c:v>-0.5436627055982548</c:v>
                </c:pt>
                <c:pt idx="14">
                  <c:v>-1.0765597825694044</c:v>
                </c:pt>
                <c:pt idx="15">
                  <c:v>-1.3158745026011545</c:v>
                </c:pt>
                <c:pt idx="16">
                  <c:v>-1.8410767024925399</c:v>
                </c:pt>
                <c:pt idx="17">
                  <c:v>-2.3641510518328239</c:v>
                </c:pt>
                <c:pt idx="18">
                  <c:v>-2.7908626686972262</c:v>
                </c:pt>
                <c:pt idx="19">
                  <c:v>-3.1944200884269662</c:v>
                </c:pt>
                <c:pt idx="20">
                  <c:v>-3.3987411710518707</c:v>
                </c:pt>
                <c:pt idx="21">
                  <c:v>-3.3300951011423443</c:v>
                </c:pt>
                <c:pt idx="22">
                  <c:v>-3.0445313265250746</c:v>
                </c:pt>
                <c:pt idx="23">
                  <c:v>-2.4268953298395406</c:v>
                </c:pt>
                <c:pt idx="24">
                  <c:v>-2.2878791596390293</c:v>
                </c:pt>
                <c:pt idx="25">
                  <c:v>-1.7415964464806368</c:v>
                </c:pt>
                <c:pt idx="26">
                  <c:v>-1.6473313864832217</c:v>
                </c:pt>
                <c:pt idx="27">
                  <c:v>-1.7870102623242481</c:v>
                </c:pt>
                <c:pt idx="28">
                  <c:v>-1.4213246692346306</c:v>
                </c:pt>
                <c:pt idx="29">
                  <c:v>-1.6885420140989638</c:v>
                </c:pt>
                <c:pt idx="30">
                  <c:v>-1.5775538113924377</c:v>
                </c:pt>
                <c:pt idx="31">
                  <c:v>-1.609040468269594</c:v>
                </c:pt>
                <c:pt idx="32">
                  <c:v>-1.5178146879803478</c:v>
                </c:pt>
                <c:pt idx="33">
                  <c:v>-1.350591887329351</c:v>
                </c:pt>
                <c:pt idx="34">
                  <c:v>-1.3858099468654395</c:v>
                </c:pt>
                <c:pt idx="35">
                  <c:v>-1.116480247567889</c:v>
                </c:pt>
                <c:pt idx="36">
                  <c:v>-0.98990231008048468</c:v>
                </c:pt>
                <c:pt idx="37">
                  <c:v>-0.98630611160624504</c:v>
                </c:pt>
                <c:pt idx="38">
                  <c:v>-0.9189856194702859</c:v>
                </c:pt>
                <c:pt idx="39">
                  <c:v>-0.88730017148625251</c:v>
                </c:pt>
                <c:pt idx="40">
                  <c:v>-0.95490758070009463</c:v>
                </c:pt>
                <c:pt idx="41">
                  <c:v>-0.9093455912748265</c:v>
                </c:pt>
                <c:pt idx="42">
                  <c:v>-0.78724557856001454</c:v>
                </c:pt>
                <c:pt idx="43">
                  <c:v>-0.71187138811693096</c:v>
                </c:pt>
                <c:pt idx="44">
                  <c:v>-0.83423526213917398</c:v>
                </c:pt>
                <c:pt idx="45">
                  <c:v>-0.63098704323590837</c:v>
                </c:pt>
                <c:pt idx="46">
                  <c:v>-0.65257693995340738</c:v>
                </c:pt>
                <c:pt idx="47">
                  <c:v>-0.73116913629949742</c:v>
                </c:pt>
                <c:pt idx="48">
                  <c:v>-0.54774546663329904</c:v>
                </c:pt>
                <c:pt idx="49">
                  <c:v>-0.63285435203811868</c:v>
                </c:pt>
                <c:pt idx="50">
                  <c:v>-0.62200149419993966</c:v>
                </c:pt>
                <c:pt idx="51">
                  <c:v>-0.61099483771901841</c:v>
                </c:pt>
                <c:pt idx="52">
                  <c:v>-0.69016269083264348</c:v>
                </c:pt>
                <c:pt idx="53">
                  <c:v>-0.75825255164113425</c:v>
                </c:pt>
                <c:pt idx="54">
                  <c:v>-0.77148338069730826</c:v>
                </c:pt>
                <c:pt idx="55">
                  <c:v>-0.7153403638750353</c:v>
                </c:pt>
                <c:pt idx="56">
                  <c:v>-0.68618575205219834</c:v>
                </c:pt>
                <c:pt idx="57">
                  <c:v>-0.25696884319565516</c:v>
                </c:pt>
                <c:pt idx="58">
                  <c:v>-0.44736898567230909</c:v>
                </c:pt>
                <c:pt idx="59">
                  <c:v>-0.57709692417964131</c:v>
                </c:pt>
                <c:pt idx="60">
                  <c:v>-0.50054515151651557</c:v>
                </c:pt>
                <c:pt idx="61">
                  <c:v>-0.88578591288113628</c:v>
                </c:pt>
                <c:pt idx="62">
                  <c:v>-0.62527834577866237</c:v>
                </c:pt>
                <c:pt idx="63">
                  <c:v>-0.50064129845023864</c:v>
                </c:pt>
                <c:pt idx="64">
                  <c:v>-0.42380327236945359</c:v>
                </c:pt>
                <c:pt idx="65">
                  <c:v>-0.48797699996082056</c:v>
                </c:pt>
                <c:pt idx="66">
                  <c:v>-0.35934966952547143</c:v>
                </c:pt>
                <c:pt idx="67">
                  <c:v>-0.31508386389629983</c:v>
                </c:pt>
                <c:pt idx="68">
                  <c:v>-0.34539456922770029</c:v>
                </c:pt>
                <c:pt idx="69">
                  <c:v>-0.35155970127750091</c:v>
                </c:pt>
                <c:pt idx="70">
                  <c:v>-0.6041024143502014</c:v>
                </c:pt>
                <c:pt idx="71">
                  <c:v>-0.59581710607488869</c:v>
                </c:pt>
                <c:pt idx="72">
                  <c:v>-0.75232744257665729</c:v>
                </c:pt>
                <c:pt idx="73">
                  <c:v>-0.44461435434448227</c:v>
                </c:pt>
                <c:pt idx="74">
                  <c:v>-0.34180993473557741</c:v>
                </c:pt>
                <c:pt idx="75">
                  <c:v>-0.20243638823028665</c:v>
                </c:pt>
                <c:pt idx="76">
                  <c:v>-0.23700224958724192</c:v>
                </c:pt>
                <c:pt idx="77">
                  <c:v>-0.42913653686043585</c:v>
                </c:pt>
                <c:pt idx="78">
                  <c:v>-0.32379397689174017</c:v>
                </c:pt>
                <c:pt idx="79">
                  <c:v>-0.44062372121759541</c:v>
                </c:pt>
                <c:pt idx="80">
                  <c:v>-0.26066712532123493</c:v>
                </c:pt>
                <c:pt idx="81">
                  <c:v>0.33780226687848813</c:v>
                </c:pt>
                <c:pt idx="82">
                  <c:v>0.20836467246270943</c:v>
                </c:pt>
                <c:pt idx="83">
                  <c:v>0.20323945275469826</c:v>
                </c:pt>
              </c:numCache>
            </c:numRef>
          </c:yVal>
          <c:smooth val="1"/>
          <c:extLst>
            <c:ext xmlns:c16="http://schemas.microsoft.com/office/drawing/2014/chart" uri="{C3380CC4-5D6E-409C-BE32-E72D297353CC}">
              <c16:uniqueId val="{00000004-8173-40D3-820A-47A3414760B3}"/>
            </c:ext>
          </c:extLst>
        </c:ser>
        <c:ser>
          <c:idx val="5"/>
          <c:order val="5"/>
          <c:tx>
            <c:strRef>
              <c:f>'TimePoint Analysis'!$G$2</c:f>
              <c:strCache>
                <c:ptCount val="1"/>
                <c:pt idx="0">
                  <c:v>WT 30 Gy</c:v>
                </c:pt>
              </c:strCache>
            </c:strRef>
          </c:tx>
          <c:spPr>
            <a:ln w="19050" cap="rnd">
              <a:solidFill>
                <a:schemeClr val="accent6"/>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Analysis'!$G$3:$G$86</c:f>
              <c:numCache>
                <c:formatCode>General</c:formatCode>
                <c:ptCount val="84"/>
                <c:pt idx="2">
                  <c:v>5.7744124523747296</c:v>
                </c:pt>
                <c:pt idx="3">
                  <c:v>6.9319406999079396</c:v>
                </c:pt>
                <c:pt idx="4">
                  <c:v>6.4796551495833619</c:v>
                </c:pt>
                <c:pt idx="5">
                  <c:v>5.8258317201242482</c:v>
                </c:pt>
                <c:pt idx="6">
                  <c:v>5.9505158099039255</c:v>
                </c:pt>
                <c:pt idx="7">
                  <c:v>7.4563960340458308</c:v>
                </c:pt>
                <c:pt idx="8">
                  <c:v>9.7030720000291861</c:v>
                </c:pt>
                <c:pt idx="9">
                  <c:v>9.9227126458239479</c:v>
                </c:pt>
                <c:pt idx="10">
                  <c:v>8.3577993167639395</c:v>
                </c:pt>
                <c:pt idx="11">
                  <c:v>4.934341472328537</c:v>
                </c:pt>
                <c:pt idx="12">
                  <c:v>1.5965448085933502</c:v>
                </c:pt>
                <c:pt idx="13">
                  <c:v>-0.39412937908463164</c:v>
                </c:pt>
                <c:pt idx="14">
                  <c:v>-1.1047255721829643</c:v>
                </c:pt>
                <c:pt idx="15">
                  <c:v>-1.1300718424776655</c:v>
                </c:pt>
                <c:pt idx="16">
                  <c:v>-1.7883942166723514</c:v>
                </c:pt>
                <c:pt idx="17">
                  <c:v>-2.1139780924302443</c:v>
                </c:pt>
                <c:pt idx="18">
                  <c:v>-2.3833740485520494</c:v>
                </c:pt>
                <c:pt idx="19">
                  <c:v>-2.6420627729318333</c:v>
                </c:pt>
                <c:pt idx="20">
                  <c:v>-3.0870964344769902</c:v>
                </c:pt>
                <c:pt idx="21">
                  <c:v>-2.9129591882852122</c:v>
                </c:pt>
                <c:pt idx="22">
                  <c:v>-2.1004821285010244</c:v>
                </c:pt>
                <c:pt idx="23">
                  <c:v>-1.9818902768879685</c:v>
                </c:pt>
                <c:pt idx="24">
                  <c:v>-1.2971849782063991</c:v>
                </c:pt>
                <c:pt idx="25">
                  <c:v>-1.1648512002053373</c:v>
                </c:pt>
                <c:pt idx="26">
                  <c:v>-1.6253728669542493</c:v>
                </c:pt>
                <c:pt idx="27">
                  <c:v>-1.3043356798156314</c:v>
                </c:pt>
                <c:pt idx="28">
                  <c:v>-1.4362375477433389</c:v>
                </c:pt>
                <c:pt idx="29">
                  <c:v>-1.4797238140333455</c:v>
                </c:pt>
                <c:pt idx="30">
                  <c:v>-1.3949811996765309</c:v>
                </c:pt>
                <c:pt idx="31">
                  <c:v>-1.532292138885067</c:v>
                </c:pt>
                <c:pt idx="32">
                  <c:v>-1.2882873687819227</c:v>
                </c:pt>
                <c:pt idx="33">
                  <c:v>-1.218179505229859</c:v>
                </c:pt>
                <c:pt idx="34">
                  <c:v>-1.2520762736289939</c:v>
                </c:pt>
                <c:pt idx="35">
                  <c:v>-0.98578909233585321</c:v>
                </c:pt>
                <c:pt idx="36">
                  <c:v>-1.0257068365288458</c:v>
                </c:pt>
                <c:pt idx="37">
                  <c:v>-1.0123536088200282</c:v>
                </c:pt>
                <c:pt idx="38">
                  <c:v>-0.94210760026113682</c:v>
                </c:pt>
                <c:pt idx="39">
                  <c:v>-0.91424547827457303</c:v>
                </c:pt>
                <c:pt idx="40">
                  <c:v>-0.91466080223289481</c:v>
                </c:pt>
                <c:pt idx="41">
                  <c:v>-0.95532292074713787</c:v>
                </c:pt>
                <c:pt idx="42">
                  <c:v>-0.84435109307802136</c:v>
                </c:pt>
                <c:pt idx="43">
                  <c:v>-0.83010682915556444</c:v>
                </c:pt>
                <c:pt idx="44">
                  <c:v>-0.80732613589272972</c:v>
                </c:pt>
                <c:pt idx="45">
                  <c:v>-0.80538943736600466</c:v>
                </c:pt>
                <c:pt idx="46">
                  <c:v>-0.7378011469025747</c:v>
                </c:pt>
                <c:pt idx="47">
                  <c:v>-0.77873230807684735</c:v>
                </c:pt>
                <c:pt idx="48">
                  <c:v>-0.9184472025448116</c:v>
                </c:pt>
                <c:pt idx="49">
                  <c:v>-0.56700024938564653</c:v>
                </c:pt>
                <c:pt idx="50">
                  <c:v>-0.75989713935297054</c:v>
                </c:pt>
                <c:pt idx="51">
                  <c:v>-0.9435294732429389</c:v>
                </c:pt>
                <c:pt idx="52">
                  <c:v>-0.76966418485290777</c:v>
                </c:pt>
                <c:pt idx="53">
                  <c:v>-1.1315927646659665</c:v>
                </c:pt>
                <c:pt idx="54">
                  <c:v>-0.77305508647201915</c:v>
                </c:pt>
                <c:pt idx="55">
                  <c:v>-0.96723962662602059</c:v>
                </c:pt>
                <c:pt idx="56">
                  <c:v>-0.9079597520028635</c:v>
                </c:pt>
                <c:pt idx="57">
                  <c:v>-0.36235655058505856</c:v>
                </c:pt>
                <c:pt idx="58">
                  <c:v>-0.69948305931134591</c:v>
                </c:pt>
                <c:pt idx="59">
                  <c:v>-0.59099819688346589</c:v>
                </c:pt>
                <c:pt idx="60">
                  <c:v>-0.27774330033297367</c:v>
                </c:pt>
                <c:pt idx="61">
                  <c:v>-0.69632494697797576</c:v>
                </c:pt>
                <c:pt idx="62">
                  <c:v>-0.592999290380547</c:v>
                </c:pt>
                <c:pt idx="63">
                  <c:v>-0.34292481292949883</c:v>
                </c:pt>
                <c:pt idx="64">
                  <c:v>-0.56300311581362905</c:v>
                </c:pt>
                <c:pt idx="65">
                  <c:v>-0.6657384362134362</c:v>
                </c:pt>
                <c:pt idx="66">
                  <c:v>-0.69801282610456639</c:v>
                </c:pt>
                <c:pt idx="67">
                  <c:v>-0.4862851777355921</c:v>
                </c:pt>
                <c:pt idx="68">
                  <c:v>-0.77424916692352053</c:v>
                </c:pt>
                <c:pt idx="69">
                  <c:v>-0.29801105028183628</c:v>
                </c:pt>
                <c:pt idx="70">
                  <c:v>-0.23659242593280982</c:v>
                </c:pt>
                <c:pt idx="71">
                  <c:v>-0.55856803833726065</c:v>
                </c:pt>
                <c:pt idx="72">
                  <c:v>-0.17108890899837981</c:v>
                </c:pt>
                <c:pt idx="73">
                  <c:v>-0.3953631278920664</c:v>
                </c:pt>
                <c:pt idx="74">
                  <c:v>-0.56924147811902337</c:v>
                </c:pt>
                <c:pt idx="75">
                  <c:v>-0.18780467980265136</c:v>
                </c:pt>
                <c:pt idx="76">
                  <c:v>-0.28485542922190366</c:v>
                </c:pt>
                <c:pt idx="77">
                  <c:v>-0.19056012721678428</c:v>
                </c:pt>
                <c:pt idx="78">
                  <c:v>-0.1533169066729192</c:v>
                </c:pt>
                <c:pt idx="79">
                  <c:v>-9.7283858819828595E-2</c:v>
                </c:pt>
                <c:pt idx="80">
                  <c:v>-0.11172606621286896</c:v>
                </c:pt>
                <c:pt idx="81">
                  <c:v>0.20219169776246204</c:v>
                </c:pt>
                <c:pt idx="82">
                  <c:v>0.23240155048978095</c:v>
                </c:pt>
                <c:pt idx="83">
                  <c:v>0.23486332597238793</c:v>
                </c:pt>
              </c:numCache>
            </c:numRef>
          </c:yVal>
          <c:smooth val="1"/>
          <c:extLst>
            <c:ext xmlns:c16="http://schemas.microsoft.com/office/drawing/2014/chart" uri="{C3380CC4-5D6E-409C-BE32-E72D297353CC}">
              <c16:uniqueId val="{00000005-8173-40D3-820A-47A3414760B3}"/>
            </c:ext>
          </c:extLst>
        </c:ser>
        <c:ser>
          <c:idx val="12"/>
          <c:order val="12"/>
          <c:tx>
            <c:strRef>
              <c:f>'TimePoint Analysis'!$N$2</c:f>
              <c:strCache>
                <c:ptCount val="1"/>
                <c:pt idx="0">
                  <c:v>rad51△ 0 Gy</c:v>
                </c:pt>
              </c:strCache>
            </c:strRef>
          </c:tx>
          <c:spPr>
            <a:ln w="19050" cap="rnd">
              <a:solidFill>
                <a:schemeClr val="accent1">
                  <a:lumMod val="80000"/>
                  <a:lumOff val="20000"/>
                </a:schemeClr>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Analysis'!$N$3:$N$86</c:f>
              <c:numCache>
                <c:formatCode>General</c:formatCode>
                <c:ptCount val="84"/>
                <c:pt idx="2">
                  <c:v>1.5173930973647003</c:v>
                </c:pt>
                <c:pt idx="3">
                  <c:v>2.7220094633417888</c:v>
                </c:pt>
                <c:pt idx="4">
                  <c:v>3.5766370272878136</c:v>
                </c:pt>
                <c:pt idx="5">
                  <c:v>4.0368472752701292</c:v>
                </c:pt>
                <c:pt idx="6">
                  <c:v>3.3063433014100854</c:v>
                </c:pt>
                <c:pt idx="7">
                  <c:v>2.5574979277871996</c:v>
                </c:pt>
                <c:pt idx="8">
                  <c:v>2.7541919510245103</c:v>
                </c:pt>
                <c:pt idx="9">
                  <c:v>4.0241836052390569</c:v>
                </c:pt>
                <c:pt idx="10">
                  <c:v>5.7459100585291063</c:v>
                </c:pt>
                <c:pt idx="11">
                  <c:v>8.3876011411334659</c:v>
                </c:pt>
                <c:pt idx="12">
                  <c:v>11.128294042712614</c:v>
                </c:pt>
                <c:pt idx="13">
                  <c:v>12.309405230753269</c:v>
                </c:pt>
                <c:pt idx="14">
                  <c:v>12.699396697602067</c:v>
                </c:pt>
                <c:pt idx="15">
                  <c:v>10.687660230635613</c:v>
                </c:pt>
                <c:pt idx="16">
                  <c:v>6.9842908037816933</c:v>
                </c:pt>
                <c:pt idx="17">
                  <c:v>3.5446666815537853</c:v>
                </c:pt>
                <c:pt idx="18">
                  <c:v>0.71485255265902481</c:v>
                </c:pt>
                <c:pt idx="19">
                  <c:v>-0.66131015906978163</c:v>
                </c:pt>
                <c:pt idx="20">
                  <c:v>-1.1944364654175956</c:v>
                </c:pt>
                <c:pt idx="21">
                  <c:v>-1.4116228143003973</c:v>
                </c:pt>
                <c:pt idx="22">
                  <c:v>-1.5525769208067963</c:v>
                </c:pt>
                <c:pt idx="23">
                  <c:v>-1.7933050395762145</c:v>
                </c:pt>
                <c:pt idx="24">
                  <c:v>-1.9004630634490809</c:v>
                </c:pt>
                <c:pt idx="25">
                  <c:v>-2.0870102556263284</c:v>
                </c:pt>
                <c:pt idx="26">
                  <c:v>-2.0918558460770669</c:v>
                </c:pt>
                <c:pt idx="27">
                  <c:v>-2.0982987088752765</c:v>
                </c:pt>
                <c:pt idx="28">
                  <c:v>-2.3385444427160991</c:v>
                </c:pt>
                <c:pt idx="29">
                  <c:v>-1.7894782139849355</c:v>
                </c:pt>
                <c:pt idx="30">
                  <c:v>-1.610613055274861</c:v>
                </c:pt>
                <c:pt idx="31">
                  <c:v>-1.6831500324659991</c:v>
                </c:pt>
                <c:pt idx="32">
                  <c:v>-1.5784828273949039</c:v>
                </c:pt>
                <c:pt idx="33">
                  <c:v>-1.9356952895029416</c:v>
                </c:pt>
                <c:pt idx="34">
                  <c:v>-1.9200834772674789</c:v>
                </c:pt>
                <c:pt idx="35">
                  <c:v>-2.0666502516343357</c:v>
                </c:pt>
                <c:pt idx="36">
                  <c:v>-1.7433243813846104</c:v>
                </c:pt>
                <c:pt idx="37">
                  <c:v>-1.9359652635500382</c:v>
                </c:pt>
                <c:pt idx="38">
                  <c:v>-1.9476107650473686</c:v>
                </c:pt>
                <c:pt idx="39">
                  <c:v>-1.8336486595437389</c:v>
                </c:pt>
                <c:pt idx="40">
                  <c:v>-1.7788230995316479</c:v>
                </c:pt>
                <c:pt idx="41">
                  <c:v>-1.761734951775944</c:v>
                </c:pt>
                <c:pt idx="42">
                  <c:v>-1.9088647727185357</c:v>
                </c:pt>
                <c:pt idx="43">
                  <c:v>-1.5864430809915913</c:v>
                </c:pt>
                <c:pt idx="44">
                  <c:v>-1.8358932557553178</c:v>
                </c:pt>
                <c:pt idx="45">
                  <c:v>-1.5506173417996774</c:v>
                </c:pt>
                <c:pt idx="46">
                  <c:v>-1.52637504114381</c:v>
                </c:pt>
                <c:pt idx="47">
                  <c:v>-1.6626726159532677</c:v>
                </c:pt>
                <c:pt idx="48">
                  <c:v>-1.6099277788961928</c:v>
                </c:pt>
                <c:pt idx="49">
                  <c:v>-1.1517053189841207</c:v>
                </c:pt>
                <c:pt idx="50">
                  <c:v>-1.3770457017492603</c:v>
                </c:pt>
                <c:pt idx="51">
                  <c:v>-1.2239716192101042</c:v>
                </c:pt>
                <c:pt idx="52">
                  <c:v>-1.8364141744498337</c:v>
                </c:pt>
                <c:pt idx="53">
                  <c:v>-2.3586730066877735</c:v>
                </c:pt>
                <c:pt idx="54">
                  <c:v>-1.4188498785460784</c:v>
                </c:pt>
                <c:pt idx="55">
                  <c:v>-2.0858572096052015</c:v>
                </c:pt>
                <c:pt idx="56">
                  <c:v>-1.2543300537442157</c:v>
                </c:pt>
                <c:pt idx="57">
                  <c:v>5.9776079642359647E-2</c:v>
                </c:pt>
                <c:pt idx="58">
                  <c:v>-1.0140031398515781</c:v>
                </c:pt>
                <c:pt idx="59">
                  <c:v>-0.7653486993967924</c:v>
                </c:pt>
                <c:pt idx="60">
                  <c:v>-0.89896262458745291</c:v>
                </c:pt>
                <c:pt idx="61">
                  <c:v>-2.0542313146350777</c:v>
                </c:pt>
                <c:pt idx="62">
                  <c:v>-1.4795422078303506</c:v>
                </c:pt>
                <c:pt idx="63">
                  <c:v>-1.2165669773716425</c:v>
                </c:pt>
                <c:pt idx="64">
                  <c:v>-0.72807471984137795</c:v>
                </c:pt>
                <c:pt idx="65">
                  <c:v>-1.2732010688882722</c:v>
                </c:pt>
                <c:pt idx="66">
                  <c:v>-1.0836927719032596</c:v>
                </c:pt>
                <c:pt idx="67">
                  <c:v>-0.76347912509074511</c:v>
                </c:pt>
                <c:pt idx="68">
                  <c:v>-1.3793017974341906</c:v>
                </c:pt>
                <c:pt idx="69">
                  <c:v>-1.04846964853252</c:v>
                </c:pt>
                <c:pt idx="70">
                  <c:v>-1.1960964826155518</c:v>
                </c:pt>
                <c:pt idx="71">
                  <c:v>-1.9536862952994927</c:v>
                </c:pt>
                <c:pt idx="72">
                  <c:v>-1.0140644190688297</c:v>
                </c:pt>
                <c:pt idx="73">
                  <c:v>0.2052942888823619</c:v>
                </c:pt>
                <c:pt idx="74">
                  <c:v>-1.0487556695715385</c:v>
                </c:pt>
                <c:pt idx="75">
                  <c:v>-0.23424546094055554</c:v>
                </c:pt>
                <c:pt idx="76">
                  <c:v>-0.3319794474420128</c:v>
                </c:pt>
                <c:pt idx="77">
                  <c:v>-3.0544385878559832</c:v>
                </c:pt>
                <c:pt idx="78">
                  <c:v>-2.2892919665311027</c:v>
                </c:pt>
                <c:pt idx="79">
                  <c:v>-3.1060905777200798</c:v>
                </c:pt>
                <c:pt idx="80">
                  <c:v>-3.7649316102659407</c:v>
                </c:pt>
                <c:pt idx="81">
                  <c:v>-1.6555835691558705</c:v>
                </c:pt>
                <c:pt idx="82">
                  <c:v>9.524026918274027E-2</c:v>
                </c:pt>
                <c:pt idx="83">
                  <c:v>5.0355800040387838E-2</c:v>
                </c:pt>
              </c:numCache>
            </c:numRef>
          </c:yVal>
          <c:smooth val="1"/>
          <c:extLst>
            <c:ext xmlns:c16="http://schemas.microsoft.com/office/drawing/2014/chart" uri="{C3380CC4-5D6E-409C-BE32-E72D297353CC}">
              <c16:uniqueId val="{0000000C-8173-40D3-820A-47A3414760B3}"/>
            </c:ext>
          </c:extLst>
        </c:ser>
        <c:ser>
          <c:idx val="13"/>
          <c:order val="13"/>
          <c:tx>
            <c:strRef>
              <c:f>'TimePoint Analysis'!$O$2</c:f>
              <c:strCache>
                <c:ptCount val="1"/>
                <c:pt idx="0">
                  <c:v>rad51△ 2.5 Gy</c:v>
                </c:pt>
              </c:strCache>
            </c:strRef>
          </c:tx>
          <c:spPr>
            <a:ln w="19050" cap="rnd">
              <a:solidFill>
                <a:schemeClr val="accent2">
                  <a:lumMod val="80000"/>
                  <a:lumOff val="20000"/>
                </a:schemeClr>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Analysis'!$O$3:$O$86</c:f>
              <c:numCache>
                <c:formatCode>General</c:formatCode>
                <c:ptCount val="84"/>
                <c:pt idx="2">
                  <c:v>1.0237153472653573</c:v>
                </c:pt>
                <c:pt idx="3">
                  <c:v>1.9898638321834654</c:v>
                </c:pt>
                <c:pt idx="4">
                  <c:v>2.7972543975866078</c:v>
                </c:pt>
                <c:pt idx="5">
                  <c:v>3.1851360006893268</c:v>
                </c:pt>
                <c:pt idx="6">
                  <c:v>2.6918341972734514</c:v>
                </c:pt>
                <c:pt idx="7">
                  <c:v>2.1550646649816376</c:v>
                </c:pt>
                <c:pt idx="8">
                  <c:v>1.8806822344723022</c:v>
                </c:pt>
                <c:pt idx="9">
                  <c:v>2.5781887613460412</c:v>
                </c:pt>
                <c:pt idx="10">
                  <c:v>3.4377121036082272</c:v>
                </c:pt>
                <c:pt idx="11">
                  <c:v>4.8291475364637106</c:v>
                </c:pt>
                <c:pt idx="12">
                  <c:v>6.9248606083901558</c:v>
                </c:pt>
                <c:pt idx="13">
                  <c:v>8.6017087281921114</c:v>
                </c:pt>
                <c:pt idx="14">
                  <c:v>10.661824667975484</c:v>
                </c:pt>
                <c:pt idx="15">
                  <c:v>11.505888322486589</c:v>
                </c:pt>
                <c:pt idx="16">
                  <c:v>10.914967128388176</c:v>
                </c:pt>
                <c:pt idx="17">
                  <c:v>8.9742183406014107</c:v>
                </c:pt>
                <c:pt idx="18">
                  <c:v>6.0780853431897697</c:v>
                </c:pt>
                <c:pt idx="19">
                  <c:v>3.5492139434249488</c:v>
                </c:pt>
                <c:pt idx="20">
                  <c:v>1.3977212896585414</c:v>
                </c:pt>
                <c:pt idx="21">
                  <c:v>0.40351806717856675</c:v>
                </c:pt>
                <c:pt idx="22">
                  <c:v>-0.14832407603721265</c:v>
                </c:pt>
                <c:pt idx="23">
                  <c:v>-0.46766969154635518</c:v>
                </c:pt>
                <c:pt idx="24">
                  <c:v>-0.58291298049104867</c:v>
                </c:pt>
                <c:pt idx="25">
                  <c:v>-0.96745228645917791</c:v>
                </c:pt>
                <c:pt idx="26">
                  <c:v>-1.1237476788183187</c:v>
                </c:pt>
                <c:pt idx="27">
                  <c:v>-1.1828317400971251</c:v>
                </c:pt>
                <c:pt idx="28">
                  <c:v>-1.476235055512106</c:v>
                </c:pt>
                <c:pt idx="29">
                  <c:v>-1.3415695339018221</c:v>
                </c:pt>
                <c:pt idx="30">
                  <c:v>-1.4054206719277076</c:v>
                </c:pt>
                <c:pt idx="31">
                  <c:v>-1.8133037705387913</c:v>
                </c:pt>
                <c:pt idx="32">
                  <c:v>-1.7643265498921643</c:v>
                </c:pt>
                <c:pt idx="33">
                  <c:v>-1.9349126350275299</c:v>
                </c:pt>
                <c:pt idx="34">
                  <c:v>-1.5450921875430303</c:v>
                </c:pt>
                <c:pt idx="35">
                  <c:v>-1.2898734896543722</c:v>
                </c:pt>
                <c:pt idx="36">
                  <c:v>-0.98131432593477541</c:v>
                </c:pt>
                <c:pt idx="37">
                  <c:v>-1.0683486048671575</c:v>
                </c:pt>
                <c:pt idx="38">
                  <c:v>-1.3698093608681354</c:v>
                </c:pt>
                <c:pt idx="39">
                  <c:v>-1.3579635640586538</c:v>
                </c:pt>
                <c:pt idx="40">
                  <c:v>-1.7160333446908247</c:v>
                </c:pt>
                <c:pt idx="41">
                  <c:v>-1.6669107291317218</c:v>
                </c:pt>
                <c:pt idx="42">
                  <c:v>-1.7175540506778475</c:v>
                </c:pt>
                <c:pt idx="43">
                  <c:v>-1.699318553238264</c:v>
                </c:pt>
                <c:pt idx="44">
                  <c:v>-1.6283888919243168</c:v>
                </c:pt>
                <c:pt idx="45">
                  <c:v>-1.5068073627816325</c:v>
                </c:pt>
                <c:pt idx="46">
                  <c:v>-1.4555775419060311</c:v>
                </c:pt>
                <c:pt idx="47">
                  <c:v>-1.5365599207600624</c:v>
                </c:pt>
                <c:pt idx="48">
                  <c:v>-1.1721252550829746</c:v>
                </c:pt>
                <c:pt idx="49">
                  <c:v>-0.99648511558557296</c:v>
                </c:pt>
                <c:pt idx="50">
                  <c:v>-1.2144809129414433</c:v>
                </c:pt>
                <c:pt idx="51">
                  <c:v>-1.0685416413216817</c:v>
                </c:pt>
                <c:pt idx="52">
                  <c:v>-1.3765855273338961</c:v>
                </c:pt>
                <c:pt idx="53">
                  <c:v>-1.647796060187396</c:v>
                </c:pt>
                <c:pt idx="54">
                  <c:v>-1.1371920849043793</c:v>
                </c:pt>
                <c:pt idx="55">
                  <c:v>-1.2892563672399113</c:v>
                </c:pt>
                <c:pt idx="56">
                  <c:v>-1.1476115131391396</c:v>
                </c:pt>
                <c:pt idx="57">
                  <c:v>-0.7213179024661418</c:v>
                </c:pt>
                <c:pt idx="58">
                  <c:v>-0.90625866491738449</c:v>
                </c:pt>
                <c:pt idx="59">
                  <c:v>-0.84528618702223035</c:v>
                </c:pt>
                <c:pt idx="60">
                  <c:v>-0.95052467437972155</c:v>
                </c:pt>
                <c:pt idx="61">
                  <c:v>-1.1992782087480425</c:v>
                </c:pt>
                <c:pt idx="62">
                  <c:v>-1.1457816334798228</c:v>
                </c:pt>
                <c:pt idx="63">
                  <c:v>-1.0602538804486468</c:v>
                </c:pt>
                <c:pt idx="64">
                  <c:v>-0.90684349480032722</c:v>
                </c:pt>
                <c:pt idx="65">
                  <c:v>-0.86492226607315814</c:v>
                </c:pt>
                <c:pt idx="66">
                  <c:v>-0.85000425543163693</c:v>
                </c:pt>
                <c:pt idx="67">
                  <c:v>-0.74732171179701723</c:v>
                </c:pt>
                <c:pt idx="68">
                  <c:v>-0.70298003353705241</c:v>
                </c:pt>
                <c:pt idx="69">
                  <c:v>-0.68419661334060144</c:v>
                </c:pt>
                <c:pt idx="70">
                  <c:v>-0.58062146847880136</c:v>
                </c:pt>
                <c:pt idx="71">
                  <c:v>-0.53969961222010099</c:v>
                </c:pt>
                <c:pt idx="72">
                  <c:v>-0.47010785856854476</c:v>
                </c:pt>
                <c:pt idx="73">
                  <c:v>-0.29634024926347813</c:v>
                </c:pt>
                <c:pt idx="74">
                  <c:v>-0.43607910741702405</c:v>
                </c:pt>
                <c:pt idx="75">
                  <c:v>-0.2010230647625697</c:v>
                </c:pt>
                <c:pt idx="76">
                  <c:v>-0.22526888871007422</c:v>
                </c:pt>
                <c:pt idx="77">
                  <c:v>-0.36789998228972465</c:v>
                </c:pt>
                <c:pt idx="78">
                  <c:v>-0.23417669598691404</c:v>
                </c:pt>
                <c:pt idx="79">
                  <c:v>-0.36448828529355026</c:v>
                </c:pt>
                <c:pt idx="80">
                  <c:v>-0.31370998140679518</c:v>
                </c:pt>
                <c:pt idx="81">
                  <c:v>0.13729365826511319</c:v>
                </c:pt>
                <c:pt idx="82">
                  <c:v>0.5009066690405537</c:v>
                </c:pt>
                <c:pt idx="83">
                  <c:v>0.49258624941401807</c:v>
                </c:pt>
              </c:numCache>
            </c:numRef>
          </c:yVal>
          <c:smooth val="1"/>
          <c:extLst>
            <c:ext xmlns:c16="http://schemas.microsoft.com/office/drawing/2014/chart" uri="{C3380CC4-5D6E-409C-BE32-E72D297353CC}">
              <c16:uniqueId val="{0000000D-8173-40D3-820A-47A3414760B3}"/>
            </c:ext>
          </c:extLst>
        </c:ser>
        <c:ser>
          <c:idx val="14"/>
          <c:order val="14"/>
          <c:tx>
            <c:strRef>
              <c:f>'TimePoint Analysis'!$P$2</c:f>
              <c:strCache>
                <c:ptCount val="1"/>
                <c:pt idx="0">
                  <c:v>rad51△ 5 Gy</c:v>
                </c:pt>
              </c:strCache>
            </c:strRef>
          </c:tx>
          <c:spPr>
            <a:ln w="19050" cap="rnd">
              <a:solidFill>
                <a:schemeClr val="accent3">
                  <a:lumMod val="80000"/>
                  <a:lumOff val="20000"/>
                </a:schemeClr>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Analysis'!$P$3:$P$86</c:f>
              <c:numCache>
                <c:formatCode>General</c:formatCode>
                <c:ptCount val="84"/>
                <c:pt idx="2">
                  <c:v>0.34054478883701855</c:v>
                </c:pt>
                <c:pt idx="3">
                  <c:v>0.97637029467733849</c:v>
                </c:pt>
                <c:pt idx="4">
                  <c:v>1.6555161880776808</c:v>
                </c:pt>
                <c:pt idx="5">
                  <c:v>2.0785674104990925</c:v>
                </c:pt>
                <c:pt idx="6">
                  <c:v>2.1302063479411539</c:v>
                </c:pt>
                <c:pt idx="7">
                  <c:v>1.8105083263644377</c:v>
                </c:pt>
                <c:pt idx="8">
                  <c:v>1.3712134628511223</c:v>
                </c:pt>
                <c:pt idx="9">
                  <c:v>1.3522075641653903</c:v>
                </c:pt>
                <c:pt idx="10">
                  <c:v>1.4540076610058761</c:v>
                </c:pt>
                <c:pt idx="11">
                  <c:v>2.1721083904924265</c:v>
                </c:pt>
                <c:pt idx="12">
                  <c:v>3.0040001502371432</c:v>
                </c:pt>
                <c:pt idx="13">
                  <c:v>4.1300679202871322</c:v>
                </c:pt>
                <c:pt idx="14">
                  <c:v>5.5772254515405084</c:v>
                </c:pt>
                <c:pt idx="15">
                  <c:v>7.2658277865823973</c:v>
                </c:pt>
                <c:pt idx="16">
                  <c:v>9.2472210333067402</c:v>
                </c:pt>
                <c:pt idx="17">
                  <c:v>10.944216439254484</c:v>
                </c:pt>
                <c:pt idx="18">
                  <c:v>11.776589826677187</c:v>
                </c:pt>
                <c:pt idx="19">
                  <c:v>11.012914349463975</c:v>
                </c:pt>
                <c:pt idx="20">
                  <c:v>8.8614858010766007</c:v>
                </c:pt>
                <c:pt idx="21">
                  <c:v>6.0029155623375772</c:v>
                </c:pt>
                <c:pt idx="22">
                  <c:v>3.4051447848051488</c:v>
                </c:pt>
                <c:pt idx="23">
                  <c:v>1.2754138610264292</c:v>
                </c:pt>
                <c:pt idx="24">
                  <c:v>0.32391351389455636</c:v>
                </c:pt>
                <c:pt idx="25">
                  <c:v>-0.36392087953525731</c:v>
                </c:pt>
                <c:pt idx="26">
                  <c:v>-0.6093114829778834</c:v>
                </c:pt>
                <c:pt idx="27">
                  <c:v>-0.53907453765211599</c:v>
                </c:pt>
                <c:pt idx="28">
                  <c:v>-0.84376481161326922</c:v>
                </c:pt>
                <c:pt idx="29">
                  <c:v>-0.67091356636088406</c:v>
                </c:pt>
                <c:pt idx="30">
                  <c:v>-0.67006950491055051</c:v>
                </c:pt>
                <c:pt idx="31">
                  <c:v>-1.0507210917298693</c:v>
                </c:pt>
                <c:pt idx="32">
                  <c:v>-0.93042393908877585</c:v>
                </c:pt>
                <c:pt idx="33">
                  <c:v>-1.3430888167132906</c:v>
                </c:pt>
                <c:pt idx="34">
                  <c:v>-1.6017202372032813</c:v>
                </c:pt>
                <c:pt idx="35">
                  <c:v>-1.620008504051885</c:v>
                </c:pt>
                <c:pt idx="36">
                  <c:v>-1.6232319872126872</c:v>
                </c:pt>
                <c:pt idx="37">
                  <c:v>-1.5164844033488905</c:v>
                </c:pt>
                <c:pt idx="38">
                  <c:v>-1.2842100158398999</c:v>
                </c:pt>
                <c:pt idx="39">
                  <c:v>-0.74611717665404953</c:v>
                </c:pt>
                <c:pt idx="40">
                  <c:v>-0.60968725222644693</c:v>
                </c:pt>
                <c:pt idx="41">
                  <c:v>-0.446444188008293</c:v>
                </c:pt>
                <c:pt idx="42">
                  <c:v>-0.51839275783579808</c:v>
                </c:pt>
                <c:pt idx="43">
                  <c:v>-0.74122720759251237</c:v>
                </c:pt>
                <c:pt idx="44">
                  <c:v>-1.0180812491220266</c:v>
                </c:pt>
                <c:pt idx="45">
                  <c:v>-1.0006735959327635</c:v>
                </c:pt>
                <c:pt idx="46">
                  <c:v>-0.95618667740855301</c:v>
                </c:pt>
                <c:pt idx="47">
                  <c:v>-0.98524791836712211</c:v>
                </c:pt>
                <c:pt idx="48">
                  <c:v>-1.0194116836044707</c:v>
                </c:pt>
                <c:pt idx="49">
                  <c:v>-0.89444522212327371</c:v>
                </c:pt>
                <c:pt idx="50">
                  <c:v>-0.63829434905914795</c:v>
                </c:pt>
                <c:pt idx="51">
                  <c:v>-1.0697445401483492</c:v>
                </c:pt>
                <c:pt idx="52">
                  <c:v>-0.4656065028305143</c:v>
                </c:pt>
                <c:pt idx="53">
                  <c:v>-0.70782182907583646</c:v>
                </c:pt>
                <c:pt idx="54">
                  <c:v>-1.051748397458443</c:v>
                </c:pt>
                <c:pt idx="55">
                  <c:v>-0.32482937384312294</c:v>
                </c:pt>
                <c:pt idx="56">
                  <c:v>-0.79539456053593938</c:v>
                </c:pt>
                <c:pt idx="57">
                  <c:v>-0.40614819331593921</c:v>
                </c:pt>
                <c:pt idx="58">
                  <c:v>-0.37687942566366317</c:v>
                </c:pt>
                <c:pt idx="59">
                  <c:v>-0.86961548009958278</c:v>
                </c:pt>
                <c:pt idx="60">
                  <c:v>-0.79868964190503533</c:v>
                </c:pt>
                <c:pt idx="61">
                  <c:v>-1.2574677071825313</c:v>
                </c:pt>
                <c:pt idx="62">
                  <c:v>-1.282682533204266</c:v>
                </c:pt>
                <c:pt idx="63">
                  <c:v>-1.1646748672545684</c:v>
                </c:pt>
                <c:pt idx="64">
                  <c:v>-1.1866232599735085</c:v>
                </c:pt>
                <c:pt idx="65">
                  <c:v>-1.1070879506354672</c:v>
                </c:pt>
                <c:pt idx="66">
                  <c:v>-1.0762068516759911</c:v>
                </c:pt>
                <c:pt idx="67">
                  <c:v>-1.0190011851335985</c:v>
                </c:pt>
                <c:pt idx="68">
                  <c:v>-1.1067140909841537</c:v>
                </c:pt>
                <c:pt idx="69">
                  <c:v>-1.1305013669926076</c:v>
                </c:pt>
                <c:pt idx="70">
                  <c:v>-1.0026248029482439</c:v>
                </c:pt>
                <c:pt idx="71">
                  <c:v>-1.0131114376786261</c:v>
                </c:pt>
                <c:pt idx="72">
                  <c:v>-0.90914053946466566</c:v>
                </c:pt>
                <c:pt idx="73">
                  <c:v>-0.81998466351605792</c:v>
                </c:pt>
                <c:pt idx="74">
                  <c:v>-0.78587626312762815</c:v>
                </c:pt>
                <c:pt idx="75">
                  <c:v>-0.7094977278096497</c:v>
                </c:pt>
                <c:pt idx="76">
                  <c:v>-0.67459523504419039</c:v>
                </c:pt>
                <c:pt idx="77">
                  <c:v>-0.54547906030308368</c:v>
                </c:pt>
                <c:pt idx="78">
                  <c:v>-0.67782282155682871</c:v>
                </c:pt>
                <c:pt idx="79">
                  <c:v>-0.72459873369799865</c:v>
                </c:pt>
                <c:pt idx="80">
                  <c:v>-0.6722326033843018</c:v>
                </c:pt>
                <c:pt idx="81">
                  <c:v>-0.5750145816816854</c:v>
                </c:pt>
                <c:pt idx="82">
                  <c:v>0.67730896725563206</c:v>
                </c:pt>
                <c:pt idx="83">
                  <c:v>0.65796473450599668</c:v>
                </c:pt>
              </c:numCache>
            </c:numRef>
          </c:yVal>
          <c:smooth val="1"/>
          <c:extLst>
            <c:ext xmlns:c16="http://schemas.microsoft.com/office/drawing/2014/chart" uri="{C3380CC4-5D6E-409C-BE32-E72D297353CC}">
              <c16:uniqueId val="{0000000E-8173-40D3-820A-47A3414760B3}"/>
            </c:ext>
          </c:extLst>
        </c:ser>
        <c:ser>
          <c:idx val="15"/>
          <c:order val="15"/>
          <c:tx>
            <c:strRef>
              <c:f>'TimePoint Analysis'!$Q$2</c:f>
              <c:strCache>
                <c:ptCount val="1"/>
                <c:pt idx="0">
                  <c:v>rad51△ 10 Gy</c:v>
                </c:pt>
              </c:strCache>
            </c:strRef>
          </c:tx>
          <c:spPr>
            <a:ln w="19050" cap="rnd">
              <a:solidFill>
                <a:schemeClr val="accent4">
                  <a:lumMod val="80000"/>
                  <a:lumOff val="20000"/>
                </a:schemeClr>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Analysis'!$Q$3:$Q$86</c:f>
              <c:numCache>
                <c:formatCode>General</c:formatCode>
                <c:ptCount val="84"/>
                <c:pt idx="2">
                  <c:v>0.18940867758116142</c:v>
                </c:pt>
                <c:pt idx="3">
                  <c:v>0.58503433476360511</c:v>
                </c:pt>
                <c:pt idx="4">
                  <c:v>1.1683777532863944</c:v>
                </c:pt>
                <c:pt idx="5">
                  <c:v>1.5887601858496994</c:v>
                </c:pt>
                <c:pt idx="6">
                  <c:v>1.7370978057018764</c:v>
                </c:pt>
                <c:pt idx="7">
                  <c:v>1.5334805751147558</c:v>
                </c:pt>
                <c:pt idx="8">
                  <c:v>1.1308505989675375</c:v>
                </c:pt>
                <c:pt idx="9">
                  <c:v>0.86442424760026881</c:v>
                </c:pt>
                <c:pt idx="10">
                  <c:v>0.75830956339279298</c:v>
                </c:pt>
                <c:pt idx="11">
                  <c:v>1.014704543579914</c:v>
                </c:pt>
                <c:pt idx="12">
                  <c:v>1.3614101905818741</c:v>
                </c:pt>
                <c:pt idx="13">
                  <c:v>1.8728008472939437</c:v>
                </c:pt>
                <c:pt idx="14">
                  <c:v>2.6143932567890644</c:v>
                </c:pt>
                <c:pt idx="15">
                  <c:v>3.3372514453057036</c:v>
                </c:pt>
                <c:pt idx="16">
                  <c:v>4.3818817185461638</c:v>
                </c:pt>
                <c:pt idx="17">
                  <c:v>5.7558072981762427</c:v>
                </c:pt>
                <c:pt idx="18">
                  <c:v>7.3811422490928491</c:v>
                </c:pt>
                <c:pt idx="19">
                  <c:v>9.2453174785166752</c:v>
                </c:pt>
                <c:pt idx="20">
                  <c:v>10.589035835911174</c:v>
                </c:pt>
                <c:pt idx="21">
                  <c:v>11.128465048075491</c:v>
                </c:pt>
                <c:pt idx="22">
                  <c:v>10.38610978543112</c:v>
                </c:pt>
                <c:pt idx="23">
                  <c:v>8.3139507019395396</c:v>
                </c:pt>
                <c:pt idx="24">
                  <c:v>5.3712156347450488</c:v>
                </c:pt>
                <c:pt idx="25">
                  <c:v>2.9370323924170343</c:v>
                </c:pt>
                <c:pt idx="26">
                  <c:v>1.3805478139923189</c:v>
                </c:pt>
                <c:pt idx="27">
                  <c:v>0.23915260990314025</c:v>
                </c:pt>
                <c:pt idx="28">
                  <c:v>5.4561937452596965E-2</c:v>
                </c:pt>
                <c:pt idx="29">
                  <c:v>5.5663682268608738E-2</c:v>
                </c:pt>
                <c:pt idx="30">
                  <c:v>-0.47717666532015812</c:v>
                </c:pt>
                <c:pt idx="31">
                  <c:v>-0.79248915368632211</c:v>
                </c:pt>
                <c:pt idx="32">
                  <c:v>-0.40212651354723761</c:v>
                </c:pt>
                <c:pt idx="33">
                  <c:v>-0.95148110220578275</c:v>
                </c:pt>
                <c:pt idx="34">
                  <c:v>-0.86292288094656655</c:v>
                </c:pt>
                <c:pt idx="35">
                  <c:v>-0.60656865184211739</c:v>
                </c:pt>
                <c:pt idx="36">
                  <c:v>-1.0351830503605619</c:v>
                </c:pt>
                <c:pt idx="37">
                  <c:v>-0.97200152004051432</c:v>
                </c:pt>
                <c:pt idx="38">
                  <c:v>-1.2583606302748294</c:v>
                </c:pt>
                <c:pt idx="39">
                  <c:v>-1.3162837365904707</c:v>
                </c:pt>
                <c:pt idx="40">
                  <c:v>-1.6851588548091847</c:v>
                </c:pt>
                <c:pt idx="41">
                  <c:v>-1.7100498732412355</c:v>
                </c:pt>
                <c:pt idx="42">
                  <c:v>-1.3317649741821072</c:v>
                </c:pt>
                <c:pt idx="43">
                  <c:v>-1.0340104490407569</c:v>
                </c:pt>
                <c:pt idx="44">
                  <c:v>-0.49624704622632976</c:v>
                </c:pt>
                <c:pt idx="45">
                  <c:v>-0.2345503974105263</c:v>
                </c:pt>
                <c:pt idx="46">
                  <c:v>-0.23485936162381549</c:v>
                </c:pt>
                <c:pt idx="47">
                  <c:v>-0.39749602924219118</c:v>
                </c:pt>
                <c:pt idx="48">
                  <c:v>-0.6200381377873363</c:v>
                </c:pt>
                <c:pt idx="49">
                  <c:v>-0.64437792457242793</c:v>
                </c:pt>
                <c:pt idx="50">
                  <c:v>-0.33798692208556602</c:v>
                </c:pt>
                <c:pt idx="51">
                  <c:v>-0.94396282194040992</c:v>
                </c:pt>
                <c:pt idx="52">
                  <c:v>-0.17097472024196492</c:v>
                </c:pt>
                <c:pt idx="53">
                  <c:v>-0.15847031455298577</c:v>
                </c:pt>
                <c:pt idx="54">
                  <c:v>-0.85382980730658176</c:v>
                </c:pt>
                <c:pt idx="55">
                  <c:v>0.10403461636279943</c:v>
                </c:pt>
                <c:pt idx="56">
                  <c:v>-0.46187151376783575</c:v>
                </c:pt>
                <c:pt idx="57">
                  <c:v>-0.25457280954641348</c:v>
                </c:pt>
                <c:pt idx="58">
                  <c:v>1.1516820799336358E-2</c:v>
                </c:pt>
                <c:pt idx="59">
                  <c:v>-0.3577596365710356</c:v>
                </c:pt>
                <c:pt idx="60">
                  <c:v>-0.43630388536563203</c:v>
                </c:pt>
                <c:pt idx="61">
                  <c:v>-0.77008100532764345</c:v>
                </c:pt>
                <c:pt idx="62">
                  <c:v>-0.70037542643861883</c:v>
                </c:pt>
                <c:pt idx="63">
                  <c:v>-0.82411060340729847</c:v>
                </c:pt>
                <c:pt idx="64">
                  <c:v>-0.76501817779432457</c:v>
                </c:pt>
                <c:pt idx="65">
                  <c:v>-0.81144179923851922</c:v>
                </c:pt>
                <c:pt idx="66">
                  <c:v>-0.90310448105250885</c:v>
                </c:pt>
                <c:pt idx="67">
                  <c:v>-0.76783753341305072</c:v>
                </c:pt>
                <c:pt idx="68">
                  <c:v>-0.77652874822862827</c:v>
                </c:pt>
                <c:pt idx="69">
                  <c:v>-0.57406621508724243</c:v>
                </c:pt>
                <c:pt idx="70">
                  <c:v>-0.68857969659662288</c:v>
                </c:pt>
                <c:pt idx="71">
                  <c:v>-0.45925954195770657</c:v>
                </c:pt>
                <c:pt idx="72">
                  <c:v>-0.64170499873438303</c:v>
                </c:pt>
                <c:pt idx="73">
                  <c:v>-0.81544813103291247</c:v>
                </c:pt>
                <c:pt idx="74">
                  <c:v>-0.41104502769840323</c:v>
                </c:pt>
                <c:pt idx="75">
                  <c:v>-0.64711695352648491</c:v>
                </c:pt>
                <c:pt idx="76">
                  <c:v>-0.74331708907472205</c:v>
                </c:pt>
                <c:pt idx="77">
                  <c:v>-0.3526875415868993</c:v>
                </c:pt>
                <c:pt idx="78">
                  <c:v>-0.61237750958630244</c:v>
                </c:pt>
                <c:pt idx="79">
                  <c:v>-0.66558520550622902</c:v>
                </c:pt>
                <c:pt idx="80">
                  <c:v>-0.41796968798896472</c:v>
                </c:pt>
                <c:pt idx="81">
                  <c:v>-0.65563275048308256</c:v>
                </c:pt>
                <c:pt idx="82">
                  <c:v>0.8598505082721084</c:v>
                </c:pt>
                <c:pt idx="83">
                  <c:v>0.83904191836588571</c:v>
                </c:pt>
              </c:numCache>
            </c:numRef>
          </c:yVal>
          <c:smooth val="1"/>
          <c:extLst>
            <c:ext xmlns:c16="http://schemas.microsoft.com/office/drawing/2014/chart" uri="{C3380CC4-5D6E-409C-BE32-E72D297353CC}">
              <c16:uniqueId val="{0000000F-8173-40D3-820A-47A3414760B3}"/>
            </c:ext>
          </c:extLst>
        </c:ser>
        <c:ser>
          <c:idx val="16"/>
          <c:order val="16"/>
          <c:tx>
            <c:strRef>
              <c:f>'TimePoint Analysis'!$R$2</c:f>
              <c:strCache>
                <c:ptCount val="1"/>
                <c:pt idx="0">
                  <c:v>rad51△ 20 Gy</c:v>
                </c:pt>
              </c:strCache>
            </c:strRef>
          </c:tx>
          <c:spPr>
            <a:ln w="19050" cap="rnd">
              <a:solidFill>
                <a:schemeClr val="accent5">
                  <a:lumMod val="80000"/>
                  <a:lumOff val="20000"/>
                </a:schemeClr>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Analysis'!$R$3:$R$86</c:f>
              <c:numCache>
                <c:formatCode>General</c:formatCode>
                <c:ptCount val="84"/>
                <c:pt idx="2">
                  <c:v>0.23419405377927194</c:v>
                </c:pt>
                <c:pt idx="3">
                  <c:v>0.52829052024756984</c:v>
                </c:pt>
                <c:pt idx="4">
                  <c:v>0.89184888342206992</c:v>
                </c:pt>
                <c:pt idx="5">
                  <c:v>1.127219376422629</c:v>
                </c:pt>
                <c:pt idx="6">
                  <c:v>1.1227427728172601</c:v>
                </c:pt>
                <c:pt idx="7">
                  <c:v>0.93371153062046686</c:v>
                </c:pt>
                <c:pt idx="8">
                  <c:v>0.65781423590091537</c:v>
                </c:pt>
                <c:pt idx="9">
                  <c:v>0.44903577408990092</c:v>
                </c:pt>
                <c:pt idx="10">
                  <c:v>0.35513898179690884</c:v>
                </c:pt>
                <c:pt idx="11">
                  <c:v>0.47873794487143639</c:v>
                </c:pt>
                <c:pt idx="12">
                  <c:v>0.66438899127149842</c:v>
                </c:pt>
                <c:pt idx="13">
                  <c:v>0.90361544925094828</c:v>
                </c:pt>
                <c:pt idx="14">
                  <c:v>1.2196868134141874</c:v>
                </c:pt>
                <c:pt idx="15">
                  <c:v>1.4598364037751361</c:v>
                </c:pt>
                <c:pt idx="16">
                  <c:v>1.6162864796200647</c:v>
                </c:pt>
                <c:pt idx="17">
                  <c:v>2.211798410956316</c:v>
                </c:pt>
                <c:pt idx="18">
                  <c:v>2.9991687105816514</c:v>
                </c:pt>
                <c:pt idx="19">
                  <c:v>3.5574856530781238</c:v>
                </c:pt>
                <c:pt idx="20">
                  <c:v>4.7674015854370895</c:v>
                </c:pt>
                <c:pt idx="21">
                  <c:v>5.8047359199098061</c:v>
                </c:pt>
                <c:pt idx="22">
                  <c:v>6.9354434125501578</c:v>
                </c:pt>
                <c:pt idx="23">
                  <c:v>8.8758429871877915</c:v>
                </c:pt>
                <c:pt idx="24">
                  <c:v>9.2508101511460232</c:v>
                </c:pt>
                <c:pt idx="25">
                  <c:v>9.7914800445784849</c:v>
                </c:pt>
                <c:pt idx="26">
                  <c:v>9.4981064511918696</c:v>
                </c:pt>
                <c:pt idx="27">
                  <c:v>7.683228894335187</c:v>
                </c:pt>
                <c:pt idx="28">
                  <c:v>6.3603689093910205</c:v>
                </c:pt>
                <c:pt idx="29">
                  <c:v>4.1431212300165754</c:v>
                </c:pt>
                <c:pt idx="30">
                  <c:v>1.8532620976719016</c:v>
                </c:pt>
                <c:pt idx="31">
                  <c:v>0.61626431696459605</c:v>
                </c:pt>
                <c:pt idx="32">
                  <c:v>-0.21206353201371897</c:v>
                </c:pt>
                <c:pt idx="33">
                  <c:v>-0.84850683147992356</c:v>
                </c:pt>
                <c:pt idx="34">
                  <c:v>-0.91833750964113392</c:v>
                </c:pt>
                <c:pt idx="35">
                  <c:v>-0.92021943814039986</c:v>
                </c:pt>
                <c:pt idx="36">
                  <c:v>-1.3557600844618172</c:v>
                </c:pt>
                <c:pt idx="37">
                  <c:v>-1.3744118146587887</c:v>
                </c:pt>
                <c:pt idx="38">
                  <c:v>-1.4654952700462722</c:v>
                </c:pt>
                <c:pt idx="39">
                  <c:v>-1.5701907215355533</c:v>
                </c:pt>
                <c:pt idx="40">
                  <c:v>-1.655873841618007</c:v>
                </c:pt>
                <c:pt idx="41">
                  <c:v>-1.4381096726790012</c:v>
                </c:pt>
                <c:pt idx="42">
                  <c:v>-1.4050208063278369</c:v>
                </c:pt>
                <c:pt idx="43">
                  <c:v>-1.7180638209797614</c:v>
                </c:pt>
                <c:pt idx="44">
                  <c:v>-1.3579387938473992</c:v>
                </c:pt>
                <c:pt idx="45">
                  <c:v>-1.7481728826734546</c:v>
                </c:pt>
                <c:pt idx="46">
                  <c:v>-1.3646569787109435</c:v>
                </c:pt>
                <c:pt idx="47">
                  <c:v>-0.91347288683714467</c:v>
                </c:pt>
                <c:pt idx="48">
                  <c:v>-0.46250268490830493</c:v>
                </c:pt>
                <c:pt idx="49">
                  <c:v>0.17582978560210094</c:v>
                </c:pt>
                <c:pt idx="50">
                  <c:v>0.17492057416657403</c:v>
                </c:pt>
                <c:pt idx="51">
                  <c:v>0.54369765677501647</c:v>
                </c:pt>
                <c:pt idx="52">
                  <c:v>0.48970892924862497</c:v>
                </c:pt>
                <c:pt idx="53">
                  <c:v>0.37429588345097287</c:v>
                </c:pt>
                <c:pt idx="54">
                  <c:v>-1.5993619798173597E-2</c:v>
                </c:pt>
                <c:pt idx="55">
                  <c:v>-4.4610679942245213E-2</c:v>
                </c:pt>
                <c:pt idx="56">
                  <c:v>-0.28203034402831406</c:v>
                </c:pt>
                <c:pt idx="57">
                  <c:v>-0.1178674574524976</c:v>
                </c:pt>
                <c:pt idx="58">
                  <c:v>2.466368116756712E-3</c:v>
                </c:pt>
                <c:pt idx="59">
                  <c:v>-0.37307622925908035</c:v>
                </c:pt>
                <c:pt idx="60">
                  <c:v>-0.41001460167386838</c:v>
                </c:pt>
                <c:pt idx="61">
                  <c:v>-0.59383361430721493</c:v>
                </c:pt>
                <c:pt idx="62">
                  <c:v>-0.51465482293914278</c:v>
                </c:pt>
                <c:pt idx="63">
                  <c:v>-0.58006580644959271</c:v>
                </c:pt>
                <c:pt idx="64">
                  <c:v>-0.55295718805664862</c:v>
                </c:pt>
                <c:pt idx="65">
                  <c:v>-0.5452718843232347</c:v>
                </c:pt>
                <c:pt idx="66">
                  <c:v>-0.36327322239017334</c:v>
                </c:pt>
                <c:pt idx="67">
                  <c:v>-0.38840641517591479</c:v>
                </c:pt>
                <c:pt idx="68">
                  <c:v>-0.46036883152318353</c:v>
                </c:pt>
                <c:pt idx="69">
                  <c:v>-0.34207102869882533</c:v>
                </c:pt>
                <c:pt idx="70">
                  <c:v>-0.401993486229415</c:v>
                </c:pt>
                <c:pt idx="71">
                  <c:v>-0.45259516565169022</c:v>
                </c:pt>
                <c:pt idx="72">
                  <c:v>-0.3075249673655911</c:v>
                </c:pt>
                <c:pt idx="73">
                  <c:v>-0.55976080520673932</c:v>
                </c:pt>
                <c:pt idx="74">
                  <c:v>-0.29180833149357355</c:v>
                </c:pt>
                <c:pt idx="75">
                  <c:v>-0.24898200138405358</c:v>
                </c:pt>
                <c:pt idx="76">
                  <c:v>-0.49035417680347493</c:v>
                </c:pt>
                <c:pt idx="77">
                  <c:v>-7.2630670959224375E-2</c:v>
                </c:pt>
                <c:pt idx="78">
                  <c:v>-0.50998869617844989</c:v>
                </c:pt>
                <c:pt idx="79">
                  <c:v>-0.55282194907810833</c:v>
                </c:pt>
                <c:pt idx="80">
                  <c:v>-0.17493238039108405</c:v>
                </c:pt>
                <c:pt idx="81">
                  <c:v>-0.59302512975965982</c:v>
                </c:pt>
                <c:pt idx="82">
                  <c:v>0.92940653293334208</c:v>
                </c:pt>
                <c:pt idx="83">
                  <c:v>0.90664416767557154</c:v>
                </c:pt>
              </c:numCache>
            </c:numRef>
          </c:yVal>
          <c:smooth val="1"/>
          <c:extLst>
            <c:ext xmlns:c16="http://schemas.microsoft.com/office/drawing/2014/chart" uri="{C3380CC4-5D6E-409C-BE32-E72D297353CC}">
              <c16:uniqueId val="{00000010-8173-40D3-820A-47A3414760B3}"/>
            </c:ext>
          </c:extLst>
        </c:ser>
        <c:ser>
          <c:idx val="17"/>
          <c:order val="17"/>
          <c:tx>
            <c:strRef>
              <c:f>'TimePoint Analysis'!$S$2</c:f>
              <c:strCache>
                <c:ptCount val="1"/>
                <c:pt idx="0">
                  <c:v>rad51△ 30 Gy</c:v>
                </c:pt>
              </c:strCache>
            </c:strRef>
          </c:tx>
          <c:spPr>
            <a:ln w="19050" cap="rnd">
              <a:solidFill>
                <a:schemeClr val="accent6">
                  <a:lumMod val="80000"/>
                  <a:lumOff val="20000"/>
                </a:schemeClr>
              </a:solidFill>
              <a:round/>
            </a:ln>
            <a:effectLst/>
          </c:spPr>
          <c:marker>
            <c:symbol val="none"/>
          </c:marker>
          <c:xVal>
            <c:numRef>
              <c:f>'TimePoint Analysis'!$A$3:$A$86</c:f>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f>'TimePoint Analysis'!$S$3:$S$86</c:f>
              <c:numCache>
                <c:formatCode>General</c:formatCode>
                <c:ptCount val="84"/>
                <c:pt idx="2">
                  <c:v>0.34827783837349235</c:v>
                </c:pt>
                <c:pt idx="3">
                  <c:v>0.78395614746097997</c:v>
                </c:pt>
                <c:pt idx="4">
                  <c:v>1.2290538419891901</c:v>
                </c:pt>
                <c:pt idx="5">
                  <c:v>1.4821464696036901</c:v>
                </c:pt>
                <c:pt idx="6">
                  <c:v>1.362267897607915</c:v>
                </c:pt>
                <c:pt idx="7">
                  <c:v>1.0156678068224259</c:v>
                </c:pt>
                <c:pt idx="8">
                  <c:v>0.6395489562933232</c:v>
                </c:pt>
                <c:pt idx="9">
                  <c:v>0.4742219021751084</c:v>
                </c:pt>
                <c:pt idx="10">
                  <c:v>0.54980131741142113</c:v>
                </c:pt>
                <c:pt idx="11">
                  <c:v>0.72519099687513444</c:v>
                </c:pt>
                <c:pt idx="12">
                  <c:v>1.1102258154730316</c:v>
                </c:pt>
                <c:pt idx="13">
                  <c:v>1.3863266566352923</c:v>
                </c:pt>
                <c:pt idx="14">
                  <c:v>1.7746663033591186</c:v>
                </c:pt>
                <c:pt idx="15">
                  <c:v>2.2561910907152813</c:v>
                </c:pt>
                <c:pt idx="16">
                  <c:v>2.8297964611507274</c:v>
                </c:pt>
                <c:pt idx="17">
                  <c:v>3.60736519032384</c:v>
                </c:pt>
                <c:pt idx="18">
                  <c:v>4.7727549841550161</c:v>
                </c:pt>
                <c:pt idx="19">
                  <c:v>6.1726971092913923</c:v>
                </c:pt>
                <c:pt idx="20">
                  <c:v>7.3527975479738821</c:v>
                </c:pt>
                <c:pt idx="21">
                  <c:v>8.7175495466901243</c:v>
                </c:pt>
                <c:pt idx="22">
                  <c:v>9.2839987949529235</c:v>
                </c:pt>
                <c:pt idx="23">
                  <c:v>9.3188927213480905</c:v>
                </c:pt>
                <c:pt idx="24">
                  <c:v>8.3905133963921834</c:v>
                </c:pt>
                <c:pt idx="25">
                  <c:v>6.668588469001218</c:v>
                </c:pt>
                <c:pt idx="26">
                  <c:v>4.6659805934530318</c:v>
                </c:pt>
                <c:pt idx="27">
                  <c:v>2.4608865164238694</c:v>
                </c:pt>
                <c:pt idx="28">
                  <c:v>1.1314934545165656</c:v>
                </c:pt>
                <c:pt idx="29">
                  <c:v>-0.14987634883040002</c:v>
                </c:pt>
                <c:pt idx="30">
                  <c:v>-0.68625847618349312</c:v>
                </c:pt>
                <c:pt idx="31">
                  <c:v>-1.0276942846495913</c:v>
                </c:pt>
                <c:pt idx="32">
                  <c:v>-1.176347752636584</c:v>
                </c:pt>
                <c:pt idx="33">
                  <c:v>-1.2686085504590068</c:v>
                </c:pt>
                <c:pt idx="34">
                  <c:v>-1.2841964545209379</c:v>
                </c:pt>
                <c:pt idx="35">
                  <c:v>-1.4277271210620661</c:v>
                </c:pt>
                <c:pt idx="36">
                  <c:v>-1.6367761419539129</c:v>
                </c:pt>
                <c:pt idx="37">
                  <c:v>-1.4514354416799549</c:v>
                </c:pt>
                <c:pt idx="38">
                  <c:v>-1.6139007946987611</c:v>
                </c:pt>
                <c:pt idx="39">
                  <c:v>-1.4136575102494682</c:v>
                </c:pt>
                <c:pt idx="40">
                  <c:v>-1.40083605705588</c:v>
                </c:pt>
                <c:pt idx="41">
                  <c:v>-1.4583854133231355</c:v>
                </c:pt>
                <c:pt idx="42">
                  <c:v>-1.1205973110800009</c:v>
                </c:pt>
                <c:pt idx="43">
                  <c:v>-0.75908264174174889</c:v>
                </c:pt>
                <c:pt idx="44">
                  <c:v>5.8287915626021203E-2</c:v>
                </c:pt>
                <c:pt idx="45">
                  <c:v>0.92297575581288882</c:v>
                </c:pt>
                <c:pt idx="46">
                  <c:v>1.2297325727275279</c:v>
                </c:pt>
                <c:pt idx="47">
                  <c:v>1.3035759250096035</c:v>
                </c:pt>
                <c:pt idx="48">
                  <c:v>0.91375532589828978</c:v>
                </c:pt>
                <c:pt idx="49">
                  <c:v>0.39658669790582834</c:v>
                </c:pt>
                <c:pt idx="50">
                  <c:v>1.9376192589284358E-3</c:v>
                </c:pt>
                <c:pt idx="51">
                  <c:v>-0.43784520458687837</c:v>
                </c:pt>
                <c:pt idx="52">
                  <c:v>-0.2846441954463792</c:v>
                </c:pt>
                <c:pt idx="53">
                  <c:v>-0.32646877824283038</c:v>
                </c:pt>
                <c:pt idx="54">
                  <c:v>-0.11771093942592259</c:v>
                </c:pt>
                <c:pt idx="55">
                  <c:v>0.29462489354862242</c:v>
                </c:pt>
                <c:pt idx="56">
                  <c:v>-5.5016012111096302E-2</c:v>
                </c:pt>
                <c:pt idx="57">
                  <c:v>0.24867169597303374</c:v>
                </c:pt>
                <c:pt idx="58">
                  <c:v>-2.5304764503371047E-2</c:v>
                </c:pt>
                <c:pt idx="59">
                  <c:v>-0.17376959189187957</c:v>
                </c:pt>
                <c:pt idx="60">
                  <c:v>-4.0595349474422449E-2</c:v>
                </c:pt>
                <c:pt idx="61">
                  <c:v>-0.15536912602086517</c:v>
                </c:pt>
                <c:pt idx="62">
                  <c:v>-3.0747871273071326E-3</c:v>
                </c:pt>
                <c:pt idx="63">
                  <c:v>0.13968023845927746</c:v>
                </c:pt>
                <c:pt idx="64">
                  <c:v>3.8618546685409427E-2</c:v>
                </c:pt>
                <c:pt idx="65">
                  <c:v>-2.0187621928979382E-2</c:v>
                </c:pt>
                <c:pt idx="66">
                  <c:v>0.18145554752923942</c:v>
                </c:pt>
                <c:pt idx="67">
                  <c:v>-5.0685566113671143E-2</c:v>
                </c:pt>
                <c:pt idx="68">
                  <c:v>0.24452846464008005</c:v>
                </c:pt>
                <c:pt idx="69">
                  <c:v>0.13315198069507517</c:v>
                </c:pt>
                <c:pt idx="70">
                  <c:v>8.2078069561909217E-2</c:v>
                </c:pt>
                <c:pt idx="71">
                  <c:v>0.13623551825495639</c:v>
                </c:pt>
                <c:pt idx="72">
                  <c:v>2.1752588070917511E-2</c:v>
                </c:pt>
                <c:pt idx="73">
                  <c:v>0.20657524044555942</c:v>
                </c:pt>
                <c:pt idx="74">
                  <c:v>0.21830755782055888</c:v>
                </c:pt>
                <c:pt idx="75">
                  <c:v>0.22188117901562165</c:v>
                </c:pt>
                <c:pt idx="76">
                  <c:v>0.32037731655584167</c:v>
                </c:pt>
                <c:pt idx="77">
                  <c:v>0.24261968316395155</c:v>
                </c:pt>
                <c:pt idx="78">
                  <c:v>2.096903270727779E-2</c:v>
                </c:pt>
                <c:pt idx="79">
                  <c:v>7.7717350787633421E-2</c:v>
                </c:pt>
                <c:pt idx="80">
                  <c:v>1.1282350464909996E-2</c:v>
                </c:pt>
                <c:pt idx="81">
                  <c:v>0.12622293706624532</c:v>
                </c:pt>
                <c:pt idx="82">
                  <c:v>1.0500320965421914</c:v>
                </c:pt>
                <c:pt idx="83">
                  <c:v>1.0374767335364434</c:v>
                </c:pt>
              </c:numCache>
            </c:numRef>
          </c:yVal>
          <c:smooth val="1"/>
          <c:extLst>
            <c:ext xmlns:c16="http://schemas.microsoft.com/office/drawing/2014/chart" uri="{C3380CC4-5D6E-409C-BE32-E72D297353CC}">
              <c16:uniqueId val="{00000011-8173-40D3-820A-47A3414760B3}"/>
            </c:ext>
          </c:extLst>
        </c:ser>
        <c:dLbls>
          <c:showLegendKey val="0"/>
          <c:showVal val="0"/>
          <c:showCatName val="0"/>
          <c:showSerName val="0"/>
          <c:showPercent val="0"/>
          <c:showBubbleSize val="0"/>
        </c:dLbls>
        <c:axId val="1118243551"/>
        <c:axId val="1118245215"/>
        <c:extLst>
          <c:ext xmlns:c15="http://schemas.microsoft.com/office/drawing/2012/chart" uri="{02D57815-91ED-43cb-92C2-25804820EDAC}">
            <c15:filteredScatterSeries>
              <c15:ser>
                <c:idx val="6"/>
                <c:order val="6"/>
                <c:tx>
                  <c:strRef>
                    <c:extLst>
                      <c:ext uri="{02D57815-91ED-43cb-92C2-25804820EDAC}">
                        <c15:formulaRef>
                          <c15:sqref>'TimePoint Analysis'!$H$2</c15:sqref>
                        </c15:formulaRef>
                      </c:ext>
                    </c:extLst>
                    <c:strCache>
                      <c:ptCount val="1"/>
                      <c:pt idx="0">
                        <c:v>BS-SC 0 Gy</c:v>
                      </c:pt>
                    </c:strCache>
                  </c:strRef>
                </c:tx>
                <c:spPr>
                  <a:ln w="19050" cap="rnd">
                    <a:solidFill>
                      <a:schemeClr val="accent1">
                        <a:lumMod val="60000"/>
                      </a:schemeClr>
                    </a:solidFill>
                    <a:round/>
                  </a:ln>
                  <a:effectLst/>
                </c:spPr>
                <c:marker>
                  <c:symbol val="none"/>
                </c:marker>
                <c:xVal>
                  <c:numRef>
                    <c:extLst>
                      <c:ex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uri="{02D57815-91ED-43cb-92C2-25804820EDAC}">
                        <c15:formulaRef>
                          <c15:sqref>'TimePoint Analysis'!$H$3:$H$86</c15:sqref>
                        </c15:formulaRef>
                      </c:ext>
                    </c:extLst>
                    <c:numCache>
                      <c:formatCode>General</c:formatCode>
                      <c:ptCount val="84"/>
                      <c:pt idx="2">
                        <c:v>2.8684466264515978</c:v>
                      </c:pt>
                      <c:pt idx="3">
                        <c:v>4.7507999981292954</c:v>
                      </c:pt>
                      <c:pt idx="4">
                        <c:v>6.3686914423960665</c:v>
                      </c:pt>
                      <c:pt idx="5">
                        <c:v>7.0528858133851671</c:v>
                      </c:pt>
                      <c:pt idx="6">
                        <c:v>5.7345918626138985</c:v>
                      </c:pt>
                      <c:pt idx="7">
                        <c:v>5.1348870714958039</c:v>
                      </c:pt>
                      <c:pt idx="8">
                        <c:v>5.8803416580775947</c:v>
                      </c:pt>
                      <c:pt idx="9">
                        <c:v>7.6338069209289561</c:v>
                      </c:pt>
                      <c:pt idx="10">
                        <c:v>8.6700963756049614</c:v>
                      </c:pt>
                      <c:pt idx="11">
                        <c:v>9.0949205647443208</c:v>
                      </c:pt>
                      <c:pt idx="12">
                        <c:v>7.7154843830431528</c:v>
                      </c:pt>
                      <c:pt idx="13">
                        <c:v>4.6176042151513457</c:v>
                      </c:pt>
                      <c:pt idx="14">
                        <c:v>2.4562120444460085</c:v>
                      </c:pt>
                      <c:pt idx="15">
                        <c:v>0.10250486335817754</c:v>
                      </c:pt>
                      <c:pt idx="16">
                        <c:v>-1.6590807640479888</c:v>
                      </c:pt>
                      <c:pt idx="17">
                        <c:v>-2.5616402401335314</c:v>
                      </c:pt>
                      <c:pt idx="18">
                        <c:v>-3.0788080684938421</c:v>
                      </c:pt>
                      <c:pt idx="19">
                        <c:v>-3.2862285384669363</c:v>
                      </c:pt>
                      <c:pt idx="20">
                        <c:v>-3.4964284129700332</c:v>
                      </c:pt>
                      <c:pt idx="21">
                        <c:v>-3.5779779201547086</c:v>
                      </c:pt>
                      <c:pt idx="22">
                        <c:v>-3.5975971040297257</c:v>
                      </c:pt>
                      <c:pt idx="23">
                        <c:v>-3.6573033805042048</c:v>
                      </c:pt>
                      <c:pt idx="24">
                        <c:v>-3.5989140298687996</c:v>
                      </c:pt>
                      <c:pt idx="25">
                        <c:v>-3.3347938440873381</c:v>
                      </c:pt>
                      <c:pt idx="26">
                        <c:v>-3.1885195433036682</c:v>
                      </c:pt>
                      <c:pt idx="27">
                        <c:v>-2.7389722636287086</c:v>
                      </c:pt>
                      <c:pt idx="28">
                        <c:v>-2.3340050121496265</c:v>
                      </c:pt>
                      <c:pt idx="29">
                        <c:v>-2.266633698238909</c:v>
                      </c:pt>
                      <c:pt idx="30">
                        <c:v>-1.5925502250999877</c:v>
                      </c:pt>
                      <c:pt idx="31">
                        <c:v>-1.7533386130892907</c:v>
                      </c:pt>
                      <c:pt idx="32">
                        <c:v>-1.5310650380710289</c:v>
                      </c:pt>
                      <c:pt idx="33">
                        <c:v>-1.1574619332166662</c:v>
                      </c:pt>
                      <c:pt idx="34">
                        <c:v>-1.3477458769114463</c:v>
                      </c:pt>
                      <c:pt idx="35">
                        <c:v>-0.91268483323455918</c:v>
                      </c:pt>
                      <c:pt idx="36">
                        <c:v>-0.86729766917358297</c:v>
                      </c:pt>
                      <c:pt idx="37">
                        <c:v>-0.72438369237255262</c:v>
                      </c:pt>
                      <c:pt idx="38">
                        <c:v>-0.78634590898730305</c:v>
                      </c:pt>
                      <c:pt idx="39">
                        <c:v>-0.74596504089713189</c:v>
                      </c:pt>
                      <c:pt idx="40">
                        <c:v>-0.77571901001064614</c:v>
                      </c:pt>
                      <c:pt idx="41">
                        <c:v>-0.84969976939665148</c:v>
                      </c:pt>
                      <c:pt idx="42">
                        <c:v>-0.64964127750944289</c:v>
                      </c:pt>
                      <c:pt idx="43">
                        <c:v>-0.59666376057100123</c:v>
                      </c:pt>
                      <c:pt idx="44">
                        <c:v>-0.64542257421616611</c:v>
                      </c:pt>
                      <c:pt idx="45">
                        <c:v>-0.67598483280095323</c:v>
                      </c:pt>
                      <c:pt idx="46">
                        <c:v>-0.62910419605961554</c:v>
                      </c:pt>
                      <c:pt idx="47">
                        <c:v>-0.58305857913919823</c:v>
                      </c:pt>
                      <c:pt idx="48">
                        <c:v>-0.57946434577681849</c:v>
                      </c:pt>
                      <c:pt idx="49">
                        <c:v>-0.36251840585016382</c:v>
                      </c:pt>
                      <c:pt idx="50">
                        <c:v>-0.30574750530097461</c:v>
                      </c:pt>
                      <c:pt idx="51">
                        <c:v>-0.68398130536353996</c:v>
                      </c:pt>
                      <c:pt idx="52">
                        <c:v>-0.57914620295551167</c:v>
                      </c:pt>
                      <c:pt idx="53">
                        <c:v>-0.72247173814290466</c:v>
                      </c:pt>
                      <c:pt idx="54">
                        <c:v>-0.72396465643627561</c:v>
                      </c:pt>
                      <c:pt idx="55">
                        <c:v>-0.64734463305689705</c:v>
                      </c:pt>
                      <c:pt idx="56">
                        <c:v>-0.53973445823095823</c:v>
                      </c:pt>
                      <c:pt idx="57">
                        <c:v>-1.9267464033531745E-2</c:v>
                      </c:pt>
                      <c:pt idx="58">
                        <c:v>-0.36346182277277439</c:v>
                      </c:pt>
                      <c:pt idx="59">
                        <c:v>-0.34053324702145726</c:v>
                      </c:pt>
                      <c:pt idx="60">
                        <c:v>-0.51169284486225841</c:v>
                      </c:pt>
                      <c:pt idx="61">
                        <c:v>-0.88749418572654637</c:v>
                      </c:pt>
                      <c:pt idx="62">
                        <c:v>-0.67895159131569827</c:v>
                      </c:pt>
                      <c:pt idx="63">
                        <c:v>-0.6298628334460683</c:v>
                      </c:pt>
                      <c:pt idx="64">
                        <c:v>-0.3260328473579901</c:v>
                      </c:pt>
                      <c:pt idx="65">
                        <c:v>-0.52678703784848846</c:v>
                      </c:pt>
                      <c:pt idx="66">
                        <c:v>-0.33634570135375208</c:v>
                      </c:pt>
                      <c:pt idx="67">
                        <c:v>-0.40334018551033735</c:v>
                      </c:pt>
                      <c:pt idx="68">
                        <c:v>-0.60058201581466797</c:v>
                      </c:pt>
                      <c:pt idx="69">
                        <c:v>-0.73049327678350373</c:v>
                      </c:pt>
                      <c:pt idx="70">
                        <c:v>-0.75117117525454713</c:v>
                      </c:pt>
                      <c:pt idx="71">
                        <c:v>-0.82260638775470296</c:v>
                      </c:pt>
                      <c:pt idx="72">
                        <c:v>-0.61223703420321351</c:v>
                      </c:pt>
                      <c:pt idx="73">
                        <c:v>-0.28624106142657224</c:v>
                      </c:pt>
                      <c:pt idx="74">
                        <c:v>-0.69775557110047792</c:v>
                      </c:pt>
                      <c:pt idx="75">
                        <c:v>0.15666035694633162</c:v>
                      </c:pt>
                      <c:pt idx="76">
                        <c:v>-0.58371834910687026</c:v>
                      </c:pt>
                      <c:pt idx="77">
                        <c:v>-0.34376638436335094</c:v>
                      </c:pt>
                      <c:pt idx="78">
                        <c:v>0.19338135922835553</c:v>
                      </c:pt>
                      <c:pt idx="79">
                        <c:v>-0.42088072030674528</c:v>
                      </c:pt>
                      <c:pt idx="80">
                        <c:v>0.24727195395723189</c:v>
                      </c:pt>
                      <c:pt idx="81">
                        <c:v>0.22420210059159151</c:v>
                      </c:pt>
                      <c:pt idx="82">
                        <c:v>0.12639649764728866</c:v>
                      </c:pt>
                      <c:pt idx="83">
                        <c:v>0.11710887230488168</c:v>
                      </c:pt>
                    </c:numCache>
                  </c:numRef>
                </c:yVal>
                <c:smooth val="1"/>
                <c:extLst>
                  <c:ext xmlns:c16="http://schemas.microsoft.com/office/drawing/2014/chart" uri="{C3380CC4-5D6E-409C-BE32-E72D297353CC}">
                    <c16:uniqueId val="{00000006-8173-40D3-820A-47A3414760B3}"/>
                  </c:ext>
                </c:extLst>
              </c15:ser>
            </c15:filteredScatterSeries>
            <c15:filteredScatterSeries>
              <c15:ser>
                <c:idx val="7"/>
                <c:order val="7"/>
                <c:tx>
                  <c:strRef>
                    <c:extLst>
                      <c:ext xmlns:c15="http://schemas.microsoft.com/office/drawing/2012/chart" uri="{02D57815-91ED-43cb-92C2-25804820EDAC}">
                        <c15:formulaRef>
                          <c15:sqref>'TimePoint Analysis'!$I$2</c15:sqref>
                        </c15:formulaRef>
                      </c:ext>
                    </c:extLst>
                    <c:strCache>
                      <c:ptCount val="1"/>
                      <c:pt idx="0">
                        <c:v>BS-SC 2.5 Gy</c:v>
                      </c:pt>
                    </c:strCache>
                  </c:strRef>
                </c:tx>
                <c:spPr>
                  <a:ln w="19050" cap="rnd">
                    <a:solidFill>
                      <a:schemeClr val="accent2">
                        <a:lumMod val="6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Analysis'!$I$3:$I$86</c15:sqref>
                        </c15:formulaRef>
                      </c:ext>
                    </c:extLst>
                    <c:numCache>
                      <c:formatCode>General</c:formatCode>
                      <c:ptCount val="84"/>
                      <c:pt idx="2">
                        <c:v>3.1989719618248342</c:v>
                      </c:pt>
                      <c:pt idx="3">
                        <c:v>4.7524134696395688</c:v>
                      </c:pt>
                      <c:pt idx="4">
                        <c:v>6.1634924277456511</c:v>
                      </c:pt>
                      <c:pt idx="5">
                        <c:v>6.467974738021752</c:v>
                      </c:pt>
                      <c:pt idx="6">
                        <c:v>5.3784894573690645</c:v>
                      </c:pt>
                      <c:pt idx="7">
                        <c:v>4.682333593524727</c:v>
                      </c:pt>
                      <c:pt idx="8">
                        <c:v>5.6316122593022682</c:v>
                      </c:pt>
                      <c:pt idx="9">
                        <c:v>7.4735238618865107</c:v>
                      </c:pt>
                      <c:pt idx="10">
                        <c:v>8.235260589464966</c:v>
                      </c:pt>
                      <c:pt idx="11">
                        <c:v>9.1830212311117254</c:v>
                      </c:pt>
                      <c:pt idx="12">
                        <c:v>7.8458319232043596</c:v>
                      </c:pt>
                      <c:pt idx="13">
                        <c:v>4.7350273977306685</c:v>
                      </c:pt>
                      <c:pt idx="14">
                        <c:v>2.7810827706380898</c:v>
                      </c:pt>
                      <c:pt idx="15">
                        <c:v>0.68231051651791574</c:v>
                      </c:pt>
                      <c:pt idx="16">
                        <c:v>-0.80641461974076378</c:v>
                      </c:pt>
                      <c:pt idx="17">
                        <c:v>-1.2778577316037278</c:v>
                      </c:pt>
                      <c:pt idx="18">
                        <c:v>-1.6870074075531605</c:v>
                      </c:pt>
                      <c:pt idx="19">
                        <c:v>-2.0330910175598689</c:v>
                      </c:pt>
                      <c:pt idx="20">
                        <c:v>-2.4419909691989581</c:v>
                      </c:pt>
                      <c:pt idx="21">
                        <c:v>-2.5279393745201837</c:v>
                      </c:pt>
                      <c:pt idx="22">
                        <c:v>-2.8469468190630494</c:v>
                      </c:pt>
                      <c:pt idx="23">
                        <c:v>-3.0222693601513022</c:v>
                      </c:pt>
                      <c:pt idx="24">
                        <c:v>-3.0978999448884732</c:v>
                      </c:pt>
                      <c:pt idx="25">
                        <c:v>-3.2702007097098065</c:v>
                      </c:pt>
                      <c:pt idx="26">
                        <c:v>-3.1276667333975094</c:v>
                      </c:pt>
                      <c:pt idx="27">
                        <c:v>-2.8451970542310629</c:v>
                      </c:pt>
                      <c:pt idx="28">
                        <c:v>-2.4413852042890163</c:v>
                      </c:pt>
                      <c:pt idx="29">
                        <c:v>-2.5584241802455203</c:v>
                      </c:pt>
                      <c:pt idx="30">
                        <c:v>-1.8893719511495117</c:v>
                      </c:pt>
                      <c:pt idx="31">
                        <c:v>-1.9417579978130632</c:v>
                      </c:pt>
                      <c:pt idx="32">
                        <c:v>-1.8983555493863076</c:v>
                      </c:pt>
                      <c:pt idx="33">
                        <c:v>-1.2148108685804573</c:v>
                      </c:pt>
                      <c:pt idx="34">
                        <c:v>-1.4645611474939333</c:v>
                      </c:pt>
                      <c:pt idx="35">
                        <c:v>-1.1860542037226143</c:v>
                      </c:pt>
                      <c:pt idx="36">
                        <c:v>-1.0088825156735712</c:v>
                      </c:pt>
                      <c:pt idx="37">
                        <c:v>-1.2153089188968611</c:v>
                      </c:pt>
                      <c:pt idx="38">
                        <c:v>-1.0768423231928832</c:v>
                      </c:pt>
                      <c:pt idx="39">
                        <c:v>-0.95522985588153198</c:v>
                      </c:pt>
                      <c:pt idx="40">
                        <c:v>-0.9804801566950978</c:v>
                      </c:pt>
                      <c:pt idx="41">
                        <c:v>-0.79993605878663665</c:v>
                      </c:pt>
                      <c:pt idx="42">
                        <c:v>-0.84850534342904993</c:v>
                      </c:pt>
                      <c:pt idx="43">
                        <c:v>-0.82257299139528239</c:v>
                      </c:pt>
                      <c:pt idx="44">
                        <c:v>-0.85157001880899319</c:v>
                      </c:pt>
                      <c:pt idx="45">
                        <c:v>-0.82753231269277183</c:v>
                      </c:pt>
                      <c:pt idx="46">
                        <c:v>-0.86098909631940135</c:v>
                      </c:pt>
                      <c:pt idx="47">
                        <c:v>-0.89654377572927046</c:v>
                      </c:pt>
                      <c:pt idx="48">
                        <c:v>-0.84621030730347702</c:v>
                      </c:pt>
                      <c:pt idx="49">
                        <c:v>-0.80989669233665573</c:v>
                      </c:pt>
                      <c:pt idx="50">
                        <c:v>-0.76863829044961918</c:v>
                      </c:pt>
                      <c:pt idx="51">
                        <c:v>-0.69335760011604997</c:v>
                      </c:pt>
                      <c:pt idx="52">
                        <c:v>-0.59647585871647468</c:v>
                      </c:pt>
                      <c:pt idx="53">
                        <c:v>-0.87926292720263799</c:v>
                      </c:pt>
                      <c:pt idx="54">
                        <c:v>-0.69804399009651696</c:v>
                      </c:pt>
                      <c:pt idx="55">
                        <c:v>-0.77111890628210844</c:v>
                      </c:pt>
                      <c:pt idx="56">
                        <c:v>-0.98597479781514874</c:v>
                      </c:pt>
                      <c:pt idx="57">
                        <c:v>-0.58500794831553993</c:v>
                      </c:pt>
                      <c:pt idx="58">
                        <c:v>-0.37305794158003991</c:v>
                      </c:pt>
                      <c:pt idx="59">
                        <c:v>-0.6920472349805511</c:v>
                      </c:pt>
                      <c:pt idx="60">
                        <c:v>-0.47811742072466856</c:v>
                      </c:pt>
                      <c:pt idx="61">
                        <c:v>-0.54486816825908146</c:v>
                      </c:pt>
                      <c:pt idx="62">
                        <c:v>-0.93541645670006357</c:v>
                      </c:pt>
                      <c:pt idx="63">
                        <c:v>-0.59878641684419343</c:v>
                      </c:pt>
                      <c:pt idx="64">
                        <c:v>-0.3388507997892809</c:v>
                      </c:pt>
                      <c:pt idx="65">
                        <c:v>-0.82862223065017915</c:v>
                      </c:pt>
                      <c:pt idx="66">
                        <c:v>-0.78254646999099364</c:v>
                      </c:pt>
                      <c:pt idx="67">
                        <c:v>-0.52724959575571173</c:v>
                      </c:pt>
                      <c:pt idx="68">
                        <c:v>-0.92495119796560132</c:v>
                      </c:pt>
                      <c:pt idx="69">
                        <c:v>-0.51199569518880317</c:v>
                      </c:pt>
                      <c:pt idx="70">
                        <c:v>-0.49018799700377658</c:v>
                      </c:pt>
                      <c:pt idx="71">
                        <c:v>-0.59237847568136637</c:v>
                      </c:pt>
                      <c:pt idx="72">
                        <c:v>-1.2737208401889077E-2</c:v>
                      </c:pt>
                      <c:pt idx="73">
                        <c:v>5.763449603367965E-2</c:v>
                      </c:pt>
                      <c:pt idx="74">
                        <c:v>0.10649111298951475</c:v>
                      </c:pt>
                      <c:pt idx="75">
                        <c:v>0.21286528468826882</c:v>
                      </c:pt>
                      <c:pt idx="76">
                        <c:v>-0.38414705428293061</c:v>
                      </c:pt>
                      <c:pt idx="77">
                        <c:v>-0.52030055013756016</c:v>
                      </c:pt>
                      <c:pt idx="78">
                        <c:v>-0.44525867924273488</c:v>
                      </c:pt>
                      <c:pt idx="79">
                        <c:v>-0.66759181690480052</c:v>
                      </c:pt>
                      <c:pt idx="80">
                        <c:v>7.3278114793886573E-2</c:v>
                      </c:pt>
                      <c:pt idx="81">
                        <c:v>0.434943367212143</c:v>
                      </c:pt>
                      <c:pt idx="82">
                        <c:v>0.13749290513072882</c:v>
                      </c:pt>
                      <c:pt idx="83">
                        <c:v>0.1308174533587704</c:v>
                      </c:pt>
                    </c:numCache>
                  </c:numRef>
                </c:yVal>
                <c:smooth val="1"/>
                <c:extLst>
                  <c:ext xmlns:c16="http://schemas.microsoft.com/office/drawing/2014/chart" uri="{C3380CC4-5D6E-409C-BE32-E72D297353CC}">
                    <c16:uniqueId val="{00000007-8173-40D3-820A-47A3414760B3}"/>
                  </c:ext>
                </c:extLst>
              </c15:ser>
            </c15:filteredScatterSeries>
            <c15:filteredScatterSeries>
              <c15:ser>
                <c:idx val="8"/>
                <c:order val="8"/>
                <c:tx>
                  <c:strRef>
                    <c:extLst>
                      <c:ext xmlns:c15="http://schemas.microsoft.com/office/drawing/2012/chart" uri="{02D57815-91ED-43cb-92C2-25804820EDAC}">
                        <c15:formulaRef>
                          <c15:sqref>'TimePoint Analysis'!$J$2</c15:sqref>
                        </c15:formulaRef>
                      </c:ext>
                    </c:extLst>
                    <c:strCache>
                      <c:ptCount val="1"/>
                      <c:pt idx="0">
                        <c:v>BS-SC 5 Gy</c:v>
                      </c:pt>
                    </c:strCache>
                  </c:strRef>
                </c:tx>
                <c:spPr>
                  <a:ln w="19050" cap="rnd">
                    <a:solidFill>
                      <a:schemeClr val="accent3">
                        <a:lumMod val="6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Analysis'!$J$3:$J$86</c15:sqref>
                        </c15:formulaRef>
                      </c:ext>
                    </c:extLst>
                    <c:numCache>
                      <c:formatCode>General</c:formatCode>
                      <c:ptCount val="84"/>
                      <c:pt idx="2">
                        <c:v>2.672915888925262</c:v>
                      </c:pt>
                      <c:pt idx="3">
                        <c:v>4.2518126771358817</c:v>
                      </c:pt>
                      <c:pt idx="4">
                        <c:v>5.7405321896551262</c:v>
                      </c:pt>
                      <c:pt idx="5">
                        <c:v>5.9946443489774239</c:v>
                      </c:pt>
                      <c:pt idx="6">
                        <c:v>5.4476598305523316</c:v>
                      </c:pt>
                      <c:pt idx="7">
                        <c:v>5.4165089779400617</c:v>
                      </c:pt>
                      <c:pt idx="8">
                        <c:v>5.3533822951921293</c:v>
                      </c:pt>
                      <c:pt idx="9">
                        <c:v>6.5065469147039341</c:v>
                      </c:pt>
                      <c:pt idx="10">
                        <c:v>7.5548821827763781</c:v>
                      </c:pt>
                      <c:pt idx="11">
                        <c:v>7.8711016641170986</c:v>
                      </c:pt>
                      <c:pt idx="12">
                        <c:v>7.8745158905437354</c:v>
                      </c:pt>
                      <c:pt idx="13">
                        <c:v>6.3201259004642107</c:v>
                      </c:pt>
                      <c:pt idx="14">
                        <c:v>4.3426935086833041</c:v>
                      </c:pt>
                      <c:pt idx="15">
                        <c:v>2.2589302593373155</c:v>
                      </c:pt>
                      <c:pt idx="16">
                        <c:v>0.50251822442085725</c:v>
                      </c:pt>
                      <c:pt idx="17">
                        <c:v>-0.70695446822538344</c:v>
                      </c:pt>
                      <c:pt idx="18">
                        <c:v>-1.30429446670394</c:v>
                      </c:pt>
                      <c:pt idx="19">
                        <c:v>-1.7741250048919426</c:v>
                      </c:pt>
                      <c:pt idx="20">
                        <c:v>-2.0696638731118746</c:v>
                      </c:pt>
                      <c:pt idx="21">
                        <c:v>-2.3520373280780476</c:v>
                      </c:pt>
                      <c:pt idx="22">
                        <c:v>-2.6085511211343722</c:v>
                      </c:pt>
                      <c:pt idx="23">
                        <c:v>-2.6119075656442483</c:v>
                      </c:pt>
                      <c:pt idx="24">
                        <c:v>-2.8647298858905952</c:v>
                      </c:pt>
                      <c:pt idx="25">
                        <c:v>-2.8949648999286328</c:v>
                      </c:pt>
                      <c:pt idx="26">
                        <c:v>-2.8648723768483659</c:v>
                      </c:pt>
                      <c:pt idx="27">
                        <c:v>-2.8041730285472699</c:v>
                      </c:pt>
                      <c:pt idx="28">
                        <c:v>-2.5957068432264876</c:v>
                      </c:pt>
                      <c:pt idx="29">
                        <c:v>-2.2314890949212813</c:v>
                      </c:pt>
                      <c:pt idx="30">
                        <c:v>-1.9035470381749597</c:v>
                      </c:pt>
                      <c:pt idx="31">
                        <c:v>-2.0479651265164929</c:v>
                      </c:pt>
                      <c:pt idx="32">
                        <c:v>-1.7536709277251301</c:v>
                      </c:pt>
                      <c:pt idx="33">
                        <c:v>-1.4517957217167083</c:v>
                      </c:pt>
                      <c:pt idx="34">
                        <c:v>-1.6629583044404619</c:v>
                      </c:pt>
                      <c:pt idx="35">
                        <c:v>-1.2072402540351401</c:v>
                      </c:pt>
                      <c:pt idx="36">
                        <c:v>-1.1607643212118663</c:v>
                      </c:pt>
                      <c:pt idx="37">
                        <c:v>-1.4356641815855369</c:v>
                      </c:pt>
                      <c:pt idx="38">
                        <c:v>-1.2073619550367418</c:v>
                      </c:pt>
                      <c:pt idx="39">
                        <c:v>-1.0405887451982565</c:v>
                      </c:pt>
                      <c:pt idx="40">
                        <c:v>-1.1373247207665553</c:v>
                      </c:pt>
                      <c:pt idx="41">
                        <c:v>-0.96668955496067177</c:v>
                      </c:pt>
                      <c:pt idx="42">
                        <c:v>-0.9967629293711866</c:v>
                      </c:pt>
                      <c:pt idx="43">
                        <c:v>-1.0094091795993041</c:v>
                      </c:pt>
                      <c:pt idx="44">
                        <c:v>-0.99437368186921127</c:v>
                      </c:pt>
                      <c:pt idx="45">
                        <c:v>-1.0165565895367799</c:v>
                      </c:pt>
                      <c:pt idx="46">
                        <c:v>-0.93872669985218415</c:v>
                      </c:pt>
                      <c:pt idx="47">
                        <c:v>-0.79298087704176812</c:v>
                      </c:pt>
                      <c:pt idx="48">
                        <c:v>-0.83469767331915357</c:v>
                      </c:pt>
                      <c:pt idx="49">
                        <c:v>-0.59881408063819297</c:v>
                      </c:pt>
                      <c:pt idx="50">
                        <c:v>-0.48934432516139026</c:v>
                      </c:pt>
                      <c:pt idx="51">
                        <c:v>-0.94045948381383848</c:v>
                      </c:pt>
                      <c:pt idx="52">
                        <c:v>-0.5069088746224244</c:v>
                      </c:pt>
                      <c:pt idx="53">
                        <c:v>-0.95940998611716477</c:v>
                      </c:pt>
                      <c:pt idx="54">
                        <c:v>-0.83777632827677895</c:v>
                      </c:pt>
                      <c:pt idx="55">
                        <c:v>-0.55095822207761458</c:v>
                      </c:pt>
                      <c:pt idx="56">
                        <c:v>-1.0560668759656995</c:v>
                      </c:pt>
                      <c:pt idx="57">
                        <c:v>-0.33281207150365955</c:v>
                      </c:pt>
                      <c:pt idx="58">
                        <c:v>-0.64194248928606168</c:v>
                      </c:pt>
                      <c:pt idx="59">
                        <c:v>-0.7774867541788808</c:v>
                      </c:pt>
                      <c:pt idx="60">
                        <c:v>-0.51939911140569706</c:v>
                      </c:pt>
                      <c:pt idx="61">
                        <c:v>-0.96288168500537541</c:v>
                      </c:pt>
                      <c:pt idx="62">
                        <c:v>-0.91509873057940272</c:v>
                      </c:pt>
                      <c:pt idx="63">
                        <c:v>-0.70249831136218877</c:v>
                      </c:pt>
                      <c:pt idx="64">
                        <c:v>-0.70978918756196663</c:v>
                      </c:pt>
                      <c:pt idx="65">
                        <c:v>-0.35244380891496174</c:v>
                      </c:pt>
                      <c:pt idx="66">
                        <c:v>-0.44172133212893883</c:v>
                      </c:pt>
                      <c:pt idx="67">
                        <c:v>-0.33193275879128414</c:v>
                      </c:pt>
                      <c:pt idx="68">
                        <c:v>5.4263704952207448E-2</c:v>
                      </c:pt>
                      <c:pt idx="69">
                        <c:v>-0.78577539300879984</c:v>
                      </c:pt>
                      <c:pt idx="70">
                        <c:v>-0.30906019933387263</c:v>
                      </c:pt>
                      <c:pt idx="71">
                        <c:v>-0.80499861295331909</c:v>
                      </c:pt>
                      <c:pt idx="72">
                        <c:v>-1.0531949793266526</c:v>
                      </c:pt>
                      <c:pt idx="73">
                        <c:v>-0.4997228048943696</c:v>
                      </c:pt>
                      <c:pt idx="74">
                        <c:v>-0.6086745791487771</c:v>
                      </c:pt>
                      <c:pt idx="75">
                        <c:v>-0.34043012657372662</c:v>
                      </c:pt>
                      <c:pt idx="76">
                        <c:v>-0.73592962810076079</c:v>
                      </c:pt>
                      <c:pt idx="77">
                        <c:v>-0.23442064425807407</c:v>
                      </c:pt>
                      <c:pt idx="78">
                        <c:v>-0.46464467853158897</c:v>
                      </c:pt>
                      <c:pt idx="79">
                        <c:v>-9.9013127740798179E-2</c:v>
                      </c:pt>
                      <c:pt idx="80">
                        <c:v>0.16641547785997624</c:v>
                      </c:pt>
                      <c:pt idx="81">
                        <c:v>7.088744703168004E-3</c:v>
                      </c:pt>
                      <c:pt idx="82">
                        <c:v>0.15839023150337017</c:v>
                      </c:pt>
                      <c:pt idx="83">
                        <c:v>0.16560172789464875</c:v>
                      </c:pt>
                    </c:numCache>
                  </c:numRef>
                </c:yVal>
                <c:smooth val="1"/>
                <c:extLst>
                  <c:ext xmlns:c16="http://schemas.microsoft.com/office/drawing/2014/chart" uri="{C3380CC4-5D6E-409C-BE32-E72D297353CC}">
                    <c16:uniqueId val="{00000008-8173-40D3-820A-47A3414760B3}"/>
                  </c:ext>
                </c:extLst>
              </c15:ser>
            </c15:filteredScatterSeries>
            <c15:filteredScatterSeries>
              <c15:ser>
                <c:idx val="9"/>
                <c:order val="9"/>
                <c:tx>
                  <c:strRef>
                    <c:extLst>
                      <c:ext xmlns:c15="http://schemas.microsoft.com/office/drawing/2012/chart" uri="{02D57815-91ED-43cb-92C2-25804820EDAC}">
                        <c15:formulaRef>
                          <c15:sqref>'TimePoint Analysis'!$K$2</c15:sqref>
                        </c15:formulaRef>
                      </c:ext>
                    </c:extLst>
                    <c:strCache>
                      <c:ptCount val="1"/>
                      <c:pt idx="0">
                        <c:v>BS-SC 10 Gy</c:v>
                      </c:pt>
                    </c:strCache>
                  </c:strRef>
                </c:tx>
                <c:spPr>
                  <a:ln w="19050" cap="rnd">
                    <a:solidFill>
                      <a:schemeClr val="accent4">
                        <a:lumMod val="6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Analysis'!$K$3:$K$86</c15:sqref>
                        </c15:formulaRef>
                      </c:ext>
                    </c:extLst>
                    <c:numCache>
                      <c:formatCode>General</c:formatCode>
                      <c:ptCount val="84"/>
                      <c:pt idx="2">
                        <c:v>1.962900879764307</c:v>
                      </c:pt>
                      <c:pt idx="3">
                        <c:v>3.9681226031529313</c:v>
                      </c:pt>
                      <c:pt idx="4">
                        <c:v>5.4729343625439322</c:v>
                      </c:pt>
                      <c:pt idx="5">
                        <c:v>6.2211029939581124</c:v>
                      </c:pt>
                      <c:pt idx="6">
                        <c:v>5.7094996217889893</c:v>
                      </c:pt>
                      <c:pt idx="7">
                        <c:v>5.0840173731622871</c:v>
                      </c:pt>
                      <c:pt idx="8">
                        <c:v>5.135184216280182</c:v>
                      </c:pt>
                      <c:pt idx="9">
                        <c:v>6.2442261651424147</c:v>
                      </c:pt>
                      <c:pt idx="10">
                        <c:v>7.0751211085621382</c:v>
                      </c:pt>
                      <c:pt idx="11">
                        <c:v>8.168465487990229</c:v>
                      </c:pt>
                      <c:pt idx="12">
                        <c:v>8.0131906184147059</c:v>
                      </c:pt>
                      <c:pt idx="13">
                        <c:v>6.4392331327425634</c:v>
                      </c:pt>
                      <c:pt idx="14">
                        <c:v>5.2537047124289487</c:v>
                      </c:pt>
                      <c:pt idx="15">
                        <c:v>2.7438783323452256</c:v>
                      </c:pt>
                      <c:pt idx="16">
                        <c:v>1.0125304867279326</c:v>
                      </c:pt>
                      <c:pt idx="17">
                        <c:v>-0.20541240076469336</c:v>
                      </c:pt>
                      <c:pt idx="18">
                        <c:v>-1.1692278721361262</c:v>
                      </c:pt>
                      <c:pt idx="19">
                        <c:v>-1.7435993818506788</c:v>
                      </c:pt>
                      <c:pt idx="20">
                        <c:v>-2.2886277562036241</c:v>
                      </c:pt>
                      <c:pt idx="21">
                        <c:v>-2.6856800875042133</c:v>
                      </c:pt>
                      <c:pt idx="22">
                        <c:v>-2.9707099064103417</c:v>
                      </c:pt>
                      <c:pt idx="23">
                        <c:v>-3.1214364551839537</c:v>
                      </c:pt>
                      <c:pt idx="24">
                        <c:v>-3.1492430116614774</c:v>
                      </c:pt>
                      <c:pt idx="25">
                        <c:v>-3.3119449309977149</c:v>
                      </c:pt>
                      <c:pt idx="26">
                        <c:v>-3.2907021404076087</c:v>
                      </c:pt>
                      <c:pt idx="27">
                        <c:v>-3.2845644990471481</c:v>
                      </c:pt>
                      <c:pt idx="28">
                        <c:v>-2.9873278129839935</c:v>
                      </c:pt>
                      <c:pt idx="29">
                        <c:v>-2.6757377717821544</c:v>
                      </c:pt>
                      <c:pt idx="30">
                        <c:v>-2.3464409955651746</c:v>
                      </c:pt>
                      <c:pt idx="31">
                        <c:v>-2.2817425964309876</c:v>
                      </c:pt>
                      <c:pt idx="32">
                        <c:v>-2.1241677380613968</c:v>
                      </c:pt>
                      <c:pt idx="33">
                        <c:v>-1.6989552518487763</c:v>
                      </c:pt>
                      <c:pt idx="34">
                        <c:v>-1.7029023696139145</c:v>
                      </c:pt>
                      <c:pt idx="35">
                        <c:v>-1.3175878881440735</c:v>
                      </c:pt>
                      <c:pt idx="36">
                        <c:v>-1.0884121702375751</c:v>
                      </c:pt>
                      <c:pt idx="37">
                        <c:v>-1.3312555084063824</c:v>
                      </c:pt>
                      <c:pt idx="38">
                        <c:v>-1.2198582830394695</c:v>
                      </c:pt>
                      <c:pt idx="39">
                        <c:v>-1.2040430162318536</c:v>
                      </c:pt>
                      <c:pt idx="40">
                        <c:v>-1.3018746999260582</c:v>
                      </c:pt>
                      <c:pt idx="41">
                        <c:v>-1.0906178540106266</c:v>
                      </c:pt>
                      <c:pt idx="42">
                        <c:v>-1.0164987754019839</c:v>
                      </c:pt>
                      <c:pt idx="43">
                        <c:v>-0.8296014403093821</c:v>
                      </c:pt>
                      <c:pt idx="44">
                        <c:v>-0.97698117390651884</c:v>
                      </c:pt>
                      <c:pt idx="45">
                        <c:v>-0.83805549630166176</c:v>
                      </c:pt>
                      <c:pt idx="46">
                        <c:v>-0.58881448077661602</c:v>
                      </c:pt>
                      <c:pt idx="47">
                        <c:v>-0.8062261403717832</c:v>
                      </c:pt>
                      <c:pt idx="48">
                        <c:v>-0.74481076343042218</c:v>
                      </c:pt>
                      <c:pt idx="49">
                        <c:v>-0.54855714967411373</c:v>
                      </c:pt>
                      <c:pt idx="50">
                        <c:v>-0.75729999135990322</c:v>
                      </c:pt>
                      <c:pt idx="51">
                        <c:v>-0.6932757100849134</c:v>
                      </c:pt>
                      <c:pt idx="52">
                        <c:v>-0.44375971633213585</c:v>
                      </c:pt>
                      <c:pt idx="53">
                        <c:v>-0.73460916502868301</c:v>
                      </c:pt>
                      <c:pt idx="54">
                        <c:v>-0.67679910248897013</c:v>
                      </c:pt>
                      <c:pt idx="55">
                        <c:v>-0.72398042448962752</c:v>
                      </c:pt>
                      <c:pt idx="56">
                        <c:v>-0.87259612295688616</c:v>
                      </c:pt>
                      <c:pt idx="57">
                        <c:v>-0.33752627227209153</c:v>
                      </c:pt>
                      <c:pt idx="58">
                        <c:v>-0.49351631035234877</c:v>
                      </c:pt>
                      <c:pt idx="59">
                        <c:v>-0.41685983951268479</c:v>
                      </c:pt>
                      <c:pt idx="60">
                        <c:v>-0.40335953989074547</c:v>
                      </c:pt>
                      <c:pt idx="61">
                        <c:v>-1.1868947611882126</c:v>
                      </c:pt>
                      <c:pt idx="62">
                        <c:v>-0.57701284348172699</c:v>
                      </c:pt>
                      <c:pt idx="63">
                        <c:v>-0.61599356974793906</c:v>
                      </c:pt>
                      <c:pt idx="64">
                        <c:v>-0.64409447158122113</c:v>
                      </c:pt>
                      <c:pt idx="65">
                        <c:v>-0.46239636335174161</c:v>
                      </c:pt>
                      <c:pt idx="66">
                        <c:v>-0.50097787413700701</c:v>
                      </c:pt>
                      <c:pt idx="67">
                        <c:v>-0.70607890575876064</c:v>
                      </c:pt>
                      <c:pt idx="68">
                        <c:v>-0.34432563555843787</c:v>
                      </c:pt>
                      <c:pt idx="69">
                        <c:v>-0.34153243517550225</c:v>
                      </c:pt>
                      <c:pt idx="70">
                        <c:v>-0.93568286245703058</c:v>
                      </c:pt>
                      <c:pt idx="71">
                        <c:v>-0.42181840877911236</c:v>
                      </c:pt>
                      <c:pt idx="72">
                        <c:v>-0.69873335380916224</c:v>
                      </c:pt>
                      <c:pt idx="73">
                        <c:v>-0.58532006641420598</c:v>
                      </c:pt>
                      <c:pt idx="74">
                        <c:v>-6.8715833090331024E-2</c:v>
                      </c:pt>
                      <c:pt idx="75">
                        <c:v>-0.22213298686466976</c:v>
                      </c:pt>
                      <c:pt idx="76">
                        <c:v>-0.22283157941110732</c:v>
                      </c:pt>
                      <c:pt idx="77">
                        <c:v>-0.22374553355956239</c:v>
                      </c:pt>
                      <c:pt idx="78">
                        <c:v>-0.36293234744144387</c:v>
                      </c:pt>
                      <c:pt idx="79">
                        <c:v>-4.9592904736313503E-2</c:v>
                      </c:pt>
                      <c:pt idx="80">
                        <c:v>-0.14911785233151198</c:v>
                      </c:pt>
                      <c:pt idx="81">
                        <c:v>0.44060212309353508</c:v>
                      </c:pt>
                      <c:pt idx="82">
                        <c:v>0.13402225596827747</c:v>
                      </c:pt>
                      <c:pt idx="83">
                        <c:v>0.1434970258885245</c:v>
                      </c:pt>
                    </c:numCache>
                  </c:numRef>
                </c:yVal>
                <c:smooth val="1"/>
                <c:extLst>
                  <c:ext xmlns:c16="http://schemas.microsoft.com/office/drawing/2014/chart" uri="{C3380CC4-5D6E-409C-BE32-E72D297353CC}">
                    <c16:uniqueId val="{00000009-8173-40D3-820A-47A3414760B3}"/>
                  </c:ext>
                </c:extLst>
              </c15:ser>
            </c15:filteredScatterSeries>
            <c15:filteredScatterSeries>
              <c15:ser>
                <c:idx val="10"/>
                <c:order val="10"/>
                <c:tx>
                  <c:strRef>
                    <c:extLst>
                      <c:ext xmlns:c15="http://schemas.microsoft.com/office/drawing/2012/chart" uri="{02D57815-91ED-43cb-92C2-25804820EDAC}">
                        <c15:formulaRef>
                          <c15:sqref>'TimePoint Analysis'!$L$2</c15:sqref>
                        </c15:formulaRef>
                      </c:ext>
                    </c:extLst>
                    <c:strCache>
                      <c:ptCount val="1"/>
                      <c:pt idx="0">
                        <c:v>BS-SC 20 Gy</c:v>
                      </c:pt>
                    </c:strCache>
                  </c:strRef>
                </c:tx>
                <c:spPr>
                  <a:ln w="19050" cap="rnd">
                    <a:solidFill>
                      <a:schemeClr val="accent5">
                        <a:lumMod val="6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Analysis'!$L$3:$L$86</c15:sqref>
                        </c15:formulaRef>
                      </c:ext>
                    </c:extLst>
                    <c:numCache>
                      <c:formatCode>General</c:formatCode>
                      <c:ptCount val="84"/>
                      <c:pt idx="2">
                        <c:v>3.3446592202786949</c:v>
                      </c:pt>
                      <c:pt idx="3">
                        <c:v>4.9684460307725598</c:v>
                      </c:pt>
                      <c:pt idx="4">
                        <c:v>6.2105856645014592</c:v>
                      </c:pt>
                      <c:pt idx="5">
                        <c:v>6.1787583031394675</c:v>
                      </c:pt>
                      <c:pt idx="6">
                        <c:v>4.9234947471171902</c:v>
                      </c:pt>
                      <c:pt idx="7">
                        <c:v>4.5887176521550641</c:v>
                      </c:pt>
                      <c:pt idx="8">
                        <c:v>5.8324196789941443</c:v>
                      </c:pt>
                      <c:pt idx="9">
                        <c:v>7.336459644523222</c:v>
                      </c:pt>
                      <c:pt idx="10">
                        <c:v>8.0429958525959808</c:v>
                      </c:pt>
                      <c:pt idx="11">
                        <c:v>8.5156355576121268</c:v>
                      </c:pt>
                      <c:pt idx="12">
                        <c:v>7.3323575925918174</c:v>
                      </c:pt>
                      <c:pt idx="13">
                        <c:v>5.0905642757918805</c:v>
                      </c:pt>
                      <c:pt idx="14">
                        <c:v>3.5469017756481875</c:v>
                      </c:pt>
                      <c:pt idx="15">
                        <c:v>1.6459918558704274</c:v>
                      </c:pt>
                      <c:pt idx="16">
                        <c:v>-0.20566549955858449</c:v>
                      </c:pt>
                      <c:pt idx="17">
                        <c:v>-1.0659638203498858</c:v>
                      </c:pt>
                      <c:pt idx="18">
                        <c:v>-1.4584939957152194</c:v>
                      </c:pt>
                      <c:pt idx="19">
                        <c:v>-1.9416717572557864</c:v>
                      </c:pt>
                      <c:pt idx="20">
                        <c:v>-2.2694316886454331</c:v>
                      </c:pt>
                      <c:pt idx="21">
                        <c:v>-2.6156526296029234</c:v>
                      </c:pt>
                      <c:pt idx="22">
                        <c:v>-2.8663881761132721</c:v>
                      </c:pt>
                      <c:pt idx="23">
                        <c:v>-3.0381640174812041</c:v>
                      </c:pt>
                      <c:pt idx="24">
                        <c:v>-3.1987735308963643</c:v>
                      </c:pt>
                      <c:pt idx="25">
                        <c:v>-3.3815083347148853</c:v>
                      </c:pt>
                      <c:pt idx="26">
                        <c:v>-3.5181639992915485</c:v>
                      </c:pt>
                      <c:pt idx="27">
                        <c:v>-3.5767981425013975</c:v>
                      </c:pt>
                      <c:pt idx="28">
                        <c:v>-3.2858491790813193</c:v>
                      </c:pt>
                      <c:pt idx="29">
                        <c:v>-2.6975764876095738</c:v>
                      </c:pt>
                      <c:pt idx="30">
                        <c:v>-2.3496454152860817</c:v>
                      </c:pt>
                      <c:pt idx="31">
                        <c:v>-2.1852431993064272</c:v>
                      </c:pt>
                      <c:pt idx="32">
                        <c:v>-1.8802910770949861</c:v>
                      </c:pt>
                      <c:pt idx="33">
                        <c:v>-1.7154016976055946</c:v>
                      </c:pt>
                      <c:pt idx="34">
                        <c:v>-1.6058206873268137</c:v>
                      </c:pt>
                      <c:pt idx="35">
                        <c:v>-1.4220863796044814</c:v>
                      </c:pt>
                      <c:pt idx="36">
                        <c:v>-1.3391032287460263</c:v>
                      </c:pt>
                      <c:pt idx="37">
                        <c:v>-1.378407772769993</c:v>
                      </c:pt>
                      <c:pt idx="38">
                        <c:v>-1.3754286116557761</c:v>
                      </c:pt>
                      <c:pt idx="39">
                        <c:v>-1.1328063658073146</c:v>
                      </c:pt>
                      <c:pt idx="40">
                        <c:v>-1.0735650853011469</c:v>
                      </c:pt>
                      <c:pt idx="41">
                        <c:v>-0.99895061819905351</c:v>
                      </c:pt>
                      <c:pt idx="42">
                        <c:v>-0.84262220634931762</c:v>
                      </c:pt>
                      <c:pt idx="43">
                        <c:v>-0.86270841419359101</c:v>
                      </c:pt>
                      <c:pt idx="44">
                        <c:v>-0.88734177247650781</c:v>
                      </c:pt>
                      <c:pt idx="45">
                        <c:v>-0.90719220805702694</c:v>
                      </c:pt>
                      <c:pt idx="46">
                        <c:v>-0.77981507850349185</c:v>
                      </c:pt>
                      <c:pt idx="47">
                        <c:v>-0.83483833742600666</c:v>
                      </c:pt>
                      <c:pt idx="48">
                        <c:v>-0.66810274229119759</c:v>
                      </c:pt>
                      <c:pt idx="49">
                        <c:v>-0.52544118433264853</c:v>
                      </c:pt>
                      <c:pt idx="50">
                        <c:v>-0.67851447391503061</c:v>
                      </c:pt>
                      <c:pt idx="51">
                        <c:v>-0.57651025316322091</c:v>
                      </c:pt>
                      <c:pt idx="52">
                        <c:v>-0.63914251026187241</c:v>
                      </c:pt>
                      <c:pt idx="53">
                        <c:v>-0.86180694853730966</c:v>
                      </c:pt>
                      <c:pt idx="54">
                        <c:v>-0.6123056440131478</c:v>
                      </c:pt>
                      <c:pt idx="55">
                        <c:v>-0.65121354614491089</c:v>
                      </c:pt>
                      <c:pt idx="56">
                        <c:v>-1.0627869866644826</c:v>
                      </c:pt>
                      <c:pt idx="57">
                        <c:v>-0.63336387479541845</c:v>
                      </c:pt>
                      <c:pt idx="58">
                        <c:v>-0.57411860033008644</c:v>
                      </c:pt>
                      <c:pt idx="59">
                        <c:v>-0.69055805446516239</c:v>
                      </c:pt>
                      <c:pt idx="60">
                        <c:v>-0.22527105599546182</c:v>
                      </c:pt>
                      <c:pt idx="61">
                        <c:v>-0.58878755325544541</c:v>
                      </c:pt>
                      <c:pt idx="62">
                        <c:v>-0.67213739452968024</c:v>
                      </c:pt>
                      <c:pt idx="63">
                        <c:v>-0.27994290667929311</c:v>
                      </c:pt>
                      <c:pt idx="64">
                        <c:v>-0.45830175521416416</c:v>
                      </c:pt>
                      <c:pt idx="65">
                        <c:v>-0.21019947212039503</c:v>
                      </c:pt>
                      <c:pt idx="66">
                        <c:v>-0.19046340392031835</c:v>
                      </c:pt>
                      <c:pt idx="67">
                        <c:v>-0.72522863771000345</c:v>
                      </c:pt>
                      <c:pt idx="68">
                        <c:v>-0.85035465638242691</c:v>
                      </c:pt>
                      <c:pt idx="69">
                        <c:v>-0.78039992775059197</c:v>
                      </c:pt>
                      <c:pt idx="70">
                        <c:v>-0.59419052238259962</c:v>
                      </c:pt>
                      <c:pt idx="71">
                        <c:v>-0.11252846429377206</c:v>
                      </c:pt>
                      <c:pt idx="72">
                        <c:v>-4.3880436821511992E-2</c:v>
                      </c:pt>
                      <c:pt idx="73">
                        <c:v>-3.8462366692505245E-2</c:v>
                      </c:pt>
                      <c:pt idx="74">
                        <c:v>-0.25228960962960301</c:v>
                      </c:pt>
                      <c:pt idx="75">
                        <c:v>-0.17745749647601627</c:v>
                      </c:pt>
                      <c:pt idx="76">
                        <c:v>-0.10043779619755133</c:v>
                      </c:pt>
                      <c:pt idx="77">
                        <c:v>-0.5176584032444369</c:v>
                      </c:pt>
                      <c:pt idx="78">
                        <c:v>-0.40354669708991819</c:v>
                      </c:pt>
                      <c:pt idx="79">
                        <c:v>-0.28337512165647594</c:v>
                      </c:pt>
                      <c:pt idx="80">
                        <c:v>-0.34772727914491774</c:v>
                      </c:pt>
                      <c:pt idx="81">
                        <c:v>0.49367357688912872</c:v>
                      </c:pt>
                      <c:pt idx="82">
                        <c:v>0.12240847202906177</c:v>
                      </c:pt>
                      <c:pt idx="83">
                        <c:v>0.13088168793535621</c:v>
                      </c:pt>
                    </c:numCache>
                  </c:numRef>
                </c:yVal>
                <c:smooth val="1"/>
                <c:extLst>
                  <c:ext xmlns:c16="http://schemas.microsoft.com/office/drawing/2014/chart" uri="{C3380CC4-5D6E-409C-BE32-E72D297353CC}">
                    <c16:uniqueId val="{0000000A-8173-40D3-820A-47A3414760B3}"/>
                  </c:ext>
                </c:extLst>
              </c15:ser>
            </c15:filteredScatterSeries>
            <c15:filteredScatterSeries>
              <c15:ser>
                <c:idx val="11"/>
                <c:order val="11"/>
                <c:tx>
                  <c:strRef>
                    <c:extLst>
                      <c:ext xmlns:c15="http://schemas.microsoft.com/office/drawing/2012/chart" uri="{02D57815-91ED-43cb-92C2-25804820EDAC}">
                        <c15:formulaRef>
                          <c15:sqref>'TimePoint Analysis'!$M$2</c15:sqref>
                        </c15:formulaRef>
                      </c:ext>
                    </c:extLst>
                    <c:strCache>
                      <c:ptCount val="1"/>
                      <c:pt idx="0">
                        <c:v>BS-SC 30 Gy</c:v>
                      </c:pt>
                    </c:strCache>
                  </c:strRef>
                </c:tx>
                <c:spPr>
                  <a:ln w="19050" cap="rnd">
                    <a:solidFill>
                      <a:schemeClr val="accent6">
                        <a:lumMod val="6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Analysis'!$M$3:$M$86</c15:sqref>
                        </c15:formulaRef>
                      </c:ext>
                    </c:extLst>
                    <c:numCache>
                      <c:formatCode>General</c:formatCode>
                      <c:ptCount val="84"/>
                      <c:pt idx="2">
                        <c:v>2.7689360574972479</c:v>
                      </c:pt>
                      <c:pt idx="3">
                        <c:v>4.5151001666372954</c:v>
                      </c:pt>
                      <c:pt idx="4">
                        <c:v>5.9709667945561957</c:v>
                      </c:pt>
                      <c:pt idx="5">
                        <c:v>6.4532025185621595</c:v>
                      </c:pt>
                      <c:pt idx="6">
                        <c:v>5.322647691765539</c:v>
                      </c:pt>
                      <c:pt idx="7">
                        <c:v>5.1349958907771054</c:v>
                      </c:pt>
                      <c:pt idx="8">
                        <c:v>5.7090488889426512</c:v>
                      </c:pt>
                      <c:pt idx="9">
                        <c:v>7.4425107008558982</c:v>
                      </c:pt>
                      <c:pt idx="10">
                        <c:v>8.1682081419033832</c:v>
                      </c:pt>
                      <c:pt idx="11">
                        <c:v>8.2130609962931125</c:v>
                      </c:pt>
                      <c:pt idx="12">
                        <c:v>7.7623883721568383</c:v>
                      </c:pt>
                      <c:pt idx="13">
                        <c:v>5.2113071430758726</c:v>
                      </c:pt>
                      <c:pt idx="14">
                        <c:v>3.8188352098343081</c:v>
                      </c:pt>
                      <c:pt idx="15">
                        <c:v>1.9154422074262669</c:v>
                      </c:pt>
                      <c:pt idx="16">
                        <c:v>2.931162629113615E-2</c:v>
                      </c:pt>
                      <c:pt idx="17">
                        <c:v>-0.88312522067332466</c:v>
                      </c:pt>
                      <c:pt idx="18">
                        <c:v>-1.6623850340923845</c:v>
                      </c:pt>
                      <c:pt idx="19">
                        <c:v>-2.027356446898132</c:v>
                      </c:pt>
                      <c:pt idx="20">
                        <c:v>-2.5515704110837234</c:v>
                      </c:pt>
                      <c:pt idx="21">
                        <c:v>-2.7040167511173792</c:v>
                      </c:pt>
                      <c:pt idx="22">
                        <c:v>-2.9534594963022336</c:v>
                      </c:pt>
                      <c:pt idx="23">
                        <c:v>-3.2544740564431969</c:v>
                      </c:pt>
                      <c:pt idx="24">
                        <c:v>-3.3635028161233436</c:v>
                      </c:pt>
                      <c:pt idx="25">
                        <c:v>-3.5548392826699207</c:v>
                      </c:pt>
                      <c:pt idx="26">
                        <c:v>-3.6149937529464644</c:v>
                      </c:pt>
                      <c:pt idx="27">
                        <c:v>-3.5008066845438108</c:v>
                      </c:pt>
                      <c:pt idx="28">
                        <c:v>-3.222275666239554</c:v>
                      </c:pt>
                      <c:pt idx="29">
                        <c:v>-2.8963190206045297</c:v>
                      </c:pt>
                      <c:pt idx="30">
                        <c:v>-2.4530197642761653</c:v>
                      </c:pt>
                      <c:pt idx="31">
                        <c:v>-2.433898094668292</c:v>
                      </c:pt>
                      <c:pt idx="32">
                        <c:v>-2.3384209421222</c:v>
                      </c:pt>
                      <c:pt idx="33">
                        <c:v>-2.063436920673448</c:v>
                      </c:pt>
                      <c:pt idx="34">
                        <c:v>-2.0912310883897511</c:v>
                      </c:pt>
                      <c:pt idx="35">
                        <c:v>-1.7145548961642252</c:v>
                      </c:pt>
                      <c:pt idx="36">
                        <c:v>-1.6993889961631279</c:v>
                      </c:pt>
                      <c:pt idx="37">
                        <c:v>-1.460973196220638</c:v>
                      </c:pt>
                      <c:pt idx="38">
                        <c:v>-1.5736150425867015</c:v>
                      </c:pt>
                      <c:pt idx="39">
                        <c:v>-1.469930798156228</c:v>
                      </c:pt>
                      <c:pt idx="40">
                        <c:v>-1.7756024126729555</c:v>
                      </c:pt>
                      <c:pt idx="41">
                        <c:v>-2.0317344380461417</c:v>
                      </c:pt>
                      <c:pt idx="42">
                        <c:v>-1.7709059446220312</c:v>
                      </c:pt>
                      <c:pt idx="43">
                        <c:v>-2.0824916377175207</c:v>
                      </c:pt>
                      <c:pt idx="44">
                        <c:v>-2.2931397605142814</c:v>
                      </c:pt>
                      <c:pt idx="45">
                        <c:v>-2.0835690456981255</c:v>
                      </c:pt>
                      <c:pt idx="46">
                        <c:v>-1.8030907262351987</c:v>
                      </c:pt>
                      <c:pt idx="47">
                        <c:v>-1.3741468759550637</c:v>
                      </c:pt>
                      <c:pt idx="48">
                        <c:v>-0.84838947749138294</c:v>
                      </c:pt>
                      <c:pt idx="49">
                        <c:v>-0.36544434204385201</c:v>
                      </c:pt>
                      <c:pt idx="50">
                        <c:v>-0.2440873460405486</c:v>
                      </c:pt>
                      <c:pt idx="51">
                        <c:v>-0.12292105111831297</c:v>
                      </c:pt>
                      <c:pt idx="52">
                        <c:v>-0.46379727117589686</c:v>
                      </c:pt>
                      <c:pt idx="53">
                        <c:v>-1.4460681387480354</c:v>
                      </c:pt>
                      <c:pt idx="54">
                        <c:v>-0.7349646359468851</c:v>
                      </c:pt>
                      <c:pt idx="55">
                        <c:v>-0.77346980920408859</c:v>
                      </c:pt>
                      <c:pt idx="56">
                        <c:v>-0.49109943485257057</c:v>
                      </c:pt>
                      <c:pt idx="57">
                        <c:v>0.87103701248777488</c:v>
                      </c:pt>
                      <c:pt idx="58">
                        <c:v>-0.21679713183835236</c:v>
                      </c:pt>
                      <c:pt idx="59">
                        <c:v>-1.0526571924209935</c:v>
                      </c:pt>
                      <c:pt idx="60">
                        <c:v>-1.0576729686136139</c:v>
                      </c:pt>
                      <c:pt idx="61">
                        <c:v>-2.0203778401965544</c:v>
                      </c:pt>
                      <c:pt idx="62">
                        <c:v>-2.0128666879831578</c:v>
                      </c:pt>
                      <c:pt idx="63">
                        <c:v>-1.2601193345714397</c:v>
                      </c:pt>
                      <c:pt idx="64">
                        <c:v>-1.0533450645626148</c:v>
                      </c:pt>
                      <c:pt idx="65">
                        <c:v>-4.1199792769435528E-2</c:v>
                      </c:pt>
                      <c:pt idx="66">
                        <c:v>-0.45368015198321909</c:v>
                      </c:pt>
                      <c:pt idx="67">
                        <c:v>-0.56753442321604197</c:v>
                      </c:pt>
                      <c:pt idx="68">
                        <c:v>-0.10798514713170654</c:v>
                      </c:pt>
                      <c:pt idx="69">
                        <c:v>-1.245673706076095</c:v>
                      </c:pt>
                      <c:pt idx="70">
                        <c:v>-0.88210445025817652</c:v>
                      </c:pt>
                      <c:pt idx="71">
                        <c:v>0.2382313023729298</c:v>
                      </c:pt>
                      <c:pt idx="72">
                        <c:v>-0.1122342439318354</c:v>
                      </c:pt>
                      <c:pt idx="73">
                        <c:v>-0.23580415012336164</c:v>
                      </c:pt>
                      <c:pt idx="74">
                        <c:v>0.41044204975783904</c:v>
                      </c:pt>
                      <c:pt idx="75">
                        <c:v>-0.29067236783531925</c:v>
                      </c:pt>
                      <c:pt idx="76">
                        <c:v>-1.0218070520413556</c:v>
                      </c:pt>
                      <c:pt idx="77">
                        <c:v>-0.54017729662866742</c:v>
                      </c:pt>
                      <c:pt idx="78">
                        <c:v>-0.14810515184595385</c:v>
                      </c:pt>
                      <c:pt idx="79">
                        <c:v>-1.0821194512506507</c:v>
                      </c:pt>
                      <c:pt idx="80">
                        <c:v>0.86086015789613379</c:v>
                      </c:pt>
                      <c:pt idx="81">
                        <c:v>1.9732107544379152</c:v>
                      </c:pt>
                      <c:pt idx="82">
                        <c:v>-3.9555307865421808E-2</c:v>
                      </c:pt>
                      <c:pt idx="83">
                        <c:v>-7.9597074369069112E-2</c:v>
                      </c:pt>
                    </c:numCache>
                  </c:numRef>
                </c:yVal>
                <c:smooth val="1"/>
                <c:extLst>
                  <c:ext xmlns:c16="http://schemas.microsoft.com/office/drawing/2014/chart" uri="{C3380CC4-5D6E-409C-BE32-E72D297353CC}">
                    <c16:uniqueId val="{0000000B-8173-40D3-820A-47A3414760B3}"/>
                  </c:ext>
                </c:extLst>
              </c15:ser>
            </c15:filteredScatterSeries>
            <c15:filteredScatterSeries>
              <c15:ser>
                <c:idx val="18"/>
                <c:order val="18"/>
                <c:tx>
                  <c:strRef>
                    <c:extLst>
                      <c:ext xmlns:c15="http://schemas.microsoft.com/office/drawing/2012/chart" uri="{02D57815-91ED-43cb-92C2-25804820EDAC}">
                        <c15:formulaRef>
                          <c15:sqref>'TimePoint Analysis'!$T$2</c15:sqref>
                        </c15:formulaRef>
                      </c:ext>
                    </c:extLst>
                    <c:strCache>
                      <c:ptCount val="1"/>
                      <c:pt idx="0">
                        <c:v>BS-SCLeu 0 Gy</c:v>
                      </c:pt>
                    </c:strCache>
                  </c:strRef>
                </c:tx>
                <c:spPr>
                  <a:ln w="19050" cap="rnd">
                    <a:solidFill>
                      <a:schemeClr val="accent1">
                        <a:lumMod val="8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Analysis'!$T$3:$T$86</c15:sqref>
                        </c15:formulaRef>
                      </c:ext>
                    </c:extLst>
                    <c:numCache>
                      <c:formatCode>General</c:formatCode>
                      <c:ptCount val="84"/>
                      <c:pt idx="2">
                        <c:v>3.0261357009778722E-2</c:v>
                      </c:pt>
                      <c:pt idx="3">
                        <c:v>3.2872787684995464E-2</c:v>
                      </c:pt>
                      <c:pt idx="4">
                        <c:v>7.0655497202900541E-2</c:v>
                      </c:pt>
                      <c:pt idx="5">
                        <c:v>8.6726894176782032E-2</c:v>
                      </c:pt>
                      <c:pt idx="6">
                        <c:v>0.11301511275357856</c:v>
                      </c:pt>
                      <c:pt idx="7">
                        <c:v>0.10531607333206661</c:v>
                      </c:pt>
                      <c:pt idx="8">
                        <c:v>0.12070368955924571</c:v>
                      </c:pt>
                      <c:pt idx="9">
                        <c:v>0.11016282274504441</c:v>
                      </c:pt>
                      <c:pt idx="10">
                        <c:v>0.13862643888036552</c:v>
                      </c:pt>
                      <c:pt idx="11">
                        <c:v>9.6014911963214544E-2</c:v>
                      </c:pt>
                      <c:pt idx="12">
                        <c:v>0.10283390197064168</c:v>
                      </c:pt>
                      <c:pt idx="13">
                        <c:v>0.10296256983829699</c:v>
                      </c:pt>
                      <c:pt idx="14">
                        <c:v>5.6594160277091632E-2</c:v>
                      </c:pt>
                      <c:pt idx="15">
                        <c:v>0.11437587019433471</c:v>
                      </c:pt>
                      <c:pt idx="16">
                        <c:v>9.2361128814336446E-2</c:v>
                      </c:pt>
                      <c:pt idx="17">
                        <c:v>0.10839111955892555</c:v>
                      </c:pt>
                      <c:pt idx="18">
                        <c:v>0.11879268164659162</c:v>
                      </c:pt>
                      <c:pt idx="19">
                        <c:v>0.12559394691376213</c:v>
                      </c:pt>
                      <c:pt idx="20">
                        <c:v>0.11133385439282573</c:v>
                      </c:pt>
                      <c:pt idx="21">
                        <c:v>9.8375359120062456E-2</c:v>
                      </c:pt>
                      <c:pt idx="22">
                        <c:v>0.12007675944794838</c:v>
                      </c:pt>
                      <c:pt idx="23">
                        <c:v>0.11339812981243025</c:v>
                      </c:pt>
                      <c:pt idx="24">
                        <c:v>0.11511401575644475</c:v>
                      </c:pt>
                      <c:pt idx="25">
                        <c:v>0.14863505757586015</c:v>
                      </c:pt>
                      <c:pt idx="26">
                        <c:v>0.12592379050560254</c:v>
                      </c:pt>
                      <c:pt idx="27">
                        <c:v>0.12532928947565924</c:v>
                      </c:pt>
                      <c:pt idx="28">
                        <c:v>0.13583320375217856</c:v>
                      </c:pt>
                      <c:pt idx="29">
                        <c:v>0.12179280559206074</c:v>
                      </c:pt>
                      <c:pt idx="30">
                        <c:v>9.2096307306817504E-2</c:v>
                      </c:pt>
                      <c:pt idx="31">
                        <c:v>0.10831412709722255</c:v>
                      </c:pt>
                      <c:pt idx="32">
                        <c:v>0.12456232399411293</c:v>
                      </c:pt>
                      <c:pt idx="33">
                        <c:v>0.12263177307929274</c:v>
                      </c:pt>
                      <c:pt idx="34">
                        <c:v>0.19705873526923767</c:v>
                      </c:pt>
                      <c:pt idx="35">
                        <c:v>0.17316923200203815</c:v>
                      </c:pt>
                      <c:pt idx="36">
                        <c:v>0.21164870358514642</c:v>
                      </c:pt>
                      <c:pt idx="37">
                        <c:v>0.25094256046118613</c:v>
                      </c:pt>
                      <c:pt idx="38">
                        <c:v>0.23207221235425424</c:v>
                      </c:pt>
                      <c:pt idx="39">
                        <c:v>0.26314040200674116</c:v>
                      </c:pt>
                      <c:pt idx="40">
                        <c:v>0.27739614793405343</c:v>
                      </c:pt>
                      <c:pt idx="41">
                        <c:v>0.31896760871699481</c:v>
                      </c:pt>
                      <c:pt idx="42">
                        <c:v>0.42832550440256822</c:v>
                      </c:pt>
                      <c:pt idx="43">
                        <c:v>0.55738566605290618</c:v>
                      </c:pt>
                      <c:pt idx="44">
                        <c:v>0.71884428277492596</c:v>
                      </c:pt>
                      <c:pt idx="45">
                        <c:v>0.93982986447163874</c:v>
                      </c:pt>
                      <c:pt idx="46">
                        <c:v>1.2855602237365762</c:v>
                      </c:pt>
                      <c:pt idx="47">
                        <c:v>1.6443808742733084</c:v>
                      </c:pt>
                      <c:pt idx="48">
                        <c:v>1.8779125669527557</c:v>
                      </c:pt>
                      <c:pt idx="49">
                        <c:v>2.2029316459490942</c:v>
                      </c:pt>
                      <c:pt idx="50">
                        <c:v>2.4291269368967976</c:v>
                      </c:pt>
                      <c:pt idx="51">
                        <c:v>2.3913308745478963</c:v>
                      </c:pt>
                      <c:pt idx="52">
                        <c:v>2.7434981496745445</c:v>
                      </c:pt>
                      <c:pt idx="53">
                        <c:v>2.6871677778307612</c:v>
                      </c:pt>
                      <c:pt idx="54">
                        <c:v>2.3833498015301116</c:v>
                      </c:pt>
                      <c:pt idx="55">
                        <c:v>2.440817863826231</c:v>
                      </c:pt>
                      <c:pt idx="56">
                        <c:v>2.0624633408884065</c:v>
                      </c:pt>
                      <c:pt idx="57">
                        <c:v>1.4588376032710126</c:v>
                      </c:pt>
                      <c:pt idx="58">
                        <c:v>1.3846891548191795</c:v>
                      </c:pt>
                      <c:pt idx="59">
                        <c:v>0.99509747007872207</c:v>
                      </c:pt>
                      <c:pt idx="60">
                        <c:v>0.6724384087209323</c:v>
                      </c:pt>
                      <c:pt idx="61">
                        <c:v>0.7313524097867159</c:v>
                      </c:pt>
                      <c:pt idx="62">
                        <c:v>0.3358623719942706</c:v>
                      </c:pt>
                      <c:pt idx="63">
                        <c:v>8.453175943817115E-3</c:v>
                      </c:pt>
                      <c:pt idx="64">
                        <c:v>-0.27084945114396675</c:v>
                      </c:pt>
                      <c:pt idx="65">
                        <c:v>-0.52712091173462206</c:v>
                      </c:pt>
                      <c:pt idx="66">
                        <c:v>-0.70313542472113078</c:v>
                      </c:pt>
                      <c:pt idx="67">
                        <c:v>-0.78752848130532982</c:v>
                      </c:pt>
                      <c:pt idx="68">
                        <c:v>-0.86202510415973954</c:v>
                      </c:pt>
                      <c:pt idx="69">
                        <c:v>-0.84682465274978824</c:v>
                      </c:pt>
                      <c:pt idx="70">
                        <c:v>-0.89003602343803223</c:v>
                      </c:pt>
                      <c:pt idx="71">
                        <c:v>-0.90104187968259275</c:v>
                      </c:pt>
                      <c:pt idx="72">
                        <c:v>-0.88447906110628338</c:v>
                      </c:pt>
                      <c:pt idx="73">
                        <c:v>-0.84942560967575531</c:v>
                      </c:pt>
                      <c:pt idx="74">
                        <c:v>-0.81727739576422032</c:v>
                      </c:pt>
                      <c:pt idx="75">
                        <c:v>-0.72588104808545495</c:v>
                      </c:pt>
                      <c:pt idx="76">
                        <c:v>-0.76089790807090196</c:v>
                      </c:pt>
                      <c:pt idx="77">
                        <c:v>-0.78502039955544944</c:v>
                      </c:pt>
                      <c:pt idx="78">
                        <c:v>-0.75382674758964541</c:v>
                      </c:pt>
                      <c:pt idx="79">
                        <c:v>-0.7359553043105258</c:v>
                      </c:pt>
                      <c:pt idx="80">
                        <c:v>-0.63771433664172594</c:v>
                      </c:pt>
                      <c:pt idx="81">
                        <c:v>-0.48762711093343203</c:v>
                      </c:pt>
                      <c:pt idx="82">
                        <c:v>0.39177140759496554</c:v>
                      </c:pt>
                      <c:pt idx="83">
                        <c:v>0.37997037887310553</c:v>
                      </c:pt>
                    </c:numCache>
                  </c:numRef>
                </c:yVal>
                <c:smooth val="1"/>
                <c:extLst>
                  <c:ext xmlns:c16="http://schemas.microsoft.com/office/drawing/2014/chart" uri="{C3380CC4-5D6E-409C-BE32-E72D297353CC}">
                    <c16:uniqueId val="{00000012-8173-40D3-820A-47A3414760B3}"/>
                  </c:ext>
                </c:extLst>
              </c15:ser>
            </c15:filteredScatterSeries>
            <c15:filteredScatterSeries>
              <c15:ser>
                <c:idx val="19"/>
                <c:order val="19"/>
                <c:tx>
                  <c:strRef>
                    <c:extLst>
                      <c:ext xmlns:c15="http://schemas.microsoft.com/office/drawing/2012/chart" uri="{02D57815-91ED-43cb-92C2-25804820EDAC}">
                        <c15:formulaRef>
                          <c15:sqref>'TimePoint Analysis'!$U$2</c15:sqref>
                        </c15:formulaRef>
                      </c:ext>
                    </c:extLst>
                    <c:strCache>
                      <c:ptCount val="1"/>
                      <c:pt idx="0">
                        <c:v>BS-SCLeu 1 Gy</c:v>
                      </c:pt>
                    </c:strCache>
                  </c:strRef>
                </c:tx>
                <c:spPr>
                  <a:ln w="19050" cap="rnd">
                    <a:solidFill>
                      <a:schemeClr val="accent2">
                        <a:lumMod val="8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Analysis'!$U$3:$U$86</c15:sqref>
                        </c15:formulaRef>
                      </c:ext>
                    </c:extLst>
                    <c:numCache>
                      <c:formatCode>General</c:formatCode>
                      <c:ptCount val="84"/>
                      <c:pt idx="2">
                        <c:v>6.1161328375672452E-2</c:v>
                      </c:pt>
                      <c:pt idx="3">
                        <c:v>2.9831781443640626E-2</c:v>
                      </c:pt>
                      <c:pt idx="4">
                        <c:v>5.709400364307804E-2</c:v>
                      </c:pt>
                      <c:pt idx="5">
                        <c:v>9.1051282588497706E-2</c:v>
                      </c:pt>
                      <c:pt idx="6">
                        <c:v>0.10604792534851448</c:v>
                      </c:pt>
                      <c:pt idx="7">
                        <c:v>0.1012400289781421</c:v>
                      </c:pt>
                      <c:pt idx="8">
                        <c:v>0.12922610355133912</c:v>
                      </c:pt>
                      <c:pt idx="9">
                        <c:v>9.2209877254593398E-2</c:v>
                      </c:pt>
                      <c:pt idx="10">
                        <c:v>0.12748106296036466</c:v>
                      </c:pt>
                      <c:pt idx="11">
                        <c:v>9.1476609699513434E-2</c:v>
                      </c:pt>
                      <c:pt idx="12">
                        <c:v>8.7977881635108446E-2</c:v>
                      </c:pt>
                      <c:pt idx="13">
                        <c:v>0.10556746207449308</c:v>
                      </c:pt>
                      <c:pt idx="14">
                        <c:v>6.0913075120443638E-2</c:v>
                      </c:pt>
                      <c:pt idx="15">
                        <c:v>9.8889555698893572E-2</c:v>
                      </c:pt>
                      <c:pt idx="16">
                        <c:v>0.10558742267762478</c:v>
                      </c:pt>
                      <c:pt idx="17">
                        <c:v>0.11117513815723035</c:v>
                      </c:pt>
                      <c:pt idx="18">
                        <c:v>0.11755276551307547</c:v>
                      </c:pt>
                      <c:pt idx="19">
                        <c:v>0.12124473273600489</c:v>
                      </c:pt>
                      <c:pt idx="20">
                        <c:v>0.10248892503158724</c:v>
                      </c:pt>
                      <c:pt idx="21">
                        <c:v>0.11555419039408288</c:v>
                      </c:pt>
                      <c:pt idx="22">
                        <c:v>0.1274182997791582</c:v>
                      </c:pt>
                      <c:pt idx="23">
                        <c:v>0.11436191017930208</c:v>
                      </c:pt>
                      <c:pt idx="24">
                        <c:v>0.13404969219005158</c:v>
                      </c:pt>
                      <c:pt idx="25">
                        <c:v>0.12978956562741573</c:v>
                      </c:pt>
                      <c:pt idx="26">
                        <c:v>0.12517897940862177</c:v>
                      </c:pt>
                      <c:pt idx="27">
                        <c:v>0.13782025904493267</c:v>
                      </c:pt>
                      <c:pt idx="28">
                        <c:v>0.12669549934354807</c:v>
                      </c:pt>
                      <c:pt idx="29">
                        <c:v>0.1237457937876929</c:v>
                      </c:pt>
                      <c:pt idx="30">
                        <c:v>0.12379655301677239</c:v>
                      </c:pt>
                      <c:pt idx="31">
                        <c:v>0.13161341551296157</c:v>
                      </c:pt>
                      <c:pt idx="32">
                        <c:v>0.1214364704205706</c:v>
                      </c:pt>
                      <c:pt idx="33">
                        <c:v>0.14448927636193787</c:v>
                      </c:pt>
                      <c:pt idx="34">
                        <c:v>0.16597546263415941</c:v>
                      </c:pt>
                      <c:pt idx="35">
                        <c:v>0.17865279678316881</c:v>
                      </c:pt>
                      <c:pt idx="36">
                        <c:v>0.21145903561360502</c:v>
                      </c:pt>
                      <c:pt idx="37">
                        <c:v>0.21499652009955428</c:v>
                      </c:pt>
                      <c:pt idx="38">
                        <c:v>0.19794349223222829</c:v>
                      </c:pt>
                      <c:pt idx="39">
                        <c:v>0.24676980261593995</c:v>
                      </c:pt>
                      <c:pt idx="40">
                        <c:v>0.26991129695487626</c:v>
                      </c:pt>
                      <c:pt idx="41">
                        <c:v>0.34356526096310036</c:v>
                      </c:pt>
                      <c:pt idx="42">
                        <c:v>0.48484007929869843</c:v>
                      </c:pt>
                      <c:pt idx="43">
                        <c:v>0.59002418389826738</c:v>
                      </c:pt>
                      <c:pt idx="44">
                        <c:v>0.78809072111704426</c:v>
                      </c:pt>
                      <c:pt idx="45">
                        <c:v>1.0571512710208864</c:v>
                      </c:pt>
                      <c:pt idx="46">
                        <c:v>1.4329097785263589</c:v>
                      </c:pt>
                      <c:pt idx="47">
                        <c:v>1.9095632682946548</c:v>
                      </c:pt>
                      <c:pt idx="48">
                        <c:v>2.2541037585308112</c:v>
                      </c:pt>
                      <c:pt idx="49">
                        <c:v>2.655927063466951</c:v>
                      </c:pt>
                      <c:pt idx="50">
                        <c:v>3.2745682758332393</c:v>
                      </c:pt>
                      <c:pt idx="51">
                        <c:v>3.3280043966592077</c:v>
                      </c:pt>
                      <c:pt idx="52">
                        <c:v>3.8904856530914023</c:v>
                      </c:pt>
                      <c:pt idx="53">
                        <c:v>4.3489512768045362</c:v>
                      </c:pt>
                      <c:pt idx="54">
                        <c:v>4.5867053004892044</c:v>
                      </c:pt>
                      <c:pt idx="55">
                        <c:v>5.015224596817129</c:v>
                      </c:pt>
                      <c:pt idx="56">
                        <c:v>5.233719890029441</c:v>
                      </c:pt>
                      <c:pt idx="57">
                        <c:v>4.1986476717181596</c:v>
                      </c:pt>
                      <c:pt idx="58">
                        <c:v>3.8349724140231256</c:v>
                      </c:pt>
                      <c:pt idx="59">
                        <c:v>3.4452384153194604</c:v>
                      </c:pt>
                      <c:pt idx="60">
                        <c:v>2.8167918689345477</c:v>
                      </c:pt>
                      <c:pt idx="61">
                        <c:v>3.2258508794885596</c:v>
                      </c:pt>
                      <c:pt idx="62">
                        <c:v>2.505309912549361</c:v>
                      </c:pt>
                      <c:pt idx="63">
                        <c:v>1.908082255553019</c:v>
                      </c:pt>
                      <c:pt idx="64">
                        <c:v>1.0824196201190119</c:v>
                      </c:pt>
                      <c:pt idx="65">
                        <c:v>0.35505556329881216</c:v>
                      </c:pt>
                      <c:pt idx="66">
                        <c:v>-0.45180066719376555</c:v>
                      </c:pt>
                      <c:pt idx="67">
                        <c:v>-0.99007390185789745</c:v>
                      </c:pt>
                      <c:pt idx="68">
                        <c:v>-1.3275448250618496</c:v>
                      </c:pt>
                      <c:pt idx="69">
                        <c:v>-1.596994668404875</c:v>
                      </c:pt>
                      <c:pt idx="70">
                        <c:v>-1.4437853140326098</c:v>
                      </c:pt>
                      <c:pt idx="71">
                        <c:v>-1.342904074951111</c:v>
                      </c:pt>
                      <c:pt idx="72">
                        <c:v>-1.0381191152714777</c:v>
                      </c:pt>
                      <c:pt idx="73">
                        <c:v>-0.72273341785747292</c:v>
                      </c:pt>
                      <c:pt idx="74">
                        <c:v>-8.7174147284247994E-2</c:v>
                      </c:pt>
                      <c:pt idx="75">
                        <c:v>0.33153530455888358</c:v>
                      </c:pt>
                      <c:pt idx="76">
                        <c:v>-5.6542287550421122E-2</c:v>
                      </c:pt>
                      <c:pt idx="77">
                        <c:v>0.85516358922176039</c:v>
                      </c:pt>
                      <c:pt idx="78">
                        <c:v>0.91730513113954615</c:v>
                      </c:pt>
                      <c:pt idx="79">
                        <c:v>0.79205139369224398</c:v>
                      </c:pt>
                      <c:pt idx="80">
                        <c:v>1.4780213108666551</c:v>
                      </c:pt>
                      <c:pt idx="81">
                        <c:v>0.90392177252670436</c:v>
                      </c:pt>
                      <c:pt idx="82">
                        <c:v>0.88667565615643706</c:v>
                      </c:pt>
                      <c:pt idx="83">
                        <c:v>0.87715618155625985</c:v>
                      </c:pt>
                    </c:numCache>
                  </c:numRef>
                </c:yVal>
                <c:smooth val="1"/>
                <c:extLst>
                  <c:ext xmlns:c16="http://schemas.microsoft.com/office/drawing/2014/chart" uri="{C3380CC4-5D6E-409C-BE32-E72D297353CC}">
                    <c16:uniqueId val="{00000013-8173-40D3-820A-47A3414760B3}"/>
                  </c:ext>
                </c:extLst>
              </c15:ser>
            </c15:filteredScatterSeries>
            <c15:filteredScatterSeries>
              <c15:ser>
                <c:idx val="20"/>
                <c:order val="20"/>
                <c:tx>
                  <c:strRef>
                    <c:extLst>
                      <c:ext xmlns:c15="http://schemas.microsoft.com/office/drawing/2012/chart" uri="{02D57815-91ED-43cb-92C2-25804820EDAC}">
                        <c15:formulaRef>
                          <c15:sqref>'TimePoint Analysis'!$V$2</c15:sqref>
                        </c15:formulaRef>
                      </c:ext>
                    </c:extLst>
                    <c:strCache>
                      <c:ptCount val="1"/>
                      <c:pt idx="0">
                        <c:v>BS-SCLeu 2.5 Gy</c:v>
                      </c:pt>
                    </c:strCache>
                  </c:strRef>
                </c:tx>
                <c:spPr>
                  <a:ln w="19050" cap="rnd">
                    <a:solidFill>
                      <a:schemeClr val="accent3">
                        <a:lumMod val="8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Analysis'!$V$3:$V$86</c15:sqref>
                        </c15:formulaRef>
                      </c:ext>
                    </c:extLst>
                    <c:numCache>
                      <c:formatCode>General</c:formatCode>
                      <c:ptCount val="84"/>
                      <c:pt idx="2">
                        <c:v>1.8978970875502155E-2</c:v>
                      </c:pt>
                      <c:pt idx="3">
                        <c:v>2.6724294304626639E-2</c:v>
                      </c:pt>
                      <c:pt idx="4">
                        <c:v>6.6604413052230527E-2</c:v>
                      </c:pt>
                      <c:pt idx="5">
                        <c:v>8.9650882182863656E-2</c:v>
                      </c:pt>
                      <c:pt idx="6">
                        <c:v>0.11482807236855086</c:v>
                      </c:pt>
                      <c:pt idx="7">
                        <c:v>0.12689854248090238</c:v>
                      </c:pt>
                      <c:pt idx="8">
                        <c:v>0.12862030144094283</c:v>
                      </c:pt>
                      <c:pt idx="9">
                        <c:v>0.10534369211028749</c:v>
                      </c:pt>
                      <c:pt idx="10">
                        <c:v>0.13120958740790778</c:v>
                      </c:pt>
                      <c:pt idx="11">
                        <c:v>9.3759383544983255E-2</c:v>
                      </c:pt>
                      <c:pt idx="12">
                        <c:v>8.5733138179108659E-2</c:v>
                      </c:pt>
                      <c:pt idx="13">
                        <c:v>0.11449545116103343</c:v>
                      </c:pt>
                      <c:pt idx="14">
                        <c:v>5.9049188709359157E-2</c:v>
                      </c:pt>
                      <c:pt idx="15">
                        <c:v>7.0944398012310117E-2</c:v>
                      </c:pt>
                      <c:pt idx="16">
                        <c:v>9.9467512718746987E-2</c:v>
                      </c:pt>
                      <c:pt idx="17">
                        <c:v>9.3399836602012565E-2</c:v>
                      </c:pt>
                      <c:pt idx="18">
                        <c:v>0.11345867288598233</c:v>
                      </c:pt>
                      <c:pt idx="19">
                        <c:v>0.12184473530703155</c:v>
                      </c:pt>
                      <c:pt idx="20">
                        <c:v>9.2018610920006738E-2</c:v>
                      </c:pt>
                      <c:pt idx="21">
                        <c:v>0.11710517262171805</c:v>
                      </c:pt>
                      <c:pt idx="22">
                        <c:v>0.11582731232802024</c:v>
                      </c:pt>
                      <c:pt idx="23">
                        <c:v>0.10277039609597227</c:v>
                      </c:pt>
                      <c:pt idx="24">
                        <c:v>0.11554097814878217</c:v>
                      </c:pt>
                      <c:pt idx="25">
                        <c:v>0.11605006118233452</c:v>
                      </c:pt>
                      <c:pt idx="26">
                        <c:v>0.11044207063483213</c:v>
                      </c:pt>
                      <c:pt idx="27">
                        <c:v>0.13764800057161519</c:v>
                      </c:pt>
                      <c:pt idx="28">
                        <c:v>0.12417716801528655</c:v>
                      </c:pt>
                      <c:pt idx="29">
                        <c:v>0.13014182540198416</c:v>
                      </c:pt>
                      <c:pt idx="30">
                        <c:v>0.11575081505982521</c:v>
                      </c:pt>
                      <c:pt idx="31">
                        <c:v>0.12261571039699559</c:v>
                      </c:pt>
                      <c:pt idx="32">
                        <c:v>0.15177875781439454</c:v>
                      </c:pt>
                      <c:pt idx="33">
                        <c:v>0.14374585835782172</c:v>
                      </c:pt>
                      <c:pt idx="34">
                        <c:v>0.20980450801406425</c:v>
                      </c:pt>
                      <c:pt idx="35">
                        <c:v>0.21677658184889914</c:v>
                      </c:pt>
                      <c:pt idx="36">
                        <c:v>0.2451278412299831</c:v>
                      </c:pt>
                      <c:pt idx="37">
                        <c:v>0.27979745150562163</c:v>
                      </c:pt>
                      <c:pt idx="38">
                        <c:v>0.28860207475256372</c:v>
                      </c:pt>
                      <c:pt idx="39">
                        <c:v>0.32903954955526338</c:v>
                      </c:pt>
                      <c:pt idx="40">
                        <c:v>0.49608022071019686</c:v>
                      </c:pt>
                      <c:pt idx="41">
                        <c:v>0.59634743961582615</c:v>
                      </c:pt>
                      <c:pt idx="42">
                        <c:v>0.91901900265184411</c:v>
                      </c:pt>
                      <c:pt idx="43">
                        <c:v>1.0842612049774569</c:v>
                      </c:pt>
                      <c:pt idx="44">
                        <c:v>1.5132931384532391</c:v>
                      </c:pt>
                      <c:pt idx="45">
                        <c:v>1.9914418251048116</c:v>
                      </c:pt>
                      <c:pt idx="46">
                        <c:v>2.6093246079911454</c:v>
                      </c:pt>
                      <c:pt idx="47">
                        <c:v>3.3264633160176431</c:v>
                      </c:pt>
                      <c:pt idx="48">
                        <c:v>3.2381037807046278</c:v>
                      </c:pt>
                      <c:pt idx="49">
                        <c:v>3.9121497493549695</c:v>
                      </c:pt>
                      <c:pt idx="50">
                        <c:v>3.7997331094132383</c:v>
                      </c:pt>
                      <c:pt idx="51">
                        <c:v>3.9295690636236476</c:v>
                      </c:pt>
                      <c:pt idx="52">
                        <c:v>4.686877205983337</c:v>
                      </c:pt>
                      <c:pt idx="53">
                        <c:v>4.9194299311910612</c:v>
                      </c:pt>
                      <c:pt idx="54">
                        <c:v>4.6681660780825673</c:v>
                      </c:pt>
                      <c:pt idx="55">
                        <c:v>4.4499519743105278</c:v>
                      </c:pt>
                      <c:pt idx="56">
                        <c:v>3.9355638125128731</c:v>
                      </c:pt>
                      <c:pt idx="57">
                        <c:v>2.5722582054878647</c:v>
                      </c:pt>
                      <c:pt idx="58">
                        <c:v>2.853598480856359</c:v>
                      </c:pt>
                      <c:pt idx="59">
                        <c:v>2.3172666651067182</c:v>
                      </c:pt>
                      <c:pt idx="60">
                        <c:v>1.8195011225637572</c:v>
                      </c:pt>
                      <c:pt idx="61">
                        <c:v>1.8807325670672874</c:v>
                      </c:pt>
                      <c:pt idx="62">
                        <c:v>1.0522916921686232</c:v>
                      </c:pt>
                      <c:pt idx="63">
                        <c:v>0.59830466642589641</c:v>
                      </c:pt>
                      <c:pt idx="64">
                        <c:v>3.6300692142567925E-2</c:v>
                      </c:pt>
                      <c:pt idx="65">
                        <c:v>-0.46759941297375462</c:v>
                      </c:pt>
                      <c:pt idx="66">
                        <c:v>-1.0534325563285947</c:v>
                      </c:pt>
                      <c:pt idx="67">
                        <c:v>-1.3882139401759517</c:v>
                      </c:pt>
                      <c:pt idx="68">
                        <c:v>-1.6533070443634301</c:v>
                      </c:pt>
                      <c:pt idx="69">
                        <c:v>-1.8828491394710909</c:v>
                      </c:pt>
                      <c:pt idx="70">
                        <c:v>-1.8679994247879197</c:v>
                      </c:pt>
                      <c:pt idx="71">
                        <c:v>-2.0132984382931181</c:v>
                      </c:pt>
                      <c:pt idx="72">
                        <c:v>-1.9487586539817681</c:v>
                      </c:pt>
                      <c:pt idx="73">
                        <c:v>-1.9734903397743775</c:v>
                      </c:pt>
                      <c:pt idx="74">
                        <c:v>-1.767365751726226</c:v>
                      </c:pt>
                      <c:pt idx="75">
                        <c:v>-1.5649611890986037</c:v>
                      </c:pt>
                      <c:pt idx="76">
                        <c:v>-1.7990172015006731</c:v>
                      </c:pt>
                      <c:pt idx="77">
                        <c:v>-1.550406248928514</c:v>
                      </c:pt>
                      <c:pt idx="78">
                        <c:v>-1.6076985052677184</c:v>
                      </c:pt>
                      <c:pt idx="79">
                        <c:v>-1.6752891181607872</c:v>
                      </c:pt>
                      <c:pt idx="80">
                        <c:v>-1.4050776973404329</c:v>
                      </c:pt>
                      <c:pt idx="81">
                        <c:v>-1.47407858477861</c:v>
                      </c:pt>
                      <c:pt idx="82">
                        <c:v>0.61797877896090125</c:v>
                      </c:pt>
                      <c:pt idx="83">
                        <c:v>0.58813556121391808</c:v>
                      </c:pt>
                    </c:numCache>
                  </c:numRef>
                </c:yVal>
                <c:smooth val="1"/>
                <c:extLst>
                  <c:ext xmlns:c16="http://schemas.microsoft.com/office/drawing/2014/chart" uri="{C3380CC4-5D6E-409C-BE32-E72D297353CC}">
                    <c16:uniqueId val="{00000014-8173-40D3-820A-47A3414760B3}"/>
                  </c:ext>
                </c:extLst>
              </c15:ser>
            </c15:filteredScatterSeries>
            <c15:filteredScatterSeries>
              <c15:ser>
                <c:idx val="21"/>
                <c:order val="21"/>
                <c:tx>
                  <c:strRef>
                    <c:extLst>
                      <c:ext xmlns:c15="http://schemas.microsoft.com/office/drawing/2012/chart" uri="{02D57815-91ED-43cb-92C2-25804820EDAC}">
                        <c15:formulaRef>
                          <c15:sqref>'TimePoint Analysis'!$W$2</c15:sqref>
                        </c15:formulaRef>
                      </c:ext>
                    </c:extLst>
                    <c:strCache>
                      <c:ptCount val="1"/>
                      <c:pt idx="0">
                        <c:v>BS-SCLeu 10 Gy</c:v>
                      </c:pt>
                    </c:strCache>
                  </c:strRef>
                </c:tx>
                <c:spPr>
                  <a:ln w="19050" cap="rnd">
                    <a:solidFill>
                      <a:schemeClr val="accent4">
                        <a:lumMod val="8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Analysis'!$W$3:$W$86</c15:sqref>
                        </c15:formulaRef>
                      </c:ext>
                    </c:extLst>
                    <c:numCache>
                      <c:formatCode>General</c:formatCode>
                      <c:ptCount val="84"/>
                      <c:pt idx="2">
                        <c:v>7.312132971933738E-2</c:v>
                      </c:pt>
                      <c:pt idx="3">
                        <c:v>3.9352041163467799E-2</c:v>
                      </c:pt>
                      <c:pt idx="4">
                        <c:v>6.1809491090438096E-2</c:v>
                      </c:pt>
                      <c:pt idx="5">
                        <c:v>0.10731477645053289</c:v>
                      </c:pt>
                      <c:pt idx="6">
                        <c:v>0.10439902545954571</c:v>
                      </c:pt>
                      <c:pt idx="7">
                        <c:v>0.10262175200376511</c:v>
                      </c:pt>
                      <c:pt idx="8">
                        <c:v>0.12084236535744619</c:v>
                      </c:pt>
                      <c:pt idx="9">
                        <c:v>0.10035014862896818</c:v>
                      </c:pt>
                      <c:pt idx="10">
                        <c:v>0.12792758707653595</c:v>
                      </c:pt>
                      <c:pt idx="11">
                        <c:v>8.7706779713134342E-2</c:v>
                      </c:pt>
                      <c:pt idx="12">
                        <c:v>8.617117862092849E-2</c:v>
                      </c:pt>
                      <c:pt idx="13">
                        <c:v>6.8892959484230465E-2</c:v>
                      </c:pt>
                      <c:pt idx="14">
                        <c:v>6.4470245842676244E-2</c:v>
                      </c:pt>
                      <c:pt idx="15">
                        <c:v>9.8830204765403717E-2</c:v>
                      </c:pt>
                      <c:pt idx="16">
                        <c:v>9.8374327770571757E-2</c:v>
                      </c:pt>
                      <c:pt idx="17">
                        <c:v>0.13082132980902994</c:v>
                      </c:pt>
                      <c:pt idx="18">
                        <c:v>0.10356451186562388</c:v>
                      </c:pt>
                      <c:pt idx="19">
                        <c:v>0.12852549235322996</c:v>
                      </c:pt>
                      <c:pt idx="20">
                        <c:v>0.11891949326111861</c:v>
                      </c:pt>
                      <c:pt idx="21">
                        <c:v>9.8765558811235721E-2</c:v>
                      </c:pt>
                      <c:pt idx="22">
                        <c:v>0.1222608053377463</c:v>
                      </c:pt>
                      <c:pt idx="23">
                        <c:v>0.11082982703135857</c:v>
                      </c:pt>
                      <c:pt idx="24">
                        <c:v>0.10036065638803637</c:v>
                      </c:pt>
                      <c:pt idx="25">
                        <c:v>0.12283150121152997</c:v>
                      </c:pt>
                      <c:pt idx="26">
                        <c:v>0.11466947473120914</c:v>
                      </c:pt>
                      <c:pt idx="27">
                        <c:v>0.10980925193438695</c:v>
                      </c:pt>
                      <c:pt idx="28">
                        <c:v>0.13151983483177787</c:v>
                      </c:pt>
                      <c:pt idx="29">
                        <c:v>0.1121048775758009</c:v>
                      </c:pt>
                      <c:pt idx="30">
                        <c:v>0.11031884721765906</c:v>
                      </c:pt>
                      <c:pt idx="31">
                        <c:v>0.11653993656035899</c:v>
                      </c:pt>
                      <c:pt idx="32">
                        <c:v>8.6254349207604886E-2</c:v>
                      </c:pt>
                      <c:pt idx="33">
                        <c:v>0.11567173474697379</c:v>
                      </c:pt>
                      <c:pt idx="34">
                        <c:v>0.128020261684755</c:v>
                      </c:pt>
                      <c:pt idx="35">
                        <c:v>0.1413949829685901</c:v>
                      </c:pt>
                      <c:pt idx="36">
                        <c:v>0.15393249733873349</c:v>
                      </c:pt>
                      <c:pt idx="37">
                        <c:v>0.15665076715996928</c:v>
                      </c:pt>
                      <c:pt idx="38">
                        <c:v>0.11698754281835999</c:v>
                      </c:pt>
                      <c:pt idx="39">
                        <c:v>0.12077862607617407</c:v>
                      </c:pt>
                      <c:pt idx="40">
                        <c:v>0.10049596187576615</c:v>
                      </c:pt>
                      <c:pt idx="41">
                        <c:v>8.7881085689907934E-2</c:v>
                      </c:pt>
                      <c:pt idx="42">
                        <c:v>0.13892365838640774</c:v>
                      </c:pt>
                      <c:pt idx="43">
                        <c:v>0.13411991878951479</c:v>
                      </c:pt>
                      <c:pt idx="44">
                        <c:v>0.17478024168661221</c:v>
                      </c:pt>
                      <c:pt idx="45">
                        <c:v>0.19084892513080032</c:v>
                      </c:pt>
                      <c:pt idx="46">
                        <c:v>0.27319891020046994</c:v>
                      </c:pt>
                      <c:pt idx="47">
                        <c:v>0.28364669847922253</c:v>
                      </c:pt>
                      <c:pt idx="48">
                        <c:v>0.32356231615052256</c:v>
                      </c:pt>
                      <c:pt idx="49">
                        <c:v>0.467813684871909</c:v>
                      </c:pt>
                      <c:pt idx="50">
                        <c:v>0.45462451634789369</c:v>
                      </c:pt>
                      <c:pt idx="51">
                        <c:v>0.60886549974632009</c:v>
                      </c:pt>
                      <c:pt idx="52">
                        <c:v>0.82576737143626122</c:v>
                      </c:pt>
                      <c:pt idx="53">
                        <c:v>1.1473837955452653</c:v>
                      </c:pt>
                      <c:pt idx="54">
                        <c:v>1.6279591693084661</c:v>
                      </c:pt>
                      <c:pt idx="55">
                        <c:v>1.9935176749957981</c:v>
                      </c:pt>
                      <c:pt idx="56">
                        <c:v>2.1915961079205304</c:v>
                      </c:pt>
                      <c:pt idx="57">
                        <c:v>1.5737625020453239</c:v>
                      </c:pt>
                      <c:pt idx="58">
                        <c:v>2.0548395227199459</c:v>
                      </c:pt>
                      <c:pt idx="59">
                        <c:v>2.6739954029354935</c:v>
                      </c:pt>
                      <c:pt idx="60">
                        <c:v>3.2761333751669168</c:v>
                      </c:pt>
                      <c:pt idx="61">
                        <c:v>5.2595205923812722</c:v>
                      </c:pt>
                      <c:pt idx="62">
                        <c:v>5.3361184492310256</c:v>
                      </c:pt>
                      <c:pt idx="63">
                        <c:v>5.4395410043930799</c:v>
                      </c:pt>
                      <c:pt idx="64">
                        <c:v>5.9517142381963861</c:v>
                      </c:pt>
                      <c:pt idx="65">
                        <c:v>4.9891629001279991</c:v>
                      </c:pt>
                      <c:pt idx="66">
                        <c:v>4.5577359687335832</c:v>
                      </c:pt>
                      <c:pt idx="67">
                        <c:v>3.7956944159366213</c:v>
                      </c:pt>
                      <c:pt idx="68">
                        <c:v>2.7123492238845621</c:v>
                      </c:pt>
                      <c:pt idx="69">
                        <c:v>2.11936547665006</c:v>
                      </c:pt>
                      <c:pt idx="70">
                        <c:v>1.3661689423231849</c:v>
                      </c:pt>
                      <c:pt idx="71">
                        <c:v>0.65873722556204228</c:v>
                      </c:pt>
                      <c:pt idx="72">
                        <c:v>-0.12090059673150932</c:v>
                      </c:pt>
                      <c:pt idx="73">
                        <c:v>-0.83493023776432196</c:v>
                      </c:pt>
                      <c:pt idx="74">
                        <c:v>-1.0541765355471817</c:v>
                      </c:pt>
                      <c:pt idx="75">
                        <c:v>-1.227235682574193</c:v>
                      </c:pt>
                      <c:pt idx="76">
                        <c:v>-1.5474769343965633</c:v>
                      </c:pt>
                      <c:pt idx="77">
                        <c:v>-1.4844923568038055</c:v>
                      </c:pt>
                      <c:pt idx="78">
                        <c:v>-1.8119355723234012</c:v>
                      </c:pt>
                      <c:pt idx="79">
                        <c:v>-1.9922196920223829</c:v>
                      </c:pt>
                      <c:pt idx="80">
                        <c:v>-1.8627927493909358</c:v>
                      </c:pt>
                      <c:pt idx="81">
                        <c:v>-2.0554063009920291</c:v>
                      </c:pt>
                      <c:pt idx="82">
                        <c:v>0.77209984058538916</c:v>
                      </c:pt>
                      <c:pt idx="83">
                        <c:v>0.73651029266155987</c:v>
                      </c:pt>
                    </c:numCache>
                  </c:numRef>
                </c:yVal>
                <c:smooth val="1"/>
                <c:extLst>
                  <c:ext xmlns:c16="http://schemas.microsoft.com/office/drawing/2014/chart" uri="{C3380CC4-5D6E-409C-BE32-E72D297353CC}">
                    <c16:uniqueId val="{00000015-8173-40D3-820A-47A3414760B3}"/>
                  </c:ext>
                </c:extLst>
              </c15:ser>
            </c15:filteredScatterSeries>
            <c15:filteredScatterSeries>
              <c15:ser>
                <c:idx val="22"/>
                <c:order val="22"/>
                <c:tx>
                  <c:strRef>
                    <c:extLst>
                      <c:ext xmlns:c15="http://schemas.microsoft.com/office/drawing/2012/chart" uri="{02D57815-91ED-43cb-92C2-25804820EDAC}">
                        <c15:formulaRef>
                          <c15:sqref>'TimePoint Analysis'!$X$2</c15:sqref>
                        </c15:formulaRef>
                      </c:ext>
                    </c:extLst>
                    <c:strCache>
                      <c:ptCount val="1"/>
                      <c:pt idx="0">
                        <c:v>BS-SCLeu 20 Gy</c:v>
                      </c:pt>
                    </c:strCache>
                  </c:strRef>
                </c:tx>
                <c:spPr>
                  <a:ln w="19050" cap="rnd">
                    <a:solidFill>
                      <a:schemeClr val="accent5">
                        <a:lumMod val="8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Analysis'!$X$3:$X$86</c15:sqref>
                        </c15:formulaRef>
                      </c:ext>
                    </c:extLst>
                    <c:numCache>
                      <c:formatCode>General</c:formatCode>
                      <c:ptCount val="84"/>
                      <c:pt idx="2">
                        <c:v>4.1009025237031427E-2</c:v>
                      </c:pt>
                      <c:pt idx="3">
                        <c:v>3.5173672303664638E-2</c:v>
                      </c:pt>
                      <c:pt idx="4">
                        <c:v>7.3391158344851659E-2</c:v>
                      </c:pt>
                      <c:pt idx="5">
                        <c:v>0.10694018346886569</c:v>
                      </c:pt>
                      <c:pt idx="6">
                        <c:v>9.8484540036228196E-2</c:v>
                      </c:pt>
                      <c:pt idx="7">
                        <c:v>0.11065289479735818</c:v>
                      </c:pt>
                      <c:pt idx="8">
                        <c:v>0.12677194653712132</c:v>
                      </c:pt>
                      <c:pt idx="9">
                        <c:v>0.10656750017356709</c:v>
                      </c:pt>
                      <c:pt idx="10">
                        <c:v>9.4833382193109106E-2</c:v>
                      </c:pt>
                      <c:pt idx="11">
                        <c:v>8.0651497753525314E-2</c:v>
                      </c:pt>
                      <c:pt idx="12">
                        <c:v>6.4497447525860396E-2</c:v>
                      </c:pt>
                      <c:pt idx="13">
                        <c:v>7.5505643670162659E-2</c:v>
                      </c:pt>
                      <c:pt idx="14">
                        <c:v>8.4397229991053813E-2</c:v>
                      </c:pt>
                      <c:pt idx="15">
                        <c:v>8.9532165699580224E-2</c:v>
                      </c:pt>
                      <c:pt idx="16">
                        <c:v>0.1032409605794764</c:v>
                      </c:pt>
                      <c:pt idx="17">
                        <c:v>0.12361714407718205</c:v>
                      </c:pt>
                      <c:pt idx="18">
                        <c:v>0.11243793880096686</c:v>
                      </c:pt>
                      <c:pt idx="19">
                        <c:v>0.12110109474656383</c:v>
                      </c:pt>
                      <c:pt idx="20">
                        <c:v>0.10836128359472208</c:v>
                      </c:pt>
                      <c:pt idx="21">
                        <c:v>9.4840841010897181E-2</c:v>
                      </c:pt>
                      <c:pt idx="22">
                        <c:v>0.10765399768907846</c:v>
                      </c:pt>
                      <c:pt idx="23">
                        <c:v>0.11288115219465444</c:v>
                      </c:pt>
                      <c:pt idx="24">
                        <c:v>0.12629235253030524</c:v>
                      </c:pt>
                      <c:pt idx="25">
                        <c:v>0.13456436058121612</c:v>
                      </c:pt>
                      <c:pt idx="26">
                        <c:v>0.13331891680289853</c:v>
                      </c:pt>
                      <c:pt idx="27">
                        <c:v>0.11889122521491302</c:v>
                      </c:pt>
                      <c:pt idx="28">
                        <c:v>0.14321622906119602</c:v>
                      </c:pt>
                      <c:pt idx="29">
                        <c:v>0.12470473419423689</c:v>
                      </c:pt>
                      <c:pt idx="30">
                        <c:v>0.15324874118770193</c:v>
                      </c:pt>
                      <c:pt idx="31">
                        <c:v>0.15306256303537591</c:v>
                      </c:pt>
                      <c:pt idx="32">
                        <c:v>0.17185132391114522</c:v>
                      </c:pt>
                      <c:pt idx="33">
                        <c:v>0.22592853681345337</c:v>
                      </c:pt>
                      <c:pt idx="34">
                        <c:v>0.25127449087456055</c:v>
                      </c:pt>
                      <c:pt idx="35">
                        <c:v>0.34587995517232306</c:v>
                      </c:pt>
                      <c:pt idx="36">
                        <c:v>0.32916872202582903</c:v>
                      </c:pt>
                      <c:pt idx="37">
                        <c:v>0.44594885679210972</c:v>
                      </c:pt>
                      <c:pt idx="38">
                        <c:v>0.53081100087011635</c:v>
                      </c:pt>
                      <c:pt idx="39">
                        <c:v>0.68921140960894034</c:v>
                      </c:pt>
                      <c:pt idx="40">
                        <c:v>0.85940374693298205</c:v>
                      </c:pt>
                      <c:pt idx="41">
                        <c:v>0.99466579802424704</c:v>
                      </c:pt>
                      <c:pt idx="42">
                        <c:v>1.3620658486735415</c:v>
                      </c:pt>
                      <c:pt idx="43">
                        <c:v>1.5016627498356896</c:v>
                      </c:pt>
                      <c:pt idx="44">
                        <c:v>2.0858990244642484</c:v>
                      </c:pt>
                      <c:pt idx="45">
                        <c:v>2.8267213238556352</c:v>
                      </c:pt>
                      <c:pt idx="46">
                        <c:v>3.5182394838573963</c:v>
                      </c:pt>
                      <c:pt idx="47">
                        <c:v>4.2056256493568069</c:v>
                      </c:pt>
                      <c:pt idx="48">
                        <c:v>4.5182904378355762</c:v>
                      </c:pt>
                      <c:pt idx="49">
                        <c:v>5.4248147264018298</c:v>
                      </c:pt>
                      <c:pt idx="50">
                        <c:v>5.2537851100593738</c:v>
                      </c:pt>
                      <c:pt idx="51">
                        <c:v>5.0062096443561863</c:v>
                      </c:pt>
                      <c:pt idx="52">
                        <c:v>5.569949358731181</c:v>
                      </c:pt>
                      <c:pt idx="53">
                        <c:v>6.0803202659510998</c:v>
                      </c:pt>
                      <c:pt idx="54">
                        <c:v>6.7930743021299573</c:v>
                      </c:pt>
                      <c:pt idx="55">
                        <c:v>7.090806729281093</c:v>
                      </c:pt>
                      <c:pt idx="56">
                        <c:v>6.5856153162360975</c:v>
                      </c:pt>
                      <c:pt idx="57">
                        <c:v>4.1899928685107568</c:v>
                      </c:pt>
                      <c:pt idx="58">
                        <c:v>3.5321889931187478</c:v>
                      </c:pt>
                      <c:pt idx="59">
                        <c:v>2.8225497902518519</c:v>
                      </c:pt>
                      <c:pt idx="60">
                        <c:v>2.164262640247884</c:v>
                      </c:pt>
                      <c:pt idx="61">
                        <c:v>2.4522201125351941</c:v>
                      </c:pt>
                      <c:pt idx="62">
                        <c:v>1.2973615530874092</c:v>
                      </c:pt>
                      <c:pt idx="63">
                        <c:v>0.45706601869569496</c:v>
                      </c:pt>
                      <c:pt idx="64">
                        <c:v>-0.33051615707525173</c:v>
                      </c:pt>
                      <c:pt idx="65">
                        <c:v>-1.2212346793065443</c:v>
                      </c:pt>
                      <c:pt idx="66">
                        <c:v>-1.7938637676374007</c:v>
                      </c:pt>
                      <c:pt idx="67">
                        <c:v>-1.9875464606385727</c:v>
                      </c:pt>
                      <c:pt idx="68">
                        <c:v>-2.4998773821465505</c:v>
                      </c:pt>
                      <c:pt idx="69">
                        <c:v>-2.8210243397353878</c:v>
                      </c:pt>
                      <c:pt idx="70">
                        <c:v>-2.8252191112567715</c:v>
                      </c:pt>
                      <c:pt idx="71">
                        <c:v>-3.0825852103617528</c:v>
                      </c:pt>
                      <c:pt idx="72">
                        <c:v>-3.0768102824845798</c:v>
                      </c:pt>
                      <c:pt idx="73">
                        <c:v>-3.0451407141066191</c:v>
                      </c:pt>
                      <c:pt idx="74">
                        <c:v>-2.8773037739064122</c:v>
                      </c:pt>
                      <c:pt idx="75">
                        <c:v>-2.7230110259171276</c:v>
                      </c:pt>
                      <c:pt idx="76">
                        <c:v>-2.7151086800253488</c:v>
                      </c:pt>
                      <c:pt idx="77">
                        <c:v>-2.4665596400470466</c:v>
                      </c:pt>
                      <c:pt idx="78">
                        <c:v>-2.7517081369016054</c:v>
                      </c:pt>
                      <c:pt idx="79">
                        <c:v>-2.5758449472122003</c:v>
                      </c:pt>
                      <c:pt idx="80">
                        <c:v>-2.4373443143492697</c:v>
                      </c:pt>
                      <c:pt idx="81">
                        <c:v>-2.4094442562314065</c:v>
                      </c:pt>
                      <c:pt idx="82">
                        <c:v>0.73239934351828562</c:v>
                      </c:pt>
                      <c:pt idx="83">
                        <c:v>0.69776246322058944</c:v>
                      </c:pt>
                    </c:numCache>
                  </c:numRef>
                </c:yVal>
                <c:smooth val="1"/>
                <c:extLst>
                  <c:ext xmlns:c16="http://schemas.microsoft.com/office/drawing/2014/chart" uri="{C3380CC4-5D6E-409C-BE32-E72D297353CC}">
                    <c16:uniqueId val="{00000016-8173-40D3-820A-47A3414760B3}"/>
                  </c:ext>
                </c:extLst>
              </c15:ser>
            </c15:filteredScatterSeries>
            <c15:filteredScatterSeries>
              <c15:ser>
                <c:idx val="23"/>
                <c:order val="23"/>
                <c:tx>
                  <c:strRef>
                    <c:extLst>
                      <c:ext xmlns:c15="http://schemas.microsoft.com/office/drawing/2012/chart" uri="{02D57815-91ED-43cb-92C2-25804820EDAC}">
                        <c15:formulaRef>
                          <c15:sqref>'TimePoint Analysis'!$Y$2</c15:sqref>
                        </c15:formulaRef>
                      </c:ext>
                    </c:extLst>
                    <c:strCache>
                      <c:ptCount val="1"/>
                      <c:pt idx="0">
                        <c:v>BS-SCLeu 30 Gy</c:v>
                      </c:pt>
                    </c:strCache>
                  </c:strRef>
                </c:tx>
                <c:spPr>
                  <a:ln w="19050" cap="rnd">
                    <a:solidFill>
                      <a:schemeClr val="accent6">
                        <a:lumMod val="80000"/>
                      </a:schemeClr>
                    </a:solidFill>
                    <a:round/>
                  </a:ln>
                  <a:effectLst/>
                </c:spPr>
                <c:marker>
                  <c:symbol val="none"/>
                </c:marker>
                <c:xVal>
                  <c:numRef>
                    <c:extLst>
                      <c:ext xmlns:c15="http://schemas.microsoft.com/office/drawing/2012/chart" uri="{02D57815-91ED-43cb-92C2-25804820EDAC}">
                        <c15:formulaRef>
                          <c15:sqref>'TimePoint Analysis'!$A$3:$A$86</c15:sqref>
                        </c15:formulaRef>
                      </c:ext>
                    </c:extLst>
                    <c:numCache>
                      <c:formatCode>General</c:formatCode>
                      <c:ptCount val="8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numCache>
                  </c:numRef>
                </c:xVal>
                <c:yVal>
                  <c:numRef>
                    <c:extLst>
                      <c:ext xmlns:c15="http://schemas.microsoft.com/office/drawing/2012/chart" uri="{02D57815-91ED-43cb-92C2-25804820EDAC}">
                        <c15:formulaRef>
                          <c15:sqref>'TimePoint Analysis'!$Y$3:$Y$86</c15:sqref>
                        </c15:formulaRef>
                      </c:ext>
                    </c:extLst>
                    <c:numCache>
                      <c:formatCode>General</c:formatCode>
                      <c:ptCount val="84"/>
                      <c:pt idx="2">
                        <c:v>2.1334081921508874E-2</c:v>
                      </c:pt>
                      <c:pt idx="3">
                        <c:v>2.4539594848753676E-3</c:v>
                      </c:pt>
                      <c:pt idx="4">
                        <c:v>7.6192871032064291E-2</c:v>
                      </c:pt>
                      <c:pt idx="5">
                        <c:v>9.2639457390655044E-2</c:v>
                      </c:pt>
                      <c:pt idx="6">
                        <c:v>0.10435566851163292</c:v>
                      </c:pt>
                      <c:pt idx="7">
                        <c:v>0.12809624000183728</c:v>
                      </c:pt>
                      <c:pt idx="8">
                        <c:v>0.11189594590247331</c:v>
                      </c:pt>
                      <c:pt idx="9">
                        <c:v>0.11266276986484702</c:v>
                      </c:pt>
                      <c:pt idx="10">
                        <c:v>0.11002561034846181</c:v>
                      </c:pt>
                      <c:pt idx="11">
                        <c:v>8.0130438731371711E-2</c:v>
                      </c:pt>
                      <c:pt idx="12">
                        <c:v>8.6527531041128425E-2</c:v>
                      </c:pt>
                      <c:pt idx="13">
                        <c:v>9.0229742936124069E-2</c:v>
                      </c:pt>
                      <c:pt idx="14">
                        <c:v>8.906140719926392E-2</c:v>
                      </c:pt>
                      <c:pt idx="15">
                        <c:v>9.1860195910993481E-2</c:v>
                      </c:pt>
                      <c:pt idx="16">
                        <c:v>0.11571852125064397</c:v>
                      </c:pt>
                      <c:pt idx="17">
                        <c:v>0.10956669187772583</c:v>
                      </c:pt>
                      <c:pt idx="18">
                        <c:v>0.12076468421879016</c:v>
                      </c:pt>
                      <c:pt idx="19">
                        <c:v>0.1265504507089219</c:v>
                      </c:pt>
                      <c:pt idx="20">
                        <c:v>8.8926408919828059E-2</c:v>
                      </c:pt>
                      <c:pt idx="21">
                        <c:v>0.11128497335664678</c:v>
                      </c:pt>
                      <c:pt idx="22">
                        <c:v>9.388214696585484E-2</c:v>
                      </c:pt>
                      <c:pt idx="23">
                        <c:v>0.11974406362829315</c:v>
                      </c:pt>
                      <c:pt idx="24">
                        <c:v>0.12182901554151315</c:v>
                      </c:pt>
                      <c:pt idx="25">
                        <c:v>0.13519258950145652</c:v>
                      </c:pt>
                      <c:pt idx="26">
                        <c:v>0.11893908937071451</c:v>
                      </c:pt>
                      <c:pt idx="27">
                        <c:v>0.10589557988771237</c:v>
                      </c:pt>
                      <c:pt idx="28">
                        <c:v>0.10312373056906932</c:v>
                      </c:pt>
                      <c:pt idx="29">
                        <c:v>0.10740094532496336</c:v>
                      </c:pt>
                      <c:pt idx="30">
                        <c:v>0.21055311530310838</c:v>
                      </c:pt>
                      <c:pt idx="31">
                        <c:v>0.18248252330584247</c:v>
                      </c:pt>
                      <c:pt idx="32">
                        <c:v>0.23744051395055443</c:v>
                      </c:pt>
                      <c:pt idx="33">
                        <c:v>0.18228977269615765</c:v>
                      </c:pt>
                      <c:pt idx="34">
                        <c:v>0.20550862544968362</c:v>
                      </c:pt>
                      <c:pt idx="35">
                        <c:v>0.18095851378603545</c:v>
                      </c:pt>
                      <c:pt idx="36">
                        <c:v>0.30467334363237919</c:v>
                      </c:pt>
                      <c:pt idx="37">
                        <c:v>0.38447399045323483</c:v>
                      </c:pt>
                      <c:pt idx="38">
                        <c:v>0.42219522447447444</c:v>
                      </c:pt>
                      <c:pt idx="39">
                        <c:v>0.66619312225555571</c:v>
                      </c:pt>
                      <c:pt idx="40">
                        <c:v>1.0393518258626249</c:v>
                      </c:pt>
                      <c:pt idx="41">
                        <c:v>1.6507103609226239</c:v>
                      </c:pt>
                      <c:pt idx="42">
                        <c:v>2.2961555862979277</c:v>
                      </c:pt>
                      <c:pt idx="43">
                        <c:v>2.5944057199801898</c:v>
                      </c:pt>
                      <c:pt idx="44">
                        <c:v>2.8254125193834616</c:v>
                      </c:pt>
                      <c:pt idx="45">
                        <c:v>4.1198896366307824</c:v>
                      </c:pt>
                      <c:pt idx="46">
                        <c:v>4.2098361873117556</c:v>
                      </c:pt>
                      <c:pt idx="47">
                        <c:v>6.0508594271588239</c:v>
                      </c:pt>
                      <c:pt idx="48">
                        <c:v>6.8356990526781223</c:v>
                      </c:pt>
                      <c:pt idx="49">
                        <c:v>7.9918978065184074</c:v>
                      </c:pt>
                      <c:pt idx="50">
                        <c:v>7.277012115486551</c:v>
                      </c:pt>
                      <c:pt idx="51">
                        <c:v>6.5640129404455525</c:v>
                      </c:pt>
                      <c:pt idx="52">
                        <c:v>5.2546990570421368</c:v>
                      </c:pt>
                      <c:pt idx="53">
                        <c:v>3.6687458934286035</c:v>
                      </c:pt>
                      <c:pt idx="54">
                        <c:v>4.2913159294287198</c:v>
                      </c:pt>
                      <c:pt idx="55">
                        <c:v>3.4523852499080014</c:v>
                      </c:pt>
                      <c:pt idx="56">
                        <c:v>4.0727067122063474</c:v>
                      </c:pt>
                      <c:pt idx="57">
                        <c:v>1.8458430978469131</c:v>
                      </c:pt>
                      <c:pt idx="58">
                        <c:v>2.366926406063147</c:v>
                      </c:pt>
                      <c:pt idx="59">
                        <c:v>1.729495064457069</c:v>
                      </c:pt>
                      <c:pt idx="60">
                        <c:v>1.3478117528850717</c:v>
                      </c:pt>
                      <c:pt idx="61">
                        <c:v>2.3439854309964687</c:v>
                      </c:pt>
                      <c:pt idx="62">
                        <c:v>0.79717880284882625</c:v>
                      </c:pt>
                      <c:pt idx="63">
                        <c:v>0.54277007143125999</c:v>
                      </c:pt>
                      <c:pt idx="64">
                        <c:v>-0.23772744852933769</c:v>
                      </c:pt>
                      <c:pt idx="65">
                        <c:v>-0.97718808012420411</c:v>
                      </c:pt>
                      <c:pt idx="66">
                        <c:v>-1.2181742769737234</c:v>
                      </c:pt>
                      <c:pt idx="67">
                        <c:v>-1.6322642886068408</c:v>
                      </c:pt>
                      <c:pt idx="68">
                        <c:v>-1.7736149295080281</c:v>
                      </c:pt>
                      <c:pt idx="69">
                        <c:v>-1.6893155917048688</c:v>
                      </c:pt>
                      <c:pt idx="70">
                        <c:v>-1.7330368843178157</c:v>
                      </c:pt>
                      <c:pt idx="71">
                        <c:v>-1.9261759469813029</c:v>
                      </c:pt>
                      <c:pt idx="72">
                        <c:v>-2.445838147889603</c:v>
                      </c:pt>
                      <c:pt idx="73">
                        <c:v>-2.6506433281471438</c:v>
                      </c:pt>
                      <c:pt idx="74">
                        <c:v>-2.7685189463758775</c:v>
                      </c:pt>
                      <c:pt idx="75">
                        <c:v>-2.7735999718059006</c:v>
                      </c:pt>
                      <c:pt idx="76">
                        <c:v>-2.0056234112972895</c:v>
                      </c:pt>
                      <c:pt idx="77">
                        <c:v>-2.575260401640957</c:v>
                      </c:pt>
                      <c:pt idx="78">
                        <c:v>-3.5249297335141865</c:v>
                      </c:pt>
                      <c:pt idx="79">
                        <c:v>-3.4857726764997867</c:v>
                      </c:pt>
                      <c:pt idx="80">
                        <c:v>-3.8417885271151011</c:v>
                      </c:pt>
                      <c:pt idx="81">
                        <c:v>-3.4441305012375363</c:v>
                      </c:pt>
                      <c:pt idx="82">
                        <c:v>0.74968826472175365</c:v>
                      </c:pt>
                      <c:pt idx="83">
                        <c:v>0.70843885513416038</c:v>
                      </c:pt>
                    </c:numCache>
                  </c:numRef>
                </c:yVal>
                <c:smooth val="1"/>
                <c:extLst>
                  <c:ext xmlns:c16="http://schemas.microsoft.com/office/drawing/2014/chart" uri="{C3380CC4-5D6E-409C-BE32-E72D297353CC}">
                    <c16:uniqueId val="{00000017-8173-40D3-820A-47A3414760B3}"/>
                  </c:ext>
                </c:extLst>
              </c15:ser>
            </c15:filteredScatterSeries>
          </c:ext>
        </c:extLst>
      </c:scatterChart>
      <c:valAx>
        <c:axId val="1118243551"/>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Time (hours)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245215"/>
        <c:crosses val="autoZero"/>
        <c:crossBetween val="midCat"/>
      </c:valAx>
      <c:valAx>
        <c:axId val="111824521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Slope percent pink form alamarBlue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82435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n-US"/>
              <a:t>Max</a:t>
            </a:r>
            <a:r>
              <a:rPr lang="en-US" baseline="0"/>
              <a:t> Slope Value - LLU 150 MeV Protons WET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barChart>
        <c:barDir val="col"/>
        <c:grouping val="clustered"/>
        <c:varyColors val="0"/>
        <c:ser>
          <c:idx val="0"/>
          <c:order val="0"/>
          <c:tx>
            <c:strRef>
              <c:f>'TimePoint Analysis'!$B$90</c:f>
              <c:strCache>
                <c:ptCount val="1"/>
                <c:pt idx="0">
                  <c:v>WT 0 Gy</c:v>
                </c:pt>
              </c:strCache>
            </c:strRef>
          </c:tx>
          <c:spPr>
            <a:solidFill>
              <a:srgbClr val="FA756E"/>
            </a:solidFill>
            <a:ln>
              <a:noFill/>
            </a:ln>
            <a:effectLst/>
          </c:spPr>
          <c:invertIfNegative val="0"/>
          <c:cat>
            <c:strRef>
              <c:f>'TimePoint Analysis'!$A$91</c:f>
              <c:strCache>
                <c:ptCount val="1"/>
                <c:pt idx="0">
                  <c:v>Max Slope</c:v>
                </c:pt>
              </c:strCache>
            </c:strRef>
          </c:cat>
          <c:val>
            <c:numRef>
              <c:f>'TimePoint Analysis'!$B$91</c:f>
              <c:numCache>
                <c:formatCode>General</c:formatCode>
                <c:ptCount val="1"/>
                <c:pt idx="0">
                  <c:v>10.110657020237925</c:v>
                </c:pt>
              </c:numCache>
            </c:numRef>
          </c:val>
          <c:extLst>
            <c:ext xmlns:c16="http://schemas.microsoft.com/office/drawing/2014/chart" uri="{C3380CC4-5D6E-409C-BE32-E72D297353CC}">
              <c16:uniqueId val="{00000000-9053-47A9-A077-65EC217523BC}"/>
            </c:ext>
          </c:extLst>
        </c:ser>
        <c:ser>
          <c:idx val="1"/>
          <c:order val="1"/>
          <c:tx>
            <c:strRef>
              <c:f>'TimePoint Analysis'!$C$90</c:f>
              <c:strCache>
                <c:ptCount val="1"/>
                <c:pt idx="0">
                  <c:v>WT 2.5 Gy</c:v>
                </c:pt>
              </c:strCache>
            </c:strRef>
          </c:tx>
          <c:spPr>
            <a:solidFill>
              <a:srgbClr val="DC5E73"/>
            </a:solidFill>
            <a:ln>
              <a:noFill/>
            </a:ln>
            <a:effectLst/>
          </c:spPr>
          <c:invertIfNegative val="0"/>
          <c:cat>
            <c:strRef>
              <c:f>'TimePoint Analysis'!$A$91</c:f>
              <c:strCache>
                <c:ptCount val="1"/>
                <c:pt idx="0">
                  <c:v>Max Slope</c:v>
                </c:pt>
              </c:strCache>
            </c:strRef>
          </c:cat>
          <c:val>
            <c:numRef>
              <c:f>'TimePoint Analysis'!$C$91</c:f>
              <c:numCache>
                <c:formatCode>General</c:formatCode>
                <c:ptCount val="1"/>
                <c:pt idx="0">
                  <c:v>10.121562160800588</c:v>
                </c:pt>
              </c:numCache>
            </c:numRef>
          </c:val>
          <c:extLst>
            <c:ext xmlns:c16="http://schemas.microsoft.com/office/drawing/2014/chart" uri="{C3380CC4-5D6E-409C-BE32-E72D297353CC}">
              <c16:uniqueId val="{00000001-9053-47A9-A077-65EC217523BC}"/>
            </c:ext>
          </c:extLst>
        </c:ser>
        <c:ser>
          <c:idx val="2"/>
          <c:order val="2"/>
          <c:tx>
            <c:strRef>
              <c:f>'TimePoint Analysis'!$D$90</c:f>
              <c:strCache>
                <c:ptCount val="1"/>
                <c:pt idx="0">
                  <c:v>WT 5 Gy</c:v>
                </c:pt>
              </c:strCache>
            </c:strRef>
          </c:tx>
          <c:spPr>
            <a:solidFill>
              <a:srgbClr val="B94D74"/>
            </a:solidFill>
            <a:ln>
              <a:noFill/>
            </a:ln>
            <a:effectLst/>
          </c:spPr>
          <c:invertIfNegative val="0"/>
          <c:cat>
            <c:strRef>
              <c:f>'TimePoint Analysis'!$A$91</c:f>
              <c:strCache>
                <c:ptCount val="1"/>
                <c:pt idx="0">
                  <c:v>Max Slope</c:v>
                </c:pt>
              </c:strCache>
            </c:strRef>
          </c:cat>
          <c:val>
            <c:numRef>
              <c:f>'TimePoint Analysis'!$D$91</c:f>
              <c:numCache>
                <c:formatCode>General</c:formatCode>
                <c:ptCount val="1"/>
                <c:pt idx="0">
                  <c:v>10.054451942969768</c:v>
                </c:pt>
              </c:numCache>
            </c:numRef>
          </c:val>
          <c:extLst>
            <c:ext xmlns:c16="http://schemas.microsoft.com/office/drawing/2014/chart" uri="{C3380CC4-5D6E-409C-BE32-E72D297353CC}">
              <c16:uniqueId val="{00000002-9053-47A9-A077-65EC217523BC}"/>
            </c:ext>
          </c:extLst>
        </c:ser>
        <c:ser>
          <c:idx val="3"/>
          <c:order val="3"/>
          <c:tx>
            <c:strRef>
              <c:f>'TimePoint Analysis'!$E$90</c:f>
              <c:strCache>
                <c:ptCount val="1"/>
                <c:pt idx="0">
                  <c:v>WT 10 Gy</c:v>
                </c:pt>
              </c:strCache>
            </c:strRef>
          </c:tx>
          <c:spPr>
            <a:solidFill>
              <a:srgbClr val="924071"/>
            </a:solidFill>
            <a:ln>
              <a:noFill/>
            </a:ln>
            <a:effectLst/>
          </c:spPr>
          <c:invertIfNegative val="0"/>
          <c:cat>
            <c:strRef>
              <c:f>'TimePoint Analysis'!$A$91</c:f>
              <c:strCache>
                <c:ptCount val="1"/>
                <c:pt idx="0">
                  <c:v>Max Slope</c:v>
                </c:pt>
              </c:strCache>
            </c:strRef>
          </c:cat>
          <c:val>
            <c:numRef>
              <c:f>'TimePoint Analysis'!$E$91</c:f>
              <c:numCache>
                <c:formatCode>General</c:formatCode>
                <c:ptCount val="1"/>
                <c:pt idx="0">
                  <c:v>9.4745780191190345</c:v>
                </c:pt>
              </c:numCache>
            </c:numRef>
          </c:val>
          <c:extLst>
            <c:ext xmlns:c16="http://schemas.microsoft.com/office/drawing/2014/chart" uri="{C3380CC4-5D6E-409C-BE32-E72D297353CC}">
              <c16:uniqueId val="{00000003-9053-47A9-A077-65EC217523BC}"/>
            </c:ext>
          </c:extLst>
        </c:ser>
        <c:ser>
          <c:idx val="4"/>
          <c:order val="4"/>
          <c:tx>
            <c:strRef>
              <c:f>'TimePoint Analysis'!$F$90</c:f>
              <c:strCache>
                <c:ptCount val="1"/>
                <c:pt idx="0">
                  <c:v>WT 20 Gy</c:v>
                </c:pt>
              </c:strCache>
            </c:strRef>
          </c:tx>
          <c:spPr>
            <a:solidFill>
              <a:srgbClr val="6B3567"/>
            </a:solidFill>
            <a:ln>
              <a:noFill/>
            </a:ln>
            <a:effectLst/>
          </c:spPr>
          <c:invertIfNegative val="0"/>
          <c:cat>
            <c:strRef>
              <c:f>'TimePoint Analysis'!$A$91</c:f>
              <c:strCache>
                <c:ptCount val="1"/>
                <c:pt idx="0">
                  <c:v>Max Slope</c:v>
                </c:pt>
              </c:strCache>
            </c:strRef>
          </c:cat>
          <c:val>
            <c:numRef>
              <c:f>'TimePoint Analysis'!$F$91</c:f>
              <c:numCache>
                <c:formatCode>General</c:formatCode>
                <c:ptCount val="1"/>
                <c:pt idx="0">
                  <c:v>10.194379449981753</c:v>
                </c:pt>
              </c:numCache>
            </c:numRef>
          </c:val>
          <c:extLst>
            <c:ext xmlns:c16="http://schemas.microsoft.com/office/drawing/2014/chart" uri="{C3380CC4-5D6E-409C-BE32-E72D297353CC}">
              <c16:uniqueId val="{00000004-9053-47A9-A077-65EC217523BC}"/>
            </c:ext>
          </c:extLst>
        </c:ser>
        <c:ser>
          <c:idx val="5"/>
          <c:order val="5"/>
          <c:tx>
            <c:strRef>
              <c:f>'TimePoint Analysis'!$G$90</c:f>
              <c:strCache>
                <c:ptCount val="1"/>
                <c:pt idx="0">
                  <c:v>WT 30 Gy</c:v>
                </c:pt>
              </c:strCache>
            </c:strRef>
          </c:tx>
          <c:spPr>
            <a:solidFill>
              <a:srgbClr val="452A58"/>
            </a:solidFill>
            <a:ln>
              <a:noFill/>
            </a:ln>
            <a:effectLst/>
          </c:spPr>
          <c:invertIfNegative val="0"/>
          <c:cat>
            <c:strRef>
              <c:f>'TimePoint Analysis'!$A$91</c:f>
              <c:strCache>
                <c:ptCount val="1"/>
                <c:pt idx="0">
                  <c:v>Max Slope</c:v>
                </c:pt>
              </c:strCache>
            </c:strRef>
          </c:cat>
          <c:val>
            <c:numRef>
              <c:f>'TimePoint Analysis'!$G$91</c:f>
              <c:numCache>
                <c:formatCode>General</c:formatCode>
                <c:ptCount val="1"/>
                <c:pt idx="0">
                  <c:v>9.9227126458239479</c:v>
                </c:pt>
              </c:numCache>
            </c:numRef>
          </c:val>
          <c:extLst>
            <c:ext xmlns:c16="http://schemas.microsoft.com/office/drawing/2014/chart" uri="{C3380CC4-5D6E-409C-BE32-E72D297353CC}">
              <c16:uniqueId val="{00000005-9053-47A9-A077-65EC217523BC}"/>
            </c:ext>
          </c:extLst>
        </c:ser>
        <c:ser>
          <c:idx val="12"/>
          <c:order val="12"/>
          <c:tx>
            <c:strRef>
              <c:f>'TimePoint Analysis'!$N$90</c:f>
              <c:strCache>
                <c:ptCount val="1"/>
                <c:pt idx="0">
                  <c:v>rad51△ 0 Gy</c:v>
                </c:pt>
              </c:strCache>
            </c:strRef>
          </c:tx>
          <c:spPr>
            <a:solidFill>
              <a:srgbClr val="6EFADB"/>
            </a:solidFill>
            <a:ln>
              <a:noFill/>
            </a:ln>
            <a:effectLst/>
          </c:spPr>
          <c:invertIfNegative val="0"/>
          <c:cat>
            <c:strRef>
              <c:f>'TimePoint Analysis'!$A$91</c:f>
              <c:strCache>
                <c:ptCount val="1"/>
                <c:pt idx="0">
                  <c:v>Max Slope</c:v>
                </c:pt>
              </c:strCache>
            </c:strRef>
          </c:cat>
          <c:val>
            <c:numRef>
              <c:f>'TimePoint Analysis'!$N$91</c:f>
              <c:numCache>
                <c:formatCode>General</c:formatCode>
                <c:ptCount val="1"/>
                <c:pt idx="0">
                  <c:v>12.699396697602067</c:v>
                </c:pt>
              </c:numCache>
            </c:numRef>
          </c:val>
          <c:extLst>
            <c:ext xmlns:c16="http://schemas.microsoft.com/office/drawing/2014/chart" uri="{C3380CC4-5D6E-409C-BE32-E72D297353CC}">
              <c16:uniqueId val="{0000000C-9053-47A9-A077-65EC217523BC}"/>
            </c:ext>
          </c:extLst>
        </c:ser>
        <c:ser>
          <c:idx val="13"/>
          <c:order val="13"/>
          <c:tx>
            <c:strRef>
              <c:f>'TimePoint Analysis'!$O$90</c:f>
              <c:strCache>
                <c:ptCount val="1"/>
                <c:pt idx="0">
                  <c:v>rad51△ 2.5 Gy</c:v>
                </c:pt>
              </c:strCache>
            </c:strRef>
          </c:tx>
          <c:spPr>
            <a:solidFill>
              <a:srgbClr val="00D0D5"/>
            </a:solidFill>
            <a:ln>
              <a:noFill/>
            </a:ln>
            <a:effectLst/>
          </c:spPr>
          <c:invertIfNegative val="0"/>
          <c:cat>
            <c:strRef>
              <c:f>'TimePoint Analysis'!$A$91</c:f>
              <c:strCache>
                <c:ptCount val="1"/>
                <c:pt idx="0">
                  <c:v>Max Slope</c:v>
                </c:pt>
              </c:strCache>
            </c:strRef>
          </c:cat>
          <c:val>
            <c:numRef>
              <c:f>'TimePoint Analysis'!$O$91</c:f>
              <c:numCache>
                <c:formatCode>General</c:formatCode>
                <c:ptCount val="1"/>
                <c:pt idx="0">
                  <c:v>11.505888322486589</c:v>
                </c:pt>
              </c:numCache>
            </c:numRef>
          </c:val>
          <c:extLst>
            <c:ext xmlns:c16="http://schemas.microsoft.com/office/drawing/2014/chart" uri="{C3380CC4-5D6E-409C-BE32-E72D297353CC}">
              <c16:uniqueId val="{0000000D-9053-47A9-A077-65EC217523BC}"/>
            </c:ext>
          </c:extLst>
        </c:ser>
        <c:ser>
          <c:idx val="14"/>
          <c:order val="14"/>
          <c:tx>
            <c:strRef>
              <c:f>'TimePoint Analysis'!$P$90</c:f>
              <c:strCache>
                <c:ptCount val="1"/>
                <c:pt idx="0">
                  <c:v>rad51△ 5 Gy</c:v>
                </c:pt>
              </c:strCache>
            </c:strRef>
          </c:tx>
          <c:spPr>
            <a:solidFill>
              <a:srgbClr val="00A6C6"/>
            </a:solidFill>
            <a:ln>
              <a:noFill/>
            </a:ln>
            <a:effectLst/>
          </c:spPr>
          <c:invertIfNegative val="0"/>
          <c:cat>
            <c:strRef>
              <c:f>'TimePoint Analysis'!$A$91</c:f>
              <c:strCache>
                <c:ptCount val="1"/>
                <c:pt idx="0">
                  <c:v>Max Slope</c:v>
                </c:pt>
              </c:strCache>
            </c:strRef>
          </c:cat>
          <c:val>
            <c:numRef>
              <c:f>'TimePoint Analysis'!$P$91</c:f>
              <c:numCache>
                <c:formatCode>General</c:formatCode>
                <c:ptCount val="1"/>
                <c:pt idx="0">
                  <c:v>11.776589826677187</c:v>
                </c:pt>
              </c:numCache>
            </c:numRef>
          </c:val>
          <c:extLst>
            <c:ext xmlns:c16="http://schemas.microsoft.com/office/drawing/2014/chart" uri="{C3380CC4-5D6E-409C-BE32-E72D297353CC}">
              <c16:uniqueId val="{0000000E-9053-47A9-A077-65EC217523BC}"/>
            </c:ext>
          </c:extLst>
        </c:ser>
        <c:ser>
          <c:idx val="15"/>
          <c:order val="15"/>
          <c:tx>
            <c:strRef>
              <c:f>'TimePoint Analysis'!$Q$90</c:f>
              <c:strCache>
                <c:ptCount val="1"/>
                <c:pt idx="0">
                  <c:v>rad51△ 10 Gy</c:v>
                </c:pt>
              </c:strCache>
            </c:strRef>
          </c:tx>
          <c:spPr>
            <a:solidFill>
              <a:srgbClr val="007BAB"/>
            </a:solidFill>
            <a:ln>
              <a:noFill/>
            </a:ln>
            <a:effectLst/>
          </c:spPr>
          <c:invertIfNegative val="0"/>
          <c:cat>
            <c:strRef>
              <c:f>'TimePoint Analysis'!$A$91</c:f>
              <c:strCache>
                <c:ptCount val="1"/>
                <c:pt idx="0">
                  <c:v>Max Slope</c:v>
                </c:pt>
              </c:strCache>
            </c:strRef>
          </c:cat>
          <c:val>
            <c:numRef>
              <c:f>'TimePoint Analysis'!$Q$91</c:f>
              <c:numCache>
                <c:formatCode>General</c:formatCode>
                <c:ptCount val="1"/>
                <c:pt idx="0">
                  <c:v>11.128465048075491</c:v>
                </c:pt>
              </c:numCache>
            </c:numRef>
          </c:val>
          <c:extLst>
            <c:ext xmlns:c16="http://schemas.microsoft.com/office/drawing/2014/chart" uri="{C3380CC4-5D6E-409C-BE32-E72D297353CC}">
              <c16:uniqueId val="{0000000F-9053-47A9-A077-65EC217523BC}"/>
            </c:ext>
          </c:extLst>
        </c:ser>
        <c:ser>
          <c:idx val="16"/>
          <c:order val="16"/>
          <c:tx>
            <c:strRef>
              <c:f>'TimePoint Analysis'!$R$90</c:f>
              <c:strCache>
                <c:ptCount val="1"/>
                <c:pt idx="0">
                  <c:v>rad51△ 20 Gy</c:v>
                </c:pt>
              </c:strCache>
            </c:strRef>
          </c:tx>
          <c:spPr>
            <a:solidFill>
              <a:srgbClr val="1C5185"/>
            </a:solidFill>
            <a:ln>
              <a:noFill/>
            </a:ln>
            <a:effectLst/>
          </c:spPr>
          <c:invertIfNegative val="0"/>
          <c:cat>
            <c:strRef>
              <c:f>'TimePoint Analysis'!$A$91</c:f>
              <c:strCache>
                <c:ptCount val="1"/>
                <c:pt idx="0">
                  <c:v>Max Slope</c:v>
                </c:pt>
              </c:strCache>
            </c:strRef>
          </c:cat>
          <c:val>
            <c:numRef>
              <c:f>'TimePoint Analysis'!$R$91</c:f>
              <c:numCache>
                <c:formatCode>General</c:formatCode>
                <c:ptCount val="1"/>
                <c:pt idx="0">
                  <c:v>9.7914800445784849</c:v>
                </c:pt>
              </c:numCache>
            </c:numRef>
          </c:val>
          <c:extLst>
            <c:ext xmlns:c16="http://schemas.microsoft.com/office/drawing/2014/chart" uri="{C3380CC4-5D6E-409C-BE32-E72D297353CC}">
              <c16:uniqueId val="{00000010-9053-47A9-A077-65EC217523BC}"/>
            </c:ext>
          </c:extLst>
        </c:ser>
        <c:ser>
          <c:idx val="17"/>
          <c:order val="17"/>
          <c:tx>
            <c:strRef>
              <c:f>'TimePoint Analysis'!$S$90</c:f>
              <c:strCache>
                <c:ptCount val="1"/>
                <c:pt idx="0">
                  <c:v>rad51△ 30 Gy</c:v>
                </c:pt>
              </c:strCache>
            </c:strRef>
          </c:tx>
          <c:spPr>
            <a:solidFill>
              <a:srgbClr val="2B2A58"/>
            </a:solidFill>
            <a:ln>
              <a:noFill/>
            </a:ln>
            <a:effectLst/>
          </c:spPr>
          <c:invertIfNegative val="0"/>
          <c:cat>
            <c:strRef>
              <c:f>'TimePoint Analysis'!$A$91</c:f>
              <c:strCache>
                <c:ptCount val="1"/>
                <c:pt idx="0">
                  <c:v>Max Slope</c:v>
                </c:pt>
              </c:strCache>
            </c:strRef>
          </c:cat>
          <c:val>
            <c:numRef>
              <c:f>'TimePoint Analysis'!$S$91</c:f>
              <c:numCache>
                <c:formatCode>General</c:formatCode>
                <c:ptCount val="1"/>
                <c:pt idx="0">
                  <c:v>9.3188927213480905</c:v>
                </c:pt>
              </c:numCache>
            </c:numRef>
          </c:val>
          <c:extLst>
            <c:ext xmlns:c16="http://schemas.microsoft.com/office/drawing/2014/chart" uri="{C3380CC4-5D6E-409C-BE32-E72D297353CC}">
              <c16:uniqueId val="{00000011-9053-47A9-A077-65EC217523BC}"/>
            </c:ext>
          </c:extLst>
        </c:ser>
        <c:dLbls>
          <c:showLegendKey val="0"/>
          <c:showVal val="0"/>
          <c:showCatName val="0"/>
          <c:showSerName val="0"/>
          <c:showPercent val="0"/>
          <c:showBubbleSize val="0"/>
        </c:dLbls>
        <c:gapWidth val="219"/>
        <c:overlap val="-27"/>
        <c:axId val="1521684095"/>
        <c:axId val="1521684511"/>
        <c:extLst>
          <c:ext xmlns:c15="http://schemas.microsoft.com/office/drawing/2012/chart" uri="{02D57815-91ED-43cb-92C2-25804820EDAC}">
            <c15:filteredBarSeries>
              <c15:ser>
                <c:idx val="6"/>
                <c:order val="6"/>
                <c:tx>
                  <c:strRef>
                    <c:extLst>
                      <c:ext uri="{02D57815-91ED-43cb-92C2-25804820EDAC}">
                        <c15:formulaRef>
                          <c15:sqref>'TimePoint Analysis'!$H$90</c15:sqref>
                        </c15:formulaRef>
                      </c:ext>
                    </c:extLst>
                    <c:strCache>
                      <c:ptCount val="1"/>
                      <c:pt idx="0">
                        <c:v>BS-SC 0 Gy</c:v>
                      </c:pt>
                    </c:strCache>
                  </c:strRef>
                </c:tx>
                <c:spPr>
                  <a:solidFill>
                    <a:srgbClr val="FAF56E"/>
                  </a:solidFill>
                  <a:ln>
                    <a:noFill/>
                  </a:ln>
                  <a:effectLst/>
                </c:spPr>
                <c:invertIfNegative val="0"/>
                <c:cat>
                  <c:strRef>
                    <c:extLst>
                      <c:ext uri="{02D57815-91ED-43cb-92C2-25804820EDAC}">
                        <c15:formulaRef>
                          <c15:sqref>'TimePoint Analysis'!$A$91</c15:sqref>
                        </c15:formulaRef>
                      </c:ext>
                    </c:extLst>
                    <c:strCache>
                      <c:ptCount val="1"/>
                      <c:pt idx="0">
                        <c:v>Max Slope</c:v>
                      </c:pt>
                    </c:strCache>
                  </c:strRef>
                </c:cat>
                <c:val>
                  <c:numRef>
                    <c:extLst>
                      <c:ext uri="{02D57815-91ED-43cb-92C2-25804820EDAC}">
                        <c15:formulaRef>
                          <c15:sqref>'TimePoint Analysis'!$H$91</c15:sqref>
                        </c15:formulaRef>
                      </c:ext>
                    </c:extLst>
                    <c:numCache>
                      <c:formatCode>General</c:formatCode>
                      <c:ptCount val="1"/>
                      <c:pt idx="0">
                        <c:v>9.0949205647443208</c:v>
                      </c:pt>
                    </c:numCache>
                  </c:numRef>
                </c:val>
                <c:extLst>
                  <c:ext xmlns:c16="http://schemas.microsoft.com/office/drawing/2014/chart" uri="{C3380CC4-5D6E-409C-BE32-E72D297353CC}">
                    <c16:uniqueId val="{00000006-9053-47A9-A077-65EC217523BC}"/>
                  </c:ext>
                </c:extLst>
              </c15:ser>
            </c15:filteredBarSeries>
            <c15:filteredBarSeries>
              <c15:ser>
                <c:idx val="7"/>
                <c:order val="7"/>
                <c:tx>
                  <c:strRef>
                    <c:extLst>
                      <c:ext xmlns:c15="http://schemas.microsoft.com/office/drawing/2012/chart" uri="{02D57815-91ED-43cb-92C2-25804820EDAC}">
                        <c15:formulaRef>
                          <c15:sqref>'TimePoint Analysis'!$I$90</c15:sqref>
                        </c15:formulaRef>
                      </c:ext>
                    </c:extLst>
                    <c:strCache>
                      <c:ptCount val="1"/>
                      <c:pt idx="0">
                        <c:v>BS-SC 2.5 Gy</c:v>
                      </c:pt>
                    </c:strCache>
                  </c:strRef>
                </c:tx>
                <c:spPr>
                  <a:solidFill>
                    <a:srgbClr val="BDD86A"/>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Analysis'!$I$91</c15:sqref>
                        </c15:formulaRef>
                      </c:ext>
                    </c:extLst>
                    <c:numCache>
                      <c:formatCode>General</c:formatCode>
                      <c:ptCount val="1"/>
                      <c:pt idx="0">
                        <c:v>9.1830212311117254</c:v>
                      </c:pt>
                    </c:numCache>
                  </c:numRef>
                </c:val>
                <c:extLst>
                  <c:ext xmlns:c16="http://schemas.microsoft.com/office/drawing/2014/chart" uri="{C3380CC4-5D6E-409C-BE32-E72D297353CC}">
                    <c16:uniqueId val="{00000007-9053-47A9-A077-65EC217523BC}"/>
                  </c:ext>
                </c:extLst>
              </c15:ser>
            </c15:filteredBarSeries>
            <c15:filteredBarSeries>
              <c15:ser>
                <c:idx val="8"/>
                <c:order val="8"/>
                <c:tx>
                  <c:strRef>
                    <c:extLst>
                      <c:ext xmlns:c15="http://schemas.microsoft.com/office/drawing/2012/chart" uri="{02D57815-91ED-43cb-92C2-25804820EDAC}">
                        <c15:formulaRef>
                          <c15:sqref>'TimePoint Analysis'!$J$90</c15:sqref>
                        </c15:formulaRef>
                      </c:ext>
                    </c:extLst>
                    <c:strCache>
                      <c:ptCount val="1"/>
                      <c:pt idx="0">
                        <c:v>BS-SC 5 Gy</c:v>
                      </c:pt>
                    </c:strCache>
                  </c:strRef>
                </c:tx>
                <c:spPr>
                  <a:solidFill>
                    <a:srgbClr val="89BA68"/>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Analysis'!$J$91</c15:sqref>
                        </c15:formulaRef>
                      </c:ext>
                    </c:extLst>
                    <c:numCache>
                      <c:formatCode>General</c:formatCode>
                      <c:ptCount val="1"/>
                      <c:pt idx="0">
                        <c:v>7.8745158905437354</c:v>
                      </c:pt>
                    </c:numCache>
                  </c:numRef>
                </c:val>
                <c:extLst>
                  <c:ext xmlns:c16="http://schemas.microsoft.com/office/drawing/2014/chart" uri="{C3380CC4-5D6E-409C-BE32-E72D297353CC}">
                    <c16:uniqueId val="{00000008-9053-47A9-A077-65EC217523BC}"/>
                  </c:ext>
                </c:extLst>
              </c15:ser>
            </c15:filteredBarSeries>
            <c15:filteredBarSeries>
              <c15:ser>
                <c:idx val="9"/>
                <c:order val="9"/>
                <c:tx>
                  <c:strRef>
                    <c:extLst>
                      <c:ext xmlns:c15="http://schemas.microsoft.com/office/drawing/2012/chart" uri="{02D57815-91ED-43cb-92C2-25804820EDAC}">
                        <c15:formulaRef>
                          <c15:sqref>'TimePoint Analysis'!$K$90</c15:sqref>
                        </c15:formulaRef>
                      </c:ext>
                    </c:extLst>
                    <c:strCache>
                      <c:ptCount val="1"/>
                      <c:pt idx="0">
                        <c:v>BS-SC 10 Gy</c:v>
                      </c:pt>
                    </c:strCache>
                  </c:strRef>
                </c:tx>
                <c:spPr>
                  <a:solidFill>
                    <a:srgbClr val="5F9963"/>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Analysis'!$K$91</c15:sqref>
                        </c15:formulaRef>
                      </c:ext>
                    </c:extLst>
                    <c:numCache>
                      <c:formatCode>General</c:formatCode>
                      <c:ptCount val="1"/>
                      <c:pt idx="0">
                        <c:v>8.168465487990229</c:v>
                      </c:pt>
                    </c:numCache>
                  </c:numRef>
                </c:val>
                <c:extLst>
                  <c:ext xmlns:c16="http://schemas.microsoft.com/office/drawing/2014/chart" uri="{C3380CC4-5D6E-409C-BE32-E72D297353CC}">
                    <c16:uniqueId val="{00000009-9053-47A9-A077-65EC217523BC}"/>
                  </c:ext>
                </c:extLst>
              </c15:ser>
            </c15:filteredBarSeries>
            <c15:filteredBarSeries>
              <c15:ser>
                <c:idx val="10"/>
                <c:order val="10"/>
                <c:tx>
                  <c:strRef>
                    <c:extLst>
                      <c:ext xmlns:c15="http://schemas.microsoft.com/office/drawing/2012/chart" uri="{02D57815-91ED-43cb-92C2-25804820EDAC}">
                        <c15:formulaRef>
                          <c15:sqref>'TimePoint Analysis'!$L$90</c15:sqref>
                        </c15:formulaRef>
                      </c:ext>
                    </c:extLst>
                    <c:strCache>
                      <c:ptCount val="1"/>
                      <c:pt idx="0">
                        <c:v>BS-SC 20 Gy</c:v>
                      </c:pt>
                    </c:strCache>
                  </c:strRef>
                </c:tx>
                <c:spPr>
                  <a:solidFill>
                    <a:srgbClr val="3E7859"/>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Analysis'!$L$91</c15:sqref>
                        </c15:formulaRef>
                      </c:ext>
                    </c:extLst>
                    <c:numCache>
                      <c:formatCode>General</c:formatCode>
                      <c:ptCount val="1"/>
                      <c:pt idx="0">
                        <c:v>8.5156355576121268</c:v>
                      </c:pt>
                    </c:numCache>
                  </c:numRef>
                </c:val>
                <c:extLst>
                  <c:ext xmlns:c16="http://schemas.microsoft.com/office/drawing/2014/chart" uri="{C3380CC4-5D6E-409C-BE32-E72D297353CC}">
                    <c16:uniqueId val="{0000000A-9053-47A9-A077-65EC217523BC}"/>
                  </c:ext>
                </c:extLst>
              </c15:ser>
            </c15:filteredBarSeries>
            <c15:filteredBarSeries>
              <c15:ser>
                <c:idx val="11"/>
                <c:order val="11"/>
                <c:tx>
                  <c:strRef>
                    <c:extLst>
                      <c:ext xmlns:c15="http://schemas.microsoft.com/office/drawing/2012/chart" uri="{02D57815-91ED-43cb-92C2-25804820EDAC}">
                        <c15:formulaRef>
                          <c15:sqref>'TimePoint Analysis'!$M$90</c15:sqref>
                        </c15:formulaRef>
                      </c:ext>
                    </c:extLst>
                    <c:strCache>
                      <c:ptCount val="1"/>
                      <c:pt idx="0">
                        <c:v>BS-SC 30 Gy</c:v>
                      </c:pt>
                    </c:strCache>
                  </c:strRef>
                </c:tx>
                <c:spPr>
                  <a:solidFill>
                    <a:srgbClr val="2A584A"/>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Analysis'!$M$91</c15:sqref>
                        </c15:formulaRef>
                      </c:ext>
                    </c:extLst>
                    <c:numCache>
                      <c:formatCode>General</c:formatCode>
                      <c:ptCount val="1"/>
                      <c:pt idx="0">
                        <c:v>8.2130609962931125</c:v>
                      </c:pt>
                    </c:numCache>
                  </c:numRef>
                </c:val>
                <c:extLst>
                  <c:ext xmlns:c16="http://schemas.microsoft.com/office/drawing/2014/chart" uri="{C3380CC4-5D6E-409C-BE32-E72D297353CC}">
                    <c16:uniqueId val="{0000000B-9053-47A9-A077-65EC217523BC}"/>
                  </c:ext>
                </c:extLst>
              </c15:ser>
            </c15:filteredBarSeries>
            <c15:filteredBarSeries>
              <c15:ser>
                <c:idx val="18"/>
                <c:order val="18"/>
                <c:tx>
                  <c:strRef>
                    <c:extLst>
                      <c:ext xmlns:c15="http://schemas.microsoft.com/office/drawing/2012/chart" uri="{02D57815-91ED-43cb-92C2-25804820EDAC}">
                        <c15:formulaRef>
                          <c15:sqref>'TimePoint Analysis'!$T$90</c15:sqref>
                        </c15:formulaRef>
                      </c:ext>
                    </c:extLst>
                    <c:strCache>
                      <c:ptCount val="1"/>
                      <c:pt idx="0">
                        <c:v>BS-SCLeu 0 Gy</c:v>
                      </c:pt>
                    </c:strCache>
                  </c:strRef>
                </c:tx>
                <c:spPr>
                  <a:solidFill>
                    <a:srgbClr val="996EFA"/>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Analysis'!$T$91</c15:sqref>
                        </c15:formulaRef>
                      </c:ext>
                    </c:extLst>
                    <c:numCache>
                      <c:formatCode>General</c:formatCode>
                      <c:ptCount val="1"/>
                      <c:pt idx="0">
                        <c:v>2.7434981496745445</c:v>
                      </c:pt>
                    </c:numCache>
                  </c:numRef>
                </c:val>
                <c:extLst>
                  <c:ext xmlns:c16="http://schemas.microsoft.com/office/drawing/2014/chart" uri="{C3380CC4-5D6E-409C-BE32-E72D297353CC}">
                    <c16:uniqueId val="{00000012-9053-47A9-A077-65EC217523BC}"/>
                  </c:ext>
                </c:extLst>
              </c15:ser>
            </c15:filteredBarSeries>
            <c15:filteredBarSeries>
              <c15:ser>
                <c:idx val="19"/>
                <c:order val="19"/>
                <c:tx>
                  <c:strRef>
                    <c:extLst>
                      <c:ext xmlns:c15="http://schemas.microsoft.com/office/drawing/2012/chart" uri="{02D57815-91ED-43cb-92C2-25804820EDAC}">
                        <c15:formulaRef>
                          <c15:sqref>'TimePoint Analysis'!$U$90</c15:sqref>
                        </c15:formulaRef>
                      </c:ext>
                    </c:extLst>
                    <c:strCache>
                      <c:ptCount val="1"/>
                      <c:pt idx="0">
                        <c:v>BS-SCLeu 1 Gy</c:v>
                      </c:pt>
                    </c:strCache>
                  </c:strRef>
                </c:tx>
                <c:spPr>
                  <a:solidFill>
                    <a:srgbClr val="7866DB"/>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Analysis'!$U$91</c15:sqref>
                        </c15:formulaRef>
                      </c:ext>
                    </c:extLst>
                    <c:numCache>
                      <c:formatCode>General</c:formatCode>
                      <c:ptCount val="1"/>
                      <c:pt idx="0">
                        <c:v>5.233719890029441</c:v>
                      </c:pt>
                    </c:numCache>
                  </c:numRef>
                </c:val>
                <c:extLst>
                  <c:ext xmlns:c16="http://schemas.microsoft.com/office/drawing/2014/chart" uri="{C3380CC4-5D6E-409C-BE32-E72D297353CC}">
                    <c16:uniqueId val="{00000013-9053-47A9-A077-65EC217523BC}"/>
                  </c:ext>
                </c:extLst>
              </c15:ser>
            </c15:filteredBarSeries>
            <c15:filteredBarSeries>
              <c15:ser>
                <c:idx val="20"/>
                <c:order val="20"/>
                <c:tx>
                  <c:strRef>
                    <c:extLst>
                      <c:ext xmlns:c15="http://schemas.microsoft.com/office/drawing/2012/chart" uri="{02D57815-91ED-43cb-92C2-25804820EDAC}">
                        <c15:formulaRef>
                          <c15:sqref>'TimePoint Analysis'!$V$90</c15:sqref>
                        </c15:formulaRef>
                      </c:ext>
                    </c:extLst>
                    <c:strCache>
                      <c:ptCount val="1"/>
                      <c:pt idx="0">
                        <c:v>BS-SCLeu 2.5 Gy</c:v>
                      </c:pt>
                    </c:strCache>
                  </c:strRef>
                </c:tx>
                <c:spPr>
                  <a:solidFill>
                    <a:srgbClr val="5C5BBB"/>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Analysis'!$V$91</c15:sqref>
                        </c15:formulaRef>
                      </c:ext>
                    </c:extLst>
                    <c:numCache>
                      <c:formatCode>General</c:formatCode>
                      <c:ptCount val="1"/>
                      <c:pt idx="0">
                        <c:v>4.9194299311910612</c:v>
                      </c:pt>
                    </c:numCache>
                  </c:numRef>
                </c:val>
                <c:extLst>
                  <c:ext xmlns:c16="http://schemas.microsoft.com/office/drawing/2014/chart" uri="{C3380CC4-5D6E-409C-BE32-E72D297353CC}">
                    <c16:uniqueId val="{00000014-9053-47A9-A077-65EC217523BC}"/>
                  </c:ext>
                </c:extLst>
              </c15:ser>
            </c15:filteredBarSeries>
            <c15:filteredBarSeries>
              <c15:ser>
                <c:idx val="21"/>
                <c:order val="21"/>
                <c:tx>
                  <c:strRef>
                    <c:extLst>
                      <c:ext xmlns:c15="http://schemas.microsoft.com/office/drawing/2012/chart" uri="{02D57815-91ED-43cb-92C2-25804820EDAC}">
                        <c15:formulaRef>
                          <c15:sqref>'TimePoint Analysis'!$W$90</c15:sqref>
                        </c15:formulaRef>
                      </c:ext>
                    </c:extLst>
                    <c:strCache>
                      <c:ptCount val="1"/>
                      <c:pt idx="0">
                        <c:v>BS-SCLeu 10 Gy</c:v>
                      </c:pt>
                    </c:strCache>
                  </c:strRef>
                </c:tx>
                <c:spPr>
                  <a:solidFill>
                    <a:srgbClr val="46509A"/>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Analysis'!$W$91</c15:sqref>
                        </c15:formulaRef>
                      </c:ext>
                    </c:extLst>
                    <c:numCache>
                      <c:formatCode>General</c:formatCode>
                      <c:ptCount val="1"/>
                      <c:pt idx="0">
                        <c:v>5.9517142381963861</c:v>
                      </c:pt>
                    </c:numCache>
                  </c:numRef>
                </c:val>
                <c:extLst>
                  <c:ext xmlns:c16="http://schemas.microsoft.com/office/drawing/2014/chart" uri="{C3380CC4-5D6E-409C-BE32-E72D297353CC}">
                    <c16:uniqueId val="{00000015-9053-47A9-A077-65EC217523BC}"/>
                  </c:ext>
                </c:extLst>
              </c15:ser>
            </c15:filteredBarSeries>
            <c15:filteredBarSeries>
              <c15:ser>
                <c:idx val="22"/>
                <c:order val="22"/>
                <c:tx>
                  <c:strRef>
                    <c:extLst>
                      <c:ext xmlns:c15="http://schemas.microsoft.com/office/drawing/2012/chart" uri="{02D57815-91ED-43cb-92C2-25804820EDAC}">
                        <c15:formulaRef>
                          <c15:sqref>'TimePoint Analysis'!$X$90</c15:sqref>
                        </c15:formulaRef>
                      </c:ext>
                    </c:extLst>
                    <c:strCache>
                      <c:ptCount val="1"/>
                      <c:pt idx="0">
                        <c:v>BS-SCLeu 20 Gy</c:v>
                      </c:pt>
                    </c:strCache>
                  </c:strRef>
                </c:tx>
                <c:spPr>
                  <a:solidFill>
                    <a:srgbClr val="354379"/>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Analysis'!$X$91</c15:sqref>
                        </c15:formulaRef>
                      </c:ext>
                    </c:extLst>
                    <c:numCache>
                      <c:formatCode>General</c:formatCode>
                      <c:ptCount val="1"/>
                      <c:pt idx="0">
                        <c:v>7.090806729281093</c:v>
                      </c:pt>
                    </c:numCache>
                  </c:numRef>
                </c:val>
                <c:extLst>
                  <c:ext xmlns:c16="http://schemas.microsoft.com/office/drawing/2014/chart" uri="{C3380CC4-5D6E-409C-BE32-E72D297353CC}">
                    <c16:uniqueId val="{00000016-9053-47A9-A077-65EC217523BC}"/>
                  </c:ext>
                </c:extLst>
              </c15:ser>
            </c15:filteredBarSeries>
            <c15:filteredBarSeries>
              <c15:ser>
                <c:idx val="23"/>
                <c:order val="23"/>
                <c:tx>
                  <c:strRef>
                    <c:extLst>
                      <c:ext xmlns:c15="http://schemas.microsoft.com/office/drawing/2012/chart" uri="{02D57815-91ED-43cb-92C2-25804820EDAC}">
                        <c15:formulaRef>
                          <c15:sqref>'TimePoint Analysis'!$Y$90</c15:sqref>
                        </c15:formulaRef>
                      </c:ext>
                    </c:extLst>
                    <c:strCache>
                      <c:ptCount val="1"/>
                      <c:pt idx="0">
                        <c:v>BS-SCLeu 30 Gy</c:v>
                      </c:pt>
                    </c:strCache>
                  </c:strRef>
                </c:tx>
                <c:spPr>
                  <a:solidFill>
                    <a:srgbClr val="2A3658"/>
                  </a:solidFill>
                  <a:ln>
                    <a:noFill/>
                  </a:ln>
                  <a:effectLst/>
                </c:spPr>
                <c:invertIfNegative val="0"/>
                <c:cat>
                  <c:strRef>
                    <c:extLst>
                      <c:ext xmlns:c15="http://schemas.microsoft.com/office/drawing/2012/chart" uri="{02D57815-91ED-43cb-92C2-25804820EDAC}">
                        <c15:formulaRef>
                          <c15:sqref>'TimePoint Analysis'!$A$91</c15:sqref>
                        </c15:formulaRef>
                      </c:ext>
                    </c:extLst>
                    <c:strCache>
                      <c:ptCount val="1"/>
                      <c:pt idx="0">
                        <c:v>Max Slope</c:v>
                      </c:pt>
                    </c:strCache>
                  </c:strRef>
                </c:cat>
                <c:val>
                  <c:numRef>
                    <c:extLst>
                      <c:ext xmlns:c15="http://schemas.microsoft.com/office/drawing/2012/chart" uri="{02D57815-91ED-43cb-92C2-25804820EDAC}">
                        <c15:formulaRef>
                          <c15:sqref>'TimePoint Analysis'!$Y$91</c15:sqref>
                        </c15:formulaRef>
                      </c:ext>
                    </c:extLst>
                    <c:numCache>
                      <c:formatCode>General</c:formatCode>
                      <c:ptCount val="1"/>
                      <c:pt idx="0">
                        <c:v>7.9918978065184074</c:v>
                      </c:pt>
                    </c:numCache>
                  </c:numRef>
                </c:val>
                <c:extLst>
                  <c:ext xmlns:c16="http://schemas.microsoft.com/office/drawing/2014/chart" uri="{C3380CC4-5D6E-409C-BE32-E72D297353CC}">
                    <c16:uniqueId val="{00000017-9053-47A9-A077-65EC217523BC}"/>
                  </c:ext>
                </c:extLst>
              </c15:ser>
            </c15:filteredBarSeries>
          </c:ext>
        </c:extLst>
      </c:barChart>
      <c:catAx>
        <c:axId val="15216840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Strain</a:t>
                </a:r>
                <a:r>
                  <a:rPr lang="en-US" baseline="0"/>
                  <a:t> and Dose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1521684511"/>
        <c:crosses val="autoZero"/>
        <c:auto val="1"/>
        <c:lblAlgn val="ctr"/>
        <c:lblOffset val="100"/>
        <c:noMultiLvlLbl val="0"/>
      </c:catAx>
      <c:valAx>
        <c:axId val="1521684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Slope percent reduction alamarBlue</a:t>
                </a:r>
              </a:p>
            </c:rich>
          </c:tx>
          <c:layout>
            <c:manualLayout>
              <c:xMode val="edge"/>
              <c:yMode val="edge"/>
              <c:x val="1.6096553974945776E-2"/>
              <c:y val="0.2142123692642851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15216840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r>
              <a:rPr lang="en-US"/>
              <a:t>Time</a:t>
            </a:r>
            <a:r>
              <a:rPr lang="en-US" baseline="0"/>
              <a:t> at Max Slope - LLU 150 MeV Protons WET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j-lt"/>
              <a:ea typeface="+mn-ea"/>
              <a:cs typeface="+mn-cs"/>
            </a:defRPr>
          </a:pPr>
          <a:endParaRPr lang="en-US"/>
        </a:p>
      </c:txPr>
    </c:title>
    <c:autoTitleDeleted val="0"/>
    <c:plotArea>
      <c:layout/>
      <c:barChart>
        <c:barDir val="col"/>
        <c:grouping val="clustered"/>
        <c:varyColors val="0"/>
        <c:ser>
          <c:idx val="0"/>
          <c:order val="0"/>
          <c:tx>
            <c:strRef>
              <c:f>'TimePoint Analysis'!$B$93</c:f>
              <c:strCache>
                <c:ptCount val="1"/>
                <c:pt idx="0">
                  <c:v>WT 0 Gy</c:v>
                </c:pt>
              </c:strCache>
            </c:strRef>
          </c:tx>
          <c:spPr>
            <a:solidFill>
              <a:srgbClr val="FA756E"/>
            </a:solidFill>
            <a:ln>
              <a:noFill/>
            </a:ln>
            <a:effectLst/>
          </c:spPr>
          <c:invertIfNegative val="0"/>
          <c:cat>
            <c:strRef>
              <c:f>'TimePoint Analysis'!$A$94</c:f>
              <c:strCache>
                <c:ptCount val="1"/>
                <c:pt idx="0">
                  <c:v>Time at Max Slope</c:v>
                </c:pt>
              </c:strCache>
            </c:strRef>
          </c:cat>
          <c:val>
            <c:numRef>
              <c:f>'TimePoint Analysis'!$B$94</c:f>
              <c:numCache>
                <c:formatCode>General</c:formatCode>
                <c:ptCount val="1"/>
                <c:pt idx="0">
                  <c:v>7</c:v>
                </c:pt>
              </c:numCache>
            </c:numRef>
          </c:val>
          <c:extLst>
            <c:ext xmlns:c16="http://schemas.microsoft.com/office/drawing/2014/chart" uri="{C3380CC4-5D6E-409C-BE32-E72D297353CC}">
              <c16:uniqueId val="{00000000-D683-4FE8-AECD-3C1B9B44C86A}"/>
            </c:ext>
          </c:extLst>
        </c:ser>
        <c:ser>
          <c:idx val="1"/>
          <c:order val="1"/>
          <c:tx>
            <c:strRef>
              <c:f>'TimePoint Analysis'!$C$93</c:f>
              <c:strCache>
                <c:ptCount val="1"/>
                <c:pt idx="0">
                  <c:v>WT 2.5 Gy</c:v>
                </c:pt>
              </c:strCache>
            </c:strRef>
          </c:tx>
          <c:spPr>
            <a:solidFill>
              <a:srgbClr val="DC5E73"/>
            </a:solidFill>
            <a:ln>
              <a:noFill/>
            </a:ln>
            <a:effectLst/>
          </c:spPr>
          <c:invertIfNegative val="0"/>
          <c:cat>
            <c:strRef>
              <c:f>'TimePoint Analysis'!$A$94</c:f>
              <c:strCache>
                <c:ptCount val="1"/>
                <c:pt idx="0">
                  <c:v>Time at Max Slope</c:v>
                </c:pt>
              </c:strCache>
            </c:strRef>
          </c:cat>
          <c:val>
            <c:numRef>
              <c:f>'TimePoint Analysis'!$C$94</c:f>
              <c:numCache>
                <c:formatCode>General</c:formatCode>
                <c:ptCount val="1"/>
                <c:pt idx="0">
                  <c:v>7</c:v>
                </c:pt>
              </c:numCache>
            </c:numRef>
          </c:val>
          <c:extLst>
            <c:ext xmlns:c16="http://schemas.microsoft.com/office/drawing/2014/chart" uri="{C3380CC4-5D6E-409C-BE32-E72D297353CC}">
              <c16:uniqueId val="{00000001-D683-4FE8-AECD-3C1B9B44C86A}"/>
            </c:ext>
          </c:extLst>
        </c:ser>
        <c:ser>
          <c:idx val="2"/>
          <c:order val="2"/>
          <c:tx>
            <c:strRef>
              <c:f>'TimePoint Analysis'!$D$93</c:f>
              <c:strCache>
                <c:ptCount val="1"/>
                <c:pt idx="0">
                  <c:v>WT 5 Gy</c:v>
                </c:pt>
              </c:strCache>
            </c:strRef>
          </c:tx>
          <c:spPr>
            <a:solidFill>
              <a:srgbClr val="B94D74"/>
            </a:solidFill>
            <a:ln>
              <a:noFill/>
            </a:ln>
            <a:effectLst/>
          </c:spPr>
          <c:invertIfNegative val="0"/>
          <c:cat>
            <c:strRef>
              <c:f>'TimePoint Analysis'!$A$94</c:f>
              <c:strCache>
                <c:ptCount val="1"/>
                <c:pt idx="0">
                  <c:v>Time at Max Slope</c:v>
                </c:pt>
              </c:strCache>
            </c:strRef>
          </c:cat>
          <c:val>
            <c:numRef>
              <c:f>'TimePoint Analysis'!$D$94</c:f>
              <c:numCache>
                <c:formatCode>General</c:formatCode>
                <c:ptCount val="1"/>
                <c:pt idx="0">
                  <c:v>8</c:v>
                </c:pt>
              </c:numCache>
            </c:numRef>
          </c:val>
          <c:extLst>
            <c:ext xmlns:c16="http://schemas.microsoft.com/office/drawing/2014/chart" uri="{C3380CC4-5D6E-409C-BE32-E72D297353CC}">
              <c16:uniqueId val="{00000002-D683-4FE8-AECD-3C1B9B44C86A}"/>
            </c:ext>
          </c:extLst>
        </c:ser>
        <c:ser>
          <c:idx val="3"/>
          <c:order val="3"/>
          <c:tx>
            <c:strRef>
              <c:f>'TimePoint Analysis'!$E$93</c:f>
              <c:strCache>
                <c:ptCount val="1"/>
                <c:pt idx="0">
                  <c:v>WT 10 Gy</c:v>
                </c:pt>
              </c:strCache>
            </c:strRef>
          </c:tx>
          <c:spPr>
            <a:solidFill>
              <a:srgbClr val="924071"/>
            </a:solidFill>
            <a:ln>
              <a:noFill/>
            </a:ln>
            <a:effectLst/>
          </c:spPr>
          <c:invertIfNegative val="0"/>
          <c:cat>
            <c:strRef>
              <c:f>'TimePoint Analysis'!$A$94</c:f>
              <c:strCache>
                <c:ptCount val="1"/>
                <c:pt idx="0">
                  <c:v>Time at Max Slope</c:v>
                </c:pt>
              </c:strCache>
            </c:strRef>
          </c:cat>
          <c:val>
            <c:numRef>
              <c:f>'TimePoint Analysis'!$E$94</c:f>
              <c:numCache>
                <c:formatCode>General</c:formatCode>
                <c:ptCount val="1"/>
                <c:pt idx="0">
                  <c:v>8</c:v>
                </c:pt>
              </c:numCache>
            </c:numRef>
          </c:val>
          <c:extLst>
            <c:ext xmlns:c16="http://schemas.microsoft.com/office/drawing/2014/chart" uri="{C3380CC4-5D6E-409C-BE32-E72D297353CC}">
              <c16:uniqueId val="{00000003-D683-4FE8-AECD-3C1B9B44C86A}"/>
            </c:ext>
          </c:extLst>
        </c:ser>
        <c:ser>
          <c:idx val="4"/>
          <c:order val="4"/>
          <c:tx>
            <c:strRef>
              <c:f>'TimePoint Analysis'!$F$93</c:f>
              <c:strCache>
                <c:ptCount val="1"/>
                <c:pt idx="0">
                  <c:v>WT 20 Gy</c:v>
                </c:pt>
              </c:strCache>
            </c:strRef>
          </c:tx>
          <c:spPr>
            <a:solidFill>
              <a:srgbClr val="6B3567"/>
            </a:solidFill>
            <a:ln>
              <a:noFill/>
            </a:ln>
            <a:effectLst/>
          </c:spPr>
          <c:invertIfNegative val="0"/>
          <c:cat>
            <c:strRef>
              <c:f>'TimePoint Analysis'!$A$94</c:f>
              <c:strCache>
                <c:ptCount val="1"/>
                <c:pt idx="0">
                  <c:v>Time at Max Slope</c:v>
                </c:pt>
              </c:strCache>
            </c:strRef>
          </c:cat>
          <c:val>
            <c:numRef>
              <c:f>'TimePoint Analysis'!$F$94</c:f>
              <c:numCache>
                <c:formatCode>General</c:formatCode>
                <c:ptCount val="1"/>
                <c:pt idx="0">
                  <c:v>8</c:v>
                </c:pt>
              </c:numCache>
            </c:numRef>
          </c:val>
          <c:extLst>
            <c:ext xmlns:c16="http://schemas.microsoft.com/office/drawing/2014/chart" uri="{C3380CC4-5D6E-409C-BE32-E72D297353CC}">
              <c16:uniqueId val="{00000004-D683-4FE8-AECD-3C1B9B44C86A}"/>
            </c:ext>
          </c:extLst>
        </c:ser>
        <c:ser>
          <c:idx val="5"/>
          <c:order val="5"/>
          <c:tx>
            <c:strRef>
              <c:f>'TimePoint Analysis'!$G$93</c:f>
              <c:strCache>
                <c:ptCount val="1"/>
                <c:pt idx="0">
                  <c:v>WT 30 Gy</c:v>
                </c:pt>
              </c:strCache>
            </c:strRef>
          </c:tx>
          <c:spPr>
            <a:solidFill>
              <a:srgbClr val="452A58"/>
            </a:solidFill>
            <a:ln>
              <a:noFill/>
            </a:ln>
            <a:effectLst/>
          </c:spPr>
          <c:invertIfNegative val="0"/>
          <c:cat>
            <c:strRef>
              <c:f>'TimePoint Analysis'!$A$94</c:f>
              <c:strCache>
                <c:ptCount val="1"/>
                <c:pt idx="0">
                  <c:v>Time at Max Slope</c:v>
                </c:pt>
              </c:strCache>
            </c:strRef>
          </c:cat>
          <c:val>
            <c:numRef>
              <c:f>'TimePoint Analysis'!$G$94</c:f>
              <c:numCache>
                <c:formatCode>General</c:formatCode>
                <c:ptCount val="1"/>
                <c:pt idx="0">
                  <c:v>9</c:v>
                </c:pt>
              </c:numCache>
            </c:numRef>
          </c:val>
          <c:extLst>
            <c:ext xmlns:c16="http://schemas.microsoft.com/office/drawing/2014/chart" uri="{C3380CC4-5D6E-409C-BE32-E72D297353CC}">
              <c16:uniqueId val="{00000005-D683-4FE8-AECD-3C1B9B44C86A}"/>
            </c:ext>
          </c:extLst>
        </c:ser>
        <c:ser>
          <c:idx val="12"/>
          <c:order val="12"/>
          <c:tx>
            <c:strRef>
              <c:f>'TimePoint Analysis'!$N$93</c:f>
              <c:strCache>
                <c:ptCount val="1"/>
                <c:pt idx="0">
                  <c:v>rad51△ 0 Gy</c:v>
                </c:pt>
              </c:strCache>
            </c:strRef>
          </c:tx>
          <c:spPr>
            <a:solidFill>
              <a:srgbClr val="6EFADB"/>
            </a:solidFill>
            <a:ln>
              <a:noFill/>
            </a:ln>
            <a:effectLst/>
          </c:spPr>
          <c:invertIfNegative val="0"/>
          <c:cat>
            <c:strRef>
              <c:f>'TimePoint Analysis'!$A$94</c:f>
              <c:strCache>
                <c:ptCount val="1"/>
                <c:pt idx="0">
                  <c:v>Time at Max Slope</c:v>
                </c:pt>
              </c:strCache>
            </c:strRef>
          </c:cat>
          <c:val>
            <c:numRef>
              <c:f>'TimePoint Analysis'!$N$94</c:f>
              <c:numCache>
                <c:formatCode>General</c:formatCode>
                <c:ptCount val="1"/>
                <c:pt idx="0">
                  <c:v>14</c:v>
                </c:pt>
              </c:numCache>
            </c:numRef>
          </c:val>
          <c:extLst>
            <c:ext xmlns:c16="http://schemas.microsoft.com/office/drawing/2014/chart" uri="{C3380CC4-5D6E-409C-BE32-E72D297353CC}">
              <c16:uniqueId val="{0000000C-D683-4FE8-AECD-3C1B9B44C86A}"/>
            </c:ext>
          </c:extLst>
        </c:ser>
        <c:ser>
          <c:idx val="13"/>
          <c:order val="13"/>
          <c:tx>
            <c:strRef>
              <c:f>'TimePoint Analysis'!$O$93</c:f>
              <c:strCache>
                <c:ptCount val="1"/>
                <c:pt idx="0">
                  <c:v>rad51△ 2.5 Gy</c:v>
                </c:pt>
              </c:strCache>
            </c:strRef>
          </c:tx>
          <c:spPr>
            <a:solidFill>
              <a:srgbClr val="00D0D5"/>
            </a:solidFill>
            <a:ln>
              <a:noFill/>
            </a:ln>
            <a:effectLst/>
          </c:spPr>
          <c:invertIfNegative val="0"/>
          <c:cat>
            <c:strRef>
              <c:f>'TimePoint Analysis'!$A$94</c:f>
              <c:strCache>
                <c:ptCount val="1"/>
                <c:pt idx="0">
                  <c:v>Time at Max Slope</c:v>
                </c:pt>
              </c:strCache>
            </c:strRef>
          </c:cat>
          <c:val>
            <c:numRef>
              <c:f>'TimePoint Analysis'!$O$94</c:f>
              <c:numCache>
                <c:formatCode>General</c:formatCode>
                <c:ptCount val="1"/>
                <c:pt idx="0">
                  <c:v>15</c:v>
                </c:pt>
              </c:numCache>
            </c:numRef>
          </c:val>
          <c:extLst>
            <c:ext xmlns:c16="http://schemas.microsoft.com/office/drawing/2014/chart" uri="{C3380CC4-5D6E-409C-BE32-E72D297353CC}">
              <c16:uniqueId val="{0000000D-D683-4FE8-AECD-3C1B9B44C86A}"/>
            </c:ext>
          </c:extLst>
        </c:ser>
        <c:ser>
          <c:idx val="14"/>
          <c:order val="14"/>
          <c:tx>
            <c:strRef>
              <c:f>'TimePoint Analysis'!$P$93</c:f>
              <c:strCache>
                <c:ptCount val="1"/>
                <c:pt idx="0">
                  <c:v>rad51△ 5 Gy</c:v>
                </c:pt>
              </c:strCache>
            </c:strRef>
          </c:tx>
          <c:spPr>
            <a:solidFill>
              <a:srgbClr val="00A6C6"/>
            </a:solidFill>
            <a:ln>
              <a:noFill/>
            </a:ln>
            <a:effectLst/>
          </c:spPr>
          <c:invertIfNegative val="0"/>
          <c:cat>
            <c:strRef>
              <c:f>'TimePoint Analysis'!$A$94</c:f>
              <c:strCache>
                <c:ptCount val="1"/>
                <c:pt idx="0">
                  <c:v>Time at Max Slope</c:v>
                </c:pt>
              </c:strCache>
            </c:strRef>
          </c:cat>
          <c:val>
            <c:numRef>
              <c:f>'TimePoint Analysis'!$P$94</c:f>
              <c:numCache>
                <c:formatCode>General</c:formatCode>
                <c:ptCount val="1"/>
                <c:pt idx="0">
                  <c:v>18</c:v>
                </c:pt>
              </c:numCache>
            </c:numRef>
          </c:val>
          <c:extLst>
            <c:ext xmlns:c16="http://schemas.microsoft.com/office/drawing/2014/chart" uri="{C3380CC4-5D6E-409C-BE32-E72D297353CC}">
              <c16:uniqueId val="{0000000E-D683-4FE8-AECD-3C1B9B44C86A}"/>
            </c:ext>
          </c:extLst>
        </c:ser>
        <c:ser>
          <c:idx val="15"/>
          <c:order val="15"/>
          <c:tx>
            <c:strRef>
              <c:f>'TimePoint Analysis'!$Q$93</c:f>
              <c:strCache>
                <c:ptCount val="1"/>
                <c:pt idx="0">
                  <c:v>rad51△ 10 Gy</c:v>
                </c:pt>
              </c:strCache>
            </c:strRef>
          </c:tx>
          <c:spPr>
            <a:solidFill>
              <a:srgbClr val="007BAB"/>
            </a:solidFill>
            <a:ln>
              <a:noFill/>
            </a:ln>
            <a:effectLst/>
          </c:spPr>
          <c:invertIfNegative val="0"/>
          <c:cat>
            <c:strRef>
              <c:f>'TimePoint Analysis'!$A$94</c:f>
              <c:strCache>
                <c:ptCount val="1"/>
                <c:pt idx="0">
                  <c:v>Time at Max Slope</c:v>
                </c:pt>
              </c:strCache>
            </c:strRef>
          </c:cat>
          <c:val>
            <c:numRef>
              <c:f>'TimePoint Analysis'!$Q$94</c:f>
              <c:numCache>
                <c:formatCode>General</c:formatCode>
                <c:ptCount val="1"/>
                <c:pt idx="0">
                  <c:v>21</c:v>
                </c:pt>
              </c:numCache>
            </c:numRef>
          </c:val>
          <c:extLst>
            <c:ext xmlns:c16="http://schemas.microsoft.com/office/drawing/2014/chart" uri="{C3380CC4-5D6E-409C-BE32-E72D297353CC}">
              <c16:uniqueId val="{0000000F-D683-4FE8-AECD-3C1B9B44C86A}"/>
            </c:ext>
          </c:extLst>
        </c:ser>
        <c:ser>
          <c:idx val="16"/>
          <c:order val="16"/>
          <c:tx>
            <c:strRef>
              <c:f>'TimePoint Analysis'!$R$93</c:f>
              <c:strCache>
                <c:ptCount val="1"/>
                <c:pt idx="0">
                  <c:v>rad51△ 20 Gy</c:v>
                </c:pt>
              </c:strCache>
            </c:strRef>
          </c:tx>
          <c:spPr>
            <a:solidFill>
              <a:srgbClr val="1C5185"/>
            </a:solidFill>
            <a:ln>
              <a:noFill/>
            </a:ln>
            <a:effectLst/>
          </c:spPr>
          <c:invertIfNegative val="0"/>
          <c:cat>
            <c:strRef>
              <c:f>'TimePoint Analysis'!$A$94</c:f>
              <c:strCache>
                <c:ptCount val="1"/>
                <c:pt idx="0">
                  <c:v>Time at Max Slope</c:v>
                </c:pt>
              </c:strCache>
            </c:strRef>
          </c:cat>
          <c:val>
            <c:numRef>
              <c:f>'TimePoint Analysis'!$R$94</c:f>
              <c:numCache>
                <c:formatCode>General</c:formatCode>
                <c:ptCount val="1"/>
                <c:pt idx="0">
                  <c:v>25</c:v>
                </c:pt>
              </c:numCache>
            </c:numRef>
          </c:val>
          <c:extLst>
            <c:ext xmlns:c16="http://schemas.microsoft.com/office/drawing/2014/chart" uri="{C3380CC4-5D6E-409C-BE32-E72D297353CC}">
              <c16:uniqueId val="{00000010-D683-4FE8-AECD-3C1B9B44C86A}"/>
            </c:ext>
          </c:extLst>
        </c:ser>
        <c:ser>
          <c:idx val="17"/>
          <c:order val="17"/>
          <c:tx>
            <c:strRef>
              <c:f>'TimePoint Analysis'!$S$93</c:f>
              <c:strCache>
                <c:ptCount val="1"/>
                <c:pt idx="0">
                  <c:v>rad51△ 30 Gy</c:v>
                </c:pt>
              </c:strCache>
            </c:strRef>
          </c:tx>
          <c:spPr>
            <a:solidFill>
              <a:srgbClr val="2B2A58"/>
            </a:solidFill>
            <a:ln>
              <a:noFill/>
            </a:ln>
            <a:effectLst/>
          </c:spPr>
          <c:invertIfNegative val="0"/>
          <c:cat>
            <c:strRef>
              <c:f>'TimePoint Analysis'!$A$94</c:f>
              <c:strCache>
                <c:ptCount val="1"/>
                <c:pt idx="0">
                  <c:v>Time at Max Slope</c:v>
                </c:pt>
              </c:strCache>
            </c:strRef>
          </c:cat>
          <c:val>
            <c:numRef>
              <c:f>'TimePoint Analysis'!$S$94</c:f>
              <c:numCache>
                <c:formatCode>General</c:formatCode>
                <c:ptCount val="1"/>
                <c:pt idx="0">
                  <c:v>23</c:v>
                </c:pt>
              </c:numCache>
            </c:numRef>
          </c:val>
          <c:extLst>
            <c:ext xmlns:c16="http://schemas.microsoft.com/office/drawing/2014/chart" uri="{C3380CC4-5D6E-409C-BE32-E72D297353CC}">
              <c16:uniqueId val="{00000011-D683-4FE8-AECD-3C1B9B44C86A}"/>
            </c:ext>
          </c:extLst>
        </c:ser>
        <c:dLbls>
          <c:showLegendKey val="0"/>
          <c:showVal val="0"/>
          <c:showCatName val="0"/>
          <c:showSerName val="0"/>
          <c:showPercent val="0"/>
          <c:showBubbleSize val="0"/>
        </c:dLbls>
        <c:gapWidth val="219"/>
        <c:overlap val="-27"/>
        <c:axId val="2077973871"/>
        <c:axId val="2077954319"/>
        <c:extLst>
          <c:ext xmlns:c15="http://schemas.microsoft.com/office/drawing/2012/chart" uri="{02D57815-91ED-43cb-92C2-25804820EDAC}">
            <c15:filteredBarSeries>
              <c15:ser>
                <c:idx val="6"/>
                <c:order val="6"/>
                <c:tx>
                  <c:strRef>
                    <c:extLst>
                      <c:ext uri="{02D57815-91ED-43cb-92C2-25804820EDAC}">
                        <c15:formulaRef>
                          <c15:sqref>'TimePoint Analysis'!$H$93</c15:sqref>
                        </c15:formulaRef>
                      </c:ext>
                    </c:extLst>
                    <c:strCache>
                      <c:ptCount val="1"/>
                      <c:pt idx="0">
                        <c:v>BS-SC 0 Gy</c:v>
                      </c:pt>
                    </c:strCache>
                  </c:strRef>
                </c:tx>
                <c:spPr>
                  <a:solidFill>
                    <a:srgbClr val="FAF56E"/>
                  </a:solidFill>
                  <a:ln>
                    <a:noFill/>
                  </a:ln>
                  <a:effectLst/>
                </c:spPr>
                <c:invertIfNegative val="0"/>
                <c:cat>
                  <c:strRef>
                    <c:extLst>
                      <c:ext uri="{02D57815-91ED-43cb-92C2-25804820EDAC}">
                        <c15:formulaRef>
                          <c15:sqref>'TimePoint Analysis'!$A$94</c15:sqref>
                        </c15:formulaRef>
                      </c:ext>
                    </c:extLst>
                    <c:strCache>
                      <c:ptCount val="1"/>
                      <c:pt idx="0">
                        <c:v>Time at Max Slope</c:v>
                      </c:pt>
                    </c:strCache>
                  </c:strRef>
                </c:cat>
                <c:val>
                  <c:numRef>
                    <c:extLst>
                      <c:ext uri="{02D57815-91ED-43cb-92C2-25804820EDAC}">
                        <c15:formulaRef>
                          <c15:sqref>'TimePoint Analysis'!$H$94</c15:sqref>
                        </c15:formulaRef>
                      </c:ext>
                    </c:extLst>
                    <c:numCache>
                      <c:formatCode>General</c:formatCode>
                      <c:ptCount val="1"/>
                      <c:pt idx="0">
                        <c:v>11</c:v>
                      </c:pt>
                    </c:numCache>
                  </c:numRef>
                </c:val>
                <c:extLst>
                  <c:ext xmlns:c16="http://schemas.microsoft.com/office/drawing/2014/chart" uri="{C3380CC4-5D6E-409C-BE32-E72D297353CC}">
                    <c16:uniqueId val="{00000006-D683-4FE8-AECD-3C1B9B44C86A}"/>
                  </c:ext>
                </c:extLst>
              </c15:ser>
            </c15:filteredBarSeries>
            <c15:filteredBarSeries>
              <c15:ser>
                <c:idx val="7"/>
                <c:order val="7"/>
                <c:tx>
                  <c:strRef>
                    <c:extLst>
                      <c:ext xmlns:c15="http://schemas.microsoft.com/office/drawing/2012/chart" uri="{02D57815-91ED-43cb-92C2-25804820EDAC}">
                        <c15:formulaRef>
                          <c15:sqref>'TimePoint Analysis'!$I$93</c15:sqref>
                        </c15:formulaRef>
                      </c:ext>
                    </c:extLst>
                    <c:strCache>
                      <c:ptCount val="1"/>
                      <c:pt idx="0">
                        <c:v>BS-SC 2.5 Gy</c:v>
                      </c:pt>
                    </c:strCache>
                  </c:strRef>
                </c:tx>
                <c:spPr>
                  <a:solidFill>
                    <a:srgbClr val="BDD86A"/>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Analysis'!$I$94</c15:sqref>
                        </c15:formulaRef>
                      </c:ext>
                    </c:extLst>
                    <c:numCache>
                      <c:formatCode>General</c:formatCode>
                      <c:ptCount val="1"/>
                      <c:pt idx="0">
                        <c:v>11</c:v>
                      </c:pt>
                    </c:numCache>
                  </c:numRef>
                </c:val>
                <c:extLst>
                  <c:ext xmlns:c16="http://schemas.microsoft.com/office/drawing/2014/chart" uri="{C3380CC4-5D6E-409C-BE32-E72D297353CC}">
                    <c16:uniqueId val="{00000007-D683-4FE8-AECD-3C1B9B44C86A}"/>
                  </c:ext>
                </c:extLst>
              </c15:ser>
            </c15:filteredBarSeries>
            <c15:filteredBarSeries>
              <c15:ser>
                <c:idx val="8"/>
                <c:order val="8"/>
                <c:tx>
                  <c:strRef>
                    <c:extLst>
                      <c:ext xmlns:c15="http://schemas.microsoft.com/office/drawing/2012/chart" uri="{02D57815-91ED-43cb-92C2-25804820EDAC}">
                        <c15:formulaRef>
                          <c15:sqref>'TimePoint Analysis'!$J$93</c15:sqref>
                        </c15:formulaRef>
                      </c:ext>
                    </c:extLst>
                    <c:strCache>
                      <c:ptCount val="1"/>
                      <c:pt idx="0">
                        <c:v>BS-SC 5 Gy</c:v>
                      </c:pt>
                    </c:strCache>
                  </c:strRef>
                </c:tx>
                <c:spPr>
                  <a:solidFill>
                    <a:srgbClr val="89BA68"/>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Analysis'!$J$94</c15:sqref>
                        </c15:formulaRef>
                      </c:ext>
                    </c:extLst>
                    <c:numCache>
                      <c:formatCode>General</c:formatCode>
                      <c:ptCount val="1"/>
                      <c:pt idx="0">
                        <c:v>12</c:v>
                      </c:pt>
                    </c:numCache>
                  </c:numRef>
                </c:val>
                <c:extLst>
                  <c:ext xmlns:c16="http://schemas.microsoft.com/office/drawing/2014/chart" uri="{C3380CC4-5D6E-409C-BE32-E72D297353CC}">
                    <c16:uniqueId val="{00000008-D683-4FE8-AECD-3C1B9B44C86A}"/>
                  </c:ext>
                </c:extLst>
              </c15:ser>
            </c15:filteredBarSeries>
            <c15:filteredBarSeries>
              <c15:ser>
                <c:idx val="9"/>
                <c:order val="9"/>
                <c:tx>
                  <c:strRef>
                    <c:extLst>
                      <c:ext xmlns:c15="http://schemas.microsoft.com/office/drawing/2012/chart" uri="{02D57815-91ED-43cb-92C2-25804820EDAC}">
                        <c15:formulaRef>
                          <c15:sqref>'TimePoint Analysis'!$K$93</c15:sqref>
                        </c15:formulaRef>
                      </c:ext>
                    </c:extLst>
                    <c:strCache>
                      <c:ptCount val="1"/>
                      <c:pt idx="0">
                        <c:v>BS-SC 10 Gy</c:v>
                      </c:pt>
                    </c:strCache>
                  </c:strRef>
                </c:tx>
                <c:spPr>
                  <a:solidFill>
                    <a:srgbClr val="5F9963"/>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Analysis'!$K$94</c15:sqref>
                        </c15:formulaRef>
                      </c:ext>
                    </c:extLst>
                    <c:numCache>
                      <c:formatCode>General</c:formatCode>
                      <c:ptCount val="1"/>
                      <c:pt idx="0">
                        <c:v>11</c:v>
                      </c:pt>
                    </c:numCache>
                  </c:numRef>
                </c:val>
                <c:extLst>
                  <c:ext xmlns:c16="http://schemas.microsoft.com/office/drawing/2014/chart" uri="{C3380CC4-5D6E-409C-BE32-E72D297353CC}">
                    <c16:uniqueId val="{00000009-D683-4FE8-AECD-3C1B9B44C86A}"/>
                  </c:ext>
                </c:extLst>
              </c15:ser>
            </c15:filteredBarSeries>
            <c15:filteredBarSeries>
              <c15:ser>
                <c:idx val="10"/>
                <c:order val="10"/>
                <c:tx>
                  <c:strRef>
                    <c:extLst>
                      <c:ext xmlns:c15="http://schemas.microsoft.com/office/drawing/2012/chart" uri="{02D57815-91ED-43cb-92C2-25804820EDAC}">
                        <c15:formulaRef>
                          <c15:sqref>'TimePoint Analysis'!$L$93</c15:sqref>
                        </c15:formulaRef>
                      </c:ext>
                    </c:extLst>
                    <c:strCache>
                      <c:ptCount val="1"/>
                      <c:pt idx="0">
                        <c:v>BS-SC 20 Gy</c:v>
                      </c:pt>
                    </c:strCache>
                  </c:strRef>
                </c:tx>
                <c:spPr>
                  <a:solidFill>
                    <a:srgbClr val="3E7859"/>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Analysis'!$L$94</c15:sqref>
                        </c15:formulaRef>
                      </c:ext>
                    </c:extLst>
                    <c:numCache>
                      <c:formatCode>General</c:formatCode>
                      <c:ptCount val="1"/>
                      <c:pt idx="0">
                        <c:v>11</c:v>
                      </c:pt>
                    </c:numCache>
                  </c:numRef>
                </c:val>
                <c:extLst>
                  <c:ext xmlns:c16="http://schemas.microsoft.com/office/drawing/2014/chart" uri="{C3380CC4-5D6E-409C-BE32-E72D297353CC}">
                    <c16:uniqueId val="{0000000A-D683-4FE8-AECD-3C1B9B44C86A}"/>
                  </c:ext>
                </c:extLst>
              </c15:ser>
            </c15:filteredBarSeries>
            <c15:filteredBarSeries>
              <c15:ser>
                <c:idx val="11"/>
                <c:order val="11"/>
                <c:tx>
                  <c:strRef>
                    <c:extLst>
                      <c:ext xmlns:c15="http://schemas.microsoft.com/office/drawing/2012/chart" uri="{02D57815-91ED-43cb-92C2-25804820EDAC}">
                        <c15:formulaRef>
                          <c15:sqref>'TimePoint Analysis'!$M$93</c15:sqref>
                        </c15:formulaRef>
                      </c:ext>
                    </c:extLst>
                    <c:strCache>
                      <c:ptCount val="1"/>
                      <c:pt idx="0">
                        <c:v>BS-SC 30 Gy</c:v>
                      </c:pt>
                    </c:strCache>
                  </c:strRef>
                </c:tx>
                <c:spPr>
                  <a:solidFill>
                    <a:srgbClr val="2A584A"/>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Analysis'!$M$94</c15:sqref>
                        </c15:formulaRef>
                      </c:ext>
                    </c:extLst>
                    <c:numCache>
                      <c:formatCode>General</c:formatCode>
                      <c:ptCount val="1"/>
                      <c:pt idx="0">
                        <c:v>11</c:v>
                      </c:pt>
                    </c:numCache>
                  </c:numRef>
                </c:val>
                <c:extLst>
                  <c:ext xmlns:c16="http://schemas.microsoft.com/office/drawing/2014/chart" uri="{C3380CC4-5D6E-409C-BE32-E72D297353CC}">
                    <c16:uniqueId val="{0000000B-D683-4FE8-AECD-3C1B9B44C86A}"/>
                  </c:ext>
                </c:extLst>
              </c15:ser>
            </c15:filteredBarSeries>
            <c15:filteredBarSeries>
              <c15:ser>
                <c:idx val="18"/>
                <c:order val="18"/>
                <c:tx>
                  <c:strRef>
                    <c:extLst>
                      <c:ext xmlns:c15="http://schemas.microsoft.com/office/drawing/2012/chart" uri="{02D57815-91ED-43cb-92C2-25804820EDAC}">
                        <c15:formulaRef>
                          <c15:sqref>'TimePoint Analysis'!$T$93</c15:sqref>
                        </c15:formulaRef>
                      </c:ext>
                    </c:extLst>
                    <c:strCache>
                      <c:ptCount val="1"/>
                      <c:pt idx="0">
                        <c:v>BS-SCLeu 0 Gy</c:v>
                      </c:pt>
                    </c:strCache>
                  </c:strRef>
                </c:tx>
                <c:spPr>
                  <a:solidFill>
                    <a:srgbClr val="996EFA"/>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Analysis'!$T$94</c15:sqref>
                        </c15:formulaRef>
                      </c:ext>
                    </c:extLst>
                    <c:numCache>
                      <c:formatCode>General</c:formatCode>
                      <c:ptCount val="1"/>
                      <c:pt idx="0">
                        <c:v>52</c:v>
                      </c:pt>
                    </c:numCache>
                  </c:numRef>
                </c:val>
                <c:extLst>
                  <c:ext xmlns:c16="http://schemas.microsoft.com/office/drawing/2014/chart" uri="{C3380CC4-5D6E-409C-BE32-E72D297353CC}">
                    <c16:uniqueId val="{00000012-D683-4FE8-AECD-3C1B9B44C86A}"/>
                  </c:ext>
                </c:extLst>
              </c15:ser>
            </c15:filteredBarSeries>
            <c15:filteredBarSeries>
              <c15:ser>
                <c:idx val="19"/>
                <c:order val="19"/>
                <c:tx>
                  <c:strRef>
                    <c:extLst>
                      <c:ext xmlns:c15="http://schemas.microsoft.com/office/drawing/2012/chart" uri="{02D57815-91ED-43cb-92C2-25804820EDAC}">
                        <c15:formulaRef>
                          <c15:sqref>'TimePoint Analysis'!$U$93</c15:sqref>
                        </c15:formulaRef>
                      </c:ext>
                    </c:extLst>
                    <c:strCache>
                      <c:ptCount val="1"/>
                      <c:pt idx="0">
                        <c:v>BS-SCLeu 1 Gy</c:v>
                      </c:pt>
                    </c:strCache>
                  </c:strRef>
                </c:tx>
                <c:spPr>
                  <a:solidFill>
                    <a:srgbClr val="7866DB"/>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Analysis'!$U$94</c15:sqref>
                        </c15:formulaRef>
                      </c:ext>
                    </c:extLst>
                    <c:numCache>
                      <c:formatCode>General</c:formatCode>
                      <c:ptCount val="1"/>
                      <c:pt idx="0">
                        <c:v>56</c:v>
                      </c:pt>
                    </c:numCache>
                  </c:numRef>
                </c:val>
                <c:extLst>
                  <c:ext xmlns:c16="http://schemas.microsoft.com/office/drawing/2014/chart" uri="{C3380CC4-5D6E-409C-BE32-E72D297353CC}">
                    <c16:uniqueId val="{00000013-D683-4FE8-AECD-3C1B9B44C86A}"/>
                  </c:ext>
                </c:extLst>
              </c15:ser>
            </c15:filteredBarSeries>
            <c15:filteredBarSeries>
              <c15:ser>
                <c:idx val="20"/>
                <c:order val="20"/>
                <c:tx>
                  <c:strRef>
                    <c:extLst>
                      <c:ext xmlns:c15="http://schemas.microsoft.com/office/drawing/2012/chart" uri="{02D57815-91ED-43cb-92C2-25804820EDAC}">
                        <c15:formulaRef>
                          <c15:sqref>'TimePoint Analysis'!$V$93</c15:sqref>
                        </c15:formulaRef>
                      </c:ext>
                    </c:extLst>
                    <c:strCache>
                      <c:ptCount val="1"/>
                      <c:pt idx="0">
                        <c:v>BS-SCLeu 2.5 Gy</c:v>
                      </c:pt>
                    </c:strCache>
                  </c:strRef>
                </c:tx>
                <c:spPr>
                  <a:solidFill>
                    <a:srgbClr val="5C5BBB"/>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Analysis'!$V$94</c15:sqref>
                        </c15:formulaRef>
                      </c:ext>
                    </c:extLst>
                    <c:numCache>
                      <c:formatCode>General</c:formatCode>
                      <c:ptCount val="1"/>
                      <c:pt idx="0">
                        <c:v>53</c:v>
                      </c:pt>
                    </c:numCache>
                  </c:numRef>
                </c:val>
                <c:extLst>
                  <c:ext xmlns:c16="http://schemas.microsoft.com/office/drawing/2014/chart" uri="{C3380CC4-5D6E-409C-BE32-E72D297353CC}">
                    <c16:uniqueId val="{00000014-D683-4FE8-AECD-3C1B9B44C86A}"/>
                  </c:ext>
                </c:extLst>
              </c15:ser>
            </c15:filteredBarSeries>
            <c15:filteredBarSeries>
              <c15:ser>
                <c:idx val="21"/>
                <c:order val="21"/>
                <c:tx>
                  <c:strRef>
                    <c:extLst>
                      <c:ext xmlns:c15="http://schemas.microsoft.com/office/drawing/2012/chart" uri="{02D57815-91ED-43cb-92C2-25804820EDAC}">
                        <c15:formulaRef>
                          <c15:sqref>'TimePoint Analysis'!$W$93</c15:sqref>
                        </c15:formulaRef>
                      </c:ext>
                    </c:extLst>
                    <c:strCache>
                      <c:ptCount val="1"/>
                      <c:pt idx="0">
                        <c:v>BS-SCLeu 10 Gy</c:v>
                      </c:pt>
                    </c:strCache>
                  </c:strRef>
                </c:tx>
                <c:spPr>
                  <a:solidFill>
                    <a:srgbClr val="46509A"/>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Analysis'!$W$94</c15:sqref>
                        </c15:formulaRef>
                      </c:ext>
                    </c:extLst>
                    <c:numCache>
                      <c:formatCode>General</c:formatCode>
                      <c:ptCount val="1"/>
                      <c:pt idx="0">
                        <c:v>64</c:v>
                      </c:pt>
                    </c:numCache>
                  </c:numRef>
                </c:val>
                <c:extLst>
                  <c:ext xmlns:c16="http://schemas.microsoft.com/office/drawing/2014/chart" uri="{C3380CC4-5D6E-409C-BE32-E72D297353CC}">
                    <c16:uniqueId val="{00000015-D683-4FE8-AECD-3C1B9B44C86A}"/>
                  </c:ext>
                </c:extLst>
              </c15:ser>
            </c15:filteredBarSeries>
            <c15:filteredBarSeries>
              <c15:ser>
                <c:idx val="22"/>
                <c:order val="22"/>
                <c:tx>
                  <c:strRef>
                    <c:extLst>
                      <c:ext xmlns:c15="http://schemas.microsoft.com/office/drawing/2012/chart" uri="{02D57815-91ED-43cb-92C2-25804820EDAC}">
                        <c15:formulaRef>
                          <c15:sqref>'TimePoint Analysis'!$X$93</c15:sqref>
                        </c15:formulaRef>
                      </c:ext>
                    </c:extLst>
                    <c:strCache>
                      <c:ptCount val="1"/>
                      <c:pt idx="0">
                        <c:v>BS-SCLeu 20 Gy</c:v>
                      </c:pt>
                    </c:strCache>
                  </c:strRef>
                </c:tx>
                <c:spPr>
                  <a:solidFill>
                    <a:srgbClr val="354379"/>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Analysis'!$X$94</c15:sqref>
                        </c15:formulaRef>
                      </c:ext>
                    </c:extLst>
                    <c:numCache>
                      <c:formatCode>General</c:formatCode>
                      <c:ptCount val="1"/>
                      <c:pt idx="0">
                        <c:v>55</c:v>
                      </c:pt>
                    </c:numCache>
                  </c:numRef>
                </c:val>
                <c:extLst>
                  <c:ext xmlns:c16="http://schemas.microsoft.com/office/drawing/2014/chart" uri="{C3380CC4-5D6E-409C-BE32-E72D297353CC}">
                    <c16:uniqueId val="{00000016-D683-4FE8-AECD-3C1B9B44C86A}"/>
                  </c:ext>
                </c:extLst>
              </c15:ser>
            </c15:filteredBarSeries>
            <c15:filteredBarSeries>
              <c15:ser>
                <c:idx val="23"/>
                <c:order val="23"/>
                <c:tx>
                  <c:strRef>
                    <c:extLst>
                      <c:ext xmlns:c15="http://schemas.microsoft.com/office/drawing/2012/chart" uri="{02D57815-91ED-43cb-92C2-25804820EDAC}">
                        <c15:formulaRef>
                          <c15:sqref>'TimePoint Analysis'!$Y$93</c15:sqref>
                        </c15:formulaRef>
                      </c:ext>
                    </c:extLst>
                    <c:strCache>
                      <c:ptCount val="1"/>
                      <c:pt idx="0">
                        <c:v>BS-SCLeu 30 Gy</c:v>
                      </c:pt>
                    </c:strCache>
                  </c:strRef>
                </c:tx>
                <c:spPr>
                  <a:solidFill>
                    <a:srgbClr val="2A3658"/>
                  </a:solidFill>
                  <a:ln>
                    <a:noFill/>
                  </a:ln>
                  <a:effectLst/>
                </c:spPr>
                <c:invertIfNegative val="0"/>
                <c:cat>
                  <c:strRef>
                    <c:extLst>
                      <c:ext xmlns:c15="http://schemas.microsoft.com/office/drawing/2012/chart" uri="{02D57815-91ED-43cb-92C2-25804820EDAC}">
                        <c15:formulaRef>
                          <c15:sqref>'TimePoint Analysis'!$A$94</c15:sqref>
                        </c15:formulaRef>
                      </c:ext>
                    </c:extLst>
                    <c:strCache>
                      <c:ptCount val="1"/>
                      <c:pt idx="0">
                        <c:v>Time at Max Slope</c:v>
                      </c:pt>
                    </c:strCache>
                  </c:strRef>
                </c:cat>
                <c:val>
                  <c:numRef>
                    <c:extLst>
                      <c:ext xmlns:c15="http://schemas.microsoft.com/office/drawing/2012/chart" uri="{02D57815-91ED-43cb-92C2-25804820EDAC}">
                        <c15:formulaRef>
                          <c15:sqref>'TimePoint Analysis'!$Y$94</c15:sqref>
                        </c15:formulaRef>
                      </c:ext>
                    </c:extLst>
                    <c:numCache>
                      <c:formatCode>General</c:formatCode>
                      <c:ptCount val="1"/>
                      <c:pt idx="0">
                        <c:v>49</c:v>
                      </c:pt>
                    </c:numCache>
                  </c:numRef>
                </c:val>
                <c:extLst>
                  <c:ext xmlns:c16="http://schemas.microsoft.com/office/drawing/2014/chart" uri="{C3380CC4-5D6E-409C-BE32-E72D297353CC}">
                    <c16:uniqueId val="{00000017-D683-4FE8-AECD-3C1B9B44C86A}"/>
                  </c:ext>
                </c:extLst>
              </c15:ser>
            </c15:filteredBarSeries>
          </c:ext>
        </c:extLst>
      </c:barChart>
      <c:catAx>
        <c:axId val="20779738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Strain and Dose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77954319"/>
        <c:crosses val="autoZero"/>
        <c:auto val="1"/>
        <c:lblAlgn val="ctr"/>
        <c:lblOffset val="100"/>
        <c:noMultiLvlLbl val="0"/>
      </c:catAx>
      <c:valAx>
        <c:axId val="20779543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r>
                  <a:rPr lang="en-US"/>
                  <a:t>Time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j-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crossAx val="20779738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j-lt"/>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 Id="rId5" Type="http://schemas.openxmlformats.org/officeDocument/2006/relationships/chart" Target="../charts/chart18.xml"/><Relationship Id="rId4"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dr:twoCellAnchor>
    <xdr:from>
      <xdr:col>21</xdr:col>
      <xdr:colOff>204798</xdr:colOff>
      <xdr:row>47</xdr:row>
      <xdr:rowOff>17373</xdr:rowOff>
    </xdr:from>
    <xdr:to>
      <xdr:col>38</xdr:col>
      <xdr:colOff>463135</xdr:colOff>
      <xdr:row>78</xdr:row>
      <xdr:rowOff>112089</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22</xdr:col>
      <xdr:colOff>23495</xdr:colOff>
      <xdr:row>1</xdr:row>
      <xdr:rowOff>157216</xdr:rowOff>
    </xdr:from>
    <xdr:to>
      <xdr:col>41</xdr:col>
      <xdr:colOff>342477</xdr:colOff>
      <xdr:row>33</xdr:row>
      <xdr:rowOff>74825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21</xdr:col>
      <xdr:colOff>285554</xdr:colOff>
      <xdr:row>49</xdr:row>
      <xdr:rowOff>18648</xdr:rowOff>
    </xdr:from>
    <xdr:to>
      <xdr:col>37</xdr:col>
      <xdr:colOff>72801</xdr:colOff>
      <xdr:row>81</xdr:row>
      <xdr:rowOff>3619</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21</xdr:col>
      <xdr:colOff>668605</xdr:colOff>
      <xdr:row>25</xdr:row>
      <xdr:rowOff>178940</xdr:rowOff>
    </xdr:from>
    <xdr:to>
      <xdr:col>39</xdr:col>
      <xdr:colOff>328265</xdr:colOff>
      <xdr:row>57</xdr:row>
      <xdr:rowOff>143479</xdr:rowOff>
    </xdr:to>
    <xdr:graphicFrame macro="">
      <xdr:nvGraphicFramePr>
        <xdr:cNvPr id="2" name="Chart 1">
          <a:extLst>
            <a:ext uri="{FF2B5EF4-FFF2-40B4-BE49-F238E27FC236}">
              <a16:creationId xmlns:a16="http://schemas.microsoft.com/office/drawing/2014/main" id="{3544347D-113A-41F6-8669-B219A2D5F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9524</xdr:colOff>
      <xdr:row>53</xdr:row>
      <xdr:rowOff>12700</xdr:rowOff>
    </xdr:from>
    <xdr:to>
      <xdr:col>18</xdr:col>
      <xdr:colOff>12700</xdr:colOff>
      <xdr:row>85</xdr:row>
      <xdr:rowOff>12700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6571</xdr:colOff>
      <xdr:row>53</xdr:row>
      <xdr:rowOff>32708</xdr:rowOff>
    </xdr:from>
    <xdr:to>
      <xdr:col>18</xdr:col>
      <xdr:colOff>19685</xdr:colOff>
      <xdr:row>85</xdr:row>
      <xdr:rowOff>11964</xdr:rowOff>
    </xdr:to>
    <xdr:graphicFrame macro="">
      <xdr:nvGraphicFramePr>
        <xdr:cNvPr id="2" name="Chart 1">
          <a:extLst>
            <a:ext uri="{FF2B5EF4-FFF2-40B4-BE49-F238E27FC236}">
              <a16:creationId xmlns:a16="http://schemas.microsoft.com/office/drawing/2014/main" id="{E80749FD-F60C-4B07-A2BB-DD4BF3D05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497609</xdr:colOff>
      <xdr:row>87</xdr:row>
      <xdr:rowOff>15701</xdr:rowOff>
    </xdr:from>
    <xdr:to>
      <xdr:col>14</xdr:col>
      <xdr:colOff>635328</xdr:colOff>
      <xdr:row>126</xdr:row>
      <xdr:rowOff>77559</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745</xdr:colOff>
      <xdr:row>86</xdr:row>
      <xdr:rowOff>179103</xdr:rowOff>
    </xdr:from>
    <xdr:to>
      <xdr:col>28</xdr:col>
      <xdr:colOff>654407</xdr:colOff>
      <xdr:row>126</xdr:row>
      <xdr:rowOff>22185</xdr:rowOff>
    </xdr:to>
    <xdr:graphicFrame macro="">
      <xdr:nvGraphicFramePr>
        <xdr:cNvPr id="5" name="Chart 4">
          <a:extLst>
            <a:ext uri="{FF2B5EF4-FFF2-40B4-BE49-F238E27FC236}">
              <a16:creationId xmlns:a16="http://schemas.microsoft.com/office/drawing/2014/main" id="{892885B2-91BC-4C0B-A75C-51B2B5EE08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29</xdr:col>
      <xdr:colOff>12872</xdr:colOff>
      <xdr:row>87</xdr:row>
      <xdr:rowOff>0</xdr:rowOff>
    </xdr:from>
    <xdr:to>
      <xdr:col>42</xdr:col>
      <xdr:colOff>786188</xdr:colOff>
      <xdr:row>126</xdr:row>
      <xdr:rowOff>49028</xdr:rowOff>
    </xdr:to>
    <xdr:graphicFrame macro="">
      <xdr:nvGraphicFramePr>
        <xdr:cNvPr id="4" name="Chart 3">
          <a:extLst>
            <a:ext uri="{FF2B5EF4-FFF2-40B4-BE49-F238E27FC236}">
              <a16:creationId xmlns:a16="http://schemas.microsoft.com/office/drawing/2014/main" id="{3A3E1A14-45A5-42E3-9E56-E8ECCD7EE1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832785</xdr:colOff>
      <xdr:row>87</xdr:row>
      <xdr:rowOff>166905</xdr:rowOff>
    </xdr:from>
    <xdr:to>
      <xdr:col>16</xdr:col>
      <xdr:colOff>250241</xdr:colOff>
      <xdr:row>119</xdr:row>
      <xdr:rowOff>173799</xdr:rowOff>
    </xdr:to>
    <xdr:graphicFrame macro="">
      <xdr:nvGraphicFramePr>
        <xdr:cNvPr id="2" name="Chart 1">
          <a:extLst>
            <a:ext uri="{FF2B5EF4-FFF2-40B4-BE49-F238E27FC236}">
              <a16:creationId xmlns:a16="http://schemas.microsoft.com/office/drawing/2014/main" id="{18713815-1904-F649-8053-2140454C16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17780</xdr:colOff>
      <xdr:row>86</xdr:row>
      <xdr:rowOff>29845</xdr:rowOff>
    </xdr:from>
    <xdr:to>
      <xdr:col>16</xdr:col>
      <xdr:colOff>478155</xdr:colOff>
      <xdr:row>117</xdr:row>
      <xdr:rowOff>133350</xdr:rowOff>
    </xdr:to>
    <xdr:graphicFrame macro="">
      <xdr:nvGraphicFramePr>
        <xdr:cNvPr id="2" name="Chart 1">
          <a:extLst>
            <a:ext uri="{FF2B5EF4-FFF2-40B4-BE49-F238E27FC236}">
              <a16:creationId xmlns:a16="http://schemas.microsoft.com/office/drawing/2014/main" id="{7D46BA98-608E-C343-809A-3D38F1AACF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496684</xdr:colOff>
      <xdr:row>87</xdr:row>
      <xdr:rowOff>48048</xdr:rowOff>
    </xdr:from>
    <xdr:to>
      <xdr:col>14</xdr:col>
      <xdr:colOff>21011</xdr:colOff>
      <xdr:row>118</xdr:row>
      <xdr:rowOff>769</xdr:rowOff>
    </xdr:to>
    <xdr:graphicFrame macro="">
      <xdr:nvGraphicFramePr>
        <xdr:cNvPr id="5" name="Chart 4">
          <a:extLst>
            <a:ext uri="{FF2B5EF4-FFF2-40B4-BE49-F238E27FC236}">
              <a16:creationId xmlns:a16="http://schemas.microsoft.com/office/drawing/2014/main" id="{74C6E514-2EF3-9641-9FB8-29B7BA1DCE1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41832</xdr:colOff>
      <xdr:row>89</xdr:row>
      <xdr:rowOff>49432</xdr:rowOff>
    </xdr:from>
    <xdr:to>
      <xdr:col>16</xdr:col>
      <xdr:colOff>466531</xdr:colOff>
      <xdr:row>120</xdr:row>
      <xdr:rowOff>19438</xdr:rowOff>
    </xdr:to>
    <xdr:graphicFrame macro="">
      <xdr:nvGraphicFramePr>
        <xdr:cNvPr id="2" name="Chart 1">
          <a:extLst>
            <a:ext uri="{FF2B5EF4-FFF2-40B4-BE49-F238E27FC236}">
              <a16:creationId xmlns:a16="http://schemas.microsoft.com/office/drawing/2014/main" id="{FB208C51-7D23-2645-8B94-44A4316F8F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520360</xdr:colOff>
      <xdr:row>94</xdr:row>
      <xdr:rowOff>120581</xdr:rowOff>
    </xdr:from>
    <xdr:to>
      <xdr:col>6</xdr:col>
      <xdr:colOff>858604</xdr:colOff>
      <xdr:row>113</xdr:row>
      <xdr:rowOff>41541</xdr:rowOff>
    </xdr:to>
    <xdr:graphicFrame macro="">
      <xdr:nvGraphicFramePr>
        <xdr:cNvPr id="6" name="Chart 5">
          <a:extLst>
            <a:ext uri="{FF2B5EF4-FFF2-40B4-BE49-F238E27FC236}">
              <a16:creationId xmlns:a16="http://schemas.microsoft.com/office/drawing/2014/main" id="{028A1399-B28C-4E23-B0D5-D7B5C68AC9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45665</xdr:colOff>
      <xdr:row>94</xdr:row>
      <xdr:rowOff>151347</xdr:rowOff>
    </xdr:from>
    <xdr:to>
      <xdr:col>12</xdr:col>
      <xdr:colOff>1006623</xdr:colOff>
      <xdr:row>113</xdr:row>
      <xdr:rowOff>87933</xdr:rowOff>
    </xdr:to>
    <xdr:graphicFrame macro="">
      <xdr:nvGraphicFramePr>
        <xdr:cNvPr id="7" name="Chart 6">
          <a:extLst>
            <a:ext uri="{FF2B5EF4-FFF2-40B4-BE49-F238E27FC236}">
              <a16:creationId xmlns:a16="http://schemas.microsoft.com/office/drawing/2014/main" id="{50076710-599F-4042-B862-7FE64AD6E9B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732584</xdr:colOff>
      <xdr:row>94</xdr:row>
      <xdr:rowOff>192123</xdr:rowOff>
    </xdr:from>
    <xdr:to>
      <xdr:col>23</xdr:col>
      <xdr:colOff>28015</xdr:colOff>
      <xdr:row>128</xdr:row>
      <xdr:rowOff>128120</xdr:rowOff>
    </xdr:to>
    <xdr:graphicFrame macro="">
      <xdr:nvGraphicFramePr>
        <xdr:cNvPr id="2" name="Chart 1">
          <a:extLst>
            <a:ext uri="{FF2B5EF4-FFF2-40B4-BE49-F238E27FC236}">
              <a16:creationId xmlns:a16="http://schemas.microsoft.com/office/drawing/2014/main" id="{AA82AB0C-55D0-4755-815F-CF9A799F5F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115</xdr:row>
      <xdr:rowOff>0</xdr:rowOff>
    </xdr:from>
    <xdr:to>
      <xdr:col>6</xdr:col>
      <xdr:colOff>1010597</xdr:colOff>
      <xdr:row>133</xdr:row>
      <xdr:rowOff>115158</xdr:rowOff>
    </xdr:to>
    <xdr:graphicFrame macro="">
      <xdr:nvGraphicFramePr>
        <xdr:cNvPr id="5" name="Chart 4">
          <a:extLst>
            <a:ext uri="{FF2B5EF4-FFF2-40B4-BE49-F238E27FC236}">
              <a16:creationId xmlns:a16="http://schemas.microsoft.com/office/drawing/2014/main" id="{0034AB60-07E2-4D4D-B21E-2996E10B13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203373</xdr:colOff>
      <xdr:row>115</xdr:row>
      <xdr:rowOff>28861</xdr:rowOff>
    </xdr:from>
    <xdr:to>
      <xdr:col>13</xdr:col>
      <xdr:colOff>115685</xdr:colOff>
      <xdr:row>133</xdr:row>
      <xdr:rowOff>165360</xdr:rowOff>
    </xdr:to>
    <xdr:graphicFrame macro="">
      <xdr:nvGraphicFramePr>
        <xdr:cNvPr id="8" name="Chart 7">
          <a:extLst>
            <a:ext uri="{FF2B5EF4-FFF2-40B4-BE49-F238E27FC236}">
              <a16:creationId xmlns:a16="http://schemas.microsoft.com/office/drawing/2014/main" id="{C1EE3C08-A230-47F4-820D-CC9BD72AAE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848"/>
  <sheetViews>
    <sheetView zoomScale="83" zoomScaleNormal="100" workbookViewId="0">
      <selection sqref="A1:XFD1048576"/>
    </sheetView>
  </sheetViews>
  <sheetFormatPr defaultRowHeight="15.6" x14ac:dyDescent="0.3"/>
  <sheetData>
    <row r="1" spans="1:27" x14ac:dyDescent="0.3">
      <c r="A1" t="s">
        <v>0</v>
      </c>
      <c r="B1" t="s">
        <v>1</v>
      </c>
      <c r="C1">
        <v>1.3</v>
      </c>
      <c r="D1" t="s">
        <v>2</v>
      </c>
      <c r="E1" t="s">
        <v>3</v>
      </c>
      <c r="F1" t="s">
        <v>4</v>
      </c>
      <c r="G1" t="s">
        <v>5</v>
      </c>
      <c r="H1" t="b">
        <v>0</v>
      </c>
      <c r="I1">
        <v>1</v>
      </c>
      <c r="O1">
        <v>2</v>
      </c>
      <c r="P1" t="s">
        <v>77</v>
      </c>
      <c r="Q1">
        <v>1</v>
      </c>
      <c r="R1">
        <v>12</v>
      </c>
      <c r="S1">
        <v>96</v>
      </c>
      <c r="T1">
        <v>1</v>
      </c>
      <c r="U1">
        <v>8</v>
      </c>
      <c r="V1" t="s">
        <v>6</v>
      </c>
    </row>
    <row r="2" spans="1:27" x14ac:dyDescent="0.3">
      <c r="B2" t="s">
        <v>40</v>
      </c>
      <c r="C2">
        <v>1</v>
      </c>
      <c r="D2">
        <v>2</v>
      </c>
      <c r="E2">
        <v>3</v>
      </c>
      <c r="F2">
        <v>4</v>
      </c>
      <c r="G2">
        <v>5</v>
      </c>
      <c r="H2">
        <v>6</v>
      </c>
      <c r="I2">
        <v>7</v>
      </c>
      <c r="J2">
        <v>8</v>
      </c>
      <c r="K2">
        <v>9</v>
      </c>
      <c r="L2">
        <v>10</v>
      </c>
      <c r="M2">
        <v>11</v>
      </c>
      <c r="N2">
        <v>12</v>
      </c>
      <c r="P2">
        <v>1</v>
      </c>
      <c r="Q2">
        <v>2</v>
      </c>
      <c r="R2">
        <v>3</v>
      </c>
      <c r="S2">
        <v>4</v>
      </c>
      <c r="T2">
        <v>5</v>
      </c>
      <c r="U2">
        <v>6</v>
      </c>
      <c r="V2">
        <v>7</v>
      </c>
      <c r="W2">
        <v>8</v>
      </c>
      <c r="X2">
        <v>9</v>
      </c>
      <c r="Y2">
        <v>10</v>
      </c>
      <c r="Z2">
        <v>11</v>
      </c>
      <c r="AA2">
        <v>12</v>
      </c>
    </row>
    <row r="3" spans="1:27" x14ac:dyDescent="0.3">
      <c r="B3">
        <v>23.8</v>
      </c>
      <c r="C3">
        <v>0.3342</v>
      </c>
      <c r="D3">
        <v>0.34320000000000001</v>
      </c>
      <c r="E3">
        <v>0.3458</v>
      </c>
      <c r="F3">
        <v>0.33900000000000002</v>
      </c>
      <c r="G3">
        <v>0.34210000000000002</v>
      </c>
      <c r="H3">
        <v>0.33610000000000001</v>
      </c>
      <c r="I3">
        <v>0.34029999999999999</v>
      </c>
      <c r="J3">
        <v>0.33679999999999999</v>
      </c>
      <c r="K3">
        <v>0.33960000000000001</v>
      </c>
      <c r="L3">
        <v>0.33789999999999998</v>
      </c>
      <c r="M3">
        <v>0.34150000000000003</v>
      </c>
      <c r="N3">
        <v>0.33760000000000001</v>
      </c>
      <c r="P3">
        <v>0.4128</v>
      </c>
      <c r="Q3">
        <v>0.42180000000000001</v>
      </c>
      <c r="R3">
        <v>0.42799999999999999</v>
      </c>
      <c r="S3">
        <v>0.41860000000000003</v>
      </c>
      <c r="T3">
        <v>0.42499999999999999</v>
      </c>
      <c r="U3">
        <v>0.41820000000000002</v>
      </c>
      <c r="V3">
        <v>0.4239</v>
      </c>
      <c r="W3">
        <v>0.41920000000000002</v>
      </c>
      <c r="X3">
        <v>0.42280000000000001</v>
      </c>
      <c r="Y3">
        <v>0.42030000000000001</v>
      </c>
      <c r="Z3">
        <v>0.4239</v>
      </c>
      <c r="AA3">
        <v>0.4204</v>
      </c>
    </row>
    <row r="4" spans="1:27" x14ac:dyDescent="0.3">
      <c r="C4">
        <v>0.34389999999999998</v>
      </c>
      <c r="D4">
        <v>0.34139999999999998</v>
      </c>
      <c r="E4">
        <v>0.3397</v>
      </c>
      <c r="F4">
        <v>0.34399999999999997</v>
      </c>
      <c r="G4">
        <v>0.34460000000000002</v>
      </c>
      <c r="H4">
        <v>0.34710000000000002</v>
      </c>
      <c r="I4">
        <v>0.3402</v>
      </c>
      <c r="J4">
        <v>0.34139999999999998</v>
      </c>
      <c r="K4">
        <v>0.34389999999999998</v>
      </c>
      <c r="L4">
        <v>0.34010000000000001</v>
      </c>
      <c r="M4">
        <v>0.34129999999999999</v>
      </c>
      <c r="N4">
        <v>0.33789999999999998</v>
      </c>
      <c r="P4">
        <v>0.42499999999999999</v>
      </c>
      <c r="Q4">
        <v>0.42099999999999999</v>
      </c>
      <c r="R4">
        <v>0.4214</v>
      </c>
      <c r="S4">
        <v>0.42520000000000002</v>
      </c>
      <c r="T4">
        <v>0.42509999999999998</v>
      </c>
      <c r="U4">
        <v>0.43080000000000002</v>
      </c>
      <c r="V4">
        <v>0.4239</v>
      </c>
      <c r="W4">
        <v>0.42609999999999998</v>
      </c>
      <c r="X4">
        <v>0.42930000000000001</v>
      </c>
      <c r="Y4">
        <v>0.42220000000000002</v>
      </c>
      <c r="Z4">
        <v>0.4254</v>
      </c>
      <c r="AA4">
        <v>0.42109999999999997</v>
      </c>
    </row>
    <row r="5" spans="1:27" x14ac:dyDescent="0.3">
      <c r="C5">
        <v>0.34310000000000002</v>
      </c>
      <c r="D5">
        <v>0.3407</v>
      </c>
      <c r="E5">
        <v>0.33829999999999999</v>
      </c>
      <c r="F5">
        <v>0.34100000000000003</v>
      </c>
      <c r="G5">
        <v>0.34620000000000001</v>
      </c>
      <c r="H5">
        <v>0.35299999999999998</v>
      </c>
      <c r="I5">
        <v>0.34539999999999998</v>
      </c>
      <c r="J5">
        <v>0.33450000000000002</v>
      </c>
      <c r="K5">
        <v>0.33929999999999999</v>
      </c>
      <c r="L5">
        <v>0.34089999999999998</v>
      </c>
      <c r="M5">
        <v>0.34329999999999999</v>
      </c>
      <c r="N5">
        <v>0.33810000000000001</v>
      </c>
      <c r="P5">
        <v>0.42459999999999998</v>
      </c>
      <c r="Q5">
        <v>0.42170000000000002</v>
      </c>
      <c r="R5">
        <v>0.41799999999999998</v>
      </c>
      <c r="S5">
        <v>0.4219</v>
      </c>
      <c r="T5">
        <v>0.42730000000000001</v>
      </c>
      <c r="U5">
        <v>0.4385</v>
      </c>
      <c r="V5">
        <v>0.42930000000000001</v>
      </c>
      <c r="W5">
        <v>0.41610000000000003</v>
      </c>
      <c r="X5">
        <v>0.42280000000000001</v>
      </c>
      <c r="Y5">
        <v>0.42599999999999999</v>
      </c>
      <c r="Z5">
        <v>0.42759999999999998</v>
      </c>
      <c r="AA5">
        <v>0.42120000000000002</v>
      </c>
    </row>
    <row r="6" spans="1:27" x14ac:dyDescent="0.3">
      <c r="C6">
        <v>0.34139999999999998</v>
      </c>
      <c r="D6">
        <v>0.34229999999999999</v>
      </c>
      <c r="E6">
        <v>0.34470000000000001</v>
      </c>
      <c r="F6">
        <v>0.3387</v>
      </c>
      <c r="G6">
        <v>0.34179999999999999</v>
      </c>
      <c r="H6">
        <v>0.34210000000000002</v>
      </c>
      <c r="I6">
        <v>0.34420000000000001</v>
      </c>
      <c r="J6">
        <v>0.34670000000000001</v>
      </c>
      <c r="K6">
        <v>0.3463</v>
      </c>
      <c r="L6">
        <v>0.34229999999999999</v>
      </c>
      <c r="M6">
        <v>0.34429999999999999</v>
      </c>
      <c r="N6">
        <v>0.34360000000000002</v>
      </c>
      <c r="P6">
        <v>0.42809999999999998</v>
      </c>
      <c r="Q6">
        <v>0.4284</v>
      </c>
      <c r="R6">
        <v>0.43159999999999998</v>
      </c>
      <c r="S6">
        <v>0.42349999999999999</v>
      </c>
      <c r="T6">
        <v>0.42770000000000002</v>
      </c>
      <c r="U6">
        <v>0.42870000000000003</v>
      </c>
      <c r="V6">
        <v>0.43120000000000003</v>
      </c>
      <c r="W6">
        <v>0.4335</v>
      </c>
      <c r="X6">
        <v>0.43290000000000001</v>
      </c>
      <c r="Y6">
        <v>0.42870000000000003</v>
      </c>
      <c r="Z6">
        <v>0.43080000000000002</v>
      </c>
      <c r="AA6">
        <v>0.43020000000000003</v>
      </c>
    </row>
    <row r="7" spans="1:27" x14ac:dyDescent="0.3">
      <c r="C7">
        <v>0.33929999999999999</v>
      </c>
      <c r="D7">
        <v>0.33889999999999998</v>
      </c>
      <c r="E7">
        <v>0.34050000000000002</v>
      </c>
      <c r="F7">
        <v>0.34179999999999999</v>
      </c>
      <c r="G7">
        <v>0.3402</v>
      </c>
      <c r="H7">
        <v>0.34079999999999999</v>
      </c>
      <c r="I7">
        <v>0.3453</v>
      </c>
      <c r="J7">
        <v>0.34410000000000002</v>
      </c>
      <c r="K7">
        <v>0.33950000000000002</v>
      </c>
      <c r="L7">
        <v>0.34410000000000002</v>
      </c>
      <c r="M7">
        <v>0.34699999999999998</v>
      </c>
      <c r="N7">
        <v>0.34739999999999999</v>
      </c>
      <c r="P7">
        <v>0.42330000000000001</v>
      </c>
      <c r="Q7">
        <v>0.42259999999999998</v>
      </c>
      <c r="R7">
        <v>0.42370000000000002</v>
      </c>
      <c r="S7">
        <v>0.42520000000000002</v>
      </c>
      <c r="T7">
        <v>0.42259999999999998</v>
      </c>
      <c r="U7">
        <v>0.42409999999999998</v>
      </c>
      <c r="V7">
        <v>0.42720000000000002</v>
      </c>
      <c r="W7">
        <v>0.42549999999999999</v>
      </c>
      <c r="X7">
        <v>0.41949999999999998</v>
      </c>
      <c r="Y7">
        <v>0.42620000000000002</v>
      </c>
      <c r="Z7">
        <v>0.42780000000000001</v>
      </c>
      <c r="AA7">
        <v>0.43049999999999999</v>
      </c>
    </row>
    <row r="8" spans="1:27" x14ac:dyDescent="0.3">
      <c r="C8">
        <v>0.34179999999999999</v>
      </c>
      <c r="D8">
        <v>0.33950000000000002</v>
      </c>
      <c r="E8">
        <v>0.3392</v>
      </c>
      <c r="F8">
        <v>0.3352</v>
      </c>
      <c r="G8">
        <v>0.3417</v>
      </c>
      <c r="H8">
        <v>0.34100000000000003</v>
      </c>
      <c r="I8">
        <v>0.3609</v>
      </c>
      <c r="J8">
        <v>0.3453</v>
      </c>
      <c r="K8">
        <v>0.34029999999999999</v>
      </c>
      <c r="L8">
        <v>0.34050000000000002</v>
      </c>
      <c r="M8">
        <v>0.34939999999999999</v>
      </c>
      <c r="N8">
        <v>0.3538</v>
      </c>
      <c r="P8">
        <v>0.42599999999999999</v>
      </c>
      <c r="Q8">
        <v>0.42270000000000002</v>
      </c>
      <c r="R8">
        <v>0.42309999999999998</v>
      </c>
      <c r="S8">
        <v>0.41599999999999998</v>
      </c>
      <c r="T8">
        <v>0.42459999999999998</v>
      </c>
      <c r="U8">
        <v>0.4254</v>
      </c>
      <c r="V8">
        <v>0.44719999999999999</v>
      </c>
      <c r="W8">
        <v>0.42880000000000001</v>
      </c>
      <c r="X8">
        <v>0.42020000000000002</v>
      </c>
      <c r="Y8">
        <v>0.42109999999999997</v>
      </c>
      <c r="Z8">
        <v>0.43099999999999999</v>
      </c>
      <c r="AA8">
        <v>0.43630000000000002</v>
      </c>
    </row>
    <row r="9" spans="1:27" x14ac:dyDescent="0.3">
      <c r="C9">
        <v>0.34029999999999999</v>
      </c>
      <c r="D9">
        <v>0.34089999999999998</v>
      </c>
      <c r="E9">
        <v>0.34150000000000003</v>
      </c>
      <c r="F9">
        <v>0.33839999999999998</v>
      </c>
      <c r="G9">
        <v>0.3453</v>
      </c>
      <c r="H9">
        <v>0.33939999999999998</v>
      </c>
      <c r="I9">
        <v>0.34620000000000001</v>
      </c>
      <c r="J9">
        <v>0.34129999999999999</v>
      </c>
      <c r="K9">
        <v>0.33650000000000002</v>
      </c>
      <c r="L9">
        <v>0.3372</v>
      </c>
      <c r="M9">
        <v>0.34189999999999998</v>
      </c>
      <c r="N9">
        <v>0.34649999999999997</v>
      </c>
      <c r="P9">
        <v>0.4239</v>
      </c>
      <c r="Q9">
        <v>0.42430000000000001</v>
      </c>
      <c r="R9">
        <v>0.4254</v>
      </c>
      <c r="S9">
        <v>0.42209999999999998</v>
      </c>
      <c r="T9">
        <v>0.43020000000000003</v>
      </c>
      <c r="U9">
        <v>0.42309999999999998</v>
      </c>
      <c r="V9">
        <v>0.42749999999999999</v>
      </c>
      <c r="W9">
        <v>0.42199999999999999</v>
      </c>
      <c r="X9">
        <v>0.41620000000000001</v>
      </c>
      <c r="Y9">
        <v>0.41799999999999998</v>
      </c>
      <c r="Z9">
        <v>0.42249999999999999</v>
      </c>
      <c r="AA9">
        <v>0.42720000000000002</v>
      </c>
    </row>
    <row r="10" spans="1:27" x14ac:dyDescent="0.3">
      <c r="C10">
        <v>0.34200000000000003</v>
      </c>
      <c r="D10">
        <v>0.34010000000000001</v>
      </c>
      <c r="E10">
        <v>0.34189999999999998</v>
      </c>
      <c r="F10">
        <v>0.33960000000000001</v>
      </c>
      <c r="G10">
        <v>0.34310000000000002</v>
      </c>
      <c r="H10">
        <v>0.34560000000000002</v>
      </c>
      <c r="I10">
        <v>0.34389999999999998</v>
      </c>
      <c r="J10">
        <v>0.34229999999999999</v>
      </c>
      <c r="K10">
        <v>0.34189999999999998</v>
      </c>
      <c r="L10">
        <v>0.34539999999999998</v>
      </c>
      <c r="M10">
        <v>0.34029999999999999</v>
      </c>
      <c r="N10">
        <v>0.34260000000000002</v>
      </c>
      <c r="P10">
        <v>0.42899999999999999</v>
      </c>
      <c r="Q10">
        <v>0.42509999999999998</v>
      </c>
      <c r="R10">
        <v>0.42749999999999999</v>
      </c>
      <c r="S10">
        <v>0.42420000000000002</v>
      </c>
      <c r="T10">
        <v>0.42820000000000003</v>
      </c>
      <c r="U10">
        <v>0.432</v>
      </c>
      <c r="V10">
        <v>0.43030000000000002</v>
      </c>
      <c r="W10">
        <v>0.42770000000000002</v>
      </c>
      <c r="X10">
        <v>0.4264</v>
      </c>
      <c r="Y10">
        <v>0.43159999999999998</v>
      </c>
      <c r="Z10">
        <v>0.42620000000000002</v>
      </c>
      <c r="AA10">
        <v>0.4284</v>
      </c>
    </row>
    <row r="12" spans="1:27" x14ac:dyDescent="0.3">
      <c r="A12" t="s">
        <v>0</v>
      </c>
      <c r="B12" t="s">
        <v>7</v>
      </c>
      <c r="C12">
        <v>1.3</v>
      </c>
      <c r="D12" t="s">
        <v>2</v>
      </c>
      <c r="E12" t="s">
        <v>3</v>
      </c>
      <c r="F12" t="s">
        <v>4</v>
      </c>
      <c r="G12" t="s">
        <v>5</v>
      </c>
      <c r="H12" t="b">
        <v>0</v>
      </c>
      <c r="I12">
        <v>1</v>
      </c>
      <c r="O12">
        <v>2</v>
      </c>
      <c r="P12" t="s">
        <v>78</v>
      </c>
      <c r="Q12">
        <v>1</v>
      </c>
      <c r="R12">
        <v>12</v>
      </c>
      <c r="S12">
        <v>96</v>
      </c>
      <c r="T12">
        <v>1</v>
      </c>
      <c r="U12">
        <v>8</v>
      </c>
      <c r="V12" t="s">
        <v>6</v>
      </c>
    </row>
    <row r="13" spans="1:27" x14ac:dyDescent="0.3">
      <c r="B13" t="s">
        <v>40</v>
      </c>
      <c r="C13">
        <v>1</v>
      </c>
      <c r="D13">
        <v>2</v>
      </c>
      <c r="E13">
        <v>3</v>
      </c>
      <c r="F13">
        <v>4</v>
      </c>
      <c r="G13">
        <v>5</v>
      </c>
      <c r="H13">
        <v>6</v>
      </c>
      <c r="I13">
        <v>7</v>
      </c>
      <c r="J13">
        <v>8</v>
      </c>
      <c r="K13">
        <v>9</v>
      </c>
      <c r="L13">
        <v>10</v>
      </c>
      <c r="M13">
        <v>11</v>
      </c>
      <c r="N13">
        <v>12</v>
      </c>
      <c r="P13">
        <v>1</v>
      </c>
      <c r="Q13">
        <v>2</v>
      </c>
      <c r="R13">
        <v>3</v>
      </c>
      <c r="S13">
        <v>4</v>
      </c>
      <c r="T13">
        <v>5</v>
      </c>
      <c r="U13">
        <v>6</v>
      </c>
      <c r="V13">
        <v>7</v>
      </c>
      <c r="W13">
        <v>8</v>
      </c>
      <c r="X13">
        <v>9</v>
      </c>
      <c r="Y13">
        <v>10</v>
      </c>
      <c r="Z13">
        <v>11</v>
      </c>
      <c r="AA13">
        <v>12</v>
      </c>
    </row>
    <row r="14" spans="1:27" x14ac:dyDescent="0.3">
      <c r="B14">
        <v>23.8</v>
      </c>
      <c r="C14">
        <v>7.8600000000000003E-2</v>
      </c>
      <c r="D14">
        <v>8.1500000000000003E-2</v>
      </c>
      <c r="E14">
        <v>8.2500000000000004E-2</v>
      </c>
      <c r="F14">
        <v>0.08</v>
      </c>
      <c r="G14">
        <v>7.9100000000000004E-2</v>
      </c>
      <c r="H14">
        <v>8.1000000000000003E-2</v>
      </c>
      <c r="I14">
        <v>8.1000000000000003E-2</v>
      </c>
      <c r="J14">
        <v>8.1000000000000003E-2</v>
      </c>
      <c r="K14">
        <v>8.1900000000000001E-2</v>
      </c>
      <c r="L14">
        <v>8.3500000000000005E-2</v>
      </c>
      <c r="M14">
        <v>8.4000000000000005E-2</v>
      </c>
      <c r="N14">
        <v>8.2199999999999995E-2</v>
      </c>
      <c r="P14">
        <v>8.1000000000000003E-2</v>
      </c>
      <c r="Q14">
        <v>8.2199999999999995E-2</v>
      </c>
      <c r="R14">
        <v>8.3000000000000004E-2</v>
      </c>
      <c r="S14">
        <v>8.0199999999999994E-2</v>
      </c>
      <c r="T14">
        <v>8.0100000000000005E-2</v>
      </c>
      <c r="U14">
        <v>8.2400000000000001E-2</v>
      </c>
      <c r="V14">
        <v>8.2299999999999998E-2</v>
      </c>
      <c r="W14">
        <v>8.1900000000000001E-2</v>
      </c>
      <c r="X14">
        <v>8.1799999999999998E-2</v>
      </c>
      <c r="Y14">
        <v>8.4400000000000003E-2</v>
      </c>
      <c r="Z14">
        <v>8.4199999999999997E-2</v>
      </c>
      <c r="AA14">
        <v>8.1600000000000006E-2</v>
      </c>
    </row>
    <row r="15" spans="1:27" x14ac:dyDescent="0.3">
      <c r="C15">
        <v>8.1299999999999997E-2</v>
      </c>
      <c r="D15">
        <v>8.0600000000000005E-2</v>
      </c>
      <c r="E15">
        <v>7.9899999999999999E-2</v>
      </c>
      <c r="F15">
        <v>8.2400000000000001E-2</v>
      </c>
      <c r="G15">
        <v>8.1799999999999998E-2</v>
      </c>
      <c r="H15">
        <v>8.2199999999999995E-2</v>
      </c>
      <c r="I15">
        <v>8.0799999999999997E-2</v>
      </c>
      <c r="J15">
        <v>7.9100000000000004E-2</v>
      </c>
      <c r="K15">
        <v>8.1600000000000006E-2</v>
      </c>
      <c r="L15">
        <v>8.0500000000000002E-2</v>
      </c>
      <c r="M15">
        <v>8.0199999999999994E-2</v>
      </c>
      <c r="N15">
        <v>8.0199999999999994E-2</v>
      </c>
      <c r="P15">
        <v>8.1500000000000003E-2</v>
      </c>
      <c r="Q15">
        <v>8.1199999999999994E-2</v>
      </c>
      <c r="R15">
        <v>8.09E-2</v>
      </c>
      <c r="S15">
        <v>8.3599999999999994E-2</v>
      </c>
      <c r="T15">
        <v>8.3000000000000004E-2</v>
      </c>
      <c r="U15">
        <v>8.2100000000000006E-2</v>
      </c>
      <c r="V15">
        <v>8.1799999999999998E-2</v>
      </c>
      <c r="W15">
        <v>8.0600000000000005E-2</v>
      </c>
      <c r="X15">
        <v>8.3000000000000004E-2</v>
      </c>
      <c r="Y15">
        <v>8.2500000000000004E-2</v>
      </c>
      <c r="Z15">
        <v>8.0100000000000005E-2</v>
      </c>
      <c r="AA15">
        <v>8.2400000000000001E-2</v>
      </c>
    </row>
    <row r="16" spans="1:27" x14ac:dyDescent="0.3">
      <c r="C16">
        <v>8.0299999999999996E-2</v>
      </c>
      <c r="D16">
        <v>8.0399999999999999E-2</v>
      </c>
      <c r="E16">
        <v>8.2500000000000004E-2</v>
      </c>
      <c r="F16">
        <v>8.09E-2</v>
      </c>
      <c r="G16">
        <v>8.1699999999999995E-2</v>
      </c>
      <c r="H16">
        <v>8.3299999999999999E-2</v>
      </c>
      <c r="I16">
        <v>8.8700000000000001E-2</v>
      </c>
      <c r="J16">
        <v>8.0199999999999994E-2</v>
      </c>
      <c r="K16">
        <v>8.0299999999999996E-2</v>
      </c>
      <c r="L16">
        <v>8.0799999999999997E-2</v>
      </c>
      <c r="M16">
        <v>8.2900000000000001E-2</v>
      </c>
      <c r="N16">
        <v>8.1000000000000003E-2</v>
      </c>
      <c r="P16">
        <v>8.14E-2</v>
      </c>
      <c r="Q16">
        <v>8.1699999999999995E-2</v>
      </c>
      <c r="R16">
        <v>8.3099999999999993E-2</v>
      </c>
      <c r="S16">
        <v>8.2299999999999998E-2</v>
      </c>
      <c r="T16">
        <v>8.2600000000000007E-2</v>
      </c>
      <c r="U16">
        <v>8.4099999999999994E-2</v>
      </c>
      <c r="V16">
        <v>8.9899999999999994E-2</v>
      </c>
      <c r="W16">
        <v>8.1699999999999995E-2</v>
      </c>
      <c r="X16">
        <v>8.0199999999999994E-2</v>
      </c>
      <c r="Y16">
        <v>8.2600000000000007E-2</v>
      </c>
      <c r="Z16">
        <v>8.4900000000000003E-2</v>
      </c>
      <c r="AA16">
        <v>8.2600000000000007E-2</v>
      </c>
    </row>
    <row r="17" spans="1:27" x14ac:dyDescent="0.3">
      <c r="C17">
        <v>7.7799999999999994E-2</v>
      </c>
      <c r="D17">
        <v>7.8700000000000006E-2</v>
      </c>
      <c r="E17">
        <v>7.9399999999999998E-2</v>
      </c>
      <c r="F17">
        <v>7.8899999999999998E-2</v>
      </c>
      <c r="G17">
        <v>7.9500000000000001E-2</v>
      </c>
      <c r="H17">
        <v>0.08</v>
      </c>
      <c r="I17">
        <v>7.85E-2</v>
      </c>
      <c r="J17">
        <v>7.9899999999999999E-2</v>
      </c>
      <c r="K17">
        <v>8.0799999999999997E-2</v>
      </c>
      <c r="L17">
        <v>7.8899999999999998E-2</v>
      </c>
      <c r="M17">
        <v>7.9200000000000007E-2</v>
      </c>
      <c r="N17">
        <v>7.9000000000000001E-2</v>
      </c>
      <c r="P17">
        <v>7.9699999999999993E-2</v>
      </c>
      <c r="Q17">
        <v>7.9299999999999995E-2</v>
      </c>
      <c r="R17">
        <v>8.09E-2</v>
      </c>
      <c r="S17">
        <v>8.0799999999999997E-2</v>
      </c>
      <c r="T17">
        <v>8.09E-2</v>
      </c>
      <c r="U17">
        <v>8.0500000000000002E-2</v>
      </c>
      <c r="V17">
        <v>8.0399999999999999E-2</v>
      </c>
      <c r="W17">
        <v>8.0799999999999997E-2</v>
      </c>
      <c r="X17">
        <v>8.1199999999999994E-2</v>
      </c>
      <c r="Y17">
        <v>8.0799999999999997E-2</v>
      </c>
      <c r="Z17">
        <v>8.1199999999999994E-2</v>
      </c>
      <c r="AA17">
        <v>8.0500000000000002E-2</v>
      </c>
    </row>
    <row r="18" spans="1:27" x14ac:dyDescent="0.3">
      <c r="C18">
        <v>7.8700000000000006E-2</v>
      </c>
      <c r="D18">
        <v>8.0500000000000002E-2</v>
      </c>
      <c r="E18">
        <v>7.9200000000000007E-2</v>
      </c>
      <c r="F18">
        <v>7.9799999999999996E-2</v>
      </c>
      <c r="G18">
        <v>8.0600000000000005E-2</v>
      </c>
      <c r="H18">
        <v>7.9600000000000004E-2</v>
      </c>
      <c r="I18">
        <v>8.2199999999999995E-2</v>
      </c>
      <c r="J18">
        <v>8.1699999999999995E-2</v>
      </c>
      <c r="K18">
        <v>8.1699999999999995E-2</v>
      </c>
      <c r="L18">
        <v>8.2799999999999999E-2</v>
      </c>
      <c r="M18">
        <v>8.5500000000000007E-2</v>
      </c>
      <c r="N18">
        <v>8.4400000000000003E-2</v>
      </c>
      <c r="P18">
        <v>8.0199999999999994E-2</v>
      </c>
      <c r="Q18">
        <v>8.1299999999999997E-2</v>
      </c>
      <c r="R18">
        <v>8.1299999999999997E-2</v>
      </c>
      <c r="S18">
        <v>8.1699999999999995E-2</v>
      </c>
      <c r="T18">
        <v>8.2000000000000003E-2</v>
      </c>
      <c r="U18">
        <v>7.9299999999999995E-2</v>
      </c>
      <c r="V18">
        <v>8.4599999999999995E-2</v>
      </c>
      <c r="W18">
        <v>8.3599999999999994E-2</v>
      </c>
      <c r="X18">
        <v>8.3299999999999999E-2</v>
      </c>
      <c r="Y18">
        <v>8.3900000000000002E-2</v>
      </c>
      <c r="Z18">
        <v>8.6499999999999994E-2</v>
      </c>
      <c r="AA18">
        <v>8.6199999999999999E-2</v>
      </c>
    </row>
    <row r="19" spans="1:27" x14ac:dyDescent="0.3">
      <c r="C19">
        <v>7.85E-2</v>
      </c>
      <c r="D19">
        <v>8.0799999999999997E-2</v>
      </c>
      <c r="E19">
        <v>8.0600000000000005E-2</v>
      </c>
      <c r="F19">
        <v>8.0799999999999997E-2</v>
      </c>
      <c r="G19">
        <v>8.0100000000000005E-2</v>
      </c>
      <c r="H19">
        <v>8.2299999999999998E-2</v>
      </c>
      <c r="I19">
        <v>8.5199999999999998E-2</v>
      </c>
      <c r="J19">
        <v>8.1799999999999998E-2</v>
      </c>
      <c r="K19">
        <v>8.2199999999999995E-2</v>
      </c>
      <c r="L19">
        <v>8.2400000000000001E-2</v>
      </c>
      <c r="M19">
        <v>8.3500000000000005E-2</v>
      </c>
      <c r="N19">
        <v>8.7599999999999997E-2</v>
      </c>
      <c r="P19">
        <v>8.1600000000000006E-2</v>
      </c>
      <c r="Q19">
        <v>8.1799999999999998E-2</v>
      </c>
      <c r="R19">
        <v>8.1500000000000003E-2</v>
      </c>
      <c r="S19">
        <v>8.09E-2</v>
      </c>
      <c r="T19">
        <v>8.0799999999999997E-2</v>
      </c>
      <c r="U19">
        <v>8.3099999999999993E-2</v>
      </c>
      <c r="V19">
        <v>8.5699999999999998E-2</v>
      </c>
      <c r="W19">
        <v>8.3900000000000002E-2</v>
      </c>
      <c r="X19">
        <v>8.3599999999999994E-2</v>
      </c>
      <c r="Y19">
        <v>8.43E-2</v>
      </c>
      <c r="Z19">
        <v>8.6199999999999999E-2</v>
      </c>
      <c r="AA19">
        <v>8.8700000000000001E-2</v>
      </c>
    </row>
    <row r="20" spans="1:27" x14ac:dyDescent="0.3">
      <c r="C20">
        <v>7.8899999999999998E-2</v>
      </c>
      <c r="D20">
        <v>7.8899999999999998E-2</v>
      </c>
      <c r="E20">
        <v>7.9399999999999998E-2</v>
      </c>
      <c r="F20">
        <v>7.9399999999999998E-2</v>
      </c>
      <c r="G20">
        <v>7.9899999999999999E-2</v>
      </c>
      <c r="H20">
        <v>7.9000000000000001E-2</v>
      </c>
      <c r="I20">
        <v>8.2500000000000004E-2</v>
      </c>
      <c r="J20">
        <v>8.4599999999999995E-2</v>
      </c>
      <c r="K20">
        <v>8.2400000000000001E-2</v>
      </c>
      <c r="L20">
        <v>8.1699999999999995E-2</v>
      </c>
      <c r="M20">
        <v>8.2799999999999999E-2</v>
      </c>
      <c r="N20">
        <v>8.4900000000000003E-2</v>
      </c>
      <c r="P20">
        <v>8.0699999999999994E-2</v>
      </c>
      <c r="Q20">
        <v>8.0399999999999999E-2</v>
      </c>
      <c r="R20">
        <v>8.0100000000000005E-2</v>
      </c>
      <c r="S20">
        <v>8.1299999999999997E-2</v>
      </c>
      <c r="T20">
        <v>8.0699999999999994E-2</v>
      </c>
      <c r="U20">
        <v>8.0199999999999994E-2</v>
      </c>
      <c r="V20">
        <v>8.3699999999999997E-2</v>
      </c>
      <c r="W20">
        <v>8.5599999999999996E-2</v>
      </c>
      <c r="X20">
        <v>8.4099999999999994E-2</v>
      </c>
      <c r="Y20">
        <v>8.3299999999999999E-2</v>
      </c>
      <c r="Z20">
        <v>8.4500000000000006E-2</v>
      </c>
      <c r="AA20">
        <v>8.5999999999999993E-2</v>
      </c>
    </row>
    <row r="21" spans="1:27" x14ac:dyDescent="0.3">
      <c r="C21">
        <v>7.6799999999999993E-2</v>
      </c>
      <c r="D21">
        <v>7.9500000000000001E-2</v>
      </c>
      <c r="E21">
        <v>7.9699999999999993E-2</v>
      </c>
      <c r="F21">
        <v>8.0100000000000005E-2</v>
      </c>
      <c r="G21">
        <v>8.3099999999999993E-2</v>
      </c>
      <c r="H21">
        <v>7.9200000000000007E-2</v>
      </c>
      <c r="I21">
        <v>8.0100000000000005E-2</v>
      </c>
      <c r="J21">
        <v>7.8899999999999998E-2</v>
      </c>
      <c r="K21">
        <v>7.9000000000000001E-2</v>
      </c>
      <c r="L21">
        <v>7.9200000000000007E-2</v>
      </c>
      <c r="M21">
        <v>7.9200000000000007E-2</v>
      </c>
      <c r="N21">
        <v>7.8899999999999998E-2</v>
      </c>
      <c r="P21">
        <v>7.8899999999999998E-2</v>
      </c>
      <c r="Q21">
        <v>8.0299999999999996E-2</v>
      </c>
      <c r="R21">
        <v>7.9000000000000001E-2</v>
      </c>
      <c r="S21">
        <v>8.0799999999999997E-2</v>
      </c>
      <c r="T21">
        <v>8.4000000000000005E-2</v>
      </c>
      <c r="U21">
        <v>7.9600000000000004E-2</v>
      </c>
      <c r="V21">
        <v>7.9600000000000004E-2</v>
      </c>
      <c r="W21">
        <v>7.9100000000000004E-2</v>
      </c>
      <c r="X21">
        <v>7.9699999999999993E-2</v>
      </c>
      <c r="Y21">
        <v>8.0799999999999997E-2</v>
      </c>
      <c r="Z21">
        <v>8.0699999999999994E-2</v>
      </c>
      <c r="AA21">
        <v>7.9100000000000004E-2</v>
      </c>
    </row>
    <row r="22" spans="1:27" x14ac:dyDescent="0.3">
      <c r="A22" t="s">
        <v>52</v>
      </c>
    </row>
    <row r="23" spans="1:27" x14ac:dyDescent="0.3">
      <c r="A23" t="s">
        <v>0</v>
      </c>
      <c r="B23" t="s">
        <v>8</v>
      </c>
      <c r="C23">
        <v>1.3</v>
      </c>
      <c r="D23" t="s">
        <v>2</v>
      </c>
      <c r="E23" t="s">
        <v>3</v>
      </c>
      <c r="F23" t="s">
        <v>4</v>
      </c>
      <c r="G23" t="s">
        <v>5</v>
      </c>
      <c r="H23" t="b">
        <v>0</v>
      </c>
      <c r="I23">
        <v>1</v>
      </c>
      <c r="O23">
        <v>2</v>
      </c>
      <c r="P23" t="s">
        <v>77</v>
      </c>
      <c r="Q23">
        <v>1</v>
      </c>
      <c r="R23">
        <v>12</v>
      </c>
      <c r="S23">
        <v>96</v>
      </c>
      <c r="T23">
        <v>1</v>
      </c>
      <c r="U23">
        <v>8</v>
      </c>
      <c r="V23" t="s">
        <v>6</v>
      </c>
    </row>
    <row r="24" spans="1:27" x14ac:dyDescent="0.3">
      <c r="B24" t="s">
        <v>40</v>
      </c>
      <c r="C24">
        <v>1</v>
      </c>
      <c r="D24">
        <v>2</v>
      </c>
      <c r="E24">
        <v>3</v>
      </c>
      <c r="F24">
        <v>4</v>
      </c>
      <c r="G24">
        <v>5</v>
      </c>
      <c r="H24">
        <v>6</v>
      </c>
      <c r="I24">
        <v>7</v>
      </c>
      <c r="J24">
        <v>8</v>
      </c>
      <c r="K24">
        <v>9</v>
      </c>
      <c r="L24">
        <v>10</v>
      </c>
      <c r="M24">
        <v>11</v>
      </c>
      <c r="N24">
        <v>12</v>
      </c>
      <c r="P24">
        <v>1</v>
      </c>
      <c r="Q24">
        <v>2</v>
      </c>
      <c r="R24">
        <v>3</v>
      </c>
      <c r="S24">
        <v>4</v>
      </c>
      <c r="T24">
        <v>5</v>
      </c>
      <c r="U24">
        <v>6</v>
      </c>
      <c r="V24">
        <v>7</v>
      </c>
      <c r="W24">
        <v>8</v>
      </c>
      <c r="X24">
        <v>9</v>
      </c>
      <c r="Y24">
        <v>10</v>
      </c>
      <c r="Z24">
        <v>11</v>
      </c>
      <c r="AA24">
        <v>12</v>
      </c>
    </row>
    <row r="25" spans="1:27" x14ac:dyDescent="0.3">
      <c r="B25">
        <v>23.8</v>
      </c>
      <c r="C25">
        <v>0.33889999999999998</v>
      </c>
      <c r="D25">
        <v>0.3493</v>
      </c>
      <c r="E25">
        <v>0.34860000000000002</v>
      </c>
      <c r="F25">
        <v>0.3372</v>
      </c>
      <c r="G25">
        <v>0.34439999999999998</v>
      </c>
      <c r="H25">
        <v>0.33539999999999998</v>
      </c>
      <c r="I25">
        <v>0.33639999999999998</v>
      </c>
      <c r="J25">
        <v>0.33550000000000002</v>
      </c>
      <c r="K25">
        <v>0.3392</v>
      </c>
      <c r="L25">
        <v>0.33860000000000001</v>
      </c>
      <c r="M25">
        <v>0.34200000000000003</v>
      </c>
      <c r="N25">
        <v>0.33760000000000001</v>
      </c>
      <c r="P25">
        <v>0.39989999999999998</v>
      </c>
      <c r="Q25">
        <v>0.40550000000000003</v>
      </c>
      <c r="R25">
        <v>0.41549999999999998</v>
      </c>
      <c r="S25">
        <v>0.4133</v>
      </c>
      <c r="T25">
        <v>0.41839999999999999</v>
      </c>
      <c r="U25">
        <v>0.41470000000000001</v>
      </c>
      <c r="V25">
        <v>0.41789999999999999</v>
      </c>
      <c r="W25">
        <v>0.41620000000000001</v>
      </c>
      <c r="X25">
        <v>0.42020000000000002</v>
      </c>
      <c r="Y25">
        <v>0.42009999999999997</v>
      </c>
      <c r="Z25">
        <v>0.42270000000000002</v>
      </c>
      <c r="AA25">
        <v>0.41870000000000002</v>
      </c>
    </row>
    <row r="26" spans="1:27" x14ac:dyDescent="0.3">
      <c r="C26">
        <v>0.34610000000000002</v>
      </c>
      <c r="D26">
        <v>0.34689999999999999</v>
      </c>
      <c r="E26">
        <v>0.34079999999999999</v>
      </c>
      <c r="F26">
        <v>0.34239999999999998</v>
      </c>
      <c r="G26">
        <v>0.3528</v>
      </c>
      <c r="H26">
        <v>0.3503</v>
      </c>
      <c r="I26">
        <v>0.33829999999999999</v>
      </c>
      <c r="J26">
        <v>0.34129999999999999</v>
      </c>
      <c r="K26">
        <v>0.34329999999999999</v>
      </c>
      <c r="L26">
        <v>0.33810000000000001</v>
      </c>
      <c r="M26">
        <v>0.3407</v>
      </c>
      <c r="N26">
        <v>0.33750000000000002</v>
      </c>
      <c r="P26">
        <v>0.4148</v>
      </c>
      <c r="Q26">
        <v>0.40539999999999998</v>
      </c>
      <c r="R26">
        <v>0.41189999999999999</v>
      </c>
      <c r="S26">
        <v>0.42059999999999997</v>
      </c>
      <c r="T26">
        <v>0.41089999999999999</v>
      </c>
      <c r="U26">
        <v>0.42170000000000002</v>
      </c>
      <c r="V26">
        <v>0.42070000000000002</v>
      </c>
      <c r="W26">
        <v>0.42470000000000002</v>
      </c>
      <c r="X26">
        <v>0.42709999999999998</v>
      </c>
      <c r="Y26">
        <v>0.42020000000000002</v>
      </c>
      <c r="Z26">
        <v>0.4234</v>
      </c>
      <c r="AA26">
        <v>0.41889999999999999</v>
      </c>
    </row>
    <row r="27" spans="1:27" x14ac:dyDescent="0.3">
      <c r="C27">
        <v>0.34560000000000002</v>
      </c>
      <c r="D27">
        <v>0.34539999999999998</v>
      </c>
      <c r="E27">
        <v>0.34060000000000001</v>
      </c>
      <c r="F27">
        <v>0.33879999999999999</v>
      </c>
      <c r="G27">
        <v>0.3528</v>
      </c>
      <c r="H27">
        <v>0.35360000000000003</v>
      </c>
      <c r="I27">
        <v>0.34360000000000002</v>
      </c>
      <c r="J27">
        <v>0.33479999999999999</v>
      </c>
      <c r="K27">
        <v>0.33829999999999999</v>
      </c>
      <c r="L27">
        <v>0.34110000000000001</v>
      </c>
      <c r="M27">
        <v>0.34520000000000001</v>
      </c>
      <c r="N27">
        <v>0.33839999999999998</v>
      </c>
      <c r="P27">
        <v>0.41410000000000002</v>
      </c>
      <c r="Q27">
        <v>0.40770000000000001</v>
      </c>
      <c r="R27">
        <v>0.40939999999999999</v>
      </c>
      <c r="S27">
        <v>0.4163</v>
      </c>
      <c r="T27">
        <v>0.4158</v>
      </c>
      <c r="U27">
        <v>0.434</v>
      </c>
      <c r="V27">
        <v>0.42620000000000002</v>
      </c>
      <c r="W27">
        <v>0.4148</v>
      </c>
      <c r="X27">
        <v>0.42049999999999998</v>
      </c>
      <c r="Y27">
        <v>0.42480000000000001</v>
      </c>
      <c r="Z27">
        <v>0.42749999999999999</v>
      </c>
      <c r="AA27">
        <v>0.42020000000000002</v>
      </c>
    </row>
    <row r="28" spans="1:27" x14ac:dyDescent="0.3">
      <c r="C28">
        <v>0.33910000000000001</v>
      </c>
      <c r="D28">
        <v>0.34079999999999999</v>
      </c>
      <c r="E28">
        <v>0.34289999999999998</v>
      </c>
      <c r="F28">
        <v>0.3377</v>
      </c>
      <c r="G28">
        <v>0.34050000000000002</v>
      </c>
      <c r="H28">
        <v>0.34079999999999999</v>
      </c>
      <c r="I28">
        <v>0.34289999999999998</v>
      </c>
      <c r="J28">
        <v>0.34549999999999997</v>
      </c>
      <c r="K28">
        <v>0.3453</v>
      </c>
      <c r="L28">
        <v>0.34110000000000001</v>
      </c>
      <c r="M28">
        <v>0.34379999999999999</v>
      </c>
      <c r="N28">
        <v>0.34239999999999998</v>
      </c>
      <c r="P28">
        <v>0.42520000000000002</v>
      </c>
      <c r="Q28">
        <v>0.42620000000000002</v>
      </c>
      <c r="R28">
        <v>0.42949999999999999</v>
      </c>
      <c r="S28">
        <v>0.42180000000000001</v>
      </c>
      <c r="T28">
        <v>0.42559999999999998</v>
      </c>
      <c r="U28">
        <v>0.42649999999999999</v>
      </c>
      <c r="V28">
        <v>0.4294</v>
      </c>
      <c r="W28">
        <v>0.43180000000000002</v>
      </c>
      <c r="X28">
        <v>0.43130000000000002</v>
      </c>
      <c r="Y28">
        <v>0.4269</v>
      </c>
      <c r="Z28">
        <v>0.4299</v>
      </c>
      <c r="AA28">
        <v>0.42820000000000003</v>
      </c>
    </row>
    <row r="29" spans="1:27" x14ac:dyDescent="0.3">
      <c r="C29">
        <v>0.33589999999999998</v>
      </c>
      <c r="D29">
        <v>0.33700000000000002</v>
      </c>
      <c r="E29">
        <v>0.33779999999999999</v>
      </c>
      <c r="F29">
        <v>0.34029999999999999</v>
      </c>
      <c r="G29">
        <v>0.3377</v>
      </c>
      <c r="H29">
        <v>0.33829999999999999</v>
      </c>
      <c r="I29">
        <v>0.34499999999999997</v>
      </c>
      <c r="J29">
        <v>0.34420000000000001</v>
      </c>
      <c r="K29">
        <v>0.33700000000000002</v>
      </c>
      <c r="L29">
        <v>0.34439999999999998</v>
      </c>
      <c r="M29">
        <v>0.34449999999999997</v>
      </c>
      <c r="N29">
        <v>0.3468</v>
      </c>
      <c r="P29">
        <v>0.41760000000000003</v>
      </c>
      <c r="Q29">
        <v>0.41860000000000003</v>
      </c>
      <c r="R29">
        <v>0.41970000000000002</v>
      </c>
      <c r="S29">
        <v>0.4224</v>
      </c>
      <c r="T29">
        <v>0.41889999999999999</v>
      </c>
      <c r="U29">
        <v>0.41980000000000001</v>
      </c>
      <c r="V29">
        <v>0.42620000000000002</v>
      </c>
      <c r="W29">
        <v>0.42520000000000002</v>
      </c>
      <c r="X29">
        <v>0.41589999999999999</v>
      </c>
      <c r="Y29">
        <v>0.42520000000000002</v>
      </c>
      <c r="Z29">
        <v>0.42409999999999998</v>
      </c>
      <c r="AA29">
        <v>0.42820000000000003</v>
      </c>
    </row>
    <row r="30" spans="1:27" x14ac:dyDescent="0.3">
      <c r="C30">
        <v>0.33879999999999999</v>
      </c>
      <c r="D30">
        <v>0.33589999999999998</v>
      </c>
      <c r="E30">
        <v>0.33610000000000001</v>
      </c>
      <c r="F30">
        <v>0.33260000000000001</v>
      </c>
      <c r="G30">
        <v>0.33960000000000001</v>
      </c>
      <c r="H30">
        <v>0.3392</v>
      </c>
      <c r="I30">
        <v>0.36449999999999999</v>
      </c>
      <c r="J30">
        <v>0.34670000000000001</v>
      </c>
      <c r="K30">
        <v>0.33839999999999998</v>
      </c>
      <c r="L30">
        <v>0.34239999999999998</v>
      </c>
      <c r="M30">
        <v>0.34570000000000001</v>
      </c>
      <c r="N30">
        <v>0.35589999999999999</v>
      </c>
      <c r="P30">
        <v>0.42159999999999997</v>
      </c>
      <c r="Q30">
        <v>0.41689999999999999</v>
      </c>
      <c r="R30">
        <v>0.41880000000000001</v>
      </c>
      <c r="S30">
        <v>0.4118</v>
      </c>
      <c r="T30">
        <v>0.42130000000000001</v>
      </c>
      <c r="U30">
        <v>0.42170000000000002</v>
      </c>
      <c r="V30">
        <v>0.4491</v>
      </c>
      <c r="W30">
        <v>0.4289</v>
      </c>
      <c r="X30">
        <v>0.41749999999999998</v>
      </c>
      <c r="Y30">
        <v>0.42199999999999999</v>
      </c>
      <c r="Z30">
        <v>0.42620000000000002</v>
      </c>
      <c r="AA30">
        <v>0.43680000000000002</v>
      </c>
    </row>
    <row r="31" spans="1:27" x14ac:dyDescent="0.3">
      <c r="C31">
        <v>0.33639999999999998</v>
      </c>
      <c r="D31">
        <v>0.33729999999999999</v>
      </c>
      <c r="E31">
        <v>0.33839999999999998</v>
      </c>
      <c r="F31">
        <v>0.33539999999999998</v>
      </c>
      <c r="G31">
        <v>0.34189999999999998</v>
      </c>
      <c r="H31">
        <v>0.33710000000000001</v>
      </c>
      <c r="I31">
        <v>0.34399999999999997</v>
      </c>
      <c r="J31">
        <v>0.3417</v>
      </c>
      <c r="K31">
        <v>0.33479999999999999</v>
      </c>
      <c r="L31">
        <v>0.33729999999999999</v>
      </c>
      <c r="M31">
        <v>0.34079999999999999</v>
      </c>
      <c r="N31">
        <v>0.3458</v>
      </c>
      <c r="P31">
        <v>0.41889999999999999</v>
      </c>
      <c r="Q31">
        <v>0.41980000000000001</v>
      </c>
      <c r="R31">
        <v>0.42130000000000001</v>
      </c>
      <c r="S31">
        <v>0.41810000000000003</v>
      </c>
      <c r="T31">
        <v>0.42570000000000002</v>
      </c>
      <c r="U31">
        <v>0.4194</v>
      </c>
      <c r="V31">
        <v>0.4249</v>
      </c>
      <c r="W31">
        <v>0.42070000000000002</v>
      </c>
      <c r="X31">
        <v>0.41310000000000002</v>
      </c>
      <c r="Y31">
        <v>0.41710000000000003</v>
      </c>
      <c r="Z31">
        <v>0.4209</v>
      </c>
      <c r="AA31">
        <v>0.42580000000000001</v>
      </c>
    </row>
    <row r="32" spans="1:27" x14ac:dyDescent="0.3">
      <c r="C32">
        <v>0.3387</v>
      </c>
      <c r="D32">
        <v>0.3377</v>
      </c>
      <c r="E32">
        <v>0.33939999999999998</v>
      </c>
      <c r="F32">
        <v>0.33750000000000002</v>
      </c>
      <c r="G32">
        <v>0.3412</v>
      </c>
      <c r="H32">
        <v>0.34339999999999998</v>
      </c>
      <c r="I32">
        <v>0.3417</v>
      </c>
      <c r="J32">
        <v>0.34</v>
      </c>
      <c r="K32">
        <v>0.33929999999999999</v>
      </c>
      <c r="L32">
        <v>0.34310000000000002</v>
      </c>
      <c r="M32">
        <v>0.33800000000000002</v>
      </c>
      <c r="N32">
        <v>0.34050000000000002</v>
      </c>
      <c r="P32">
        <v>0.42430000000000001</v>
      </c>
      <c r="Q32">
        <v>0.42159999999999997</v>
      </c>
      <c r="R32">
        <v>0.42449999999999999</v>
      </c>
      <c r="S32">
        <v>0.4214</v>
      </c>
      <c r="T32">
        <v>0.42509999999999998</v>
      </c>
      <c r="U32">
        <v>0.42899999999999999</v>
      </c>
      <c r="V32">
        <v>0.42720000000000002</v>
      </c>
      <c r="W32">
        <v>0.42470000000000002</v>
      </c>
      <c r="X32">
        <v>0.42370000000000002</v>
      </c>
      <c r="Y32">
        <v>0.42870000000000003</v>
      </c>
      <c r="Z32">
        <v>0.42299999999999999</v>
      </c>
      <c r="AA32">
        <v>0.42530000000000001</v>
      </c>
    </row>
    <row r="34" spans="1:27" x14ac:dyDescent="0.3">
      <c r="A34" t="s">
        <v>0</v>
      </c>
      <c r="B34" t="s">
        <v>9</v>
      </c>
      <c r="C34">
        <v>1.3</v>
      </c>
      <c r="D34" t="s">
        <v>2</v>
      </c>
      <c r="E34" t="s">
        <v>3</v>
      </c>
      <c r="F34" t="s">
        <v>4</v>
      </c>
      <c r="G34" t="s">
        <v>5</v>
      </c>
      <c r="H34" t="b">
        <v>0</v>
      </c>
      <c r="I34">
        <v>1</v>
      </c>
      <c r="O34">
        <v>2</v>
      </c>
      <c r="P34" t="s">
        <v>78</v>
      </c>
      <c r="Q34">
        <v>1</v>
      </c>
      <c r="R34">
        <v>12</v>
      </c>
      <c r="S34">
        <v>96</v>
      </c>
      <c r="T34">
        <v>1</v>
      </c>
      <c r="U34">
        <v>8</v>
      </c>
      <c r="V34" t="s">
        <v>6</v>
      </c>
    </row>
    <row r="35" spans="1:27" x14ac:dyDescent="0.3">
      <c r="B35" t="s">
        <v>40</v>
      </c>
      <c r="C35">
        <v>1</v>
      </c>
      <c r="D35">
        <v>2</v>
      </c>
      <c r="E35">
        <v>3</v>
      </c>
      <c r="F35">
        <v>4</v>
      </c>
      <c r="G35">
        <v>5</v>
      </c>
      <c r="H35">
        <v>6</v>
      </c>
      <c r="I35">
        <v>7</v>
      </c>
      <c r="J35">
        <v>8</v>
      </c>
      <c r="K35">
        <v>9</v>
      </c>
      <c r="L35">
        <v>10</v>
      </c>
      <c r="M35">
        <v>11</v>
      </c>
      <c r="N35">
        <v>12</v>
      </c>
      <c r="P35">
        <v>1</v>
      </c>
      <c r="Q35">
        <v>2</v>
      </c>
      <c r="R35">
        <v>3</v>
      </c>
      <c r="S35">
        <v>4</v>
      </c>
      <c r="T35">
        <v>5</v>
      </c>
      <c r="U35">
        <v>6</v>
      </c>
      <c r="V35">
        <v>7</v>
      </c>
      <c r="W35">
        <v>8</v>
      </c>
      <c r="X35">
        <v>9</v>
      </c>
      <c r="Y35">
        <v>10</v>
      </c>
      <c r="Z35">
        <v>11</v>
      </c>
      <c r="AA35">
        <v>12</v>
      </c>
    </row>
    <row r="36" spans="1:27" x14ac:dyDescent="0.3">
      <c r="B36">
        <v>23.8</v>
      </c>
      <c r="C36">
        <v>8.0100000000000005E-2</v>
      </c>
      <c r="D36">
        <v>8.2900000000000001E-2</v>
      </c>
      <c r="E36">
        <v>8.3000000000000004E-2</v>
      </c>
      <c r="F36">
        <v>8.0500000000000002E-2</v>
      </c>
      <c r="G36">
        <v>8.1900000000000001E-2</v>
      </c>
      <c r="H36">
        <v>8.1699999999999995E-2</v>
      </c>
      <c r="I36">
        <v>8.14E-2</v>
      </c>
      <c r="J36">
        <v>8.1299999999999997E-2</v>
      </c>
      <c r="K36">
        <v>8.2900000000000001E-2</v>
      </c>
      <c r="L36">
        <v>8.43E-2</v>
      </c>
      <c r="M36">
        <v>8.5900000000000004E-2</v>
      </c>
      <c r="N36">
        <v>8.3599999999999994E-2</v>
      </c>
      <c r="P36">
        <v>8.1600000000000006E-2</v>
      </c>
      <c r="Q36">
        <v>8.3500000000000005E-2</v>
      </c>
      <c r="R36">
        <v>8.3799999999999999E-2</v>
      </c>
      <c r="S36">
        <v>8.0600000000000005E-2</v>
      </c>
      <c r="T36">
        <v>8.2100000000000006E-2</v>
      </c>
      <c r="U36">
        <v>8.2500000000000004E-2</v>
      </c>
      <c r="V36">
        <v>8.2799999999999999E-2</v>
      </c>
      <c r="W36">
        <v>8.2600000000000007E-2</v>
      </c>
      <c r="X36">
        <v>8.3799999999999999E-2</v>
      </c>
      <c r="Y36">
        <v>8.48E-2</v>
      </c>
      <c r="Z36">
        <v>8.6099999999999996E-2</v>
      </c>
      <c r="AA36">
        <v>8.3500000000000005E-2</v>
      </c>
    </row>
    <row r="37" spans="1:27" x14ac:dyDescent="0.3">
      <c r="C37">
        <v>8.2900000000000001E-2</v>
      </c>
      <c r="D37">
        <v>8.2100000000000006E-2</v>
      </c>
      <c r="E37">
        <v>8.09E-2</v>
      </c>
      <c r="F37">
        <v>8.2199999999999995E-2</v>
      </c>
      <c r="G37">
        <v>8.3799999999999999E-2</v>
      </c>
      <c r="H37">
        <v>8.4000000000000005E-2</v>
      </c>
      <c r="I37">
        <v>8.0600000000000005E-2</v>
      </c>
      <c r="J37">
        <v>8.1199999999999994E-2</v>
      </c>
      <c r="K37">
        <v>8.3000000000000004E-2</v>
      </c>
      <c r="L37">
        <v>8.1100000000000005E-2</v>
      </c>
      <c r="M37">
        <v>8.1199999999999994E-2</v>
      </c>
      <c r="N37">
        <v>8.1199999999999994E-2</v>
      </c>
      <c r="P37">
        <v>8.2000000000000003E-2</v>
      </c>
      <c r="Q37">
        <v>8.2500000000000004E-2</v>
      </c>
      <c r="R37">
        <v>8.14E-2</v>
      </c>
      <c r="S37">
        <v>8.3799999999999999E-2</v>
      </c>
      <c r="T37">
        <v>8.4400000000000003E-2</v>
      </c>
      <c r="U37">
        <v>8.3699999999999997E-2</v>
      </c>
      <c r="V37">
        <v>8.1799999999999998E-2</v>
      </c>
      <c r="W37">
        <v>8.2199999999999995E-2</v>
      </c>
      <c r="X37">
        <v>8.4099999999999994E-2</v>
      </c>
      <c r="Y37">
        <v>8.3000000000000004E-2</v>
      </c>
      <c r="Z37">
        <v>8.0699999999999994E-2</v>
      </c>
      <c r="AA37">
        <v>8.3599999999999994E-2</v>
      </c>
    </row>
    <row r="38" spans="1:27" x14ac:dyDescent="0.3">
      <c r="C38">
        <v>8.1500000000000003E-2</v>
      </c>
      <c r="D38">
        <v>8.1799999999999998E-2</v>
      </c>
      <c r="E38">
        <v>8.4099999999999994E-2</v>
      </c>
      <c r="F38">
        <v>8.1000000000000003E-2</v>
      </c>
      <c r="G38">
        <v>8.3400000000000002E-2</v>
      </c>
      <c r="H38">
        <v>8.4900000000000003E-2</v>
      </c>
      <c r="I38">
        <v>8.8800000000000004E-2</v>
      </c>
      <c r="J38">
        <v>8.2100000000000006E-2</v>
      </c>
      <c r="K38">
        <v>8.0600000000000005E-2</v>
      </c>
      <c r="L38">
        <v>8.1000000000000003E-2</v>
      </c>
      <c r="M38">
        <v>8.4199999999999997E-2</v>
      </c>
      <c r="N38">
        <v>8.3299999999999999E-2</v>
      </c>
      <c r="P38">
        <v>8.1799999999999998E-2</v>
      </c>
      <c r="Q38">
        <v>8.3099999999999993E-2</v>
      </c>
      <c r="R38">
        <v>8.4500000000000006E-2</v>
      </c>
      <c r="S38">
        <v>8.2500000000000004E-2</v>
      </c>
      <c r="T38">
        <v>8.3799999999999999E-2</v>
      </c>
      <c r="U38">
        <v>8.5999999999999993E-2</v>
      </c>
      <c r="V38">
        <v>9.0399999999999994E-2</v>
      </c>
      <c r="W38">
        <v>8.3500000000000005E-2</v>
      </c>
      <c r="X38">
        <v>8.1000000000000003E-2</v>
      </c>
      <c r="Y38">
        <v>8.3099999999999993E-2</v>
      </c>
      <c r="Z38">
        <v>8.5400000000000004E-2</v>
      </c>
      <c r="AA38">
        <v>8.4099999999999994E-2</v>
      </c>
    </row>
    <row r="39" spans="1:27" x14ac:dyDescent="0.3">
      <c r="C39">
        <v>7.8200000000000006E-2</v>
      </c>
      <c r="D39">
        <v>7.9100000000000004E-2</v>
      </c>
      <c r="E39">
        <v>7.9899999999999999E-2</v>
      </c>
      <c r="F39">
        <v>7.9399999999999998E-2</v>
      </c>
      <c r="G39">
        <v>0.08</v>
      </c>
      <c r="H39">
        <v>8.0100000000000005E-2</v>
      </c>
      <c r="I39">
        <v>7.85E-2</v>
      </c>
      <c r="J39">
        <v>8.0399999999999999E-2</v>
      </c>
      <c r="K39">
        <v>8.1000000000000003E-2</v>
      </c>
      <c r="L39">
        <v>7.9200000000000007E-2</v>
      </c>
      <c r="M39">
        <v>7.9699999999999993E-2</v>
      </c>
      <c r="N39">
        <v>7.9200000000000007E-2</v>
      </c>
      <c r="P39">
        <v>7.9399999999999998E-2</v>
      </c>
      <c r="Q39">
        <v>7.9600000000000004E-2</v>
      </c>
      <c r="R39">
        <v>8.09E-2</v>
      </c>
      <c r="S39">
        <v>8.1000000000000003E-2</v>
      </c>
      <c r="T39">
        <v>8.0799999999999997E-2</v>
      </c>
      <c r="U39">
        <v>8.0199999999999994E-2</v>
      </c>
      <c r="V39">
        <v>8.0500000000000002E-2</v>
      </c>
      <c r="W39">
        <v>8.0799999999999997E-2</v>
      </c>
      <c r="X39">
        <v>8.1299999999999997E-2</v>
      </c>
      <c r="Y39">
        <v>8.0799999999999997E-2</v>
      </c>
      <c r="Z39">
        <v>8.14E-2</v>
      </c>
      <c r="AA39">
        <v>8.0799999999999997E-2</v>
      </c>
    </row>
    <row r="40" spans="1:27" x14ac:dyDescent="0.3">
      <c r="C40">
        <v>7.9100000000000004E-2</v>
      </c>
      <c r="D40">
        <v>8.1199999999999994E-2</v>
      </c>
      <c r="E40">
        <v>7.9799999999999996E-2</v>
      </c>
      <c r="F40">
        <v>8.0100000000000005E-2</v>
      </c>
      <c r="G40">
        <v>8.1299999999999997E-2</v>
      </c>
      <c r="H40">
        <v>7.9799999999999996E-2</v>
      </c>
      <c r="I40">
        <v>8.2400000000000001E-2</v>
      </c>
      <c r="J40">
        <v>8.2799999999999999E-2</v>
      </c>
      <c r="K40">
        <v>8.1199999999999994E-2</v>
      </c>
      <c r="L40">
        <v>8.3299999999999999E-2</v>
      </c>
      <c r="M40">
        <v>8.4500000000000006E-2</v>
      </c>
      <c r="N40">
        <v>8.5800000000000001E-2</v>
      </c>
      <c r="P40">
        <v>7.9699999999999993E-2</v>
      </c>
      <c r="Q40">
        <v>8.1799999999999998E-2</v>
      </c>
      <c r="R40">
        <v>8.1699999999999995E-2</v>
      </c>
      <c r="S40">
        <v>8.1600000000000006E-2</v>
      </c>
      <c r="T40">
        <v>8.2199999999999995E-2</v>
      </c>
      <c r="U40">
        <v>7.9100000000000004E-2</v>
      </c>
      <c r="V40">
        <v>8.48E-2</v>
      </c>
      <c r="W40">
        <v>8.4199999999999997E-2</v>
      </c>
      <c r="X40">
        <v>8.2699999999999996E-2</v>
      </c>
      <c r="Y40">
        <v>8.4400000000000003E-2</v>
      </c>
      <c r="Z40">
        <v>8.5599999999999996E-2</v>
      </c>
      <c r="AA40">
        <v>8.6400000000000005E-2</v>
      </c>
    </row>
    <row r="41" spans="1:27" x14ac:dyDescent="0.3">
      <c r="C41">
        <v>7.9200000000000007E-2</v>
      </c>
      <c r="D41">
        <v>8.1699999999999995E-2</v>
      </c>
      <c r="E41">
        <v>8.14E-2</v>
      </c>
      <c r="F41">
        <v>8.09E-2</v>
      </c>
      <c r="G41">
        <v>8.0799999999999997E-2</v>
      </c>
      <c r="H41">
        <v>8.2799999999999999E-2</v>
      </c>
      <c r="I41">
        <v>9.06E-2</v>
      </c>
      <c r="J41">
        <v>8.3400000000000002E-2</v>
      </c>
      <c r="K41">
        <v>8.2600000000000007E-2</v>
      </c>
      <c r="L41">
        <v>8.4400000000000003E-2</v>
      </c>
      <c r="M41">
        <v>8.2799999999999999E-2</v>
      </c>
      <c r="N41">
        <v>0.09</v>
      </c>
      <c r="P41">
        <v>8.14E-2</v>
      </c>
      <c r="Q41">
        <v>8.2199999999999995E-2</v>
      </c>
      <c r="R41">
        <v>8.1699999999999995E-2</v>
      </c>
      <c r="S41">
        <v>8.0600000000000005E-2</v>
      </c>
      <c r="T41">
        <v>8.1000000000000003E-2</v>
      </c>
      <c r="U41">
        <v>8.3400000000000002E-2</v>
      </c>
      <c r="V41">
        <v>9.0899999999999995E-2</v>
      </c>
      <c r="W41">
        <v>8.5500000000000007E-2</v>
      </c>
      <c r="X41">
        <v>8.3900000000000002E-2</v>
      </c>
      <c r="Y41">
        <v>8.5500000000000007E-2</v>
      </c>
      <c r="Z41">
        <v>8.43E-2</v>
      </c>
      <c r="AA41">
        <v>9.0300000000000005E-2</v>
      </c>
    </row>
    <row r="42" spans="1:27" x14ac:dyDescent="0.3">
      <c r="C42">
        <v>7.9200000000000007E-2</v>
      </c>
      <c r="D42">
        <v>7.9699999999999993E-2</v>
      </c>
      <c r="E42">
        <v>0.08</v>
      </c>
      <c r="F42">
        <v>7.9299999999999995E-2</v>
      </c>
      <c r="G42">
        <v>8.0299999999999996E-2</v>
      </c>
      <c r="H42">
        <v>7.9500000000000001E-2</v>
      </c>
      <c r="I42">
        <v>8.2799999999999999E-2</v>
      </c>
      <c r="J42">
        <v>8.4000000000000005E-2</v>
      </c>
      <c r="K42">
        <v>8.2199999999999995E-2</v>
      </c>
      <c r="L42">
        <v>8.1299999999999997E-2</v>
      </c>
      <c r="M42">
        <v>8.1699999999999995E-2</v>
      </c>
      <c r="N42">
        <v>8.6099999999999996E-2</v>
      </c>
      <c r="P42">
        <v>8.0299999999999996E-2</v>
      </c>
      <c r="Q42">
        <v>8.1299999999999997E-2</v>
      </c>
      <c r="R42">
        <v>8.0399999999999999E-2</v>
      </c>
      <c r="S42">
        <v>8.0299999999999996E-2</v>
      </c>
      <c r="T42">
        <v>8.1100000000000005E-2</v>
      </c>
      <c r="U42">
        <v>8.0299999999999996E-2</v>
      </c>
      <c r="V42">
        <v>8.3799999999999999E-2</v>
      </c>
      <c r="W42">
        <v>8.4199999999999997E-2</v>
      </c>
      <c r="X42">
        <v>8.3900000000000002E-2</v>
      </c>
      <c r="Y42">
        <v>8.2299999999999998E-2</v>
      </c>
      <c r="Z42">
        <v>8.3500000000000005E-2</v>
      </c>
      <c r="AA42">
        <v>8.6999999999999994E-2</v>
      </c>
    </row>
    <row r="43" spans="1:27" x14ac:dyDescent="0.3">
      <c r="C43">
        <v>7.7200000000000005E-2</v>
      </c>
      <c r="D43">
        <v>7.9500000000000001E-2</v>
      </c>
      <c r="E43">
        <v>0.08</v>
      </c>
      <c r="F43">
        <v>8.0199999999999994E-2</v>
      </c>
      <c r="G43">
        <v>8.3199999999999996E-2</v>
      </c>
      <c r="H43">
        <v>7.9299999999999995E-2</v>
      </c>
      <c r="I43">
        <v>0.08</v>
      </c>
      <c r="J43">
        <v>7.9000000000000001E-2</v>
      </c>
      <c r="K43">
        <v>7.9100000000000004E-2</v>
      </c>
      <c r="L43">
        <v>7.9100000000000004E-2</v>
      </c>
      <c r="M43">
        <v>7.9500000000000001E-2</v>
      </c>
      <c r="N43">
        <v>7.9000000000000001E-2</v>
      </c>
      <c r="P43">
        <v>7.8600000000000003E-2</v>
      </c>
      <c r="Q43">
        <v>8.0500000000000002E-2</v>
      </c>
      <c r="R43">
        <v>7.9299999999999995E-2</v>
      </c>
      <c r="S43">
        <v>8.09E-2</v>
      </c>
      <c r="T43">
        <v>8.4199999999999997E-2</v>
      </c>
      <c r="U43">
        <v>7.9500000000000001E-2</v>
      </c>
      <c r="V43">
        <v>7.9699999999999993E-2</v>
      </c>
      <c r="W43">
        <v>7.9100000000000004E-2</v>
      </c>
      <c r="X43">
        <v>7.9799999999999996E-2</v>
      </c>
      <c r="Y43">
        <v>8.0699999999999994E-2</v>
      </c>
      <c r="Z43">
        <v>8.09E-2</v>
      </c>
      <c r="AA43">
        <v>7.9600000000000004E-2</v>
      </c>
    </row>
    <row r="44" spans="1:27" x14ac:dyDescent="0.3">
      <c r="A44" t="s">
        <v>52</v>
      </c>
    </row>
    <row r="45" spans="1:27" x14ac:dyDescent="0.3">
      <c r="A45" t="s">
        <v>0</v>
      </c>
      <c r="B45" t="s">
        <v>10</v>
      </c>
      <c r="C45">
        <v>1.3</v>
      </c>
      <c r="D45" t="s">
        <v>2</v>
      </c>
      <c r="E45" t="s">
        <v>3</v>
      </c>
      <c r="F45" t="s">
        <v>4</v>
      </c>
      <c r="G45" t="s">
        <v>5</v>
      </c>
      <c r="H45" t="b">
        <v>0</v>
      </c>
      <c r="I45">
        <v>1</v>
      </c>
      <c r="O45">
        <v>2</v>
      </c>
      <c r="P45" t="s">
        <v>77</v>
      </c>
      <c r="Q45">
        <v>1</v>
      </c>
      <c r="R45">
        <v>12</v>
      </c>
      <c r="S45">
        <v>96</v>
      </c>
      <c r="T45">
        <v>1</v>
      </c>
      <c r="U45">
        <v>8</v>
      </c>
      <c r="V45" t="s">
        <v>6</v>
      </c>
    </row>
    <row r="46" spans="1:27" x14ac:dyDescent="0.3">
      <c r="B46" t="s">
        <v>40</v>
      </c>
      <c r="C46">
        <v>1</v>
      </c>
      <c r="D46">
        <v>2</v>
      </c>
      <c r="E46">
        <v>3</v>
      </c>
      <c r="F46">
        <v>4</v>
      </c>
      <c r="G46">
        <v>5</v>
      </c>
      <c r="H46">
        <v>6</v>
      </c>
      <c r="I46">
        <v>7</v>
      </c>
      <c r="J46">
        <v>8</v>
      </c>
      <c r="K46">
        <v>9</v>
      </c>
      <c r="L46">
        <v>10</v>
      </c>
      <c r="M46">
        <v>11</v>
      </c>
      <c r="N46">
        <v>12</v>
      </c>
      <c r="P46">
        <v>1</v>
      </c>
      <c r="Q46">
        <v>2</v>
      </c>
      <c r="R46">
        <v>3</v>
      </c>
      <c r="S46">
        <v>4</v>
      </c>
      <c r="T46">
        <v>5</v>
      </c>
      <c r="U46">
        <v>6</v>
      </c>
      <c r="V46">
        <v>7</v>
      </c>
      <c r="W46">
        <v>8</v>
      </c>
      <c r="X46">
        <v>9</v>
      </c>
      <c r="Y46">
        <v>10</v>
      </c>
      <c r="Z46">
        <v>11</v>
      </c>
      <c r="AA46">
        <v>12</v>
      </c>
    </row>
    <row r="47" spans="1:27" x14ac:dyDescent="0.3">
      <c r="B47">
        <v>24.3</v>
      </c>
      <c r="C47">
        <v>0.35909999999999997</v>
      </c>
      <c r="D47">
        <v>0.36659999999999998</v>
      </c>
      <c r="E47">
        <v>0.36580000000000001</v>
      </c>
      <c r="F47">
        <v>0.35049999999999998</v>
      </c>
      <c r="G47">
        <v>0.36009999999999998</v>
      </c>
      <c r="H47">
        <v>0.34460000000000002</v>
      </c>
      <c r="I47">
        <v>0.33510000000000001</v>
      </c>
      <c r="J47">
        <v>0.33510000000000001</v>
      </c>
      <c r="K47">
        <v>0.33979999999999999</v>
      </c>
      <c r="L47">
        <v>0.33879999999999999</v>
      </c>
      <c r="M47">
        <v>0.34389999999999998</v>
      </c>
      <c r="N47">
        <v>0.33760000000000001</v>
      </c>
      <c r="P47">
        <v>0.3624</v>
      </c>
      <c r="Q47">
        <v>0.37009999999999998</v>
      </c>
      <c r="R47">
        <v>0.38269999999999998</v>
      </c>
      <c r="S47">
        <v>0.38969999999999999</v>
      </c>
      <c r="T47">
        <v>0.39119999999999999</v>
      </c>
      <c r="U47">
        <v>0.39800000000000002</v>
      </c>
      <c r="V47">
        <v>0.41389999999999999</v>
      </c>
      <c r="W47">
        <v>0.41399999999999998</v>
      </c>
      <c r="X47">
        <v>0.41739999999999999</v>
      </c>
      <c r="Y47">
        <v>0.41909999999999997</v>
      </c>
      <c r="Z47">
        <v>0.41930000000000001</v>
      </c>
      <c r="AA47">
        <v>0.41670000000000001</v>
      </c>
    </row>
    <row r="48" spans="1:27" x14ac:dyDescent="0.3">
      <c r="C48">
        <v>0.36709999999999998</v>
      </c>
      <c r="D48">
        <v>0.3669</v>
      </c>
      <c r="E48">
        <v>0.35870000000000002</v>
      </c>
      <c r="F48">
        <v>0.3543</v>
      </c>
      <c r="G48">
        <v>0.36880000000000002</v>
      </c>
      <c r="H48">
        <v>0.3679</v>
      </c>
      <c r="I48">
        <v>0.33789999999999998</v>
      </c>
      <c r="J48">
        <v>0.34129999999999999</v>
      </c>
      <c r="K48">
        <v>0.34329999999999999</v>
      </c>
      <c r="L48">
        <v>0.33810000000000001</v>
      </c>
      <c r="M48">
        <v>0.34079999999999999</v>
      </c>
      <c r="N48">
        <v>0.3372</v>
      </c>
      <c r="P48">
        <v>0.37969999999999998</v>
      </c>
      <c r="Q48">
        <v>0.3705</v>
      </c>
      <c r="R48">
        <v>0.3821</v>
      </c>
      <c r="S48">
        <v>0.40060000000000001</v>
      </c>
      <c r="T48">
        <v>0.38740000000000002</v>
      </c>
      <c r="U48">
        <v>0.39419999999999999</v>
      </c>
      <c r="V48">
        <v>0.41930000000000001</v>
      </c>
      <c r="W48">
        <v>0.42380000000000001</v>
      </c>
      <c r="X48">
        <v>0.4259</v>
      </c>
      <c r="Y48">
        <v>0.41959999999999997</v>
      </c>
      <c r="Z48">
        <v>0.42199999999999999</v>
      </c>
      <c r="AA48">
        <v>0.41749999999999998</v>
      </c>
    </row>
    <row r="49" spans="1:27" x14ac:dyDescent="0.3">
      <c r="C49">
        <v>0.36359999999999998</v>
      </c>
      <c r="D49">
        <v>0.3639</v>
      </c>
      <c r="E49">
        <v>0.35770000000000002</v>
      </c>
      <c r="F49">
        <v>0.35170000000000001</v>
      </c>
      <c r="G49">
        <v>0.37030000000000002</v>
      </c>
      <c r="H49">
        <v>0.36720000000000003</v>
      </c>
      <c r="I49">
        <v>0.3448</v>
      </c>
      <c r="J49">
        <v>0.33450000000000002</v>
      </c>
      <c r="K49">
        <v>0.33739999999999998</v>
      </c>
      <c r="L49">
        <v>0.34100000000000003</v>
      </c>
      <c r="M49">
        <v>0.34399999999999997</v>
      </c>
      <c r="N49">
        <v>0.33810000000000001</v>
      </c>
      <c r="P49">
        <v>0.37830000000000003</v>
      </c>
      <c r="Q49">
        <v>0.37490000000000001</v>
      </c>
      <c r="R49">
        <v>0.38059999999999999</v>
      </c>
      <c r="S49">
        <v>0.39529999999999998</v>
      </c>
      <c r="T49">
        <v>0.3901</v>
      </c>
      <c r="U49">
        <v>0.41220000000000001</v>
      </c>
      <c r="V49">
        <v>0.42470000000000002</v>
      </c>
      <c r="W49">
        <v>0.41260000000000002</v>
      </c>
      <c r="X49">
        <v>0.41909999999999997</v>
      </c>
      <c r="Y49">
        <v>0.42430000000000001</v>
      </c>
      <c r="Z49">
        <v>0.42509999999999998</v>
      </c>
      <c r="AA49">
        <v>0.41880000000000001</v>
      </c>
    </row>
    <row r="50" spans="1:27" x14ac:dyDescent="0.3">
      <c r="C50">
        <v>0.33700000000000002</v>
      </c>
      <c r="D50">
        <v>0.33910000000000001</v>
      </c>
      <c r="E50">
        <v>0.3417</v>
      </c>
      <c r="F50">
        <v>0.33629999999999999</v>
      </c>
      <c r="G50">
        <v>0.33929999999999999</v>
      </c>
      <c r="H50">
        <v>0.33989999999999998</v>
      </c>
      <c r="I50">
        <v>0.34210000000000002</v>
      </c>
      <c r="J50">
        <v>0.3448</v>
      </c>
      <c r="K50">
        <v>0.34449999999999997</v>
      </c>
      <c r="L50">
        <v>0.34029999999999999</v>
      </c>
      <c r="M50">
        <v>0.3427</v>
      </c>
      <c r="N50">
        <v>0.34079999999999999</v>
      </c>
      <c r="P50">
        <v>0.42270000000000002</v>
      </c>
      <c r="Q50">
        <v>0.42470000000000002</v>
      </c>
      <c r="R50">
        <v>0.42809999999999998</v>
      </c>
      <c r="S50">
        <v>0.42080000000000001</v>
      </c>
      <c r="T50">
        <v>0.42470000000000002</v>
      </c>
      <c r="U50">
        <v>0.42580000000000001</v>
      </c>
      <c r="V50">
        <v>0.4289</v>
      </c>
      <c r="W50">
        <v>0.43130000000000002</v>
      </c>
      <c r="X50">
        <v>0.43070000000000003</v>
      </c>
      <c r="Y50">
        <v>0.42609999999999998</v>
      </c>
      <c r="Z50">
        <v>0.42899999999999999</v>
      </c>
      <c r="AA50">
        <v>0.42659999999999998</v>
      </c>
    </row>
    <row r="51" spans="1:27" x14ac:dyDescent="0.3">
      <c r="C51">
        <v>0.33339999999999997</v>
      </c>
      <c r="D51">
        <v>0.33510000000000001</v>
      </c>
      <c r="E51">
        <v>0.33629999999999999</v>
      </c>
      <c r="F51">
        <v>0.33889999999999998</v>
      </c>
      <c r="G51">
        <v>0.33650000000000002</v>
      </c>
      <c r="H51">
        <v>0.3367</v>
      </c>
      <c r="I51">
        <v>0.34410000000000002</v>
      </c>
      <c r="J51">
        <v>0.34310000000000002</v>
      </c>
      <c r="K51">
        <v>0.33600000000000002</v>
      </c>
      <c r="L51">
        <v>0.34339999999999998</v>
      </c>
      <c r="M51">
        <v>0.34360000000000002</v>
      </c>
      <c r="N51">
        <v>0.34489999999999998</v>
      </c>
      <c r="P51">
        <v>0.41339999999999999</v>
      </c>
      <c r="Q51">
        <v>0.41539999999999999</v>
      </c>
      <c r="R51">
        <v>0.41699999999999998</v>
      </c>
      <c r="S51">
        <v>0.42070000000000002</v>
      </c>
      <c r="T51">
        <v>0.41720000000000002</v>
      </c>
      <c r="U51">
        <v>0.4178</v>
      </c>
      <c r="V51">
        <v>0.42549999999999999</v>
      </c>
      <c r="W51">
        <v>0.42420000000000002</v>
      </c>
      <c r="X51">
        <v>0.41520000000000001</v>
      </c>
      <c r="Y51">
        <v>0.42409999999999998</v>
      </c>
      <c r="Z51">
        <v>0.42309999999999998</v>
      </c>
      <c r="AA51">
        <v>0.42609999999999998</v>
      </c>
    </row>
    <row r="52" spans="1:27" x14ac:dyDescent="0.3">
      <c r="C52">
        <v>0.33660000000000001</v>
      </c>
      <c r="D52">
        <v>0.33439999999999998</v>
      </c>
      <c r="E52">
        <v>0.33429999999999999</v>
      </c>
      <c r="F52">
        <v>0.33119999999999999</v>
      </c>
      <c r="G52">
        <v>0.33850000000000002</v>
      </c>
      <c r="H52">
        <v>0.3382</v>
      </c>
      <c r="I52">
        <v>0.36420000000000002</v>
      </c>
      <c r="J52">
        <v>0.3458</v>
      </c>
      <c r="K52">
        <v>0.33760000000000001</v>
      </c>
      <c r="L52">
        <v>0.34150000000000003</v>
      </c>
      <c r="M52">
        <v>0.34470000000000001</v>
      </c>
      <c r="N52">
        <v>0.35360000000000003</v>
      </c>
      <c r="P52">
        <v>0.41830000000000001</v>
      </c>
      <c r="Q52">
        <v>0.41420000000000001</v>
      </c>
      <c r="R52">
        <v>0.41660000000000003</v>
      </c>
      <c r="S52">
        <v>0.41020000000000001</v>
      </c>
      <c r="T52">
        <v>0.41920000000000002</v>
      </c>
      <c r="U52">
        <v>0.41970000000000002</v>
      </c>
      <c r="V52">
        <v>0.4491</v>
      </c>
      <c r="W52">
        <v>0.42830000000000001</v>
      </c>
      <c r="X52">
        <v>0.41689999999999999</v>
      </c>
      <c r="Y52">
        <v>0.4209</v>
      </c>
      <c r="Z52">
        <v>0.4254</v>
      </c>
      <c r="AA52">
        <v>0.43530000000000002</v>
      </c>
    </row>
    <row r="53" spans="1:27" x14ac:dyDescent="0.3">
      <c r="C53">
        <v>0.33450000000000002</v>
      </c>
      <c r="D53">
        <v>0.3352</v>
      </c>
      <c r="E53">
        <v>0.33650000000000002</v>
      </c>
      <c r="F53">
        <v>0.3342</v>
      </c>
      <c r="G53">
        <v>0.34050000000000002</v>
      </c>
      <c r="H53">
        <v>0.33500000000000002</v>
      </c>
      <c r="I53">
        <v>0.34320000000000001</v>
      </c>
      <c r="J53">
        <v>0.3407</v>
      </c>
      <c r="K53">
        <v>0.33379999999999999</v>
      </c>
      <c r="L53">
        <v>0.33629999999999999</v>
      </c>
      <c r="M53">
        <v>0.33950000000000002</v>
      </c>
      <c r="N53">
        <v>0.34499999999999997</v>
      </c>
      <c r="P53">
        <v>0.41449999999999998</v>
      </c>
      <c r="Q53">
        <v>0.41699999999999998</v>
      </c>
      <c r="R53">
        <v>0.41860000000000003</v>
      </c>
      <c r="S53">
        <v>0.41649999999999998</v>
      </c>
      <c r="T53">
        <v>0.42330000000000001</v>
      </c>
      <c r="U53">
        <v>0.41649999999999998</v>
      </c>
      <c r="V53">
        <v>0.42359999999999998</v>
      </c>
      <c r="W53">
        <v>0.41949999999999998</v>
      </c>
      <c r="X53">
        <v>0.41210000000000002</v>
      </c>
      <c r="Y53">
        <v>0.41570000000000001</v>
      </c>
      <c r="Z53">
        <v>0.41980000000000001</v>
      </c>
      <c r="AA53">
        <v>0.42509999999999998</v>
      </c>
    </row>
    <row r="54" spans="1:27" x14ac:dyDescent="0.3">
      <c r="C54">
        <v>0.33579999999999999</v>
      </c>
      <c r="D54">
        <v>0.33550000000000002</v>
      </c>
      <c r="E54">
        <v>0.33760000000000001</v>
      </c>
      <c r="F54">
        <v>0.3357</v>
      </c>
      <c r="G54">
        <v>0.3392</v>
      </c>
      <c r="H54">
        <v>0.3417</v>
      </c>
      <c r="I54">
        <v>0.3402</v>
      </c>
      <c r="J54">
        <v>0.33860000000000001</v>
      </c>
      <c r="K54">
        <v>0.33779999999999999</v>
      </c>
      <c r="L54">
        <v>0.34160000000000001</v>
      </c>
      <c r="M54">
        <v>0.33660000000000001</v>
      </c>
      <c r="N54">
        <v>0.3387</v>
      </c>
      <c r="P54">
        <v>0.42099999999999999</v>
      </c>
      <c r="Q54">
        <v>0.4194</v>
      </c>
      <c r="R54">
        <v>0.42230000000000001</v>
      </c>
      <c r="S54">
        <v>0.4194</v>
      </c>
      <c r="T54">
        <v>0.4234</v>
      </c>
      <c r="U54">
        <v>0.4274</v>
      </c>
      <c r="V54">
        <v>0.42580000000000001</v>
      </c>
      <c r="W54">
        <v>0.42320000000000002</v>
      </c>
      <c r="X54">
        <v>0.42199999999999999</v>
      </c>
      <c r="Y54">
        <v>0.42699999999999999</v>
      </c>
      <c r="Z54">
        <v>0.42159999999999997</v>
      </c>
      <c r="AA54">
        <v>0.42349999999999999</v>
      </c>
    </row>
    <row r="56" spans="1:27" x14ac:dyDescent="0.3">
      <c r="A56" t="s">
        <v>0</v>
      </c>
      <c r="B56" t="s">
        <v>11</v>
      </c>
      <c r="C56">
        <v>1.3</v>
      </c>
      <c r="D56" t="s">
        <v>2</v>
      </c>
      <c r="E56" t="s">
        <v>3</v>
      </c>
      <c r="F56" t="s">
        <v>4</v>
      </c>
      <c r="G56" t="s">
        <v>5</v>
      </c>
      <c r="H56" t="b">
        <v>0</v>
      </c>
      <c r="I56">
        <v>1</v>
      </c>
      <c r="O56">
        <v>2</v>
      </c>
      <c r="P56" t="s">
        <v>78</v>
      </c>
      <c r="Q56">
        <v>1</v>
      </c>
      <c r="R56">
        <v>12</v>
      </c>
      <c r="S56">
        <v>96</v>
      </c>
      <c r="T56">
        <v>1</v>
      </c>
      <c r="U56">
        <v>8</v>
      </c>
      <c r="V56" t="s">
        <v>6</v>
      </c>
    </row>
    <row r="57" spans="1:27" x14ac:dyDescent="0.3">
      <c r="B57" t="s">
        <v>40</v>
      </c>
      <c r="C57">
        <v>1</v>
      </c>
      <c r="D57">
        <v>2</v>
      </c>
      <c r="E57">
        <v>3</v>
      </c>
      <c r="F57">
        <v>4</v>
      </c>
      <c r="G57">
        <v>5</v>
      </c>
      <c r="H57">
        <v>6</v>
      </c>
      <c r="I57">
        <v>7</v>
      </c>
      <c r="J57">
        <v>8</v>
      </c>
      <c r="K57">
        <v>9</v>
      </c>
      <c r="L57">
        <v>10</v>
      </c>
      <c r="M57">
        <v>11</v>
      </c>
      <c r="N57">
        <v>12</v>
      </c>
      <c r="P57">
        <v>1</v>
      </c>
      <c r="Q57">
        <v>2</v>
      </c>
      <c r="R57">
        <v>3</v>
      </c>
      <c r="S57">
        <v>4</v>
      </c>
      <c r="T57">
        <v>5</v>
      </c>
      <c r="U57">
        <v>6</v>
      </c>
      <c r="V57">
        <v>7</v>
      </c>
      <c r="W57">
        <v>8</v>
      </c>
      <c r="X57">
        <v>9</v>
      </c>
      <c r="Y57">
        <v>10</v>
      </c>
      <c r="Z57">
        <v>11</v>
      </c>
      <c r="AA57">
        <v>12</v>
      </c>
    </row>
    <row r="58" spans="1:27" x14ac:dyDescent="0.3">
      <c r="B58">
        <v>24.3</v>
      </c>
      <c r="C58">
        <v>8.1500000000000003E-2</v>
      </c>
      <c r="D58">
        <v>8.4000000000000005E-2</v>
      </c>
      <c r="E58">
        <v>8.4099999999999994E-2</v>
      </c>
      <c r="F58">
        <v>8.14E-2</v>
      </c>
      <c r="G58">
        <v>8.3299999999999999E-2</v>
      </c>
      <c r="H58">
        <v>8.2699999999999996E-2</v>
      </c>
      <c r="I58">
        <v>8.2299999999999998E-2</v>
      </c>
      <c r="J58">
        <v>8.2299999999999998E-2</v>
      </c>
      <c r="K58">
        <v>8.4599999999999995E-2</v>
      </c>
      <c r="L58">
        <v>8.6300000000000002E-2</v>
      </c>
      <c r="M58">
        <v>8.7999999999999995E-2</v>
      </c>
      <c r="N58">
        <v>8.4900000000000003E-2</v>
      </c>
      <c r="P58">
        <v>8.3000000000000004E-2</v>
      </c>
      <c r="Q58">
        <v>8.4199999999999997E-2</v>
      </c>
      <c r="R58">
        <v>8.4699999999999998E-2</v>
      </c>
      <c r="S58">
        <v>8.1600000000000006E-2</v>
      </c>
      <c r="T58">
        <v>8.3699999999999997E-2</v>
      </c>
      <c r="U58">
        <v>8.3500000000000005E-2</v>
      </c>
      <c r="V58">
        <v>8.3500000000000005E-2</v>
      </c>
      <c r="W58">
        <v>8.3199999999999996E-2</v>
      </c>
      <c r="X58">
        <v>8.4900000000000003E-2</v>
      </c>
      <c r="Y58">
        <v>8.7099999999999997E-2</v>
      </c>
      <c r="Z58">
        <v>8.7400000000000005E-2</v>
      </c>
      <c r="AA58">
        <v>8.4900000000000003E-2</v>
      </c>
    </row>
    <row r="59" spans="1:27" x14ac:dyDescent="0.3">
      <c r="C59">
        <v>8.3299999999999999E-2</v>
      </c>
      <c r="D59">
        <v>8.2600000000000007E-2</v>
      </c>
      <c r="E59">
        <v>8.1600000000000006E-2</v>
      </c>
      <c r="F59">
        <v>8.3000000000000004E-2</v>
      </c>
      <c r="G59">
        <v>8.5800000000000001E-2</v>
      </c>
      <c r="H59">
        <v>8.5699999999999998E-2</v>
      </c>
      <c r="I59">
        <v>8.1000000000000003E-2</v>
      </c>
      <c r="J59">
        <v>8.2199999999999995E-2</v>
      </c>
      <c r="K59">
        <v>8.3799999999999999E-2</v>
      </c>
      <c r="L59">
        <v>8.1799999999999998E-2</v>
      </c>
      <c r="M59">
        <v>8.2199999999999995E-2</v>
      </c>
      <c r="N59">
        <v>8.2500000000000004E-2</v>
      </c>
      <c r="P59">
        <v>8.2799999999999999E-2</v>
      </c>
      <c r="Q59">
        <v>8.3199999999999996E-2</v>
      </c>
      <c r="R59">
        <v>8.2400000000000001E-2</v>
      </c>
      <c r="S59">
        <v>8.4900000000000003E-2</v>
      </c>
      <c r="T59">
        <v>8.6400000000000005E-2</v>
      </c>
      <c r="U59">
        <v>8.5300000000000001E-2</v>
      </c>
      <c r="V59">
        <v>8.2100000000000006E-2</v>
      </c>
      <c r="W59">
        <v>8.3099999999999993E-2</v>
      </c>
      <c r="X59">
        <v>8.5300000000000001E-2</v>
      </c>
      <c r="Y59">
        <v>8.3699999999999997E-2</v>
      </c>
      <c r="Z59">
        <v>8.1900000000000001E-2</v>
      </c>
      <c r="AA59">
        <v>8.43E-2</v>
      </c>
    </row>
    <row r="60" spans="1:27" x14ac:dyDescent="0.3">
      <c r="C60">
        <v>8.2299999999999998E-2</v>
      </c>
      <c r="D60">
        <v>8.2500000000000004E-2</v>
      </c>
      <c r="E60">
        <v>8.48E-2</v>
      </c>
      <c r="F60">
        <v>8.1799999999999998E-2</v>
      </c>
      <c r="G60">
        <v>8.5300000000000001E-2</v>
      </c>
      <c r="H60">
        <v>8.6400000000000005E-2</v>
      </c>
      <c r="I60">
        <v>9.0300000000000005E-2</v>
      </c>
      <c r="J60">
        <v>8.2799999999999999E-2</v>
      </c>
      <c r="K60">
        <v>8.14E-2</v>
      </c>
      <c r="L60">
        <v>8.1799999999999998E-2</v>
      </c>
      <c r="M60">
        <v>8.4900000000000003E-2</v>
      </c>
      <c r="N60">
        <v>8.4599999999999995E-2</v>
      </c>
      <c r="P60">
        <v>8.2799999999999999E-2</v>
      </c>
      <c r="Q60">
        <v>8.3500000000000005E-2</v>
      </c>
      <c r="R60">
        <v>8.5199999999999998E-2</v>
      </c>
      <c r="S60">
        <v>8.3299999999999999E-2</v>
      </c>
      <c r="T60">
        <v>8.5699999999999998E-2</v>
      </c>
      <c r="U60">
        <v>8.7099999999999997E-2</v>
      </c>
      <c r="V60">
        <v>9.0700000000000003E-2</v>
      </c>
      <c r="W60">
        <v>8.3799999999999999E-2</v>
      </c>
      <c r="X60">
        <v>8.1699999999999995E-2</v>
      </c>
      <c r="Y60">
        <v>8.3699999999999997E-2</v>
      </c>
      <c r="Z60">
        <v>8.5699999999999998E-2</v>
      </c>
      <c r="AA60">
        <v>8.5300000000000001E-2</v>
      </c>
    </row>
    <row r="61" spans="1:27" x14ac:dyDescent="0.3">
      <c r="C61">
        <v>7.85E-2</v>
      </c>
      <c r="D61">
        <v>7.9100000000000004E-2</v>
      </c>
      <c r="E61">
        <v>0.08</v>
      </c>
      <c r="F61">
        <v>7.9699999999999993E-2</v>
      </c>
      <c r="G61">
        <v>8.0100000000000005E-2</v>
      </c>
      <c r="H61">
        <v>8.0100000000000005E-2</v>
      </c>
      <c r="I61">
        <v>7.8600000000000003E-2</v>
      </c>
      <c r="J61">
        <v>8.0500000000000002E-2</v>
      </c>
      <c r="K61">
        <v>8.1000000000000003E-2</v>
      </c>
      <c r="L61">
        <v>7.9299999999999995E-2</v>
      </c>
      <c r="M61">
        <v>7.9600000000000004E-2</v>
      </c>
      <c r="N61">
        <v>7.9299999999999995E-2</v>
      </c>
      <c r="P61">
        <v>7.9600000000000004E-2</v>
      </c>
      <c r="Q61">
        <v>7.9699999999999993E-2</v>
      </c>
      <c r="R61">
        <v>8.09E-2</v>
      </c>
      <c r="S61">
        <v>8.1199999999999994E-2</v>
      </c>
      <c r="T61">
        <v>8.09E-2</v>
      </c>
      <c r="U61">
        <v>8.0500000000000002E-2</v>
      </c>
      <c r="V61">
        <v>8.0600000000000005E-2</v>
      </c>
      <c r="W61">
        <v>8.1000000000000003E-2</v>
      </c>
      <c r="X61">
        <v>8.1100000000000005E-2</v>
      </c>
      <c r="Y61">
        <v>8.0699999999999994E-2</v>
      </c>
      <c r="Z61">
        <v>8.14E-2</v>
      </c>
      <c r="AA61">
        <v>8.0799999999999997E-2</v>
      </c>
    </row>
    <row r="62" spans="1:27" x14ac:dyDescent="0.3">
      <c r="C62">
        <v>7.9399999999999998E-2</v>
      </c>
      <c r="D62">
        <v>8.1299999999999997E-2</v>
      </c>
      <c r="E62">
        <v>8.0100000000000005E-2</v>
      </c>
      <c r="F62">
        <v>8.0299999999999996E-2</v>
      </c>
      <c r="G62">
        <v>8.14E-2</v>
      </c>
      <c r="H62">
        <v>7.9799999999999996E-2</v>
      </c>
      <c r="I62">
        <v>8.2699999999999996E-2</v>
      </c>
      <c r="J62">
        <v>8.3000000000000004E-2</v>
      </c>
      <c r="K62">
        <v>8.1299999999999997E-2</v>
      </c>
      <c r="L62">
        <v>8.3699999999999997E-2</v>
      </c>
      <c r="M62">
        <v>8.4699999999999998E-2</v>
      </c>
      <c r="N62">
        <v>8.5800000000000001E-2</v>
      </c>
      <c r="P62">
        <v>0.08</v>
      </c>
      <c r="Q62">
        <v>8.1900000000000001E-2</v>
      </c>
      <c r="R62">
        <v>8.2000000000000003E-2</v>
      </c>
      <c r="S62">
        <v>8.2000000000000003E-2</v>
      </c>
      <c r="T62">
        <v>8.2900000000000001E-2</v>
      </c>
      <c r="U62">
        <v>7.9600000000000004E-2</v>
      </c>
      <c r="V62">
        <v>8.4900000000000003E-2</v>
      </c>
      <c r="W62">
        <v>8.4400000000000003E-2</v>
      </c>
      <c r="X62">
        <v>8.3000000000000004E-2</v>
      </c>
      <c r="Y62">
        <v>8.4400000000000003E-2</v>
      </c>
      <c r="Z62">
        <v>8.5599999999999996E-2</v>
      </c>
      <c r="AA62">
        <v>8.6800000000000002E-2</v>
      </c>
    </row>
    <row r="63" spans="1:27" x14ac:dyDescent="0.3">
      <c r="C63">
        <v>7.9100000000000004E-2</v>
      </c>
      <c r="D63">
        <v>8.1799999999999998E-2</v>
      </c>
      <c r="E63">
        <v>8.1000000000000003E-2</v>
      </c>
      <c r="F63">
        <v>8.0699999999999994E-2</v>
      </c>
      <c r="G63">
        <v>8.0799999999999997E-2</v>
      </c>
      <c r="H63">
        <v>8.2799999999999999E-2</v>
      </c>
      <c r="I63">
        <v>9.0999999999999998E-2</v>
      </c>
      <c r="J63">
        <v>8.3199999999999996E-2</v>
      </c>
      <c r="K63">
        <v>8.2699999999999996E-2</v>
      </c>
      <c r="L63">
        <v>8.4199999999999997E-2</v>
      </c>
      <c r="M63">
        <v>8.2799999999999999E-2</v>
      </c>
      <c r="N63">
        <v>9.0300000000000005E-2</v>
      </c>
      <c r="P63">
        <v>8.1500000000000003E-2</v>
      </c>
      <c r="Q63">
        <v>8.2400000000000001E-2</v>
      </c>
      <c r="R63">
        <v>8.1900000000000001E-2</v>
      </c>
      <c r="S63">
        <v>8.0699999999999994E-2</v>
      </c>
      <c r="T63">
        <v>8.1199999999999994E-2</v>
      </c>
      <c r="U63">
        <v>8.3599999999999994E-2</v>
      </c>
      <c r="V63">
        <v>9.1600000000000001E-2</v>
      </c>
      <c r="W63">
        <v>8.5500000000000007E-2</v>
      </c>
      <c r="X63">
        <v>8.3799999999999999E-2</v>
      </c>
      <c r="Y63">
        <v>8.5599999999999996E-2</v>
      </c>
      <c r="Z63">
        <v>8.4400000000000003E-2</v>
      </c>
      <c r="AA63">
        <v>9.0999999999999998E-2</v>
      </c>
    </row>
    <row r="64" spans="1:27" x14ac:dyDescent="0.3">
      <c r="C64">
        <v>7.9699999999999993E-2</v>
      </c>
      <c r="D64">
        <v>7.9399999999999998E-2</v>
      </c>
      <c r="E64">
        <v>7.9600000000000004E-2</v>
      </c>
      <c r="F64">
        <v>7.9200000000000007E-2</v>
      </c>
      <c r="G64">
        <v>8.0299999999999996E-2</v>
      </c>
      <c r="H64">
        <v>7.9500000000000001E-2</v>
      </c>
      <c r="I64">
        <v>8.2799999999999999E-2</v>
      </c>
      <c r="J64">
        <v>8.43E-2</v>
      </c>
      <c r="K64">
        <v>8.2100000000000006E-2</v>
      </c>
      <c r="L64">
        <v>8.1299999999999997E-2</v>
      </c>
      <c r="M64">
        <v>8.1900000000000001E-2</v>
      </c>
      <c r="N64">
        <v>8.7599999999999997E-2</v>
      </c>
      <c r="P64">
        <v>8.0600000000000005E-2</v>
      </c>
      <c r="Q64">
        <v>8.09E-2</v>
      </c>
      <c r="R64">
        <v>8.0299999999999996E-2</v>
      </c>
      <c r="S64">
        <v>8.0500000000000002E-2</v>
      </c>
      <c r="T64">
        <v>8.1100000000000005E-2</v>
      </c>
      <c r="U64">
        <v>8.0600000000000005E-2</v>
      </c>
      <c r="V64">
        <v>8.4099999999999994E-2</v>
      </c>
      <c r="W64">
        <v>8.4500000000000006E-2</v>
      </c>
      <c r="X64">
        <v>8.4000000000000005E-2</v>
      </c>
      <c r="Y64">
        <v>8.2299999999999998E-2</v>
      </c>
      <c r="Z64">
        <v>8.3199999999999996E-2</v>
      </c>
      <c r="AA64">
        <v>8.8099999999999998E-2</v>
      </c>
    </row>
    <row r="65" spans="1:27" x14ac:dyDescent="0.3">
      <c r="C65">
        <v>7.7399999999999997E-2</v>
      </c>
      <c r="D65">
        <v>7.9799999999999996E-2</v>
      </c>
      <c r="E65">
        <v>0.08</v>
      </c>
      <c r="F65">
        <v>8.0299999999999996E-2</v>
      </c>
      <c r="G65">
        <v>8.3500000000000005E-2</v>
      </c>
      <c r="H65">
        <v>7.9399999999999998E-2</v>
      </c>
      <c r="I65">
        <v>8.0100000000000005E-2</v>
      </c>
      <c r="J65">
        <v>7.9399999999999998E-2</v>
      </c>
      <c r="K65">
        <v>7.9000000000000001E-2</v>
      </c>
      <c r="L65">
        <v>7.9100000000000004E-2</v>
      </c>
      <c r="M65">
        <v>7.9600000000000004E-2</v>
      </c>
      <c r="N65">
        <v>7.9000000000000001E-2</v>
      </c>
      <c r="P65">
        <v>7.8700000000000006E-2</v>
      </c>
      <c r="Q65">
        <v>8.0500000000000002E-2</v>
      </c>
      <c r="R65">
        <v>7.9299999999999995E-2</v>
      </c>
      <c r="S65">
        <v>8.09E-2</v>
      </c>
      <c r="T65">
        <v>8.43E-2</v>
      </c>
      <c r="U65">
        <v>7.9899999999999999E-2</v>
      </c>
      <c r="V65">
        <v>7.9699999999999993E-2</v>
      </c>
      <c r="W65">
        <v>7.9399999999999998E-2</v>
      </c>
      <c r="X65">
        <v>7.9600000000000004E-2</v>
      </c>
      <c r="Y65">
        <v>8.0600000000000005E-2</v>
      </c>
      <c r="Z65">
        <v>8.1100000000000005E-2</v>
      </c>
      <c r="AA65">
        <v>7.9799999999999996E-2</v>
      </c>
    </row>
    <row r="66" spans="1:27" x14ac:dyDescent="0.3">
      <c r="A66" t="s">
        <v>52</v>
      </c>
    </row>
    <row r="67" spans="1:27" x14ac:dyDescent="0.3">
      <c r="A67" t="s">
        <v>0</v>
      </c>
      <c r="B67" t="s">
        <v>12</v>
      </c>
      <c r="C67">
        <v>1.3</v>
      </c>
      <c r="D67" t="s">
        <v>2</v>
      </c>
      <c r="E67" t="s">
        <v>3</v>
      </c>
      <c r="F67" t="s">
        <v>4</v>
      </c>
      <c r="G67" t="s">
        <v>5</v>
      </c>
      <c r="H67" t="b">
        <v>0</v>
      </c>
      <c r="I67">
        <v>1</v>
      </c>
      <c r="O67">
        <v>2</v>
      </c>
      <c r="P67" t="s">
        <v>77</v>
      </c>
      <c r="Q67">
        <v>1</v>
      </c>
      <c r="R67">
        <v>12</v>
      </c>
      <c r="S67">
        <v>96</v>
      </c>
      <c r="T67">
        <v>1</v>
      </c>
      <c r="U67">
        <v>8</v>
      </c>
      <c r="V67" t="s">
        <v>6</v>
      </c>
    </row>
    <row r="68" spans="1:27" x14ac:dyDescent="0.3">
      <c r="B68" t="s">
        <v>40</v>
      </c>
      <c r="C68">
        <v>1</v>
      </c>
      <c r="D68">
        <v>2</v>
      </c>
      <c r="E68">
        <v>3</v>
      </c>
      <c r="F68">
        <v>4</v>
      </c>
      <c r="G68">
        <v>5</v>
      </c>
      <c r="H68">
        <v>6</v>
      </c>
      <c r="I68">
        <v>7</v>
      </c>
      <c r="J68">
        <v>8</v>
      </c>
      <c r="K68">
        <v>9</v>
      </c>
      <c r="L68">
        <v>10</v>
      </c>
      <c r="M68">
        <v>11</v>
      </c>
      <c r="N68">
        <v>12</v>
      </c>
      <c r="P68">
        <v>1</v>
      </c>
      <c r="Q68">
        <v>2</v>
      </c>
      <c r="R68">
        <v>3</v>
      </c>
      <c r="S68">
        <v>4</v>
      </c>
      <c r="T68">
        <v>5</v>
      </c>
      <c r="U68">
        <v>6</v>
      </c>
      <c r="V68">
        <v>7</v>
      </c>
      <c r="W68">
        <v>8</v>
      </c>
      <c r="X68">
        <v>9</v>
      </c>
      <c r="Y68">
        <v>10</v>
      </c>
      <c r="Z68">
        <v>11</v>
      </c>
      <c r="AA68">
        <v>12</v>
      </c>
    </row>
    <row r="69" spans="1:27" x14ac:dyDescent="0.3">
      <c r="B69">
        <v>24.6</v>
      </c>
      <c r="C69">
        <v>0.37959999999999999</v>
      </c>
      <c r="D69">
        <v>0.3851</v>
      </c>
      <c r="E69">
        <v>0.38329999999999997</v>
      </c>
      <c r="F69">
        <v>0.37140000000000001</v>
      </c>
      <c r="G69">
        <v>0.37909999999999999</v>
      </c>
      <c r="H69">
        <v>0.36409999999999998</v>
      </c>
      <c r="I69">
        <v>0.34470000000000001</v>
      </c>
      <c r="J69">
        <v>0.34620000000000001</v>
      </c>
      <c r="K69">
        <v>0.3584</v>
      </c>
      <c r="L69">
        <v>0.35439999999999999</v>
      </c>
      <c r="M69">
        <v>0.36499999999999999</v>
      </c>
      <c r="N69">
        <v>0.3458</v>
      </c>
      <c r="P69">
        <v>0.32990000000000003</v>
      </c>
      <c r="Q69">
        <v>0.3337</v>
      </c>
      <c r="R69">
        <v>0.34710000000000002</v>
      </c>
      <c r="S69">
        <v>0.35549999999999998</v>
      </c>
      <c r="T69">
        <v>0.36049999999999999</v>
      </c>
      <c r="U69">
        <v>0.36509999999999998</v>
      </c>
      <c r="V69">
        <v>0.39500000000000002</v>
      </c>
      <c r="W69">
        <v>0.39400000000000002</v>
      </c>
      <c r="X69">
        <v>0.38940000000000002</v>
      </c>
      <c r="Y69">
        <v>0.4027</v>
      </c>
      <c r="Z69">
        <v>0.39200000000000002</v>
      </c>
      <c r="AA69">
        <v>0.40510000000000002</v>
      </c>
    </row>
    <row r="70" spans="1:27" x14ac:dyDescent="0.3">
      <c r="C70">
        <v>0.38819999999999999</v>
      </c>
      <c r="D70">
        <v>0.38719999999999999</v>
      </c>
      <c r="E70">
        <v>0.37840000000000001</v>
      </c>
      <c r="F70">
        <v>0.37619999999999998</v>
      </c>
      <c r="G70">
        <v>0.38800000000000001</v>
      </c>
      <c r="H70">
        <v>0.38350000000000001</v>
      </c>
      <c r="I70">
        <v>0.34079999999999999</v>
      </c>
      <c r="J70">
        <v>0.34849999999999998</v>
      </c>
      <c r="K70">
        <v>0.34739999999999999</v>
      </c>
      <c r="L70">
        <v>0.34160000000000001</v>
      </c>
      <c r="M70">
        <v>0.34760000000000002</v>
      </c>
      <c r="N70">
        <v>0.34310000000000002</v>
      </c>
      <c r="P70">
        <v>0.34279999999999999</v>
      </c>
      <c r="Q70">
        <v>0.33539999999999998</v>
      </c>
      <c r="R70">
        <v>0.34770000000000001</v>
      </c>
      <c r="S70">
        <v>0.36759999999999998</v>
      </c>
      <c r="T70">
        <v>0.3614</v>
      </c>
      <c r="U70">
        <v>0.36940000000000001</v>
      </c>
      <c r="V70">
        <v>0.41310000000000002</v>
      </c>
      <c r="W70">
        <v>0.41370000000000001</v>
      </c>
      <c r="X70">
        <v>0.41770000000000002</v>
      </c>
      <c r="Y70">
        <v>0.41520000000000001</v>
      </c>
      <c r="Z70">
        <v>0.41099999999999998</v>
      </c>
      <c r="AA70">
        <v>0.4083</v>
      </c>
    </row>
    <row r="71" spans="1:27" x14ac:dyDescent="0.3">
      <c r="C71">
        <v>0.38340000000000002</v>
      </c>
      <c r="D71">
        <v>0.38340000000000002</v>
      </c>
      <c r="E71">
        <v>0.37809999999999999</v>
      </c>
      <c r="F71">
        <v>0.37319999999999998</v>
      </c>
      <c r="G71">
        <v>0.38840000000000002</v>
      </c>
      <c r="H71">
        <v>0.3846</v>
      </c>
      <c r="I71">
        <v>0.34749999999999998</v>
      </c>
      <c r="J71">
        <v>0.34010000000000001</v>
      </c>
      <c r="K71">
        <v>0.33700000000000002</v>
      </c>
      <c r="L71">
        <v>0.3412</v>
      </c>
      <c r="M71">
        <v>0.34870000000000001</v>
      </c>
      <c r="N71">
        <v>0.34089999999999998</v>
      </c>
      <c r="P71">
        <v>0.34239999999999998</v>
      </c>
      <c r="Q71">
        <v>0.3412</v>
      </c>
      <c r="R71">
        <v>0.3483</v>
      </c>
      <c r="S71">
        <v>0.36309999999999998</v>
      </c>
      <c r="T71">
        <v>0.36580000000000001</v>
      </c>
      <c r="U71">
        <v>0.38569999999999999</v>
      </c>
      <c r="V71">
        <v>0.41959999999999997</v>
      </c>
      <c r="W71">
        <v>0.4</v>
      </c>
      <c r="X71">
        <v>0.41689999999999999</v>
      </c>
      <c r="Y71">
        <v>0.42399999999999999</v>
      </c>
      <c r="Z71">
        <v>0.41820000000000002</v>
      </c>
      <c r="AA71">
        <v>0.41220000000000001</v>
      </c>
    </row>
    <row r="72" spans="1:27" x14ac:dyDescent="0.3">
      <c r="C72">
        <v>0.33579999999999999</v>
      </c>
      <c r="D72">
        <v>0.33829999999999999</v>
      </c>
      <c r="E72">
        <v>0.34110000000000001</v>
      </c>
      <c r="F72">
        <v>0.3357</v>
      </c>
      <c r="G72">
        <v>0.3387</v>
      </c>
      <c r="H72">
        <v>0.33929999999999999</v>
      </c>
      <c r="I72">
        <v>0.34150000000000003</v>
      </c>
      <c r="J72">
        <v>0.34410000000000002</v>
      </c>
      <c r="K72">
        <v>0.34389999999999998</v>
      </c>
      <c r="L72">
        <v>0.3397</v>
      </c>
      <c r="M72">
        <v>0.34189999999999998</v>
      </c>
      <c r="N72">
        <v>0.33950000000000002</v>
      </c>
      <c r="P72">
        <v>0.42109999999999997</v>
      </c>
      <c r="Q72">
        <v>0.4244</v>
      </c>
      <c r="R72">
        <v>0.42749999999999999</v>
      </c>
      <c r="S72">
        <v>0.42030000000000001</v>
      </c>
      <c r="T72">
        <v>0.42459999999999998</v>
      </c>
      <c r="U72">
        <v>0.4254</v>
      </c>
      <c r="V72">
        <v>0.42830000000000001</v>
      </c>
      <c r="W72">
        <v>0.43099999999999999</v>
      </c>
      <c r="X72">
        <v>0.43030000000000002</v>
      </c>
      <c r="Y72">
        <v>0.42580000000000001</v>
      </c>
      <c r="Z72">
        <v>0.42870000000000003</v>
      </c>
      <c r="AA72">
        <v>0.42509999999999998</v>
      </c>
    </row>
    <row r="73" spans="1:27" x14ac:dyDescent="0.3">
      <c r="C73">
        <v>0.3357</v>
      </c>
      <c r="D73">
        <v>0.3367</v>
      </c>
      <c r="E73">
        <v>0.33500000000000002</v>
      </c>
      <c r="F73">
        <v>0.33829999999999999</v>
      </c>
      <c r="G73">
        <v>0.33600000000000002</v>
      </c>
      <c r="H73">
        <v>0.33600000000000002</v>
      </c>
      <c r="I73">
        <v>0.34379999999999999</v>
      </c>
      <c r="J73">
        <v>0.34260000000000002</v>
      </c>
      <c r="K73">
        <v>0.33560000000000001</v>
      </c>
      <c r="L73">
        <v>0.34279999999999999</v>
      </c>
      <c r="M73">
        <v>0.34289999999999998</v>
      </c>
      <c r="N73">
        <v>0.34389999999999998</v>
      </c>
      <c r="P73">
        <v>0.40450000000000003</v>
      </c>
      <c r="Q73">
        <v>0.40849999999999997</v>
      </c>
      <c r="R73">
        <v>0.41289999999999999</v>
      </c>
      <c r="S73">
        <v>0.41860000000000003</v>
      </c>
      <c r="T73">
        <v>0.41510000000000002</v>
      </c>
      <c r="U73">
        <v>0.41420000000000001</v>
      </c>
      <c r="V73">
        <v>0.4249</v>
      </c>
      <c r="W73">
        <v>0.42370000000000002</v>
      </c>
      <c r="X73">
        <v>0.41449999999999998</v>
      </c>
      <c r="Y73">
        <v>0.42330000000000001</v>
      </c>
      <c r="Z73">
        <v>0.4224</v>
      </c>
      <c r="AA73">
        <v>0.4249</v>
      </c>
    </row>
    <row r="74" spans="1:27" x14ac:dyDescent="0.3">
      <c r="C74">
        <v>0.33639999999999998</v>
      </c>
      <c r="D74">
        <v>0.33450000000000002</v>
      </c>
      <c r="E74">
        <v>0.3332</v>
      </c>
      <c r="F74">
        <v>0.3306</v>
      </c>
      <c r="G74">
        <v>0.33760000000000001</v>
      </c>
      <c r="H74">
        <v>0.33700000000000002</v>
      </c>
      <c r="I74">
        <v>0.36409999999999998</v>
      </c>
      <c r="J74">
        <v>0.34539999999999998</v>
      </c>
      <c r="K74">
        <v>0.33700000000000002</v>
      </c>
      <c r="L74">
        <v>0.34079999999999999</v>
      </c>
      <c r="M74">
        <v>0.34429999999999999</v>
      </c>
      <c r="N74">
        <v>0.35239999999999999</v>
      </c>
      <c r="P74">
        <v>0.41320000000000001</v>
      </c>
      <c r="Q74">
        <v>0.41049999999999998</v>
      </c>
      <c r="R74">
        <v>0.4133</v>
      </c>
      <c r="S74">
        <v>0.40810000000000002</v>
      </c>
      <c r="T74">
        <v>0.41710000000000003</v>
      </c>
      <c r="U74">
        <v>0.41639999999999999</v>
      </c>
      <c r="V74">
        <v>0.44850000000000001</v>
      </c>
      <c r="W74">
        <v>0.42759999999999998</v>
      </c>
      <c r="X74">
        <v>0.4163</v>
      </c>
      <c r="Y74">
        <v>0.4204</v>
      </c>
      <c r="Z74">
        <v>0.42459999999999998</v>
      </c>
      <c r="AA74">
        <v>0.43380000000000002</v>
      </c>
    </row>
    <row r="75" spans="1:27" x14ac:dyDescent="0.3">
      <c r="C75">
        <v>0.33429999999999999</v>
      </c>
      <c r="D75">
        <v>0.33429999999999999</v>
      </c>
      <c r="E75">
        <v>0.33429999999999999</v>
      </c>
      <c r="F75">
        <v>0.33350000000000002</v>
      </c>
      <c r="G75">
        <v>0.33939999999999998</v>
      </c>
      <c r="H75">
        <v>0.3332</v>
      </c>
      <c r="I75">
        <v>0.34250000000000003</v>
      </c>
      <c r="J75">
        <v>0.3397</v>
      </c>
      <c r="K75">
        <v>0.33350000000000002</v>
      </c>
      <c r="L75">
        <v>0.33560000000000001</v>
      </c>
      <c r="M75">
        <v>0.33900000000000002</v>
      </c>
      <c r="N75">
        <v>0.34420000000000001</v>
      </c>
      <c r="P75">
        <v>0.4093</v>
      </c>
      <c r="Q75">
        <v>0.41399999999999998</v>
      </c>
      <c r="R75">
        <v>0.4143</v>
      </c>
      <c r="S75">
        <v>0.41510000000000002</v>
      </c>
      <c r="T75">
        <v>0.42059999999999997</v>
      </c>
      <c r="U75">
        <v>0.41260000000000002</v>
      </c>
      <c r="V75">
        <v>0.42309999999999998</v>
      </c>
      <c r="W75">
        <v>0.41810000000000003</v>
      </c>
      <c r="X75">
        <v>0.41170000000000001</v>
      </c>
      <c r="Y75">
        <v>0.41499999999999998</v>
      </c>
      <c r="Z75">
        <v>0.41909999999999997</v>
      </c>
      <c r="AA75">
        <v>0.42349999999999999</v>
      </c>
    </row>
    <row r="76" spans="1:27" x14ac:dyDescent="0.3">
      <c r="C76">
        <v>0.33360000000000001</v>
      </c>
      <c r="D76">
        <v>0.33400000000000002</v>
      </c>
      <c r="E76">
        <v>0.33629999999999999</v>
      </c>
      <c r="F76">
        <v>0.33439999999999998</v>
      </c>
      <c r="G76">
        <v>0.33829999999999999</v>
      </c>
      <c r="H76">
        <v>0.34050000000000002</v>
      </c>
      <c r="I76">
        <v>0.33910000000000001</v>
      </c>
      <c r="J76">
        <v>0.33739999999999998</v>
      </c>
      <c r="K76">
        <v>0.33689999999999998</v>
      </c>
      <c r="L76">
        <v>0.34060000000000001</v>
      </c>
      <c r="M76">
        <v>0.33510000000000001</v>
      </c>
      <c r="N76">
        <v>0.33710000000000001</v>
      </c>
      <c r="P76">
        <v>0.41839999999999999</v>
      </c>
      <c r="Q76">
        <v>0.41789999999999999</v>
      </c>
      <c r="R76">
        <v>0.42099999999999999</v>
      </c>
      <c r="S76">
        <v>0.41830000000000001</v>
      </c>
      <c r="T76">
        <v>0.4224</v>
      </c>
      <c r="U76">
        <v>0.42599999999999999</v>
      </c>
      <c r="V76">
        <v>0.4244</v>
      </c>
      <c r="W76">
        <v>0.42230000000000001</v>
      </c>
      <c r="X76">
        <v>0.42120000000000002</v>
      </c>
      <c r="Y76">
        <v>0.42609999999999998</v>
      </c>
      <c r="Z76">
        <v>0.42070000000000002</v>
      </c>
      <c r="AA76">
        <v>0.42170000000000002</v>
      </c>
    </row>
    <row r="78" spans="1:27" x14ac:dyDescent="0.3">
      <c r="A78" t="s">
        <v>0</v>
      </c>
      <c r="B78" t="s">
        <v>13</v>
      </c>
      <c r="C78">
        <v>1.3</v>
      </c>
      <c r="D78" t="s">
        <v>2</v>
      </c>
      <c r="E78" t="s">
        <v>3</v>
      </c>
      <c r="F78" t="s">
        <v>4</v>
      </c>
      <c r="G78" t="s">
        <v>5</v>
      </c>
      <c r="H78" t="b">
        <v>0</v>
      </c>
      <c r="I78">
        <v>1</v>
      </c>
      <c r="O78">
        <v>2</v>
      </c>
      <c r="P78" t="s">
        <v>78</v>
      </c>
      <c r="Q78">
        <v>1</v>
      </c>
      <c r="R78">
        <v>12</v>
      </c>
      <c r="S78">
        <v>96</v>
      </c>
      <c r="T78">
        <v>1</v>
      </c>
      <c r="U78">
        <v>8</v>
      </c>
      <c r="V78" t="s">
        <v>6</v>
      </c>
    </row>
    <row r="79" spans="1:27" x14ac:dyDescent="0.3">
      <c r="B79" t="s">
        <v>40</v>
      </c>
      <c r="C79">
        <v>1</v>
      </c>
      <c r="D79">
        <v>2</v>
      </c>
      <c r="E79">
        <v>3</v>
      </c>
      <c r="F79">
        <v>4</v>
      </c>
      <c r="G79">
        <v>5</v>
      </c>
      <c r="H79">
        <v>6</v>
      </c>
      <c r="I79">
        <v>7</v>
      </c>
      <c r="J79">
        <v>8</v>
      </c>
      <c r="K79">
        <v>9</v>
      </c>
      <c r="L79">
        <v>10</v>
      </c>
      <c r="M79">
        <v>11</v>
      </c>
      <c r="N79">
        <v>12</v>
      </c>
      <c r="P79">
        <v>1</v>
      </c>
      <c r="Q79">
        <v>2</v>
      </c>
      <c r="R79">
        <v>3</v>
      </c>
      <c r="S79">
        <v>4</v>
      </c>
      <c r="T79">
        <v>5</v>
      </c>
      <c r="U79">
        <v>6</v>
      </c>
      <c r="V79">
        <v>7</v>
      </c>
      <c r="W79">
        <v>8</v>
      </c>
      <c r="X79">
        <v>9</v>
      </c>
      <c r="Y79">
        <v>10</v>
      </c>
      <c r="Z79">
        <v>11</v>
      </c>
      <c r="AA79">
        <v>12</v>
      </c>
    </row>
    <row r="80" spans="1:27" x14ac:dyDescent="0.3">
      <c r="B80">
        <v>24.6</v>
      </c>
      <c r="C80">
        <v>8.43E-2</v>
      </c>
      <c r="D80">
        <v>8.6300000000000002E-2</v>
      </c>
      <c r="E80">
        <v>8.5099999999999995E-2</v>
      </c>
      <c r="F80">
        <v>8.3400000000000002E-2</v>
      </c>
      <c r="G80">
        <v>8.6099999999999996E-2</v>
      </c>
      <c r="H80">
        <v>8.5300000000000001E-2</v>
      </c>
      <c r="I80">
        <v>8.3900000000000002E-2</v>
      </c>
      <c r="J80">
        <v>8.4000000000000005E-2</v>
      </c>
      <c r="K80">
        <v>8.7900000000000006E-2</v>
      </c>
      <c r="L80">
        <v>9.01E-2</v>
      </c>
      <c r="M80">
        <v>9.06E-2</v>
      </c>
      <c r="N80">
        <v>8.8300000000000003E-2</v>
      </c>
      <c r="P80">
        <v>8.5000000000000006E-2</v>
      </c>
      <c r="Q80">
        <v>8.6199999999999999E-2</v>
      </c>
      <c r="R80">
        <v>8.5599999999999996E-2</v>
      </c>
      <c r="S80">
        <v>8.3400000000000002E-2</v>
      </c>
      <c r="T80">
        <v>8.5800000000000001E-2</v>
      </c>
      <c r="U80">
        <v>8.5400000000000004E-2</v>
      </c>
      <c r="V80">
        <v>8.4699999999999998E-2</v>
      </c>
      <c r="W80">
        <v>8.4599999999999995E-2</v>
      </c>
      <c r="X80">
        <v>8.7800000000000003E-2</v>
      </c>
      <c r="Y80">
        <v>8.9599999999999999E-2</v>
      </c>
      <c r="Z80">
        <v>9.0200000000000002E-2</v>
      </c>
      <c r="AA80">
        <v>8.7599999999999997E-2</v>
      </c>
    </row>
    <row r="81" spans="1:27" x14ac:dyDescent="0.3">
      <c r="C81">
        <v>8.4199999999999997E-2</v>
      </c>
      <c r="D81">
        <v>8.4599999999999995E-2</v>
      </c>
      <c r="E81">
        <v>8.3799999999999999E-2</v>
      </c>
      <c r="F81">
        <v>8.5199999999999998E-2</v>
      </c>
      <c r="G81">
        <v>8.9399999999999993E-2</v>
      </c>
      <c r="H81">
        <v>8.8499999999999995E-2</v>
      </c>
      <c r="I81">
        <v>8.1799999999999998E-2</v>
      </c>
      <c r="J81">
        <v>8.3699999999999997E-2</v>
      </c>
      <c r="K81">
        <v>8.5199999999999998E-2</v>
      </c>
      <c r="L81">
        <v>8.3299999999999999E-2</v>
      </c>
      <c r="M81">
        <v>8.3900000000000002E-2</v>
      </c>
      <c r="N81">
        <v>8.4199999999999997E-2</v>
      </c>
      <c r="P81">
        <v>8.3699999999999997E-2</v>
      </c>
      <c r="Q81">
        <v>8.5000000000000006E-2</v>
      </c>
      <c r="R81">
        <v>8.43E-2</v>
      </c>
      <c r="S81">
        <v>8.6900000000000005E-2</v>
      </c>
      <c r="T81">
        <v>8.9300000000000004E-2</v>
      </c>
      <c r="U81">
        <v>8.7800000000000003E-2</v>
      </c>
      <c r="V81">
        <v>8.2400000000000001E-2</v>
      </c>
      <c r="W81">
        <v>8.4400000000000003E-2</v>
      </c>
      <c r="X81">
        <v>8.6099999999999996E-2</v>
      </c>
      <c r="Y81">
        <v>8.5400000000000004E-2</v>
      </c>
      <c r="Z81">
        <v>8.3599999999999994E-2</v>
      </c>
      <c r="AA81">
        <v>8.5900000000000004E-2</v>
      </c>
    </row>
    <row r="82" spans="1:27" x14ac:dyDescent="0.3">
      <c r="C82">
        <v>8.3599999999999994E-2</v>
      </c>
      <c r="D82">
        <v>8.5099999999999995E-2</v>
      </c>
      <c r="E82">
        <v>8.72E-2</v>
      </c>
      <c r="F82">
        <v>8.3900000000000002E-2</v>
      </c>
      <c r="G82">
        <v>8.77E-2</v>
      </c>
      <c r="H82">
        <v>8.8599999999999998E-2</v>
      </c>
      <c r="I82">
        <v>9.0300000000000005E-2</v>
      </c>
      <c r="J82">
        <v>8.4000000000000005E-2</v>
      </c>
      <c r="K82">
        <v>8.2000000000000003E-2</v>
      </c>
      <c r="L82">
        <v>8.2699999999999996E-2</v>
      </c>
      <c r="M82">
        <v>8.5400000000000004E-2</v>
      </c>
      <c r="N82">
        <v>8.5999999999999993E-2</v>
      </c>
      <c r="P82">
        <v>8.4400000000000003E-2</v>
      </c>
      <c r="Q82">
        <v>8.6199999999999999E-2</v>
      </c>
      <c r="R82">
        <v>8.7999999999999995E-2</v>
      </c>
      <c r="S82">
        <v>8.5300000000000001E-2</v>
      </c>
      <c r="T82">
        <v>8.7900000000000006E-2</v>
      </c>
      <c r="U82">
        <v>8.9300000000000004E-2</v>
      </c>
      <c r="V82">
        <v>9.1399999999999995E-2</v>
      </c>
      <c r="W82">
        <v>8.5199999999999998E-2</v>
      </c>
      <c r="X82">
        <v>8.2199999999999995E-2</v>
      </c>
      <c r="Y82">
        <v>8.4699999999999998E-2</v>
      </c>
      <c r="Z82">
        <v>8.72E-2</v>
      </c>
      <c r="AA82">
        <v>8.6499999999999994E-2</v>
      </c>
    </row>
    <row r="83" spans="1:27" x14ac:dyDescent="0.3">
      <c r="C83">
        <v>7.8299999999999995E-2</v>
      </c>
      <c r="D83">
        <v>7.9100000000000004E-2</v>
      </c>
      <c r="E83">
        <v>7.9799999999999996E-2</v>
      </c>
      <c r="F83">
        <v>7.9399999999999998E-2</v>
      </c>
      <c r="G83">
        <v>0.08</v>
      </c>
      <c r="H83">
        <v>8.0299999999999996E-2</v>
      </c>
      <c r="I83">
        <v>7.8700000000000006E-2</v>
      </c>
      <c r="J83">
        <v>8.0299999999999996E-2</v>
      </c>
      <c r="K83">
        <v>8.09E-2</v>
      </c>
      <c r="L83">
        <v>7.9000000000000001E-2</v>
      </c>
      <c r="M83">
        <v>7.9600000000000004E-2</v>
      </c>
      <c r="N83">
        <v>7.9299999999999995E-2</v>
      </c>
      <c r="P83">
        <v>7.9600000000000004E-2</v>
      </c>
      <c r="Q83">
        <v>7.9699999999999993E-2</v>
      </c>
      <c r="R83">
        <v>8.1100000000000005E-2</v>
      </c>
      <c r="S83">
        <v>8.1199999999999994E-2</v>
      </c>
      <c r="T83">
        <v>8.09E-2</v>
      </c>
      <c r="U83">
        <v>8.0699999999999994E-2</v>
      </c>
      <c r="V83">
        <v>8.0399999999999999E-2</v>
      </c>
      <c r="W83">
        <v>8.0799999999999997E-2</v>
      </c>
      <c r="X83">
        <v>8.1100000000000005E-2</v>
      </c>
      <c r="Y83">
        <v>8.0699999999999994E-2</v>
      </c>
      <c r="Z83">
        <v>8.1299999999999997E-2</v>
      </c>
      <c r="AA83">
        <v>8.0699999999999994E-2</v>
      </c>
    </row>
    <row r="84" spans="1:27" x14ac:dyDescent="0.3">
      <c r="C84">
        <v>7.9899999999999999E-2</v>
      </c>
      <c r="D84">
        <v>8.1299999999999997E-2</v>
      </c>
      <c r="E84">
        <v>8.0500000000000002E-2</v>
      </c>
      <c r="F84">
        <v>8.0699999999999994E-2</v>
      </c>
      <c r="G84">
        <v>8.1600000000000006E-2</v>
      </c>
      <c r="H84">
        <v>8.0299999999999996E-2</v>
      </c>
      <c r="I84">
        <v>8.2900000000000001E-2</v>
      </c>
      <c r="J84">
        <v>8.3199999999999996E-2</v>
      </c>
      <c r="K84">
        <v>8.1600000000000006E-2</v>
      </c>
      <c r="L84">
        <v>8.3500000000000005E-2</v>
      </c>
      <c r="M84">
        <v>8.4900000000000003E-2</v>
      </c>
      <c r="N84">
        <v>8.5900000000000004E-2</v>
      </c>
      <c r="P84">
        <v>8.0500000000000002E-2</v>
      </c>
      <c r="Q84">
        <v>8.1600000000000006E-2</v>
      </c>
      <c r="R84">
        <v>8.2299999999999998E-2</v>
      </c>
      <c r="S84">
        <v>8.2400000000000001E-2</v>
      </c>
      <c r="T84">
        <v>8.2799999999999999E-2</v>
      </c>
      <c r="U84">
        <v>7.9799999999999996E-2</v>
      </c>
      <c r="V84">
        <v>8.5199999999999998E-2</v>
      </c>
      <c r="W84">
        <v>8.43E-2</v>
      </c>
      <c r="X84">
        <v>8.2799999999999999E-2</v>
      </c>
      <c r="Y84">
        <v>8.4099999999999994E-2</v>
      </c>
      <c r="Z84">
        <v>8.5699999999999998E-2</v>
      </c>
      <c r="AA84">
        <v>8.7099999999999997E-2</v>
      </c>
    </row>
    <row r="85" spans="1:27" x14ac:dyDescent="0.3">
      <c r="C85">
        <v>0.08</v>
      </c>
      <c r="D85">
        <v>8.2100000000000006E-2</v>
      </c>
      <c r="E85">
        <v>8.1600000000000006E-2</v>
      </c>
      <c r="F85">
        <v>8.09E-2</v>
      </c>
      <c r="G85">
        <v>8.1100000000000005E-2</v>
      </c>
      <c r="H85">
        <v>8.3199999999999996E-2</v>
      </c>
      <c r="I85">
        <v>9.1200000000000003E-2</v>
      </c>
      <c r="J85">
        <v>8.3500000000000005E-2</v>
      </c>
      <c r="K85">
        <v>8.2900000000000001E-2</v>
      </c>
      <c r="L85">
        <v>8.4699999999999998E-2</v>
      </c>
      <c r="M85">
        <v>8.3000000000000004E-2</v>
      </c>
      <c r="N85">
        <v>9.0999999999999998E-2</v>
      </c>
      <c r="P85">
        <v>8.1699999999999995E-2</v>
      </c>
      <c r="Q85">
        <v>8.2500000000000004E-2</v>
      </c>
      <c r="R85">
        <v>8.2500000000000004E-2</v>
      </c>
      <c r="S85">
        <v>8.0600000000000005E-2</v>
      </c>
      <c r="T85">
        <v>8.1299999999999997E-2</v>
      </c>
      <c r="U85">
        <v>8.3599999999999994E-2</v>
      </c>
      <c r="V85">
        <v>9.1499999999999998E-2</v>
      </c>
      <c r="W85">
        <v>8.5500000000000007E-2</v>
      </c>
      <c r="X85">
        <v>8.3900000000000002E-2</v>
      </c>
      <c r="Y85">
        <v>8.5699999999999998E-2</v>
      </c>
      <c r="Z85">
        <v>8.43E-2</v>
      </c>
      <c r="AA85">
        <v>9.1300000000000006E-2</v>
      </c>
    </row>
    <row r="86" spans="1:27" x14ac:dyDescent="0.3">
      <c r="C86">
        <v>0.08</v>
      </c>
      <c r="D86">
        <v>7.9600000000000004E-2</v>
      </c>
      <c r="E86">
        <v>7.9899999999999999E-2</v>
      </c>
      <c r="F86">
        <v>7.9500000000000001E-2</v>
      </c>
      <c r="G86">
        <v>8.0699999999999994E-2</v>
      </c>
      <c r="H86">
        <v>7.9799999999999996E-2</v>
      </c>
      <c r="I86">
        <v>8.2900000000000001E-2</v>
      </c>
      <c r="J86">
        <v>8.43E-2</v>
      </c>
      <c r="K86">
        <v>8.2299999999999998E-2</v>
      </c>
      <c r="L86">
        <v>8.14E-2</v>
      </c>
      <c r="M86">
        <v>8.2100000000000006E-2</v>
      </c>
      <c r="N86">
        <v>8.77E-2</v>
      </c>
      <c r="P86">
        <v>8.0799999999999997E-2</v>
      </c>
      <c r="Q86">
        <v>8.1199999999999994E-2</v>
      </c>
      <c r="R86">
        <v>8.0799999999999997E-2</v>
      </c>
      <c r="S86">
        <v>8.0799999999999997E-2</v>
      </c>
      <c r="T86">
        <v>8.1299999999999997E-2</v>
      </c>
      <c r="U86">
        <v>8.0799999999999997E-2</v>
      </c>
      <c r="V86">
        <v>8.4099999999999994E-2</v>
      </c>
      <c r="W86">
        <v>8.4500000000000006E-2</v>
      </c>
      <c r="X86">
        <v>8.3900000000000002E-2</v>
      </c>
      <c r="Y86">
        <v>8.2299999999999998E-2</v>
      </c>
      <c r="Z86">
        <v>8.3500000000000005E-2</v>
      </c>
      <c r="AA86">
        <v>8.7900000000000006E-2</v>
      </c>
    </row>
    <row r="87" spans="1:27" x14ac:dyDescent="0.3">
      <c r="C87">
        <v>7.7799999999999994E-2</v>
      </c>
      <c r="D87">
        <v>8.0199999999999994E-2</v>
      </c>
      <c r="E87">
        <v>8.0299999999999996E-2</v>
      </c>
      <c r="F87">
        <v>8.0399999999999999E-2</v>
      </c>
      <c r="G87">
        <v>8.3599999999999994E-2</v>
      </c>
      <c r="H87">
        <v>7.9600000000000004E-2</v>
      </c>
      <c r="I87">
        <v>8.0199999999999994E-2</v>
      </c>
      <c r="J87">
        <v>7.9399999999999998E-2</v>
      </c>
      <c r="K87">
        <v>7.9600000000000004E-2</v>
      </c>
      <c r="L87">
        <v>7.9399999999999998E-2</v>
      </c>
      <c r="M87">
        <v>7.9899999999999999E-2</v>
      </c>
      <c r="N87">
        <v>7.9600000000000004E-2</v>
      </c>
      <c r="P87">
        <v>7.85E-2</v>
      </c>
      <c r="Q87">
        <v>8.0600000000000005E-2</v>
      </c>
      <c r="R87">
        <v>7.9100000000000004E-2</v>
      </c>
      <c r="S87">
        <v>8.1000000000000003E-2</v>
      </c>
      <c r="T87">
        <v>8.4199999999999997E-2</v>
      </c>
      <c r="U87">
        <v>7.9500000000000001E-2</v>
      </c>
      <c r="V87">
        <v>7.9699999999999993E-2</v>
      </c>
      <c r="W87">
        <v>7.9600000000000004E-2</v>
      </c>
      <c r="X87">
        <v>0.08</v>
      </c>
      <c r="Y87">
        <v>8.0799999999999997E-2</v>
      </c>
      <c r="Z87">
        <v>8.1100000000000005E-2</v>
      </c>
      <c r="AA87">
        <v>7.9399999999999998E-2</v>
      </c>
    </row>
    <row r="88" spans="1:27" x14ac:dyDescent="0.3">
      <c r="A88" t="s">
        <v>52</v>
      </c>
    </row>
    <row r="89" spans="1:27" x14ac:dyDescent="0.3">
      <c r="A89" t="s">
        <v>0</v>
      </c>
      <c r="B89" t="s">
        <v>14</v>
      </c>
      <c r="C89">
        <v>1.3</v>
      </c>
      <c r="D89" t="s">
        <v>2</v>
      </c>
      <c r="E89" t="s">
        <v>3</v>
      </c>
      <c r="F89" t="s">
        <v>4</v>
      </c>
      <c r="G89" t="s">
        <v>5</v>
      </c>
      <c r="H89" t="b">
        <v>0</v>
      </c>
      <c r="I89">
        <v>1</v>
      </c>
      <c r="O89">
        <v>2</v>
      </c>
      <c r="P89" t="s">
        <v>77</v>
      </c>
      <c r="Q89">
        <v>1</v>
      </c>
      <c r="R89">
        <v>12</v>
      </c>
      <c r="S89">
        <v>96</v>
      </c>
      <c r="T89">
        <v>1</v>
      </c>
      <c r="U89">
        <v>8</v>
      </c>
      <c r="V89" t="s">
        <v>6</v>
      </c>
    </row>
    <row r="90" spans="1:27" x14ac:dyDescent="0.3">
      <c r="B90" t="s">
        <v>40</v>
      </c>
      <c r="C90">
        <v>1</v>
      </c>
      <c r="D90">
        <v>2</v>
      </c>
      <c r="E90">
        <v>3</v>
      </c>
      <c r="F90">
        <v>4</v>
      </c>
      <c r="G90">
        <v>5</v>
      </c>
      <c r="H90">
        <v>6</v>
      </c>
      <c r="I90">
        <v>7</v>
      </c>
      <c r="J90">
        <v>8</v>
      </c>
      <c r="K90">
        <v>9</v>
      </c>
      <c r="L90">
        <v>10</v>
      </c>
      <c r="M90">
        <v>11</v>
      </c>
      <c r="N90">
        <v>12</v>
      </c>
      <c r="P90">
        <v>1</v>
      </c>
      <c r="Q90">
        <v>2</v>
      </c>
      <c r="R90">
        <v>3</v>
      </c>
      <c r="S90">
        <v>4</v>
      </c>
      <c r="T90">
        <v>5</v>
      </c>
      <c r="U90">
        <v>6</v>
      </c>
      <c r="V90">
        <v>7</v>
      </c>
      <c r="W90">
        <v>8</v>
      </c>
      <c r="X90">
        <v>9</v>
      </c>
      <c r="Y90">
        <v>10</v>
      </c>
      <c r="Z90">
        <v>11</v>
      </c>
      <c r="AA90">
        <v>12</v>
      </c>
    </row>
    <row r="91" spans="1:27" x14ac:dyDescent="0.3">
      <c r="B91">
        <v>24.5</v>
      </c>
      <c r="C91">
        <v>0.3967</v>
      </c>
      <c r="D91">
        <v>0.40150000000000002</v>
      </c>
      <c r="E91">
        <v>0.39760000000000001</v>
      </c>
      <c r="F91">
        <v>0.38869999999999999</v>
      </c>
      <c r="G91">
        <v>0.38929999999999998</v>
      </c>
      <c r="H91">
        <v>0.37769999999999998</v>
      </c>
      <c r="I91">
        <v>0.36280000000000001</v>
      </c>
      <c r="J91">
        <v>0.36670000000000003</v>
      </c>
      <c r="K91">
        <v>0.37690000000000001</v>
      </c>
      <c r="L91">
        <v>0.3669</v>
      </c>
      <c r="M91">
        <v>0.38159999999999999</v>
      </c>
      <c r="N91">
        <v>0.36280000000000001</v>
      </c>
      <c r="P91">
        <v>0.30220000000000002</v>
      </c>
      <c r="Q91">
        <v>0.30609999999999998</v>
      </c>
      <c r="R91">
        <v>0.31840000000000002</v>
      </c>
      <c r="S91">
        <v>0.32769999999999999</v>
      </c>
      <c r="T91">
        <v>0.34160000000000001</v>
      </c>
      <c r="U91">
        <v>0.3448</v>
      </c>
      <c r="V91">
        <v>0.36659999999999998</v>
      </c>
      <c r="W91">
        <v>0.36</v>
      </c>
      <c r="X91">
        <v>0.36099999999999999</v>
      </c>
      <c r="Y91">
        <v>0.38019999999999998</v>
      </c>
      <c r="Z91">
        <v>0.37269999999999998</v>
      </c>
      <c r="AA91">
        <v>0.37580000000000002</v>
      </c>
    </row>
    <row r="92" spans="1:27" x14ac:dyDescent="0.3">
      <c r="C92">
        <v>0.40589999999999998</v>
      </c>
      <c r="D92">
        <v>0.40289999999999998</v>
      </c>
      <c r="E92">
        <v>0.39479999999999998</v>
      </c>
      <c r="F92">
        <v>0.39589999999999997</v>
      </c>
      <c r="G92">
        <v>0.40570000000000001</v>
      </c>
      <c r="H92">
        <v>0.39850000000000002</v>
      </c>
      <c r="I92">
        <v>0.35980000000000001</v>
      </c>
      <c r="J92">
        <v>0.36649999999999999</v>
      </c>
      <c r="K92">
        <v>0.36299999999999999</v>
      </c>
      <c r="L92">
        <v>0.35980000000000001</v>
      </c>
      <c r="M92">
        <v>0.36770000000000003</v>
      </c>
      <c r="N92">
        <v>0.35959999999999998</v>
      </c>
      <c r="P92">
        <v>0.31309999999999999</v>
      </c>
      <c r="Q92">
        <v>0.30959999999999999</v>
      </c>
      <c r="R92">
        <v>0.32200000000000001</v>
      </c>
      <c r="S92">
        <v>0.34110000000000001</v>
      </c>
      <c r="T92">
        <v>0.34300000000000003</v>
      </c>
      <c r="U92">
        <v>0.34860000000000002</v>
      </c>
      <c r="V92">
        <v>0.38429999999999997</v>
      </c>
      <c r="W92">
        <v>0.38790000000000002</v>
      </c>
      <c r="X92">
        <v>0.38929999999999998</v>
      </c>
      <c r="Y92">
        <v>0.39269999999999999</v>
      </c>
      <c r="Z92">
        <v>0.38069999999999998</v>
      </c>
      <c r="AA92">
        <v>0.37909999999999999</v>
      </c>
    </row>
    <row r="93" spans="1:27" x14ac:dyDescent="0.3">
      <c r="C93">
        <v>0.39900000000000002</v>
      </c>
      <c r="D93">
        <v>0.40200000000000002</v>
      </c>
      <c r="E93">
        <v>0.39579999999999999</v>
      </c>
      <c r="F93">
        <v>0.39229999999999998</v>
      </c>
      <c r="G93">
        <v>0.40550000000000003</v>
      </c>
      <c r="H93">
        <v>0.40310000000000001</v>
      </c>
      <c r="I93">
        <v>0.36359999999999998</v>
      </c>
      <c r="J93">
        <v>0.35549999999999998</v>
      </c>
      <c r="K93">
        <v>0.34379999999999999</v>
      </c>
      <c r="L93">
        <v>0.34549999999999997</v>
      </c>
      <c r="M93">
        <v>0.3695</v>
      </c>
      <c r="N93">
        <v>0.35449999999999998</v>
      </c>
      <c r="P93">
        <v>0.31409999999999999</v>
      </c>
      <c r="Q93">
        <v>0.31690000000000002</v>
      </c>
      <c r="R93">
        <v>0.32500000000000001</v>
      </c>
      <c r="S93">
        <v>0.33829999999999999</v>
      </c>
      <c r="T93">
        <v>0.34610000000000002</v>
      </c>
      <c r="U93">
        <v>0.3624</v>
      </c>
      <c r="V93">
        <v>0.39410000000000001</v>
      </c>
      <c r="W93">
        <v>0.37530000000000002</v>
      </c>
      <c r="X93">
        <v>0.40489999999999998</v>
      </c>
      <c r="Y93">
        <v>0.41899999999999998</v>
      </c>
      <c r="Z93">
        <v>0.39550000000000002</v>
      </c>
      <c r="AA93">
        <v>0.38529999999999998</v>
      </c>
    </row>
    <row r="94" spans="1:27" x14ac:dyDescent="0.3">
      <c r="C94">
        <v>0.33489999999999998</v>
      </c>
      <c r="D94">
        <v>0.33800000000000002</v>
      </c>
      <c r="E94">
        <v>0.34079999999999999</v>
      </c>
      <c r="F94">
        <v>0.33579999999999999</v>
      </c>
      <c r="G94">
        <v>0.33879999999999999</v>
      </c>
      <c r="H94">
        <v>0.3392</v>
      </c>
      <c r="I94">
        <v>0.34129999999999999</v>
      </c>
      <c r="J94">
        <v>0.34410000000000002</v>
      </c>
      <c r="K94">
        <v>0.34370000000000001</v>
      </c>
      <c r="L94">
        <v>0.33960000000000001</v>
      </c>
      <c r="M94">
        <v>0.34200000000000003</v>
      </c>
      <c r="N94">
        <v>0.33850000000000002</v>
      </c>
      <c r="P94">
        <v>0.41980000000000001</v>
      </c>
      <c r="Q94">
        <v>0.42370000000000002</v>
      </c>
      <c r="R94">
        <v>0.42749999999999999</v>
      </c>
      <c r="S94">
        <v>0.4204</v>
      </c>
      <c r="T94">
        <v>0.42430000000000001</v>
      </c>
      <c r="U94">
        <v>0.42520000000000002</v>
      </c>
      <c r="V94">
        <v>0.4284</v>
      </c>
      <c r="W94">
        <v>0.43070000000000003</v>
      </c>
      <c r="X94">
        <v>0.43009999999999998</v>
      </c>
      <c r="Y94">
        <v>0.42559999999999998</v>
      </c>
      <c r="Z94">
        <v>0.4284</v>
      </c>
      <c r="AA94">
        <v>0.42399999999999999</v>
      </c>
    </row>
    <row r="95" spans="1:27" x14ac:dyDescent="0.3">
      <c r="C95">
        <v>0.34649999999999997</v>
      </c>
      <c r="D95">
        <v>0.34420000000000001</v>
      </c>
      <c r="E95">
        <v>0.33710000000000001</v>
      </c>
      <c r="F95">
        <v>0.33900000000000002</v>
      </c>
      <c r="G95">
        <v>0.33700000000000002</v>
      </c>
      <c r="H95">
        <v>0.3367</v>
      </c>
      <c r="I95">
        <v>0.34379999999999999</v>
      </c>
      <c r="J95">
        <v>0.34279999999999999</v>
      </c>
      <c r="K95">
        <v>0.3357</v>
      </c>
      <c r="L95">
        <v>0.34300000000000003</v>
      </c>
      <c r="M95">
        <v>0.34300000000000003</v>
      </c>
      <c r="N95">
        <v>0.34339999999999998</v>
      </c>
      <c r="P95">
        <v>0.38579999999999998</v>
      </c>
      <c r="Q95">
        <v>0.39100000000000001</v>
      </c>
      <c r="R95">
        <v>0.40410000000000001</v>
      </c>
      <c r="S95">
        <v>0.41449999999999998</v>
      </c>
      <c r="T95">
        <v>0.4118</v>
      </c>
      <c r="U95">
        <v>0.40720000000000001</v>
      </c>
      <c r="V95">
        <v>0.42459999999999998</v>
      </c>
      <c r="W95">
        <v>0.4234</v>
      </c>
      <c r="X95">
        <v>0.41439999999999999</v>
      </c>
      <c r="Y95">
        <v>0.42299999999999999</v>
      </c>
      <c r="Z95">
        <v>0.4219</v>
      </c>
      <c r="AA95">
        <v>0.42359999999999998</v>
      </c>
    </row>
    <row r="96" spans="1:27" x14ac:dyDescent="0.3">
      <c r="C96">
        <v>0.34289999999999998</v>
      </c>
      <c r="D96">
        <v>0.3402</v>
      </c>
      <c r="E96">
        <v>0.33250000000000002</v>
      </c>
      <c r="F96">
        <v>0.33079999999999998</v>
      </c>
      <c r="G96">
        <v>0.33829999999999999</v>
      </c>
      <c r="H96">
        <v>0.33700000000000002</v>
      </c>
      <c r="I96">
        <v>0.36409999999999998</v>
      </c>
      <c r="J96">
        <v>0.3453</v>
      </c>
      <c r="K96">
        <v>0.33700000000000002</v>
      </c>
      <c r="L96">
        <v>0.34110000000000001</v>
      </c>
      <c r="M96">
        <v>0.34439999999999998</v>
      </c>
      <c r="N96">
        <v>0.35189999999999999</v>
      </c>
      <c r="P96">
        <v>0.39789999999999998</v>
      </c>
      <c r="Q96">
        <v>0.39910000000000001</v>
      </c>
      <c r="R96">
        <v>0.40839999999999999</v>
      </c>
      <c r="S96">
        <v>0.40560000000000002</v>
      </c>
      <c r="T96">
        <v>0.4138</v>
      </c>
      <c r="U96">
        <v>0.41070000000000001</v>
      </c>
      <c r="V96">
        <v>0.44829999999999998</v>
      </c>
      <c r="W96">
        <v>0.42709999999999998</v>
      </c>
      <c r="X96">
        <v>0.41599999999999998</v>
      </c>
      <c r="Y96">
        <v>0.42</v>
      </c>
      <c r="Z96">
        <v>0.4244</v>
      </c>
      <c r="AA96">
        <v>0.43240000000000001</v>
      </c>
    </row>
    <row r="97" spans="1:27" x14ac:dyDescent="0.3">
      <c r="C97">
        <v>0.34150000000000003</v>
      </c>
      <c r="D97">
        <v>0.33550000000000002</v>
      </c>
      <c r="E97">
        <v>0.33379999999999999</v>
      </c>
      <c r="F97">
        <v>0.33379999999999999</v>
      </c>
      <c r="G97">
        <v>0.33860000000000001</v>
      </c>
      <c r="H97">
        <v>0.33210000000000001</v>
      </c>
      <c r="I97">
        <v>0.34239999999999998</v>
      </c>
      <c r="J97">
        <v>0.33889999999999998</v>
      </c>
      <c r="K97">
        <v>0.3332</v>
      </c>
      <c r="L97">
        <v>0.33539999999999998</v>
      </c>
      <c r="M97">
        <v>0.33939999999999998</v>
      </c>
      <c r="N97">
        <v>0.34360000000000002</v>
      </c>
      <c r="P97">
        <v>0.3947</v>
      </c>
      <c r="Q97">
        <v>0.40739999999999998</v>
      </c>
      <c r="R97">
        <v>0.40960000000000002</v>
      </c>
      <c r="S97">
        <v>0.41370000000000001</v>
      </c>
      <c r="T97">
        <v>0.41639999999999999</v>
      </c>
      <c r="U97">
        <v>0.40739999999999998</v>
      </c>
      <c r="V97">
        <v>0.42270000000000002</v>
      </c>
      <c r="W97">
        <v>0.4168</v>
      </c>
      <c r="X97">
        <v>0.41110000000000002</v>
      </c>
      <c r="Y97">
        <v>0.41439999999999999</v>
      </c>
      <c r="Z97">
        <v>0.41860000000000003</v>
      </c>
      <c r="AA97">
        <v>0.42259999999999998</v>
      </c>
    </row>
    <row r="98" spans="1:27" x14ac:dyDescent="0.3">
      <c r="C98">
        <v>0.33160000000000001</v>
      </c>
      <c r="D98">
        <v>0.33289999999999997</v>
      </c>
      <c r="E98">
        <v>0.33510000000000001</v>
      </c>
      <c r="F98">
        <v>0.33339999999999997</v>
      </c>
      <c r="G98">
        <v>0.33710000000000001</v>
      </c>
      <c r="H98">
        <v>0.33939999999999998</v>
      </c>
      <c r="I98">
        <v>0.33800000000000002</v>
      </c>
      <c r="J98">
        <v>0.33629999999999999</v>
      </c>
      <c r="K98">
        <v>0.3357</v>
      </c>
      <c r="L98">
        <v>0.33979999999999999</v>
      </c>
      <c r="M98">
        <v>0.33429999999999999</v>
      </c>
      <c r="N98">
        <v>0.33560000000000001</v>
      </c>
      <c r="P98">
        <v>0.41549999999999998</v>
      </c>
      <c r="Q98">
        <v>0.41620000000000001</v>
      </c>
      <c r="R98">
        <v>0.41920000000000002</v>
      </c>
      <c r="S98">
        <v>0.41710000000000003</v>
      </c>
      <c r="T98">
        <v>0.4209</v>
      </c>
      <c r="U98">
        <v>0.42459999999999998</v>
      </c>
      <c r="V98">
        <v>0.42309999999999998</v>
      </c>
      <c r="W98">
        <v>0.42080000000000001</v>
      </c>
      <c r="X98">
        <v>0.41949999999999998</v>
      </c>
      <c r="Y98">
        <v>0.42480000000000001</v>
      </c>
      <c r="Z98">
        <v>0.41930000000000001</v>
      </c>
      <c r="AA98">
        <v>0.42</v>
      </c>
    </row>
    <row r="100" spans="1:27" x14ac:dyDescent="0.3">
      <c r="A100" t="s">
        <v>0</v>
      </c>
      <c r="B100" t="s">
        <v>15</v>
      </c>
      <c r="C100">
        <v>1.3</v>
      </c>
      <c r="D100" t="s">
        <v>2</v>
      </c>
      <c r="E100" t="s">
        <v>3</v>
      </c>
      <c r="F100" t="s">
        <v>4</v>
      </c>
      <c r="G100" t="s">
        <v>5</v>
      </c>
      <c r="H100" t="b">
        <v>0</v>
      </c>
      <c r="I100">
        <v>1</v>
      </c>
      <c r="O100">
        <v>2</v>
      </c>
      <c r="P100" t="s">
        <v>78</v>
      </c>
      <c r="Q100">
        <v>1</v>
      </c>
      <c r="R100">
        <v>12</v>
      </c>
      <c r="S100">
        <v>96</v>
      </c>
      <c r="T100">
        <v>1</v>
      </c>
      <c r="U100">
        <v>8</v>
      </c>
      <c r="V100" t="s">
        <v>6</v>
      </c>
    </row>
    <row r="101" spans="1:27" x14ac:dyDescent="0.3">
      <c r="B101" t="s">
        <v>40</v>
      </c>
      <c r="C101">
        <v>1</v>
      </c>
      <c r="D101">
        <v>2</v>
      </c>
      <c r="E101">
        <v>3</v>
      </c>
      <c r="F101">
        <v>4</v>
      </c>
      <c r="G101">
        <v>5</v>
      </c>
      <c r="H101">
        <v>6</v>
      </c>
      <c r="I101">
        <v>7</v>
      </c>
      <c r="J101">
        <v>8</v>
      </c>
      <c r="K101">
        <v>9</v>
      </c>
      <c r="L101">
        <v>10</v>
      </c>
      <c r="M101">
        <v>11</v>
      </c>
      <c r="N101">
        <v>12</v>
      </c>
      <c r="P101">
        <v>1</v>
      </c>
      <c r="Q101">
        <v>2</v>
      </c>
      <c r="R101">
        <v>3</v>
      </c>
      <c r="S101">
        <v>4</v>
      </c>
      <c r="T101">
        <v>5</v>
      </c>
      <c r="U101">
        <v>6</v>
      </c>
      <c r="V101">
        <v>7</v>
      </c>
      <c r="W101">
        <v>8</v>
      </c>
      <c r="X101">
        <v>9</v>
      </c>
      <c r="Y101">
        <v>10</v>
      </c>
      <c r="Z101">
        <v>11</v>
      </c>
      <c r="AA101">
        <v>12</v>
      </c>
    </row>
    <row r="102" spans="1:27" x14ac:dyDescent="0.3">
      <c r="B102">
        <v>24.6</v>
      </c>
      <c r="C102">
        <v>8.8200000000000001E-2</v>
      </c>
      <c r="D102">
        <v>9.0399999999999994E-2</v>
      </c>
      <c r="E102">
        <v>8.7800000000000003E-2</v>
      </c>
      <c r="F102">
        <v>8.7099999999999997E-2</v>
      </c>
      <c r="G102">
        <v>8.8999999999999996E-2</v>
      </c>
      <c r="H102">
        <v>8.8200000000000001E-2</v>
      </c>
      <c r="I102">
        <v>8.5400000000000004E-2</v>
      </c>
      <c r="J102">
        <v>8.6199999999999999E-2</v>
      </c>
      <c r="K102">
        <v>9.2700000000000005E-2</v>
      </c>
      <c r="L102">
        <v>9.2899999999999996E-2</v>
      </c>
      <c r="M102">
        <v>9.7799999999999998E-2</v>
      </c>
      <c r="N102">
        <v>9.2100000000000001E-2</v>
      </c>
      <c r="P102">
        <v>8.77E-2</v>
      </c>
      <c r="Q102">
        <v>9.1300000000000006E-2</v>
      </c>
      <c r="R102">
        <v>8.7599999999999997E-2</v>
      </c>
      <c r="S102">
        <v>8.6499999999999994E-2</v>
      </c>
      <c r="T102">
        <v>8.8200000000000001E-2</v>
      </c>
      <c r="U102">
        <v>8.7900000000000006E-2</v>
      </c>
      <c r="V102">
        <v>8.6099999999999996E-2</v>
      </c>
      <c r="W102">
        <v>8.6800000000000002E-2</v>
      </c>
      <c r="X102">
        <v>9.2499999999999999E-2</v>
      </c>
      <c r="Y102">
        <v>9.2700000000000005E-2</v>
      </c>
      <c r="Z102">
        <v>9.7000000000000003E-2</v>
      </c>
      <c r="AA102">
        <v>9.0800000000000006E-2</v>
      </c>
    </row>
    <row r="103" spans="1:27" x14ac:dyDescent="0.3">
      <c r="C103">
        <v>8.8099999999999998E-2</v>
      </c>
      <c r="D103">
        <v>8.8400000000000006E-2</v>
      </c>
      <c r="E103">
        <v>8.72E-2</v>
      </c>
      <c r="F103">
        <v>8.8300000000000003E-2</v>
      </c>
      <c r="G103">
        <v>9.4899999999999998E-2</v>
      </c>
      <c r="H103">
        <v>9.2299999999999993E-2</v>
      </c>
      <c r="I103">
        <v>8.2900000000000001E-2</v>
      </c>
      <c r="J103">
        <v>8.6300000000000002E-2</v>
      </c>
      <c r="K103">
        <v>8.5999999999999993E-2</v>
      </c>
      <c r="L103">
        <v>8.6599999999999996E-2</v>
      </c>
      <c r="M103">
        <v>8.6099999999999996E-2</v>
      </c>
      <c r="N103">
        <v>8.6999999999999994E-2</v>
      </c>
      <c r="P103">
        <v>8.6199999999999999E-2</v>
      </c>
      <c r="Q103">
        <v>9.0399999999999994E-2</v>
      </c>
      <c r="R103">
        <v>8.7900000000000006E-2</v>
      </c>
      <c r="S103">
        <v>0.09</v>
      </c>
      <c r="T103">
        <v>9.4700000000000006E-2</v>
      </c>
      <c r="U103">
        <v>9.11E-2</v>
      </c>
      <c r="V103">
        <v>8.3900000000000002E-2</v>
      </c>
      <c r="W103">
        <v>8.6800000000000002E-2</v>
      </c>
      <c r="X103">
        <v>8.6900000000000005E-2</v>
      </c>
      <c r="Y103">
        <v>8.8200000000000001E-2</v>
      </c>
      <c r="Z103">
        <v>8.5599999999999996E-2</v>
      </c>
      <c r="AA103">
        <v>8.8400000000000006E-2</v>
      </c>
    </row>
    <row r="104" spans="1:27" x14ac:dyDescent="0.3">
      <c r="C104">
        <v>8.6699999999999999E-2</v>
      </c>
      <c r="D104">
        <v>9.0499999999999997E-2</v>
      </c>
      <c r="E104">
        <v>9.2200000000000004E-2</v>
      </c>
      <c r="F104">
        <v>8.6999999999999994E-2</v>
      </c>
      <c r="G104">
        <v>9.06E-2</v>
      </c>
      <c r="H104">
        <v>9.2600000000000002E-2</v>
      </c>
      <c r="I104">
        <v>9.2200000000000004E-2</v>
      </c>
      <c r="J104">
        <v>8.6300000000000002E-2</v>
      </c>
      <c r="K104">
        <v>8.3199999999999996E-2</v>
      </c>
      <c r="L104">
        <v>8.43E-2</v>
      </c>
      <c r="M104">
        <v>9.0800000000000006E-2</v>
      </c>
      <c r="N104">
        <v>8.8499999999999995E-2</v>
      </c>
      <c r="P104">
        <v>8.8499999999999995E-2</v>
      </c>
      <c r="Q104">
        <v>9.1399999999999995E-2</v>
      </c>
      <c r="R104">
        <v>9.1600000000000001E-2</v>
      </c>
      <c r="S104">
        <v>8.8599999999999998E-2</v>
      </c>
      <c r="T104">
        <v>9.0700000000000003E-2</v>
      </c>
      <c r="U104">
        <v>9.2399999999999996E-2</v>
      </c>
      <c r="V104">
        <v>9.2299999999999993E-2</v>
      </c>
      <c r="W104">
        <v>8.7300000000000003E-2</v>
      </c>
      <c r="X104">
        <v>8.3099999999999993E-2</v>
      </c>
      <c r="Y104">
        <v>8.5999999999999993E-2</v>
      </c>
      <c r="Z104">
        <v>9.2200000000000004E-2</v>
      </c>
      <c r="AA104">
        <v>8.8700000000000001E-2</v>
      </c>
    </row>
    <row r="105" spans="1:27" x14ac:dyDescent="0.3">
      <c r="C105">
        <v>7.85E-2</v>
      </c>
      <c r="D105">
        <v>7.9000000000000001E-2</v>
      </c>
      <c r="E105">
        <v>0.08</v>
      </c>
      <c r="F105">
        <v>7.9600000000000004E-2</v>
      </c>
      <c r="G105">
        <v>8.0100000000000005E-2</v>
      </c>
      <c r="H105">
        <v>8.0399999999999999E-2</v>
      </c>
      <c r="I105">
        <v>7.8700000000000006E-2</v>
      </c>
      <c r="J105">
        <v>8.0500000000000002E-2</v>
      </c>
      <c r="K105">
        <v>8.1100000000000005E-2</v>
      </c>
      <c r="L105">
        <v>7.9200000000000007E-2</v>
      </c>
      <c r="M105">
        <v>7.9799999999999996E-2</v>
      </c>
      <c r="N105">
        <v>7.9500000000000001E-2</v>
      </c>
      <c r="P105">
        <v>7.9600000000000004E-2</v>
      </c>
      <c r="Q105">
        <v>7.9600000000000004E-2</v>
      </c>
      <c r="R105">
        <v>8.1100000000000005E-2</v>
      </c>
      <c r="S105">
        <v>8.1299999999999997E-2</v>
      </c>
      <c r="T105">
        <v>8.1100000000000005E-2</v>
      </c>
      <c r="U105">
        <v>8.0699999999999994E-2</v>
      </c>
      <c r="V105">
        <v>8.0600000000000005E-2</v>
      </c>
      <c r="W105">
        <v>8.09E-2</v>
      </c>
      <c r="X105">
        <v>8.1299999999999997E-2</v>
      </c>
      <c r="Y105">
        <v>8.09E-2</v>
      </c>
      <c r="Z105">
        <v>8.1199999999999994E-2</v>
      </c>
      <c r="AA105">
        <v>8.0699999999999994E-2</v>
      </c>
    </row>
    <row r="106" spans="1:27" x14ac:dyDescent="0.3">
      <c r="C106">
        <v>8.0600000000000005E-2</v>
      </c>
      <c r="D106">
        <v>8.1100000000000005E-2</v>
      </c>
      <c r="E106">
        <v>8.1100000000000005E-2</v>
      </c>
      <c r="F106">
        <v>8.09E-2</v>
      </c>
      <c r="G106">
        <v>8.1500000000000003E-2</v>
      </c>
      <c r="H106">
        <v>8.0100000000000005E-2</v>
      </c>
      <c r="I106">
        <v>8.2699999999999996E-2</v>
      </c>
      <c r="J106">
        <v>8.3000000000000004E-2</v>
      </c>
      <c r="K106">
        <v>8.14E-2</v>
      </c>
      <c r="L106">
        <v>8.3400000000000002E-2</v>
      </c>
      <c r="M106">
        <v>8.48E-2</v>
      </c>
      <c r="N106">
        <v>8.6099999999999996E-2</v>
      </c>
      <c r="P106">
        <v>8.1100000000000005E-2</v>
      </c>
      <c r="Q106">
        <v>8.2000000000000003E-2</v>
      </c>
      <c r="R106">
        <v>8.2799999999999999E-2</v>
      </c>
      <c r="S106">
        <v>8.2400000000000001E-2</v>
      </c>
      <c r="T106">
        <v>8.2900000000000001E-2</v>
      </c>
      <c r="U106">
        <v>7.9600000000000004E-2</v>
      </c>
      <c r="V106">
        <v>8.5000000000000006E-2</v>
      </c>
      <c r="W106">
        <v>8.4400000000000003E-2</v>
      </c>
      <c r="X106">
        <v>8.2900000000000001E-2</v>
      </c>
      <c r="Y106">
        <v>8.4500000000000006E-2</v>
      </c>
      <c r="Z106">
        <v>8.5500000000000007E-2</v>
      </c>
      <c r="AA106">
        <v>8.7400000000000005E-2</v>
      </c>
    </row>
    <row r="107" spans="1:27" x14ac:dyDescent="0.3">
      <c r="C107">
        <v>8.0100000000000005E-2</v>
      </c>
      <c r="D107">
        <v>8.2900000000000001E-2</v>
      </c>
      <c r="E107">
        <v>8.2100000000000006E-2</v>
      </c>
      <c r="F107">
        <v>8.1199999999999994E-2</v>
      </c>
      <c r="G107">
        <v>8.14E-2</v>
      </c>
      <c r="H107">
        <v>8.3699999999999997E-2</v>
      </c>
      <c r="I107">
        <v>9.1600000000000001E-2</v>
      </c>
      <c r="J107">
        <v>8.3599999999999994E-2</v>
      </c>
      <c r="K107">
        <v>8.2900000000000001E-2</v>
      </c>
      <c r="L107">
        <v>8.4699999999999998E-2</v>
      </c>
      <c r="M107">
        <v>8.3000000000000004E-2</v>
      </c>
      <c r="N107">
        <v>9.1399999999999995E-2</v>
      </c>
      <c r="P107">
        <v>8.2100000000000006E-2</v>
      </c>
      <c r="Q107">
        <v>8.3000000000000004E-2</v>
      </c>
      <c r="R107">
        <v>8.2699999999999996E-2</v>
      </c>
      <c r="S107">
        <v>8.1100000000000005E-2</v>
      </c>
      <c r="T107">
        <v>8.1600000000000006E-2</v>
      </c>
      <c r="U107">
        <v>8.4000000000000005E-2</v>
      </c>
      <c r="V107">
        <v>9.1800000000000007E-2</v>
      </c>
      <c r="W107">
        <v>8.5800000000000001E-2</v>
      </c>
      <c r="X107">
        <v>8.4199999999999997E-2</v>
      </c>
      <c r="Y107">
        <v>8.5699999999999998E-2</v>
      </c>
      <c r="Z107">
        <v>8.4500000000000006E-2</v>
      </c>
      <c r="AA107">
        <v>9.1399999999999995E-2</v>
      </c>
    </row>
    <row r="108" spans="1:27" x14ac:dyDescent="0.3">
      <c r="C108">
        <v>8.0600000000000005E-2</v>
      </c>
      <c r="D108">
        <v>7.9699999999999993E-2</v>
      </c>
      <c r="E108">
        <v>8.0399999999999999E-2</v>
      </c>
      <c r="F108">
        <v>7.9699999999999993E-2</v>
      </c>
      <c r="G108">
        <v>8.0799999999999997E-2</v>
      </c>
      <c r="H108">
        <v>0.08</v>
      </c>
      <c r="I108">
        <v>8.3000000000000004E-2</v>
      </c>
      <c r="J108">
        <v>8.4500000000000006E-2</v>
      </c>
      <c r="K108">
        <v>8.2299999999999998E-2</v>
      </c>
      <c r="L108">
        <v>8.1500000000000003E-2</v>
      </c>
      <c r="M108">
        <v>8.2199999999999995E-2</v>
      </c>
      <c r="N108">
        <v>8.8099999999999998E-2</v>
      </c>
      <c r="P108">
        <v>8.1600000000000006E-2</v>
      </c>
      <c r="Q108">
        <v>8.1299999999999997E-2</v>
      </c>
      <c r="R108">
        <v>8.0699999999999994E-2</v>
      </c>
      <c r="S108">
        <v>8.09E-2</v>
      </c>
      <c r="T108">
        <v>8.1500000000000003E-2</v>
      </c>
      <c r="U108">
        <v>8.0799999999999997E-2</v>
      </c>
      <c r="V108">
        <v>8.4199999999999997E-2</v>
      </c>
      <c r="W108">
        <v>8.4599999999999995E-2</v>
      </c>
      <c r="X108">
        <v>8.4000000000000005E-2</v>
      </c>
      <c r="Y108">
        <v>8.2500000000000004E-2</v>
      </c>
      <c r="Z108">
        <v>8.3599999999999994E-2</v>
      </c>
      <c r="AA108">
        <v>8.8499999999999995E-2</v>
      </c>
    </row>
    <row r="109" spans="1:27" x14ac:dyDescent="0.3">
      <c r="C109">
        <v>7.7499999999999999E-2</v>
      </c>
      <c r="D109">
        <v>7.9899999999999999E-2</v>
      </c>
      <c r="E109">
        <v>8.0299999999999996E-2</v>
      </c>
      <c r="F109">
        <v>8.0399999999999999E-2</v>
      </c>
      <c r="G109">
        <v>8.3500000000000005E-2</v>
      </c>
      <c r="H109">
        <v>7.9699999999999993E-2</v>
      </c>
      <c r="I109">
        <v>8.0100000000000005E-2</v>
      </c>
      <c r="J109">
        <v>7.9200000000000007E-2</v>
      </c>
      <c r="K109">
        <v>7.9299999999999995E-2</v>
      </c>
      <c r="L109">
        <v>7.9299999999999995E-2</v>
      </c>
      <c r="M109">
        <v>0.08</v>
      </c>
      <c r="N109">
        <v>7.9600000000000004E-2</v>
      </c>
      <c r="P109">
        <v>7.8799999999999995E-2</v>
      </c>
      <c r="Q109">
        <v>8.0600000000000005E-2</v>
      </c>
      <c r="R109">
        <v>7.9299999999999995E-2</v>
      </c>
      <c r="S109">
        <v>8.1299999999999997E-2</v>
      </c>
      <c r="T109">
        <v>8.4400000000000003E-2</v>
      </c>
      <c r="U109">
        <v>7.9799999999999996E-2</v>
      </c>
      <c r="V109">
        <v>0.08</v>
      </c>
      <c r="W109">
        <v>7.9699999999999993E-2</v>
      </c>
      <c r="X109">
        <v>8.0299999999999996E-2</v>
      </c>
      <c r="Y109">
        <v>8.0699999999999994E-2</v>
      </c>
      <c r="Z109">
        <v>8.1299999999999997E-2</v>
      </c>
      <c r="AA109">
        <v>7.9799999999999996E-2</v>
      </c>
    </row>
    <row r="110" spans="1:27" x14ac:dyDescent="0.3">
      <c r="A110" t="s">
        <v>52</v>
      </c>
    </row>
    <row r="111" spans="1:27" x14ac:dyDescent="0.3">
      <c r="A111" t="s">
        <v>0</v>
      </c>
      <c r="B111" t="s">
        <v>16</v>
      </c>
      <c r="C111">
        <v>1.3</v>
      </c>
      <c r="D111" t="s">
        <v>2</v>
      </c>
      <c r="E111" t="s">
        <v>3</v>
      </c>
      <c r="F111" t="s">
        <v>4</v>
      </c>
      <c r="G111" t="s">
        <v>5</v>
      </c>
      <c r="H111" t="b">
        <v>0</v>
      </c>
      <c r="I111">
        <v>1</v>
      </c>
      <c r="O111">
        <v>2</v>
      </c>
      <c r="P111" t="s">
        <v>77</v>
      </c>
      <c r="Q111">
        <v>1</v>
      </c>
      <c r="R111">
        <v>12</v>
      </c>
      <c r="S111">
        <v>96</v>
      </c>
      <c r="T111">
        <v>1</v>
      </c>
      <c r="U111">
        <v>8</v>
      </c>
      <c r="V111" t="s">
        <v>6</v>
      </c>
    </row>
    <row r="112" spans="1:27" x14ac:dyDescent="0.3">
      <c r="B112" t="s">
        <v>40</v>
      </c>
      <c r="C112">
        <v>1</v>
      </c>
      <c r="D112">
        <v>2</v>
      </c>
      <c r="E112">
        <v>3</v>
      </c>
      <c r="F112">
        <v>4</v>
      </c>
      <c r="G112">
        <v>5</v>
      </c>
      <c r="H112">
        <v>6</v>
      </c>
      <c r="I112">
        <v>7</v>
      </c>
      <c r="J112">
        <v>8</v>
      </c>
      <c r="K112">
        <v>9</v>
      </c>
      <c r="L112">
        <v>10</v>
      </c>
      <c r="M112">
        <v>11</v>
      </c>
      <c r="N112">
        <v>12</v>
      </c>
      <c r="P112">
        <v>1</v>
      </c>
      <c r="Q112">
        <v>2</v>
      </c>
      <c r="R112">
        <v>3</v>
      </c>
      <c r="S112">
        <v>4</v>
      </c>
      <c r="T112">
        <v>5</v>
      </c>
      <c r="U112">
        <v>6</v>
      </c>
      <c r="V112">
        <v>7</v>
      </c>
      <c r="W112">
        <v>8</v>
      </c>
      <c r="X112">
        <v>9</v>
      </c>
      <c r="Y112">
        <v>10</v>
      </c>
      <c r="Z112">
        <v>11</v>
      </c>
      <c r="AA112">
        <v>12</v>
      </c>
    </row>
    <row r="113" spans="1:27" x14ac:dyDescent="0.3">
      <c r="B113">
        <v>24.7</v>
      </c>
      <c r="C113">
        <v>0.41699999999999998</v>
      </c>
      <c r="D113">
        <v>0.42159999999999997</v>
      </c>
      <c r="E113">
        <v>0.4093</v>
      </c>
      <c r="F113">
        <v>0.40189999999999998</v>
      </c>
      <c r="G113">
        <v>0.40050000000000002</v>
      </c>
      <c r="H113">
        <v>0.39029999999999998</v>
      </c>
      <c r="I113">
        <v>0.3826</v>
      </c>
      <c r="J113">
        <v>0.37559999999999999</v>
      </c>
      <c r="K113">
        <v>0.38929999999999998</v>
      </c>
      <c r="L113">
        <v>0.38469999999999999</v>
      </c>
      <c r="M113">
        <v>0.40150000000000002</v>
      </c>
      <c r="N113">
        <v>0.38080000000000003</v>
      </c>
      <c r="P113">
        <v>0.28610000000000002</v>
      </c>
      <c r="Q113">
        <v>0.28970000000000001</v>
      </c>
      <c r="R113">
        <v>0.29799999999999999</v>
      </c>
      <c r="S113">
        <v>0.30859999999999999</v>
      </c>
      <c r="T113">
        <v>0.3221</v>
      </c>
      <c r="U113">
        <v>0.32929999999999998</v>
      </c>
      <c r="V113">
        <v>0.33989999999999998</v>
      </c>
      <c r="W113">
        <v>0.34239999999999998</v>
      </c>
      <c r="X113">
        <v>0.34420000000000001</v>
      </c>
      <c r="Y113">
        <v>0.35339999999999999</v>
      </c>
      <c r="Z113">
        <v>0.35620000000000002</v>
      </c>
      <c r="AA113">
        <v>0.35310000000000002</v>
      </c>
    </row>
    <row r="114" spans="1:27" x14ac:dyDescent="0.3">
      <c r="C114">
        <v>0.41789999999999999</v>
      </c>
      <c r="D114">
        <v>0.42120000000000002</v>
      </c>
      <c r="E114">
        <v>0.41060000000000002</v>
      </c>
      <c r="F114">
        <v>0.4118</v>
      </c>
      <c r="G114">
        <v>0.42109999999999997</v>
      </c>
      <c r="H114">
        <v>0.41060000000000002</v>
      </c>
      <c r="I114">
        <v>0.37380000000000002</v>
      </c>
      <c r="J114">
        <v>0.3836</v>
      </c>
      <c r="K114">
        <v>0.375</v>
      </c>
      <c r="L114">
        <v>0.38019999999999998</v>
      </c>
      <c r="M114">
        <v>0.3785</v>
      </c>
      <c r="N114">
        <v>0.37090000000000001</v>
      </c>
      <c r="P114">
        <v>0.28739999999999999</v>
      </c>
      <c r="Q114">
        <v>0.2954</v>
      </c>
      <c r="R114">
        <v>0.3044</v>
      </c>
      <c r="S114">
        <v>0.32229999999999998</v>
      </c>
      <c r="T114">
        <v>0.32769999999999999</v>
      </c>
      <c r="U114">
        <v>0.33179999999999998</v>
      </c>
      <c r="V114">
        <v>0.3619</v>
      </c>
      <c r="W114">
        <v>0.36330000000000001</v>
      </c>
      <c r="X114">
        <v>0.3614</v>
      </c>
      <c r="Y114">
        <v>0.36770000000000003</v>
      </c>
      <c r="Z114">
        <v>0.35699999999999998</v>
      </c>
      <c r="AA114">
        <v>0.35310000000000002</v>
      </c>
    </row>
    <row r="115" spans="1:27" x14ac:dyDescent="0.3">
      <c r="C115">
        <v>0.41739999999999999</v>
      </c>
      <c r="D115">
        <v>0.41499999999999998</v>
      </c>
      <c r="E115">
        <v>0.4113</v>
      </c>
      <c r="F115">
        <v>0.40739999999999998</v>
      </c>
      <c r="G115">
        <v>0.42059999999999997</v>
      </c>
      <c r="H115">
        <v>0.41980000000000001</v>
      </c>
      <c r="I115">
        <v>0.37940000000000002</v>
      </c>
      <c r="J115">
        <v>0.37290000000000001</v>
      </c>
      <c r="K115">
        <v>0.35870000000000002</v>
      </c>
      <c r="L115">
        <v>0.36299999999999999</v>
      </c>
      <c r="M115">
        <v>0.3901</v>
      </c>
      <c r="N115">
        <v>0.36799999999999999</v>
      </c>
      <c r="P115">
        <v>0.29630000000000001</v>
      </c>
      <c r="Q115">
        <v>0.29830000000000001</v>
      </c>
      <c r="R115">
        <v>0.30880000000000002</v>
      </c>
      <c r="S115">
        <v>0.31990000000000002</v>
      </c>
      <c r="T115">
        <v>0.33160000000000001</v>
      </c>
      <c r="U115">
        <v>0.34289999999999998</v>
      </c>
      <c r="V115">
        <v>0.36849999999999999</v>
      </c>
      <c r="W115">
        <v>0.3533</v>
      </c>
      <c r="X115">
        <v>0.38040000000000002</v>
      </c>
      <c r="Y115">
        <v>0.39550000000000002</v>
      </c>
      <c r="Z115">
        <v>0.37530000000000002</v>
      </c>
      <c r="AA115">
        <v>0.3594</v>
      </c>
    </row>
    <row r="116" spans="1:27" x14ac:dyDescent="0.3">
      <c r="C116">
        <v>0.33360000000000001</v>
      </c>
      <c r="D116">
        <v>0.33750000000000002</v>
      </c>
      <c r="E116">
        <v>0.34050000000000002</v>
      </c>
      <c r="F116">
        <v>0.33560000000000001</v>
      </c>
      <c r="G116">
        <v>0.33850000000000002</v>
      </c>
      <c r="H116">
        <v>0.3387</v>
      </c>
      <c r="I116">
        <v>0.34110000000000001</v>
      </c>
      <c r="J116">
        <v>0.34379999999999999</v>
      </c>
      <c r="K116">
        <v>0.34360000000000002</v>
      </c>
      <c r="L116">
        <v>0.3392</v>
      </c>
      <c r="M116">
        <v>0.34160000000000001</v>
      </c>
      <c r="N116">
        <v>0.33750000000000002</v>
      </c>
      <c r="P116">
        <v>0.41830000000000001</v>
      </c>
      <c r="Q116">
        <v>0.42320000000000002</v>
      </c>
      <c r="R116">
        <v>0.42709999999999998</v>
      </c>
      <c r="S116">
        <v>0.42</v>
      </c>
      <c r="T116">
        <v>0.42399999999999999</v>
      </c>
      <c r="U116">
        <v>0.42480000000000001</v>
      </c>
      <c r="V116">
        <v>0.42809999999999998</v>
      </c>
      <c r="W116">
        <v>0.43049999999999999</v>
      </c>
      <c r="X116">
        <v>0.42980000000000002</v>
      </c>
      <c r="Y116">
        <v>0.42520000000000002</v>
      </c>
      <c r="Z116">
        <v>0.42799999999999999</v>
      </c>
      <c r="AA116">
        <v>0.42259999999999998</v>
      </c>
    </row>
    <row r="117" spans="1:27" x14ac:dyDescent="0.3">
      <c r="C117">
        <v>0.35589999999999999</v>
      </c>
      <c r="D117">
        <v>0.3513</v>
      </c>
      <c r="E117">
        <v>0.34279999999999999</v>
      </c>
      <c r="F117">
        <v>0.34229999999999999</v>
      </c>
      <c r="G117">
        <v>0.3377</v>
      </c>
      <c r="H117">
        <v>0.33929999999999999</v>
      </c>
      <c r="I117">
        <v>0.34389999999999998</v>
      </c>
      <c r="J117">
        <v>0.34279999999999999</v>
      </c>
      <c r="K117">
        <v>0.3357</v>
      </c>
      <c r="L117">
        <v>0.34300000000000003</v>
      </c>
      <c r="M117">
        <v>0.34289999999999998</v>
      </c>
      <c r="N117">
        <v>0.34260000000000002</v>
      </c>
      <c r="P117">
        <v>0.36840000000000001</v>
      </c>
      <c r="Q117">
        <v>0.37580000000000002</v>
      </c>
      <c r="R117">
        <v>0.39100000000000001</v>
      </c>
      <c r="S117">
        <v>0.40479999999999999</v>
      </c>
      <c r="T117">
        <v>0.40550000000000003</v>
      </c>
      <c r="U117">
        <v>0.39639999999999997</v>
      </c>
      <c r="V117">
        <v>0.42420000000000002</v>
      </c>
      <c r="W117">
        <v>0.42259999999999998</v>
      </c>
      <c r="X117">
        <v>0.41389999999999999</v>
      </c>
      <c r="Y117">
        <v>0.4224</v>
      </c>
      <c r="Z117">
        <v>0.4214</v>
      </c>
      <c r="AA117">
        <v>0.42209999999999998</v>
      </c>
    </row>
    <row r="118" spans="1:27" x14ac:dyDescent="0.3">
      <c r="C118">
        <v>0.3508</v>
      </c>
      <c r="D118">
        <v>0.3488</v>
      </c>
      <c r="E118">
        <v>0.3347</v>
      </c>
      <c r="F118">
        <v>0.33289999999999997</v>
      </c>
      <c r="G118">
        <v>0.33929999999999999</v>
      </c>
      <c r="H118">
        <v>0.33939999999999998</v>
      </c>
      <c r="I118">
        <v>0.36409999999999998</v>
      </c>
      <c r="J118">
        <v>0.34520000000000001</v>
      </c>
      <c r="K118">
        <v>0.33689999999999998</v>
      </c>
      <c r="L118">
        <v>0.34100000000000003</v>
      </c>
      <c r="M118">
        <v>0.34420000000000001</v>
      </c>
      <c r="N118">
        <v>0.35120000000000001</v>
      </c>
      <c r="P118">
        <v>0.38090000000000002</v>
      </c>
      <c r="Q118">
        <v>0.38590000000000002</v>
      </c>
      <c r="R118">
        <v>0.39950000000000002</v>
      </c>
      <c r="S118">
        <v>0.3987</v>
      </c>
      <c r="T118">
        <v>0.40699999999999997</v>
      </c>
      <c r="U118">
        <v>0.40160000000000001</v>
      </c>
      <c r="V118">
        <v>0.44800000000000001</v>
      </c>
      <c r="W118">
        <v>0.42649999999999999</v>
      </c>
      <c r="X118">
        <v>0.41549999999999998</v>
      </c>
      <c r="Y118">
        <v>0.41970000000000002</v>
      </c>
      <c r="Z118">
        <v>0.42380000000000001</v>
      </c>
      <c r="AA118">
        <v>0.43109999999999998</v>
      </c>
    </row>
    <row r="119" spans="1:27" x14ac:dyDescent="0.3">
      <c r="C119">
        <v>0.34920000000000001</v>
      </c>
      <c r="D119">
        <v>0.3412</v>
      </c>
      <c r="E119">
        <v>0.33529999999999999</v>
      </c>
      <c r="F119">
        <v>0.3342</v>
      </c>
      <c r="G119">
        <v>0.33860000000000001</v>
      </c>
      <c r="H119">
        <v>0.33210000000000001</v>
      </c>
      <c r="I119">
        <v>0.34229999999999999</v>
      </c>
      <c r="J119">
        <v>0.33800000000000002</v>
      </c>
      <c r="K119">
        <v>0.33329999999999999</v>
      </c>
      <c r="L119">
        <v>0.33529999999999999</v>
      </c>
      <c r="M119">
        <v>0.33929999999999999</v>
      </c>
      <c r="N119">
        <v>0.34329999999999999</v>
      </c>
      <c r="P119">
        <v>0.37859999999999999</v>
      </c>
      <c r="Q119">
        <v>0.39600000000000002</v>
      </c>
      <c r="R119">
        <v>0.39979999999999999</v>
      </c>
      <c r="S119">
        <v>0.40889999999999999</v>
      </c>
      <c r="T119">
        <v>0.41060000000000002</v>
      </c>
      <c r="U119">
        <v>0.39989999999999998</v>
      </c>
      <c r="V119">
        <v>0.42199999999999999</v>
      </c>
      <c r="W119">
        <v>0.41499999999999998</v>
      </c>
      <c r="X119">
        <v>0.41049999999999998</v>
      </c>
      <c r="Y119">
        <v>0.41360000000000002</v>
      </c>
      <c r="Z119">
        <v>0.41789999999999999</v>
      </c>
      <c r="AA119">
        <v>0.42120000000000002</v>
      </c>
    </row>
    <row r="120" spans="1:27" x14ac:dyDescent="0.3">
      <c r="C120">
        <v>0.33</v>
      </c>
      <c r="D120">
        <v>0.33179999999999998</v>
      </c>
      <c r="E120">
        <v>0.3342</v>
      </c>
      <c r="F120">
        <v>0.33279999999999998</v>
      </c>
      <c r="G120">
        <v>0.33639999999999998</v>
      </c>
      <c r="H120">
        <v>0.33860000000000001</v>
      </c>
      <c r="I120">
        <v>0.33700000000000002</v>
      </c>
      <c r="J120">
        <v>0.3357</v>
      </c>
      <c r="K120">
        <v>0.33510000000000001</v>
      </c>
      <c r="L120">
        <v>0.33910000000000001</v>
      </c>
      <c r="M120">
        <v>0.33389999999999997</v>
      </c>
      <c r="N120">
        <v>0.33439999999999998</v>
      </c>
      <c r="P120">
        <v>0.41289999999999999</v>
      </c>
      <c r="Q120">
        <v>0.41460000000000002</v>
      </c>
      <c r="R120">
        <v>0.41760000000000003</v>
      </c>
      <c r="S120">
        <v>0.41589999999999999</v>
      </c>
      <c r="T120">
        <v>0.41980000000000001</v>
      </c>
      <c r="U120">
        <v>0.42320000000000002</v>
      </c>
      <c r="V120">
        <v>0.42180000000000001</v>
      </c>
      <c r="W120">
        <v>0.4194</v>
      </c>
      <c r="X120">
        <v>0.41799999999999998</v>
      </c>
      <c r="Y120">
        <v>0.42370000000000002</v>
      </c>
      <c r="Z120">
        <v>0.41830000000000001</v>
      </c>
      <c r="AA120">
        <v>0.41810000000000003</v>
      </c>
    </row>
    <row r="122" spans="1:27" x14ac:dyDescent="0.3">
      <c r="A122" t="s">
        <v>0</v>
      </c>
      <c r="B122" t="s">
        <v>17</v>
      </c>
      <c r="C122">
        <v>1.3</v>
      </c>
      <c r="D122" t="s">
        <v>2</v>
      </c>
      <c r="E122" t="s">
        <v>3</v>
      </c>
      <c r="F122" t="s">
        <v>4</v>
      </c>
      <c r="G122" t="s">
        <v>5</v>
      </c>
      <c r="H122" t="b">
        <v>0</v>
      </c>
      <c r="I122">
        <v>1</v>
      </c>
      <c r="O122">
        <v>2</v>
      </c>
      <c r="P122" t="s">
        <v>78</v>
      </c>
      <c r="Q122">
        <v>1</v>
      </c>
      <c r="R122">
        <v>12</v>
      </c>
      <c r="S122">
        <v>96</v>
      </c>
      <c r="T122">
        <v>1</v>
      </c>
      <c r="U122">
        <v>8</v>
      </c>
      <c r="V122" t="s">
        <v>6</v>
      </c>
    </row>
    <row r="123" spans="1:27" x14ac:dyDescent="0.3">
      <c r="B123" t="s">
        <v>40</v>
      </c>
      <c r="C123">
        <v>1</v>
      </c>
      <c r="D123">
        <v>2</v>
      </c>
      <c r="E123">
        <v>3</v>
      </c>
      <c r="F123">
        <v>4</v>
      </c>
      <c r="G123">
        <v>5</v>
      </c>
      <c r="H123">
        <v>6</v>
      </c>
      <c r="I123">
        <v>7</v>
      </c>
      <c r="J123">
        <v>8</v>
      </c>
      <c r="K123">
        <v>9</v>
      </c>
      <c r="L123">
        <v>10</v>
      </c>
      <c r="M123">
        <v>11</v>
      </c>
      <c r="N123">
        <v>12</v>
      </c>
      <c r="P123">
        <v>1</v>
      </c>
      <c r="Q123">
        <v>2</v>
      </c>
      <c r="R123">
        <v>3</v>
      </c>
      <c r="S123">
        <v>4</v>
      </c>
      <c r="T123">
        <v>5</v>
      </c>
      <c r="U123">
        <v>6</v>
      </c>
      <c r="V123">
        <v>7</v>
      </c>
      <c r="W123">
        <v>8</v>
      </c>
      <c r="X123">
        <v>9</v>
      </c>
      <c r="Y123">
        <v>10</v>
      </c>
      <c r="Z123">
        <v>11</v>
      </c>
      <c r="AA123">
        <v>12</v>
      </c>
    </row>
    <row r="124" spans="1:27" x14ac:dyDescent="0.3">
      <c r="B124">
        <v>24.7</v>
      </c>
      <c r="C124">
        <v>0.1007</v>
      </c>
      <c r="D124">
        <v>0.10249999999999999</v>
      </c>
      <c r="E124">
        <v>9.2899999999999996E-2</v>
      </c>
      <c r="F124">
        <v>9.4899999999999998E-2</v>
      </c>
      <c r="G124">
        <v>9.1899999999999996E-2</v>
      </c>
      <c r="H124">
        <v>9.2600000000000002E-2</v>
      </c>
      <c r="I124">
        <v>8.9200000000000002E-2</v>
      </c>
      <c r="J124">
        <v>9.3299999999999994E-2</v>
      </c>
      <c r="K124">
        <v>9.9299999999999999E-2</v>
      </c>
      <c r="L124">
        <v>9.9500000000000005E-2</v>
      </c>
      <c r="M124">
        <v>0.11119999999999999</v>
      </c>
      <c r="N124">
        <v>9.98E-2</v>
      </c>
      <c r="P124">
        <v>9.8699999999999996E-2</v>
      </c>
      <c r="Q124">
        <v>0.1023</v>
      </c>
      <c r="R124">
        <v>9.2299999999999993E-2</v>
      </c>
      <c r="S124">
        <v>9.3700000000000006E-2</v>
      </c>
      <c r="T124">
        <v>9.0899999999999995E-2</v>
      </c>
      <c r="U124">
        <v>9.2100000000000001E-2</v>
      </c>
      <c r="V124">
        <v>8.9499999999999996E-2</v>
      </c>
      <c r="W124">
        <v>9.4799999999999995E-2</v>
      </c>
      <c r="X124">
        <v>9.8699999999999996E-2</v>
      </c>
      <c r="Y124">
        <v>9.8900000000000002E-2</v>
      </c>
      <c r="Z124">
        <v>0.1111</v>
      </c>
      <c r="AA124">
        <v>9.8799999999999999E-2</v>
      </c>
    </row>
    <row r="125" spans="1:27" x14ac:dyDescent="0.3">
      <c r="C125">
        <v>9.11E-2</v>
      </c>
      <c r="D125">
        <v>9.9900000000000003E-2</v>
      </c>
      <c r="E125">
        <v>9.5799999999999996E-2</v>
      </c>
      <c r="F125">
        <v>9.4600000000000004E-2</v>
      </c>
      <c r="G125">
        <v>0.10199999999999999</v>
      </c>
      <c r="H125">
        <v>9.6600000000000005E-2</v>
      </c>
      <c r="I125">
        <v>8.5800000000000001E-2</v>
      </c>
      <c r="J125">
        <v>9.06E-2</v>
      </c>
      <c r="K125">
        <v>8.72E-2</v>
      </c>
      <c r="L125">
        <v>9.01E-2</v>
      </c>
      <c r="M125">
        <v>8.8599999999999998E-2</v>
      </c>
      <c r="N125">
        <v>8.8999999999999996E-2</v>
      </c>
      <c r="P125">
        <v>8.8999999999999996E-2</v>
      </c>
      <c r="Q125">
        <v>0.1004</v>
      </c>
      <c r="R125">
        <v>9.4500000000000001E-2</v>
      </c>
      <c r="S125">
        <v>9.5699999999999993E-2</v>
      </c>
      <c r="T125">
        <v>0.1012</v>
      </c>
      <c r="U125">
        <v>9.5100000000000004E-2</v>
      </c>
      <c r="V125">
        <v>8.6499999999999994E-2</v>
      </c>
      <c r="W125">
        <v>9.0200000000000002E-2</v>
      </c>
      <c r="X125">
        <v>8.8099999999999998E-2</v>
      </c>
      <c r="Y125">
        <v>9.1200000000000003E-2</v>
      </c>
      <c r="Z125">
        <v>8.77E-2</v>
      </c>
      <c r="AA125">
        <v>9.0399999999999994E-2</v>
      </c>
    </row>
    <row r="126" spans="1:27" x14ac:dyDescent="0.3">
      <c r="C126">
        <v>9.5000000000000001E-2</v>
      </c>
      <c r="D126">
        <v>9.7199999999999995E-2</v>
      </c>
      <c r="E126">
        <v>0.1002</v>
      </c>
      <c r="F126">
        <v>9.2799999999999994E-2</v>
      </c>
      <c r="G126">
        <v>9.7000000000000003E-2</v>
      </c>
      <c r="H126">
        <v>9.7900000000000001E-2</v>
      </c>
      <c r="I126">
        <v>9.3600000000000003E-2</v>
      </c>
      <c r="J126">
        <v>9.11E-2</v>
      </c>
      <c r="K126">
        <v>8.5199999999999998E-2</v>
      </c>
      <c r="L126">
        <v>8.6199999999999999E-2</v>
      </c>
      <c r="M126">
        <v>9.4299999999999995E-2</v>
      </c>
      <c r="N126">
        <v>9.11E-2</v>
      </c>
      <c r="P126">
        <v>9.6299999999999997E-2</v>
      </c>
      <c r="Q126">
        <v>9.7699999999999995E-2</v>
      </c>
      <c r="R126">
        <v>9.9299999999999999E-2</v>
      </c>
      <c r="S126">
        <v>9.3399999999999997E-2</v>
      </c>
      <c r="T126">
        <v>9.7299999999999998E-2</v>
      </c>
      <c r="U126">
        <v>9.74E-2</v>
      </c>
      <c r="V126">
        <v>9.3799999999999994E-2</v>
      </c>
      <c r="W126">
        <v>9.1800000000000007E-2</v>
      </c>
      <c r="X126">
        <v>8.5300000000000001E-2</v>
      </c>
      <c r="Y126">
        <v>8.77E-2</v>
      </c>
      <c r="Z126">
        <v>9.5100000000000004E-2</v>
      </c>
      <c r="AA126">
        <v>9.0999999999999998E-2</v>
      </c>
    </row>
    <row r="127" spans="1:27" x14ac:dyDescent="0.3">
      <c r="C127">
        <v>7.8399999999999997E-2</v>
      </c>
      <c r="D127">
        <v>7.8799999999999995E-2</v>
      </c>
      <c r="E127">
        <v>7.9899999999999999E-2</v>
      </c>
      <c r="F127">
        <v>7.9600000000000004E-2</v>
      </c>
      <c r="G127">
        <v>8.0100000000000005E-2</v>
      </c>
      <c r="H127">
        <v>8.0399999999999999E-2</v>
      </c>
      <c r="I127">
        <v>7.8600000000000003E-2</v>
      </c>
      <c r="J127">
        <v>8.0299999999999996E-2</v>
      </c>
      <c r="K127">
        <v>8.1000000000000003E-2</v>
      </c>
      <c r="L127">
        <v>7.9200000000000007E-2</v>
      </c>
      <c r="M127">
        <v>7.9500000000000001E-2</v>
      </c>
      <c r="N127">
        <v>7.9299999999999995E-2</v>
      </c>
      <c r="P127">
        <v>7.9600000000000004E-2</v>
      </c>
      <c r="Q127">
        <v>7.9600000000000004E-2</v>
      </c>
      <c r="R127">
        <v>8.1100000000000005E-2</v>
      </c>
      <c r="S127">
        <v>8.1100000000000005E-2</v>
      </c>
      <c r="T127">
        <v>8.1199999999999994E-2</v>
      </c>
      <c r="U127">
        <v>8.0699999999999994E-2</v>
      </c>
      <c r="V127">
        <v>8.0399999999999999E-2</v>
      </c>
      <c r="W127">
        <v>8.0799999999999997E-2</v>
      </c>
      <c r="X127">
        <v>8.1299999999999997E-2</v>
      </c>
      <c r="Y127">
        <v>8.0799999999999997E-2</v>
      </c>
      <c r="Z127">
        <v>8.1299999999999997E-2</v>
      </c>
      <c r="AA127">
        <v>8.0699999999999994E-2</v>
      </c>
    </row>
    <row r="128" spans="1:27" x14ac:dyDescent="0.3">
      <c r="C128">
        <v>8.1299999999999997E-2</v>
      </c>
      <c r="D128">
        <v>8.2199999999999995E-2</v>
      </c>
      <c r="E128">
        <v>8.2000000000000003E-2</v>
      </c>
      <c r="F128">
        <v>8.1199999999999994E-2</v>
      </c>
      <c r="G128">
        <v>8.2299999999999998E-2</v>
      </c>
      <c r="H128">
        <v>8.0500000000000002E-2</v>
      </c>
      <c r="I128">
        <v>8.2799999999999999E-2</v>
      </c>
      <c r="J128">
        <v>8.3299999999999999E-2</v>
      </c>
      <c r="K128">
        <v>8.1500000000000003E-2</v>
      </c>
      <c r="L128">
        <v>8.3699999999999997E-2</v>
      </c>
      <c r="M128">
        <v>8.5000000000000006E-2</v>
      </c>
      <c r="N128">
        <v>8.6499999999999994E-2</v>
      </c>
      <c r="P128">
        <v>8.1799999999999998E-2</v>
      </c>
      <c r="Q128">
        <v>8.3000000000000004E-2</v>
      </c>
      <c r="R128">
        <v>8.3599999999999994E-2</v>
      </c>
      <c r="S128">
        <v>8.3099999999999993E-2</v>
      </c>
      <c r="T128">
        <v>8.3400000000000002E-2</v>
      </c>
      <c r="U128">
        <v>8.0299999999999996E-2</v>
      </c>
      <c r="V128">
        <v>8.5199999999999998E-2</v>
      </c>
      <c r="W128">
        <v>8.4599999999999995E-2</v>
      </c>
      <c r="X128">
        <v>8.3099999999999993E-2</v>
      </c>
      <c r="Y128">
        <v>8.4400000000000003E-2</v>
      </c>
      <c r="Z128">
        <v>8.5699999999999998E-2</v>
      </c>
      <c r="AA128">
        <v>8.7499999999999994E-2</v>
      </c>
    </row>
    <row r="129" spans="1:27" x14ac:dyDescent="0.3">
      <c r="C129">
        <v>8.0699999999999994E-2</v>
      </c>
      <c r="D129">
        <v>8.4199999999999997E-2</v>
      </c>
      <c r="E129">
        <v>8.2299999999999998E-2</v>
      </c>
      <c r="F129">
        <v>8.1299999999999997E-2</v>
      </c>
      <c r="G129">
        <v>8.1600000000000006E-2</v>
      </c>
      <c r="H129">
        <v>8.4199999999999997E-2</v>
      </c>
      <c r="I129">
        <v>9.1399999999999995E-2</v>
      </c>
      <c r="J129">
        <v>8.3699999999999997E-2</v>
      </c>
      <c r="K129">
        <v>8.2799999999999999E-2</v>
      </c>
      <c r="L129">
        <v>8.4599999999999995E-2</v>
      </c>
      <c r="M129">
        <v>8.3000000000000004E-2</v>
      </c>
      <c r="N129">
        <v>9.1800000000000007E-2</v>
      </c>
      <c r="P129">
        <v>8.3400000000000002E-2</v>
      </c>
      <c r="Q129">
        <v>8.4199999999999997E-2</v>
      </c>
      <c r="R129">
        <v>8.2799999999999999E-2</v>
      </c>
      <c r="S129">
        <v>8.1100000000000005E-2</v>
      </c>
      <c r="T129">
        <v>8.2100000000000006E-2</v>
      </c>
      <c r="U129">
        <v>8.4500000000000006E-2</v>
      </c>
      <c r="V129">
        <v>9.1899999999999996E-2</v>
      </c>
      <c r="W129">
        <v>8.5699999999999998E-2</v>
      </c>
      <c r="X129">
        <v>8.4099999999999994E-2</v>
      </c>
      <c r="Y129">
        <v>8.5800000000000001E-2</v>
      </c>
      <c r="Z129">
        <v>8.48E-2</v>
      </c>
      <c r="AA129">
        <v>9.2299999999999993E-2</v>
      </c>
    </row>
    <row r="130" spans="1:27" x14ac:dyDescent="0.3">
      <c r="C130">
        <v>8.1000000000000003E-2</v>
      </c>
      <c r="D130">
        <v>8.0199999999999994E-2</v>
      </c>
      <c r="E130">
        <v>8.0399999999999999E-2</v>
      </c>
      <c r="F130">
        <v>0.08</v>
      </c>
      <c r="G130">
        <v>8.09E-2</v>
      </c>
      <c r="H130">
        <v>8.0299999999999996E-2</v>
      </c>
      <c r="I130">
        <v>8.3299999999999999E-2</v>
      </c>
      <c r="J130">
        <v>8.4900000000000003E-2</v>
      </c>
      <c r="K130">
        <v>8.2500000000000004E-2</v>
      </c>
      <c r="L130">
        <v>8.1699999999999995E-2</v>
      </c>
      <c r="M130">
        <v>8.2100000000000006E-2</v>
      </c>
      <c r="N130">
        <v>8.8599999999999998E-2</v>
      </c>
      <c r="P130">
        <v>8.1600000000000006E-2</v>
      </c>
      <c r="Q130">
        <v>8.2400000000000001E-2</v>
      </c>
      <c r="R130">
        <v>8.09E-2</v>
      </c>
      <c r="S130">
        <v>8.1299999999999997E-2</v>
      </c>
      <c r="T130">
        <v>8.1600000000000006E-2</v>
      </c>
      <c r="U130">
        <v>8.1199999999999994E-2</v>
      </c>
      <c r="V130">
        <v>8.4199999999999997E-2</v>
      </c>
      <c r="W130">
        <v>8.4699999999999998E-2</v>
      </c>
      <c r="X130">
        <v>8.43E-2</v>
      </c>
      <c r="Y130">
        <v>8.2699999999999996E-2</v>
      </c>
      <c r="Z130">
        <v>8.3500000000000005E-2</v>
      </c>
      <c r="AA130">
        <v>8.8900000000000007E-2</v>
      </c>
    </row>
    <row r="131" spans="1:27" x14ac:dyDescent="0.3">
      <c r="C131">
        <v>7.7799999999999994E-2</v>
      </c>
      <c r="D131">
        <v>8.0199999999999994E-2</v>
      </c>
      <c r="E131">
        <v>8.0600000000000005E-2</v>
      </c>
      <c r="F131">
        <v>8.0500000000000002E-2</v>
      </c>
      <c r="G131">
        <v>8.3699999999999997E-2</v>
      </c>
      <c r="H131">
        <v>7.9699999999999993E-2</v>
      </c>
      <c r="I131">
        <v>8.0199999999999994E-2</v>
      </c>
      <c r="J131">
        <v>7.9399999999999998E-2</v>
      </c>
      <c r="K131">
        <v>7.9500000000000001E-2</v>
      </c>
      <c r="L131">
        <v>7.9600000000000004E-2</v>
      </c>
      <c r="M131">
        <v>7.9799999999999996E-2</v>
      </c>
      <c r="N131">
        <v>7.9799999999999996E-2</v>
      </c>
      <c r="P131">
        <v>7.8799999999999995E-2</v>
      </c>
      <c r="Q131">
        <v>8.0699999999999994E-2</v>
      </c>
      <c r="R131">
        <v>7.9399999999999998E-2</v>
      </c>
      <c r="S131">
        <v>8.14E-2</v>
      </c>
      <c r="T131">
        <v>8.43E-2</v>
      </c>
      <c r="U131">
        <v>8.0199999999999994E-2</v>
      </c>
      <c r="V131">
        <v>7.9899999999999999E-2</v>
      </c>
      <c r="W131">
        <v>7.9600000000000004E-2</v>
      </c>
      <c r="X131">
        <v>8.0399999999999999E-2</v>
      </c>
      <c r="Y131">
        <v>8.1299999999999997E-2</v>
      </c>
      <c r="Z131">
        <v>8.1199999999999994E-2</v>
      </c>
      <c r="AA131">
        <v>7.9899999999999999E-2</v>
      </c>
    </row>
    <row r="132" spans="1:27" x14ac:dyDescent="0.3">
      <c r="A132" t="s">
        <v>52</v>
      </c>
    </row>
    <row r="133" spans="1:27" x14ac:dyDescent="0.3">
      <c r="A133" t="s">
        <v>0</v>
      </c>
      <c r="B133" t="s">
        <v>18</v>
      </c>
      <c r="C133">
        <v>1.3</v>
      </c>
      <c r="D133" t="s">
        <v>2</v>
      </c>
      <c r="E133" t="s">
        <v>3</v>
      </c>
      <c r="F133" t="s">
        <v>4</v>
      </c>
      <c r="G133" t="s">
        <v>5</v>
      </c>
      <c r="H133" t="b">
        <v>0</v>
      </c>
      <c r="I133">
        <v>1</v>
      </c>
      <c r="O133">
        <v>2</v>
      </c>
      <c r="P133" t="s">
        <v>77</v>
      </c>
      <c r="Q133">
        <v>1</v>
      </c>
      <c r="R133">
        <v>12</v>
      </c>
      <c r="S133">
        <v>96</v>
      </c>
      <c r="T133">
        <v>1</v>
      </c>
      <c r="U133">
        <v>8</v>
      </c>
      <c r="V133" t="s">
        <v>6</v>
      </c>
    </row>
    <row r="134" spans="1:27" x14ac:dyDescent="0.3">
      <c r="B134" t="s">
        <v>40</v>
      </c>
      <c r="C134">
        <v>1</v>
      </c>
      <c r="D134">
        <v>2</v>
      </c>
      <c r="E134">
        <v>3</v>
      </c>
      <c r="F134">
        <v>4</v>
      </c>
      <c r="G134">
        <v>5</v>
      </c>
      <c r="H134">
        <v>6</v>
      </c>
      <c r="I134">
        <v>7</v>
      </c>
      <c r="J134">
        <v>8</v>
      </c>
      <c r="K134">
        <v>9</v>
      </c>
      <c r="L134">
        <v>10</v>
      </c>
      <c r="M134">
        <v>11</v>
      </c>
      <c r="N134">
        <v>12</v>
      </c>
      <c r="P134">
        <v>1</v>
      </c>
      <c r="Q134">
        <v>2</v>
      </c>
      <c r="R134">
        <v>3</v>
      </c>
      <c r="S134">
        <v>4</v>
      </c>
      <c r="T134">
        <v>5</v>
      </c>
      <c r="U134">
        <v>6</v>
      </c>
      <c r="V134">
        <v>7</v>
      </c>
      <c r="W134">
        <v>8</v>
      </c>
      <c r="X134">
        <v>9</v>
      </c>
      <c r="Y134">
        <v>10</v>
      </c>
      <c r="Z134">
        <v>11</v>
      </c>
      <c r="AA134">
        <v>12</v>
      </c>
    </row>
    <row r="135" spans="1:27" x14ac:dyDescent="0.3">
      <c r="B135">
        <v>24.8</v>
      </c>
      <c r="C135">
        <v>0.45200000000000001</v>
      </c>
      <c r="D135">
        <v>0.45340000000000003</v>
      </c>
      <c r="E135">
        <v>0.42809999999999998</v>
      </c>
      <c r="F135">
        <v>0.4259</v>
      </c>
      <c r="G135">
        <v>0.41499999999999998</v>
      </c>
      <c r="H135">
        <v>0.40210000000000001</v>
      </c>
      <c r="I135">
        <v>0.4002</v>
      </c>
      <c r="J135">
        <v>0.39850000000000002</v>
      </c>
      <c r="K135">
        <v>0.41060000000000002</v>
      </c>
      <c r="L135">
        <v>0.40889999999999999</v>
      </c>
      <c r="M135">
        <v>0.43319999999999997</v>
      </c>
      <c r="N135">
        <v>0.40539999999999998</v>
      </c>
      <c r="P135">
        <v>0.2757</v>
      </c>
      <c r="Q135">
        <v>0.27510000000000001</v>
      </c>
      <c r="R135">
        <v>0.28439999999999999</v>
      </c>
      <c r="S135">
        <v>0.30230000000000001</v>
      </c>
      <c r="T135">
        <v>0.311</v>
      </c>
      <c r="U135">
        <v>0.31719999999999998</v>
      </c>
      <c r="V135">
        <v>0.32019999999999998</v>
      </c>
      <c r="W135">
        <v>0.33529999999999999</v>
      </c>
      <c r="X135">
        <v>0.33389999999999997</v>
      </c>
      <c r="Y135">
        <v>0.34300000000000003</v>
      </c>
      <c r="Z135">
        <v>0.35759999999999997</v>
      </c>
      <c r="AA135">
        <v>0.3453</v>
      </c>
    </row>
    <row r="136" spans="1:27" x14ac:dyDescent="0.3">
      <c r="C136">
        <v>0.43859999999999999</v>
      </c>
      <c r="D136">
        <v>0.44550000000000001</v>
      </c>
      <c r="E136">
        <v>0.42920000000000003</v>
      </c>
      <c r="F136">
        <v>0.42349999999999999</v>
      </c>
      <c r="G136">
        <v>0.4385</v>
      </c>
      <c r="H136">
        <v>0.42149999999999999</v>
      </c>
      <c r="I136">
        <v>0.39169999999999999</v>
      </c>
      <c r="J136">
        <v>0.39600000000000002</v>
      </c>
      <c r="K136">
        <v>0.38640000000000002</v>
      </c>
      <c r="L136">
        <v>0.39579999999999999</v>
      </c>
      <c r="M136">
        <v>0.39090000000000003</v>
      </c>
      <c r="N136">
        <v>0.3831</v>
      </c>
      <c r="P136">
        <v>0.26719999999999999</v>
      </c>
      <c r="Q136">
        <v>0.27679999999999999</v>
      </c>
      <c r="R136">
        <v>0.29160000000000003</v>
      </c>
      <c r="S136">
        <v>0.30470000000000003</v>
      </c>
      <c r="T136">
        <v>0.31390000000000001</v>
      </c>
      <c r="U136">
        <v>0.31609999999999999</v>
      </c>
      <c r="V136">
        <v>0.34260000000000002</v>
      </c>
      <c r="W136">
        <v>0.3427</v>
      </c>
      <c r="X136">
        <v>0.3397</v>
      </c>
      <c r="Y136">
        <v>0.34820000000000001</v>
      </c>
      <c r="Z136">
        <v>0.33960000000000001</v>
      </c>
      <c r="AA136">
        <v>0.33550000000000002</v>
      </c>
    </row>
    <row r="137" spans="1:27" x14ac:dyDescent="0.3">
      <c r="C137">
        <v>0.44090000000000001</v>
      </c>
      <c r="D137">
        <v>0.43809999999999999</v>
      </c>
      <c r="E137">
        <v>0.42909999999999998</v>
      </c>
      <c r="F137">
        <v>0.4229</v>
      </c>
      <c r="G137">
        <v>0.436</v>
      </c>
      <c r="H137">
        <v>0.43690000000000001</v>
      </c>
      <c r="I137">
        <v>0.3926</v>
      </c>
      <c r="J137">
        <v>0.39439999999999997</v>
      </c>
      <c r="K137">
        <v>0.37609999999999999</v>
      </c>
      <c r="L137">
        <v>0.37690000000000001</v>
      </c>
      <c r="M137">
        <v>0.41070000000000001</v>
      </c>
      <c r="N137">
        <v>0.38590000000000002</v>
      </c>
      <c r="P137">
        <v>0.28289999999999998</v>
      </c>
      <c r="Q137">
        <v>0.28349999999999997</v>
      </c>
      <c r="R137">
        <v>0.29880000000000001</v>
      </c>
      <c r="S137">
        <v>0.30459999999999998</v>
      </c>
      <c r="T137">
        <v>0.31440000000000001</v>
      </c>
      <c r="U137">
        <v>0.33</v>
      </c>
      <c r="V137">
        <v>0.34610000000000002</v>
      </c>
      <c r="W137">
        <v>0.33979999999999999</v>
      </c>
      <c r="X137">
        <v>0.35899999999999999</v>
      </c>
      <c r="Y137">
        <v>0.37859999999999999</v>
      </c>
      <c r="Z137">
        <v>0.36670000000000003</v>
      </c>
      <c r="AA137">
        <v>0.34039999999999998</v>
      </c>
    </row>
    <row r="138" spans="1:27" x14ac:dyDescent="0.3">
      <c r="C138">
        <v>0.3327</v>
      </c>
      <c r="D138">
        <v>0.3372</v>
      </c>
      <c r="E138">
        <v>0.34060000000000001</v>
      </c>
      <c r="F138">
        <v>0.33550000000000002</v>
      </c>
      <c r="G138">
        <v>0.33829999999999999</v>
      </c>
      <c r="H138">
        <v>0.33889999999999998</v>
      </c>
      <c r="I138">
        <v>0.34110000000000001</v>
      </c>
      <c r="J138">
        <v>0.34370000000000001</v>
      </c>
      <c r="K138">
        <v>0.34360000000000002</v>
      </c>
      <c r="L138">
        <v>0.3392</v>
      </c>
      <c r="M138">
        <v>0.34150000000000003</v>
      </c>
      <c r="N138">
        <v>0.3367</v>
      </c>
      <c r="P138">
        <v>0.41710000000000003</v>
      </c>
      <c r="Q138">
        <v>0.42299999999999999</v>
      </c>
      <c r="R138">
        <v>0.42670000000000002</v>
      </c>
      <c r="S138">
        <v>0.41959999999999997</v>
      </c>
      <c r="T138">
        <v>0.42399999999999999</v>
      </c>
      <c r="U138">
        <v>0.42470000000000002</v>
      </c>
      <c r="V138">
        <v>0.42759999999999998</v>
      </c>
      <c r="W138">
        <v>0.4304</v>
      </c>
      <c r="X138">
        <v>0.42980000000000002</v>
      </c>
      <c r="Y138">
        <v>0.4249</v>
      </c>
      <c r="Z138">
        <v>0.42770000000000002</v>
      </c>
      <c r="AA138">
        <v>0.42109999999999997</v>
      </c>
    </row>
    <row r="139" spans="1:27" x14ac:dyDescent="0.3">
      <c r="C139">
        <v>0.36259999999999998</v>
      </c>
      <c r="D139">
        <v>0.35680000000000001</v>
      </c>
      <c r="E139">
        <v>0.34570000000000001</v>
      </c>
      <c r="F139">
        <v>0.34610000000000002</v>
      </c>
      <c r="G139">
        <v>0.33960000000000001</v>
      </c>
      <c r="H139">
        <v>0.3412</v>
      </c>
      <c r="I139">
        <v>0.34389999999999998</v>
      </c>
      <c r="J139">
        <v>0.34260000000000002</v>
      </c>
      <c r="K139">
        <v>0.3357</v>
      </c>
      <c r="L139">
        <v>0.34289999999999998</v>
      </c>
      <c r="M139">
        <v>0.3427</v>
      </c>
      <c r="N139">
        <v>0.34179999999999999</v>
      </c>
      <c r="P139">
        <v>0.35570000000000002</v>
      </c>
      <c r="Q139">
        <v>0.36249999999999999</v>
      </c>
      <c r="R139">
        <v>0.37809999999999999</v>
      </c>
      <c r="S139">
        <v>0.39369999999999999</v>
      </c>
      <c r="T139">
        <v>0.39929999999999999</v>
      </c>
      <c r="U139">
        <v>0.3876</v>
      </c>
      <c r="V139">
        <v>0.42359999999999998</v>
      </c>
      <c r="W139">
        <v>0.42249999999999999</v>
      </c>
      <c r="X139">
        <v>0.41360000000000002</v>
      </c>
      <c r="Y139">
        <v>0.42180000000000001</v>
      </c>
      <c r="Z139">
        <v>0.4209</v>
      </c>
      <c r="AA139">
        <v>0.42049999999999998</v>
      </c>
    </row>
    <row r="140" spans="1:27" x14ac:dyDescent="0.3">
      <c r="C140">
        <v>0.3569</v>
      </c>
      <c r="D140">
        <v>0.35420000000000001</v>
      </c>
      <c r="E140">
        <v>0.33850000000000002</v>
      </c>
      <c r="F140">
        <v>0.33529999999999999</v>
      </c>
      <c r="G140">
        <v>0.34139999999999998</v>
      </c>
      <c r="H140">
        <v>0.34129999999999999</v>
      </c>
      <c r="I140">
        <v>0.36409999999999998</v>
      </c>
      <c r="J140">
        <v>0.3453</v>
      </c>
      <c r="K140">
        <v>0.33710000000000001</v>
      </c>
      <c r="L140">
        <v>0.34079999999999999</v>
      </c>
      <c r="M140">
        <v>0.34420000000000001</v>
      </c>
      <c r="N140">
        <v>0.35070000000000001</v>
      </c>
      <c r="P140">
        <v>0.36830000000000002</v>
      </c>
      <c r="Q140">
        <v>0.374</v>
      </c>
      <c r="R140">
        <v>0.38869999999999999</v>
      </c>
      <c r="S140">
        <v>0.38829999999999998</v>
      </c>
      <c r="T140">
        <v>0.40039999999999998</v>
      </c>
      <c r="U140">
        <v>0.39379999999999998</v>
      </c>
      <c r="V140">
        <v>0.44750000000000001</v>
      </c>
      <c r="W140">
        <v>0.42630000000000001</v>
      </c>
      <c r="X140">
        <v>0.41520000000000001</v>
      </c>
      <c r="Y140">
        <v>0.41899999999999998</v>
      </c>
      <c r="Z140">
        <v>0.42330000000000001</v>
      </c>
      <c r="AA140">
        <v>0.42959999999999998</v>
      </c>
    </row>
    <row r="141" spans="1:27" x14ac:dyDescent="0.3">
      <c r="C141">
        <v>0.35510000000000003</v>
      </c>
      <c r="D141">
        <v>0.34670000000000001</v>
      </c>
      <c r="E141">
        <v>0.33810000000000001</v>
      </c>
      <c r="F141">
        <v>0.33629999999999999</v>
      </c>
      <c r="G141">
        <v>0.3402</v>
      </c>
      <c r="H141">
        <v>0.33389999999999997</v>
      </c>
      <c r="I141">
        <v>0.3422</v>
      </c>
      <c r="J141">
        <v>0.33729999999999999</v>
      </c>
      <c r="K141">
        <v>0.33329999999999999</v>
      </c>
      <c r="L141">
        <v>0.33500000000000002</v>
      </c>
      <c r="M141">
        <v>0.33910000000000001</v>
      </c>
      <c r="N141">
        <v>0.34279999999999999</v>
      </c>
      <c r="P141">
        <v>0.36699999999999999</v>
      </c>
      <c r="Q141">
        <v>0.38679999999999998</v>
      </c>
      <c r="R141">
        <v>0.38840000000000002</v>
      </c>
      <c r="S141">
        <v>0.40110000000000001</v>
      </c>
      <c r="T141">
        <v>0.40429999999999999</v>
      </c>
      <c r="U141">
        <v>0.39169999999999999</v>
      </c>
      <c r="V141">
        <v>0.42130000000000001</v>
      </c>
      <c r="W141">
        <v>0.41370000000000001</v>
      </c>
      <c r="X141">
        <v>0.41010000000000002</v>
      </c>
      <c r="Y141">
        <v>0.41289999999999999</v>
      </c>
      <c r="Z141">
        <v>0.41739999999999999</v>
      </c>
      <c r="AA141">
        <v>0.4199</v>
      </c>
    </row>
    <row r="142" spans="1:27" x14ac:dyDescent="0.3">
      <c r="C142">
        <v>0.32819999999999999</v>
      </c>
      <c r="D142">
        <v>0.33050000000000002</v>
      </c>
      <c r="E142">
        <v>0.33310000000000001</v>
      </c>
      <c r="F142">
        <v>0.33189999999999997</v>
      </c>
      <c r="G142">
        <v>0.33539999999999998</v>
      </c>
      <c r="H142">
        <v>0.33789999999999998</v>
      </c>
      <c r="I142">
        <v>0.33629999999999999</v>
      </c>
      <c r="J142">
        <v>0.33460000000000001</v>
      </c>
      <c r="K142">
        <v>0.33429999999999999</v>
      </c>
      <c r="L142">
        <v>0.3382</v>
      </c>
      <c r="M142">
        <v>0.33279999999999998</v>
      </c>
      <c r="N142">
        <v>0.33329999999999999</v>
      </c>
      <c r="P142">
        <v>0.41049999999999998</v>
      </c>
      <c r="Q142">
        <v>0.4128</v>
      </c>
      <c r="R142">
        <v>0.4163</v>
      </c>
      <c r="S142">
        <v>0.4143</v>
      </c>
      <c r="T142">
        <v>0.41849999999999998</v>
      </c>
      <c r="U142">
        <v>0.42220000000000002</v>
      </c>
      <c r="V142">
        <v>0.42049999999999998</v>
      </c>
      <c r="W142">
        <v>0.41799999999999998</v>
      </c>
      <c r="X142">
        <v>0.41720000000000002</v>
      </c>
      <c r="Y142">
        <v>0.42249999999999999</v>
      </c>
      <c r="Z142">
        <v>0.41689999999999999</v>
      </c>
      <c r="AA142">
        <v>0.41610000000000003</v>
      </c>
    </row>
    <row r="144" spans="1:27" x14ac:dyDescent="0.3">
      <c r="A144" t="s">
        <v>0</v>
      </c>
      <c r="B144" t="s">
        <v>53</v>
      </c>
      <c r="C144">
        <v>1.3</v>
      </c>
      <c r="D144" t="s">
        <v>2</v>
      </c>
      <c r="E144" t="s">
        <v>3</v>
      </c>
      <c r="F144" t="s">
        <v>4</v>
      </c>
      <c r="G144" t="s">
        <v>5</v>
      </c>
      <c r="H144" t="b">
        <v>0</v>
      </c>
      <c r="I144">
        <v>1</v>
      </c>
      <c r="O144">
        <v>2</v>
      </c>
      <c r="P144" t="s">
        <v>78</v>
      </c>
      <c r="Q144">
        <v>1</v>
      </c>
      <c r="R144">
        <v>12</v>
      </c>
      <c r="S144">
        <v>96</v>
      </c>
      <c r="T144">
        <v>1</v>
      </c>
      <c r="U144">
        <v>8</v>
      </c>
      <c r="V144" t="s">
        <v>6</v>
      </c>
    </row>
    <row r="145" spans="1:27" x14ac:dyDescent="0.3">
      <c r="B145" t="s">
        <v>40</v>
      </c>
      <c r="C145">
        <v>1</v>
      </c>
      <c r="D145">
        <v>2</v>
      </c>
      <c r="E145">
        <v>3</v>
      </c>
      <c r="F145">
        <v>4</v>
      </c>
      <c r="G145">
        <v>5</v>
      </c>
      <c r="H145">
        <v>6</v>
      </c>
      <c r="I145">
        <v>7</v>
      </c>
      <c r="J145">
        <v>8</v>
      </c>
      <c r="K145">
        <v>9</v>
      </c>
      <c r="L145">
        <v>10</v>
      </c>
      <c r="M145">
        <v>11</v>
      </c>
      <c r="N145">
        <v>12</v>
      </c>
      <c r="P145">
        <v>1</v>
      </c>
      <c r="Q145">
        <v>2</v>
      </c>
      <c r="R145">
        <v>3</v>
      </c>
      <c r="S145">
        <v>4</v>
      </c>
      <c r="T145">
        <v>5</v>
      </c>
      <c r="U145">
        <v>6</v>
      </c>
      <c r="V145">
        <v>7</v>
      </c>
      <c r="W145">
        <v>8</v>
      </c>
      <c r="X145">
        <v>9</v>
      </c>
      <c r="Y145">
        <v>10</v>
      </c>
      <c r="Z145">
        <v>11</v>
      </c>
      <c r="AA145">
        <v>12</v>
      </c>
    </row>
    <row r="146" spans="1:27" x14ac:dyDescent="0.3">
      <c r="B146">
        <v>24.8</v>
      </c>
      <c r="C146">
        <v>0.1242</v>
      </c>
      <c r="D146">
        <v>0.11899999999999999</v>
      </c>
      <c r="E146">
        <v>0.1014</v>
      </c>
      <c r="F146">
        <v>0.1086</v>
      </c>
      <c r="G146">
        <v>0.1023</v>
      </c>
      <c r="H146">
        <v>9.9699999999999997E-2</v>
      </c>
      <c r="I146">
        <v>9.4E-2</v>
      </c>
      <c r="J146">
        <v>0.1124</v>
      </c>
      <c r="K146">
        <v>0.1137</v>
      </c>
      <c r="L146">
        <v>0.11600000000000001</v>
      </c>
      <c r="M146">
        <v>0.13289999999999999</v>
      </c>
      <c r="N146">
        <v>0.1172</v>
      </c>
      <c r="P146">
        <v>0.1143</v>
      </c>
      <c r="Q146">
        <v>0.115</v>
      </c>
      <c r="R146">
        <v>0.1014</v>
      </c>
      <c r="S146">
        <v>0.10630000000000001</v>
      </c>
      <c r="T146">
        <v>0.1002</v>
      </c>
      <c r="U146">
        <v>9.8299999999999998E-2</v>
      </c>
      <c r="V146">
        <v>9.4200000000000006E-2</v>
      </c>
      <c r="W146">
        <v>0.1115</v>
      </c>
      <c r="X146">
        <v>0.1138</v>
      </c>
      <c r="Y146">
        <v>0.1138</v>
      </c>
      <c r="Z146">
        <v>0.12920000000000001</v>
      </c>
      <c r="AA146">
        <v>0.1142</v>
      </c>
    </row>
    <row r="147" spans="1:27" x14ac:dyDescent="0.3">
      <c r="C147">
        <v>9.9299999999999999E-2</v>
      </c>
      <c r="D147">
        <v>0.1094</v>
      </c>
      <c r="E147">
        <v>0.10680000000000001</v>
      </c>
      <c r="F147">
        <v>9.9599999999999994E-2</v>
      </c>
      <c r="G147">
        <v>0.113</v>
      </c>
      <c r="H147">
        <v>0.1012</v>
      </c>
      <c r="I147">
        <v>9.1999999999999998E-2</v>
      </c>
      <c r="J147">
        <v>9.4799999999999995E-2</v>
      </c>
      <c r="K147">
        <v>9.11E-2</v>
      </c>
      <c r="L147">
        <v>9.7699999999999995E-2</v>
      </c>
      <c r="M147">
        <v>9.7100000000000006E-2</v>
      </c>
      <c r="N147">
        <v>9.8400000000000001E-2</v>
      </c>
      <c r="P147">
        <v>9.8299999999999998E-2</v>
      </c>
      <c r="Q147">
        <v>0.109</v>
      </c>
      <c r="R147">
        <v>0.1031</v>
      </c>
      <c r="S147">
        <v>0.1004</v>
      </c>
      <c r="T147">
        <v>0.11020000000000001</v>
      </c>
      <c r="U147">
        <v>9.8400000000000001E-2</v>
      </c>
      <c r="V147">
        <v>9.2200000000000004E-2</v>
      </c>
      <c r="W147">
        <v>9.4600000000000004E-2</v>
      </c>
      <c r="X147">
        <v>9.1499999999999998E-2</v>
      </c>
      <c r="Y147">
        <v>9.7900000000000001E-2</v>
      </c>
      <c r="Z147">
        <v>9.6100000000000005E-2</v>
      </c>
      <c r="AA147">
        <v>0.1011</v>
      </c>
    </row>
    <row r="148" spans="1:27" x14ac:dyDescent="0.3">
      <c r="C148">
        <v>0.106</v>
      </c>
      <c r="D148">
        <v>0.109</v>
      </c>
      <c r="E148">
        <v>0.1111</v>
      </c>
      <c r="F148">
        <v>0.10299999999999999</v>
      </c>
      <c r="G148">
        <v>0.1052</v>
      </c>
      <c r="H148">
        <v>0.1086</v>
      </c>
      <c r="I148">
        <v>9.64E-2</v>
      </c>
      <c r="J148">
        <v>0.1</v>
      </c>
      <c r="K148">
        <v>9.0999999999999998E-2</v>
      </c>
      <c r="L148">
        <v>8.9499999999999996E-2</v>
      </c>
      <c r="M148">
        <v>0.1069</v>
      </c>
      <c r="N148">
        <v>0.1008</v>
      </c>
      <c r="P148">
        <v>0.10970000000000001</v>
      </c>
      <c r="Q148">
        <v>0.1075</v>
      </c>
      <c r="R148">
        <v>0.1085</v>
      </c>
      <c r="S148">
        <v>0.1024</v>
      </c>
      <c r="T148">
        <v>0.1027</v>
      </c>
      <c r="U148">
        <v>0.1072</v>
      </c>
      <c r="V148">
        <v>9.64E-2</v>
      </c>
      <c r="W148">
        <v>0.1</v>
      </c>
      <c r="X148">
        <v>9.1200000000000003E-2</v>
      </c>
      <c r="Y148">
        <v>9.1300000000000006E-2</v>
      </c>
      <c r="Z148">
        <v>0.1076</v>
      </c>
      <c r="AA148">
        <v>9.98E-2</v>
      </c>
    </row>
    <row r="149" spans="1:27" x14ac:dyDescent="0.3">
      <c r="C149">
        <v>7.85E-2</v>
      </c>
      <c r="D149">
        <v>7.9200000000000007E-2</v>
      </c>
      <c r="E149">
        <v>0.08</v>
      </c>
      <c r="F149">
        <v>7.9600000000000004E-2</v>
      </c>
      <c r="G149">
        <v>8.0299999999999996E-2</v>
      </c>
      <c r="H149">
        <v>8.0600000000000005E-2</v>
      </c>
      <c r="I149">
        <v>7.8600000000000003E-2</v>
      </c>
      <c r="J149">
        <v>8.0500000000000002E-2</v>
      </c>
      <c r="K149">
        <v>8.1100000000000005E-2</v>
      </c>
      <c r="L149">
        <v>7.9299999999999995E-2</v>
      </c>
      <c r="M149">
        <v>7.9699999999999993E-2</v>
      </c>
      <c r="N149">
        <v>7.9600000000000004E-2</v>
      </c>
      <c r="P149">
        <v>7.9600000000000004E-2</v>
      </c>
      <c r="Q149">
        <v>7.9699999999999993E-2</v>
      </c>
      <c r="R149">
        <v>8.1100000000000005E-2</v>
      </c>
      <c r="S149">
        <v>8.1100000000000005E-2</v>
      </c>
      <c r="T149">
        <v>8.1000000000000003E-2</v>
      </c>
      <c r="U149">
        <v>8.0600000000000005E-2</v>
      </c>
      <c r="V149">
        <v>8.0399999999999999E-2</v>
      </c>
      <c r="W149">
        <v>8.09E-2</v>
      </c>
      <c r="X149">
        <v>8.1299999999999997E-2</v>
      </c>
      <c r="Y149">
        <v>8.0799999999999997E-2</v>
      </c>
      <c r="Z149">
        <v>8.1299999999999997E-2</v>
      </c>
      <c r="AA149">
        <v>8.09E-2</v>
      </c>
    </row>
    <row r="150" spans="1:27" x14ac:dyDescent="0.3">
      <c r="C150">
        <v>8.2900000000000001E-2</v>
      </c>
      <c r="D150">
        <v>8.2699999999999996E-2</v>
      </c>
      <c r="E150">
        <v>8.1000000000000003E-2</v>
      </c>
      <c r="F150">
        <v>8.1900000000000001E-2</v>
      </c>
      <c r="G150">
        <v>8.2299999999999998E-2</v>
      </c>
      <c r="H150">
        <v>8.0500000000000002E-2</v>
      </c>
      <c r="I150">
        <v>8.3000000000000004E-2</v>
      </c>
      <c r="J150">
        <v>8.3099999999999993E-2</v>
      </c>
      <c r="K150">
        <v>8.1299999999999997E-2</v>
      </c>
      <c r="L150">
        <v>8.3599999999999994E-2</v>
      </c>
      <c r="M150">
        <v>8.4699999999999998E-2</v>
      </c>
      <c r="N150">
        <v>8.6699999999999999E-2</v>
      </c>
      <c r="P150">
        <v>8.2900000000000001E-2</v>
      </c>
      <c r="Q150">
        <v>8.3799999999999999E-2</v>
      </c>
      <c r="R150">
        <v>8.2799999999999999E-2</v>
      </c>
      <c r="S150">
        <v>8.3400000000000002E-2</v>
      </c>
      <c r="T150">
        <v>8.3599999999999994E-2</v>
      </c>
      <c r="U150">
        <v>8.0199999999999994E-2</v>
      </c>
      <c r="V150">
        <v>8.5400000000000004E-2</v>
      </c>
      <c r="W150">
        <v>8.48E-2</v>
      </c>
      <c r="X150">
        <v>8.3099999999999993E-2</v>
      </c>
      <c r="Y150">
        <v>8.4699999999999998E-2</v>
      </c>
      <c r="Z150">
        <v>8.5900000000000004E-2</v>
      </c>
      <c r="AA150">
        <v>8.7599999999999997E-2</v>
      </c>
    </row>
    <row r="151" spans="1:27" x14ac:dyDescent="0.3">
      <c r="C151">
        <v>8.2400000000000001E-2</v>
      </c>
      <c r="D151">
        <v>8.3900000000000002E-2</v>
      </c>
      <c r="E151">
        <v>8.2600000000000007E-2</v>
      </c>
      <c r="F151">
        <v>8.1799999999999998E-2</v>
      </c>
      <c r="G151">
        <v>8.2000000000000003E-2</v>
      </c>
      <c r="H151">
        <v>8.43E-2</v>
      </c>
      <c r="I151">
        <v>9.1700000000000004E-2</v>
      </c>
      <c r="J151">
        <v>8.3900000000000002E-2</v>
      </c>
      <c r="K151">
        <v>8.3000000000000004E-2</v>
      </c>
      <c r="L151">
        <v>8.4900000000000003E-2</v>
      </c>
      <c r="M151">
        <v>8.3400000000000002E-2</v>
      </c>
      <c r="N151">
        <v>9.2100000000000001E-2</v>
      </c>
      <c r="P151">
        <v>8.4400000000000003E-2</v>
      </c>
      <c r="Q151">
        <v>8.4000000000000005E-2</v>
      </c>
      <c r="R151">
        <v>8.2799999999999999E-2</v>
      </c>
      <c r="S151">
        <v>8.14E-2</v>
      </c>
      <c r="T151">
        <v>8.2000000000000003E-2</v>
      </c>
      <c r="U151">
        <v>8.4699999999999998E-2</v>
      </c>
      <c r="V151">
        <v>9.2100000000000001E-2</v>
      </c>
      <c r="W151">
        <v>8.5999999999999993E-2</v>
      </c>
      <c r="X151">
        <v>8.4099999999999994E-2</v>
      </c>
      <c r="Y151">
        <v>8.5800000000000001E-2</v>
      </c>
      <c r="Z151">
        <v>8.4500000000000006E-2</v>
      </c>
      <c r="AA151">
        <v>9.1999999999999998E-2</v>
      </c>
    </row>
    <row r="152" spans="1:27" x14ac:dyDescent="0.3">
      <c r="C152">
        <v>8.2000000000000003E-2</v>
      </c>
      <c r="D152">
        <v>8.1199999999999994E-2</v>
      </c>
      <c r="E152">
        <v>0.08</v>
      </c>
      <c r="F152">
        <v>8.0100000000000005E-2</v>
      </c>
      <c r="G152">
        <v>8.1000000000000003E-2</v>
      </c>
      <c r="H152">
        <v>8.0399999999999999E-2</v>
      </c>
      <c r="I152">
        <v>8.3099999999999993E-2</v>
      </c>
      <c r="J152">
        <v>8.48E-2</v>
      </c>
      <c r="K152">
        <v>8.2500000000000004E-2</v>
      </c>
      <c r="L152">
        <v>8.1500000000000003E-2</v>
      </c>
      <c r="M152">
        <v>8.2400000000000001E-2</v>
      </c>
      <c r="N152">
        <v>8.8800000000000004E-2</v>
      </c>
      <c r="P152">
        <v>8.3000000000000004E-2</v>
      </c>
      <c r="Q152">
        <v>8.2799999999999999E-2</v>
      </c>
      <c r="R152">
        <v>8.0399999999999999E-2</v>
      </c>
      <c r="S152">
        <v>8.1299999999999997E-2</v>
      </c>
      <c r="T152">
        <v>8.1699999999999995E-2</v>
      </c>
      <c r="U152">
        <v>8.1000000000000003E-2</v>
      </c>
      <c r="V152">
        <v>8.4099999999999994E-2</v>
      </c>
      <c r="W152">
        <v>8.4699999999999998E-2</v>
      </c>
      <c r="X152">
        <v>8.4099999999999994E-2</v>
      </c>
      <c r="Y152">
        <v>8.2500000000000004E-2</v>
      </c>
      <c r="Z152">
        <v>8.3500000000000005E-2</v>
      </c>
      <c r="AA152">
        <v>8.8900000000000007E-2</v>
      </c>
    </row>
    <row r="153" spans="1:27" x14ac:dyDescent="0.3">
      <c r="C153">
        <v>7.7700000000000005E-2</v>
      </c>
      <c r="D153">
        <v>8.0500000000000002E-2</v>
      </c>
      <c r="E153">
        <v>8.0500000000000002E-2</v>
      </c>
      <c r="F153">
        <v>8.09E-2</v>
      </c>
      <c r="G153">
        <v>8.3699999999999997E-2</v>
      </c>
      <c r="H153">
        <v>7.9799999999999996E-2</v>
      </c>
      <c r="I153">
        <v>8.0399999999999999E-2</v>
      </c>
      <c r="J153">
        <v>7.9299999999999995E-2</v>
      </c>
      <c r="K153">
        <v>7.9699999999999993E-2</v>
      </c>
      <c r="L153">
        <v>7.9500000000000001E-2</v>
      </c>
      <c r="M153">
        <v>8.0199999999999994E-2</v>
      </c>
      <c r="N153">
        <v>0.08</v>
      </c>
      <c r="P153">
        <v>7.9200000000000007E-2</v>
      </c>
      <c r="Q153">
        <v>8.1000000000000003E-2</v>
      </c>
      <c r="R153">
        <v>7.9799999999999996E-2</v>
      </c>
      <c r="S153">
        <v>8.14E-2</v>
      </c>
      <c r="T153">
        <v>8.4500000000000006E-2</v>
      </c>
      <c r="U153">
        <v>0.08</v>
      </c>
      <c r="V153">
        <v>8.0199999999999994E-2</v>
      </c>
      <c r="W153">
        <v>7.9699999999999993E-2</v>
      </c>
      <c r="X153">
        <v>8.0399999999999999E-2</v>
      </c>
      <c r="Y153">
        <v>8.1199999999999994E-2</v>
      </c>
      <c r="Z153">
        <v>8.1600000000000006E-2</v>
      </c>
      <c r="AA153">
        <v>8.0100000000000005E-2</v>
      </c>
    </row>
    <row r="154" spans="1:27" x14ac:dyDescent="0.3">
      <c r="A154" t="s">
        <v>52</v>
      </c>
    </row>
    <row r="155" spans="1:27" x14ac:dyDescent="0.3">
      <c r="A155" t="s">
        <v>0</v>
      </c>
      <c r="B155" t="s">
        <v>54</v>
      </c>
      <c r="C155">
        <v>1.3</v>
      </c>
      <c r="D155" t="s">
        <v>2</v>
      </c>
      <c r="E155" t="s">
        <v>3</v>
      </c>
      <c r="F155" t="s">
        <v>4</v>
      </c>
      <c r="G155" t="s">
        <v>5</v>
      </c>
      <c r="H155" t="b">
        <v>0</v>
      </c>
      <c r="I155">
        <v>1</v>
      </c>
      <c r="O155">
        <v>2</v>
      </c>
      <c r="P155" t="s">
        <v>77</v>
      </c>
      <c r="Q155">
        <v>1</v>
      </c>
      <c r="R155">
        <v>12</v>
      </c>
      <c r="S155">
        <v>96</v>
      </c>
      <c r="T155">
        <v>1</v>
      </c>
      <c r="U155">
        <v>8</v>
      </c>
      <c r="V155" t="s">
        <v>6</v>
      </c>
    </row>
    <row r="156" spans="1:27" x14ac:dyDescent="0.3">
      <c r="B156" t="s">
        <v>40</v>
      </c>
      <c r="C156">
        <v>1</v>
      </c>
      <c r="D156">
        <v>2</v>
      </c>
      <c r="E156">
        <v>3</v>
      </c>
      <c r="F156">
        <v>4</v>
      </c>
      <c r="G156">
        <v>5</v>
      </c>
      <c r="H156">
        <v>6</v>
      </c>
      <c r="I156">
        <v>7</v>
      </c>
      <c r="J156">
        <v>8</v>
      </c>
      <c r="K156">
        <v>9</v>
      </c>
      <c r="L156">
        <v>10</v>
      </c>
      <c r="M156">
        <v>11</v>
      </c>
      <c r="N156">
        <v>12</v>
      </c>
      <c r="P156">
        <v>1</v>
      </c>
      <c r="Q156">
        <v>2</v>
      </c>
      <c r="R156">
        <v>3</v>
      </c>
      <c r="S156">
        <v>4</v>
      </c>
      <c r="T156">
        <v>5</v>
      </c>
      <c r="U156">
        <v>6</v>
      </c>
      <c r="V156">
        <v>7</v>
      </c>
      <c r="W156">
        <v>8</v>
      </c>
      <c r="X156">
        <v>9</v>
      </c>
      <c r="Y156">
        <v>10</v>
      </c>
      <c r="Z156">
        <v>11</v>
      </c>
      <c r="AA156">
        <v>12</v>
      </c>
    </row>
    <row r="157" spans="1:27" x14ac:dyDescent="0.3">
      <c r="B157">
        <v>24.7</v>
      </c>
      <c r="C157">
        <v>0.51780000000000004</v>
      </c>
      <c r="D157">
        <v>0.50619999999999998</v>
      </c>
      <c r="E157">
        <v>0.46589999999999998</v>
      </c>
      <c r="F157">
        <v>0.46029999999999999</v>
      </c>
      <c r="G157">
        <v>0.44409999999999999</v>
      </c>
      <c r="H157">
        <v>0.42330000000000001</v>
      </c>
      <c r="I157">
        <v>0.4168</v>
      </c>
      <c r="J157">
        <v>0.438</v>
      </c>
      <c r="K157">
        <v>0.45679999999999998</v>
      </c>
      <c r="L157">
        <v>0.44340000000000002</v>
      </c>
      <c r="M157">
        <v>0.46899999999999997</v>
      </c>
      <c r="N157">
        <v>0.4481</v>
      </c>
      <c r="P157">
        <v>0.26919999999999999</v>
      </c>
      <c r="Q157">
        <v>0.2616</v>
      </c>
      <c r="R157">
        <v>0.27750000000000002</v>
      </c>
      <c r="S157">
        <v>0.29899999999999999</v>
      </c>
      <c r="T157">
        <v>0.30520000000000003</v>
      </c>
      <c r="U157">
        <v>0.31040000000000001</v>
      </c>
      <c r="V157">
        <v>0.307</v>
      </c>
      <c r="W157">
        <v>0.34350000000000003</v>
      </c>
      <c r="X157">
        <v>0.35510000000000003</v>
      </c>
      <c r="Y157">
        <v>0.34839999999999999</v>
      </c>
      <c r="Z157">
        <v>0.36459999999999998</v>
      </c>
      <c r="AA157">
        <v>0.36420000000000002</v>
      </c>
    </row>
    <row r="158" spans="1:27" x14ac:dyDescent="0.3">
      <c r="C158">
        <v>0.47460000000000002</v>
      </c>
      <c r="D158">
        <v>0.48970000000000002</v>
      </c>
      <c r="E158">
        <v>0.46529999999999999</v>
      </c>
      <c r="F158">
        <v>0.44690000000000002</v>
      </c>
      <c r="G158">
        <v>0.4713</v>
      </c>
      <c r="H158">
        <v>0.43719999999999998</v>
      </c>
      <c r="I158">
        <v>0.4073</v>
      </c>
      <c r="J158">
        <v>0.40600000000000003</v>
      </c>
      <c r="K158">
        <v>0.39850000000000002</v>
      </c>
      <c r="L158">
        <v>0.40110000000000001</v>
      </c>
      <c r="M158">
        <v>0.40870000000000001</v>
      </c>
      <c r="N158">
        <v>0.41470000000000001</v>
      </c>
      <c r="P158">
        <v>0.2432</v>
      </c>
      <c r="Q158">
        <v>0.25850000000000001</v>
      </c>
      <c r="R158">
        <v>0.28070000000000001</v>
      </c>
      <c r="S158">
        <v>0.29649999999999999</v>
      </c>
      <c r="T158">
        <v>0.30470000000000003</v>
      </c>
      <c r="U158">
        <v>0.29880000000000001</v>
      </c>
      <c r="V158">
        <v>0.32500000000000001</v>
      </c>
      <c r="W158">
        <v>0.32719999999999999</v>
      </c>
      <c r="X158">
        <v>0.32679999999999998</v>
      </c>
      <c r="Y158">
        <v>0.3281</v>
      </c>
      <c r="Z158">
        <v>0.3306</v>
      </c>
      <c r="AA158">
        <v>0.34260000000000002</v>
      </c>
    </row>
    <row r="159" spans="1:27" x14ac:dyDescent="0.3">
      <c r="C159">
        <v>0.4874</v>
      </c>
      <c r="D159">
        <v>0.47620000000000001</v>
      </c>
      <c r="E159">
        <v>0.46329999999999999</v>
      </c>
      <c r="F159">
        <v>0.44600000000000001</v>
      </c>
      <c r="G159">
        <v>0.45379999999999998</v>
      </c>
      <c r="H159">
        <v>0.46060000000000001</v>
      </c>
      <c r="I159">
        <v>0.40389999999999998</v>
      </c>
      <c r="J159">
        <v>0.41070000000000001</v>
      </c>
      <c r="K159">
        <v>0.39600000000000002</v>
      </c>
      <c r="L159">
        <v>0.39269999999999999</v>
      </c>
      <c r="M159">
        <v>0.43409999999999999</v>
      </c>
      <c r="N159">
        <v>0.4209</v>
      </c>
      <c r="P159">
        <v>0.27210000000000001</v>
      </c>
      <c r="Q159">
        <v>0.26790000000000003</v>
      </c>
      <c r="R159">
        <v>0.2888</v>
      </c>
      <c r="S159">
        <v>0.2974</v>
      </c>
      <c r="T159">
        <v>0.29349999999999998</v>
      </c>
      <c r="U159">
        <v>0.31859999999999999</v>
      </c>
      <c r="V159">
        <v>0.32779999999999998</v>
      </c>
      <c r="W159">
        <v>0.32740000000000002</v>
      </c>
      <c r="X159">
        <v>0.34960000000000002</v>
      </c>
      <c r="Y159">
        <v>0.35809999999999997</v>
      </c>
      <c r="Z159">
        <v>0.36709999999999998</v>
      </c>
      <c r="AA159">
        <v>0.3468</v>
      </c>
    </row>
    <row r="160" spans="1:27" x14ac:dyDescent="0.3">
      <c r="C160">
        <v>0.33189999999999997</v>
      </c>
      <c r="D160">
        <v>0.33729999999999999</v>
      </c>
      <c r="E160">
        <v>0.34029999999999999</v>
      </c>
      <c r="F160">
        <v>0.33550000000000002</v>
      </c>
      <c r="G160">
        <v>0.33860000000000001</v>
      </c>
      <c r="H160">
        <v>0.33889999999999998</v>
      </c>
      <c r="I160">
        <v>0.34110000000000001</v>
      </c>
      <c r="J160">
        <v>0.34379999999999999</v>
      </c>
      <c r="K160">
        <v>0.34360000000000002</v>
      </c>
      <c r="L160">
        <v>0.33929999999999999</v>
      </c>
      <c r="M160">
        <v>0.34139999999999998</v>
      </c>
      <c r="N160">
        <v>0.33579999999999999</v>
      </c>
      <c r="P160">
        <v>0.41549999999999998</v>
      </c>
      <c r="Q160">
        <v>0.42230000000000001</v>
      </c>
      <c r="R160">
        <v>0.42659999999999998</v>
      </c>
      <c r="S160">
        <v>0.41980000000000001</v>
      </c>
      <c r="T160">
        <v>0.42380000000000001</v>
      </c>
      <c r="U160">
        <v>0.42459999999999998</v>
      </c>
      <c r="V160">
        <v>0.42770000000000002</v>
      </c>
      <c r="W160">
        <v>0.43</v>
      </c>
      <c r="X160">
        <v>0.42959999999999998</v>
      </c>
      <c r="Y160">
        <v>0.42470000000000002</v>
      </c>
      <c r="Z160">
        <v>0.4274</v>
      </c>
      <c r="AA160">
        <v>0.4199</v>
      </c>
    </row>
    <row r="161" spans="1:27" x14ac:dyDescent="0.3">
      <c r="C161">
        <v>0.36759999999999998</v>
      </c>
      <c r="D161">
        <v>0.35899999999999999</v>
      </c>
      <c r="E161">
        <v>0.34799999999999998</v>
      </c>
      <c r="F161">
        <v>0.34699999999999998</v>
      </c>
      <c r="G161">
        <v>0.34060000000000001</v>
      </c>
      <c r="H161">
        <v>0.34139999999999998</v>
      </c>
      <c r="I161">
        <v>0.34410000000000002</v>
      </c>
      <c r="J161">
        <v>0.34289999999999998</v>
      </c>
      <c r="K161">
        <v>0.33579999999999999</v>
      </c>
      <c r="L161">
        <v>0.34310000000000002</v>
      </c>
      <c r="M161">
        <v>0.3427</v>
      </c>
      <c r="N161">
        <v>0.34089999999999998</v>
      </c>
      <c r="P161">
        <v>0.34379999999999999</v>
      </c>
      <c r="Q161">
        <v>0.35270000000000001</v>
      </c>
      <c r="R161">
        <v>0.36969999999999997</v>
      </c>
      <c r="S161">
        <v>0.3846</v>
      </c>
      <c r="T161">
        <v>0.39489999999999997</v>
      </c>
      <c r="U161">
        <v>0.38</v>
      </c>
      <c r="V161">
        <v>0.4234</v>
      </c>
      <c r="W161">
        <v>0.4219</v>
      </c>
      <c r="X161">
        <v>0.41310000000000002</v>
      </c>
      <c r="Y161">
        <v>0.42130000000000001</v>
      </c>
      <c r="Z161">
        <v>0.42030000000000001</v>
      </c>
      <c r="AA161">
        <v>0.41920000000000002</v>
      </c>
    </row>
    <row r="162" spans="1:27" x14ac:dyDescent="0.3">
      <c r="C162">
        <v>0.36280000000000001</v>
      </c>
      <c r="D162">
        <v>0.3589</v>
      </c>
      <c r="E162">
        <v>0.3407</v>
      </c>
      <c r="F162">
        <v>0.33529999999999999</v>
      </c>
      <c r="G162">
        <v>0.34279999999999999</v>
      </c>
      <c r="H162">
        <v>0.3422</v>
      </c>
      <c r="I162">
        <v>0.36430000000000001</v>
      </c>
      <c r="J162">
        <v>0.34560000000000002</v>
      </c>
      <c r="K162">
        <v>0.3372</v>
      </c>
      <c r="L162">
        <v>0.3412</v>
      </c>
      <c r="M162">
        <v>0.34429999999999999</v>
      </c>
      <c r="N162">
        <v>0.35</v>
      </c>
      <c r="P162">
        <v>0.3599</v>
      </c>
      <c r="Q162">
        <v>0.3659</v>
      </c>
      <c r="R162">
        <v>0.38030000000000003</v>
      </c>
      <c r="S162">
        <v>0.37759999999999999</v>
      </c>
      <c r="T162">
        <v>0.3952</v>
      </c>
      <c r="U162">
        <v>0.3871</v>
      </c>
      <c r="V162">
        <v>0.44719999999999999</v>
      </c>
      <c r="W162">
        <v>0.42580000000000001</v>
      </c>
      <c r="X162">
        <v>0.4148</v>
      </c>
      <c r="Y162">
        <v>0.41860000000000003</v>
      </c>
      <c r="Z162">
        <v>0.42249999999999999</v>
      </c>
      <c r="AA162">
        <v>0.42830000000000001</v>
      </c>
    </row>
    <row r="163" spans="1:27" x14ac:dyDescent="0.3">
      <c r="C163">
        <v>0.3594</v>
      </c>
      <c r="D163">
        <v>0.35289999999999999</v>
      </c>
      <c r="E163">
        <v>0.34039999999999998</v>
      </c>
      <c r="F163">
        <v>0.33810000000000001</v>
      </c>
      <c r="G163">
        <v>0.34110000000000001</v>
      </c>
      <c r="H163">
        <v>0.33450000000000002</v>
      </c>
      <c r="I163">
        <v>0.34210000000000002</v>
      </c>
      <c r="J163">
        <v>0.33689999999999998</v>
      </c>
      <c r="K163">
        <v>0.3332</v>
      </c>
      <c r="L163">
        <v>0.33479999999999999</v>
      </c>
      <c r="M163">
        <v>0.33910000000000001</v>
      </c>
      <c r="N163">
        <v>0.34229999999999999</v>
      </c>
      <c r="P163">
        <v>0.35680000000000001</v>
      </c>
      <c r="Q163">
        <v>0.38030000000000003</v>
      </c>
      <c r="R163">
        <v>0.38</v>
      </c>
      <c r="S163">
        <v>0.39219999999999999</v>
      </c>
      <c r="T163">
        <v>0.3987</v>
      </c>
      <c r="U163">
        <v>0.38490000000000002</v>
      </c>
      <c r="V163">
        <v>0.42099999999999999</v>
      </c>
      <c r="W163">
        <v>0.4128</v>
      </c>
      <c r="X163">
        <v>0.40970000000000001</v>
      </c>
      <c r="Y163">
        <v>0.41210000000000002</v>
      </c>
      <c r="Z163">
        <v>0.4168</v>
      </c>
      <c r="AA163">
        <v>0.41849999999999998</v>
      </c>
    </row>
    <row r="164" spans="1:27" x14ac:dyDescent="0.3">
      <c r="C164">
        <v>0.32629999999999998</v>
      </c>
      <c r="D164">
        <v>0.3296</v>
      </c>
      <c r="E164">
        <v>0.33229999999999998</v>
      </c>
      <c r="F164">
        <v>0.33119999999999999</v>
      </c>
      <c r="G164">
        <v>0.33479999999999999</v>
      </c>
      <c r="H164">
        <v>0.3372</v>
      </c>
      <c r="I164">
        <v>0.33539999999999998</v>
      </c>
      <c r="J164">
        <v>0.33410000000000001</v>
      </c>
      <c r="K164">
        <v>0.33389999999999997</v>
      </c>
      <c r="L164">
        <v>0.33739999999999998</v>
      </c>
      <c r="M164">
        <v>0.33239999999999997</v>
      </c>
      <c r="N164">
        <v>0.33200000000000002</v>
      </c>
      <c r="P164">
        <v>0.40770000000000001</v>
      </c>
      <c r="Q164">
        <v>0.41110000000000002</v>
      </c>
      <c r="R164">
        <v>0.41470000000000001</v>
      </c>
      <c r="S164">
        <v>0.41320000000000001</v>
      </c>
      <c r="T164">
        <v>0.4173</v>
      </c>
      <c r="U164">
        <v>0.4209</v>
      </c>
      <c r="V164">
        <v>0.41909999999999997</v>
      </c>
      <c r="W164">
        <v>0.41689999999999999</v>
      </c>
      <c r="X164">
        <v>0.41589999999999999</v>
      </c>
      <c r="Y164">
        <v>0.42120000000000002</v>
      </c>
      <c r="Z164">
        <v>0.41610000000000003</v>
      </c>
      <c r="AA164">
        <v>0.4143</v>
      </c>
    </row>
    <row r="166" spans="1:27" x14ac:dyDescent="0.3">
      <c r="A166" t="s">
        <v>0</v>
      </c>
      <c r="B166" t="s">
        <v>55</v>
      </c>
      <c r="C166">
        <v>1.3</v>
      </c>
      <c r="D166" t="s">
        <v>2</v>
      </c>
      <c r="E166" t="s">
        <v>3</v>
      </c>
      <c r="F166" t="s">
        <v>4</v>
      </c>
      <c r="G166" t="s">
        <v>5</v>
      </c>
      <c r="H166" t="b">
        <v>0</v>
      </c>
      <c r="I166">
        <v>1</v>
      </c>
      <c r="O166">
        <v>2</v>
      </c>
      <c r="P166" t="s">
        <v>78</v>
      </c>
      <c r="Q166">
        <v>1</v>
      </c>
      <c r="R166">
        <v>12</v>
      </c>
      <c r="S166">
        <v>96</v>
      </c>
      <c r="T166">
        <v>1</v>
      </c>
      <c r="U166">
        <v>8</v>
      </c>
      <c r="V166" t="s">
        <v>6</v>
      </c>
    </row>
    <row r="167" spans="1:27" x14ac:dyDescent="0.3">
      <c r="B167" t="s">
        <v>40</v>
      </c>
      <c r="C167">
        <v>1</v>
      </c>
      <c r="D167">
        <v>2</v>
      </c>
      <c r="E167">
        <v>3</v>
      </c>
      <c r="F167">
        <v>4</v>
      </c>
      <c r="G167">
        <v>5</v>
      </c>
      <c r="H167">
        <v>6</v>
      </c>
      <c r="I167">
        <v>7</v>
      </c>
      <c r="J167">
        <v>8</v>
      </c>
      <c r="K167">
        <v>9</v>
      </c>
      <c r="L167">
        <v>10</v>
      </c>
      <c r="M167">
        <v>11</v>
      </c>
      <c r="N167">
        <v>12</v>
      </c>
      <c r="P167">
        <v>1</v>
      </c>
      <c r="Q167">
        <v>2</v>
      </c>
      <c r="R167">
        <v>3</v>
      </c>
      <c r="S167">
        <v>4</v>
      </c>
      <c r="T167">
        <v>5</v>
      </c>
      <c r="U167">
        <v>6</v>
      </c>
      <c r="V167">
        <v>7</v>
      </c>
      <c r="W167">
        <v>8</v>
      </c>
      <c r="X167">
        <v>9</v>
      </c>
      <c r="Y167">
        <v>10</v>
      </c>
      <c r="Z167">
        <v>11</v>
      </c>
      <c r="AA167">
        <v>12</v>
      </c>
    </row>
    <row r="168" spans="1:27" x14ac:dyDescent="0.3">
      <c r="B168">
        <v>24.7</v>
      </c>
      <c r="C168">
        <v>0.16669999999999999</v>
      </c>
      <c r="D168">
        <v>0.1482</v>
      </c>
      <c r="E168">
        <v>0.1229</v>
      </c>
      <c r="F168">
        <v>0.1295</v>
      </c>
      <c r="G168">
        <v>0.12089999999999999</v>
      </c>
      <c r="H168">
        <v>0.1106</v>
      </c>
      <c r="I168">
        <v>0.1019</v>
      </c>
      <c r="J168">
        <v>0.1361</v>
      </c>
      <c r="K168">
        <v>0.15579999999999999</v>
      </c>
      <c r="L168">
        <v>0.14269999999999999</v>
      </c>
      <c r="M168">
        <v>0.15409999999999999</v>
      </c>
      <c r="N168">
        <v>0.15490000000000001</v>
      </c>
      <c r="P168">
        <v>0.14380000000000001</v>
      </c>
      <c r="Q168">
        <v>0.1409</v>
      </c>
      <c r="R168">
        <v>0.12790000000000001</v>
      </c>
      <c r="S168">
        <v>0.123</v>
      </c>
      <c r="T168">
        <v>0.11700000000000001</v>
      </c>
      <c r="U168">
        <v>0.1079</v>
      </c>
      <c r="V168">
        <v>0.1019</v>
      </c>
      <c r="W168">
        <v>0.1326</v>
      </c>
      <c r="X168">
        <v>0.15310000000000001</v>
      </c>
      <c r="Y168">
        <v>0.13669999999999999</v>
      </c>
      <c r="Z168">
        <v>0.14580000000000001</v>
      </c>
      <c r="AA168">
        <v>0.15179999999999999</v>
      </c>
    </row>
    <row r="169" spans="1:27" x14ac:dyDescent="0.3">
      <c r="C169">
        <v>0.11310000000000001</v>
      </c>
      <c r="D169">
        <v>0.13100000000000001</v>
      </c>
      <c r="E169">
        <v>0.1244</v>
      </c>
      <c r="F169">
        <v>0.1133</v>
      </c>
      <c r="G169">
        <v>0.1326</v>
      </c>
      <c r="H169">
        <v>0.1086</v>
      </c>
      <c r="I169">
        <v>0.1002</v>
      </c>
      <c r="J169">
        <v>0.1017</v>
      </c>
      <c r="K169">
        <v>0.1003</v>
      </c>
      <c r="L169">
        <v>9.9299999999999999E-2</v>
      </c>
      <c r="M169">
        <v>0.1091</v>
      </c>
      <c r="N169">
        <v>0.1318</v>
      </c>
      <c r="P169">
        <v>0.1135</v>
      </c>
      <c r="Q169">
        <v>0.12790000000000001</v>
      </c>
      <c r="R169">
        <v>0.1153</v>
      </c>
      <c r="S169">
        <v>0.11269999999999999</v>
      </c>
      <c r="T169">
        <v>0.12820000000000001</v>
      </c>
      <c r="U169">
        <v>0.106</v>
      </c>
      <c r="V169">
        <v>0.10009999999999999</v>
      </c>
      <c r="W169">
        <v>0.1011</v>
      </c>
      <c r="X169">
        <v>0.1007</v>
      </c>
      <c r="Y169">
        <v>9.9299999999999999E-2</v>
      </c>
      <c r="Z169">
        <v>0.1072</v>
      </c>
      <c r="AA169">
        <v>0.13189999999999999</v>
      </c>
    </row>
    <row r="170" spans="1:27" x14ac:dyDescent="0.3">
      <c r="C170">
        <v>0.13100000000000001</v>
      </c>
      <c r="D170">
        <v>0.12620000000000001</v>
      </c>
      <c r="E170">
        <v>0.12820000000000001</v>
      </c>
      <c r="F170">
        <v>0.1159</v>
      </c>
      <c r="G170">
        <v>0.1139</v>
      </c>
      <c r="H170">
        <v>0.124</v>
      </c>
      <c r="I170">
        <v>0.1018</v>
      </c>
      <c r="J170">
        <v>0.1094</v>
      </c>
      <c r="K170">
        <v>0.1008</v>
      </c>
      <c r="L170">
        <v>9.3299999999999994E-2</v>
      </c>
      <c r="M170">
        <v>0.13170000000000001</v>
      </c>
      <c r="N170">
        <v>0.1275</v>
      </c>
      <c r="P170">
        <v>0.13650000000000001</v>
      </c>
      <c r="Q170">
        <v>0.12570000000000001</v>
      </c>
      <c r="R170">
        <v>0.1206</v>
      </c>
      <c r="S170">
        <v>0.1124</v>
      </c>
      <c r="T170">
        <v>0.11070000000000001</v>
      </c>
      <c r="U170">
        <v>0.12189999999999999</v>
      </c>
      <c r="V170">
        <v>0.1023</v>
      </c>
      <c r="W170">
        <v>0.1084</v>
      </c>
      <c r="X170">
        <v>9.9500000000000005E-2</v>
      </c>
      <c r="Y170">
        <v>9.4100000000000003E-2</v>
      </c>
      <c r="Z170">
        <v>0.12959999999999999</v>
      </c>
      <c r="AA170">
        <v>0.12429999999999999</v>
      </c>
    </row>
    <row r="171" spans="1:27" x14ac:dyDescent="0.3">
      <c r="C171">
        <v>7.8700000000000006E-2</v>
      </c>
      <c r="D171">
        <v>7.9100000000000004E-2</v>
      </c>
      <c r="E171">
        <v>8.0199999999999994E-2</v>
      </c>
      <c r="F171">
        <v>7.9799999999999996E-2</v>
      </c>
      <c r="G171">
        <v>8.0299999999999996E-2</v>
      </c>
      <c r="H171">
        <v>8.0600000000000005E-2</v>
      </c>
      <c r="I171">
        <v>7.8799999999999995E-2</v>
      </c>
      <c r="J171">
        <v>8.0600000000000005E-2</v>
      </c>
      <c r="K171">
        <v>8.1100000000000005E-2</v>
      </c>
      <c r="L171">
        <v>7.9299999999999995E-2</v>
      </c>
      <c r="M171">
        <v>7.9699999999999993E-2</v>
      </c>
      <c r="N171">
        <v>7.9600000000000004E-2</v>
      </c>
      <c r="P171">
        <v>7.9699999999999993E-2</v>
      </c>
      <c r="Q171">
        <v>7.9899999999999999E-2</v>
      </c>
      <c r="R171">
        <v>8.1000000000000003E-2</v>
      </c>
      <c r="S171">
        <v>8.1100000000000005E-2</v>
      </c>
      <c r="T171">
        <v>8.1100000000000005E-2</v>
      </c>
      <c r="U171">
        <v>8.0699999999999994E-2</v>
      </c>
      <c r="V171">
        <v>8.0500000000000002E-2</v>
      </c>
      <c r="W171">
        <v>8.1100000000000005E-2</v>
      </c>
      <c r="X171">
        <v>8.1199999999999994E-2</v>
      </c>
      <c r="Y171">
        <v>8.1000000000000003E-2</v>
      </c>
      <c r="Z171">
        <v>8.1199999999999994E-2</v>
      </c>
      <c r="AA171">
        <v>8.0799999999999997E-2</v>
      </c>
    </row>
    <row r="172" spans="1:27" x14ac:dyDescent="0.3">
      <c r="C172">
        <v>8.3299999999999999E-2</v>
      </c>
      <c r="D172">
        <v>8.3299999999999999E-2</v>
      </c>
      <c r="E172">
        <v>8.1900000000000001E-2</v>
      </c>
      <c r="F172">
        <v>8.2500000000000004E-2</v>
      </c>
      <c r="G172">
        <v>8.2699999999999996E-2</v>
      </c>
      <c r="H172">
        <v>8.1000000000000003E-2</v>
      </c>
      <c r="I172">
        <v>8.3299999999999999E-2</v>
      </c>
      <c r="J172">
        <v>8.3400000000000002E-2</v>
      </c>
      <c r="K172">
        <v>8.1699999999999995E-2</v>
      </c>
      <c r="L172">
        <v>8.4099999999999994E-2</v>
      </c>
      <c r="M172">
        <v>8.5199999999999998E-2</v>
      </c>
      <c r="N172">
        <v>8.6800000000000002E-2</v>
      </c>
      <c r="P172">
        <v>8.2100000000000006E-2</v>
      </c>
      <c r="Q172">
        <v>8.4000000000000005E-2</v>
      </c>
      <c r="R172">
        <v>8.3299999999999999E-2</v>
      </c>
      <c r="S172">
        <v>8.3799999999999999E-2</v>
      </c>
      <c r="T172">
        <v>8.3699999999999997E-2</v>
      </c>
      <c r="U172">
        <v>8.0399999999999999E-2</v>
      </c>
      <c r="V172">
        <v>8.5300000000000001E-2</v>
      </c>
      <c r="W172">
        <v>8.4699999999999998E-2</v>
      </c>
      <c r="X172">
        <v>8.3000000000000004E-2</v>
      </c>
      <c r="Y172">
        <v>8.4599999999999995E-2</v>
      </c>
      <c r="Z172">
        <v>8.5800000000000001E-2</v>
      </c>
      <c r="AA172">
        <v>8.7599999999999997E-2</v>
      </c>
    </row>
    <row r="173" spans="1:27" x14ac:dyDescent="0.3">
      <c r="C173">
        <v>8.5300000000000001E-2</v>
      </c>
      <c r="D173">
        <v>8.5999999999999993E-2</v>
      </c>
      <c r="E173">
        <v>8.2900000000000001E-2</v>
      </c>
      <c r="F173">
        <v>8.2000000000000003E-2</v>
      </c>
      <c r="G173">
        <v>8.2199999999999995E-2</v>
      </c>
      <c r="H173">
        <v>8.4699999999999998E-2</v>
      </c>
      <c r="I173">
        <v>9.1899999999999996E-2</v>
      </c>
      <c r="J173">
        <v>8.4199999999999997E-2</v>
      </c>
      <c r="K173">
        <v>8.3000000000000004E-2</v>
      </c>
      <c r="L173">
        <v>8.4900000000000003E-2</v>
      </c>
      <c r="M173">
        <v>8.3400000000000002E-2</v>
      </c>
      <c r="N173">
        <v>9.2200000000000004E-2</v>
      </c>
      <c r="P173">
        <v>8.6599999999999996E-2</v>
      </c>
      <c r="Q173">
        <v>8.6099999999999996E-2</v>
      </c>
      <c r="R173">
        <v>8.3599999999999994E-2</v>
      </c>
      <c r="S173">
        <v>8.1799999999999998E-2</v>
      </c>
      <c r="T173">
        <v>8.2100000000000006E-2</v>
      </c>
      <c r="U173">
        <v>8.5400000000000004E-2</v>
      </c>
      <c r="V173">
        <v>9.1999999999999998E-2</v>
      </c>
      <c r="W173">
        <v>8.5900000000000004E-2</v>
      </c>
      <c r="X173">
        <v>8.4099999999999994E-2</v>
      </c>
      <c r="Y173">
        <v>8.5999999999999993E-2</v>
      </c>
      <c r="Z173">
        <v>8.4599999999999995E-2</v>
      </c>
      <c r="AA173">
        <v>9.2100000000000001E-2</v>
      </c>
    </row>
    <row r="174" spans="1:27" x14ac:dyDescent="0.3">
      <c r="C174">
        <v>8.2600000000000007E-2</v>
      </c>
      <c r="D174">
        <v>8.3400000000000002E-2</v>
      </c>
      <c r="E174">
        <v>8.1000000000000003E-2</v>
      </c>
      <c r="F174">
        <v>8.0100000000000005E-2</v>
      </c>
      <c r="G174">
        <v>8.14E-2</v>
      </c>
      <c r="H174">
        <v>8.0799999999999997E-2</v>
      </c>
      <c r="I174">
        <v>8.3099999999999993E-2</v>
      </c>
      <c r="J174">
        <v>8.4900000000000003E-2</v>
      </c>
      <c r="K174">
        <v>8.2699999999999996E-2</v>
      </c>
      <c r="L174">
        <v>8.14E-2</v>
      </c>
      <c r="M174">
        <v>8.1900000000000001E-2</v>
      </c>
      <c r="N174">
        <v>8.8800000000000004E-2</v>
      </c>
      <c r="P174">
        <v>8.3400000000000002E-2</v>
      </c>
      <c r="Q174">
        <v>8.4199999999999997E-2</v>
      </c>
      <c r="R174">
        <v>8.1699999999999995E-2</v>
      </c>
      <c r="S174">
        <v>8.1600000000000006E-2</v>
      </c>
      <c r="T174">
        <v>8.2199999999999995E-2</v>
      </c>
      <c r="U174">
        <v>8.1799999999999998E-2</v>
      </c>
      <c r="V174">
        <v>8.4400000000000003E-2</v>
      </c>
      <c r="W174">
        <v>8.5400000000000004E-2</v>
      </c>
      <c r="X174">
        <v>8.4500000000000006E-2</v>
      </c>
      <c r="Y174">
        <v>8.2699999999999996E-2</v>
      </c>
      <c r="Z174">
        <v>8.3799999999999999E-2</v>
      </c>
      <c r="AA174">
        <v>8.9200000000000002E-2</v>
      </c>
    </row>
    <row r="175" spans="1:27" x14ac:dyDescent="0.3">
      <c r="C175">
        <v>7.7899999999999997E-2</v>
      </c>
      <c r="D175">
        <v>8.0100000000000005E-2</v>
      </c>
      <c r="E175">
        <v>8.0600000000000005E-2</v>
      </c>
      <c r="F175">
        <v>8.0799999999999997E-2</v>
      </c>
      <c r="G175">
        <v>8.3500000000000005E-2</v>
      </c>
      <c r="H175">
        <v>0.08</v>
      </c>
      <c r="I175">
        <v>8.0500000000000002E-2</v>
      </c>
      <c r="J175">
        <v>7.9299999999999995E-2</v>
      </c>
      <c r="K175">
        <v>7.9600000000000004E-2</v>
      </c>
      <c r="L175">
        <v>7.9799999999999996E-2</v>
      </c>
      <c r="M175">
        <v>8.0100000000000005E-2</v>
      </c>
      <c r="N175">
        <v>0.08</v>
      </c>
      <c r="P175">
        <v>7.8700000000000006E-2</v>
      </c>
      <c r="Q175">
        <v>8.0699999999999994E-2</v>
      </c>
      <c r="R175">
        <v>7.9299999999999995E-2</v>
      </c>
      <c r="S175">
        <v>8.1199999999999994E-2</v>
      </c>
      <c r="T175">
        <v>8.4199999999999997E-2</v>
      </c>
      <c r="U175">
        <v>0.08</v>
      </c>
      <c r="V175">
        <v>7.9899999999999999E-2</v>
      </c>
      <c r="W175">
        <v>7.9699999999999993E-2</v>
      </c>
      <c r="X175">
        <v>8.0199999999999994E-2</v>
      </c>
      <c r="Y175">
        <v>8.09E-2</v>
      </c>
      <c r="Z175">
        <v>8.14E-2</v>
      </c>
      <c r="AA175">
        <v>7.9899999999999999E-2</v>
      </c>
    </row>
    <row r="176" spans="1:27" x14ac:dyDescent="0.3">
      <c r="A176" t="s">
        <v>52</v>
      </c>
    </row>
    <row r="177" spans="1:27" x14ac:dyDescent="0.3">
      <c r="A177" t="s">
        <v>0</v>
      </c>
      <c r="B177" t="s">
        <v>56</v>
      </c>
      <c r="C177">
        <v>1.3</v>
      </c>
      <c r="D177" t="s">
        <v>2</v>
      </c>
      <c r="E177" t="s">
        <v>3</v>
      </c>
      <c r="F177" t="s">
        <v>4</v>
      </c>
      <c r="G177" t="s">
        <v>5</v>
      </c>
      <c r="H177" t="b">
        <v>0</v>
      </c>
      <c r="I177">
        <v>1</v>
      </c>
      <c r="O177">
        <v>2</v>
      </c>
      <c r="P177" t="s">
        <v>77</v>
      </c>
      <c r="Q177">
        <v>1</v>
      </c>
      <c r="R177">
        <v>12</v>
      </c>
      <c r="S177">
        <v>96</v>
      </c>
      <c r="T177">
        <v>1</v>
      </c>
      <c r="U177">
        <v>8</v>
      </c>
      <c r="V177" t="s">
        <v>6</v>
      </c>
    </row>
    <row r="178" spans="1:27" x14ac:dyDescent="0.3">
      <c r="B178" t="s">
        <v>40</v>
      </c>
      <c r="C178">
        <v>1</v>
      </c>
      <c r="D178">
        <v>2</v>
      </c>
      <c r="E178">
        <v>3</v>
      </c>
      <c r="F178">
        <v>4</v>
      </c>
      <c r="G178">
        <v>5</v>
      </c>
      <c r="H178">
        <v>6</v>
      </c>
      <c r="I178">
        <v>7</v>
      </c>
      <c r="J178">
        <v>8</v>
      </c>
      <c r="K178">
        <v>9</v>
      </c>
      <c r="L178">
        <v>10</v>
      </c>
      <c r="M178">
        <v>11</v>
      </c>
      <c r="N178">
        <v>12</v>
      </c>
      <c r="P178">
        <v>1</v>
      </c>
      <c r="Q178">
        <v>2</v>
      </c>
      <c r="R178">
        <v>3</v>
      </c>
      <c r="S178">
        <v>4</v>
      </c>
      <c r="T178">
        <v>5</v>
      </c>
      <c r="U178">
        <v>6</v>
      </c>
      <c r="V178">
        <v>7</v>
      </c>
      <c r="W178">
        <v>8</v>
      </c>
      <c r="X178">
        <v>9</v>
      </c>
      <c r="Y178">
        <v>10</v>
      </c>
      <c r="Z178">
        <v>11</v>
      </c>
      <c r="AA178">
        <v>12</v>
      </c>
    </row>
    <row r="179" spans="1:27" x14ac:dyDescent="0.3">
      <c r="B179">
        <v>24.6</v>
      </c>
      <c r="C179">
        <v>0.58189999999999997</v>
      </c>
      <c r="D179">
        <v>0.56920000000000004</v>
      </c>
      <c r="E179">
        <v>0.53359999999999996</v>
      </c>
      <c r="F179">
        <v>0.51319999999999999</v>
      </c>
      <c r="G179">
        <v>0.48199999999999998</v>
      </c>
      <c r="H179">
        <v>0.45550000000000002</v>
      </c>
      <c r="I179">
        <v>0.42920000000000003</v>
      </c>
      <c r="J179">
        <v>0.46650000000000003</v>
      </c>
      <c r="K179">
        <v>0.49990000000000001</v>
      </c>
      <c r="L179">
        <v>0.48249999999999998</v>
      </c>
      <c r="M179">
        <v>0.47460000000000002</v>
      </c>
      <c r="N179">
        <v>0.52900000000000003</v>
      </c>
      <c r="P179">
        <v>0.25829999999999997</v>
      </c>
      <c r="Q179">
        <v>0.26700000000000002</v>
      </c>
      <c r="R179">
        <v>0.29339999999999999</v>
      </c>
      <c r="S179">
        <v>0.30209999999999998</v>
      </c>
      <c r="T179">
        <v>0.2964</v>
      </c>
      <c r="U179">
        <v>0.30790000000000001</v>
      </c>
      <c r="V179">
        <v>0.30409999999999998</v>
      </c>
      <c r="W179">
        <v>0.34810000000000002</v>
      </c>
      <c r="X179">
        <v>0.35849999999999999</v>
      </c>
      <c r="Y179">
        <v>0.36470000000000002</v>
      </c>
      <c r="Z179">
        <v>0.35270000000000001</v>
      </c>
      <c r="AA179">
        <v>0.42449999999999999</v>
      </c>
    </row>
    <row r="180" spans="1:27" x14ac:dyDescent="0.3">
      <c r="C180">
        <v>0.50260000000000005</v>
      </c>
      <c r="D180">
        <v>0.53339999999999999</v>
      </c>
      <c r="E180">
        <v>0.48930000000000001</v>
      </c>
      <c r="F180">
        <v>0.48420000000000002</v>
      </c>
      <c r="G180">
        <v>0.51859999999999995</v>
      </c>
      <c r="H180">
        <v>0.46129999999999999</v>
      </c>
      <c r="I180">
        <v>0.4239</v>
      </c>
      <c r="J180">
        <v>0.41310000000000002</v>
      </c>
      <c r="K180">
        <v>0.42330000000000001</v>
      </c>
      <c r="L180">
        <v>0.40820000000000001</v>
      </c>
      <c r="M180">
        <v>0.44140000000000001</v>
      </c>
      <c r="N180">
        <v>0.48799999999999999</v>
      </c>
      <c r="P180">
        <v>0.2198</v>
      </c>
      <c r="Q180">
        <v>0.2334</v>
      </c>
      <c r="R180">
        <v>0.24379999999999999</v>
      </c>
      <c r="S180">
        <v>0.29709999999999998</v>
      </c>
      <c r="T180">
        <v>0.2944</v>
      </c>
      <c r="U180">
        <v>0.27139999999999997</v>
      </c>
      <c r="V180">
        <v>0.31519999999999998</v>
      </c>
      <c r="W180">
        <v>0.31009999999999999</v>
      </c>
      <c r="X180">
        <v>0.33179999999999998</v>
      </c>
      <c r="Y180">
        <v>0.3125</v>
      </c>
      <c r="Z180">
        <v>0.34570000000000001</v>
      </c>
      <c r="AA180">
        <v>0.39439999999999997</v>
      </c>
    </row>
    <row r="181" spans="1:27" x14ac:dyDescent="0.3">
      <c r="C181">
        <v>0.53590000000000004</v>
      </c>
      <c r="D181">
        <v>0.52849999999999997</v>
      </c>
      <c r="E181">
        <v>0.49</v>
      </c>
      <c r="F181">
        <v>0.46789999999999998</v>
      </c>
      <c r="G181">
        <v>0.47689999999999999</v>
      </c>
      <c r="H181">
        <v>0.4975</v>
      </c>
      <c r="I181">
        <v>0.41770000000000002</v>
      </c>
      <c r="J181">
        <v>0.43909999999999999</v>
      </c>
      <c r="K181">
        <v>0.42909999999999998</v>
      </c>
      <c r="L181">
        <v>0.39829999999999999</v>
      </c>
      <c r="M181">
        <v>0.44890000000000002</v>
      </c>
      <c r="N181">
        <v>0.47439999999999999</v>
      </c>
      <c r="P181">
        <v>0.26469999999999999</v>
      </c>
      <c r="Q181">
        <v>0.26200000000000001</v>
      </c>
      <c r="R181">
        <v>0.25459999999999999</v>
      </c>
      <c r="S181">
        <v>0.27450000000000002</v>
      </c>
      <c r="T181">
        <v>0.25890000000000002</v>
      </c>
      <c r="U181">
        <v>0.3085</v>
      </c>
      <c r="V181">
        <v>0.31780000000000003</v>
      </c>
      <c r="W181">
        <v>0.32850000000000001</v>
      </c>
      <c r="X181">
        <v>0.35959999999999998</v>
      </c>
      <c r="Y181">
        <v>0.3407</v>
      </c>
      <c r="Z181">
        <v>0.35880000000000001</v>
      </c>
      <c r="AA181">
        <v>0.3881</v>
      </c>
    </row>
    <row r="182" spans="1:27" x14ac:dyDescent="0.3">
      <c r="C182">
        <v>0.33189999999999997</v>
      </c>
      <c r="D182">
        <v>0.33829999999999999</v>
      </c>
      <c r="E182">
        <v>0.3412</v>
      </c>
      <c r="F182">
        <v>0.33600000000000002</v>
      </c>
      <c r="G182">
        <v>0.33900000000000002</v>
      </c>
      <c r="H182">
        <v>0.33929999999999999</v>
      </c>
      <c r="I182">
        <v>0.34139999999999998</v>
      </c>
      <c r="J182">
        <v>0.34399999999999997</v>
      </c>
      <c r="K182">
        <v>0.34389999999999998</v>
      </c>
      <c r="L182">
        <v>0.33939999999999998</v>
      </c>
      <c r="M182">
        <v>0.34649999999999997</v>
      </c>
      <c r="N182">
        <v>0.33510000000000001</v>
      </c>
      <c r="P182">
        <v>0.41510000000000002</v>
      </c>
      <c r="Q182">
        <v>0.42299999999999999</v>
      </c>
      <c r="R182">
        <v>0.4269</v>
      </c>
      <c r="S182">
        <v>0.41980000000000001</v>
      </c>
      <c r="T182">
        <v>0.42370000000000002</v>
      </c>
      <c r="U182">
        <v>0.4244</v>
      </c>
      <c r="V182">
        <v>0.42759999999999998</v>
      </c>
      <c r="W182">
        <v>0.43</v>
      </c>
      <c r="X182">
        <v>0.42959999999999998</v>
      </c>
      <c r="Y182">
        <v>0.42459999999999998</v>
      </c>
      <c r="Z182">
        <v>0.42720000000000002</v>
      </c>
      <c r="AA182">
        <v>0.41870000000000002</v>
      </c>
    </row>
    <row r="183" spans="1:27" x14ac:dyDescent="0.3">
      <c r="C183">
        <v>0.3735</v>
      </c>
      <c r="D183">
        <v>0.3574</v>
      </c>
      <c r="E183">
        <v>0.34799999999999998</v>
      </c>
      <c r="F183">
        <v>0.34310000000000002</v>
      </c>
      <c r="G183">
        <v>0.33679999999999999</v>
      </c>
      <c r="H183">
        <v>0.33679999999999999</v>
      </c>
      <c r="I183">
        <v>0.34460000000000002</v>
      </c>
      <c r="J183">
        <v>0.34339999999999998</v>
      </c>
      <c r="K183">
        <v>0.33600000000000002</v>
      </c>
      <c r="L183">
        <v>0.34320000000000001</v>
      </c>
      <c r="M183">
        <v>0.34260000000000002</v>
      </c>
      <c r="N183">
        <v>0.34010000000000001</v>
      </c>
      <c r="P183">
        <v>0.34079999999999999</v>
      </c>
      <c r="Q183">
        <v>0.3417</v>
      </c>
      <c r="R183">
        <v>0.36249999999999999</v>
      </c>
      <c r="S183">
        <v>0.37269999999999998</v>
      </c>
      <c r="T183">
        <v>0.38629999999999998</v>
      </c>
      <c r="U183">
        <v>0.37080000000000002</v>
      </c>
      <c r="V183">
        <v>0.42299999999999999</v>
      </c>
      <c r="W183">
        <v>0.42170000000000002</v>
      </c>
      <c r="X183">
        <v>0.41270000000000001</v>
      </c>
      <c r="Y183">
        <v>0.42099999999999999</v>
      </c>
      <c r="Z183">
        <v>0.41920000000000002</v>
      </c>
      <c r="AA183">
        <v>0.41749999999999998</v>
      </c>
    </row>
    <row r="184" spans="1:27" x14ac:dyDescent="0.3">
      <c r="C184">
        <v>0.36080000000000001</v>
      </c>
      <c r="D184">
        <v>0.35830000000000001</v>
      </c>
      <c r="E184">
        <v>0.3417</v>
      </c>
      <c r="F184">
        <v>0.33589999999999998</v>
      </c>
      <c r="G184">
        <v>0.34189999999999998</v>
      </c>
      <c r="H184">
        <v>0.33829999999999999</v>
      </c>
      <c r="I184">
        <v>0.36449999999999999</v>
      </c>
      <c r="J184">
        <v>0.34599999999999997</v>
      </c>
      <c r="K184">
        <v>0.34250000000000003</v>
      </c>
      <c r="L184">
        <v>0.3417</v>
      </c>
      <c r="M184">
        <v>0.34439999999999998</v>
      </c>
      <c r="N184">
        <v>0.34970000000000001</v>
      </c>
      <c r="P184">
        <v>0.34620000000000001</v>
      </c>
      <c r="Q184">
        <v>0.35780000000000001</v>
      </c>
      <c r="R184">
        <v>0.37230000000000002</v>
      </c>
      <c r="S184">
        <v>0.37119999999999997</v>
      </c>
      <c r="T184">
        <v>0.38919999999999999</v>
      </c>
      <c r="U184">
        <v>0.37890000000000001</v>
      </c>
      <c r="V184">
        <v>0.44669999999999999</v>
      </c>
      <c r="W184">
        <v>0.42559999999999998</v>
      </c>
      <c r="X184">
        <v>0.42120000000000002</v>
      </c>
      <c r="Y184">
        <v>0.41860000000000003</v>
      </c>
      <c r="Z184">
        <v>0.42220000000000002</v>
      </c>
      <c r="AA184">
        <v>0.42680000000000001</v>
      </c>
    </row>
    <row r="185" spans="1:27" x14ac:dyDescent="0.3">
      <c r="C185">
        <v>0.36370000000000002</v>
      </c>
      <c r="D185">
        <v>0.34839999999999999</v>
      </c>
      <c r="E185">
        <v>0.34079999999999999</v>
      </c>
      <c r="F185">
        <v>0.33650000000000002</v>
      </c>
      <c r="G185">
        <v>0.33910000000000001</v>
      </c>
      <c r="H185">
        <v>0.33119999999999999</v>
      </c>
      <c r="I185">
        <v>0.34210000000000002</v>
      </c>
      <c r="J185">
        <v>0.3367</v>
      </c>
      <c r="K185">
        <v>0.33360000000000001</v>
      </c>
      <c r="L185">
        <v>0.33460000000000001</v>
      </c>
      <c r="M185">
        <v>0.33900000000000002</v>
      </c>
      <c r="N185">
        <v>0.3412</v>
      </c>
      <c r="P185">
        <v>0.34960000000000002</v>
      </c>
      <c r="Q185">
        <v>0.36659999999999998</v>
      </c>
      <c r="R185">
        <v>0.37180000000000002</v>
      </c>
      <c r="S185">
        <v>0.38240000000000002</v>
      </c>
      <c r="T185">
        <v>0.3921</v>
      </c>
      <c r="U185">
        <v>0.37669999999999998</v>
      </c>
      <c r="V185">
        <v>0.42059999999999997</v>
      </c>
      <c r="W185">
        <v>0.41199999999999998</v>
      </c>
      <c r="X185">
        <v>0.40939999999999999</v>
      </c>
      <c r="Y185">
        <v>0.41139999999999999</v>
      </c>
      <c r="Z185">
        <v>0.41620000000000001</v>
      </c>
      <c r="AA185">
        <v>0.4168</v>
      </c>
    </row>
    <row r="186" spans="1:27" x14ac:dyDescent="0.3">
      <c r="C186">
        <v>0.32569999999999999</v>
      </c>
      <c r="D186">
        <v>0.3296</v>
      </c>
      <c r="E186">
        <v>0.33189999999999997</v>
      </c>
      <c r="F186">
        <v>0.33100000000000002</v>
      </c>
      <c r="G186">
        <v>0.33450000000000002</v>
      </c>
      <c r="H186">
        <v>0.33660000000000001</v>
      </c>
      <c r="I186">
        <v>0.33500000000000002</v>
      </c>
      <c r="J186">
        <v>0.33360000000000001</v>
      </c>
      <c r="K186">
        <v>0.33310000000000001</v>
      </c>
      <c r="L186">
        <v>0.33710000000000001</v>
      </c>
      <c r="M186">
        <v>0.33179999999999998</v>
      </c>
      <c r="N186">
        <v>0.33090000000000003</v>
      </c>
      <c r="P186">
        <v>0.40629999999999999</v>
      </c>
      <c r="Q186">
        <v>0.4108</v>
      </c>
      <c r="R186">
        <v>0.4138</v>
      </c>
      <c r="S186">
        <v>0.41270000000000001</v>
      </c>
      <c r="T186">
        <v>0.41639999999999999</v>
      </c>
      <c r="U186">
        <v>0.41970000000000002</v>
      </c>
      <c r="V186">
        <v>0.41810000000000003</v>
      </c>
      <c r="W186">
        <v>0.41560000000000002</v>
      </c>
      <c r="X186">
        <v>0.4148</v>
      </c>
      <c r="Y186">
        <v>0.42030000000000001</v>
      </c>
      <c r="Z186">
        <v>0.41520000000000001</v>
      </c>
      <c r="AA186">
        <v>0.41249999999999998</v>
      </c>
    </row>
    <row r="188" spans="1:27" x14ac:dyDescent="0.3">
      <c r="A188" t="s">
        <v>0</v>
      </c>
      <c r="B188" t="s">
        <v>57</v>
      </c>
      <c r="C188">
        <v>1.3</v>
      </c>
      <c r="D188" t="s">
        <v>2</v>
      </c>
      <c r="E188" t="s">
        <v>3</v>
      </c>
      <c r="F188" t="s">
        <v>4</v>
      </c>
      <c r="G188" t="s">
        <v>5</v>
      </c>
      <c r="H188" t="b">
        <v>0</v>
      </c>
      <c r="I188">
        <v>1</v>
      </c>
      <c r="O188">
        <v>2</v>
      </c>
      <c r="P188" t="s">
        <v>78</v>
      </c>
      <c r="Q188">
        <v>1</v>
      </c>
      <c r="R188">
        <v>12</v>
      </c>
      <c r="S188">
        <v>96</v>
      </c>
      <c r="T188">
        <v>1</v>
      </c>
      <c r="U188">
        <v>8</v>
      </c>
      <c r="V188" t="s">
        <v>6</v>
      </c>
    </row>
    <row r="189" spans="1:27" x14ac:dyDescent="0.3">
      <c r="B189" t="s">
        <v>40</v>
      </c>
      <c r="C189">
        <v>1</v>
      </c>
      <c r="D189">
        <v>2</v>
      </c>
      <c r="E189">
        <v>3</v>
      </c>
      <c r="F189">
        <v>4</v>
      </c>
      <c r="G189">
        <v>5</v>
      </c>
      <c r="H189">
        <v>6</v>
      </c>
      <c r="I189">
        <v>7</v>
      </c>
      <c r="J189">
        <v>8</v>
      </c>
      <c r="K189">
        <v>9</v>
      </c>
      <c r="L189">
        <v>10</v>
      </c>
      <c r="M189">
        <v>11</v>
      </c>
      <c r="N189">
        <v>12</v>
      </c>
      <c r="P189">
        <v>1</v>
      </c>
      <c r="Q189">
        <v>2</v>
      </c>
      <c r="R189">
        <v>3</v>
      </c>
      <c r="S189">
        <v>4</v>
      </c>
      <c r="T189">
        <v>5</v>
      </c>
      <c r="U189">
        <v>6</v>
      </c>
      <c r="V189">
        <v>7</v>
      </c>
      <c r="W189">
        <v>8</v>
      </c>
      <c r="X189">
        <v>9</v>
      </c>
      <c r="Y189">
        <v>10</v>
      </c>
      <c r="Z189">
        <v>11</v>
      </c>
      <c r="AA189">
        <v>12</v>
      </c>
    </row>
    <row r="190" spans="1:27" x14ac:dyDescent="0.3">
      <c r="B190">
        <v>24.6</v>
      </c>
      <c r="C190">
        <v>0.2074</v>
      </c>
      <c r="D190">
        <v>0.19969999999999999</v>
      </c>
      <c r="E190">
        <v>0.1817</v>
      </c>
      <c r="F190">
        <v>0.17849999999999999</v>
      </c>
      <c r="G190">
        <v>0.15010000000000001</v>
      </c>
      <c r="H190">
        <v>0.14649999999999999</v>
      </c>
      <c r="I190">
        <v>0.13159999999999999</v>
      </c>
      <c r="J190">
        <v>0.15840000000000001</v>
      </c>
      <c r="K190">
        <v>0.19270000000000001</v>
      </c>
      <c r="L190">
        <v>0.19689999999999999</v>
      </c>
      <c r="M190">
        <v>0.16769999999999999</v>
      </c>
      <c r="N190">
        <v>0.23580000000000001</v>
      </c>
      <c r="P190">
        <v>0.184</v>
      </c>
      <c r="Q190">
        <v>0.19800000000000001</v>
      </c>
      <c r="R190">
        <v>0.19359999999999999</v>
      </c>
      <c r="S190">
        <v>0.1711</v>
      </c>
      <c r="T190">
        <v>0.14899999999999999</v>
      </c>
      <c r="U190">
        <v>0.15140000000000001</v>
      </c>
      <c r="V190">
        <v>0.13489999999999999</v>
      </c>
      <c r="W190">
        <v>0.15290000000000001</v>
      </c>
      <c r="X190">
        <v>0.19070000000000001</v>
      </c>
      <c r="Y190">
        <v>0.20330000000000001</v>
      </c>
      <c r="Z190">
        <v>0.1668</v>
      </c>
      <c r="AA190">
        <v>0.22020000000000001</v>
      </c>
    </row>
    <row r="191" spans="1:27" x14ac:dyDescent="0.3">
      <c r="C191">
        <v>0.13159999999999999</v>
      </c>
      <c r="D191">
        <v>0.1608</v>
      </c>
      <c r="E191">
        <v>0.14149999999999999</v>
      </c>
      <c r="F191">
        <v>0.15110000000000001</v>
      </c>
      <c r="G191">
        <v>0.17499999999999999</v>
      </c>
      <c r="H191">
        <v>0.1258</v>
      </c>
      <c r="I191">
        <v>0.1143</v>
      </c>
      <c r="J191">
        <v>0.1079</v>
      </c>
      <c r="K191">
        <v>0.12659999999999999</v>
      </c>
      <c r="L191">
        <v>0.1095</v>
      </c>
      <c r="M191">
        <v>0.14460000000000001</v>
      </c>
      <c r="N191">
        <v>0.18859999999999999</v>
      </c>
      <c r="P191">
        <v>0.13869999999999999</v>
      </c>
      <c r="Q191">
        <v>0.15490000000000001</v>
      </c>
      <c r="R191">
        <v>0.12970000000000001</v>
      </c>
      <c r="S191">
        <v>0.15010000000000001</v>
      </c>
      <c r="T191">
        <v>0.16600000000000001</v>
      </c>
      <c r="U191">
        <v>0.1195</v>
      </c>
      <c r="V191">
        <v>0.1132</v>
      </c>
      <c r="W191">
        <v>0.1062</v>
      </c>
      <c r="X191">
        <v>0.1234</v>
      </c>
      <c r="Y191">
        <v>0.1082</v>
      </c>
      <c r="Z191">
        <v>0.1371</v>
      </c>
      <c r="AA191">
        <v>0.18210000000000001</v>
      </c>
    </row>
    <row r="192" spans="1:27" x14ac:dyDescent="0.3">
      <c r="C192">
        <v>0.1671</v>
      </c>
      <c r="D192">
        <v>0.1691</v>
      </c>
      <c r="E192">
        <v>0.14230000000000001</v>
      </c>
      <c r="F192">
        <v>0.13900000000000001</v>
      </c>
      <c r="G192">
        <v>0.13120000000000001</v>
      </c>
      <c r="H192">
        <v>0.1578</v>
      </c>
      <c r="I192">
        <v>0.1168</v>
      </c>
      <c r="J192">
        <v>0.14019999999999999</v>
      </c>
      <c r="K192">
        <v>0.13619999999999999</v>
      </c>
      <c r="L192">
        <v>0.1016</v>
      </c>
      <c r="M192">
        <v>0.14849999999999999</v>
      </c>
      <c r="N192">
        <v>0.1789</v>
      </c>
      <c r="P192">
        <v>0.17230000000000001</v>
      </c>
      <c r="Q192">
        <v>0.1691</v>
      </c>
      <c r="R192">
        <v>0.12280000000000001</v>
      </c>
      <c r="S192">
        <v>0.1308</v>
      </c>
      <c r="T192">
        <v>0.12429999999999999</v>
      </c>
      <c r="U192">
        <v>0.15229999999999999</v>
      </c>
      <c r="V192">
        <v>0.11840000000000001</v>
      </c>
      <c r="W192">
        <v>0.1371</v>
      </c>
      <c r="X192">
        <v>0.13189999999999999</v>
      </c>
      <c r="Y192">
        <v>0.10199999999999999</v>
      </c>
      <c r="Z192">
        <v>0.14169999999999999</v>
      </c>
      <c r="AA192">
        <v>0.16850000000000001</v>
      </c>
    </row>
    <row r="193" spans="1:27" x14ac:dyDescent="0.3">
      <c r="C193">
        <v>7.8600000000000003E-2</v>
      </c>
      <c r="D193">
        <v>7.9299999999999995E-2</v>
      </c>
      <c r="E193">
        <v>8.0100000000000005E-2</v>
      </c>
      <c r="F193">
        <v>7.9699999999999993E-2</v>
      </c>
      <c r="G193">
        <v>8.0299999999999996E-2</v>
      </c>
      <c r="H193">
        <v>8.0799999999999997E-2</v>
      </c>
      <c r="I193">
        <v>7.8799999999999995E-2</v>
      </c>
      <c r="J193">
        <v>8.0600000000000005E-2</v>
      </c>
      <c r="K193">
        <v>8.1299999999999997E-2</v>
      </c>
      <c r="L193">
        <v>7.9299999999999995E-2</v>
      </c>
      <c r="M193">
        <v>8.0299999999999996E-2</v>
      </c>
      <c r="N193">
        <v>7.9799999999999996E-2</v>
      </c>
      <c r="P193">
        <v>7.9500000000000001E-2</v>
      </c>
      <c r="Q193">
        <v>7.9899999999999999E-2</v>
      </c>
      <c r="R193">
        <v>8.1100000000000005E-2</v>
      </c>
      <c r="S193">
        <v>8.1500000000000003E-2</v>
      </c>
      <c r="T193">
        <v>8.1199999999999994E-2</v>
      </c>
      <c r="U193">
        <v>8.0799999999999997E-2</v>
      </c>
      <c r="V193">
        <v>8.0500000000000002E-2</v>
      </c>
      <c r="W193">
        <v>8.09E-2</v>
      </c>
      <c r="X193">
        <v>8.1299999999999997E-2</v>
      </c>
      <c r="Y193">
        <v>8.1100000000000005E-2</v>
      </c>
      <c r="Z193">
        <v>8.14E-2</v>
      </c>
      <c r="AA193">
        <v>8.09E-2</v>
      </c>
    </row>
    <row r="194" spans="1:27" x14ac:dyDescent="0.3">
      <c r="C194">
        <v>9.1399999999999995E-2</v>
      </c>
      <c r="D194">
        <v>8.72E-2</v>
      </c>
      <c r="E194">
        <v>8.5099999999999995E-2</v>
      </c>
      <c r="F194">
        <v>8.3000000000000004E-2</v>
      </c>
      <c r="G194">
        <v>8.2299999999999998E-2</v>
      </c>
      <c r="H194">
        <v>8.1600000000000006E-2</v>
      </c>
      <c r="I194">
        <v>8.3000000000000004E-2</v>
      </c>
      <c r="J194">
        <v>8.3400000000000002E-2</v>
      </c>
      <c r="K194">
        <v>8.1799999999999998E-2</v>
      </c>
      <c r="L194">
        <v>8.3799999999999999E-2</v>
      </c>
      <c r="M194">
        <v>8.5199999999999998E-2</v>
      </c>
      <c r="N194">
        <v>8.6499999999999994E-2</v>
      </c>
      <c r="P194">
        <v>9.3200000000000005E-2</v>
      </c>
      <c r="Q194">
        <v>8.7900000000000006E-2</v>
      </c>
      <c r="R194">
        <v>8.6599999999999996E-2</v>
      </c>
      <c r="S194">
        <v>8.3900000000000002E-2</v>
      </c>
      <c r="T194">
        <v>8.3299999999999999E-2</v>
      </c>
      <c r="U194">
        <v>8.0600000000000005E-2</v>
      </c>
      <c r="V194">
        <v>8.5300000000000001E-2</v>
      </c>
      <c r="W194">
        <v>8.4900000000000003E-2</v>
      </c>
      <c r="X194">
        <v>8.3000000000000004E-2</v>
      </c>
      <c r="Y194">
        <v>8.4500000000000006E-2</v>
      </c>
      <c r="Z194">
        <v>8.5900000000000004E-2</v>
      </c>
      <c r="AA194">
        <v>8.7599999999999997E-2</v>
      </c>
    </row>
    <row r="195" spans="1:27" x14ac:dyDescent="0.3">
      <c r="C195">
        <v>8.7999999999999995E-2</v>
      </c>
      <c r="D195">
        <v>8.9300000000000004E-2</v>
      </c>
      <c r="E195">
        <v>8.5199999999999998E-2</v>
      </c>
      <c r="F195">
        <v>8.3599999999999994E-2</v>
      </c>
      <c r="G195">
        <v>8.2400000000000001E-2</v>
      </c>
      <c r="H195">
        <v>8.4900000000000003E-2</v>
      </c>
      <c r="I195">
        <v>9.1700000000000004E-2</v>
      </c>
      <c r="J195">
        <v>8.4199999999999997E-2</v>
      </c>
      <c r="K195">
        <v>8.3199999999999996E-2</v>
      </c>
      <c r="L195">
        <v>8.4900000000000003E-2</v>
      </c>
      <c r="M195">
        <v>8.3500000000000005E-2</v>
      </c>
      <c r="N195">
        <v>9.2600000000000002E-2</v>
      </c>
      <c r="P195">
        <v>8.9399999999999993E-2</v>
      </c>
      <c r="Q195">
        <v>8.9499999999999996E-2</v>
      </c>
      <c r="R195">
        <v>8.5500000000000007E-2</v>
      </c>
      <c r="S195">
        <v>8.3199999999999996E-2</v>
      </c>
      <c r="T195">
        <v>8.2299999999999998E-2</v>
      </c>
      <c r="U195">
        <v>8.5199999999999998E-2</v>
      </c>
      <c r="V195">
        <v>9.2100000000000001E-2</v>
      </c>
      <c r="W195">
        <v>8.6099999999999996E-2</v>
      </c>
      <c r="X195">
        <v>8.4099999999999994E-2</v>
      </c>
      <c r="Y195">
        <v>8.5900000000000004E-2</v>
      </c>
      <c r="Z195">
        <v>8.48E-2</v>
      </c>
      <c r="AA195">
        <v>9.2200000000000004E-2</v>
      </c>
    </row>
    <row r="196" spans="1:27" x14ac:dyDescent="0.3">
      <c r="C196">
        <v>8.72E-2</v>
      </c>
      <c r="D196">
        <v>8.2699999999999996E-2</v>
      </c>
      <c r="E196">
        <v>8.2400000000000001E-2</v>
      </c>
      <c r="F196">
        <v>0.08</v>
      </c>
      <c r="G196">
        <v>8.2100000000000006E-2</v>
      </c>
      <c r="H196">
        <v>8.1100000000000005E-2</v>
      </c>
      <c r="I196">
        <v>8.3099999999999993E-2</v>
      </c>
      <c r="J196">
        <v>8.5400000000000004E-2</v>
      </c>
      <c r="K196">
        <v>8.3000000000000004E-2</v>
      </c>
      <c r="L196">
        <v>8.1600000000000006E-2</v>
      </c>
      <c r="M196">
        <v>8.2100000000000006E-2</v>
      </c>
      <c r="N196">
        <v>8.8900000000000007E-2</v>
      </c>
      <c r="P196">
        <v>8.72E-2</v>
      </c>
      <c r="Q196">
        <v>8.3699999999999997E-2</v>
      </c>
      <c r="R196">
        <v>8.2299999999999998E-2</v>
      </c>
      <c r="S196">
        <v>8.1100000000000005E-2</v>
      </c>
      <c r="T196">
        <v>8.2699999999999996E-2</v>
      </c>
      <c r="U196">
        <v>8.2000000000000003E-2</v>
      </c>
      <c r="V196">
        <v>8.4599999999999995E-2</v>
      </c>
      <c r="W196">
        <v>8.5400000000000004E-2</v>
      </c>
      <c r="X196">
        <v>8.43E-2</v>
      </c>
      <c r="Y196">
        <v>8.2600000000000007E-2</v>
      </c>
      <c r="Z196">
        <v>8.3500000000000005E-2</v>
      </c>
      <c r="AA196">
        <v>8.9099999999999999E-2</v>
      </c>
    </row>
    <row r="197" spans="1:27" x14ac:dyDescent="0.3">
      <c r="C197">
        <v>7.7799999999999994E-2</v>
      </c>
      <c r="D197">
        <v>8.0199999999999994E-2</v>
      </c>
      <c r="E197">
        <v>8.0500000000000002E-2</v>
      </c>
      <c r="F197">
        <v>8.0600000000000005E-2</v>
      </c>
      <c r="G197">
        <v>8.3799999999999999E-2</v>
      </c>
      <c r="H197">
        <v>7.9699999999999993E-2</v>
      </c>
      <c r="I197">
        <v>8.0500000000000002E-2</v>
      </c>
      <c r="J197">
        <v>7.9500000000000001E-2</v>
      </c>
      <c r="K197">
        <v>7.9799999999999996E-2</v>
      </c>
      <c r="L197">
        <v>7.9600000000000004E-2</v>
      </c>
      <c r="M197">
        <v>7.9799999999999996E-2</v>
      </c>
      <c r="N197">
        <v>7.9799999999999996E-2</v>
      </c>
      <c r="P197">
        <v>7.8899999999999998E-2</v>
      </c>
      <c r="Q197">
        <v>8.0699999999999994E-2</v>
      </c>
      <c r="R197">
        <v>7.9500000000000001E-2</v>
      </c>
      <c r="S197">
        <v>8.1100000000000005E-2</v>
      </c>
      <c r="T197">
        <v>8.4199999999999997E-2</v>
      </c>
      <c r="U197">
        <v>8.0199999999999994E-2</v>
      </c>
      <c r="V197">
        <v>7.9799999999999996E-2</v>
      </c>
      <c r="W197">
        <v>7.9699999999999993E-2</v>
      </c>
      <c r="X197">
        <v>8.0199999999999994E-2</v>
      </c>
      <c r="Y197">
        <v>8.1000000000000003E-2</v>
      </c>
      <c r="Z197">
        <v>8.1199999999999994E-2</v>
      </c>
      <c r="AA197">
        <v>7.9799999999999996E-2</v>
      </c>
    </row>
    <row r="198" spans="1:27" x14ac:dyDescent="0.3">
      <c r="A198" t="s">
        <v>52</v>
      </c>
    </row>
    <row r="199" spans="1:27" x14ac:dyDescent="0.3">
      <c r="A199" t="s">
        <v>0</v>
      </c>
      <c r="B199" t="s">
        <v>58</v>
      </c>
      <c r="C199">
        <v>1.3</v>
      </c>
      <c r="D199" t="s">
        <v>2</v>
      </c>
      <c r="E199" t="s">
        <v>3</v>
      </c>
      <c r="F199" t="s">
        <v>4</v>
      </c>
      <c r="G199" t="s">
        <v>5</v>
      </c>
      <c r="H199" t="b">
        <v>0</v>
      </c>
      <c r="I199">
        <v>1</v>
      </c>
      <c r="O199">
        <v>2</v>
      </c>
      <c r="P199" t="s">
        <v>77</v>
      </c>
      <c r="Q199">
        <v>1</v>
      </c>
      <c r="R199">
        <v>12</v>
      </c>
      <c r="S199">
        <v>96</v>
      </c>
      <c r="T199">
        <v>1</v>
      </c>
      <c r="U199">
        <v>8</v>
      </c>
      <c r="V199" t="s">
        <v>6</v>
      </c>
    </row>
    <row r="200" spans="1:27" x14ac:dyDescent="0.3">
      <c r="B200" t="s">
        <v>40</v>
      </c>
      <c r="C200">
        <v>1</v>
      </c>
      <c r="D200">
        <v>2</v>
      </c>
      <c r="E200">
        <v>3</v>
      </c>
      <c r="F200">
        <v>4</v>
      </c>
      <c r="G200">
        <v>5</v>
      </c>
      <c r="H200">
        <v>6</v>
      </c>
      <c r="I200">
        <v>7</v>
      </c>
      <c r="J200">
        <v>8</v>
      </c>
      <c r="K200">
        <v>9</v>
      </c>
      <c r="L200">
        <v>10</v>
      </c>
      <c r="M200">
        <v>11</v>
      </c>
      <c r="N200">
        <v>12</v>
      </c>
      <c r="P200">
        <v>1</v>
      </c>
      <c r="Q200">
        <v>2</v>
      </c>
      <c r="R200">
        <v>3</v>
      </c>
      <c r="S200">
        <v>4</v>
      </c>
      <c r="T200">
        <v>5</v>
      </c>
      <c r="U200">
        <v>6</v>
      </c>
      <c r="V200">
        <v>7</v>
      </c>
      <c r="W200">
        <v>8</v>
      </c>
      <c r="X200">
        <v>9</v>
      </c>
      <c r="Y200">
        <v>10</v>
      </c>
      <c r="Z200">
        <v>11</v>
      </c>
      <c r="AA200">
        <v>12</v>
      </c>
    </row>
    <row r="201" spans="1:27" x14ac:dyDescent="0.3">
      <c r="B201">
        <v>24.9</v>
      </c>
      <c r="C201">
        <v>0.65559999999999996</v>
      </c>
      <c r="D201">
        <v>0.66039999999999999</v>
      </c>
      <c r="E201">
        <v>0.65780000000000005</v>
      </c>
      <c r="F201">
        <v>0.58860000000000001</v>
      </c>
      <c r="G201">
        <v>0.58630000000000004</v>
      </c>
      <c r="H201">
        <v>0.55720000000000003</v>
      </c>
      <c r="I201">
        <v>0.49909999999999999</v>
      </c>
      <c r="J201">
        <v>0.51259999999999994</v>
      </c>
      <c r="K201">
        <v>0.53129999999999999</v>
      </c>
      <c r="L201">
        <v>0.57799999999999996</v>
      </c>
      <c r="M201">
        <v>0.57769999999999999</v>
      </c>
      <c r="N201">
        <v>0.62580000000000002</v>
      </c>
      <c r="P201">
        <v>0.30990000000000001</v>
      </c>
      <c r="Q201">
        <v>0.31219999999999998</v>
      </c>
      <c r="R201">
        <v>0.33710000000000001</v>
      </c>
      <c r="S201">
        <v>0.32100000000000001</v>
      </c>
      <c r="T201">
        <v>0.3513</v>
      </c>
      <c r="U201">
        <v>0.36059999999999998</v>
      </c>
      <c r="V201">
        <v>0.33539999999999998</v>
      </c>
      <c r="W201">
        <v>0.36919999999999997</v>
      </c>
      <c r="X201">
        <v>0.35339999999999999</v>
      </c>
      <c r="Y201">
        <v>0.4234</v>
      </c>
      <c r="Z201">
        <v>0.43719999999999998</v>
      </c>
      <c r="AA201">
        <v>0.49969999999999998</v>
      </c>
    </row>
    <row r="202" spans="1:27" x14ac:dyDescent="0.3">
      <c r="C202">
        <v>0.57969999999999999</v>
      </c>
      <c r="D202">
        <v>0.59709999999999996</v>
      </c>
      <c r="E202">
        <v>0.56669999999999998</v>
      </c>
      <c r="F202">
        <v>0.55659999999999998</v>
      </c>
      <c r="G202">
        <v>0.61509999999999998</v>
      </c>
      <c r="H202">
        <v>0.52859999999999996</v>
      </c>
      <c r="I202">
        <v>0.45540000000000003</v>
      </c>
      <c r="J202">
        <v>0.43640000000000001</v>
      </c>
      <c r="K202">
        <v>0.4451</v>
      </c>
      <c r="L202">
        <v>0.43780000000000002</v>
      </c>
      <c r="M202">
        <v>0.47939999999999999</v>
      </c>
      <c r="N202">
        <v>0.54759999999999998</v>
      </c>
      <c r="P202">
        <v>0.24929999999999999</v>
      </c>
      <c r="Q202">
        <v>0.25240000000000001</v>
      </c>
      <c r="R202">
        <v>0.25829999999999997</v>
      </c>
      <c r="S202">
        <v>0.30509999999999998</v>
      </c>
      <c r="T202">
        <v>0.3216</v>
      </c>
      <c r="U202">
        <v>0.27239999999999998</v>
      </c>
      <c r="V202">
        <v>0.3221</v>
      </c>
      <c r="W202">
        <v>0.31740000000000002</v>
      </c>
      <c r="X202">
        <v>0.32540000000000002</v>
      </c>
      <c r="Y202">
        <v>0.32090000000000002</v>
      </c>
      <c r="Z202">
        <v>0.35520000000000002</v>
      </c>
      <c r="AA202">
        <v>0.42120000000000002</v>
      </c>
    </row>
    <row r="203" spans="1:27" x14ac:dyDescent="0.3">
      <c r="C203">
        <v>0.62129999999999996</v>
      </c>
      <c r="D203">
        <v>0.6169</v>
      </c>
      <c r="E203">
        <v>0.53200000000000003</v>
      </c>
      <c r="F203">
        <v>0.51200000000000001</v>
      </c>
      <c r="G203">
        <v>0.53979999999999995</v>
      </c>
      <c r="H203">
        <v>0.56269999999999998</v>
      </c>
      <c r="I203">
        <v>0.4698</v>
      </c>
      <c r="J203">
        <v>0.46060000000000001</v>
      </c>
      <c r="K203">
        <v>0.47270000000000001</v>
      </c>
      <c r="L203">
        <v>0.41320000000000001</v>
      </c>
      <c r="M203">
        <v>0.4667</v>
      </c>
      <c r="N203">
        <v>0.5403</v>
      </c>
      <c r="P203">
        <v>0.29010000000000002</v>
      </c>
      <c r="Q203">
        <v>0.28720000000000001</v>
      </c>
      <c r="R203">
        <v>0.23430000000000001</v>
      </c>
      <c r="S203">
        <v>0.25940000000000002</v>
      </c>
      <c r="T203">
        <v>0.2475</v>
      </c>
      <c r="U203">
        <v>0.3115</v>
      </c>
      <c r="V203">
        <v>0.34910000000000002</v>
      </c>
      <c r="W203">
        <v>0.32200000000000001</v>
      </c>
      <c r="X203">
        <v>0.38300000000000001</v>
      </c>
      <c r="Y203">
        <v>0.33739999999999998</v>
      </c>
      <c r="Z203">
        <v>0.34470000000000001</v>
      </c>
      <c r="AA203">
        <v>0.41749999999999998</v>
      </c>
    </row>
    <row r="204" spans="1:27" x14ac:dyDescent="0.3">
      <c r="C204">
        <v>0.33079999999999998</v>
      </c>
      <c r="D204">
        <v>0.3382</v>
      </c>
      <c r="E204">
        <v>0.34060000000000001</v>
      </c>
      <c r="F204">
        <v>0.3357</v>
      </c>
      <c r="G204">
        <v>0.33860000000000001</v>
      </c>
      <c r="H204">
        <v>0.33950000000000002</v>
      </c>
      <c r="I204">
        <v>0.34179999999999999</v>
      </c>
      <c r="J204">
        <v>0.34649999999999997</v>
      </c>
      <c r="K204">
        <v>0.34539999999999998</v>
      </c>
      <c r="L204">
        <v>0.3392</v>
      </c>
      <c r="M204">
        <v>0.34129999999999999</v>
      </c>
      <c r="N204">
        <v>0.33439999999999998</v>
      </c>
      <c r="P204">
        <v>0.41360000000000002</v>
      </c>
      <c r="Q204">
        <v>0.42259999999999998</v>
      </c>
      <c r="R204">
        <v>0.42609999999999998</v>
      </c>
      <c r="S204">
        <v>0.41920000000000002</v>
      </c>
      <c r="T204">
        <v>0.42330000000000001</v>
      </c>
      <c r="U204">
        <v>0.42399999999999999</v>
      </c>
      <c r="V204">
        <v>0.4274</v>
      </c>
      <c r="W204">
        <v>0.43209999999999998</v>
      </c>
      <c r="X204">
        <v>0.43009999999999998</v>
      </c>
      <c r="Y204">
        <v>0.4244</v>
      </c>
      <c r="Z204">
        <v>0.4269</v>
      </c>
      <c r="AA204">
        <v>0.41689999999999999</v>
      </c>
    </row>
    <row r="205" spans="1:27" x14ac:dyDescent="0.3">
      <c r="C205">
        <v>0.38679999999999998</v>
      </c>
      <c r="D205">
        <v>0.36570000000000003</v>
      </c>
      <c r="E205">
        <v>0.3523</v>
      </c>
      <c r="F205">
        <v>0.34410000000000002</v>
      </c>
      <c r="G205">
        <v>0.33539999999999998</v>
      </c>
      <c r="H205">
        <v>0.33710000000000001</v>
      </c>
      <c r="I205">
        <v>0.34439999999999998</v>
      </c>
      <c r="J205">
        <v>0.34320000000000001</v>
      </c>
      <c r="K205">
        <v>0.33589999999999998</v>
      </c>
      <c r="L205">
        <v>0.34300000000000003</v>
      </c>
      <c r="M205">
        <v>0.34279999999999999</v>
      </c>
      <c r="N205">
        <v>0.33960000000000001</v>
      </c>
      <c r="P205">
        <v>0.33750000000000002</v>
      </c>
      <c r="Q205">
        <v>0.33910000000000001</v>
      </c>
      <c r="R205">
        <v>0.36009999999999998</v>
      </c>
      <c r="S205">
        <v>0.36969999999999997</v>
      </c>
      <c r="T205">
        <v>0.38250000000000001</v>
      </c>
      <c r="U205">
        <v>0.3679</v>
      </c>
      <c r="V205">
        <v>0.42230000000000001</v>
      </c>
      <c r="W205">
        <v>0.42099999999999999</v>
      </c>
      <c r="X205">
        <v>0.4118</v>
      </c>
      <c r="Y205">
        <v>0.42</v>
      </c>
      <c r="Z205">
        <v>0.41909999999999997</v>
      </c>
      <c r="AA205">
        <v>0.41560000000000002</v>
      </c>
    </row>
    <row r="206" spans="1:27" x14ac:dyDescent="0.3">
      <c r="C206">
        <v>0.3664</v>
      </c>
      <c r="D206">
        <v>0.36890000000000001</v>
      </c>
      <c r="E206">
        <v>0.34429999999999999</v>
      </c>
      <c r="F206">
        <v>0.33700000000000002</v>
      </c>
      <c r="G206">
        <v>0.3407</v>
      </c>
      <c r="H206">
        <v>0.33850000000000002</v>
      </c>
      <c r="I206">
        <v>0.3644</v>
      </c>
      <c r="J206">
        <v>0.34599999999999997</v>
      </c>
      <c r="K206">
        <v>0.34200000000000003</v>
      </c>
      <c r="L206">
        <v>0.34179999999999999</v>
      </c>
      <c r="M206">
        <v>0.34439999999999998</v>
      </c>
      <c r="N206">
        <v>0.34849999999999998</v>
      </c>
      <c r="P206">
        <v>0.34389999999999998</v>
      </c>
      <c r="Q206">
        <v>0.35809999999999997</v>
      </c>
      <c r="R206">
        <v>0.36830000000000002</v>
      </c>
      <c r="S206">
        <v>0.36730000000000002</v>
      </c>
      <c r="T206">
        <v>0.38519999999999999</v>
      </c>
      <c r="U206">
        <v>0.37619999999999998</v>
      </c>
      <c r="V206">
        <v>0.44650000000000001</v>
      </c>
      <c r="W206">
        <v>0.42530000000000001</v>
      </c>
      <c r="X206">
        <v>0.41949999999999998</v>
      </c>
      <c r="Y206">
        <v>0.41839999999999999</v>
      </c>
      <c r="Z206">
        <v>0.42180000000000001</v>
      </c>
      <c r="AA206">
        <v>0.42480000000000001</v>
      </c>
    </row>
    <row r="207" spans="1:27" x14ac:dyDescent="0.3">
      <c r="C207">
        <v>0.36509999999999998</v>
      </c>
      <c r="D207">
        <v>0.34960000000000002</v>
      </c>
      <c r="E207">
        <v>0.34179999999999999</v>
      </c>
      <c r="F207">
        <v>0.33779999999999999</v>
      </c>
      <c r="G207">
        <v>0.3402</v>
      </c>
      <c r="H207">
        <v>0.33050000000000002</v>
      </c>
      <c r="I207">
        <v>0.3422</v>
      </c>
      <c r="J207">
        <v>0.3367</v>
      </c>
      <c r="K207">
        <v>0.33350000000000002</v>
      </c>
      <c r="L207">
        <v>0.33429999999999999</v>
      </c>
      <c r="M207">
        <v>0.33910000000000001</v>
      </c>
      <c r="N207">
        <v>0.34060000000000001</v>
      </c>
      <c r="P207">
        <v>0.34150000000000003</v>
      </c>
      <c r="Q207">
        <v>0.36109999999999998</v>
      </c>
      <c r="R207">
        <v>0.36659999999999998</v>
      </c>
      <c r="S207">
        <v>0.37890000000000001</v>
      </c>
      <c r="T207">
        <v>0.38969999999999999</v>
      </c>
      <c r="U207">
        <v>0.37280000000000002</v>
      </c>
      <c r="V207">
        <v>0.4199</v>
      </c>
      <c r="W207">
        <v>0.41110000000000002</v>
      </c>
      <c r="X207">
        <v>0.40839999999999999</v>
      </c>
      <c r="Y207">
        <v>0.41070000000000001</v>
      </c>
      <c r="Z207">
        <v>0.41560000000000002</v>
      </c>
      <c r="AA207">
        <v>0.41489999999999999</v>
      </c>
    </row>
    <row r="208" spans="1:27" x14ac:dyDescent="0.3">
      <c r="C208">
        <v>0.32469999999999999</v>
      </c>
      <c r="D208">
        <v>0.32850000000000001</v>
      </c>
      <c r="E208">
        <v>0.33129999999999998</v>
      </c>
      <c r="F208">
        <v>0.3301</v>
      </c>
      <c r="G208">
        <v>0.33329999999999999</v>
      </c>
      <c r="H208">
        <v>0.33629999999999999</v>
      </c>
      <c r="I208">
        <v>0.33410000000000001</v>
      </c>
      <c r="J208">
        <v>0.33260000000000001</v>
      </c>
      <c r="K208">
        <v>0.33200000000000002</v>
      </c>
      <c r="L208">
        <v>0.33589999999999998</v>
      </c>
      <c r="M208">
        <v>0.33069999999999999</v>
      </c>
      <c r="N208">
        <v>0.32950000000000002</v>
      </c>
      <c r="P208">
        <v>0.40489999999999998</v>
      </c>
      <c r="Q208">
        <v>0.4093</v>
      </c>
      <c r="R208">
        <v>0.41270000000000001</v>
      </c>
      <c r="S208">
        <v>0.41099999999999998</v>
      </c>
      <c r="T208">
        <v>0.41460000000000002</v>
      </c>
      <c r="U208">
        <v>0.41880000000000001</v>
      </c>
      <c r="V208">
        <v>0.41660000000000003</v>
      </c>
      <c r="W208">
        <v>0.41420000000000001</v>
      </c>
      <c r="X208">
        <v>0.41360000000000002</v>
      </c>
      <c r="Y208">
        <v>0.41849999999999998</v>
      </c>
      <c r="Z208">
        <v>0.41339999999999999</v>
      </c>
      <c r="AA208">
        <v>0.4103</v>
      </c>
    </row>
    <row r="210" spans="1:27" x14ac:dyDescent="0.3">
      <c r="A210" t="s">
        <v>0</v>
      </c>
      <c r="B210" t="s">
        <v>59</v>
      </c>
      <c r="C210">
        <v>1.3</v>
      </c>
      <c r="D210" t="s">
        <v>2</v>
      </c>
      <c r="E210" t="s">
        <v>3</v>
      </c>
      <c r="F210" t="s">
        <v>4</v>
      </c>
      <c r="G210" t="s">
        <v>5</v>
      </c>
      <c r="H210" t="b">
        <v>0</v>
      </c>
      <c r="I210">
        <v>1</v>
      </c>
      <c r="O210">
        <v>2</v>
      </c>
      <c r="P210" t="s">
        <v>78</v>
      </c>
      <c r="Q210">
        <v>1</v>
      </c>
      <c r="R210">
        <v>12</v>
      </c>
      <c r="S210">
        <v>96</v>
      </c>
      <c r="T210">
        <v>1</v>
      </c>
      <c r="U210">
        <v>8</v>
      </c>
      <c r="V210" t="s">
        <v>6</v>
      </c>
    </row>
    <row r="211" spans="1:27" x14ac:dyDescent="0.3">
      <c r="B211" t="s">
        <v>40</v>
      </c>
      <c r="C211">
        <v>1</v>
      </c>
      <c r="D211">
        <v>2</v>
      </c>
      <c r="E211">
        <v>3</v>
      </c>
      <c r="F211">
        <v>4</v>
      </c>
      <c r="G211">
        <v>5</v>
      </c>
      <c r="H211">
        <v>6</v>
      </c>
      <c r="I211">
        <v>7</v>
      </c>
      <c r="J211">
        <v>8</v>
      </c>
      <c r="K211">
        <v>9</v>
      </c>
      <c r="L211">
        <v>10</v>
      </c>
      <c r="M211">
        <v>11</v>
      </c>
      <c r="N211">
        <v>12</v>
      </c>
      <c r="P211">
        <v>1</v>
      </c>
      <c r="Q211">
        <v>2</v>
      </c>
      <c r="R211">
        <v>3</v>
      </c>
      <c r="S211">
        <v>4</v>
      </c>
      <c r="T211">
        <v>5</v>
      </c>
      <c r="U211">
        <v>6</v>
      </c>
      <c r="V211">
        <v>7</v>
      </c>
      <c r="W211">
        <v>8</v>
      </c>
      <c r="X211">
        <v>9</v>
      </c>
      <c r="Y211">
        <v>10</v>
      </c>
      <c r="Z211">
        <v>11</v>
      </c>
      <c r="AA211">
        <v>12</v>
      </c>
    </row>
    <row r="212" spans="1:27" x14ac:dyDescent="0.3">
      <c r="B212">
        <v>24.9</v>
      </c>
      <c r="C212">
        <v>0.27189999999999998</v>
      </c>
      <c r="D212">
        <v>0.2697</v>
      </c>
      <c r="E212">
        <v>0.26750000000000002</v>
      </c>
      <c r="F212">
        <v>0.2321</v>
      </c>
      <c r="G212">
        <v>0.2545</v>
      </c>
      <c r="H212">
        <v>0.2243</v>
      </c>
      <c r="I212">
        <v>0.182</v>
      </c>
      <c r="J212">
        <v>0.21510000000000001</v>
      </c>
      <c r="K212">
        <v>0.18360000000000001</v>
      </c>
      <c r="L212">
        <v>0.24759999999999999</v>
      </c>
      <c r="M212">
        <v>0.25819999999999999</v>
      </c>
      <c r="N212">
        <v>0.30549999999999999</v>
      </c>
      <c r="P212">
        <v>0.25069999999999998</v>
      </c>
      <c r="Q212">
        <v>0.25159999999999999</v>
      </c>
      <c r="R212">
        <v>0.25169999999999998</v>
      </c>
      <c r="S212">
        <v>0.21659999999999999</v>
      </c>
      <c r="T212">
        <v>0.24679999999999999</v>
      </c>
      <c r="U212">
        <v>0.2049</v>
      </c>
      <c r="V212">
        <v>0.16900000000000001</v>
      </c>
      <c r="W212">
        <v>0.22650000000000001</v>
      </c>
      <c r="X212">
        <v>0.17119999999999999</v>
      </c>
      <c r="Y212">
        <v>0.2455</v>
      </c>
      <c r="Z212">
        <v>0.2407</v>
      </c>
      <c r="AA212">
        <v>0.28000000000000003</v>
      </c>
    </row>
    <row r="213" spans="1:27" x14ac:dyDescent="0.3">
      <c r="C213">
        <v>0.187</v>
      </c>
      <c r="D213">
        <v>0.2044</v>
      </c>
      <c r="E213">
        <v>0.1948</v>
      </c>
      <c r="F213">
        <v>0.20019999999999999</v>
      </c>
      <c r="G213">
        <v>0.24390000000000001</v>
      </c>
      <c r="H213">
        <v>0.1598</v>
      </c>
      <c r="I213">
        <v>0.13650000000000001</v>
      </c>
      <c r="J213">
        <v>0.13400000000000001</v>
      </c>
      <c r="K213">
        <v>0.12820000000000001</v>
      </c>
      <c r="L213">
        <v>0.1275</v>
      </c>
      <c r="M213">
        <v>0.16420000000000001</v>
      </c>
      <c r="N213">
        <v>0.23050000000000001</v>
      </c>
      <c r="P213">
        <v>0.193</v>
      </c>
      <c r="Q213">
        <v>0.1951</v>
      </c>
      <c r="R213">
        <v>0.18579999999999999</v>
      </c>
      <c r="S213">
        <v>0.19089999999999999</v>
      </c>
      <c r="T213">
        <v>0.23849999999999999</v>
      </c>
      <c r="U213">
        <v>0.14610000000000001</v>
      </c>
      <c r="V213">
        <v>0.1326</v>
      </c>
      <c r="W213">
        <v>0.13350000000000001</v>
      </c>
      <c r="X213">
        <v>0.12280000000000001</v>
      </c>
      <c r="Y213">
        <v>0.12280000000000001</v>
      </c>
      <c r="Z213">
        <v>0.15359999999999999</v>
      </c>
      <c r="AA213">
        <v>0.2034</v>
      </c>
    </row>
    <row r="214" spans="1:27" x14ac:dyDescent="0.3">
      <c r="C214">
        <v>0.22620000000000001</v>
      </c>
      <c r="D214">
        <v>0.2261</v>
      </c>
      <c r="E214">
        <v>0.16569999999999999</v>
      </c>
      <c r="F214">
        <v>0.1623</v>
      </c>
      <c r="G214">
        <v>0.1658</v>
      </c>
      <c r="H214">
        <v>0.1958</v>
      </c>
      <c r="I214">
        <v>0.1709</v>
      </c>
      <c r="J214">
        <v>0.15129999999999999</v>
      </c>
      <c r="K214">
        <v>0.1668</v>
      </c>
      <c r="L214">
        <v>0.1111</v>
      </c>
      <c r="M214">
        <v>0.14630000000000001</v>
      </c>
      <c r="N214">
        <v>0.24210000000000001</v>
      </c>
      <c r="P214">
        <v>0.2205</v>
      </c>
      <c r="Q214">
        <v>0.21529999999999999</v>
      </c>
      <c r="R214">
        <v>0.1472</v>
      </c>
      <c r="S214">
        <v>0.15049999999999999</v>
      </c>
      <c r="T214">
        <v>0.15029999999999999</v>
      </c>
      <c r="U214">
        <v>0.18529999999999999</v>
      </c>
      <c r="V214">
        <v>0.17480000000000001</v>
      </c>
      <c r="W214">
        <v>0.14549999999999999</v>
      </c>
      <c r="X214">
        <v>0.15870000000000001</v>
      </c>
      <c r="Y214">
        <v>0.10879999999999999</v>
      </c>
      <c r="Z214">
        <v>0.13400000000000001</v>
      </c>
      <c r="AA214">
        <v>0.2455</v>
      </c>
    </row>
    <row r="215" spans="1:27" x14ac:dyDescent="0.3">
      <c r="C215">
        <v>7.8399999999999997E-2</v>
      </c>
      <c r="D215">
        <v>7.9100000000000004E-2</v>
      </c>
      <c r="E215">
        <v>7.9899999999999999E-2</v>
      </c>
      <c r="F215">
        <v>7.9600000000000004E-2</v>
      </c>
      <c r="G215">
        <v>8.0199999999999994E-2</v>
      </c>
      <c r="H215">
        <v>8.0799999999999997E-2</v>
      </c>
      <c r="I215">
        <v>7.9299999999999995E-2</v>
      </c>
      <c r="J215">
        <v>8.2500000000000004E-2</v>
      </c>
      <c r="K215">
        <v>8.2199999999999995E-2</v>
      </c>
      <c r="L215">
        <v>7.9100000000000004E-2</v>
      </c>
      <c r="M215">
        <v>7.9799999999999996E-2</v>
      </c>
      <c r="N215">
        <v>7.9799999999999996E-2</v>
      </c>
      <c r="P215">
        <v>7.9600000000000004E-2</v>
      </c>
      <c r="Q215">
        <v>7.9500000000000001E-2</v>
      </c>
      <c r="R215">
        <v>8.1100000000000005E-2</v>
      </c>
      <c r="S215">
        <v>8.1199999999999994E-2</v>
      </c>
      <c r="T215">
        <v>8.1000000000000003E-2</v>
      </c>
      <c r="U215">
        <v>8.09E-2</v>
      </c>
      <c r="V215">
        <v>8.0799999999999997E-2</v>
      </c>
      <c r="W215">
        <v>8.2900000000000001E-2</v>
      </c>
      <c r="X215">
        <v>8.2199999999999995E-2</v>
      </c>
      <c r="Y215">
        <v>8.0699999999999994E-2</v>
      </c>
      <c r="Z215">
        <v>8.1199999999999994E-2</v>
      </c>
      <c r="AA215">
        <v>8.0799999999999997E-2</v>
      </c>
    </row>
    <row r="216" spans="1:27" x14ac:dyDescent="0.3">
      <c r="C216">
        <v>0.1089</v>
      </c>
      <c r="D216">
        <v>9.5299999999999996E-2</v>
      </c>
      <c r="E216">
        <v>8.7999999999999995E-2</v>
      </c>
      <c r="F216">
        <v>8.3699999999999997E-2</v>
      </c>
      <c r="G216">
        <v>8.2699999999999996E-2</v>
      </c>
      <c r="H216">
        <v>8.2500000000000004E-2</v>
      </c>
      <c r="I216">
        <v>8.3299999999999999E-2</v>
      </c>
      <c r="J216">
        <v>8.3900000000000002E-2</v>
      </c>
      <c r="K216">
        <v>8.1500000000000003E-2</v>
      </c>
      <c r="L216">
        <v>8.3699999999999997E-2</v>
      </c>
      <c r="M216">
        <v>8.48E-2</v>
      </c>
      <c r="N216">
        <v>8.6699999999999999E-2</v>
      </c>
      <c r="P216">
        <v>0.10589999999999999</v>
      </c>
      <c r="Q216">
        <v>9.6199999999999994E-2</v>
      </c>
      <c r="R216">
        <v>0.09</v>
      </c>
      <c r="S216">
        <v>8.5000000000000006E-2</v>
      </c>
      <c r="T216">
        <v>8.3799999999999999E-2</v>
      </c>
      <c r="U216">
        <v>8.1900000000000001E-2</v>
      </c>
      <c r="V216">
        <v>8.5599999999999996E-2</v>
      </c>
      <c r="W216">
        <v>8.5099999999999995E-2</v>
      </c>
      <c r="X216">
        <v>8.3099999999999993E-2</v>
      </c>
      <c r="Y216">
        <v>8.48E-2</v>
      </c>
      <c r="Z216">
        <v>8.5699999999999998E-2</v>
      </c>
      <c r="AA216">
        <v>8.77E-2</v>
      </c>
    </row>
    <row r="217" spans="1:27" x14ac:dyDescent="0.3">
      <c r="C217">
        <v>9.5200000000000007E-2</v>
      </c>
      <c r="D217">
        <v>9.7100000000000006E-2</v>
      </c>
      <c r="E217">
        <v>8.6599999999999996E-2</v>
      </c>
      <c r="F217">
        <v>8.4900000000000003E-2</v>
      </c>
      <c r="G217">
        <v>8.2600000000000007E-2</v>
      </c>
      <c r="H217">
        <v>8.5900000000000004E-2</v>
      </c>
      <c r="I217">
        <v>9.2399999999999996E-2</v>
      </c>
      <c r="J217">
        <v>8.43E-2</v>
      </c>
      <c r="K217">
        <v>8.3299999999999999E-2</v>
      </c>
      <c r="L217">
        <v>8.5599999999999996E-2</v>
      </c>
      <c r="M217">
        <v>8.3500000000000005E-2</v>
      </c>
      <c r="N217">
        <v>9.1800000000000007E-2</v>
      </c>
      <c r="P217">
        <v>9.5100000000000004E-2</v>
      </c>
      <c r="Q217">
        <v>9.4100000000000003E-2</v>
      </c>
      <c r="R217">
        <v>8.5800000000000001E-2</v>
      </c>
      <c r="S217">
        <v>8.4099999999999994E-2</v>
      </c>
      <c r="T217">
        <v>8.2799999999999999E-2</v>
      </c>
      <c r="U217">
        <v>8.5999999999999993E-2</v>
      </c>
      <c r="V217">
        <v>9.2399999999999996E-2</v>
      </c>
      <c r="W217">
        <v>8.5999999999999993E-2</v>
      </c>
      <c r="X217">
        <v>8.43E-2</v>
      </c>
      <c r="Y217">
        <v>8.6300000000000002E-2</v>
      </c>
      <c r="Z217">
        <v>8.4500000000000006E-2</v>
      </c>
      <c r="AA217">
        <v>9.2200000000000004E-2</v>
      </c>
    </row>
    <row r="218" spans="1:27" x14ac:dyDescent="0.3">
      <c r="C218">
        <v>9.2100000000000001E-2</v>
      </c>
      <c r="D218">
        <v>8.3299999999999999E-2</v>
      </c>
      <c r="E218">
        <v>8.2400000000000001E-2</v>
      </c>
      <c r="F218">
        <v>8.1600000000000006E-2</v>
      </c>
      <c r="G218">
        <v>8.4699999999999998E-2</v>
      </c>
      <c r="H218">
        <v>8.2000000000000003E-2</v>
      </c>
      <c r="I218">
        <v>8.3799999999999999E-2</v>
      </c>
      <c r="J218">
        <v>8.5800000000000001E-2</v>
      </c>
      <c r="K218">
        <v>8.3299999999999999E-2</v>
      </c>
      <c r="L218">
        <v>8.2000000000000003E-2</v>
      </c>
      <c r="M218">
        <v>8.2400000000000001E-2</v>
      </c>
      <c r="N218">
        <v>8.9200000000000002E-2</v>
      </c>
      <c r="P218">
        <v>9.2299999999999993E-2</v>
      </c>
      <c r="Q218">
        <v>8.4500000000000006E-2</v>
      </c>
      <c r="R218">
        <v>8.2699999999999996E-2</v>
      </c>
      <c r="S218">
        <v>8.2699999999999996E-2</v>
      </c>
      <c r="T218">
        <v>8.5000000000000006E-2</v>
      </c>
      <c r="U218">
        <v>8.2699999999999996E-2</v>
      </c>
      <c r="V218">
        <v>8.5000000000000006E-2</v>
      </c>
      <c r="W218">
        <v>8.5900000000000004E-2</v>
      </c>
      <c r="X218">
        <v>8.48E-2</v>
      </c>
      <c r="Y218">
        <v>8.3000000000000004E-2</v>
      </c>
      <c r="Z218">
        <v>8.3799999999999999E-2</v>
      </c>
      <c r="AA218">
        <v>8.9499999999999996E-2</v>
      </c>
    </row>
    <row r="219" spans="1:27" x14ac:dyDescent="0.3">
      <c r="C219">
        <v>7.8799999999999995E-2</v>
      </c>
      <c r="D219">
        <v>8.0399999999999999E-2</v>
      </c>
      <c r="E219">
        <v>8.0600000000000005E-2</v>
      </c>
      <c r="F219">
        <v>8.0699999999999994E-2</v>
      </c>
      <c r="G219">
        <v>8.3599999999999994E-2</v>
      </c>
      <c r="H219">
        <v>8.0199999999999994E-2</v>
      </c>
      <c r="I219">
        <v>8.0799999999999997E-2</v>
      </c>
      <c r="J219">
        <v>7.9200000000000007E-2</v>
      </c>
      <c r="K219">
        <v>7.9699999999999993E-2</v>
      </c>
      <c r="L219">
        <v>7.9699999999999993E-2</v>
      </c>
      <c r="M219">
        <v>0.08</v>
      </c>
      <c r="N219">
        <v>7.9699999999999993E-2</v>
      </c>
      <c r="P219">
        <v>8.0299999999999996E-2</v>
      </c>
      <c r="Q219">
        <v>8.1000000000000003E-2</v>
      </c>
      <c r="R219">
        <v>7.9600000000000004E-2</v>
      </c>
      <c r="S219">
        <v>8.14E-2</v>
      </c>
      <c r="T219">
        <v>8.4400000000000003E-2</v>
      </c>
      <c r="U219">
        <v>8.0299999999999996E-2</v>
      </c>
      <c r="V219">
        <v>0.08</v>
      </c>
      <c r="W219">
        <v>7.9899999999999999E-2</v>
      </c>
      <c r="X219">
        <v>8.0199999999999994E-2</v>
      </c>
      <c r="Y219">
        <v>8.1000000000000003E-2</v>
      </c>
      <c r="Z219">
        <v>8.1299999999999997E-2</v>
      </c>
      <c r="AA219">
        <v>7.9899999999999999E-2</v>
      </c>
    </row>
    <row r="220" spans="1:27" x14ac:dyDescent="0.3">
      <c r="A220" t="s">
        <v>52</v>
      </c>
    </row>
    <row r="221" spans="1:27" x14ac:dyDescent="0.3">
      <c r="A221" t="s">
        <v>0</v>
      </c>
      <c r="B221" t="s">
        <v>60</v>
      </c>
      <c r="C221">
        <v>1.3</v>
      </c>
      <c r="D221" t="s">
        <v>2</v>
      </c>
      <c r="E221" t="s">
        <v>3</v>
      </c>
      <c r="F221" t="s">
        <v>4</v>
      </c>
      <c r="G221" t="s">
        <v>5</v>
      </c>
      <c r="H221" t="b">
        <v>0</v>
      </c>
      <c r="I221">
        <v>1</v>
      </c>
      <c r="O221">
        <v>2</v>
      </c>
      <c r="P221" t="s">
        <v>77</v>
      </c>
      <c r="Q221">
        <v>1</v>
      </c>
      <c r="R221">
        <v>12</v>
      </c>
      <c r="S221">
        <v>96</v>
      </c>
      <c r="T221">
        <v>1</v>
      </c>
      <c r="U221">
        <v>8</v>
      </c>
      <c r="V221" t="s">
        <v>6</v>
      </c>
    </row>
    <row r="222" spans="1:27" x14ac:dyDescent="0.3">
      <c r="B222" t="s">
        <v>40</v>
      </c>
      <c r="C222">
        <v>1</v>
      </c>
      <c r="D222">
        <v>2</v>
      </c>
      <c r="E222">
        <v>3</v>
      </c>
      <c r="F222">
        <v>4</v>
      </c>
      <c r="G222">
        <v>5</v>
      </c>
      <c r="H222">
        <v>6</v>
      </c>
      <c r="I222">
        <v>7</v>
      </c>
      <c r="J222">
        <v>8</v>
      </c>
      <c r="K222">
        <v>9</v>
      </c>
      <c r="L222">
        <v>10</v>
      </c>
      <c r="M222">
        <v>11</v>
      </c>
      <c r="N222">
        <v>12</v>
      </c>
      <c r="P222">
        <v>1</v>
      </c>
      <c r="Q222">
        <v>2</v>
      </c>
      <c r="R222">
        <v>3</v>
      </c>
      <c r="S222">
        <v>4</v>
      </c>
      <c r="T222">
        <v>5</v>
      </c>
      <c r="U222">
        <v>6</v>
      </c>
      <c r="V222">
        <v>7</v>
      </c>
      <c r="W222">
        <v>8</v>
      </c>
      <c r="X222">
        <v>9</v>
      </c>
      <c r="Y222">
        <v>10</v>
      </c>
      <c r="Z222">
        <v>11</v>
      </c>
      <c r="AA222">
        <v>12</v>
      </c>
    </row>
    <row r="223" spans="1:27" x14ac:dyDescent="0.3">
      <c r="B223">
        <v>25</v>
      </c>
      <c r="C223">
        <v>0.7419</v>
      </c>
      <c r="D223">
        <v>0.72870000000000001</v>
      </c>
      <c r="E223">
        <v>0.7298</v>
      </c>
      <c r="F223">
        <v>0.69210000000000005</v>
      </c>
      <c r="G223">
        <v>0.70379999999999998</v>
      </c>
      <c r="H223">
        <v>0.64849999999999997</v>
      </c>
      <c r="I223">
        <v>0.57520000000000004</v>
      </c>
      <c r="J223">
        <v>0.62980000000000003</v>
      </c>
      <c r="K223">
        <v>0.60799999999999998</v>
      </c>
      <c r="L223">
        <v>0.68030000000000002</v>
      </c>
      <c r="M223">
        <v>0.68</v>
      </c>
      <c r="N223">
        <v>0.74429999999999996</v>
      </c>
      <c r="P223">
        <v>0.39290000000000003</v>
      </c>
      <c r="Q223">
        <v>0.36980000000000002</v>
      </c>
      <c r="R223">
        <v>0.37380000000000002</v>
      </c>
      <c r="S223">
        <v>0.36470000000000002</v>
      </c>
      <c r="T223">
        <v>0.38400000000000001</v>
      </c>
      <c r="U223">
        <v>0.36380000000000001</v>
      </c>
      <c r="V223">
        <v>0.34549999999999997</v>
      </c>
      <c r="W223">
        <v>0.44409999999999999</v>
      </c>
      <c r="X223">
        <v>0.38840000000000002</v>
      </c>
      <c r="Y223">
        <v>0.4884</v>
      </c>
      <c r="Z223">
        <v>0.47510000000000002</v>
      </c>
      <c r="AA223">
        <v>0.56979999999999997</v>
      </c>
    </row>
    <row r="224" spans="1:27" x14ac:dyDescent="0.3">
      <c r="C224">
        <v>0.65820000000000001</v>
      </c>
      <c r="D224">
        <v>0.6522</v>
      </c>
      <c r="E224">
        <v>0.65959999999999996</v>
      </c>
      <c r="F224">
        <v>0.64149999999999996</v>
      </c>
      <c r="G224">
        <v>0.70979999999999999</v>
      </c>
      <c r="H224">
        <v>0.63719999999999999</v>
      </c>
      <c r="I224">
        <v>0.49959999999999999</v>
      </c>
      <c r="J224">
        <v>0.50780000000000003</v>
      </c>
      <c r="K224">
        <v>0.46110000000000001</v>
      </c>
      <c r="L224">
        <v>0.49580000000000002</v>
      </c>
      <c r="M224">
        <v>0.53210000000000002</v>
      </c>
      <c r="N224">
        <v>0.67169999999999996</v>
      </c>
      <c r="P224">
        <v>0.30470000000000003</v>
      </c>
      <c r="Q224">
        <v>0.29270000000000002</v>
      </c>
      <c r="R224">
        <v>0.31330000000000002</v>
      </c>
      <c r="S224">
        <v>0.3196</v>
      </c>
      <c r="T224">
        <v>0.36580000000000001</v>
      </c>
      <c r="U224">
        <v>0.32469999999999999</v>
      </c>
      <c r="V224">
        <v>0.32590000000000002</v>
      </c>
      <c r="W224">
        <v>0.34520000000000001</v>
      </c>
      <c r="X224">
        <v>0.30620000000000003</v>
      </c>
      <c r="Y224">
        <v>0.3402</v>
      </c>
      <c r="Z224">
        <v>0.3604</v>
      </c>
      <c r="AA224">
        <v>0.51039999999999996</v>
      </c>
    </row>
    <row r="225" spans="1:27" x14ac:dyDescent="0.3">
      <c r="C225">
        <v>0.68930000000000002</v>
      </c>
      <c r="D225">
        <v>0.67679999999999996</v>
      </c>
      <c r="E225">
        <v>0.63070000000000004</v>
      </c>
      <c r="F225">
        <v>0.5897</v>
      </c>
      <c r="G225">
        <v>0.61399999999999999</v>
      </c>
      <c r="H225">
        <v>0.65759999999999996</v>
      </c>
      <c r="I225">
        <v>0.56579999999999997</v>
      </c>
      <c r="J225">
        <v>0.51290000000000002</v>
      </c>
      <c r="K225">
        <v>0.50870000000000004</v>
      </c>
      <c r="L225">
        <v>0.42409999999999998</v>
      </c>
      <c r="M225">
        <v>0.50470000000000004</v>
      </c>
      <c r="N225">
        <v>0.72019999999999995</v>
      </c>
      <c r="P225">
        <v>0.32550000000000001</v>
      </c>
      <c r="Q225">
        <v>0.3135</v>
      </c>
      <c r="R225">
        <v>0.27700000000000002</v>
      </c>
      <c r="S225">
        <v>0.2707</v>
      </c>
      <c r="T225">
        <v>0.2732</v>
      </c>
      <c r="U225">
        <v>0.33989999999999998</v>
      </c>
      <c r="V225">
        <v>0.39889999999999998</v>
      </c>
      <c r="W225">
        <v>0.32150000000000001</v>
      </c>
      <c r="X225">
        <v>0.39639999999999997</v>
      </c>
      <c r="Y225">
        <v>0.32479999999999998</v>
      </c>
      <c r="Z225">
        <v>0.34499999999999997</v>
      </c>
      <c r="AA225">
        <v>0.58279999999999998</v>
      </c>
    </row>
    <row r="226" spans="1:27" x14ac:dyDescent="0.3">
      <c r="C226">
        <v>0.32990000000000003</v>
      </c>
      <c r="D226">
        <v>0.33779999999999999</v>
      </c>
      <c r="E226">
        <v>0.3407</v>
      </c>
      <c r="F226">
        <v>0.33550000000000002</v>
      </c>
      <c r="G226">
        <v>0.33829999999999999</v>
      </c>
      <c r="H226">
        <v>0.33929999999999999</v>
      </c>
      <c r="I226">
        <v>0.34160000000000001</v>
      </c>
      <c r="J226">
        <v>0.34649999999999997</v>
      </c>
      <c r="K226">
        <v>0.3453</v>
      </c>
      <c r="L226">
        <v>0.33910000000000001</v>
      </c>
      <c r="M226">
        <v>0.34460000000000002</v>
      </c>
      <c r="N226">
        <v>0.33339999999999997</v>
      </c>
      <c r="P226">
        <v>0.41220000000000001</v>
      </c>
      <c r="Q226">
        <v>0.42199999999999999</v>
      </c>
      <c r="R226">
        <v>0.42570000000000002</v>
      </c>
      <c r="S226">
        <v>0.41870000000000002</v>
      </c>
      <c r="T226">
        <v>0.4229</v>
      </c>
      <c r="U226">
        <v>0.42370000000000002</v>
      </c>
      <c r="V226">
        <v>0.42720000000000002</v>
      </c>
      <c r="W226">
        <v>0.43180000000000002</v>
      </c>
      <c r="X226">
        <v>0.43</v>
      </c>
      <c r="Y226">
        <v>0.42399999999999999</v>
      </c>
      <c r="Z226">
        <v>0.42620000000000002</v>
      </c>
      <c r="AA226">
        <v>0.41560000000000002</v>
      </c>
    </row>
    <row r="227" spans="1:27" x14ac:dyDescent="0.3">
      <c r="C227">
        <v>0.4143</v>
      </c>
      <c r="D227">
        <v>0.38140000000000002</v>
      </c>
      <c r="E227">
        <v>0.35520000000000002</v>
      </c>
      <c r="F227">
        <v>0.34200000000000003</v>
      </c>
      <c r="G227">
        <v>0.33400000000000002</v>
      </c>
      <c r="H227">
        <v>0.3347</v>
      </c>
      <c r="I227">
        <v>0.34460000000000002</v>
      </c>
      <c r="J227">
        <v>0.34320000000000001</v>
      </c>
      <c r="K227">
        <v>0.33589999999999998</v>
      </c>
      <c r="L227">
        <v>0.34300000000000003</v>
      </c>
      <c r="M227">
        <v>0.34289999999999998</v>
      </c>
      <c r="N227">
        <v>0.33879999999999999</v>
      </c>
      <c r="P227">
        <v>0.33629999999999999</v>
      </c>
      <c r="Q227">
        <v>0.33550000000000002</v>
      </c>
      <c r="R227">
        <v>0.35220000000000001</v>
      </c>
      <c r="S227">
        <v>0.3614</v>
      </c>
      <c r="T227">
        <v>0.378</v>
      </c>
      <c r="U227">
        <v>0.3604</v>
      </c>
      <c r="V227">
        <v>0.42180000000000001</v>
      </c>
      <c r="W227">
        <v>0.42049999999999998</v>
      </c>
      <c r="X227">
        <v>0.4113</v>
      </c>
      <c r="Y227">
        <v>0.41949999999999998</v>
      </c>
      <c r="Z227">
        <v>0.41839999999999999</v>
      </c>
      <c r="AA227">
        <v>0.4143</v>
      </c>
    </row>
    <row r="228" spans="1:27" x14ac:dyDescent="0.3">
      <c r="C228">
        <v>0.37740000000000001</v>
      </c>
      <c r="D228">
        <v>0.37390000000000001</v>
      </c>
      <c r="E228">
        <v>0.34350000000000003</v>
      </c>
      <c r="F228">
        <v>0.3327</v>
      </c>
      <c r="G228">
        <v>0.33939999999999998</v>
      </c>
      <c r="H228">
        <v>0.33379999999999999</v>
      </c>
      <c r="I228">
        <v>0.36470000000000002</v>
      </c>
      <c r="J228">
        <v>0.34599999999999997</v>
      </c>
      <c r="K228">
        <v>0.34279999999999999</v>
      </c>
      <c r="L228">
        <v>0.3417</v>
      </c>
      <c r="M228">
        <v>0.34460000000000002</v>
      </c>
      <c r="N228">
        <v>0.3483</v>
      </c>
      <c r="P228">
        <v>0.33579999999999999</v>
      </c>
      <c r="Q228">
        <v>0.34589999999999999</v>
      </c>
      <c r="R228">
        <v>0.36170000000000002</v>
      </c>
      <c r="S228">
        <v>0.35870000000000002</v>
      </c>
      <c r="T228">
        <v>0.38069999999999998</v>
      </c>
      <c r="U228">
        <v>0.3674</v>
      </c>
      <c r="V228">
        <v>0.44550000000000001</v>
      </c>
      <c r="W228">
        <v>0.4244</v>
      </c>
      <c r="X228">
        <v>0.42030000000000001</v>
      </c>
      <c r="Y228">
        <v>0.41739999999999999</v>
      </c>
      <c r="Z228">
        <v>0.42109999999999997</v>
      </c>
      <c r="AA228">
        <v>0.42370000000000002</v>
      </c>
    </row>
    <row r="229" spans="1:27" x14ac:dyDescent="0.3">
      <c r="C229">
        <v>0.37290000000000001</v>
      </c>
      <c r="D229">
        <v>0.34710000000000002</v>
      </c>
      <c r="E229">
        <v>0.34079999999999999</v>
      </c>
      <c r="F229">
        <v>0.33839999999999998</v>
      </c>
      <c r="G229">
        <v>0.34029999999999999</v>
      </c>
      <c r="H229">
        <v>0.32569999999999999</v>
      </c>
      <c r="I229">
        <v>0.34210000000000002</v>
      </c>
      <c r="J229">
        <v>0.33639999999999998</v>
      </c>
      <c r="K229">
        <v>0.33350000000000002</v>
      </c>
      <c r="L229">
        <v>0.33389999999999997</v>
      </c>
      <c r="M229">
        <v>0.3387</v>
      </c>
      <c r="N229">
        <v>0.3397</v>
      </c>
      <c r="P229">
        <v>0.3332</v>
      </c>
      <c r="Q229">
        <v>0.35049999999999998</v>
      </c>
      <c r="R229">
        <v>0.36109999999999998</v>
      </c>
      <c r="S229">
        <v>0.375</v>
      </c>
      <c r="T229">
        <v>0.3866</v>
      </c>
      <c r="U229">
        <v>0.36470000000000002</v>
      </c>
      <c r="V229">
        <v>0.4194</v>
      </c>
      <c r="W229">
        <v>0.41</v>
      </c>
      <c r="X229">
        <v>0.40810000000000002</v>
      </c>
      <c r="Y229">
        <v>0.4093</v>
      </c>
      <c r="Z229">
        <v>0.41470000000000001</v>
      </c>
      <c r="AA229">
        <v>0.41349999999999998</v>
      </c>
    </row>
    <row r="230" spans="1:27" x14ac:dyDescent="0.3">
      <c r="C230">
        <v>0.32300000000000001</v>
      </c>
      <c r="D230">
        <v>0.32779999999999998</v>
      </c>
      <c r="E230">
        <v>0.33050000000000002</v>
      </c>
      <c r="F230">
        <v>0.32940000000000003</v>
      </c>
      <c r="G230">
        <v>0.33260000000000001</v>
      </c>
      <c r="H230">
        <v>0.33550000000000002</v>
      </c>
      <c r="I230">
        <v>0.3332</v>
      </c>
      <c r="J230">
        <v>0.33179999999999998</v>
      </c>
      <c r="K230">
        <v>0.33129999999999998</v>
      </c>
      <c r="L230">
        <v>0.33529999999999999</v>
      </c>
      <c r="M230">
        <v>0.3301</v>
      </c>
      <c r="N230">
        <v>0.32850000000000001</v>
      </c>
      <c r="P230">
        <v>0.4022</v>
      </c>
      <c r="Q230">
        <v>0.4078</v>
      </c>
      <c r="R230">
        <v>0.41139999999999999</v>
      </c>
      <c r="S230">
        <v>0.40970000000000001</v>
      </c>
      <c r="T230">
        <v>0.41339999999999999</v>
      </c>
      <c r="U230">
        <v>0.41770000000000002</v>
      </c>
      <c r="V230">
        <v>0.4153</v>
      </c>
      <c r="W230">
        <v>0.41289999999999999</v>
      </c>
      <c r="X230">
        <v>0.41189999999999999</v>
      </c>
      <c r="Y230">
        <v>0.4173</v>
      </c>
      <c r="Z230">
        <v>0.4123</v>
      </c>
      <c r="AA230">
        <v>0.40860000000000002</v>
      </c>
    </row>
    <row r="232" spans="1:27" x14ac:dyDescent="0.3">
      <c r="A232" t="s">
        <v>0</v>
      </c>
      <c r="B232" t="s">
        <v>61</v>
      </c>
      <c r="C232">
        <v>1.3</v>
      </c>
      <c r="D232" t="s">
        <v>2</v>
      </c>
      <c r="E232" t="s">
        <v>3</v>
      </c>
      <c r="F232" t="s">
        <v>4</v>
      </c>
      <c r="G232" t="s">
        <v>5</v>
      </c>
      <c r="H232" t="b">
        <v>0</v>
      </c>
      <c r="I232">
        <v>1</v>
      </c>
      <c r="O232">
        <v>2</v>
      </c>
      <c r="P232" t="s">
        <v>78</v>
      </c>
      <c r="Q232">
        <v>1</v>
      </c>
      <c r="R232">
        <v>12</v>
      </c>
      <c r="S232">
        <v>96</v>
      </c>
      <c r="T232">
        <v>1</v>
      </c>
      <c r="U232">
        <v>8</v>
      </c>
      <c r="V232" t="s">
        <v>6</v>
      </c>
    </row>
    <row r="233" spans="1:27" x14ac:dyDescent="0.3">
      <c r="B233" t="s">
        <v>40</v>
      </c>
      <c r="C233">
        <v>1</v>
      </c>
      <c r="D233">
        <v>2</v>
      </c>
      <c r="E233">
        <v>3</v>
      </c>
      <c r="F233">
        <v>4</v>
      </c>
      <c r="G233">
        <v>5</v>
      </c>
      <c r="H233">
        <v>6</v>
      </c>
      <c r="I233">
        <v>7</v>
      </c>
      <c r="J233">
        <v>8</v>
      </c>
      <c r="K233">
        <v>9</v>
      </c>
      <c r="L233">
        <v>10</v>
      </c>
      <c r="M233">
        <v>11</v>
      </c>
      <c r="N233">
        <v>12</v>
      </c>
      <c r="P233">
        <v>1</v>
      </c>
      <c r="Q233">
        <v>2</v>
      </c>
      <c r="R233">
        <v>3</v>
      </c>
      <c r="S233">
        <v>4</v>
      </c>
      <c r="T233">
        <v>5</v>
      </c>
      <c r="U233">
        <v>6</v>
      </c>
      <c r="V233">
        <v>7</v>
      </c>
      <c r="W233">
        <v>8</v>
      </c>
      <c r="X233">
        <v>9</v>
      </c>
      <c r="Y233">
        <v>10</v>
      </c>
      <c r="Z233">
        <v>11</v>
      </c>
      <c r="AA233">
        <v>12</v>
      </c>
    </row>
    <row r="234" spans="1:27" x14ac:dyDescent="0.3">
      <c r="B234">
        <v>25</v>
      </c>
      <c r="C234">
        <v>0.35</v>
      </c>
      <c r="D234">
        <v>0.3357</v>
      </c>
      <c r="E234">
        <v>0.32300000000000001</v>
      </c>
      <c r="F234">
        <v>0.31130000000000002</v>
      </c>
      <c r="G234">
        <v>0.31380000000000002</v>
      </c>
      <c r="H234">
        <v>0.2651</v>
      </c>
      <c r="I234">
        <v>0.22800000000000001</v>
      </c>
      <c r="J234">
        <v>0.28489999999999999</v>
      </c>
      <c r="K234">
        <v>0.24279999999999999</v>
      </c>
      <c r="L234">
        <v>0.3276</v>
      </c>
      <c r="M234">
        <v>0.31430000000000002</v>
      </c>
      <c r="N234">
        <v>0.37609999999999999</v>
      </c>
      <c r="P234">
        <v>0.3211</v>
      </c>
      <c r="Q234">
        <v>0.30430000000000001</v>
      </c>
      <c r="R234">
        <v>0.30030000000000001</v>
      </c>
      <c r="S234">
        <v>0.28610000000000002</v>
      </c>
      <c r="T234">
        <v>0.28920000000000001</v>
      </c>
      <c r="U234">
        <v>0.23930000000000001</v>
      </c>
      <c r="V234">
        <v>0.20599999999999999</v>
      </c>
      <c r="W234">
        <v>0.2762</v>
      </c>
      <c r="X234">
        <v>0.2291</v>
      </c>
      <c r="Y234">
        <v>0.31280000000000002</v>
      </c>
      <c r="Z234">
        <v>0.30690000000000001</v>
      </c>
      <c r="AA234">
        <v>0.37059999999999998</v>
      </c>
    </row>
    <row r="235" spans="1:27" x14ac:dyDescent="0.3">
      <c r="C235">
        <v>0.25280000000000002</v>
      </c>
      <c r="D235">
        <v>0.25159999999999999</v>
      </c>
      <c r="E235">
        <v>0.26590000000000003</v>
      </c>
      <c r="F235">
        <v>0.25490000000000002</v>
      </c>
      <c r="G235">
        <v>0.309</v>
      </c>
      <c r="H235">
        <v>0.2525</v>
      </c>
      <c r="I235">
        <v>0.17169999999999999</v>
      </c>
      <c r="J235">
        <v>0.18609999999999999</v>
      </c>
      <c r="K235">
        <v>0.13639999999999999</v>
      </c>
      <c r="L235">
        <v>0.16889999999999999</v>
      </c>
      <c r="M235">
        <v>0.18959999999999999</v>
      </c>
      <c r="N235">
        <v>0.31590000000000001</v>
      </c>
      <c r="P235">
        <v>0.24460000000000001</v>
      </c>
      <c r="Q235">
        <v>0.2361</v>
      </c>
      <c r="R235">
        <v>0.2475</v>
      </c>
      <c r="S235">
        <v>0.23699999999999999</v>
      </c>
      <c r="T235">
        <v>0.28670000000000001</v>
      </c>
      <c r="U235">
        <v>0.2366</v>
      </c>
      <c r="V235">
        <v>0.1646</v>
      </c>
      <c r="W235">
        <v>0.1807</v>
      </c>
      <c r="X235">
        <v>0.13070000000000001</v>
      </c>
      <c r="Y235">
        <v>0.15870000000000001</v>
      </c>
      <c r="Z235">
        <v>0.1741</v>
      </c>
      <c r="AA235">
        <v>0.27979999999999999</v>
      </c>
    </row>
    <row r="236" spans="1:27" x14ac:dyDescent="0.3">
      <c r="C236">
        <v>0.27779999999999999</v>
      </c>
      <c r="D236">
        <v>0.2712</v>
      </c>
      <c r="E236">
        <v>0.24079999999999999</v>
      </c>
      <c r="F236">
        <v>0.2165</v>
      </c>
      <c r="G236">
        <v>0.22650000000000001</v>
      </c>
      <c r="H236">
        <v>0.2651</v>
      </c>
      <c r="I236">
        <v>0.24149999999999999</v>
      </c>
      <c r="J236">
        <v>0.18129999999999999</v>
      </c>
      <c r="K236">
        <v>0.20469999999999999</v>
      </c>
      <c r="L236">
        <v>0.12559999999999999</v>
      </c>
      <c r="M236">
        <v>0.16880000000000001</v>
      </c>
      <c r="N236">
        <v>0.40160000000000001</v>
      </c>
      <c r="P236">
        <v>0.2621</v>
      </c>
      <c r="Q236">
        <v>0.25009999999999999</v>
      </c>
      <c r="R236">
        <v>0.21360000000000001</v>
      </c>
      <c r="S236">
        <v>0.2001</v>
      </c>
      <c r="T236">
        <v>0.21029999999999999</v>
      </c>
      <c r="U236">
        <v>0.24790000000000001</v>
      </c>
      <c r="V236">
        <v>0.22800000000000001</v>
      </c>
      <c r="W236">
        <v>0.1671</v>
      </c>
      <c r="X236">
        <v>0.1963</v>
      </c>
      <c r="Y236">
        <v>0.12089999999999999</v>
      </c>
      <c r="Z236">
        <v>0.15429999999999999</v>
      </c>
      <c r="AA236">
        <v>0.38</v>
      </c>
    </row>
    <row r="237" spans="1:27" x14ac:dyDescent="0.3">
      <c r="C237">
        <v>7.85E-2</v>
      </c>
      <c r="D237">
        <v>7.9000000000000001E-2</v>
      </c>
      <c r="E237">
        <v>0.08</v>
      </c>
      <c r="F237">
        <v>7.9699999999999993E-2</v>
      </c>
      <c r="G237">
        <v>8.0299999999999996E-2</v>
      </c>
      <c r="H237">
        <v>8.1000000000000003E-2</v>
      </c>
      <c r="I237">
        <v>7.9200000000000007E-2</v>
      </c>
      <c r="J237">
        <v>8.2799999999999999E-2</v>
      </c>
      <c r="K237">
        <v>8.2199999999999995E-2</v>
      </c>
      <c r="L237">
        <v>7.9100000000000004E-2</v>
      </c>
      <c r="M237">
        <v>7.9600000000000004E-2</v>
      </c>
      <c r="N237">
        <v>7.9699999999999993E-2</v>
      </c>
      <c r="P237">
        <v>7.9399999999999998E-2</v>
      </c>
      <c r="Q237">
        <v>7.9500000000000001E-2</v>
      </c>
      <c r="R237">
        <v>8.09E-2</v>
      </c>
      <c r="S237">
        <v>8.1199999999999994E-2</v>
      </c>
      <c r="T237">
        <v>8.1100000000000005E-2</v>
      </c>
      <c r="U237">
        <v>8.0699999999999994E-2</v>
      </c>
      <c r="V237">
        <v>8.09E-2</v>
      </c>
      <c r="W237">
        <v>8.2900000000000001E-2</v>
      </c>
      <c r="X237">
        <v>8.2100000000000006E-2</v>
      </c>
      <c r="Y237">
        <v>8.09E-2</v>
      </c>
      <c r="Z237">
        <v>8.1199999999999994E-2</v>
      </c>
      <c r="AA237">
        <v>8.0699999999999994E-2</v>
      </c>
    </row>
    <row r="238" spans="1:27" x14ac:dyDescent="0.3">
      <c r="C238">
        <v>0.12709999999999999</v>
      </c>
      <c r="D238">
        <v>0.1149</v>
      </c>
      <c r="E238">
        <v>9.5299999999999996E-2</v>
      </c>
      <c r="F238">
        <v>8.3599999999999994E-2</v>
      </c>
      <c r="G238">
        <v>8.3900000000000002E-2</v>
      </c>
      <c r="H238">
        <v>8.5900000000000004E-2</v>
      </c>
      <c r="I238">
        <v>8.3299999999999999E-2</v>
      </c>
      <c r="J238">
        <v>8.3699999999999997E-2</v>
      </c>
      <c r="K238">
        <v>8.1900000000000001E-2</v>
      </c>
      <c r="L238">
        <v>8.4199999999999997E-2</v>
      </c>
      <c r="M238">
        <v>8.5199999999999998E-2</v>
      </c>
      <c r="N238">
        <v>8.6800000000000002E-2</v>
      </c>
      <c r="P238">
        <v>0.1242</v>
      </c>
      <c r="Q238">
        <v>0.1138</v>
      </c>
      <c r="R238">
        <v>9.4899999999999998E-2</v>
      </c>
      <c r="S238">
        <v>8.43E-2</v>
      </c>
      <c r="T238">
        <v>8.4500000000000006E-2</v>
      </c>
      <c r="U238">
        <v>8.4900000000000003E-2</v>
      </c>
      <c r="V238">
        <v>8.5400000000000004E-2</v>
      </c>
      <c r="W238">
        <v>8.48E-2</v>
      </c>
      <c r="X238">
        <v>8.3099999999999993E-2</v>
      </c>
      <c r="Y238">
        <v>8.4599999999999995E-2</v>
      </c>
      <c r="Z238">
        <v>8.6099999999999996E-2</v>
      </c>
      <c r="AA238">
        <v>8.7599999999999997E-2</v>
      </c>
    </row>
    <row r="239" spans="1:27" x14ac:dyDescent="0.3">
      <c r="C239">
        <v>9.8500000000000004E-2</v>
      </c>
      <c r="D239">
        <v>0.1089</v>
      </c>
      <c r="E239">
        <v>8.7499999999999994E-2</v>
      </c>
      <c r="F239">
        <v>8.4599999999999995E-2</v>
      </c>
      <c r="G239">
        <v>8.3099999999999993E-2</v>
      </c>
      <c r="H239">
        <v>8.6900000000000005E-2</v>
      </c>
      <c r="I239">
        <v>9.2299999999999993E-2</v>
      </c>
      <c r="J239">
        <v>8.4500000000000006E-2</v>
      </c>
      <c r="K239">
        <v>8.3299999999999999E-2</v>
      </c>
      <c r="L239">
        <v>8.5199999999999998E-2</v>
      </c>
      <c r="M239">
        <v>8.3400000000000002E-2</v>
      </c>
      <c r="N239">
        <v>9.2899999999999996E-2</v>
      </c>
      <c r="P239">
        <v>0.1021</v>
      </c>
      <c r="Q239">
        <v>0.10249999999999999</v>
      </c>
      <c r="R239">
        <v>8.7400000000000005E-2</v>
      </c>
      <c r="S239">
        <v>8.3299999999999999E-2</v>
      </c>
      <c r="T239">
        <v>8.2799999999999999E-2</v>
      </c>
      <c r="U239">
        <v>8.6999999999999994E-2</v>
      </c>
      <c r="V239">
        <v>9.2700000000000005E-2</v>
      </c>
      <c r="W239">
        <v>8.6300000000000002E-2</v>
      </c>
      <c r="X239">
        <v>8.4000000000000005E-2</v>
      </c>
      <c r="Y239">
        <v>8.6300000000000002E-2</v>
      </c>
      <c r="Z239">
        <v>8.48E-2</v>
      </c>
      <c r="AA239">
        <v>9.2499999999999999E-2</v>
      </c>
    </row>
    <row r="240" spans="1:27" x14ac:dyDescent="0.3">
      <c r="C240">
        <v>9.8799999999999999E-2</v>
      </c>
      <c r="D240">
        <v>8.5900000000000004E-2</v>
      </c>
      <c r="E240">
        <v>8.5199999999999998E-2</v>
      </c>
      <c r="F240">
        <v>8.3599999999999994E-2</v>
      </c>
      <c r="G240">
        <v>8.6499999999999994E-2</v>
      </c>
      <c r="H240">
        <v>8.2500000000000004E-2</v>
      </c>
      <c r="I240">
        <v>8.3699999999999997E-2</v>
      </c>
      <c r="J240">
        <v>8.5199999999999998E-2</v>
      </c>
      <c r="K240">
        <v>8.3000000000000004E-2</v>
      </c>
      <c r="L240">
        <v>8.1799999999999998E-2</v>
      </c>
      <c r="M240">
        <v>8.2199999999999995E-2</v>
      </c>
      <c r="N240">
        <v>8.9499999999999996E-2</v>
      </c>
      <c r="P240">
        <v>9.98E-2</v>
      </c>
      <c r="Q240">
        <v>8.7800000000000003E-2</v>
      </c>
      <c r="R240">
        <v>8.5800000000000001E-2</v>
      </c>
      <c r="S240">
        <v>8.43E-2</v>
      </c>
      <c r="T240">
        <v>8.6699999999999999E-2</v>
      </c>
      <c r="U240">
        <v>8.3199999999999996E-2</v>
      </c>
      <c r="V240">
        <v>8.4900000000000003E-2</v>
      </c>
      <c r="W240">
        <v>8.5500000000000007E-2</v>
      </c>
      <c r="X240">
        <v>8.5300000000000001E-2</v>
      </c>
      <c r="Y240">
        <v>8.2699999999999996E-2</v>
      </c>
      <c r="Z240">
        <v>8.3699999999999997E-2</v>
      </c>
      <c r="AA240">
        <v>8.9300000000000004E-2</v>
      </c>
    </row>
    <row r="241" spans="1:27" x14ac:dyDescent="0.3">
      <c r="C241">
        <v>7.8799999999999995E-2</v>
      </c>
      <c r="D241">
        <v>8.0199999999999994E-2</v>
      </c>
      <c r="E241">
        <v>8.0799999999999997E-2</v>
      </c>
      <c r="F241">
        <v>8.0600000000000005E-2</v>
      </c>
      <c r="G241">
        <v>8.3699999999999997E-2</v>
      </c>
      <c r="H241">
        <v>8.0100000000000005E-2</v>
      </c>
      <c r="I241">
        <v>8.0699999999999994E-2</v>
      </c>
      <c r="J241">
        <v>7.9500000000000001E-2</v>
      </c>
      <c r="K241">
        <v>7.9600000000000004E-2</v>
      </c>
      <c r="L241">
        <v>8.0100000000000005E-2</v>
      </c>
      <c r="M241">
        <v>7.9899999999999999E-2</v>
      </c>
      <c r="N241">
        <v>7.9799999999999996E-2</v>
      </c>
      <c r="P241">
        <v>8.0199999999999994E-2</v>
      </c>
      <c r="Q241">
        <v>8.1000000000000003E-2</v>
      </c>
      <c r="R241">
        <v>7.9899999999999999E-2</v>
      </c>
      <c r="S241">
        <v>8.1600000000000006E-2</v>
      </c>
      <c r="T241">
        <v>8.4500000000000006E-2</v>
      </c>
      <c r="U241">
        <v>8.0799999999999997E-2</v>
      </c>
      <c r="V241">
        <v>0.08</v>
      </c>
      <c r="W241">
        <v>7.9699999999999993E-2</v>
      </c>
      <c r="X241">
        <v>8.0299999999999996E-2</v>
      </c>
      <c r="Y241">
        <v>8.1199999999999994E-2</v>
      </c>
      <c r="Z241">
        <v>8.14E-2</v>
      </c>
      <c r="AA241">
        <v>0.08</v>
      </c>
    </row>
    <row r="242" spans="1:27" x14ac:dyDescent="0.3">
      <c r="A242" t="s">
        <v>52</v>
      </c>
    </row>
    <row r="243" spans="1:27" x14ac:dyDescent="0.3">
      <c r="A243" t="s">
        <v>0</v>
      </c>
      <c r="B243" t="s">
        <v>62</v>
      </c>
      <c r="C243">
        <v>1.3</v>
      </c>
      <c r="D243" t="s">
        <v>2</v>
      </c>
      <c r="E243" t="s">
        <v>3</v>
      </c>
      <c r="F243" t="s">
        <v>4</v>
      </c>
      <c r="G243" t="s">
        <v>5</v>
      </c>
      <c r="H243" t="b">
        <v>0</v>
      </c>
      <c r="I243">
        <v>1</v>
      </c>
      <c r="O243">
        <v>2</v>
      </c>
      <c r="P243" t="s">
        <v>77</v>
      </c>
      <c r="Q243">
        <v>1</v>
      </c>
      <c r="R243">
        <v>12</v>
      </c>
      <c r="S243">
        <v>96</v>
      </c>
      <c r="T243">
        <v>1</v>
      </c>
      <c r="U243">
        <v>8</v>
      </c>
      <c r="V243" t="s">
        <v>6</v>
      </c>
    </row>
    <row r="244" spans="1:27" x14ac:dyDescent="0.3">
      <c r="B244" t="s">
        <v>40</v>
      </c>
      <c r="C244">
        <v>1</v>
      </c>
      <c r="D244">
        <v>2</v>
      </c>
      <c r="E244">
        <v>3</v>
      </c>
      <c r="F244">
        <v>4</v>
      </c>
      <c r="G244">
        <v>5</v>
      </c>
      <c r="H244">
        <v>6</v>
      </c>
      <c r="I244">
        <v>7</v>
      </c>
      <c r="J244">
        <v>8</v>
      </c>
      <c r="K244">
        <v>9</v>
      </c>
      <c r="L244">
        <v>10</v>
      </c>
      <c r="M244">
        <v>11</v>
      </c>
      <c r="N244">
        <v>12</v>
      </c>
      <c r="P244">
        <v>1</v>
      </c>
      <c r="Q244">
        <v>2</v>
      </c>
      <c r="R244">
        <v>3</v>
      </c>
      <c r="S244">
        <v>4</v>
      </c>
      <c r="T244">
        <v>5</v>
      </c>
      <c r="U244">
        <v>6</v>
      </c>
      <c r="V244">
        <v>7</v>
      </c>
      <c r="W244">
        <v>8</v>
      </c>
      <c r="X244">
        <v>9</v>
      </c>
      <c r="Y244">
        <v>10</v>
      </c>
      <c r="Z244">
        <v>11</v>
      </c>
      <c r="AA244">
        <v>12</v>
      </c>
    </row>
    <row r="245" spans="1:27" x14ac:dyDescent="0.3">
      <c r="B245">
        <v>25.1</v>
      </c>
      <c r="C245">
        <v>0.80979999999999996</v>
      </c>
      <c r="D245">
        <v>0.8014</v>
      </c>
      <c r="E245">
        <v>0.80210000000000004</v>
      </c>
      <c r="F245">
        <v>0.76290000000000002</v>
      </c>
      <c r="G245">
        <v>0.77780000000000005</v>
      </c>
      <c r="H245">
        <v>0.75609999999999999</v>
      </c>
      <c r="I245">
        <v>0.66339999999999999</v>
      </c>
      <c r="J245">
        <v>0.7278</v>
      </c>
      <c r="K245">
        <v>0.70709999999999995</v>
      </c>
      <c r="L245">
        <v>0.79749999999999999</v>
      </c>
      <c r="M245">
        <v>0.76859999999999995</v>
      </c>
      <c r="N245">
        <v>0.84030000000000005</v>
      </c>
      <c r="P245">
        <v>0.47170000000000001</v>
      </c>
      <c r="Q245">
        <v>0.44700000000000001</v>
      </c>
      <c r="R245">
        <v>0.45040000000000002</v>
      </c>
      <c r="S245">
        <v>0.42149999999999999</v>
      </c>
      <c r="T245">
        <v>0.43059999999999998</v>
      </c>
      <c r="U245">
        <v>0.43070000000000003</v>
      </c>
      <c r="V245">
        <v>0.37640000000000001</v>
      </c>
      <c r="W245">
        <v>0.47410000000000002</v>
      </c>
      <c r="X245">
        <v>0.436</v>
      </c>
      <c r="Y245">
        <v>0.54649999999999999</v>
      </c>
      <c r="Z245">
        <v>0.50209999999999999</v>
      </c>
      <c r="AA245">
        <v>0.61129999999999995</v>
      </c>
    </row>
    <row r="246" spans="1:27" x14ac:dyDescent="0.3">
      <c r="C246">
        <v>0.73009999999999997</v>
      </c>
      <c r="D246">
        <v>0.71089999999999998</v>
      </c>
      <c r="E246">
        <v>0.73699999999999999</v>
      </c>
      <c r="F246">
        <v>0.70709999999999995</v>
      </c>
      <c r="G246">
        <v>0.76910000000000001</v>
      </c>
      <c r="H246">
        <v>0.74170000000000003</v>
      </c>
      <c r="I246">
        <v>0.57720000000000005</v>
      </c>
      <c r="J246">
        <v>0.5887</v>
      </c>
      <c r="K246">
        <v>0.5272</v>
      </c>
      <c r="L246">
        <v>0.56899999999999995</v>
      </c>
      <c r="M246">
        <v>0.61780000000000002</v>
      </c>
      <c r="N246">
        <v>0.78310000000000002</v>
      </c>
      <c r="P246">
        <v>0.3821</v>
      </c>
      <c r="Q246">
        <v>0.35599999999999998</v>
      </c>
      <c r="R246">
        <v>0.38479999999999998</v>
      </c>
      <c r="S246">
        <v>0.35539999999999999</v>
      </c>
      <c r="T246">
        <v>0.41110000000000002</v>
      </c>
      <c r="U246">
        <v>0.39319999999999999</v>
      </c>
      <c r="V246">
        <v>0.3417</v>
      </c>
      <c r="W246">
        <v>0.36599999999999999</v>
      </c>
      <c r="X246">
        <v>0.31759999999999999</v>
      </c>
      <c r="Y246">
        <v>0.35970000000000002</v>
      </c>
      <c r="Z246">
        <v>0.39250000000000002</v>
      </c>
      <c r="AA246">
        <v>0.56499999999999995</v>
      </c>
    </row>
    <row r="247" spans="1:27" x14ac:dyDescent="0.3">
      <c r="C247">
        <v>0.75929999999999997</v>
      </c>
      <c r="D247">
        <v>0.73329999999999995</v>
      </c>
      <c r="E247">
        <v>0.71519999999999995</v>
      </c>
      <c r="F247">
        <v>0.66080000000000005</v>
      </c>
      <c r="G247">
        <v>0.69950000000000001</v>
      </c>
      <c r="H247">
        <v>0.74339999999999995</v>
      </c>
      <c r="I247">
        <v>0.65039999999999998</v>
      </c>
      <c r="J247">
        <v>0.59470000000000001</v>
      </c>
      <c r="K247">
        <v>0.59950000000000003</v>
      </c>
      <c r="L247">
        <v>0.48139999999999999</v>
      </c>
      <c r="M247">
        <v>0.56299999999999994</v>
      </c>
      <c r="N247">
        <v>0.80110000000000003</v>
      </c>
      <c r="P247">
        <v>0.4052</v>
      </c>
      <c r="Q247">
        <v>0.371</v>
      </c>
      <c r="R247">
        <v>0.35160000000000002</v>
      </c>
      <c r="S247">
        <v>0.30549999999999999</v>
      </c>
      <c r="T247">
        <v>0.33939999999999998</v>
      </c>
      <c r="U247">
        <v>0.39589999999999997</v>
      </c>
      <c r="V247">
        <v>0.42109999999999997</v>
      </c>
      <c r="W247">
        <v>0.34720000000000001</v>
      </c>
      <c r="X247">
        <v>0.44850000000000001</v>
      </c>
      <c r="Y247">
        <v>0.34789999999999999</v>
      </c>
      <c r="Z247">
        <v>0.35659999999999997</v>
      </c>
      <c r="AA247">
        <v>0.61670000000000003</v>
      </c>
    </row>
    <row r="248" spans="1:27" x14ac:dyDescent="0.3">
      <c r="C248">
        <v>0.32829999999999998</v>
      </c>
      <c r="D248">
        <v>0.33700000000000002</v>
      </c>
      <c r="E248">
        <v>0.33989999999999998</v>
      </c>
      <c r="F248">
        <v>0.3352</v>
      </c>
      <c r="G248">
        <v>0.3377</v>
      </c>
      <c r="H248">
        <v>0.33879999999999999</v>
      </c>
      <c r="I248">
        <v>0.34100000000000003</v>
      </c>
      <c r="J248">
        <v>0.34599999999999997</v>
      </c>
      <c r="K248">
        <v>0.34510000000000002</v>
      </c>
      <c r="L248">
        <v>0.33850000000000002</v>
      </c>
      <c r="M248">
        <v>0.34060000000000001</v>
      </c>
      <c r="N248">
        <v>0.33200000000000002</v>
      </c>
      <c r="P248">
        <v>0.41020000000000001</v>
      </c>
      <c r="Q248">
        <v>0.42130000000000001</v>
      </c>
      <c r="R248">
        <v>0.42509999999999998</v>
      </c>
      <c r="S248">
        <v>0.41830000000000001</v>
      </c>
      <c r="T248">
        <v>0.42230000000000001</v>
      </c>
      <c r="U248">
        <v>0.4234</v>
      </c>
      <c r="V248">
        <v>0.42659999999999998</v>
      </c>
      <c r="W248">
        <v>0.43130000000000002</v>
      </c>
      <c r="X248">
        <v>0.4299</v>
      </c>
      <c r="Y248">
        <v>0.4234</v>
      </c>
      <c r="Z248">
        <v>0.42570000000000002</v>
      </c>
      <c r="AA248">
        <v>0.41410000000000002</v>
      </c>
    </row>
    <row r="249" spans="1:27" x14ac:dyDescent="0.3">
      <c r="C249">
        <v>0.49149999999999999</v>
      </c>
      <c r="D249">
        <v>0.43</v>
      </c>
      <c r="E249">
        <v>0.36630000000000001</v>
      </c>
      <c r="F249">
        <v>0.3407</v>
      </c>
      <c r="G249">
        <v>0.3322</v>
      </c>
      <c r="H249">
        <v>0.33700000000000002</v>
      </c>
      <c r="I249">
        <v>0.34410000000000002</v>
      </c>
      <c r="J249">
        <v>0.34289999999999998</v>
      </c>
      <c r="K249">
        <v>0.33550000000000002</v>
      </c>
      <c r="L249">
        <v>0.34279999999999999</v>
      </c>
      <c r="M249">
        <v>0.34210000000000002</v>
      </c>
      <c r="N249">
        <v>0.33760000000000001</v>
      </c>
      <c r="P249">
        <v>0.36720000000000003</v>
      </c>
      <c r="Q249">
        <v>0.35170000000000001</v>
      </c>
      <c r="R249">
        <v>0.3513</v>
      </c>
      <c r="S249">
        <v>0.35389999999999999</v>
      </c>
      <c r="T249">
        <v>0.373</v>
      </c>
      <c r="U249">
        <v>0.35720000000000002</v>
      </c>
      <c r="V249">
        <v>0.42130000000000001</v>
      </c>
      <c r="W249">
        <v>0.4199</v>
      </c>
      <c r="X249">
        <v>0.41099999999999998</v>
      </c>
      <c r="Y249">
        <v>0.41880000000000001</v>
      </c>
      <c r="Z249">
        <v>0.41710000000000003</v>
      </c>
      <c r="AA249">
        <v>0.41260000000000002</v>
      </c>
    </row>
    <row r="250" spans="1:27" x14ac:dyDescent="0.3">
      <c r="C250">
        <v>0.41070000000000001</v>
      </c>
      <c r="D250">
        <v>0.40389999999999998</v>
      </c>
      <c r="E250">
        <v>0.34420000000000001</v>
      </c>
      <c r="F250">
        <v>0.32929999999999998</v>
      </c>
      <c r="G250">
        <v>0.33779999999999999</v>
      </c>
      <c r="H250">
        <v>0.33339999999999997</v>
      </c>
      <c r="I250">
        <v>0.36430000000000001</v>
      </c>
      <c r="J250">
        <v>0.34560000000000002</v>
      </c>
      <c r="K250">
        <v>0.34210000000000002</v>
      </c>
      <c r="L250">
        <v>0.34129999999999999</v>
      </c>
      <c r="M250">
        <v>0.34379999999999999</v>
      </c>
      <c r="N250">
        <v>0.34749999999999998</v>
      </c>
      <c r="P250">
        <v>0.33510000000000001</v>
      </c>
      <c r="Q250">
        <v>0.35039999999999999</v>
      </c>
      <c r="R250">
        <v>0.35320000000000001</v>
      </c>
      <c r="S250">
        <v>0.3508</v>
      </c>
      <c r="T250">
        <v>0.37690000000000001</v>
      </c>
      <c r="U250">
        <v>0.3629</v>
      </c>
      <c r="V250">
        <v>0.44490000000000002</v>
      </c>
      <c r="W250">
        <v>0.42380000000000001</v>
      </c>
      <c r="X250">
        <v>0.41959999999999997</v>
      </c>
      <c r="Y250">
        <v>0.41660000000000003</v>
      </c>
      <c r="Z250">
        <v>0.42009999999999997</v>
      </c>
      <c r="AA250">
        <v>0.42249999999999999</v>
      </c>
    </row>
    <row r="251" spans="1:27" x14ac:dyDescent="0.3">
      <c r="C251">
        <v>0.39760000000000001</v>
      </c>
      <c r="D251">
        <v>0.35210000000000002</v>
      </c>
      <c r="E251">
        <v>0.34539999999999998</v>
      </c>
      <c r="F251">
        <v>0.33760000000000001</v>
      </c>
      <c r="G251">
        <v>0.33939999999999998</v>
      </c>
      <c r="H251">
        <v>0.32540000000000002</v>
      </c>
      <c r="I251">
        <v>0.34179999999999999</v>
      </c>
      <c r="J251">
        <v>0.33529999999999999</v>
      </c>
      <c r="K251">
        <v>0.33289999999999997</v>
      </c>
      <c r="L251">
        <v>0.33329999999999999</v>
      </c>
      <c r="M251">
        <v>0.33839999999999998</v>
      </c>
      <c r="N251">
        <v>0.33860000000000001</v>
      </c>
      <c r="P251">
        <v>0.32350000000000001</v>
      </c>
      <c r="Q251">
        <v>0.34160000000000001</v>
      </c>
      <c r="R251">
        <v>0.35580000000000001</v>
      </c>
      <c r="S251">
        <v>0.3695</v>
      </c>
      <c r="T251">
        <v>0.38340000000000002</v>
      </c>
      <c r="U251">
        <v>0.36149999999999999</v>
      </c>
      <c r="V251">
        <v>0.41870000000000002</v>
      </c>
      <c r="W251">
        <v>0.40910000000000002</v>
      </c>
      <c r="X251">
        <v>0.40710000000000002</v>
      </c>
      <c r="Y251">
        <v>0.40849999999999997</v>
      </c>
      <c r="Z251">
        <v>0.41389999999999999</v>
      </c>
      <c r="AA251">
        <v>0.41170000000000001</v>
      </c>
    </row>
    <row r="252" spans="1:27" x14ac:dyDescent="0.3">
      <c r="C252">
        <v>0.3206</v>
      </c>
      <c r="D252">
        <v>0.32619999999999999</v>
      </c>
      <c r="E252">
        <v>0.32879999999999998</v>
      </c>
      <c r="F252">
        <v>0.32800000000000001</v>
      </c>
      <c r="G252">
        <v>0.33160000000000001</v>
      </c>
      <c r="H252">
        <v>0.33400000000000002</v>
      </c>
      <c r="I252">
        <v>0.33189999999999997</v>
      </c>
      <c r="J252">
        <v>0.3306</v>
      </c>
      <c r="K252">
        <v>0.33</v>
      </c>
      <c r="L252">
        <v>0.33400000000000002</v>
      </c>
      <c r="M252">
        <v>0.32890000000000003</v>
      </c>
      <c r="N252">
        <v>0.3266</v>
      </c>
      <c r="P252">
        <v>0.39910000000000001</v>
      </c>
      <c r="Q252">
        <v>0.40600000000000003</v>
      </c>
      <c r="R252">
        <v>0.40949999999999998</v>
      </c>
      <c r="S252">
        <v>0.40799999999999997</v>
      </c>
      <c r="T252">
        <v>0.41189999999999999</v>
      </c>
      <c r="U252">
        <v>0.41610000000000003</v>
      </c>
      <c r="V252">
        <v>0.4138</v>
      </c>
      <c r="W252">
        <v>0.41149999999999998</v>
      </c>
      <c r="X252">
        <v>0.4103</v>
      </c>
      <c r="Y252">
        <v>0.41570000000000001</v>
      </c>
      <c r="Z252">
        <v>0.41089999999999999</v>
      </c>
      <c r="AA252">
        <v>0.40620000000000001</v>
      </c>
    </row>
    <row r="254" spans="1:27" x14ac:dyDescent="0.3">
      <c r="A254" t="s">
        <v>0</v>
      </c>
      <c r="B254" t="s">
        <v>63</v>
      </c>
      <c r="C254">
        <v>1.3</v>
      </c>
      <c r="D254" t="s">
        <v>2</v>
      </c>
      <c r="E254" t="s">
        <v>3</v>
      </c>
      <c r="F254" t="s">
        <v>4</v>
      </c>
      <c r="G254" t="s">
        <v>5</v>
      </c>
      <c r="H254" t="b">
        <v>0</v>
      </c>
      <c r="I254">
        <v>1</v>
      </c>
      <c r="O254">
        <v>2</v>
      </c>
      <c r="P254" t="s">
        <v>78</v>
      </c>
      <c r="Q254">
        <v>1</v>
      </c>
      <c r="R254">
        <v>12</v>
      </c>
      <c r="S254">
        <v>96</v>
      </c>
      <c r="T254">
        <v>1</v>
      </c>
      <c r="U254">
        <v>8</v>
      </c>
      <c r="V254" t="s">
        <v>6</v>
      </c>
    </row>
    <row r="255" spans="1:27" x14ac:dyDescent="0.3">
      <c r="B255" t="s">
        <v>40</v>
      </c>
      <c r="C255">
        <v>1</v>
      </c>
      <c r="D255">
        <v>2</v>
      </c>
      <c r="E255">
        <v>3</v>
      </c>
      <c r="F255">
        <v>4</v>
      </c>
      <c r="G255">
        <v>5</v>
      </c>
      <c r="H255">
        <v>6</v>
      </c>
      <c r="I255">
        <v>7</v>
      </c>
      <c r="J255">
        <v>8</v>
      </c>
      <c r="K255">
        <v>9</v>
      </c>
      <c r="L255">
        <v>10</v>
      </c>
      <c r="M255">
        <v>11</v>
      </c>
      <c r="N255">
        <v>12</v>
      </c>
      <c r="P255">
        <v>1</v>
      </c>
      <c r="Q255">
        <v>2</v>
      </c>
      <c r="R255">
        <v>3</v>
      </c>
      <c r="S255">
        <v>4</v>
      </c>
      <c r="T255">
        <v>5</v>
      </c>
      <c r="U255">
        <v>6</v>
      </c>
      <c r="V255">
        <v>7</v>
      </c>
      <c r="W255">
        <v>8</v>
      </c>
      <c r="X255">
        <v>9</v>
      </c>
      <c r="Y255">
        <v>10</v>
      </c>
      <c r="Z255">
        <v>11</v>
      </c>
      <c r="AA255">
        <v>12</v>
      </c>
    </row>
    <row r="256" spans="1:27" x14ac:dyDescent="0.3">
      <c r="B256">
        <v>25.1</v>
      </c>
      <c r="C256">
        <v>0.41860000000000003</v>
      </c>
      <c r="D256">
        <v>0.40139999999999998</v>
      </c>
      <c r="E256">
        <v>0.39610000000000001</v>
      </c>
      <c r="F256">
        <v>0.36840000000000001</v>
      </c>
      <c r="G256">
        <v>0.37259999999999999</v>
      </c>
      <c r="H256">
        <v>0.36680000000000001</v>
      </c>
      <c r="I256">
        <v>0.28320000000000001</v>
      </c>
      <c r="J256">
        <v>0.35870000000000002</v>
      </c>
      <c r="K256">
        <v>0.33650000000000002</v>
      </c>
      <c r="L256">
        <v>0.42030000000000001</v>
      </c>
      <c r="M256">
        <v>0.39140000000000003</v>
      </c>
      <c r="N256">
        <v>0.4733</v>
      </c>
      <c r="P256">
        <v>0.38650000000000001</v>
      </c>
      <c r="Q256">
        <v>0.36059999999999998</v>
      </c>
      <c r="R256">
        <v>0.36299999999999999</v>
      </c>
      <c r="S256">
        <v>0.33660000000000001</v>
      </c>
      <c r="T256">
        <v>0.34339999999999998</v>
      </c>
      <c r="U256">
        <v>0.34029999999999999</v>
      </c>
      <c r="V256">
        <v>0.26200000000000001</v>
      </c>
      <c r="W256">
        <v>0.33679999999999999</v>
      </c>
      <c r="X256">
        <v>0.31430000000000002</v>
      </c>
      <c r="Y256">
        <v>0.3947</v>
      </c>
      <c r="Z256">
        <v>0.36699999999999999</v>
      </c>
      <c r="AA256">
        <v>0.44829999999999998</v>
      </c>
    </row>
    <row r="257" spans="1:27" x14ac:dyDescent="0.3">
      <c r="C257">
        <v>0.32990000000000003</v>
      </c>
      <c r="D257">
        <v>0.311</v>
      </c>
      <c r="E257">
        <v>0.33989999999999998</v>
      </c>
      <c r="F257">
        <v>0.30409999999999998</v>
      </c>
      <c r="G257">
        <v>0.3579</v>
      </c>
      <c r="H257">
        <v>0.33529999999999999</v>
      </c>
      <c r="I257">
        <v>0.21410000000000001</v>
      </c>
      <c r="J257">
        <v>0.22439999999999999</v>
      </c>
      <c r="K257">
        <v>0.17180000000000001</v>
      </c>
      <c r="L257">
        <v>0.2109</v>
      </c>
      <c r="M257">
        <v>0.2369</v>
      </c>
      <c r="N257">
        <v>0.4108</v>
      </c>
      <c r="P257">
        <v>0.30890000000000001</v>
      </c>
      <c r="Q257">
        <v>0.28539999999999999</v>
      </c>
      <c r="R257">
        <v>0.311</v>
      </c>
      <c r="S257">
        <v>0.27960000000000002</v>
      </c>
      <c r="T257">
        <v>0.33</v>
      </c>
      <c r="U257">
        <v>0.311</v>
      </c>
      <c r="V257">
        <v>0.20200000000000001</v>
      </c>
      <c r="W257">
        <v>0.21049999999999999</v>
      </c>
      <c r="X257">
        <v>0.16500000000000001</v>
      </c>
      <c r="Y257">
        <v>0.1976</v>
      </c>
      <c r="Z257">
        <v>0.22320000000000001</v>
      </c>
      <c r="AA257">
        <v>0.39100000000000001</v>
      </c>
    </row>
    <row r="258" spans="1:27" x14ac:dyDescent="0.3">
      <c r="C258">
        <v>0.35399999999999998</v>
      </c>
      <c r="D258">
        <v>0.3221</v>
      </c>
      <c r="E258">
        <v>0.31209999999999999</v>
      </c>
      <c r="F258">
        <v>0.25869999999999999</v>
      </c>
      <c r="G258">
        <v>0.29249999999999998</v>
      </c>
      <c r="H258">
        <v>0.33810000000000001</v>
      </c>
      <c r="I258">
        <v>0.28139999999999998</v>
      </c>
      <c r="J258">
        <v>0.21809999999999999</v>
      </c>
      <c r="K258">
        <v>0.27260000000000001</v>
      </c>
      <c r="L258">
        <v>0.1618</v>
      </c>
      <c r="M258">
        <v>0.19450000000000001</v>
      </c>
      <c r="N258">
        <v>0.3967</v>
      </c>
      <c r="P258">
        <v>0.32819999999999999</v>
      </c>
      <c r="Q258">
        <v>0.29659999999999997</v>
      </c>
      <c r="R258">
        <v>0.28299999999999997</v>
      </c>
      <c r="S258">
        <v>0.23810000000000001</v>
      </c>
      <c r="T258">
        <v>0.27079999999999999</v>
      </c>
      <c r="U258">
        <v>0.3145</v>
      </c>
      <c r="V258">
        <v>0.26340000000000002</v>
      </c>
      <c r="W258">
        <v>0.2046</v>
      </c>
      <c r="X258">
        <v>0.25580000000000003</v>
      </c>
      <c r="Y258">
        <v>0.1545</v>
      </c>
      <c r="Z258">
        <v>0.18149999999999999</v>
      </c>
      <c r="AA258">
        <v>0.39410000000000001</v>
      </c>
    </row>
    <row r="259" spans="1:27" x14ac:dyDescent="0.3">
      <c r="C259">
        <v>7.8299999999999995E-2</v>
      </c>
      <c r="D259">
        <v>7.8799999999999995E-2</v>
      </c>
      <c r="E259">
        <v>7.9699999999999993E-2</v>
      </c>
      <c r="F259">
        <v>7.9399999999999998E-2</v>
      </c>
      <c r="G259">
        <v>8.0100000000000005E-2</v>
      </c>
      <c r="H259">
        <v>8.0600000000000005E-2</v>
      </c>
      <c r="I259">
        <v>7.8899999999999998E-2</v>
      </c>
      <c r="J259">
        <v>8.2699999999999996E-2</v>
      </c>
      <c r="K259">
        <v>8.2699999999999996E-2</v>
      </c>
      <c r="L259">
        <v>7.9200000000000007E-2</v>
      </c>
      <c r="M259">
        <v>7.9500000000000001E-2</v>
      </c>
      <c r="N259">
        <v>7.9399999999999998E-2</v>
      </c>
      <c r="P259">
        <v>7.9299999999999995E-2</v>
      </c>
      <c r="Q259">
        <v>7.9500000000000001E-2</v>
      </c>
      <c r="R259">
        <v>8.0699999999999994E-2</v>
      </c>
      <c r="S259">
        <v>8.1100000000000005E-2</v>
      </c>
      <c r="T259">
        <v>8.0799999999999997E-2</v>
      </c>
      <c r="U259">
        <v>8.1000000000000003E-2</v>
      </c>
      <c r="V259">
        <v>8.0799999999999997E-2</v>
      </c>
      <c r="W259">
        <v>8.3000000000000004E-2</v>
      </c>
      <c r="X259">
        <v>8.2699999999999996E-2</v>
      </c>
      <c r="Y259">
        <v>8.09E-2</v>
      </c>
      <c r="Z259">
        <v>8.1299999999999997E-2</v>
      </c>
      <c r="AA259">
        <v>8.0699999999999994E-2</v>
      </c>
    </row>
    <row r="260" spans="1:27" x14ac:dyDescent="0.3">
      <c r="C260">
        <v>0.1812</v>
      </c>
      <c r="D260">
        <v>0.1439</v>
      </c>
      <c r="E260">
        <v>0.1062</v>
      </c>
      <c r="F260">
        <v>8.4599999999999995E-2</v>
      </c>
      <c r="G260">
        <v>8.5900000000000004E-2</v>
      </c>
      <c r="H260">
        <v>8.8099999999999998E-2</v>
      </c>
      <c r="I260">
        <v>8.3299999999999999E-2</v>
      </c>
      <c r="J260">
        <v>8.4000000000000005E-2</v>
      </c>
      <c r="K260">
        <v>8.2000000000000003E-2</v>
      </c>
      <c r="L260">
        <v>8.4000000000000005E-2</v>
      </c>
      <c r="M260">
        <v>8.5199999999999998E-2</v>
      </c>
      <c r="N260">
        <v>8.6900000000000005E-2</v>
      </c>
      <c r="P260">
        <v>0.16089999999999999</v>
      </c>
      <c r="Q260">
        <v>0.13569999999999999</v>
      </c>
      <c r="R260">
        <v>0.1053</v>
      </c>
      <c r="S260">
        <v>8.5800000000000001E-2</v>
      </c>
      <c r="T260">
        <v>8.6699999999999999E-2</v>
      </c>
      <c r="U260">
        <v>8.6599999999999996E-2</v>
      </c>
      <c r="V260">
        <v>8.5500000000000007E-2</v>
      </c>
      <c r="W260">
        <v>8.5000000000000006E-2</v>
      </c>
      <c r="X260">
        <v>8.3299999999999999E-2</v>
      </c>
      <c r="Y260">
        <v>8.48E-2</v>
      </c>
      <c r="Z260">
        <v>8.5900000000000004E-2</v>
      </c>
      <c r="AA260">
        <v>8.7499999999999994E-2</v>
      </c>
    </row>
    <row r="261" spans="1:27" x14ac:dyDescent="0.3">
      <c r="C261">
        <v>0.1217</v>
      </c>
      <c r="D261">
        <v>0.1229</v>
      </c>
      <c r="E261">
        <v>8.8800000000000004E-2</v>
      </c>
      <c r="F261">
        <v>8.4599999999999995E-2</v>
      </c>
      <c r="G261">
        <v>8.3500000000000005E-2</v>
      </c>
      <c r="H261">
        <v>8.9899999999999994E-2</v>
      </c>
      <c r="I261">
        <v>9.2100000000000001E-2</v>
      </c>
      <c r="J261">
        <v>8.4699999999999998E-2</v>
      </c>
      <c r="K261">
        <v>8.3299999999999999E-2</v>
      </c>
      <c r="L261">
        <v>8.5300000000000001E-2</v>
      </c>
      <c r="M261">
        <v>8.3599999999999994E-2</v>
      </c>
      <c r="N261">
        <v>9.2499999999999999E-2</v>
      </c>
      <c r="P261">
        <v>0.1115</v>
      </c>
      <c r="Q261">
        <v>0.1052</v>
      </c>
      <c r="R261">
        <v>8.7300000000000003E-2</v>
      </c>
      <c r="S261">
        <v>8.48E-2</v>
      </c>
      <c r="T261">
        <v>8.3299999999999999E-2</v>
      </c>
      <c r="U261">
        <v>8.9300000000000004E-2</v>
      </c>
      <c r="V261">
        <v>9.2600000000000002E-2</v>
      </c>
      <c r="W261">
        <v>8.6099999999999996E-2</v>
      </c>
      <c r="X261">
        <v>8.43E-2</v>
      </c>
      <c r="Y261">
        <v>8.6199999999999999E-2</v>
      </c>
      <c r="Z261">
        <v>8.4900000000000003E-2</v>
      </c>
      <c r="AA261">
        <v>9.2299999999999993E-2</v>
      </c>
    </row>
    <row r="262" spans="1:27" x14ac:dyDescent="0.3">
      <c r="C262">
        <v>0.11169999999999999</v>
      </c>
      <c r="D262">
        <v>9.0700000000000003E-2</v>
      </c>
      <c r="E262">
        <v>8.7999999999999995E-2</v>
      </c>
      <c r="F262">
        <v>8.4699999999999998E-2</v>
      </c>
      <c r="G262">
        <v>8.8099999999999998E-2</v>
      </c>
      <c r="H262">
        <v>8.4400000000000003E-2</v>
      </c>
      <c r="I262">
        <v>8.3500000000000005E-2</v>
      </c>
      <c r="J262">
        <v>8.5400000000000004E-2</v>
      </c>
      <c r="K262">
        <v>8.3400000000000002E-2</v>
      </c>
      <c r="L262">
        <v>8.1699999999999995E-2</v>
      </c>
      <c r="M262">
        <v>8.2100000000000006E-2</v>
      </c>
      <c r="N262">
        <v>8.9099999999999999E-2</v>
      </c>
      <c r="P262">
        <v>0.10489999999999999</v>
      </c>
      <c r="Q262">
        <v>8.8999999999999996E-2</v>
      </c>
      <c r="R262">
        <v>8.7999999999999995E-2</v>
      </c>
      <c r="S262">
        <v>8.5199999999999998E-2</v>
      </c>
      <c r="T262">
        <v>8.77E-2</v>
      </c>
      <c r="U262">
        <v>8.5400000000000004E-2</v>
      </c>
      <c r="V262">
        <v>8.4599999999999995E-2</v>
      </c>
      <c r="W262">
        <v>8.5199999999999998E-2</v>
      </c>
      <c r="X262">
        <v>8.4699999999999998E-2</v>
      </c>
      <c r="Y262">
        <v>8.2600000000000007E-2</v>
      </c>
      <c r="Z262">
        <v>8.3799999999999999E-2</v>
      </c>
      <c r="AA262">
        <v>8.9399999999999993E-2</v>
      </c>
    </row>
    <row r="263" spans="1:27" x14ac:dyDescent="0.3">
      <c r="C263">
        <v>7.8700000000000006E-2</v>
      </c>
      <c r="D263">
        <v>8.0399999999999999E-2</v>
      </c>
      <c r="E263">
        <v>8.0600000000000005E-2</v>
      </c>
      <c r="F263">
        <v>8.09E-2</v>
      </c>
      <c r="G263">
        <v>8.3799999999999999E-2</v>
      </c>
      <c r="H263">
        <v>8.0699999999999994E-2</v>
      </c>
      <c r="I263">
        <v>8.0600000000000005E-2</v>
      </c>
      <c r="J263">
        <v>7.9500000000000001E-2</v>
      </c>
      <c r="K263">
        <v>7.9699999999999993E-2</v>
      </c>
      <c r="L263">
        <v>7.9799999999999996E-2</v>
      </c>
      <c r="M263">
        <v>8.0199999999999994E-2</v>
      </c>
      <c r="N263">
        <v>8.0100000000000005E-2</v>
      </c>
      <c r="P263">
        <v>0.08</v>
      </c>
      <c r="Q263">
        <v>8.0799999999999997E-2</v>
      </c>
      <c r="R263">
        <v>7.9699999999999993E-2</v>
      </c>
      <c r="S263">
        <v>8.1299999999999997E-2</v>
      </c>
      <c r="T263">
        <v>8.4000000000000005E-2</v>
      </c>
      <c r="U263">
        <v>8.0500000000000002E-2</v>
      </c>
      <c r="V263">
        <v>8.0199999999999994E-2</v>
      </c>
      <c r="W263">
        <v>7.9699999999999993E-2</v>
      </c>
      <c r="X263">
        <v>8.0399999999999999E-2</v>
      </c>
      <c r="Y263">
        <v>8.1199999999999994E-2</v>
      </c>
      <c r="Z263">
        <v>8.1500000000000003E-2</v>
      </c>
      <c r="AA263">
        <v>7.9799999999999996E-2</v>
      </c>
    </row>
    <row r="264" spans="1:27" x14ac:dyDescent="0.3">
      <c r="A264" t="s">
        <v>52</v>
      </c>
    </row>
    <row r="265" spans="1:27" x14ac:dyDescent="0.3">
      <c r="A265" t="s">
        <v>0</v>
      </c>
      <c r="B265" t="s">
        <v>1</v>
      </c>
      <c r="C265">
        <v>1.3</v>
      </c>
      <c r="D265" t="s">
        <v>2</v>
      </c>
      <c r="E265" t="s">
        <v>3</v>
      </c>
      <c r="F265" t="s">
        <v>4</v>
      </c>
      <c r="G265" t="s">
        <v>5</v>
      </c>
      <c r="H265" t="b">
        <v>0</v>
      </c>
      <c r="I265">
        <v>1</v>
      </c>
      <c r="O265">
        <v>2</v>
      </c>
      <c r="P265" t="s">
        <v>77</v>
      </c>
      <c r="Q265">
        <v>1</v>
      </c>
      <c r="R265">
        <v>12</v>
      </c>
      <c r="S265">
        <v>96</v>
      </c>
      <c r="T265">
        <v>1</v>
      </c>
      <c r="U265">
        <v>8</v>
      </c>
      <c r="V265" t="s">
        <v>6</v>
      </c>
    </row>
    <row r="266" spans="1:27" x14ac:dyDescent="0.3">
      <c r="B266" t="s">
        <v>40</v>
      </c>
      <c r="C266">
        <v>1</v>
      </c>
      <c r="D266">
        <v>2</v>
      </c>
      <c r="E266">
        <v>3</v>
      </c>
      <c r="F266">
        <v>4</v>
      </c>
      <c r="G266">
        <v>5</v>
      </c>
      <c r="H266">
        <v>6</v>
      </c>
      <c r="I266">
        <v>7</v>
      </c>
      <c r="J266">
        <v>8</v>
      </c>
      <c r="K266">
        <v>9</v>
      </c>
      <c r="L266">
        <v>10</v>
      </c>
      <c r="M266">
        <v>11</v>
      </c>
      <c r="N266">
        <v>12</v>
      </c>
      <c r="P266">
        <v>1</v>
      </c>
      <c r="Q266">
        <v>2</v>
      </c>
      <c r="R266">
        <v>3</v>
      </c>
      <c r="S266">
        <v>4</v>
      </c>
      <c r="T266">
        <v>5</v>
      </c>
      <c r="U266">
        <v>6</v>
      </c>
      <c r="V266">
        <v>7</v>
      </c>
      <c r="W266">
        <v>8</v>
      </c>
      <c r="X266">
        <v>9</v>
      </c>
      <c r="Y266">
        <v>10</v>
      </c>
      <c r="Z266">
        <v>11</v>
      </c>
      <c r="AA266">
        <v>12</v>
      </c>
    </row>
    <row r="267" spans="1:27" x14ac:dyDescent="0.3">
      <c r="B267">
        <v>24.8</v>
      </c>
      <c r="C267">
        <v>0.85470000000000002</v>
      </c>
      <c r="D267">
        <v>0.84389999999999998</v>
      </c>
      <c r="E267">
        <v>0.85940000000000005</v>
      </c>
      <c r="F267">
        <v>0.81220000000000003</v>
      </c>
      <c r="G267">
        <v>0.82909999999999995</v>
      </c>
      <c r="H267">
        <v>0.82720000000000005</v>
      </c>
      <c r="I267">
        <v>0.73109999999999997</v>
      </c>
      <c r="J267">
        <v>0.80210000000000004</v>
      </c>
      <c r="K267">
        <v>0.7802</v>
      </c>
      <c r="L267">
        <v>0.8579</v>
      </c>
      <c r="M267">
        <v>0.83730000000000004</v>
      </c>
      <c r="N267">
        <v>0.88039999999999996</v>
      </c>
      <c r="P267">
        <v>0.53349999999999997</v>
      </c>
      <c r="Q267">
        <v>0.49349999999999999</v>
      </c>
      <c r="R267">
        <v>0.51339999999999997</v>
      </c>
      <c r="S267">
        <v>0.46360000000000001</v>
      </c>
      <c r="T267">
        <v>0.47860000000000003</v>
      </c>
      <c r="U267">
        <v>0.48320000000000002</v>
      </c>
      <c r="V267">
        <v>0.40589999999999998</v>
      </c>
      <c r="W267">
        <v>0.50629999999999997</v>
      </c>
      <c r="X267">
        <v>0.47149999999999997</v>
      </c>
      <c r="Y267">
        <v>0.56910000000000005</v>
      </c>
      <c r="Z267">
        <v>0.5383</v>
      </c>
      <c r="AA267">
        <v>0.61040000000000005</v>
      </c>
    </row>
    <row r="268" spans="1:27" x14ac:dyDescent="0.3">
      <c r="C268">
        <v>0.78859999999999997</v>
      </c>
      <c r="D268">
        <v>0.77339999999999998</v>
      </c>
      <c r="E268">
        <v>0.80310000000000004</v>
      </c>
      <c r="F268">
        <v>0.75049999999999994</v>
      </c>
      <c r="G268">
        <v>0.80659999999999998</v>
      </c>
      <c r="H268">
        <v>0.80779999999999996</v>
      </c>
      <c r="I268">
        <v>0.63400000000000001</v>
      </c>
      <c r="J268">
        <v>0.62780000000000002</v>
      </c>
      <c r="K268">
        <v>0.58160000000000001</v>
      </c>
      <c r="L268">
        <v>0.60499999999999998</v>
      </c>
      <c r="M268">
        <v>0.65610000000000002</v>
      </c>
      <c r="N268">
        <v>0.83050000000000002</v>
      </c>
      <c r="P268">
        <v>0.44269999999999998</v>
      </c>
      <c r="Q268">
        <v>0.42080000000000001</v>
      </c>
      <c r="R268">
        <v>0.4521</v>
      </c>
      <c r="S268">
        <v>0.38469999999999999</v>
      </c>
      <c r="T268">
        <v>0.44669999999999999</v>
      </c>
      <c r="U268">
        <v>0.45100000000000001</v>
      </c>
      <c r="V268">
        <v>0.35610000000000003</v>
      </c>
      <c r="W268">
        <v>0.35360000000000003</v>
      </c>
      <c r="X268">
        <v>0.32640000000000002</v>
      </c>
      <c r="Y268">
        <v>0.35580000000000001</v>
      </c>
      <c r="Z268">
        <v>0.38850000000000001</v>
      </c>
      <c r="AA268">
        <v>0.57479999999999998</v>
      </c>
    </row>
    <row r="269" spans="1:27" x14ac:dyDescent="0.3">
      <c r="C269">
        <v>0.81799999999999995</v>
      </c>
      <c r="D269">
        <v>0.79169999999999996</v>
      </c>
      <c r="E269">
        <v>0.7883</v>
      </c>
      <c r="F269">
        <v>0.70030000000000003</v>
      </c>
      <c r="G269">
        <v>0.75560000000000005</v>
      </c>
      <c r="H269">
        <v>0.79969999999999997</v>
      </c>
      <c r="I269">
        <v>0.70009999999999994</v>
      </c>
      <c r="J269">
        <v>0.63890000000000002</v>
      </c>
      <c r="K269">
        <v>0.66059999999999997</v>
      </c>
      <c r="L269">
        <v>0.52</v>
      </c>
      <c r="M269">
        <v>0.62239999999999995</v>
      </c>
      <c r="N269">
        <v>0.83350000000000002</v>
      </c>
      <c r="P269">
        <v>0.46600000000000003</v>
      </c>
      <c r="Q269">
        <v>0.43</v>
      </c>
      <c r="R269">
        <v>0.4289</v>
      </c>
      <c r="S269">
        <v>0.34</v>
      </c>
      <c r="T269">
        <v>0.39479999999999998</v>
      </c>
      <c r="U269">
        <v>0.45950000000000002</v>
      </c>
      <c r="V269">
        <v>0.42649999999999999</v>
      </c>
      <c r="W269">
        <v>0.3488</v>
      </c>
      <c r="X269">
        <v>0.45550000000000002</v>
      </c>
      <c r="Y269">
        <v>0.34789999999999999</v>
      </c>
      <c r="Z269">
        <v>0.38140000000000002</v>
      </c>
      <c r="AA269">
        <v>0.59819999999999995</v>
      </c>
    </row>
    <row r="270" spans="1:27" x14ac:dyDescent="0.3">
      <c r="C270">
        <v>0.32829999999999998</v>
      </c>
      <c r="D270">
        <v>0.35620000000000002</v>
      </c>
      <c r="E270">
        <v>0.3538</v>
      </c>
      <c r="F270">
        <v>0.34549999999999997</v>
      </c>
      <c r="G270">
        <v>0.3448</v>
      </c>
      <c r="H270">
        <v>0.3422</v>
      </c>
      <c r="I270">
        <v>0.34360000000000002</v>
      </c>
      <c r="J270">
        <v>0.34789999999999999</v>
      </c>
      <c r="K270">
        <v>0.3463</v>
      </c>
      <c r="L270">
        <v>0.33979999999999999</v>
      </c>
      <c r="M270">
        <v>0.34060000000000001</v>
      </c>
      <c r="N270">
        <v>0.33169999999999999</v>
      </c>
      <c r="P270">
        <v>0.4088</v>
      </c>
      <c r="Q270">
        <v>0.4405</v>
      </c>
      <c r="R270">
        <v>0.43919999999999998</v>
      </c>
      <c r="S270">
        <v>0.42909999999999998</v>
      </c>
      <c r="T270">
        <v>0.4289</v>
      </c>
      <c r="U270">
        <v>0.42630000000000001</v>
      </c>
      <c r="V270">
        <v>0.42880000000000001</v>
      </c>
      <c r="W270">
        <v>0.43269999999999997</v>
      </c>
      <c r="X270">
        <v>0.43099999999999999</v>
      </c>
      <c r="Y270">
        <v>0.4239</v>
      </c>
      <c r="Z270">
        <v>0.4254</v>
      </c>
      <c r="AA270">
        <v>0.41299999999999998</v>
      </c>
    </row>
    <row r="271" spans="1:27" x14ac:dyDescent="0.3">
      <c r="C271">
        <v>0.54700000000000004</v>
      </c>
      <c r="D271">
        <v>0.4824</v>
      </c>
      <c r="E271">
        <v>0.39639999999999997</v>
      </c>
      <c r="F271">
        <v>0.3508</v>
      </c>
      <c r="G271">
        <v>0.33779999999999999</v>
      </c>
      <c r="H271">
        <v>0.34250000000000003</v>
      </c>
      <c r="I271">
        <v>0.34670000000000001</v>
      </c>
      <c r="J271">
        <v>0.34429999999999999</v>
      </c>
      <c r="K271">
        <v>0.33710000000000001</v>
      </c>
      <c r="L271">
        <v>0.34410000000000002</v>
      </c>
      <c r="M271">
        <v>0.34239999999999998</v>
      </c>
      <c r="N271">
        <v>0.33729999999999999</v>
      </c>
      <c r="P271">
        <v>0.37730000000000002</v>
      </c>
      <c r="Q271">
        <v>0.37509999999999999</v>
      </c>
      <c r="R271">
        <v>0.36720000000000003</v>
      </c>
      <c r="S271">
        <v>0.35730000000000001</v>
      </c>
      <c r="T271">
        <v>0.37630000000000002</v>
      </c>
      <c r="U271">
        <v>0.35780000000000001</v>
      </c>
      <c r="V271">
        <v>0.4229</v>
      </c>
      <c r="W271">
        <v>0.42059999999999997</v>
      </c>
      <c r="X271">
        <v>0.41170000000000001</v>
      </c>
      <c r="Y271">
        <v>0.41880000000000001</v>
      </c>
      <c r="Z271">
        <v>0.41710000000000003</v>
      </c>
      <c r="AA271">
        <v>0.41149999999999998</v>
      </c>
    </row>
    <row r="272" spans="1:27" x14ac:dyDescent="0.3">
      <c r="C272">
        <v>0.44590000000000002</v>
      </c>
      <c r="D272">
        <v>0.42230000000000001</v>
      </c>
      <c r="E272">
        <v>0.35560000000000003</v>
      </c>
      <c r="F272">
        <v>0.33939999999999998</v>
      </c>
      <c r="G272">
        <v>0.34260000000000002</v>
      </c>
      <c r="H272">
        <v>0.33960000000000001</v>
      </c>
      <c r="I272">
        <v>0.36709999999999998</v>
      </c>
      <c r="J272">
        <v>0.3478</v>
      </c>
      <c r="K272">
        <v>0.34329999999999999</v>
      </c>
      <c r="L272">
        <v>0.34189999999999998</v>
      </c>
      <c r="M272">
        <v>0.34420000000000001</v>
      </c>
      <c r="N272">
        <v>0.34739999999999999</v>
      </c>
      <c r="P272">
        <v>0.3337</v>
      </c>
      <c r="Q272">
        <v>0.34589999999999999</v>
      </c>
      <c r="R272">
        <v>0.35870000000000002</v>
      </c>
      <c r="S272">
        <v>0.35659999999999997</v>
      </c>
      <c r="T272">
        <v>0.37880000000000003</v>
      </c>
      <c r="U272">
        <v>0.36630000000000001</v>
      </c>
      <c r="V272">
        <v>0.44700000000000001</v>
      </c>
      <c r="W272">
        <v>0.42509999999999998</v>
      </c>
      <c r="X272">
        <v>0.41930000000000001</v>
      </c>
      <c r="Y272">
        <v>0.4163</v>
      </c>
      <c r="Z272">
        <v>0.4199</v>
      </c>
      <c r="AA272">
        <v>0.42170000000000002</v>
      </c>
    </row>
    <row r="273" spans="1:27" x14ac:dyDescent="0.3">
      <c r="C273">
        <v>0.43140000000000001</v>
      </c>
      <c r="D273">
        <v>0.37669999999999998</v>
      </c>
      <c r="E273">
        <v>0.36359999999999998</v>
      </c>
      <c r="F273">
        <v>0.34289999999999998</v>
      </c>
      <c r="G273">
        <v>0.34250000000000003</v>
      </c>
      <c r="H273">
        <v>0.3291</v>
      </c>
      <c r="I273">
        <v>0.34189999999999998</v>
      </c>
      <c r="J273">
        <v>0.33579999999999999</v>
      </c>
      <c r="K273">
        <v>0.33289999999999997</v>
      </c>
      <c r="L273">
        <v>0.33329999999999999</v>
      </c>
      <c r="M273">
        <v>0.33810000000000001</v>
      </c>
      <c r="N273">
        <v>0.33850000000000002</v>
      </c>
      <c r="P273">
        <v>0.3155</v>
      </c>
      <c r="Q273">
        <v>0.34960000000000002</v>
      </c>
      <c r="R273">
        <v>0.3664</v>
      </c>
      <c r="S273">
        <v>0.37069999999999997</v>
      </c>
      <c r="T273">
        <v>0.38350000000000001</v>
      </c>
      <c r="U273">
        <v>0.3614</v>
      </c>
      <c r="V273">
        <v>0.41810000000000003</v>
      </c>
      <c r="W273">
        <v>0.40860000000000002</v>
      </c>
      <c r="X273">
        <v>0.40649999999999997</v>
      </c>
      <c r="Y273">
        <v>0.4078</v>
      </c>
      <c r="Z273">
        <v>0.4138</v>
      </c>
      <c r="AA273">
        <v>0.41070000000000001</v>
      </c>
    </row>
    <row r="274" spans="1:27" x14ac:dyDescent="0.3">
      <c r="C274">
        <v>0.31950000000000001</v>
      </c>
      <c r="D274">
        <v>0.33139999999999997</v>
      </c>
      <c r="E274">
        <v>0.32829999999999998</v>
      </c>
      <c r="F274">
        <v>0.32750000000000001</v>
      </c>
      <c r="G274">
        <v>0.33090000000000003</v>
      </c>
      <c r="H274">
        <v>0.33379999999999999</v>
      </c>
      <c r="I274">
        <v>0.33150000000000002</v>
      </c>
      <c r="J274">
        <v>0.3301</v>
      </c>
      <c r="K274">
        <v>0.32979999999999998</v>
      </c>
      <c r="L274">
        <v>0.3337</v>
      </c>
      <c r="M274">
        <v>0.32869999999999999</v>
      </c>
      <c r="N274">
        <v>0.3261</v>
      </c>
      <c r="P274">
        <v>0.39689999999999998</v>
      </c>
      <c r="Q274">
        <v>0.40899999999999997</v>
      </c>
      <c r="R274">
        <v>0.40839999999999999</v>
      </c>
      <c r="S274">
        <v>0.40739999999999998</v>
      </c>
      <c r="T274">
        <v>0.41099999999999998</v>
      </c>
      <c r="U274">
        <v>0.4148</v>
      </c>
      <c r="V274">
        <v>0.41289999999999999</v>
      </c>
      <c r="W274">
        <v>0.41039999999999999</v>
      </c>
      <c r="X274">
        <v>0.40960000000000002</v>
      </c>
      <c r="Y274">
        <v>0.41510000000000002</v>
      </c>
      <c r="Z274">
        <v>0.40989999999999999</v>
      </c>
      <c r="AA274">
        <v>0.40510000000000002</v>
      </c>
    </row>
    <row r="276" spans="1:27" x14ac:dyDescent="0.3">
      <c r="A276" t="s">
        <v>0</v>
      </c>
      <c r="B276" t="s">
        <v>7</v>
      </c>
      <c r="C276">
        <v>1.3</v>
      </c>
      <c r="D276" t="s">
        <v>2</v>
      </c>
      <c r="E276" t="s">
        <v>3</v>
      </c>
      <c r="F276" t="s">
        <v>4</v>
      </c>
      <c r="G276" t="s">
        <v>5</v>
      </c>
      <c r="H276" t="b">
        <v>0</v>
      </c>
      <c r="I276">
        <v>1</v>
      </c>
      <c r="O276">
        <v>2</v>
      </c>
      <c r="P276" t="s">
        <v>78</v>
      </c>
      <c r="Q276">
        <v>1</v>
      </c>
      <c r="R276">
        <v>12</v>
      </c>
      <c r="S276">
        <v>96</v>
      </c>
      <c r="T276">
        <v>1</v>
      </c>
      <c r="U276">
        <v>8</v>
      </c>
      <c r="V276" t="s">
        <v>6</v>
      </c>
    </row>
    <row r="277" spans="1:27" x14ac:dyDescent="0.3">
      <c r="B277" t="s">
        <v>40</v>
      </c>
      <c r="C277">
        <v>1</v>
      </c>
      <c r="D277">
        <v>2</v>
      </c>
      <c r="E277">
        <v>3</v>
      </c>
      <c r="F277">
        <v>4</v>
      </c>
      <c r="G277">
        <v>5</v>
      </c>
      <c r="H277">
        <v>6</v>
      </c>
      <c r="I277">
        <v>7</v>
      </c>
      <c r="J277">
        <v>8</v>
      </c>
      <c r="K277">
        <v>9</v>
      </c>
      <c r="L277">
        <v>10</v>
      </c>
      <c r="M277">
        <v>11</v>
      </c>
      <c r="N277">
        <v>12</v>
      </c>
      <c r="P277">
        <v>1</v>
      </c>
      <c r="Q277">
        <v>2</v>
      </c>
      <c r="R277">
        <v>3</v>
      </c>
      <c r="S277">
        <v>4</v>
      </c>
      <c r="T277">
        <v>5</v>
      </c>
      <c r="U277">
        <v>6</v>
      </c>
      <c r="V277">
        <v>7</v>
      </c>
      <c r="W277">
        <v>8</v>
      </c>
      <c r="X277">
        <v>9</v>
      </c>
      <c r="Y277">
        <v>10</v>
      </c>
      <c r="Z277">
        <v>11</v>
      </c>
      <c r="AA277">
        <v>12</v>
      </c>
    </row>
    <row r="278" spans="1:27" x14ac:dyDescent="0.3">
      <c r="B278">
        <v>24.8</v>
      </c>
      <c r="C278">
        <v>0.47610000000000002</v>
      </c>
      <c r="D278">
        <v>0.44800000000000001</v>
      </c>
      <c r="E278">
        <v>0.45789999999999997</v>
      </c>
      <c r="F278">
        <v>0.4158</v>
      </c>
      <c r="G278">
        <v>0.4209</v>
      </c>
      <c r="H278">
        <v>0.4325</v>
      </c>
      <c r="I278">
        <v>0.33660000000000001</v>
      </c>
      <c r="J278">
        <v>0.42380000000000001</v>
      </c>
      <c r="K278">
        <v>0.39860000000000001</v>
      </c>
      <c r="L278">
        <v>0.48470000000000002</v>
      </c>
      <c r="M278">
        <v>0.45490000000000003</v>
      </c>
      <c r="N278">
        <v>0.50949999999999995</v>
      </c>
      <c r="P278">
        <v>0.44059999999999999</v>
      </c>
      <c r="Q278">
        <v>0.40360000000000001</v>
      </c>
      <c r="R278">
        <v>0.4194</v>
      </c>
      <c r="S278">
        <v>0.37819999999999998</v>
      </c>
      <c r="T278">
        <v>0.38769999999999999</v>
      </c>
      <c r="U278">
        <v>0.3972</v>
      </c>
      <c r="V278">
        <v>0.31230000000000002</v>
      </c>
      <c r="W278">
        <v>0.3972</v>
      </c>
      <c r="X278">
        <v>0.37219999999999998</v>
      </c>
      <c r="Y278">
        <v>0.45079999999999998</v>
      </c>
      <c r="Z278">
        <v>0.42609999999999998</v>
      </c>
      <c r="AA278">
        <v>0.47699999999999998</v>
      </c>
    </row>
    <row r="279" spans="1:27" x14ac:dyDescent="0.3">
      <c r="C279">
        <v>0.38590000000000002</v>
      </c>
      <c r="D279">
        <v>0.374</v>
      </c>
      <c r="E279">
        <v>0.40189999999999998</v>
      </c>
      <c r="F279">
        <v>0.34179999999999999</v>
      </c>
      <c r="G279">
        <v>0.39389999999999997</v>
      </c>
      <c r="H279">
        <v>0.39739999999999998</v>
      </c>
      <c r="I279">
        <v>0.25900000000000001</v>
      </c>
      <c r="J279">
        <v>0.2601</v>
      </c>
      <c r="K279">
        <v>0.2195</v>
      </c>
      <c r="L279">
        <v>0.25629999999999997</v>
      </c>
      <c r="M279">
        <v>0.28889999999999999</v>
      </c>
      <c r="N279">
        <v>0.46460000000000001</v>
      </c>
      <c r="P279">
        <v>0.3538</v>
      </c>
      <c r="Q279">
        <v>0.34379999999999999</v>
      </c>
      <c r="R279">
        <v>0.36980000000000002</v>
      </c>
      <c r="S279">
        <v>0.31390000000000001</v>
      </c>
      <c r="T279">
        <v>0.3614</v>
      </c>
      <c r="U279">
        <v>0.36659999999999998</v>
      </c>
      <c r="V279">
        <v>0.24349999999999999</v>
      </c>
      <c r="W279">
        <v>0.2429</v>
      </c>
      <c r="X279">
        <v>0.20780000000000001</v>
      </c>
      <c r="Y279">
        <v>0.2389</v>
      </c>
      <c r="Z279">
        <v>0.26790000000000003</v>
      </c>
      <c r="AA279">
        <v>0.43480000000000002</v>
      </c>
    </row>
    <row r="280" spans="1:27" x14ac:dyDescent="0.3">
      <c r="C280">
        <v>0.40820000000000001</v>
      </c>
      <c r="D280">
        <v>0.3836</v>
      </c>
      <c r="E280">
        <v>0.38479999999999998</v>
      </c>
      <c r="F280">
        <v>0.2989</v>
      </c>
      <c r="G280">
        <v>0.34799999999999998</v>
      </c>
      <c r="H280">
        <v>0.40160000000000001</v>
      </c>
      <c r="I280">
        <v>0.31709999999999999</v>
      </c>
      <c r="J280">
        <v>0.2697</v>
      </c>
      <c r="K280">
        <v>0.28649999999999998</v>
      </c>
      <c r="L280">
        <v>0.1744</v>
      </c>
      <c r="M280">
        <v>0.253</v>
      </c>
      <c r="N280">
        <v>0.46650000000000003</v>
      </c>
      <c r="P280">
        <v>0.37540000000000001</v>
      </c>
      <c r="Q280">
        <v>0.35349999999999998</v>
      </c>
      <c r="R280">
        <v>0.3513</v>
      </c>
      <c r="S280">
        <v>0.2762</v>
      </c>
      <c r="T280">
        <v>0.31979999999999997</v>
      </c>
      <c r="U280">
        <v>0.37030000000000002</v>
      </c>
      <c r="V280">
        <v>0.29909999999999998</v>
      </c>
      <c r="W280">
        <v>0.25240000000000001</v>
      </c>
      <c r="X280">
        <v>0.26329999999999998</v>
      </c>
      <c r="Y280">
        <v>0.1608</v>
      </c>
      <c r="Z280">
        <v>0.24149999999999999</v>
      </c>
      <c r="AA280">
        <v>0.44209999999999999</v>
      </c>
    </row>
    <row r="281" spans="1:27" x14ac:dyDescent="0.3">
      <c r="C281">
        <v>7.85E-2</v>
      </c>
      <c r="D281">
        <v>9.9299999999999999E-2</v>
      </c>
      <c r="E281">
        <v>9.4799999999999995E-2</v>
      </c>
      <c r="F281">
        <v>9.0300000000000005E-2</v>
      </c>
      <c r="G281">
        <v>8.72E-2</v>
      </c>
      <c r="H281">
        <v>8.3599999999999994E-2</v>
      </c>
      <c r="I281">
        <v>7.9200000000000007E-2</v>
      </c>
      <c r="J281">
        <v>8.3000000000000004E-2</v>
      </c>
      <c r="K281">
        <v>8.2500000000000004E-2</v>
      </c>
      <c r="L281">
        <v>7.9200000000000007E-2</v>
      </c>
      <c r="M281">
        <v>7.9600000000000004E-2</v>
      </c>
      <c r="N281">
        <v>7.9699999999999993E-2</v>
      </c>
      <c r="P281">
        <v>7.9200000000000007E-2</v>
      </c>
      <c r="Q281">
        <v>0.1008</v>
      </c>
      <c r="R281">
        <v>9.6299999999999997E-2</v>
      </c>
      <c r="S281">
        <v>9.2100000000000001E-2</v>
      </c>
      <c r="T281">
        <v>8.8200000000000001E-2</v>
      </c>
      <c r="U281">
        <v>8.2299999999999998E-2</v>
      </c>
      <c r="V281">
        <v>8.0699999999999994E-2</v>
      </c>
      <c r="W281">
        <v>8.2900000000000001E-2</v>
      </c>
      <c r="X281">
        <v>8.2299999999999998E-2</v>
      </c>
      <c r="Y281">
        <v>8.1000000000000003E-2</v>
      </c>
      <c r="Z281">
        <v>8.1000000000000003E-2</v>
      </c>
      <c r="AA281">
        <v>8.0699999999999994E-2</v>
      </c>
    </row>
    <row r="282" spans="1:27" x14ac:dyDescent="0.3">
      <c r="C282">
        <v>0.21870000000000001</v>
      </c>
      <c r="D282">
        <v>0.182</v>
      </c>
      <c r="E282">
        <v>0.13009999999999999</v>
      </c>
      <c r="F282">
        <v>9.5500000000000002E-2</v>
      </c>
      <c r="G282">
        <v>9.6000000000000002E-2</v>
      </c>
      <c r="H282">
        <v>9.1200000000000003E-2</v>
      </c>
      <c r="I282">
        <v>8.3500000000000005E-2</v>
      </c>
      <c r="J282">
        <v>8.3500000000000005E-2</v>
      </c>
      <c r="K282">
        <v>8.1699999999999995E-2</v>
      </c>
      <c r="L282">
        <v>8.4000000000000005E-2</v>
      </c>
      <c r="M282">
        <v>8.5300000000000001E-2</v>
      </c>
      <c r="N282">
        <v>8.6900000000000005E-2</v>
      </c>
      <c r="P282">
        <v>0.19620000000000001</v>
      </c>
      <c r="Q282">
        <v>0.17519999999999999</v>
      </c>
      <c r="R282">
        <v>0.1239</v>
      </c>
      <c r="S282">
        <v>9.5500000000000002E-2</v>
      </c>
      <c r="T282">
        <v>9.7799999999999998E-2</v>
      </c>
      <c r="U282">
        <v>8.8800000000000004E-2</v>
      </c>
      <c r="V282">
        <v>8.5699999999999998E-2</v>
      </c>
      <c r="W282">
        <v>8.5000000000000006E-2</v>
      </c>
      <c r="X282">
        <v>8.3299999999999999E-2</v>
      </c>
      <c r="Y282">
        <v>8.4900000000000003E-2</v>
      </c>
      <c r="Z282">
        <v>8.5999999999999993E-2</v>
      </c>
      <c r="AA282">
        <v>8.7800000000000003E-2</v>
      </c>
    </row>
    <row r="283" spans="1:27" x14ac:dyDescent="0.3">
      <c r="C283">
        <v>0.1474</v>
      </c>
      <c r="D283">
        <v>0.13739999999999999</v>
      </c>
      <c r="E283">
        <v>0.1022</v>
      </c>
      <c r="F283">
        <v>9.6699999999999994E-2</v>
      </c>
      <c r="G283">
        <v>9.0899999999999995E-2</v>
      </c>
      <c r="H283">
        <v>9.4399999999999998E-2</v>
      </c>
      <c r="I283">
        <v>9.2600000000000002E-2</v>
      </c>
      <c r="J283">
        <v>8.48E-2</v>
      </c>
      <c r="K283">
        <v>8.3400000000000002E-2</v>
      </c>
      <c r="L283">
        <v>8.5500000000000007E-2</v>
      </c>
      <c r="M283">
        <v>8.3599999999999994E-2</v>
      </c>
      <c r="N283">
        <v>9.2999999999999999E-2</v>
      </c>
      <c r="P283">
        <v>0.12920000000000001</v>
      </c>
      <c r="Q283">
        <v>0.1227</v>
      </c>
      <c r="R283">
        <v>0.10249999999999999</v>
      </c>
      <c r="S283">
        <v>9.5799999999999996E-2</v>
      </c>
      <c r="T283">
        <v>9.0300000000000005E-2</v>
      </c>
      <c r="U283">
        <v>9.1700000000000004E-2</v>
      </c>
      <c r="V283">
        <v>9.2600000000000002E-2</v>
      </c>
      <c r="W283">
        <v>8.6400000000000005E-2</v>
      </c>
      <c r="X283">
        <v>8.4099999999999994E-2</v>
      </c>
      <c r="Y283">
        <v>8.6400000000000005E-2</v>
      </c>
      <c r="Z283">
        <v>8.4599999999999995E-2</v>
      </c>
      <c r="AA283">
        <v>9.2899999999999996E-2</v>
      </c>
    </row>
    <row r="284" spans="1:27" x14ac:dyDescent="0.3">
      <c r="C284">
        <v>0.13300000000000001</v>
      </c>
      <c r="D284">
        <v>0.1096</v>
      </c>
      <c r="E284">
        <v>0.10829999999999999</v>
      </c>
      <c r="F284">
        <v>9.3899999999999997E-2</v>
      </c>
      <c r="G284">
        <v>9.2200000000000004E-2</v>
      </c>
      <c r="H284">
        <v>8.8499999999999995E-2</v>
      </c>
      <c r="I284">
        <v>8.3900000000000002E-2</v>
      </c>
      <c r="J284">
        <v>8.5699999999999998E-2</v>
      </c>
      <c r="K284">
        <v>8.3099999999999993E-2</v>
      </c>
      <c r="L284">
        <v>8.1900000000000001E-2</v>
      </c>
      <c r="M284">
        <v>8.2299999999999998E-2</v>
      </c>
      <c r="N284">
        <v>8.9800000000000005E-2</v>
      </c>
      <c r="P284">
        <v>0.1166</v>
      </c>
      <c r="Q284">
        <v>0.1087</v>
      </c>
      <c r="R284">
        <v>0.10829999999999999</v>
      </c>
      <c r="S284">
        <v>9.4299999999999995E-2</v>
      </c>
      <c r="T284">
        <v>9.0999999999999998E-2</v>
      </c>
      <c r="U284">
        <v>8.9300000000000004E-2</v>
      </c>
      <c r="V284">
        <v>8.48E-2</v>
      </c>
      <c r="W284">
        <v>8.5199999999999998E-2</v>
      </c>
      <c r="X284">
        <v>8.5199999999999998E-2</v>
      </c>
      <c r="Y284">
        <v>8.2799999999999999E-2</v>
      </c>
      <c r="Z284">
        <v>8.3699999999999997E-2</v>
      </c>
      <c r="AA284">
        <v>8.9700000000000002E-2</v>
      </c>
    </row>
    <row r="285" spans="1:27" x14ac:dyDescent="0.3">
      <c r="C285">
        <v>7.9000000000000001E-2</v>
      </c>
      <c r="D285">
        <v>8.3799999999999999E-2</v>
      </c>
      <c r="E285">
        <v>8.0500000000000002E-2</v>
      </c>
      <c r="F285">
        <v>8.0799999999999997E-2</v>
      </c>
      <c r="G285">
        <v>8.3799999999999999E-2</v>
      </c>
      <c r="H285">
        <v>8.0199999999999994E-2</v>
      </c>
      <c r="I285">
        <v>8.1000000000000003E-2</v>
      </c>
      <c r="J285">
        <v>7.9699999999999993E-2</v>
      </c>
      <c r="K285">
        <v>7.9899999999999999E-2</v>
      </c>
      <c r="L285">
        <v>7.9899999999999999E-2</v>
      </c>
      <c r="M285">
        <v>0.08</v>
      </c>
      <c r="N285">
        <v>7.9799999999999996E-2</v>
      </c>
      <c r="P285">
        <v>8.0100000000000005E-2</v>
      </c>
      <c r="Q285">
        <v>8.1199999999999994E-2</v>
      </c>
      <c r="R285">
        <v>7.9699999999999993E-2</v>
      </c>
      <c r="S285">
        <v>8.1600000000000006E-2</v>
      </c>
      <c r="T285">
        <v>8.4500000000000006E-2</v>
      </c>
      <c r="U285">
        <v>8.0399999999999999E-2</v>
      </c>
      <c r="V285">
        <v>0.08</v>
      </c>
      <c r="W285">
        <v>7.9500000000000001E-2</v>
      </c>
      <c r="X285">
        <v>8.0299999999999996E-2</v>
      </c>
      <c r="Y285">
        <v>8.1000000000000003E-2</v>
      </c>
      <c r="Z285">
        <v>8.1299999999999997E-2</v>
      </c>
      <c r="AA285">
        <v>7.9899999999999999E-2</v>
      </c>
    </row>
    <row r="286" spans="1:27" x14ac:dyDescent="0.3">
      <c r="A286" t="s">
        <v>52</v>
      </c>
    </row>
    <row r="287" spans="1:27" x14ac:dyDescent="0.3">
      <c r="A287" t="s">
        <v>0</v>
      </c>
      <c r="B287" t="s">
        <v>8</v>
      </c>
      <c r="C287">
        <v>1.3</v>
      </c>
      <c r="D287" t="s">
        <v>2</v>
      </c>
      <c r="E287" t="s">
        <v>3</v>
      </c>
      <c r="F287" t="s">
        <v>4</v>
      </c>
      <c r="G287" t="s">
        <v>5</v>
      </c>
      <c r="H287" t="b">
        <v>0</v>
      </c>
      <c r="I287">
        <v>1</v>
      </c>
      <c r="O287">
        <v>2</v>
      </c>
      <c r="P287" t="s">
        <v>77</v>
      </c>
      <c r="Q287">
        <v>1</v>
      </c>
      <c r="R287">
        <v>12</v>
      </c>
      <c r="S287">
        <v>96</v>
      </c>
      <c r="T287">
        <v>1</v>
      </c>
      <c r="U287">
        <v>8</v>
      </c>
      <c r="V287" t="s">
        <v>6</v>
      </c>
    </row>
    <row r="288" spans="1:27" x14ac:dyDescent="0.3">
      <c r="B288" t="s">
        <v>40</v>
      </c>
      <c r="C288">
        <v>1</v>
      </c>
      <c r="D288">
        <v>2</v>
      </c>
      <c r="E288">
        <v>3</v>
      </c>
      <c r="F288">
        <v>4</v>
      </c>
      <c r="G288">
        <v>5</v>
      </c>
      <c r="H288">
        <v>6</v>
      </c>
      <c r="I288">
        <v>7</v>
      </c>
      <c r="J288">
        <v>8</v>
      </c>
      <c r="K288">
        <v>9</v>
      </c>
      <c r="L288">
        <v>10</v>
      </c>
      <c r="M288">
        <v>11</v>
      </c>
      <c r="N288">
        <v>12</v>
      </c>
      <c r="P288">
        <v>1</v>
      </c>
      <c r="Q288">
        <v>2</v>
      </c>
      <c r="R288">
        <v>3</v>
      </c>
      <c r="S288">
        <v>4</v>
      </c>
      <c r="T288">
        <v>5</v>
      </c>
      <c r="U288">
        <v>6</v>
      </c>
      <c r="V288">
        <v>7</v>
      </c>
      <c r="W288">
        <v>8</v>
      </c>
      <c r="X288">
        <v>9</v>
      </c>
      <c r="Y288">
        <v>10</v>
      </c>
      <c r="Z288">
        <v>11</v>
      </c>
      <c r="AA288">
        <v>12</v>
      </c>
    </row>
    <row r="289" spans="1:27" x14ac:dyDescent="0.3">
      <c r="B289">
        <v>24.6</v>
      </c>
      <c r="C289">
        <v>0.91320000000000001</v>
      </c>
      <c r="D289">
        <v>0.90469999999999995</v>
      </c>
      <c r="E289">
        <v>0.93269999999999997</v>
      </c>
      <c r="F289">
        <v>0.88990000000000002</v>
      </c>
      <c r="G289">
        <v>0.90410000000000001</v>
      </c>
      <c r="H289">
        <v>0.91979999999999995</v>
      </c>
      <c r="I289">
        <v>0.81669999999999998</v>
      </c>
      <c r="J289">
        <v>0.90920000000000001</v>
      </c>
      <c r="K289">
        <v>0.87870000000000004</v>
      </c>
      <c r="L289">
        <v>0.96179999999999999</v>
      </c>
      <c r="M289">
        <v>0.93840000000000001</v>
      </c>
      <c r="N289">
        <v>0.97840000000000005</v>
      </c>
      <c r="P289">
        <v>0.60729999999999995</v>
      </c>
      <c r="Q289">
        <v>0.5726</v>
      </c>
      <c r="R289">
        <v>0.59440000000000004</v>
      </c>
      <c r="S289">
        <v>0.55259999999999998</v>
      </c>
      <c r="T289">
        <v>0.56079999999999997</v>
      </c>
      <c r="U289">
        <v>0.58440000000000003</v>
      </c>
      <c r="V289">
        <v>0.47299999999999998</v>
      </c>
      <c r="W289">
        <v>0.58850000000000002</v>
      </c>
      <c r="X289">
        <v>0.54900000000000004</v>
      </c>
      <c r="Y289">
        <v>0.64570000000000005</v>
      </c>
      <c r="Z289">
        <v>0.61909999999999998</v>
      </c>
      <c r="AA289">
        <v>0.68369999999999997</v>
      </c>
    </row>
    <row r="290" spans="1:27" x14ac:dyDescent="0.3">
      <c r="C290">
        <v>0.8468</v>
      </c>
      <c r="D290">
        <v>0.81</v>
      </c>
      <c r="E290">
        <v>0.86990000000000001</v>
      </c>
      <c r="F290">
        <v>0.80189999999999995</v>
      </c>
      <c r="G290">
        <v>0.86550000000000005</v>
      </c>
      <c r="H290">
        <v>0.88790000000000002</v>
      </c>
      <c r="I290">
        <v>0.72870000000000001</v>
      </c>
      <c r="J290">
        <v>0.71989999999999998</v>
      </c>
      <c r="K290">
        <v>0.67230000000000001</v>
      </c>
      <c r="L290">
        <v>0.70660000000000001</v>
      </c>
      <c r="M290">
        <v>0.75519999999999998</v>
      </c>
      <c r="N290">
        <v>0.9395</v>
      </c>
      <c r="P290">
        <v>0.51219999999999999</v>
      </c>
      <c r="Q290">
        <v>0.47020000000000001</v>
      </c>
      <c r="R290">
        <v>0.51890000000000003</v>
      </c>
      <c r="S290">
        <v>0.44359999999999999</v>
      </c>
      <c r="T290">
        <v>0.51739999999999997</v>
      </c>
      <c r="U290">
        <v>0.54369999999999996</v>
      </c>
      <c r="V290">
        <v>0.40460000000000002</v>
      </c>
      <c r="W290">
        <v>0.39400000000000002</v>
      </c>
      <c r="X290">
        <v>0.36530000000000001</v>
      </c>
      <c r="Y290">
        <v>0.40129999999999999</v>
      </c>
      <c r="Z290">
        <v>0.44119999999999998</v>
      </c>
      <c r="AA290">
        <v>0.6502</v>
      </c>
    </row>
    <row r="291" spans="1:27" x14ac:dyDescent="0.3">
      <c r="C291">
        <v>0.87760000000000005</v>
      </c>
      <c r="D291">
        <v>0.83640000000000003</v>
      </c>
      <c r="E291">
        <v>0.84740000000000004</v>
      </c>
      <c r="F291">
        <v>0.75049999999999994</v>
      </c>
      <c r="G291">
        <v>0.82479999999999998</v>
      </c>
      <c r="H291">
        <v>0.87570000000000003</v>
      </c>
      <c r="I291">
        <v>0.7823</v>
      </c>
      <c r="J291">
        <v>0.72460000000000002</v>
      </c>
      <c r="K291">
        <v>0.72089999999999999</v>
      </c>
      <c r="L291">
        <v>0.56530000000000002</v>
      </c>
      <c r="M291">
        <v>0.71109999999999995</v>
      </c>
      <c r="N291">
        <v>0.93889999999999996</v>
      </c>
      <c r="P291">
        <v>0.5363</v>
      </c>
      <c r="Q291">
        <v>0.4844</v>
      </c>
      <c r="R291">
        <v>0.49590000000000001</v>
      </c>
      <c r="S291">
        <v>0.39800000000000002</v>
      </c>
      <c r="T291">
        <v>0.46760000000000002</v>
      </c>
      <c r="U291">
        <v>0.54779999999999995</v>
      </c>
      <c r="V291">
        <v>0.46510000000000001</v>
      </c>
      <c r="W291">
        <v>0.39689999999999998</v>
      </c>
      <c r="X291">
        <v>0.46810000000000002</v>
      </c>
      <c r="Y291">
        <v>0.33710000000000001</v>
      </c>
      <c r="Z291">
        <v>0.41870000000000002</v>
      </c>
      <c r="AA291">
        <v>0.66930000000000001</v>
      </c>
    </row>
    <row r="292" spans="1:27" x14ac:dyDescent="0.3">
      <c r="C292">
        <v>0.32590000000000002</v>
      </c>
      <c r="D292">
        <v>0.3357</v>
      </c>
      <c r="E292">
        <v>0.33910000000000001</v>
      </c>
      <c r="F292">
        <v>0.33489999999999998</v>
      </c>
      <c r="G292">
        <v>0.33760000000000001</v>
      </c>
      <c r="H292">
        <v>0.3387</v>
      </c>
      <c r="I292">
        <v>0.34110000000000001</v>
      </c>
      <c r="J292">
        <v>0.34610000000000002</v>
      </c>
      <c r="K292">
        <v>0.34499999999999997</v>
      </c>
      <c r="L292">
        <v>0.3387</v>
      </c>
      <c r="M292">
        <v>0.34029999999999999</v>
      </c>
      <c r="N292">
        <v>0.33050000000000002</v>
      </c>
      <c r="P292">
        <v>0.40670000000000001</v>
      </c>
      <c r="Q292">
        <v>0.41930000000000001</v>
      </c>
      <c r="R292">
        <v>0.42380000000000001</v>
      </c>
      <c r="S292">
        <v>0.4178</v>
      </c>
      <c r="T292">
        <v>0.42149999999999999</v>
      </c>
      <c r="U292">
        <v>0.42270000000000002</v>
      </c>
      <c r="V292">
        <v>0.4264</v>
      </c>
      <c r="W292">
        <v>0.43109999999999998</v>
      </c>
      <c r="X292">
        <v>0.42949999999999999</v>
      </c>
      <c r="Y292">
        <v>0.42309999999999998</v>
      </c>
      <c r="Z292">
        <v>0.42499999999999999</v>
      </c>
      <c r="AA292">
        <v>0.4113</v>
      </c>
    </row>
    <row r="293" spans="1:27" x14ac:dyDescent="0.3">
      <c r="C293">
        <v>0.63290000000000002</v>
      </c>
      <c r="D293">
        <v>0.5212</v>
      </c>
      <c r="E293">
        <v>0.39789999999999998</v>
      </c>
      <c r="F293">
        <v>0.34489999999999998</v>
      </c>
      <c r="G293">
        <v>0.33979999999999999</v>
      </c>
      <c r="H293">
        <v>0.34360000000000002</v>
      </c>
      <c r="I293">
        <v>0.34420000000000001</v>
      </c>
      <c r="J293">
        <v>0.34310000000000002</v>
      </c>
      <c r="K293">
        <v>0.33560000000000001</v>
      </c>
      <c r="L293">
        <v>0.34300000000000003</v>
      </c>
      <c r="M293">
        <v>0.34239999999999998</v>
      </c>
      <c r="N293">
        <v>0.33650000000000002</v>
      </c>
      <c r="P293">
        <v>0.40200000000000002</v>
      </c>
      <c r="Q293">
        <v>0.37169999999999997</v>
      </c>
      <c r="R293">
        <v>0.34420000000000001</v>
      </c>
      <c r="S293">
        <v>0.34100000000000003</v>
      </c>
      <c r="T293">
        <v>0.37209999999999999</v>
      </c>
      <c r="U293">
        <v>0.35270000000000001</v>
      </c>
      <c r="V293">
        <v>0.4204</v>
      </c>
      <c r="W293">
        <v>0.41909999999999997</v>
      </c>
      <c r="X293">
        <v>0.40970000000000001</v>
      </c>
      <c r="Y293">
        <v>0.41789999999999999</v>
      </c>
      <c r="Z293">
        <v>0.41670000000000001</v>
      </c>
      <c r="AA293">
        <v>0.41010000000000002</v>
      </c>
    </row>
    <row r="294" spans="1:27" x14ac:dyDescent="0.3">
      <c r="C294">
        <v>0.50960000000000005</v>
      </c>
      <c r="D294">
        <v>0.44840000000000002</v>
      </c>
      <c r="E294">
        <v>0.35139999999999999</v>
      </c>
      <c r="F294">
        <v>0.33160000000000001</v>
      </c>
      <c r="G294">
        <v>0.33989999999999998</v>
      </c>
      <c r="H294">
        <v>0.34060000000000001</v>
      </c>
      <c r="I294">
        <v>0.36459999999999998</v>
      </c>
      <c r="J294">
        <v>0.34599999999999997</v>
      </c>
      <c r="K294">
        <v>0.34229999999999999</v>
      </c>
      <c r="L294">
        <v>0.34139999999999998</v>
      </c>
      <c r="M294">
        <v>0.34389999999999998</v>
      </c>
      <c r="N294">
        <v>0.3463</v>
      </c>
      <c r="P294">
        <v>0.33660000000000001</v>
      </c>
      <c r="Q294">
        <v>0.33850000000000002</v>
      </c>
      <c r="R294">
        <v>0.33800000000000002</v>
      </c>
      <c r="S294">
        <v>0.34050000000000002</v>
      </c>
      <c r="T294">
        <v>0.37190000000000001</v>
      </c>
      <c r="U294">
        <v>0.36049999999999999</v>
      </c>
      <c r="V294">
        <v>0.44450000000000001</v>
      </c>
      <c r="W294">
        <v>0.4234</v>
      </c>
      <c r="X294">
        <v>0.41839999999999999</v>
      </c>
      <c r="Y294">
        <v>0.41599999999999998</v>
      </c>
      <c r="Z294">
        <v>0.41959999999999997</v>
      </c>
      <c r="AA294">
        <v>0.42</v>
      </c>
    </row>
    <row r="295" spans="1:27" x14ac:dyDescent="0.3">
      <c r="C295">
        <v>0.48220000000000002</v>
      </c>
      <c r="D295">
        <v>0.37680000000000002</v>
      </c>
      <c r="E295">
        <v>0.35730000000000001</v>
      </c>
      <c r="F295">
        <v>0.3397</v>
      </c>
      <c r="G295">
        <v>0.34289999999999998</v>
      </c>
      <c r="H295">
        <v>0.3367</v>
      </c>
      <c r="I295">
        <v>0.34139999999999998</v>
      </c>
      <c r="J295">
        <v>0.33510000000000001</v>
      </c>
      <c r="K295">
        <v>0.3327</v>
      </c>
      <c r="L295">
        <v>0.3327</v>
      </c>
      <c r="M295">
        <v>0.33800000000000002</v>
      </c>
      <c r="N295">
        <v>0.3377</v>
      </c>
      <c r="P295">
        <v>0.31259999999999999</v>
      </c>
      <c r="Q295">
        <v>0.32300000000000001</v>
      </c>
      <c r="R295">
        <v>0.34499999999999997</v>
      </c>
      <c r="S295">
        <v>0.3599</v>
      </c>
      <c r="T295">
        <v>0.38069999999999998</v>
      </c>
      <c r="U295">
        <v>0.36449999999999999</v>
      </c>
      <c r="V295">
        <v>0.41760000000000003</v>
      </c>
      <c r="W295">
        <v>0.40770000000000001</v>
      </c>
      <c r="X295">
        <v>0.40560000000000002</v>
      </c>
      <c r="Y295">
        <v>0.40710000000000002</v>
      </c>
      <c r="Z295">
        <v>0.41310000000000002</v>
      </c>
      <c r="AA295">
        <v>0.4093</v>
      </c>
    </row>
    <row r="296" spans="1:27" x14ac:dyDescent="0.3">
      <c r="C296">
        <v>0.31719999999999998</v>
      </c>
      <c r="D296">
        <v>0.3236</v>
      </c>
      <c r="E296">
        <v>0.32700000000000001</v>
      </c>
      <c r="F296">
        <v>0.3266</v>
      </c>
      <c r="G296">
        <v>0.32979999999999998</v>
      </c>
      <c r="H296">
        <v>0.33279999999999998</v>
      </c>
      <c r="I296">
        <v>0.3306</v>
      </c>
      <c r="J296">
        <v>0.32879999999999998</v>
      </c>
      <c r="K296">
        <v>0.3286</v>
      </c>
      <c r="L296">
        <v>0.33250000000000002</v>
      </c>
      <c r="M296">
        <v>0.32750000000000001</v>
      </c>
      <c r="N296">
        <v>0.32450000000000001</v>
      </c>
      <c r="P296">
        <v>0.39369999999999999</v>
      </c>
      <c r="Q296">
        <v>0.40210000000000001</v>
      </c>
      <c r="R296">
        <v>0.40629999999999999</v>
      </c>
      <c r="S296">
        <v>0.40570000000000001</v>
      </c>
      <c r="T296">
        <v>0.40960000000000002</v>
      </c>
      <c r="U296">
        <v>0.41349999999999998</v>
      </c>
      <c r="V296">
        <v>0.41120000000000001</v>
      </c>
      <c r="W296">
        <v>0.40899999999999997</v>
      </c>
      <c r="X296">
        <v>0.4083</v>
      </c>
      <c r="Y296">
        <v>0.41510000000000002</v>
      </c>
      <c r="Z296">
        <v>0.40839999999999999</v>
      </c>
      <c r="AA296">
        <v>0.4027</v>
      </c>
    </row>
    <row r="298" spans="1:27" x14ac:dyDescent="0.3">
      <c r="A298" t="s">
        <v>0</v>
      </c>
      <c r="B298" t="s">
        <v>9</v>
      </c>
      <c r="C298">
        <v>1.3</v>
      </c>
      <c r="D298" t="s">
        <v>2</v>
      </c>
      <c r="E298" t="s">
        <v>3</v>
      </c>
      <c r="F298" t="s">
        <v>4</v>
      </c>
      <c r="G298" t="s">
        <v>5</v>
      </c>
      <c r="H298" t="b">
        <v>0</v>
      </c>
      <c r="I298">
        <v>1</v>
      </c>
      <c r="O298">
        <v>2</v>
      </c>
      <c r="P298" t="s">
        <v>78</v>
      </c>
      <c r="Q298">
        <v>1</v>
      </c>
      <c r="R298">
        <v>12</v>
      </c>
      <c r="S298">
        <v>96</v>
      </c>
      <c r="T298">
        <v>1</v>
      </c>
      <c r="U298">
        <v>8</v>
      </c>
      <c r="V298" t="s">
        <v>6</v>
      </c>
    </row>
    <row r="299" spans="1:27" x14ac:dyDescent="0.3">
      <c r="B299" t="s">
        <v>40</v>
      </c>
      <c r="C299">
        <v>1</v>
      </c>
      <c r="D299">
        <v>2</v>
      </c>
      <c r="E299">
        <v>3</v>
      </c>
      <c r="F299">
        <v>4</v>
      </c>
      <c r="G299">
        <v>5</v>
      </c>
      <c r="H299">
        <v>6</v>
      </c>
      <c r="I299">
        <v>7</v>
      </c>
      <c r="J299">
        <v>8</v>
      </c>
      <c r="K299">
        <v>9</v>
      </c>
      <c r="L299">
        <v>10</v>
      </c>
      <c r="M299">
        <v>11</v>
      </c>
      <c r="N299">
        <v>12</v>
      </c>
      <c r="P299">
        <v>1</v>
      </c>
      <c r="Q299">
        <v>2</v>
      </c>
      <c r="R299">
        <v>3</v>
      </c>
      <c r="S299">
        <v>4</v>
      </c>
      <c r="T299">
        <v>5</v>
      </c>
      <c r="U299">
        <v>6</v>
      </c>
      <c r="V299">
        <v>7</v>
      </c>
      <c r="W299">
        <v>8</v>
      </c>
      <c r="X299">
        <v>9</v>
      </c>
      <c r="Y299">
        <v>10</v>
      </c>
      <c r="Z299">
        <v>11</v>
      </c>
      <c r="AA299">
        <v>12</v>
      </c>
    </row>
    <row r="300" spans="1:27" x14ac:dyDescent="0.3">
      <c r="B300">
        <v>24.6</v>
      </c>
      <c r="C300">
        <v>0.54710000000000003</v>
      </c>
      <c r="D300">
        <v>0.51619999999999999</v>
      </c>
      <c r="E300">
        <v>0.53090000000000004</v>
      </c>
      <c r="F300">
        <v>0.49459999999999998</v>
      </c>
      <c r="G300">
        <v>0.49590000000000001</v>
      </c>
      <c r="H300">
        <v>0.5232</v>
      </c>
      <c r="I300">
        <v>0.42</v>
      </c>
      <c r="J300">
        <v>0.52090000000000003</v>
      </c>
      <c r="K300">
        <v>0.48909999999999998</v>
      </c>
      <c r="L300">
        <v>0.56030000000000002</v>
      </c>
      <c r="M300">
        <v>0.54290000000000005</v>
      </c>
      <c r="N300">
        <v>0.59430000000000005</v>
      </c>
      <c r="P300">
        <v>0.501</v>
      </c>
      <c r="Q300">
        <v>0.46679999999999999</v>
      </c>
      <c r="R300">
        <v>0.48380000000000001</v>
      </c>
      <c r="S300">
        <v>0.45219999999999999</v>
      </c>
      <c r="T300">
        <v>0.4551</v>
      </c>
      <c r="U300">
        <v>0.48420000000000002</v>
      </c>
      <c r="V300">
        <v>0.38929999999999998</v>
      </c>
      <c r="W300">
        <v>0.48430000000000001</v>
      </c>
      <c r="X300">
        <v>0.45669999999999999</v>
      </c>
      <c r="Y300">
        <v>0.52239999999999998</v>
      </c>
      <c r="Z300">
        <v>0.50949999999999995</v>
      </c>
      <c r="AA300">
        <v>0.55469999999999997</v>
      </c>
    </row>
    <row r="301" spans="1:27" x14ac:dyDescent="0.3">
      <c r="C301">
        <v>0.45140000000000002</v>
      </c>
      <c r="D301">
        <v>0.41499999999999998</v>
      </c>
      <c r="E301">
        <v>0.46050000000000002</v>
      </c>
      <c r="F301">
        <v>0.39329999999999998</v>
      </c>
      <c r="G301">
        <v>0.45500000000000002</v>
      </c>
      <c r="H301">
        <v>0.48170000000000002</v>
      </c>
      <c r="I301">
        <v>0.33510000000000001</v>
      </c>
      <c r="J301">
        <v>0.32990000000000003</v>
      </c>
      <c r="K301">
        <v>0.29049999999999998</v>
      </c>
      <c r="L301">
        <v>0.32719999999999999</v>
      </c>
      <c r="M301">
        <v>0.3679</v>
      </c>
      <c r="N301">
        <v>0.55500000000000005</v>
      </c>
      <c r="P301">
        <v>0.41499999999999998</v>
      </c>
      <c r="Q301">
        <v>0.3821</v>
      </c>
      <c r="R301">
        <v>0.42159999999999997</v>
      </c>
      <c r="S301">
        <v>0.36130000000000001</v>
      </c>
      <c r="T301">
        <v>0.41870000000000002</v>
      </c>
      <c r="U301">
        <v>0.44280000000000003</v>
      </c>
      <c r="V301">
        <v>0.31380000000000002</v>
      </c>
      <c r="W301">
        <v>0.30690000000000001</v>
      </c>
      <c r="X301">
        <v>0.27289999999999998</v>
      </c>
      <c r="Y301">
        <v>0.30309999999999998</v>
      </c>
      <c r="Z301">
        <v>0.34300000000000003</v>
      </c>
      <c r="AA301">
        <v>0.52080000000000004</v>
      </c>
    </row>
    <row r="302" spans="1:27" x14ac:dyDescent="0.3">
      <c r="C302">
        <v>0.47160000000000002</v>
      </c>
      <c r="D302">
        <v>0.43</v>
      </c>
      <c r="E302">
        <v>0.44269999999999998</v>
      </c>
      <c r="F302">
        <v>0.3543</v>
      </c>
      <c r="G302">
        <v>0.41449999999999998</v>
      </c>
      <c r="H302">
        <v>0.4864</v>
      </c>
      <c r="I302">
        <v>0.3926</v>
      </c>
      <c r="J302">
        <v>0.34570000000000001</v>
      </c>
      <c r="K302">
        <v>0.3402</v>
      </c>
      <c r="L302">
        <v>0.1847</v>
      </c>
      <c r="M302">
        <v>0.33929999999999999</v>
      </c>
      <c r="N302">
        <v>0.56299999999999994</v>
      </c>
      <c r="P302">
        <v>0.433</v>
      </c>
      <c r="Q302">
        <v>0.3926</v>
      </c>
      <c r="R302">
        <v>0.4012</v>
      </c>
      <c r="S302">
        <v>0.32550000000000001</v>
      </c>
      <c r="T302">
        <v>0.38219999999999998</v>
      </c>
      <c r="U302">
        <v>0.44979999999999998</v>
      </c>
      <c r="V302">
        <v>0.36299999999999999</v>
      </c>
      <c r="W302">
        <v>0.32050000000000001</v>
      </c>
      <c r="X302">
        <v>0.31480000000000002</v>
      </c>
      <c r="Y302">
        <v>0.17269999999999999</v>
      </c>
      <c r="Z302">
        <v>0.318</v>
      </c>
      <c r="AA302">
        <v>0.52839999999999998</v>
      </c>
    </row>
    <row r="303" spans="1:27" x14ac:dyDescent="0.3">
      <c r="C303">
        <v>7.8399999999999997E-2</v>
      </c>
      <c r="D303">
        <v>7.8600000000000003E-2</v>
      </c>
      <c r="E303">
        <v>7.9699999999999993E-2</v>
      </c>
      <c r="F303">
        <v>7.9600000000000004E-2</v>
      </c>
      <c r="G303">
        <v>0.08</v>
      </c>
      <c r="H303">
        <v>8.0600000000000005E-2</v>
      </c>
      <c r="I303">
        <v>7.9000000000000001E-2</v>
      </c>
      <c r="J303">
        <v>8.2699999999999996E-2</v>
      </c>
      <c r="K303">
        <v>8.2799999999999999E-2</v>
      </c>
      <c r="L303">
        <v>7.9200000000000007E-2</v>
      </c>
      <c r="M303">
        <v>7.9500000000000001E-2</v>
      </c>
      <c r="N303">
        <v>7.9699999999999993E-2</v>
      </c>
      <c r="P303">
        <v>7.9100000000000004E-2</v>
      </c>
      <c r="Q303">
        <v>7.9100000000000004E-2</v>
      </c>
      <c r="R303">
        <v>8.0399999999999999E-2</v>
      </c>
      <c r="S303">
        <v>8.0799999999999997E-2</v>
      </c>
      <c r="T303">
        <v>8.0699999999999994E-2</v>
      </c>
      <c r="U303">
        <v>8.0600000000000005E-2</v>
      </c>
      <c r="V303">
        <v>8.0500000000000002E-2</v>
      </c>
      <c r="W303">
        <v>8.2600000000000007E-2</v>
      </c>
      <c r="X303">
        <v>8.2799999999999999E-2</v>
      </c>
      <c r="Y303">
        <v>8.0699999999999994E-2</v>
      </c>
      <c r="Z303">
        <v>8.1199999999999994E-2</v>
      </c>
      <c r="AA303">
        <v>8.0500000000000002E-2</v>
      </c>
    </row>
    <row r="304" spans="1:27" x14ac:dyDescent="0.3">
      <c r="C304">
        <v>0.2828</v>
      </c>
      <c r="D304">
        <v>0.2011</v>
      </c>
      <c r="E304">
        <v>0.1216</v>
      </c>
      <c r="F304">
        <v>8.5500000000000007E-2</v>
      </c>
      <c r="G304">
        <v>9.4700000000000006E-2</v>
      </c>
      <c r="H304">
        <v>9.2100000000000001E-2</v>
      </c>
      <c r="I304">
        <v>8.3500000000000005E-2</v>
      </c>
      <c r="J304">
        <v>8.4000000000000005E-2</v>
      </c>
      <c r="K304">
        <v>8.2100000000000006E-2</v>
      </c>
      <c r="L304">
        <v>8.4400000000000003E-2</v>
      </c>
      <c r="M304">
        <v>8.5400000000000004E-2</v>
      </c>
      <c r="N304">
        <v>8.7400000000000005E-2</v>
      </c>
      <c r="P304">
        <v>0.24990000000000001</v>
      </c>
      <c r="Q304">
        <v>0.18690000000000001</v>
      </c>
      <c r="R304">
        <v>0.1119</v>
      </c>
      <c r="S304">
        <v>8.5699999999999998E-2</v>
      </c>
      <c r="T304">
        <v>9.3600000000000003E-2</v>
      </c>
      <c r="U304">
        <v>0.09</v>
      </c>
      <c r="V304">
        <v>8.5699999999999998E-2</v>
      </c>
      <c r="W304">
        <v>8.48E-2</v>
      </c>
      <c r="X304">
        <v>8.3199999999999996E-2</v>
      </c>
      <c r="Y304">
        <v>8.4900000000000003E-2</v>
      </c>
      <c r="Z304">
        <v>8.6099999999999996E-2</v>
      </c>
      <c r="AA304">
        <v>8.77E-2</v>
      </c>
    </row>
    <row r="305" spans="1:27" x14ac:dyDescent="0.3">
      <c r="C305">
        <v>0.19159999999999999</v>
      </c>
      <c r="D305">
        <v>0.15229999999999999</v>
      </c>
      <c r="E305">
        <v>8.7800000000000003E-2</v>
      </c>
      <c r="F305">
        <v>8.4900000000000003E-2</v>
      </c>
      <c r="G305">
        <v>8.7499999999999994E-2</v>
      </c>
      <c r="H305">
        <v>9.1499999999999998E-2</v>
      </c>
      <c r="I305">
        <v>9.2700000000000005E-2</v>
      </c>
      <c r="J305">
        <v>8.48E-2</v>
      </c>
      <c r="K305">
        <v>8.3199999999999996E-2</v>
      </c>
      <c r="L305">
        <v>8.5500000000000007E-2</v>
      </c>
      <c r="M305">
        <v>8.3799999999999999E-2</v>
      </c>
      <c r="N305">
        <v>9.3399999999999997E-2</v>
      </c>
      <c r="P305">
        <v>0.1623</v>
      </c>
      <c r="Q305">
        <v>0.1305</v>
      </c>
      <c r="R305">
        <v>8.6900000000000005E-2</v>
      </c>
      <c r="S305">
        <v>8.4099999999999994E-2</v>
      </c>
      <c r="T305">
        <v>8.7099999999999997E-2</v>
      </c>
      <c r="U305">
        <v>9.0499999999999997E-2</v>
      </c>
      <c r="V305">
        <v>9.2999999999999999E-2</v>
      </c>
      <c r="W305">
        <v>8.6400000000000005E-2</v>
      </c>
      <c r="X305">
        <v>8.4500000000000006E-2</v>
      </c>
      <c r="Y305">
        <v>8.6499999999999994E-2</v>
      </c>
      <c r="Z305">
        <v>8.5099999999999995E-2</v>
      </c>
      <c r="AA305">
        <v>9.3299999999999994E-2</v>
      </c>
    </row>
    <row r="306" spans="1:27" x14ac:dyDescent="0.3">
      <c r="C306">
        <v>0.1668</v>
      </c>
      <c r="D306">
        <v>0.1002</v>
      </c>
      <c r="E306">
        <v>9.5000000000000001E-2</v>
      </c>
      <c r="F306">
        <v>8.8900000000000007E-2</v>
      </c>
      <c r="G306">
        <v>9.3200000000000005E-2</v>
      </c>
      <c r="H306">
        <v>9.5100000000000004E-2</v>
      </c>
      <c r="I306">
        <v>8.3799999999999999E-2</v>
      </c>
      <c r="J306">
        <v>8.5800000000000001E-2</v>
      </c>
      <c r="K306">
        <v>8.3199999999999996E-2</v>
      </c>
      <c r="L306">
        <v>8.2000000000000003E-2</v>
      </c>
      <c r="M306">
        <v>8.2500000000000004E-2</v>
      </c>
      <c r="N306">
        <v>8.9800000000000005E-2</v>
      </c>
      <c r="P306">
        <v>0.1434</v>
      </c>
      <c r="Q306">
        <v>9.2499999999999999E-2</v>
      </c>
      <c r="R306">
        <v>9.3700000000000006E-2</v>
      </c>
      <c r="S306">
        <v>8.8400000000000006E-2</v>
      </c>
      <c r="T306">
        <v>9.1499999999999998E-2</v>
      </c>
      <c r="U306">
        <v>9.4500000000000001E-2</v>
      </c>
      <c r="V306">
        <v>8.4699999999999998E-2</v>
      </c>
      <c r="W306">
        <v>8.5599999999999996E-2</v>
      </c>
      <c r="X306">
        <v>8.48E-2</v>
      </c>
      <c r="Y306">
        <v>8.2699999999999996E-2</v>
      </c>
      <c r="Z306">
        <v>8.3699999999999997E-2</v>
      </c>
      <c r="AA306">
        <v>8.9599999999999999E-2</v>
      </c>
    </row>
    <row r="307" spans="1:27" x14ac:dyDescent="0.3">
      <c r="C307">
        <v>7.9100000000000004E-2</v>
      </c>
      <c r="D307">
        <v>8.0500000000000002E-2</v>
      </c>
      <c r="E307">
        <v>8.14E-2</v>
      </c>
      <c r="F307">
        <v>8.1199999999999994E-2</v>
      </c>
      <c r="G307">
        <v>8.3799999999999999E-2</v>
      </c>
      <c r="H307">
        <v>8.0799999999999997E-2</v>
      </c>
      <c r="I307">
        <v>8.09E-2</v>
      </c>
      <c r="J307">
        <v>7.9699999999999993E-2</v>
      </c>
      <c r="K307">
        <v>7.9899999999999999E-2</v>
      </c>
      <c r="L307">
        <v>8.0399999999999999E-2</v>
      </c>
      <c r="M307">
        <v>8.0299999999999996E-2</v>
      </c>
      <c r="N307">
        <v>8.0100000000000005E-2</v>
      </c>
      <c r="P307">
        <v>0.08</v>
      </c>
      <c r="Q307">
        <v>8.0699999999999994E-2</v>
      </c>
      <c r="R307">
        <v>7.9699999999999993E-2</v>
      </c>
      <c r="S307">
        <v>8.1299999999999997E-2</v>
      </c>
      <c r="T307">
        <v>8.4400000000000003E-2</v>
      </c>
      <c r="U307">
        <v>8.0799999999999997E-2</v>
      </c>
      <c r="V307">
        <v>8.0199999999999994E-2</v>
      </c>
      <c r="W307">
        <v>7.9799999999999996E-2</v>
      </c>
      <c r="X307">
        <v>8.0199999999999994E-2</v>
      </c>
      <c r="Y307">
        <v>8.1299999999999997E-2</v>
      </c>
      <c r="Z307">
        <v>8.1500000000000003E-2</v>
      </c>
      <c r="AA307">
        <v>8.0100000000000005E-2</v>
      </c>
    </row>
    <row r="308" spans="1:27" x14ac:dyDescent="0.3">
      <c r="A308" t="s">
        <v>52</v>
      </c>
    </row>
    <row r="309" spans="1:27" x14ac:dyDescent="0.3">
      <c r="A309" t="s">
        <v>0</v>
      </c>
      <c r="B309" t="s">
        <v>10</v>
      </c>
      <c r="C309">
        <v>1.3</v>
      </c>
      <c r="D309" t="s">
        <v>2</v>
      </c>
      <c r="E309" t="s">
        <v>3</v>
      </c>
      <c r="F309" t="s">
        <v>4</v>
      </c>
      <c r="G309" t="s">
        <v>5</v>
      </c>
      <c r="H309" t="b">
        <v>0</v>
      </c>
      <c r="I309">
        <v>1</v>
      </c>
      <c r="O309">
        <v>2</v>
      </c>
      <c r="P309" t="s">
        <v>77</v>
      </c>
      <c r="Q309">
        <v>1</v>
      </c>
      <c r="R309">
        <v>12</v>
      </c>
      <c r="S309">
        <v>96</v>
      </c>
      <c r="T309">
        <v>1</v>
      </c>
      <c r="U309">
        <v>8</v>
      </c>
      <c r="V309" t="s">
        <v>6</v>
      </c>
    </row>
    <row r="310" spans="1:27" x14ac:dyDescent="0.3">
      <c r="B310" t="s">
        <v>40</v>
      </c>
      <c r="C310">
        <v>1</v>
      </c>
      <c r="D310">
        <v>2</v>
      </c>
      <c r="E310">
        <v>3</v>
      </c>
      <c r="F310">
        <v>4</v>
      </c>
      <c r="G310">
        <v>5</v>
      </c>
      <c r="H310">
        <v>6</v>
      </c>
      <c r="I310">
        <v>7</v>
      </c>
      <c r="J310">
        <v>8</v>
      </c>
      <c r="K310">
        <v>9</v>
      </c>
      <c r="L310">
        <v>10</v>
      </c>
      <c r="M310">
        <v>11</v>
      </c>
      <c r="N310">
        <v>12</v>
      </c>
      <c r="P310">
        <v>1</v>
      </c>
      <c r="Q310">
        <v>2</v>
      </c>
      <c r="R310">
        <v>3</v>
      </c>
      <c r="S310">
        <v>4</v>
      </c>
      <c r="T310">
        <v>5</v>
      </c>
      <c r="U310">
        <v>6</v>
      </c>
      <c r="V310">
        <v>7</v>
      </c>
      <c r="W310">
        <v>8</v>
      </c>
      <c r="X310">
        <v>9</v>
      </c>
      <c r="Y310">
        <v>10</v>
      </c>
      <c r="Z310">
        <v>11</v>
      </c>
      <c r="AA310">
        <v>12</v>
      </c>
    </row>
    <row r="311" spans="1:27" x14ac:dyDescent="0.3">
      <c r="B311">
        <v>24.5</v>
      </c>
      <c r="C311">
        <v>0.95209999999999995</v>
      </c>
      <c r="D311">
        <v>0.95179999999999998</v>
      </c>
      <c r="E311">
        <v>0.98340000000000005</v>
      </c>
      <c r="F311">
        <v>0.95520000000000005</v>
      </c>
      <c r="G311">
        <v>0.96360000000000001</v>
      </c>
      <c r="H311">
        <v>0.99139999999999995</v>
      </c>
      <c r="I311">
        <v>0.89629999999999999</v>
      </c>
      <c r="J311">
        <v>0.99229999999999996</v>
      </c>
      <c r="K311">
        <v>0.97030000000000005</v>
      </c>
      <c r="L311">
        <v>1.0296000000000001</v>
      </c>
      <c r="M311">
        <v>1.0071000000000001</v>
      </c>
      <c r="N311">
        <v>1.0492999999999999</v>
      </c>
      <c r="P311">
        <v>0.66090000000000004</v>
      </c>
      <c r="Q311">
        <v>0.63329999999999997</v>
      </c>
      <c r="R311">
        <v>0.65249999999999997</v>
      </c>
      <c r="S311">
        <v>0.62590000000000001</v>
      </c>
      <c r="T311">
        <v>0.62990000000000002</v>
      </c>
      <c r="U311">
        <v>0.66510000000000002</v>
      </c>
      <c r="V311">
        <v>0.55459999999999998</v>
      </c>
      <c r="W311">
        <v>0.66439999999999999</v>
      </c>
      <c r="X311">
        <v>0.63390000000000002</v>
      </c>
      <c r="Y311">
        <v>0.70469999999999999</v>
      </c>
      <c r="Z311">
        <v>0.68520000000000003</v>
      </c>
      <c r="AA311">
        <v>0.74270000000000003</v>
      </c>
    </row>
    <row r="312" spans="1:27" x14ac:dyDescent="0.3">
      <c r="C312">
        <v>0.89410000000000001</v>
      </c>
      <c r="D312">
        <v>0.8569</v>
      </c>
      <c r="E312">
        <v>0.93240000000000001</v>
      </c>
      <c r="F312">
        <v>0.85880000000000001</v>
      </c>
      <c r="G312">
        <v>0.92059999999999997</v>
      </c>
      <c r="H312">
        <v>0.95269999999999999</v>
      </c>
      <c r="I312">
        <v>0.81579999999999997</v>
      </c>
      <c r="J312">
        <v>0.80769999999999997</v>
      </c>
      <c r="K312">
        <v>0.7651</v>
      </c>
      <c r="L312">
        <v>0.80289999999999995</v>
      </c>
      <c r="M312">
        <v>0.85740000000000005</v>
      </c>
      <c r="N312">
        <v>1.0156000000000001</v>
      </c>
      <c r="P312">
        <v>0.56910000000000005</v>
      </c>
      <c r="Q312">
        <v>0.52490000000000003</v>
      </c>
      <c r="R312">
        <v>0.58560000000000001</v>
      </c>
      <c r="S312">
        <v>0.51029999999999998</v>
      </c>
      <c r="T312">
        <v>0.57820000000000005</v>
      </c>
      <c r="U312">
        <v>0.61470000000000002</v>
      </c>
      <c r="V312">
        <v>0.46939999999999998</v>
      </c>
      <c r="W312">
        <v>0.46079999999999999</v>
      </c>
      <c r="X312">
        <v>0.4264</v>
      </c>
      <c r="Y312">
        <v>0.46929999999999999</v>
      </c>
      <c r="Z312">
        <v>0.51580000000000004</v>
      </c>
      <c r="AA312">
        <v>0.69820000000000004</v>
      </c>
    </row>
    <row r="313" spans="1:27" x14ac:dyDescent="0.3">
      <c r="C313">
        <v>0.92349999999999999</v>
      </c>
      <c r="D313">
        <v>0.88349999999999995</v>
      </c>
      <c r="E313">
        <v>0.91149999999999998</v>
      </c>
      <c r="F313">
        <v>0.81489999999999996</v>
      </c>
      <c r="G313">
        <v>0.89229999999999998</v>
      </c>
      <c r="H313">
        <v>0.95960000000000001</v>
      </c>
      <c r="I313">
        <v>0.86660000000000004</v>
      </c>
      <c r="J313">
        <v>0.81389999999999996</v>
      </c>
      <c r="K313">
        <v>0.79879999999999995</v>
      </c>
      <c r="L313">
        <v>0.62319999999999998</v>
      </c>
      <c r="M313">
        <v>0.81610000000000005</v>
      </c>
      <c r="N313">
        <v>1.0251999999999999</v>
      </c>
      <c r="P313">
        <v>0.59050000000000002</v>
      </c>
      <c r="Q313">
        <v>0.53820000000000001</v>
      </c>
      <c r="R313">
        <v>0.56569999999999998</v>
      </c>
      <c r="S313">
        <v>0.46629999999999999</v>
      </c>
      <c r="T313">
        <v>0.53959999999999997</v>
      </c>
      <c r="U313">
        <v>0.62429999999999997</v>
      </c>
      <c r="V313">
        <v>0.52629999999999999</v>
      </c>
      <c r="W313">
        <v>0.47220000000000001</v>
      </c>
      <c r="X313">
        <v>0.503</v>
      </c>
      <c r="Y313">
        <v>0.3478</v>
      </c>
      <c r="Z313">
        <v>0.4884</v>
      </c>
      <c r="AA313">
        <v>0.71989999999999998</v>
      </c>
    </row>
    <row r="314" spans="1:27" x14ac:dyDescent="0.3">
      <c r="C314">
        <v>0.32500000000000001</v>
      </c>
      <c r="D314">
        <v>0.33529999999999999</v>
      </c>
      <c r="E314">
        <v>0.33910000000000001</v>
      </c>
      <c r="F314">
        <v>0.33500000000000002</v>
      </c>
      <c r="G314">
        <v>0.33760000000000001</v>
      </c>
      <c r="H314">
        <v>0.33839999999999998</v>
      </c>
      <c r="I314">
        <v>0.34089999999999998</v>
      </c>
      <c r="J314">
        <v>0.34570000000000001</v>
      </c>
      <c r="K314">
        <v>0.34439999999999998</v>
      </c>
      <c r="L314">
        <v>0.33850000000000002</v>
      </c>
      <c r="M314">
        <v>0.34</v>
      </c>
      <c r="N314">
        <v>0.32950000000000002</v>
      </c>
      <c r="P314">
        <v>0.40479999999999999</v>
      </c>
      <c r="Q314">
        <v>0.41849999999999998</v>
      </c>
      <c r="R314">
        <v>0.42320000000000002</v>
      </c>
      <c r="S314">
        <v>0.4173</v>
      </c>
      <c r="T314">
        <v>0.42130000000000001</v>
      </c>
      <c r="U314">
        <v>0.42230000000000001</v>
      </c>
      <c r="V314">
        <v>0.42570000000000002</v>
      </c>
      <c r="W314">
        <v>0.43030000000000002</v>
      </c>
      <c r="X314">
        <v>0.4289</v>
      </c>
      <c r="Y314">
        <v>0.42249999999999999</v>
      </c>
      <c r="Z314">
        <v>0.42420000000000002</v>
      </c>
      <c r="AA314">
        <v>0.4098</v>
      </c>
    </row>
    <row r="315" spans="1:27" x14ac:dyDescent="0.3">
      <c r="C315">
        <v>0.73350000000000004</v>
      </c>
      <c r="D315">
        <v>0.59560000000000002</v>
      </c>
      <c r="E315">
        <v>0.42799999999999999</v>
      </c>
      <c r="F315">
        <v>0.35099999999999998</v>
      </c>
      <c r="G315">
        <v>0.34460000000000002</v>
      </c>
      <c r="H315">
        <v>0.35210000000000002</v>
      </c>
      <c r="I315">
        <v>0.34429999999999999</v>
      </c>
      <c r="J315">
        <v>0.34289999999999998</v>
      </c>
      <c r="K315">
        <v>0.33550000000000002</v>
      </c>
      <c r="L315">
        <v>0.34300000000000003</v>
      </c>
      <c r="M315">
        <v>0.34200000000000003</v>
      </c>
      <c r="N315">
        <v>0.33560000000000001</v>
      </c>
      <c r="P315">
        <v>0.44030000000000002</v>
      </c>
      <c r="Q315">
        <v>0.38750000000000001</v>
      </c>
      <c r="R315">
        <v>0.34710000000000002</v>
      </c>
      <c r="S315">
        <v>0.33439999999999998</v>
      </c>
      <c r="T315">
        <v>0.37209999999999999</v>
      </c>
      <c r="U315">
        <v>0.34970000000000001</v>
      </c>
      <c r="V315">
        <v>0.41980000000000001</v>
      </c>
      <c r="W315">
        <v>0.41849999999999998</v>
      </c>
      <c r="X315">
        <v>0.40960000000000002</v>
      </c>
      <c r="Y315">
        <v>0.41749999999999998</v>
      </c>
      <c r="Z315">
        <v>0.41610000000000003</v>
      </c>
      <c r="AA315">
        <v>0.40839999999999999</v>
      </c>
    </row>
    <row r="316" spans="1:27" x14ac:dyDescent="0.3">
      <c r="C316">
        <v>0.59199999999999997</v>
      </c>
      <c r="D316">
        <v>0.51719999999999999</v>
      </c>
      <c r="E316">
        <v>0.35849999999999999</v>
      </c>
      <c r="F316">
        <v>0.33500000000000002</v>
      </c>
      <c r="G316">
        <v>0.34689999999999999</v>
      </c>
      <c r="H316">
        <v>0.34339999999999998</v>
      </c>
      <c r="I316">
        <v>0.36509999999999998</v>
      </c>
      <c r="J316">
        <v>0.34599999999999997</v>
      </c>
      <c r="K316">
        <v>0.3422</v>
      </c>
      <c r="L316">
        <v>0.34139999999999998</v>
      </c>
      <c r="M316">
        <v>0.34370000000000001</v>
      </c>
      <c r="N316">
        <v>0.3458</v>
      </c>
      <c r="P316">
        <v>0.3498</v>
      </c>
      <c r="Q316">
        <v>0.35630000000000001</v>
      </c>
      <c r="R316">
        <v>0.32929999999999998</v>
      </c>
      <c r="S316">
        <v>0.33560000000000001</v>
      </c>
      <c r="T316">
        <v>0.3725</v>
      </c>
      <c r="U316">
        <v>0.35620000000000002</v>
      </c>
      <c r="V316">
        <v>0.44369999999999998</v>
      </c>
      <c r="W316">
        <v>0.42259999999999998</v>
      </c>
      <c r="X316">
        <v>0.41799999999999998</v>
      </c>
      <c r="Y316">
        <v>0.41499999999999998</v>
      </c>
      <c r="Z316">
        <v>0.41870000000000002</v>
      </c>
      <c r="AA316">
        <v>0.41889999999999999</v>
      </c>
    </row>
    <row r="317" spans="1:27" x14ac:dyDescent="0.3">
      <c r="C317">
        <v>0.55610000000000004</v>
      </c>
      <c r="D317">
        <v>0.40579999999999999</v>
      </c>
      <c r="E317">
        <v>0.36820000000000003</v>
      </c>
      <c r="F317">
        <v>0.34739999999999999</v>
      </c>
      <c r="G317">
        <v>0.34570000000000001</v>
      </c>
      <c r="H317">
        <v>0.3458</v>
      </c>
      <c r="I317">
        <v>0.34129999999999999</v>
      </c>
      <c r="J317">
        <v>0.33510000000000001</v>
      </c>
      <c r="K317">
        <v>0.33239999999999997</v>
      </c>
      <c r="L317">
        <v>0.33289999999999997</v>
      </c>
      <c r="M317">
        <v>0.33760000000000001</v>
      </c>
      <c r="N317">
        <v>0.33679999999999999</v>
      </c>
      <c r="P317">
        <v>0.31719999999999998</v>
      </c>
      <c r="Q317">
        <v>0.3165</v>
      </c>
      <c r="R317">
        <v>0.33610000000000001</v>
      </c>
      <c r="S317">
        <v>0.35970000000000002</v>
      </c>
      <c r="T317">
        <v>0.37940000000000002</v>
      </c>
      <c r="U317">
        <v>0.36770000000000003</v>
      </c>
      <c r="V317">
        <v>0.4168</v>
      </c>
      <c r="W317">
        <v>0.40689999999999998</v>
      </c>
      <c r="X317">
        <v>0.40510000000000002</v>
      </c>
      <c r="Y317">
        <v>0.40660000000000002</v>
      </c>
      <c r="Z317">
        <v>0.4123</v>
      </c>
      <c r="AA317">
        <v>0.40760000000000002</v>
      </c>
    </row>
    <row r="318" spans="1:27" x14ac:dyDescent="0.3">
      <c r="C318">
        <v>0.31540000000000001</v>
      </c>
      <c r="D318">
        <v>0.32250000000000001</v>
      </c>
      <c r="E318">
        <v>0.32590000000000002</v>
      </c>
      <c r="F318">
        <v>0.32529999999999998</v>
      </c>
      <c r="G318">
        <v>0.32869999999999999</v>
      </c>
      <c r="H318">
        <v>0.33179999999999998</v>
      </c>
      <c r="I318">
        <v>0.32940000000000003</v>
      </c>
      <c r="J318">
        <v>0.32800000000000001</v>
      </c>
      <c r="K318">
        <v>0.32769999999999999</v>
      </c>
      <c r="L318">
        <v>0.33169999999999999</v>
      </c>
      <c r="M318">
        <v>0.32669999999999999</v>
      </c>
      <c r="N318">
        <v>0.32329999999999998</v>
      </c>
      <c r="P318">
        <v>0.39200000000000002</v>
      </c>
      <c r="Q318">
        <v>0.40050000000000002</v>
      </c>
      <c r="R318">
        <v>0.40479999999999999</v>
      </c>
      <c r="S318">
        <v>0.40450000000000003</v>
      </c>
      <c r="T318">
        <v>0.4083</v>
      </c>
      <c r="U318">
        <v>0.41210000000000002</v>
      </c>
      <c r="V318">
        <v>0.41</v>
      </c>
      <c r="W318">
        <v>0.40770000000000001</v>
      </c>
      <c r="X318">
        <v>0.40670000000000001</v>
      </c>
      <c r="Y318">
        <v>0.41389999999999999</v>
      </c>
      <c r="Z318">
        <v>0.4073</v>
      </c>
      <c r="AA318">
        <v>0.40250000000000002</v>
      </c>
    </row>
    <row r="320" spans="1:27" x14ac:dyDescent="0.3">
      <c r="A320" t="s">
        <v>0</v>
      </c>
      <c r="B320" t="s">
        <v>11</v>
      </c>
      <c r="C320">
        <v>1.3</v>
      </c>
      <c r="D320" t="s">
        <v>2</v>
      </c>
      <c r="E320" t="s">
        <v>3</v>
      </c>
      <c r="F320" t="s">
        <v>4</v>
      </c>
      <c r="G320" t="s">
        <v>5</v>
      </c>
      <c r="H320" t="b">
        <v>0</v>
      </c>
      <c r="I320">
        <v>1</v>
      </c>
      <c r="O320">
        <v>2</v>
      </c>
      <c r="P320" t="s">
        <v>78</v>
      </c>
      <c r="Q320">
        <v>1</v>
      </c>
      <c r="R320">
        <v>12</v>
      </c>
      <c r="S320">
        <v>96</v>
      </c>
      <c r="T320">
        <v>1</v>
      </c>
      <c r="U320">
        <v>8</v>
      </c>
      <c r="V320" t="s">
        <v>6</v>
      </c>
    </row>
    <row r="321" spans="1:27" x14ac:dyDescent="0.3">
      <c r="B321" t="s">
        <v>40</v>
      </c>
      <c r="C321">
        <v>1</v>
      </c>
      <c r="D321">
        <v>2</v>
      </c>
      <c r="E321">
        <v>3</v>
      </c>
      <c r="F321">
        <v>4</v>
      </c>
      <c r="G321">
        <v>5</v>
      </c>
      <c r="H321">
        <v>6</v>
      </c>
      <c r="I321">
        <v>7</v>
      </c>
      <c r="J321">
        <v>8</v>
      </c>
      <c r="K321">
        <v>9</v>
      </c>
      <c r="L321">
        <v>10</v>
      </c>
      <c r="M321">
        <v>11</v>
      </c>
      <c r="N321">
        <v>12</v>
      </c>
      <c r="P321">
        <v>1</v>
      </c>
      <c r="Q321">
        <v>2</v>
      </c>
      <c r="R321">
        <v>3</v>
      </c>
      <c r="S321">
        <v>4</v>
      </c>
      <c r="T321">
        <v>5</v>
      </c>
      <c r="U321">
        <v>6</v>
      </c>
      <c r="V321">
        <v>7</v>
      </c>
      <c r="W321">
        <v>8</v>
      </c>
      <c r="X321">
        <v>9</v>
      </c>
      <c r="Y321">
        <v>10</v>
      </c>
      <c r="Z321">
        <v>11</v>
      </c>
      <c r="AA321">
        <v>12</v>
      </c>
    </row>
    <row r="322" spans="1:27" x14ac:dyDescent="0.3">
      <c r="B322">
        <v>24.5</v>
      </c>
      <c r="C322">
        <v>0.59309999999999996</v>
      </c>
      <c r="D322">
        <v>0.57030000000000003</v>
      </c>
      <c r="E322">
        <v>0.58160000000000001</v>
      </c>
      <c r="F322">
        <v>0.55320000000000003</v>
      </c>
      <c r="G322">
        <v>0.55359999999999998</v>
      </c>
      <c r="H322">
        <v>0.58950000000000002</v>
      </c>
      <c r="I322">
        <v>0.47889999999999999</v>
      </c>
      <c r="J322">
        <v>0.58379999999999999</v>
      </c>
      <c r="K322">
        <v>0.55600000000000005</v>
      </c>
      <c r="L322">
        <v>0.61709999999999998</v>
      </c>
      <c r="M322">
        <v>0.60509999999999997</v>
      </c>
      <c r="N322">
        <v>0.65029999999999999</v>
      </c>
      <c r="P322">
        <v>0.54259999999999997</v>
      </c>
      <c r="Q322">
        <v>0.51529999999999998</v>
      </c>
      <c r="R322">
        <v>0.53290000000000004</v>
      </c>
      <c r="S322">
        <v>0.50839999999999996</v>
      </c>
      <c r="T322">
        <v>0.50880000000000003</v>
      </c>
      <c r="U322">
        <v>0.54359999999999997</v>
      </c>
      <c r="V322">
        <v>0.44280000000000003</v>
      </c>
      <c r="W322">
        <v>0.54269999999999996</v>
      </c>
      <c r="X322">
        <v>0.51700000000000002</v>
      </c>
      <c r="Y322">
        <v>0.57330000000000003</v>
      </c>
      <c r="Z322">
        <v>0.56499999999999995</v>
      </c>
      <c r="AA322">
        <v>0.61029999999999995</v>
      </c>
    </row>
    <row r="323" spans="1:27" x14ac:dyDescent="0.3">
      <c r="C323">
        <v>0.50129999999999997</v>
      </c>
      <c r="D323">
        <v>0.4642</v>
      </c>
      <c r="E323">
        <v>0.51859999999999995</v>
      </c>
      <c r="F323">
        <v>0.44600000000000001</v>
      </c>
      <c r="G323">
        <v>0.50580000000000003</v>
      </c>
      <c r="H323">
        <v>0.54279999999999995</v>
      </c>
      <c r="I323">
        <v>0.40239999999999998</v>
      </c>
      <c r="J323">
        <v>0.39419999999999999</v>
      </c>
      <c r="K323">
        <v>0.36130000000000001</v>
      </c>
      <c r="L323">
        <v>0.38929999999999998</v>
      </c>
      <c r="M323">
        <v>0.437</v>
      </c>
      <c r="N323">
        <v>0.60489999999999999</v>
      </c>
      <c r="P323">
        <v>0.46050000000000002</v>
      </c>
      <c r="Q323">
        <v>0.42599999999999999</v>
      </c>
      <c r="R323">
        <v>0.4743</v>
      </c>
      <c r="S323">
        <v>0.40810000000000002</v>
      </c>
      <c r="T323">
        <v>0.4647</v>
      </c>
      <c r="U323">
        <v>0.49890000000000001</v>
      </c>
      <c r="V323">
        <v>0.37369999999999998</v>
      </c>
      <c r="W323">
        <v>0.36330000000000001</v>
      </c>
      <c r="X323">
        <v>0.33650000000000002</v>
      </c>
      <c r="Y323">
        <v>0.36120000000000002</v>
      </c>
      <c r="Z323">
        <v>0.40289999999999998</v>
      </c>
      <c r="AA323">
        <v>0.56759999999999999</v>
      </c>
    </row>
    <row r="324" spans="1:27" x14ac:dyDescent="0.3">
      <c r="C324">
        <v>0.52070000000000005</v>
      </c>
      <c r="D324">
        <v>0.47739999999999999</v>
      </c>
      <c r="E324">
        <v>0.50129999999999997</v>
      </c>
      <c r="F324">
        <v>0.40550000000000003</v>
      </c>
      <c r="G324">
        <v>0.47220000000000001</v>
      </c>
      <c r="H324">
        <v>0.55110000000000003</v>
      </c>
      <c r="I324">
        <v>0.44929999999999998</v>
      </c>
      <c r="J324">
        <v>0.40479999999999999</v>
      </c>
      <c r="K324">
        <v>0.40410000000000001</v>
      </c>
      <c r="L324">
        <v>0.24990000000000001</v>
      </c>
      <c r="M324">
        <v>0.41</v>
      </c>
      <c r="N324">
        <v>0.62019999999999997</v>
      </c>
      <c r="P324">
        <v>0.47349999999999998</v>
      </c>
      <c r="Q324">
        <v>0.43509999999999999</v>
      </c>
      <c r="R324">
        <v>0.45729999999999998</v>
      </c>
      <c r="S324">
        <v>0.3725</v>
      </c>
      <c r="T324">
        <v>0.43559999999999999</v>
      </c>
      <c r="U324">
        <v>0.50839999999999996</v>
      </c>
      <c r="V324">
        <v>0.41799999999999998</v>
      </c>
      <c r="W324">
        <v>0.375</v>
      </c>
      <c r="X324">
        <v>0.37459999999999999</v>
      </c>
      <c r="Y324">
        <v>0.23599999999999999</v>
      </c>
      <c r="Z324">
        <v>0.38350000000000001</v>
      </c>
      <c r="AA324">
        <v>0.58220000000000005</v>
      </c>
    </row>
    <row r="325" spans="1:27" x14ac:dyDescent="0.3">
      <c r="C325">
        <v>7.8299999999999995E-2</v>
      </c>
      <c r="D325">
        <v>7.8700000000000006E-2</v>
      </c>
      <c r="E325">
        <v>7.9699999999999993E-2</v>
      </c>
      <c r="F325">
        <v>7.9600000000000004E-2</v>
      </c>
      <c r="G325">
        <v>8.0199999999999994E-2</v>
      </c>
      <c r="H325">
        <v>8.09E-2</v>
      </c>
      <c r="I325">
        <v>7.9200000000000007E-2</v>
      </c>
      <c r="J325">
        <v>8.2799999999999999E-2</v>
      </c>
      <c r="K325">
        <v>8.2500000000000004E-2</v>
      </c>
      <c r="L325">
        <v>7.9299999999999995E-2</v>
      </c>
      <c r="M325">
        <v>7.9699999999999993E-2</v>
      </c>
      <c r="N325">
        <v>7.9899999999999999E-2</v>
      </c>
      <c r="P325">
        <v>7.9100000000000004E-2</v>
      </c>
      <c r="Q325">
        <v>7.9200000000000007E-2</v>
      </c>
      <c r="R325">
        <v>8.0500000000000002E-2</v>
      </c>
      <c r="S325">
        <v>8.09E-2</v>
      </c>
      <c r="T325">
        <v>8.0699999999999994E-2</v>
      </c>
      <c r="U325">
        <v>8.0799999999999997E-2</v>
      </c>
      <c r="V325">
        <v>8.0699999999999994E-2</v>
      </c>
      <c r="W325">
        <v>8.2799999999999999E-2</v>
      </c>
      <c r="X325">
        <v>8.2299999999999998E-2</v>
      </c>
      <c r="Y325">
        <v>8.09E-2</v>
      </c>
      <c r="Z325">
        <v>8.1000000000000003E-2</v>
      </c>
      <c r="AA325">
        <v>8.0600000000000005E-2</v>
      </c>
    </row>
    <row r="326" spans="1:27" x14ac:dyDescent="0.3">
      <c r="C326">
        <v>0.3458</v>
      </c>
      <c r="D326">
        <v>0.2465</v>
      </c>
      <c r="E326">
        <v>0.1384</v>
      </c>
      <c r="F326">
        <v>8.48E-2</v>
      </c>
      <c r="G326">
        <v>9.6500000000000002E-2</v>
      </c>
      <c r="H326">
        <v>9.35E-2</v>
      </c>
      <c r="I326">
        <v>8.3299999999999999E-2</v>
      </c>
      <c r="J326">
        <v>8.3699999999999997E-2</v>
      </c>
      <c r="K326">
        <v>8.1799999999999998E-2</v>
      </c>
      <c r="L326">
        <v>8.4099999999999994E-2</v>
      </c>
      <c r="M326">
        <v>8.5500000000000007E-2</v>
      </c>
      <c r="N326">
        <v>8.72E-2</v>
      </c>
      <c r="P326">
        <v>0.30230000000000001</v>
      </c>
      <c r="Q326">
        <v>0.22650000000000001</v>
      </c>
      <c r="R326">
        <v>0.12759999999999999</v>
      </c>
      <c r="S326">
        <v>8.4400000000000003E-2</v>
      </c>
      <c r="T326">
        <v>9.4600000000000004E-2</v>
      </c>
      <c r="U326">
        <v>9.0999999999999998E-2</v>
      </c>
      <c r="V326">
        <v>8.5400000000000004E-2</v>
      </c>
      <c r="W326">
        <v>8.48E-2</v>
      </c>
      <c r="X326">
        <v>8.3299999999999999E-2</v>
      </c>
      <c r="Y326">
        <v>8.48E-2</v>
      </c>
      <c r="Z326">
        <v>8.6099999999999996E-2</v>
      </c>
      <c r="AA326">
        <v>8.7900000000000006E-2</v>
      </c>
    </row>
    <row r="327" spans="1:27" x14ac:dyDescent="0.3">
      <c r="C327">
        <v>0.2346</v>
      </c>
      <c r="D327">
        <v>0.19220000000000001</v>
      </c>
      <c r="E327">
        <v>9.0499999999999997E-2</v>
      </c>
      <c r="F327">
        <v>8.5599999999999996E-2</v>
      </c>
      <c r="G327">
        <v>8.9899999999999994E-2</v>
      </c>
      <c r="H327">
        <v>9.1600000000000001E-2</v>
      </c>
      <c r="I327">
        <v>9.2600000000000002E-2</v>
      </c>
      <c r="J327">
        <v>8.48E-2</v>
      </c>
      <c r="K327">
        <v>8.3500000000000005E-2</v>
      </c>
      <c r="L327">
        <v>8.5500000000000007E-2</v>
      </c>
      <c r="M327">
        <v>8.3599999999999994E-2</v>
      </c>
      <c r="N327">
        <v>9.3299999999999994E-2</v>
      </c>
      <c r="P327">
        <v>0.1915</v>
      </c>
      <c r="Q327">
        <v>0.1653</v>
      </c>
      <c r="R327">
        <v>8.9300000000000004E-2</v>
      </c>
      <c r="S327">
        <v>8.4699999999999998E-2</v>
      </c>
      <c r="T327">
        <v>8.8400000000000006E-2</v>
      </c>
      <c r="U327">
        <v>9.0700000000000003E-2</v>
      </c>
      <c r="V327">
        <v>9.2999999999999999E-2</v>
      </c>
      <c r="W327">
        <v>8.6599999999999996E-2</v>
      </c>
      <c r="X327">
        <v>8.43E-2</v>
      </c>
      <c r="Y327">
        <v>8.6499999999999994E-2</v>
      </c>
      <c r="Z327">
        <v>8.48E-2</v>
      </c>
      <c r="AA327">
        <v>9.2999999999999999E-2</v>
      </c>
    </row>
    <row r="328" spans="1:27" x14ac:dyDescent="0.3">
      <c r="C328">
        <v>0.20480000000000001</v>
      </c>
      <c r="D328">
        <v>0.1139</v>
      </c>
      <c r="E328">
        <v>9.9500000000000005E-2</v>
      </c>
      <c r="F328">
        <v>9.1899999999999996E-2</v>
      </c>
      <c r="G328">
        <v>9.4600000000000004E-2</v>
      </c>
      <c r="H328">
        <v>9.8100000000000007E-2</v>
      </c>
      <c r="I328">
        <v>8.3900000000000002E-2</v>
      </c>
      <c r="J328">
        <v>8.5800000000000001E-2</v>
      </c>
      <c r="K328">
        <v>8.3099999999999993E-2</v>
      </c>
      <c r="L328">
        <v>8.2199999999999995E-2</v>
      </c>
      <c r="M328">
        <v>8.2600000000000007E-2</v>
      </c>
      <c r="N328">
        <v>8.9800000000000005E-2</v>
      </c>
      <c r="P328">
        <v>0.16969999999999999</v>
      </c>
      <c r="Q328">
        <v>0.1003</v>
      </c>
      <c r="R328">
        <v>9.5600000000000004E-2</v>
      </c>
      <c r="S328">
        <v>9.1200000000000003E-2</v>
      </c>
      <c r="T328">
        <v>9.35E-2</v>
      </c>
      <c r="U328">
        <v>9.7000000000000003E-2</v>
      </c>
      <c r="V328">
        <v>8.5000000000000006E-2</v>
      </c>
      <c r="W328">
        <v>8.5800000000000001E-2</v>
      </c>
      <c r="X328">
        <v>8.48E-2</v>
      </c>
      <c r="Y328">
        <v>8.2900000000000001E-2</v>
      </c>
      <c r="Z328">
        <v>8.3900000000000002E-2</v>
      </c>
      <c r="AA328">
        <v>0.09</v>
      </c>
    </row>
    <row r="329" spans="1:27" x14ac:dyDescent="0.3">
      <c r="C329">
        <v>7.9299999999999995E-2</v>
      </c>
      <c r="D329">
        <v>8.0699999999999994E-2</v>
      </c>
      <c r="E329">
        <v>8.1199999999999994E-2</v>
      </c>
      <c r="F329">
        <v>8.1199999999999994E-2</v>
      </c>
      <c r="G329">
        <v>8.3900000000000002E-2</v>
      </c>
      <c r="H329">
        <v>8.0799999999999997E-2</v>
      </c>
      <c r="I329">
        <v>8.1100000000000005E-2</v>
      </c>
      <c r="J329">
        <v>7.9899999999999999E-2</v>
      </c>
      <c r="K329">
        <v>8.0399999999999999E-2</v>
      </c>
      <c r="L329">
        <v>8.0299999999999996E-2</v>
      </c>
      <c r="M329">
        <v>8.0399999999999999E-2</v>
      </c>
      <c r="N329">
        <v>8.0399999999999999E-2</v>
      </c>
      <c r="P329">
        <v>7.9799999999999996E-2</v>
      </c>
      <c r="Q329">
        <v>8.1199999999999994E-2</v>
      </c>
      <c r="R329">
        <v>7.9899999999999999E-2</v>
      </c>
      <c r="S329">
        <v>8.1699999999999995E-2</v>
      </c>
      <c r="T329">
        <v>8.4199999999999997E-2</v>
      </c>
      <c r="U329">
        <v>8.0299999999999996E-2</v>
      </c>
      <c r="V329">
        <v>8.0199999999999994E-2</v>
      </c>
      <c r="W329">
        <v>7.9799999999999996E-2</v>
      </c>
      <c r="X329">
        <v>8.0199999999999994E-2</v>
      </c>
      <c r="Y329">
        <v>8.1199999999999994E-2</v>
      </c>
      <c r="Z329">
        <v>8.1299999999999997E-2</v>
      </c>
      <c r="AA329">
        <v>0.08</v>
      </c>
    </row>
    <row r="330" spans="1:27" x14ac:dyDescent="0.3">
      <c r="A330" t="s">
        <v>52</v>
      </c>
    </row>
    <row r="331" spans="1:27" x14ac:dyDescent="0.3">
      <c r="A331" t="s">
        <v>0</v>
      </c>
      <c r="B331" t="s">
        <v>12</v>
      </c>
      <c r="C331">
        <v>1.3</v>
      </c>
      <c r="D331" t="s">
        <v>2</v>
      </c>
      <c r="E331" t="s">
        <v>3</v>
      </c>
      <c r="F331" t="s">
        <v>4</v>
      </c>
      <c r="G331" t="s">
        <v>5</v>
      </c>
      <c r="H331" t="b">
        <v>0</v>
      </c>
      <c r="I331">
        <v>1</v>
      </c>
      <c r="O331">
        <v>2</v>
      </c>
      <c r="P331" t="s">
        <v>77</v>
      </c>
      <c r="Q331">
        <v>1</v>
      </c>
      <c r="R331">
        <v>12</v>
      </c>
      <c r="S331">
        <v>96</v>
      </c>
      <c r="T331">
        <v>1</v>
      </c>
      <c r="U331">
        <v>8</v>
      </c>
      <c r="V331" t="s">
        <v>6</v>
      </c>
    </row>
    <row r="332" spans="1:27" x14ac:dyDescent="0.3">
      <c r="B332" t="s">
        <v>40</v>
      </c>
      <c r="C332">
        <v>1</v>
      </c>
      <c r="D332">
        <v>2</v>
      </c>
      <c r="E332">
        <v>3</v>
      </c>
      <c r="F332">
        <v>4</v>
      </c>
      <c r="G332">
        <v>5</v>
      </c>
      <c r="H332">
        <v>6</v>
      </c>
      <c r="I332">
        <v>7</v>
      </c>
      <c r="J332">
        <v>8</v>
      </c>
      <c r="K332">
        <v>9</v>
      </c>
      <c r="L332">
        <v>10</v>
      </c>
      <c r="M332">
        <v>11</v>
      </c>
      <c r="N332">
        <v>12</v>
      </c>
      <c r="P332">
        <v>1</v>
      </c>
      <c r="Q332">
        <v>2</v>
      </c>
      <c r="R332">
        <v>3</v>
      </c>
      <c r="S332">
        <v>4</v>
      </c>
      <c r="T332">
        <v>5</v>
      </c>
      <c r="U332">
        <v>6</v>
      </c>
      <c r="V332">
        <v>7</v>
      </c>
      <c r="W332">
        <v>8</v>
      </c>
      <c r="X332">
        <v>9</v>
      </c>
      <c r="Y332">
        <v>10</v>
      </c>
      <c r="Z332">
        <v>11</v>
      </c>
      <c r="AA332">
        <v>12</v>
      </c>
    </row>
    <row r="333" spans="1:27" x14ac:dyDescent="0.3">
      <c r="B333">
        <v>24.5</v>
      </c>
      <c r="C333">
        <v>0.97640000000000005</v>
      </c>
      <c r="D333">
        <v>0.98629999999999995</v>
      </c>
      <c r="E333">
        <v>1.0218</v>
      </c>
      <c r="F333">
        <v>1.0048999999999999</v>
      </c>
      <c r="G333">
        <v>1.0122</v>
      </c>
      <c r="H333">
        <v>1.0438000000000001</v>
      </c>
      <c r="I333">
        <v>0.94020000000000004</v>
      </c>
      <c r="J333">
        <v>1.0521</v>
      </c>
      <c r="K333">
        <v>1.0261</v>
      </c>
      <c r="L333">
        <v>1.0762</v>
      </c>
      <c r="M333">
        <v>1.0621</v>
      </c>
      <c r="N333">
        <v>1.0953999999999999</v>
      </c>
      <c r="P333">
        <v>0.70289999999999997</v>
      </c>
      <c r="Q333">
        <v>0.68440000000000001</v>
      </c>
      <c r="R333">
        <v>0.70269999999999999</v>
      </c>
      <c r="S333">
        <v>0.68089999999999995</v>
      </c>
      <c r="T333">
        <v>0.68340000000000001</v>
      </c>
      <c r="U333">
        <v>0.72550000000000003</v>
      </c>
      <c r="V333">
        <v>0.61129999999999995</v>
      </c>
      <c r="W333">
        <v>0.73119999999999996</v>
      </c>
      <c r="X333">
        <v>0.69720000000000004</v>
      </c>
      <c r="Y333">
        <v>0.75460000000000005</v>
      </c>
      <c r="Z333">
        <v>0.74509999999999998</v>
      </c>
      <c r="AA333">
        <v>0.78380000000000005</v>
      </c>
    </row>
    <row r="334" spans="1:27" x14ac:dyDescent="0.3">
      <c r="C334">
        <v>0.92779999999999996</v>
      </c>
      <c r="D334">
        <v>0.89280000000000004</v>
      </c>
      <c r="E334">
        <v>0.98019999999999996</v>
      </c>
      <c r="F334">
        <v>0.90639999999999998</v>
      </c>
      <c r="G334">
        <v>0.96099999999999997</v>
      </c>
      <c r="H334">
        <v>1.0096000000000001</v>
      </c>
      <c r="I334">
        <v>0.88580000000000003</v>
      </c>
      <c r="J334">
        <v>0.87880000000000003</v>
      </c>
      <c r="K334">
        <v>0.85399999999999998</v>
      </c>
      <c r="L334">
        <v>0.87790000000000001</v>
      </c>
      <c r="M334">
        <v>0.93479999999999996</v>
      </c>
      <c r="N334">
        <v>1.0709</v>
      </c>
      <c r="P334">
        <v>0.62039999999999995</v>
      </c>
      <c r="Q334">
        <v>0.57350000000000001</v>
      </c>
      <c r="R334">
        <v>0.63939999999999997</v>
      </c>
      <c r="S334">
        <v>0.56130000000000002</v>
      </c>
      <c r="T334">
        <v>0.62419999999999998</v>
      </c>
      <c r="U334">
        <v>0.67749999999999999</v>
      </c>
      <c r="V334">
        <v>0.53280000000000005</v>
      </c>
      <c r="W334">
        <v>0.52869999999999995</v>
      </c>
      <c r="X334">
        <v>0.50280000000000002</v>
      </c>
      <c r="Y334">
        <v>0.52910000000000001</v>
      </c>
      <c r="Z334">
        <v>0.58479999999999999</v>
      </c>
      <c r="AA334">
        <v>0.75139999999999996</v>
      </c>
    </row>
    <row r="335" spans="1:27" x14ac:dyDescent="0.3">
      <c r="C335">
        <v>0.95760000000000001</v>
      </c>
      <c r="D335">
        <v>0.92330000000000001</v>
      </c>
      <c r="E335">
        <v>0.9657</v>
      </c>
      <c r="F335">
        <v>0.86519999999999997</v>
      </c>
      <c r="G335">
        <v>0.94969999999999999</v>
      </c>
      <c r="H335">
        <v>1.0152000000000001</v>
      </c>
      <c r="I335">
        <v>0.92730000000000001</v>
      </c>
      <c r="J335">
        <v>0.88349999999999995</v>
      </c>
      <c r="K335">
        <v>0.88859999999999995</v>
      </c>
      <c r="L335">
        <v>0.74319999999999997</v>
      </c>
      <c r="M335">
        <v>0.90659999999999996</v>
      </c>
      <c r="N335">
        <v>1.0813999999999999</v>
      </c>
      <c r="P335">
        <v>0.63580000000000003</v>
      </c>
      <c r="Q335">
        <v>0.58760000000000001</v>
      </c>
      <c r="R335">
        <v>0.62619999999999998</v>
      </c>
      <c r="S335">
        <v>0.52070000000000005</v>
      </c>
      <c r="T335">
        <v>0.60399999999999998</v>
      </c>
      <c r="U335">
        <v>0.68779999999999997</v>
      </c>
      <c r="V335">
        <v>0.58079999999999998</v>
      </c>
      <c r="W335">
        <v>0.54100000000000004</v>
      </c>
      <c r="X335">
        <v>0.55779999999999996</v>
      </c>
      <c r="Y335">
        <v>0.42559999999999998</v>
      </c>
      <c r="Z335">
        <v>0.56369999999999998</v>
      </c>
      <c r="AA335">
        <v>0.76649999999999996</v>
      </c>
    </row>
    <row r="336" spans="1:27" x14ac:dyDescent="0.3">
      <c r="C336">
        <v>0.32369999999999999</v>
      </c>
      <c r="D336">
        <v>0.33479999999999999</v>
      </c>
      <c r="E336">
        <v>0.33889999999999998</v>
      </c>
      <c r="F336">
        <v>0.33460000000000001</v>
      </c>
      <c r="G336">
        <v>0.33750000000000002</v>
      </c>
      <c r="H336">
        <v>0.33829999999999999</v>
      </c>
      <c r="I336">
        <v>0.34060000000000001</v>
      </c>
      <c r="J336">
        <v>0.34549999999999997</v>
      </c>
      <c r="K336">
        <v>0.34429999999999999</v>
      </c>
      <c r="L336">
        <v>0.3382</v>
      </c>
      <c r="M336">
        <v>0.33979999999999999</v>
      </c>
      <c r="N336">
        <v>0.32879999999999998</v>
      </c>
      <c r="P336">
        <v>0.40339999999999998</v>
      </c>
      <c r="Q336">
        <v>0.41810000000000003</v>
      </c>
      <c r="R336">
        <v>0.42280000000000001</v>
      </c>
      <c r="S336">
        <v>0.41699999999999998</v>
      </c>
      <c r="T336">
        <v>0.42109999999999997</v>
      </c>
      <c r="U336">
        <v>0.42170000000000002</v>
      </c>
      <c r="V336">
        <v>0.42549999999999999</v>
      </c>
      <c r="W336">
        <v>0.43020000000000003</v>
      </c>
      <c r="X336">
        <v>0.4284</v>
      </c>
      <c r="Y336">
        <v>0.42249999999999999</v>
      </c>
      <c r="Z336">
        <v>0.42380000000000001</v>
      </c>
      <c r="AA336">
        <v>0.40849999999999997</v>
      </c>
    </row>
    <row r="337" spans="1:27" x14ac:dyDescent="0.3">
      <c r="C337">
        <v>0.81699999999999995</v>
      </c>
      <c r="D337">
        <v>0.67369999999999997</v>
      </c>
      <c r="E337">
        <v>0.47449999999999998</v>
      </c>
      <c r="F337">
        <v>0.35970000000000002</v>
      </c>
      <c r="G337">
        <v>0.35039999999999999</v>
      </c>
      <c r="H337">
        <v>0.36309999999999998</v>
      </c>
      <c r="I337">
        <v>0.34429999999999999</v>
      </c>
      <c r="J337">
        <v>0.34289999999999998</v>
      </c>
      <c r="K337">
        <v>0.33539999999999998</v>
      </c>
      <c r="L337">
        <v>0.34279999999999999</v>
      </c>
      <c r="M337">
        <v>0.34200000000000003</v>
      </c>
      <c r="N337">
        <v>0.33479999999999999</v>
      </c>
      <c r="P337">
        <v>0.4768</v>
      </c>
      <c r="Q337">
        <v>0.40279999999999999</v>
      </c>
      <c r="R337">
        <v>0.35820000000000002</v>
      </c>
      <c r="S337">
        <v>0.32450000000000001</v>
      </c>
      <c r="T337">
        <v>0.37209999999999999</v>
      </c>
      <c r="U337">
        <v>0.3488</v>
      </c>
      <c r="V337">
        <v>0.4194</v>
      </c>
      <c r="W337">
        <v>0.41810000000000003</v>
      </c>
      <c r="X337">
        <v>0.40889999999999999</v>
      </c>
      <c r="Y337">
        <v>0.41720000000000002</v>
      </c>
      <c r="Z337">
        <v>0.41560000000000002</v>
      </c>
      <c r="AA337">
        <v>0.40720000000000001</v>
      </c>
    </row>
    <row r="338" spans="1:27" x14ac:dyDescent="0.3">
      <c r="C338">
        <v>0.67610000000000003</v>
      </c>
      <c r="D338">
        <v>0.59140000000000004</v>
      </c>
      <c r="E338">
        <v>0.37380000000000002</v>
      </c>
      <c r="F338">
        <v>0.34010000000000001</v>
      </c>
      <c r="G338">
        <v>0.3508</v>
      </c>
      <c r="H338">
        <v>0.34739999999999999</v>
      </c>
      <c r="I338">
        <v>0.36470000000000002</v>
      </c>
      <c r="J338">
        <v>0.34610000000000002</v>
      </c>
      <c r="K338">
        <v>0.3422</v>
      </c>
      <c r="L338">
        <v>0.34129999999999999</v>
      </c>
      <c r="M338">
        <v>0.34370000000000001</v>
      </c>
      <c r="N338">
        <v>0.34520000000000001</v>
      </c>
      <c r="P338">
        <v>0.36859999999999998</v>
      </c>
      <c r="Q338">
        <v>0.37409999999999999</v>
      </c>
      <c r="R338">
        <v>0.31780000000000003</v>
      </c>
      <c r="S338">
        <v>0.32929999999999998</v>
      </c>
      <c r="T338">
        <v>0.36990000000000001</v>
      </c>
      <c r="U338">
        <v>0.35249999999999998</v>
      </c>
      <c r="V338">
        <v>0.44340000000000002</v>
      </c>
      <c r="W338">
        <v>0.4224</v>
      </c>
      <c r="X338">
        <v>0.41739999999999999</v>
      </c>
      <c r="Y338">
        <v>0.41510000000000002</v>
      </c>
      <c r="Z338">
        <v>0.41820000000000002</v>
      </c>
      <c r="AA338">
        <v>0.41749999999999998</v>
      </c>
    </row>
    <row r="339" spans="1:27" x14ac:dyDescent="0.3">
      <c r="C339">
        <v>0.63849999999999996</v>
      </c>
      <c r="D339">
        <v>0.4511</v>
      </c>
      <c r="E339">
        <v>0.3881</v>
      </c>
      <c r="F339">
        <v>0.3553</v>
      </c>
      <c r="G339">
        <v>0.35410000000000003</v>
      </c>
      <c r="H339">
        <v>0.35360000000000003</v>
      </c>
      <c r="I339">
        <v>0.3412</v>
      </c>
      <c r="J339">
        <v>0.33479999999999999</v>
      </c>
      <c r="K339">
        <v>0.33229999999999998</v>
      </c>
      <c r="L339">
        <v>0.33239999999999997</v>
      </c>
      <c r="M339">
        <v>0.33779999999999999</v>
      </c>
      <c r="N339">
        <v>0.33629999999999999</v>
      </c>
      <c r="P339">
        <v>0.3301</v>
      </c>
      <c r="Q339">
        <v>0.315</v>
      </c>
      <c r="R339">
        <v>0.32769999999999999</v>
      </c>
      <c r="S339">
        <v>0.35670000000000002</v>
      </c>
      <c r="T339">
        <v>0.38390000000000002</v>
      </c>
      <c r="U339">
        <v>0.36870000000000003</v>
      </c>
      <c r="V339">
        <v>0.41639999999999999</v>
      </c>
      <c r="W339">
        <v>0.40610000000000002</v>
      </c>
      <c r="X339">
        <v>0.40439999999999998</v>
      </c>
      <c r="Y339">
        <v>0.40620000000000001</v>
      </c>
      <c r="Z339">
        <v>0.41189999999999999</v>
      </c>
      <c r="AA339">
        <v>0.40620000000000001</v>
      </c>
    </row>
    <row r="340" spans="1:27" x14ac:dyDescent="0.3">
      <c r="C340">
        <v>0.31440000000000001</v>
      </c>
      <c r="D340">
        <v>0.32119999999999999</v>
      </c>
      <c r="E340">
        <v>0.32500000000000001</v>
      </c>
      <c r="F340">
        <v>0.32469999999999999</v>
      </c>
      <c r="G340">
        <v>0.32800000000000001</v>
      </c>
      <c r="H340">
        <v>0.33100000000000002</v>
      </c>
      <c r="I340">
        <v>0.3286</v>
      </c>
      <c r="J340">
        <v>0.3271</v>
      </c>
      <c r="K340">
        <v>0.32679999999999998</v>
      </c>
      <c r="L340">
        <v>0.33100000000000002</v>
      </c>
      <c r="M340">
        <v>0.32600000000000001</v>
      </c>
      <c r="N340">
        <v>0.32200000000000001</v>
      </c>
      <c r="P340">
        <v>0.39119999999999999</v>
      </c>
      <c r="Q340">
        <v>0.3987</v>
      </c>
      <c r="R340">
        <v>0.40350000000000003</v>
      </c>
      <c r="S340">
        <v>0.40339999999999998</v>
      </c>
      <c r="T340">
        <v>0.40689999999999998</v>
      </c>
      <c r="U340">
        <v>0.41249999999999998</v>
      </c>
      <c r="V340">
        <v>0.40860000000000002</v>
      </c>
      <c r="W340">
        <v>0.40789999999999998</v>
      </c>
      <c r="X340">
        <v>0.40570000000000001</v>
      </c>
      <c r="Y340">
        <v>0.41239999999999999</v>
      </c>
      <c r="Z340">
        <v>0.40749999999999997</v>
      </c>
      <c r="AA340">
        <v>0.40089999999999998</v>
      </c>
    </row>
    <row r="342" spans="1:27" x14ac:dyDescent="0.3">
      <c r="A342" t="s">
        <v>0</v>
      </c>
      <c r="B342" t="s">
        <v>13</v>
      </c>
      <c r="C342">
        <v>1.3</v>
      </c>
      <c r="D342" t="s">
        <v>2</v>
      </c>
      <c r="E342" t="s">
        <v>3</v>
      </c>
      <c r="F342" t="s">
        <v>4</v>
      </c>
      <c r="G342" t="s">
        <v>5</v>
      </c>
      <c r="H342" t="b">
        <v>0</v>
      </c>
      <c r="I342">
        <v>1</v>
      </c>
      <c r="O342">
        <v>2</v>
      </c>
      <c r="P342" t="s">
        <v>78</v>
      </c>
      <c r="Q342">
        <v>1</v>
      </c>
      <c r="R342">
        <v>12</v>
      </c>
      <c r="S342">
        <v>96</v>
      </c>
      <c r="T342">
        <v>1</v>
      </c>
      <c r="U342">
        <v>8</v>
      </c>
      <c r="V342" t="s">
        <v>6</v>
      </c>
    </row>
    <row r="343" spans="1:27" x14ac:dyDescent="0.3">
      <c r="B343" t="s">
        <v>40</v>
      </c>
      <c r="C343">
        <v>1</v>
      </c>
      <c r="D343">
        <v>2</v>
      </c>
      <c r="E343">
        <v>3</v>
      </c>
      <c r="F343">
        <v>4</v>
      </c>
      <c r="G343">
        <v>5</v>
      </c>
      <c r="H343">
        <v>6</v>
      </c>
      <c r="I343">
        <v>7</v>
      </c>
      <c r="J343">
        <v>8</v>
      </c>
      <c r="K343">
        <v>9</v>
      </c>
      <c r="L343">
        <v>10</v>
      </c>
      <c r="M343">
        <v>11</v>
      </c>
      <c r="N343">
        <v>12</v>
      </c>
      <c r="P343">
        <v>1</v>
      </c>
      <c r="Q343">
        <v>2</v>
      </c>
      <c r="R343">
        <v>3</v>
      </c>
      <c r="S343">
        <v>4</v>
      </c>
      <c r="T343">
        <v>5</v>
      </c>
      <c r="U343">
        <v>6</v>
      </c>
      <c r="V343">
        <v>7</v>
      </c>
      <c r="W343">
        <v>8</v>
      </c>
      <c r="X343">
        <v>9</v>
      </c>
      <c r="Y343">
        <v>10</v>
      </c>
      <c r="Z343">
        <v>11</v>
      </c>
      <c r="AA343">
        <v>12</v>
      </c>
    </row>
    <row r="344" spans="1:27" x14ac:dyDescent="0.3">
      <c r="B344">
        <v>24.5</v>
      </c>
      <c r="C344">
        <v>0.63590000000000002</v>
      </c>
      <c r="D344">
        <v>0.61699999999999999</v>
      </c>
      <c r="E344">
        <v>0.63119999999999998</v>
      </c>
      <c r="F344">
        <v>0.6038</v>
      </c>
      <c r="G344">
        <v>0.60240000000000005</v>
      </c>
      <c r="H344">
        <v>0.6452</v>
      </c>
      <c r="I344">
        <v>0.53459999999999996</v>
      </c>
      <c r="J344">
        <v>0.64590000000000003</v>
      </c>
      <c r="K344">
        <v>0.61450000000000005</v>
      </c>
      <c r="L344">
        <v>0.66700000000000004</v>
      </c>
      <c r="M344">
        <v>0.65510000000000002</v>
      </c>
      <c r="N344">
        <v>0.69650000000000001</v>
      </c>
      <c r="P344">
        <v>0.57750000000000001</v>
      </c>
      <c r="Q344">
        <v>0.56200000000000006</v>
      </c>
      <c r="R344">
        <v>0.57899999999999996</v>
      </c>
      <c r="S344">
        <v>0.55640000000000001</v>
      </c>
      <c r="T344">
        <v>0.55289999999999995</v>
      </c>
      <c r="U344">
        <v>0.59370000000000001</v>
      </c>
      <c r="V344">
        <v>0.49209999999999998</v>
      </c>
      <c r="W344">
        <v>0.60070000000000001</v>
      </c>
      <c r="X344">
        <v>0.56779999999999997</v>
      </c>
      <c r="Y344">
        <v>0.61960000000000004</v>
      </c>
      <c r="Z344">
        <v>0.61229999999999996</v>
      </c>
      <c r="AA344">
        <v>0.64810000000000001</v>
      </c>
    </row>
    <row r="345" spans="1:27" x14ac:dyDescent="0.3">
      <c r="C345">
        <v>0.54890000000000005</v>
      </c>
      <c r="D345">
        <v>0.50929999999999997</v>
      </c>
      <c r="E345">
        <v>0.56730000000000003</v>
      </c>
      <c r="F345">
        <v>0.49109999999999998</v>
      </c>
      <c r="G345">
        <v>0.54800000000000004</v>
      </c>
      <c r="H345">
        <v>0.59760000000000002</v>
      </c>
      <c r="I345">
        <v>0.46039999999999998</v>
      </c>
      <c r="J345">
        <v>0.45629999999999998</v>
      </c>
      <c r="K345">
        <v>0.43469999999999998</v>
      </c>
      <c r="L345">
        <v>0.4536</v>
      </c>
      <c r="M345">
        <v>0.50370000000000004</v>
      </c>
      <c r="N345">
        <v>0.66069999999999995</v>
      </c>
      <c r="P345">
        <v>0.50460000000000005</v>
      </c>
      <c r="Q345">
        <v>0.46710000000000002</v>
      </c>
      <c r="R345">
        <v>0.51849999999999996</v>
      </c>
      <c r="S345">
        <v>0.45029999999999998</v>
      </c>
      <c r="T345">
        <v>0.50390000000000001</v>
      </c>
      <c r="U345">
        <v>0.55079999999999996</v>
      </c>
      <c r="V345">
        <v>0.42659999999999998</v>
      </c>
      <c r="W345">
        <v>0.42030000000000001</v>
      </c>
      <c r="X345">
        <v>0.39989999999999998</v>
      </c>
      <c r="Y345">
        <v>0.41899999999999998</v>
      </c>
      <c r="Z345">
        <v>0.4662</v>
      </c>
      <c r="AA345">
        <v>0.61660000000000004</v>
      </c>
    </row>
    <row r="346" spans="1:27" x14ac:dyDescent="0.3">
      <c r="C346">
        <v>0.56559999999999999</v>
      </c>
      <c r="D346">
        <v>0.52210000000000001</v>
      </c>
      <c r="E346">
        <v>0.55559999999999998</v>
      </c>
      <c r="F346">
        <v>0.45419999999999999</v>
      </c>
      <c r="G346">
        <v>0.52939999999999998</v>
      </c>
      <c r="H346">
        <v>0.60950000000000004</v>
      </c>
      <c r="I346">
        <v>0.50439999999999996</v>
      </c>
      <c r="J346">
        <v>0.4677</v>
      </c>
      <c r="K346">
        <v>0.4728</v>
      </c>
      <c r="L346">
        <v>0.34620000000000001</v>
      </c>
      <c r="M346">
        <v>0.48770000000000002</v>
      </c>
      <c r="N346">
        <v>0.67349999999999999</v>
      </c>
      <c r="P346">
        <v>0.51449999999999996</v>
      </c>
      <c r="Q346">
        <v>0.47720000000000001</v>
      </c>
      <c r="R346">
        <v>0.50690000000000002</v>
      </c>
      <c r="S346">
        <v>0.41810000000000003</v>
      </c>
      <c r="T346">
        <v>0.48599999999999999</v>
      </c>
      <c r="U346">
        <v>0.56269999999999998</v>
      </c>
      <c r="V346">
        <v>0.46660000000000001</v>
      </c>
      <c r="W346">
        <v>0.43190000000000001</v>
      </c>
      <c r="X346">
        <v>0.43619999999999998</v>
      </c>
      <c r="Y346">
        <v>0.3231</v>
      </c>
      <c r="Z346">
        <v>0.45379999999999998</v>
      </c>
      <c r="AA346">
        <v>0.62749999999999995</v>
      </c>
    </row>
    <row r="347" spans="1:27" x14ac:dyDescent="0.3">
      <c r="C347">
        <v>7.8200000000000006E-2</v>
      </c>
      <c r="D347">
        <v>7.8600000000000003E-2</v>
      </c>
      <c r="E347">
        <v>7.9500000000000001E-2</v>
      </c>
      <c r="F347">
        <v>7.9399999999999998E-2</v>
      </c>
      <c r="G347">
        <v>7.9899999999999999E-2</v>
      </c>
      <c r="H347">
        <v>8.0500000000000002E-2</v>
      </c>
      <c r="I347">
        <v>7.8799999999999995E-2</v>
      </c>
      <c r="J347">
        <v>8.2600000000000007E-2</v>
      </c>
      <c r="K347">
        <v>8.2299999999999998E-2</v>
      </c>
      <c r="L347">
        <v>7.9000000000000001E-2</v>
      </c>
      <c r="M347">
        <v>7.9399999999999998E-2</v>
      </c>
      <c r="N347">
        <v>7.9799999999999996E-2</v>
      </c>
      <c r="P347">
        <v>7.9100000000000004E-2</v>
      </c>
      <c r="Q347">
        <v>7.9000000000000001E-2</v>
      </c>
      <c r="R347">
        <v>8.0399999999999999E-2</v>
      </c>
      <c r="S347">
        <v>8.0799999999999997E-2</v>
      </c>
      <c r="T347">
        <v>8.0699999999999994E-2</v>
      </c>
      <c r="U347">
        <v>8.0600000000000005E-2</v>
      </c>
      <c r="V347">
        <v>8.0399999999999999E-2</v>
      </c>
      <c r="W347">
        <v>8.2699999999999996E-2</v>
      </c>
      <c r="X347">
        <v>8.2100000000000006E-2</v>
      </c>
      <c r="Y347">
        <v>8.0699999999999994E-2</v>
      </c>
      <c r="Z347">
        <v>8.1000000000000003E-2</v>
      </c>
      <c r="AA347">
        <v>8.0600000000000005E-2</v>
      </c>
    </row>
    <row r="348" spans="1:27" x14ac:dyDescent="0.3">
      <c r="C348">
        <v>0.40839999999999999</v>
      </c>
      <c r="D348">
        <v>0.29670000000000002</v>
      </c>
      <c r="E348">
        <v>0.16830000000000001</v>
      </c>
      <c r="F348">
        <v>8.6499999999999994E-2</v>
      </c>
      <c r="G348">
        <v>9.8599999999999993E-2</v>
      </c>
      <c r="H348">
        <v>9.8000000000000004E-2</v>
      </c>
      <c r="I348">
        <v>8.3400000000000002E-2</v>
      </c>
      <c r="J348">
        <v>8.3900000000000002E-2</v>
      </c>
      <c r="K348">
        <v>8.1900000000000001E-2</v>
      </c>
      <c r="L348">
        <v>8.4199999999999997E-2</v>
      </c>
      <c r="M348">
        <v>8.5400000000000004E-2</v>
      </c>
      <c r="N348">
        <v>8.7300000000000003E-2</v>
      </c>
      <c r="P348">
        <v>0.3574</v>
      </c>
      <c r="Q348">
        <v>0.2717</v>
      </c>
      <c r="R348">
        <v>0.15240000000000001</v>
      </c>
      <c r="S348">
        <v>8.5099999999999995E-2</v>
      </c>
      <c r="T348">
        <v>9.6100000000000005E-2</v>
      </c>
      <c r="U348">
        <v>9.4200000000000006E-2</v>
      </c>
      <c r="V348">
        <v>8.5699999999999998E-2</v>
      </c>
      <c r="W348">
        <v>8.5000000000000006E-2</v>
      </c>
      <c r="X348">
        <v>8.3099999999999993E-2</v>
      </c>
      <c r="Y348">
        <v>8.5000000000000006E-2</v>
      </c>
      <c r="Z348">
        <v>8.5999999999999993E-2</v>
      </c>
      <c r="AA348">
        <v>8.7800000000000003E-2</v>
      </c>
    </row>
    <row r="349" spans="1:27" x14ac:dyDescent="0.3">
      <c r="C349">
        <v>0.29470000000000002</v>
      </c>
      <c r="D349">
        <v>0.24160000000000001</v>
      </c>
      <c r="E349">
        <v>9.4E-2</v>
      </c>
      <c r="F349">
        <v>8.5900000000000004E-2</v>
      </c>
      <c r="G349">
        <v>9.01E-2</v>
      </c>
      <c r="H349">
        <v>9.1700000000000004E-2</v>
      </c>
      <c r="I349">
        <v>9.2499999999999999E-2</v>
      </c>
      <c r="J349">
        <v>8.4900000000000003E-2</v>
      </c>
      <c r="K349">
        <v>8.3199999999999996E-2</v>
      </c>
      <c r="L349">
        <v>8.5599999999999996E-2</v>
      </c>
      <c r="M349">
        <v>8.3599999999999994E-2</v>
      </c>
      <c r="N349">
        <v>9.3299999999999994E-2</v>
      </c>
      <c r="P349">
        <v>0.2404</v>
      </c>
      <c r="Q349">
        <v>0.20669999999999999</v>
      </c>
      <c r="R349">
        <v>9.0999999999999998E-2</v>
      </c>
      <c r="S349">
        <v>8.5199999999999998E-2</v>
      </c>
      <c r="T349">
        <v>8.8300000000000003E-2</v>
      </c>
      <c r="U349">
        <v>9.0300000000000005E-2</v>
      </c>
      <c r="V349">
        <v>9.2799999999999994E-2</v>
      </c>
      <c r="W349">
        <v>8.6699999999999999E-2</v>
      </c>
      <c r="X349">
        <v>8.4400000000000003E-2</v>
      </c>
      <c r="Y349">
        <v>8.6300000000000002E-2</v>
      </c>
      <c r="Z349">
        <v>8.4500000000000006E-2</v>
      </c>
      <c r="AA349">
        <v>9.2899999999999996E-2</v>
      </c>
    </row>
    <row r="350" spans="1:27" x14ac:dyDescent="0.3">
      <c r="C350">
        <v>0.26</v>
      </c>
      <c r="D350">
        <v>0.1394</v>
      </c>
      <c r="E350">
        <v>0.1069</v>
      </c>
      <c r="F350">
        <v>9.6100000000000005E-2</v>
      </c>
      <c r="G350">
        <v>0.1008</v>
      </c>
      <c r="H350">
        <v>0.1042</v>
      </c>
      <c r="I350">
        <v>8.3799999999999999E-2</v>
      </c>
      <c r="J350">
        <v>8.5500000000000007E-2</v>
      </c>
      <c r="K350">
        <v>8.3400000000000002E-2</v>
      </c>
      <c r="L350">
        <v>8.2100000000000006E-2</v>
      </c>
      <c r="M350">
        <v>8.2299999999999998E-2</v>
      </c>
      <c r="N350">
        <v>8.9899999999999994E-2</v>
      </c>
      <c r="P350">
        <v>0.21540000000000001</v>
      </c>
      <c r="Q350">
        <v>0.1207</v>
      </c>
      <c r="R350">
        <v>9.9099999999999994E-2</v>
      </c>
      <c r="S350">
        <v>9.69E-2</v>
      </c>
      <c r="T350">
        <v>9.9400000000000002E-2</v>
      </c>
      <c r="U350">
        <v>0.10390000000000001</v>
      </c>
      <c r="V350">
        <v>8.4900000000000003E-2</v>
      </c>
      <c r="W350">
        <v>8.5599999999999996E-2</v>
      </c>
      <c r="X350">
        <v>8.5000000000000006E-2</v>
      </c>
      <c r="Y350">
        <v>8.3000000000000004E-2</v>
      </c>
      <c r="Z350">
        <v>8.3699999999999997E-2</v>
      </c>
      <c r="AA350">
        <v>0.09</v>
      </c>
    </row>
    <row r="351" spans="1:27" x14ac:dyDescent="0.3">
      <c r="C351">
        <v>7.8899999999999998E-2</v>
      </c>
      <c r="D351">
        <v>8.0500000000000002E-2</v>
      </c>
      <c r="E351">
        <v>8.1000000000000003E-2</v>
      </c>
      <c r="F351">
        <v>8.09E-2</v>
      </c>
      <c r="G351">
        <v>8.3699999999999997E-2</v>
      </c>
      <c r="H351">
        <v>8.0500000000000002E-2</v>
      </c>
      <c r="I351">
        <v>8.0500000000000002E-2</v>
      </c>
      <c r="J351">
        <v>7.9699999999999993E-2</v>
      </c>
      <c r="K351">
        <v>8.0100000000000005E-2</v>
      </c>
      <c r="L351">
        <v>0.08</v>
      </c>
      <c r="M351">
        <v>8.0199999999999994E-2</v>
      </c>
      <c r="N351">
        <v>8.0299999999999996E-2</v>
      </c>
      <c r="P351">
        <v>0.08</v>
      </c>
      <c r="Q351">
        <v>8.1000000000000003E-2</v>
      </c>
      <c r="R351">
        <v>8.0100000000000005E-2</v>
      </c>
      <c r="S351">
        <v>8.1500000000000003E-2</v>
      </c>
      <c r="T351">
        <v>8.43E-2</v>
      </c>
      <c r="U351">
        <v>8.0799999999999997E-2</v>
      </c>
      <c r="V351">
        <v>8.0199999999999994E-2</v>
      </c>
      <c r="W351">
        <v>7.9799999999999996E-2</v>
      </c>
      <c r="X351">
        <v>8.0299999999999996E-2</v>
      </c>
      <c r="Y351">
        <v>8.14E-2</v>
      </c>
      <c r="Z351">
        <v>8.1699999999999995E-2</v>
      </c>
      <c r="AA351">
        <v>8.0100000000000005E-2</v>
      </c>
    </row>
    <row r="352" spans="1:27" x14ac:dyDescent="0.3">
      <c r="A352" t="s">
        <v>52</v>
      </c>
    </row>
    <row r="353" spans="1:27" x14ac:dyDescent="0.3">
      <c r="A353" t="s">
        <v>0</v>
      </c>
      <c r="B353" t="s">
        <v>14</v>
      </c>
      <c r="C353">
        <v>1.3</v>
      </c>
      <c r="D353" t="s">
        <v>2</v>
      </c>
      <c r="E353" t="s">
        <v>3</v>
      </c>
      <c r="F353" t="s">
        <v>4</v>
      </c>
      <c r="G353" t="s">
        <v>5</v>
      </c>
      <c r="H353" t="b">
        <v>0</v>
      </c>
      <c r="I353">
        <v>1</v>
      </c>
      <c r="O353">
        <v>2</v>
      </c>
      <c r="P353" t="s">
        <v>77</v>
      </c>
      <c r="Q353">
        <v>1</v>
      </c>
      <c r="R353">
        <v>12</v>
      </c>
      <c r="S353">
        <v>96</v>
      </c>
      <c r="T353">
        <v>1</v>
      </c>
      <c r="U353">
        <v>8</v>
      </c>
      <c r="V353" t="s">
        <v>6</v>
      </c>
    </row>
    <row r="354" spans="1:27" x14ac:dyDescent="0.3">
      <c r="B354" t="s">
        <v>40</v>
      </c>
      <c r="C354">
        <v>1</v>
      </c>
      <c r="D354">
        <v>2</v>
      </c>
      <c r="E354">
        <v>3</v>
      </c>
      <c r="F354">
        <v>4</v>
      </c>
      <c r="G354">
        <v>5</v>
      </c>
      <c r="H354">
        <v>6</v>
      </c>
      <c r="I354">
        <v>7</v>
      </c>
      <c r="J354">
        <v>8</v>
      </c>
      <c r="K354">
        <v>9</v>
      </c>
      <c r="L354">
        <v>10</v>
      </c>
      <c r="M354">
        <v>11</v>
      </c>
      <c r="N354">
        <v>12</v>
      </c>
      <c r="P354">
        <v>1</v>
      </c>
      <c r="Q354">
        <v>2</v>
      </c>
      <c r="R354">
        <v>3</v>
      </c>
      <c r="S354">
        <v>4</v>
      </c>
      <c r="T354">
        <v>5</v>
      </c>
      <c r="U354">
        <v>6</v>
      </c>
      <c r="V354">
        <v>7</v>
      </c>
      <c r="W354">
        <v>8</v>
      </c>
      <c r="X354">
        <v>9</v>
      </c>
      <c r="Y354">
        <v>10</v>
      </c>
      <c r="Z354">
        <v>11</v>
      </c>
      <c r="AA354">
        <v>12</v>
      </c>
    </row>
    <row r="355" spans="1:27" x14ac:dyDescent="0.3">
      <c r="B355">
        <v>24.4</v>
      </c>
      <c r="C355">
        <v>0.99739999999999995</v>
      </c>
      <c r="D355">
        <v>1.0111000000000001</v>
      </c>
      <c r="E355">
        <v>1.0525</v>
      </c>
      <c r="F355">
        <v>1.04</v>
      </c>
      <c r="G355">
        <v>1.0491999999999999</v>
      </c>
      <c r="H355">
        <v>1.0879000000000001</v>
      </c>
      <c r="I355">
        <v>0.97199999999999998</v>
      </c>
      <c r="J355">
        <v>1.0984</v>
      </c>
      <c r="K355">
        <v>1.0667</v>
      </c>
      <c r="L355">
        <v>1.1120000000000001</v>
      </c>
      <c r="M355">
        <v>1.0913999999999999</v>
      </c>
      <c r="N355">
        <v>1.1243000000000001</v>
      </c>
      <c r="P355">
        <v>0.74129999999999996</v>
      </c>
      <c r="Q355">
        <v>0.72570000000000001</v>
      </c>
      <c r="R355">
        <v>0.748</v>
      </c>
      <c r="S355">
        <v>0.72619999999999996</v>
      </c>
      <c r="T355">
        <v>0.73140000000000005</v>
      </c>
      <c r="U355">
        <v>0.77859999999999996</v>
      </c>
      <c r="V355">
        <v>0.65959999999999996</v>
      </c>
      <c r="W355">
        <v>0.78400000000000003</v>
      </c>
      <c r="X355">
        <v>0.74370000000000003</v>
      </c>
      <c r="Y355">
        <v>0.79410000000000003</v>
      </c>
      <c r="Z355">
        <v>0.78290000000000004</v>
      </c>
      <c r="AA355">
        <v>0.81530000000000002</v>
      </c>
    </row>
    <row r="356" spans="1:27" x14ac:dyDescent="0.3">
      <c r="C356">
        <v>0.95940000000000003</v>
      </c>
      <c r="D356">
        <v>0.92730000000000001</v>
      </c>
      <c r="E356">
        <v>1.0165</v>
      </c>
      <c r="F356">
        <v>0.94350000000000001</v>
      </c>
      <c r="G356">
        <v>0.99570000000000003</v>
      </c>
      <c r="H356">
        <v>1.0511999999999999</v>
      </c>
      <c r="I356">
        <v>0.93630000000000002</v>
      </c>
      <c r="J356">
        <v>0.93769999999999998</v>
      </c>
      <c r="K356">
        <v>0.91390000000000005</v>
      </c>
      <c r="L356">
        <v>0.94040000000000001</v>
      </c>
      <c r="M356">
        <v>0.98899999999999999</v>
      </c>
      <c r="N356">
        <v>1.1103000000000001</v>
      </c>
      <c r="P356">
        <v>0.66859999999999997</v>
      </c>
      <c r="Q356">
        <v>0.62160000000000004</v>
      </c>
      <c r="R356">
        <v>0.68659999999999999</v>
      </c>
      <c r="S356">
        <v>0.60629999999999995</v>
      </c>
      <c r="T356">
        <v>0.66810000000000003</v>
      </c>
      <c r="U356">
        <v>0.72750000000000004</v>
      </c>
      <c r="V356">
        <v>0.58709999999999996</v>
      </c>
      <c r="W356">
        <v>0.5897</v>
      </c>
      <c r="X356">
        <v>0.56169999999999998</v>
      </c>
      <c r="Y356">
        <v>0.59160000000000001</v>
      </c>
      <c r="Z356">
        <v>0.64100000000000001</v>
      </c>
      <c r="AA356">
        <v>0.78900000000000003</v>
      </c>
    </row>
    <row r="357" spans="1:27" x14ac:dyDescent="0.3">
      <c r="C357">
        <v>0.98880000000000001</v>
      </c>
      <c r="D357">
        <v>0.95930000000000004</v>
      </c>
      <c r="E357">
        <v>1.0079</v>
      </c>
      <c r="F357">
        <v>0.90869999999999995</v>
      </c>
      <c r="G357">
        <v>0.99060000000000004</v>
      </c>
      <c r="H357">
        <v>1.0633999999999999</v>
      </c>
      <c r="I357">
        <v>0.98029999999999995</v>
      </c>
      <c r="J357">
        <v>0.9355</v>
      </c>
      <c r="K357">
        <v>0.96030000000000004</v>
      </c>
      <c r="L357">
        <v>0.84840000000000004</v>
      </c>
      <c r="M357">
        <v>0.95899999999999996</v>
      </c>
      <c r="N357">
        <v>1.1274999999999999</v>
      </c>
      <c r="P357">
        <v>0.67930000000000001</v>
      </c>
      <c r="Q357">
        <v>0.63349999999999995</v>
      </c>
      <c r="R357">
        <v>0.67549999999999999</v>
      </c>
      <c r="S357">
        <v>0.56769999999999998</v>
      </c>
      <c r="T357">
        <v>0.64949999999999997</v>
      </c>
      <c r="U357">
        <v>0.74390000000000001</v>
      </c>
      <c r="V357">
        <v>0.63700000000000001</v>
      </c>
      <c r="W357">
        <v>0.59840000000000004</v>
      </c>
      <c r="X357">
        <v>0.61719999999999997</v>
      </c>
      <c r="Y357">
        <v>0.50609999999999999</v>
      </c>
      <c r="Z357">
        <v>0.61229999999999996</v>
      </c>
      <c r="AA357">
        <v>0.80520000000000003</v>
      </c>
    </row>
    <row r="358" spans="1:27" x14ac:dyDescent="0.3">
      <c r="C358">
        <v>0.32300000000000001</v>
      </c>
      <c r="D358">
        <v>0.33460000000000001</v>
      </c>
      <c r="E358">
        <v>0.33879999999999999</v>
      </c>
      <c r="F358">
        <v>0.3347</v>
      </c>
      <c r="G358">
        <v>0.33739999999999998</v>
      </c>
      <c r="H358">
        <v>0.3382</v>
      </c>
      <c r="I358">
        <v>0.34060000000000001</v>
      </c>
      <c r="J358">
        <v>0.34549999999999997</v>
      </c>
      <c r="K358">
        <v>0.34420000000000001</v>
      </c>
      <c r="L358">
        <v>0.33839999999999998</v>
      </c>
      <c r="M358">
        <v>0.33960000000000001</v>
      </c>
      <c r="N358">
        <v>0.32779999999999998</v>
      </c>
      <c r="P358">
        <v>0.4017</v>
      </c>
      <c r="Q358">
        <v>0.4173</v>
      </c>
      <c r="R358">
        <v>0.42249999999999999</v>
      </c>
      <c r="S358">
        <v>0.4168</v>
      </c>
      <c r="T358">
        <v>0.42059999999999997</v>
      </c>
      <c r="U358">
        <v>0.42170000000000002</v>
      </c>
      <c r="V358">
        <v>0.42509999999999998</v>
      </c>
      <c r="W358">
        <v>0.42970000000000003</v>
      </c>
      <c r="X358">
        <v>0.42799999999999999</v>
      </c>
      <c r="Y358">
        <v>0.42209999999999998</v>
      </c>
      <c r="Z358">
        <v>0.4234</v>
      </c>
      <c r="AA358">
        <v>0.40720000000000001</v>
      </c>
    </row>
    <row r="359" spans="1:27" x14ac:dyDescent="0.3">
      <c r="C359">
        <v>0.8851</v>
      </c>
      <c r="D359">
        <v>0.75480000000000003</v>
      </c>
      <c r="E359">
        <v>0.53759999999999997</v>
      </c>
      <c r="F359">
        <v>0.37390000000000001</v>
      </c>
      <c r="G359">
        <v>0.35870000000000002</v>
      </c>
      <c r="H359">
        <v>0.37990000000000002</v>
      </c>
      <c r="I359">
        <v>0.34429999999999999</v>
      </c>
      <c r="J359">
        <v>0.34310000000000002</v>
      </c>
      <c r="K359">
        <v>0.33560000000000001</v>
      </c>
      <c r="L359">
        <v>0.34300000000000003</v>
      </c>
      <c r="M359">
        <v>0.34179999999999999</v>
      </c>
      <c r="N359">
        <v>0.33400000000000002</v>
      </c>
      <c r="P359">
        <v>0.52280000000000004</v>
      </c>
      <c r="Q359">
        <v>0.43030000000000002</v>
      </c>
      <c r="R359">
        <v>0.37690000000000001</v>
      </c>
      <c r="S359">
        <v>0.31669999999999998</v>
      </c>
      <c r="T359">
        <v>0.37290000000000001</v>
      </c>
      <c r="U359">
        <v>0.35210000000000002</v>
      </c>
      <c r="V359">
        <v>0.41909999999999997</v>
      </c>
      <c r="W359">
        <v>0.41749999999999998</v>
      </c>
      <c r="X359">
        <v>0.40870000000000001</v>
      </c>
      <c r="Y359">
        <v>0.41670000000000001</v>
      </c>
      <c r="Z359">
        <v>0.41520000000000001</v>
      </c>
      <c r="AA359">
        <v>0.40560000000000002</v>
      </c>
    </row>
    <row r="360" spans="1:27" x14ac:dyDescent="0.3">
      <c r="C360">
        <v>0.7601</v>
      </c>
      <c r="D360">
        <v>0.67149999999999999</v>
      </c>
      <c r="E360">
        <v>0.40239999999999998</v>
      </c>
      <c r="F360">
        <v>0.35</v>
      </c>
      <c r="G360">
        <v>0.35720000000000002</v>
      </c>
      <c r="H360">
        <v>0.35139999999999999</v>
      </c>
      <c r="I360">
        <v>0.36499999999999999</v>
      </c>
      <c r="J360">
        <v>0.34620000000000001</v>
      </c>
      <c r="K360">
        <v>0.34229999999999999</v>
      </c>
      <c r="L360">
        <v>0.34160000000000001</v>
      </c>
      <c r="M360">
        <v>0.34379999999999999</v>
      </c>
      <c r="N360">
        <v>0.34470000000000001</v>
      </c>
      <c r="P360">
        <v>0.3982</v>
      </c>
      <c r="Q360">
        <v>0.38929999999999998</v>
      </c>
      <c r="R360">
        <v>0.31640000000000001</v>
      </c>
      <c r="S360">
        <v>0.32119999999999999</v>
      </c>
      <c r="T360">
        <v>0.36959999999999998</v>
      </c>
      <c r="U360">
        <v>0.34689999999999999</v>
      </c>
      <c r="V360">
        <v>0.44319999999999998</v>
      </c>
      <c r="W360">
        <v>0.42209999999999998</v>
      </c>
      <c r="X360">
        <v>0.41720000000000002</v>
      </c>
      <c r="Y360">
        <v>0.41460000000000002</v>
      </c>
      <c r="Z360">
        <v>0.41760000000000003</v>
      </c>
      <c r="AA360">
        <v>0.41620000000000001</v>
      </c>
    </row>
    <row r="361" spans="1:27" x14ac:dyDescent="0.3">
      <c r="C361">
        <v>0.73129999999999995</v>
      </c>
      <c r="D361">
        <v>0.51339999999999997</v>
      </c>
      <c r="E361">
        <v>0.41820000000000002</v>
      </c>
      <c r="F361">
        <v>0.37240000000000001</v>
      </c>
      <c r="G361">
        <v>0.36930000000000002</v>
      </c>
      <c r="H361">
        <v>0.36930000000000002</v>
      </c>
      <c r="I361">
        <v>0.34129999999999999</v>
      </c>
      <c r="J361">
        <v>0.33460000000000001</v>
      </c>
      <c r="K361">
        <v>0.33239999999999997</v>
      </c>
      <c r="L361">
        <v>0.3327</v>
      </c>
      <c r="M361">
        <v>0.33760000000000001</v>
      </c>
      <c r="N361">
        <v>0.33560000000000001</v>
      </c>
      <c r="P361">
        <v>0.37319999999999998</v>
      </c>
      <c r="Q361">
        <v>0.31569999999999998</v>
      </c>
      <c r="R361">
        <v>0.32350000000000001</v>
      </c>
      <c r="S361">
        <v>0.36020000000000002</v>
      </c>
      <c r="T361">
        <v>0.39169999999999999</v>
      </c>
      <c r="U361">
        <v>0.37480000000000002</v>
      </c>
      <c r="V361">
        <v>0.41620000000000001</v>
      </c>
      <c r="W361">
        <v>0.40560000000000002</v>
      </c>
      <c r="X361">
        <v>0.40429999999999999</v>
      </c>
      <c r="Y361">
        <v>0.40550000000000003</v>
      </c>
      <c r="Z361">
        <v>0.4113</v>
      </c>
      <c r="AA361">
        <v>0.40479999999999999</v>
      </c>
    </row>
    <row r="362" spans="1:27" x14ac:dyDescent="0.3">
      <c r="C362">
        <v>0.313</v>
      </c>
      <c r="D362">
        <v>0.3201</v>
      </c>
      <c r="E362">
        <v>0.3241</v>
      </c>
      <c r="F362">
        <v>0.32400000000000001</v>
      </c>
      <c r="G362">
        <v>0.32740000000000002</v>
      </c>
      <c r="H362">
        <v>0.33019999999999999</v>
      </c>
      <c r="I362">
        <v>0.32779999999999998</v>
      </c>
      <c r="J362">
        <v>0.32640000000000002</v>
      </c>
      <c r="K362">
        <v>0.32629999999999998</v>
      </c>
      <c r="L362">
        <v>0.33029999999999998</v>
      </c>
      <c r="M362">
        <v>0.32540000000000002</v>
      </c>
      <c r="N362">
        <v>0.32090000000000002</v>
      </c>
      <c r="P362">
        <v>0.38779999999999998</v>
      </c>
      <c r="Q362">
        <v>0.39860000000000001</v>
      </c>
      <c r="R362">
        <v>0.40339999999999998</v>
      </c>
      <c r="S362">
        <v>0.40350000000000003</v>
      </c>
      <c r="T362">
        <v>0.4073</v>
      </c>
      <c r="U362">
        <v>0.41099999999999998</v>
      </c>
      <c r="V362">
        <v>0.40770000000000001</v>
      </c>
      <c r="W362">
        <v>0.40679999999999999</v>
      </c>
      <c r="X362">
        <v>0.40589999999999998</v>
      </c>
      <c r="Y362">
        <v>0.4113</v>
      </c>
      <c r="Z362">
        <v>0.40639999999999998</v>
      </c>
      <c r="AA362">
        <v>0.39929999999999999</v>
      </c>
    </row>
    <row r="364" spans="1:27" x14ac:dyDescent="0.3">
      <c r="A364" t="s">
        <v>0</v>
      </c>
      <c r="B364" t="s">
        <v>15</v>
      </c>
      <c r="C364">
        <v>1.3</v>
      </c>
      <c r="D364" t="s">
        <v>2</v>
      </c>
      <c r="E364" t="s">
        <v>3</v>
      </c>
      <c r="F364" t="s">
        <v>4</v>
      </c>
      <c r="G364" t="s">
        <v>5</v>
      </c>
      <c r="H364" t="b">
        <v>0</v>
      </c>
      <c r="I364">
        <v>1</v>
      </c>
      <c r="O364">
        <v>2</v>
      </c>
      <c r="P364" t="s">
        <v>78</v>
      </c>
      <c r="Q364">
        <v>1</v>
      </c>
      <c r="R364">
        <v>12</v>
      </c>
      <c r="S364">
        <v>96</v>
      </c>
      <c r="T364">
        <v>1</v>
      </c>
      <c r="U364">
        <v>8</v>
      </c>
      <c r="V364" t="s">
        <v>6</v>
      </c>
    </row>
    <row r="365" spans="1:27" x14ac:dyDescent="0.3">
      <c r="B365" t="s">
        <v>40</v>
      </c>
      <c r="C365">
        <v>1</v>
      </c>
      <c r="D365">
        <v>2</v>
      </c>
      <c r="E365">
        <v>3</v>
      </c>
      <c r="F365">
        <v>4</v>
      </c>
      <c r="G365">
        <v>5</v>
      </c>
      <c r="H365">
        <v>6</v>
      </c>
      <c r="I365">
        <v>7</v>
      </c>
      <c r="J365">
        <v>8</v>
      </c>
      <c r="K365">
        <v>9</v>
      </c>
      <c r="L365">
        <v>10</v>
      </c>
      <c r="M365">
        <v>11</v>
      </c>
      <c r="N365">
        <v>12</v>
      </c>
      <c r="P365">
        <v>1</v>
      </c>
      <c r="Q365">
        <v>2</v>
      </c>
      <c r="R365">
        <v>3</v>
      </c>
      <c r="S365">
        <v>4</v>
      </c>
      <c r="T365">
        <v>5</v>
      </c>
      <c r="U365">
        <v>6</v>
      </c>
      <c r="V365">
        <v>7</v>
      </c>
      <c r="W365">
        <v>8</v>
      </c>
      <c r="X365">
        <v>9</v>
      </c>
      <c r="Y365">
        <v>10</v>
      </c>
      <c r="Z365">
        <v>11</v>
      </c>
      <c r="AA365">
        <v>12</v>
      </c>
    </row>
    <row r="366" spans="1:27" x14ac:dyDescent="0.3">
      <c r="B366">
        <v>24.4</v>
      </c>
      <c r="C366">
        <v>0.67369999999999997</v>
      </c>
      <c r="D366">
        <v>0.65690000000000004</v>
      </c>
      <c r="E366">
        <v>0.67490000000000006</v>
      </c>
      <c r="F366">
        <v>0.64600000000000002</v>
      </c>
      <c r="G366">
        <v>0.6482</v>
      </c>
      <c r="H366">
        <v>0.69430000000000003</v>
      </c>
      <c r="I366">
        <v>0.57740000000000002</v>
      </c>
      <c r="J366">
        <v>0.69569999999999999</v>
      </c>
      <c r="K366">
        <v>0.65820000000000001</v>
      </c>
      <c r="L366">
        <v>0.7</v>
      </c>
      <c r="M366">
        <v>0.69799999999999995</v>
      </c>
      <c r="N366">
        <v>0.72709999999999997</v>
      </c>
      <c r="P366">
        <v>0.61529999999999996</v>
      </c>
      <c r="Q366">
        <v>0.59889999999999999</v>
      </c>
      <c r="R366">
        <v>0.61670000000000003</v>
      </c>
      <c r="S366">
        <v>0.59440000000000004</v>
      </c>
      <c r="T366">
        <v>0.59540000000000004</v>
      </c>
      <c r="U366">
        <v>0.64359999999999995</v>
      </c>
      <c r="V366">
        <v>0.53149999999999997</v>
      </c>
      <c r="W366">
        <v>0.64359999999999995</v>
      </c>
      <c r="X366">
        <v>0.60929999999999995</v>
      </c>
      <c r="Y366">
        <v>0.64800000000000002</v>
      </c>
      <c r="Z366">
        <v>0.6542</v>
      </c>
      <c r="AA366">
        <v>0.67449999999999999</v>
      </c>
    </row>
    <row r="367" spans="1:27" x14ac:dyDescent="0.3">
      <c r="C367">
        <v>0.59550000000000003</v>
      </c>
      <c r="D367">
        <v>0.55430000000000001</v>
      </c>
      <c r="E367">
        <v>0.61109999999999998</v>
      </c>
      <c r="F367">
        <v>0.53259999999999996</v>
      </c>
      <c r="G367">
        <v>0.58660000000000001</v>
      </c>
      <c r="H367">
        <v>0.64470000000000005</v>
      </c>
      <c r="I367">
        <v>0.51139999999999997</v>
      </c>
      <c r="J367">
        <v>0.5111</v>
      </c>
      <c r="K367">
        <v>0.48730000000000001</v>
      </c>
      <c r="L367">
        <v>0.51580000000000004</v>
      </c>
      <c r="M367">
        <v>0.55959999999999999</v>
      </c>
      <c r="N367">
        <v>0.6996</v>
      </c>
      <c r="P367">
        <v>0.54759999999999998</v>
      </c>
      <c r="Q367">
        <v>0.50680000000000003</v>
      </c>
      <c r="R367">
        <v>0.55820000000000003</v>
      </c>
      <c r="S367">
        <v>0.49</v>
      </c>
      <c r="T367">
        <v>0.53949999999999998</v>
      </c>
      <c r="U367">
        <v>0.59550000000000003</v>
      </c>
      <c r="V367">
        <v>0.47189999999999999</v>
      </c>
      <c r="W367">
        <v>0.47</v>
      </c>
      <c r="X367">
        <v>0.4486</v>
      </c>
      <c r="Y367">
        <v>0.4758</v>
      </c>
      <c r="Z367">
        <v>0.51619999999999999</v>
      </c>
      <c r="AA367">
        <v>0.65129999999999999</v>
      </c>
    </row>
    <row r="368" spans="1:27" x14ac:dyDescent="0.3">
      <c r="C368">
        <v>0.60589999999999999</v>
      </c>
      <c r="D368">
        <v>0.56130000000000002</v>
      </c>
      <c r="E368">
        <v>0.60029999999999994</v>
      </c>
      <c r="F368">
        <v>0.4965</v>
      </c>
      <c r="G368">
        <v>0.57079999999999997</v>
      </c>
      <c r="H368">
        <v>0.65969999999999995</v>
      </c>
      <c r="I368">
        <v>0.5554</v>
      </c>
      <c r="J368">
        <v>0.52139999999999997</v>
      </c>
      <c r="K368">
        <v>0.53480000000000005</v>
      </c>
      <c r="L368">
        <v>0.43440000000000001</v>
      </c>
      <c r="M368">
        <v>0.53069999999999995</v>
      </c>
      <c r="N368">
        <v>0.71050000000000002</v>
      </c>
      <c r="P368">
        <v>0.55489999999999995</v>
      </c>
      <c r="Q368">
        <v>0.51429999999999998</v>
      </c>
      <c r="R368">
        <v>0.55169999999999997</v>
      </c>
      <c r="S368">
        <v>0.4577</v>
      </c>
      <c r="T368">
        <v>0.52480000000000004</v>
      </c>
      <c r="U368">
        <v>0.60899999999999999</v>
      </c>
      <c r="V368">
        <v>0.51639999999999997</v>
      </c>
      <c r="W368">
        <v>0.48180000000000001</v>
      </c>
      <c r="X368">
        <v>0.49380000000000002</v>
      </c>
      <c r="Y368">
        <v>0.40529999999999999</v>
      </c>
      <c r="Z368">
        <v>0.49530000000000002</v>
      </c>
      <c r="AA368">
        <v>0.66100000000000003</v>
      </c>
    </row>
    <row r="369" spans="1:27" x14ac:dyDescent="0.3">
      <c r="C369">
        <v>7.8100000000000003E-2</v>
      </c>
      <c r="D369">
        <v>7.8799999999999995E-2</v>
      </c>
      <c r="E369">
        <v>7.9500000000000001E-2</v>
      </c>
      <c r="F369">
        <v>7.9200000000000007E-2</v>
      </c>
      <c r="G369">
        <v>7.9899999999999999E-2</v>
      </c>
      <c r="H369">
        <v>8.0500000000000002E-2</v>
      </c>
      <c r="I369">
        <v>7.8799999999999995E-2</v>
      </c>
      <c r="J369">
        <v>8.2600000000000007E-2</v>
      </c>
      <c r="K369">
        <v>8.2000000000000003E-2</v>
      </c>
      <c r="L369">
        <v>7.9100000000000004E-2</v>
      </c>
      <c r="M369">
        <v>7.9399999999999998E-2</v>
      </c>
      <c r="N369">
        <v>7.9799999999999996E-2</v>
      </c>
      <c r="P369">
        <v>7.9200000000000007E-2</v>
      </c>
      <c r="Q369">
        <v>7.8799999999999995E-2</v>
      </c>
      <c r="R369">
        <v>8.0399999999999999E-2</v>
      </c>
      <c r="S369">
        <v>8.0799999999999997E-2</v>
      </c>
      <c r="T369">
        <v>8.0699999999999994E-2</v>
      </c>
      <c r="U369">
        <v>8.0500000000000002E-2</v>
      </c>
      <c r="V369">
        <v>8.0299999999999996E-2</v>
      </c>
      <c r="W369">
        <v>8.2600000000000007E-2</v>
      </c>
      <c r="X369">
        <v>8.2199999999999995E-2</v>
      </c>
      <c r="Y369">
        <v>8.0699999999999994E-2</v>
      </c>
      <c r="Z369">
        <v>8.1000000000000003E-2</v>
      </c>
      <c r="AA369">
        <v>8.0699999999999994E-2</v>
      </c>
    </row>
    <row r="370" spans="1:27" x14ac:dyDescent="0.3">
      <c r="C370">
        <v>0.46289999999999998</v>
      </c>
      <c r="D370">
        <v>0.35139999999999999</v>
      </c>
      <c r="E370">
        <v>0.2112</v>
      </c>
      <c r="F370">
        <v>9.2399999999999996E-2</v>
      </c>
      <c r="G370">
        <v>0.1032</v>
      </c>
      <c r="H370">
        <v>0.1085</v>
      </c>
      <c r="I370">
        <v>8.3400000000000002E-2</v>
      </c>
      <c r="J370">
        <v>8.3799999999999999E-2</v>
      </c>
      <c r="K370">
        <v>8.1799999999999998E-2</v>
      </c>
      <c r="L370">
        <v>8.4099999999999994E-2</v>
      </c>
      <c r="M370">
        <v>8.5300000000000001E-2</v>
      </c>
      <c r="N370">
        <v>8.7300000000000003E-2</v>
      </c>
      <c r="P370">
        <v>0.41139999999999999</v>
      </c>
      <c r="Q370">
        <v>0.32269999999999999</v>
      </c>
      <c r="R370">
        <v>0.18909999999999999</v>
      </c>
      <c r="S370">
        <v>8.8800000000000004E-2</v>
      </c>
      <c r="T370">
        <v>0.1</v>
      </c>
      <c r="U370">
        <v>0.10539999999999999</v>
      </c>
      <c r="V370">
        <v>8.5599999999999996E-2</v>
      </c>
      <c r="W370">
        <v>8.5099999999999995E-2</v>
      </c>
      <c r="X370">
        <v>8.3299999999999999E-2</v>
      </c>
      <c r="Y370">
        <v>8.5000000000000006E-2</v>
      </c>
      <c r="Z370">
        <v>8.5999999999999993E-2</v>
      </c>
      <c r="AA370">
        <v>8.8099999999999998E-2</v>
      </c>
    </row>
    <row r="371" spans="1:27" x14ac:dyDescent="0.3">
      <c r="C371">
        <v>0.35539999999999999</v>
      </c>
      <c r="D371">
        <v>0.2918</v>
      </c>
      <c r="E371">
        <v>0.1115</v>
      </c>
      <c r="F371">
        <v>8.6800000000000002E-2</v>
      </c>
      <c r="G371">
        <v>9.2799999999999994E-2</v>
      </c>
      <c r="H371">
        <v>9.1700000000000004E-2</v>
      </c>
      <c r="I371">
        <v>9.2700000000000005E-2</v>
      </c>
      <c r="J371">
        <v>8.4900000000000003E-2</v>
      </c>
      <c r="K371">
        <v>8.3500000000000005E-2</v>
      </c>
      <c r="L371">
        <v>8.5699999999999998E-2</v>
      </c>
      <c r="M371">
        <v>8.3500000000000005E-2</v>
      </c>
      <c r="N371">
        <v>9.35E-2</v>
      </c>
      <c r="P371">
        <v>0.29039999999999999</v>
      </c>
      <c r="Q371">
        <v>0.25519999999999998</v>
      </c>
      <c r="R371">
        <v>0.1032</v>
      </c>
      <c r="S371">
        <v>8.6400000000000005E-2</v>
      </c>
      <c r="T371">
        <v>9.0700000000000003E-2</v>
      </c>
      <c r="U371">
        <v>9.0700000000000003E-2</v>
      </c>
      <c r="V371">
        <v>9.2899999999999996E-2</v>
      </c>
      <c r="W371">
        <v>8.6499999999999994E-2</v>
      </c>
      <c r="X371">
        <v>8.4599999999999995E-2</v>
      </c>
      <c r="Y371">
        <v>8.6499999999999994E-2</v>
      </c>
      <c r="Z371">
        <v>8.48E-2</v>
      </c>
      <c r="AA371">
        <v>9.3200000000000005E-2</v>
      </c>
    </row>
    <row r="372" spans="1:27" x14ac:dyDescent="0.3">
      <c r="C372">
        <v>0.33329999999999999</v>
      </c>
      <c r="D372">
        <v>0.17330000000000001</v>
      </c>
      <c r="E372">
        <v>0.1231</v>
      </c>
      <c r="F372">
        <v>0.1087</v>
      </c>
      <c r="G372">
        <v>0.1108</v>
      </c>
      <c r="H372">
        <v>0.11600000000000001</v>
      </c>
      <c r="I372">
        <v>8.4199999999999997E-2</v>
      </c>
      <c r="J372">
        <v>8.5999999999999993E-2</v>
      </c>
      <c r="K372">
        <v>8.3400000000000002E-2</v>
      </c>
      <c r="L372">
        <v>8.2000000000000003E-2</v>
      </c>
      <c r="M372">
        <v>8.2500000000000004E-2</v>
      </c>
      <c r="N372">
        <v>9.0300000000000005E-2</v>
      </c>
      <c r="P372">
        <v>0.27639999999999998</v>
      </c>
      <c r="Q372">
        <v>0.14760000000000001</v>
      </c>
      <c r="R372">
        <v>0.1115</v>
      </c>
      <c r="S372">
        <v>0.1071</v>
      </c>
      <c r="T372">
        <v>0.108</v>
      </c>
      <c r="U372">
        <v>0.1152</v>
      </c>
      <c r="V372">
        <v>8.4900000000000003E-2</v>
      </c>
      <c r="W372">
        <v>8.5900000000000004E-2</v>
      </c>
      <c r="X372">
        <v>8.4699999999999998E-2</v>
      </c>
      <c r="Y372">
        <v>8.2699999999999996E-2</v>
      </c>
      <c r="Z372">
        <v>8.4000000000000005E-2</v>
      </c>
      <c r="AA372">
        <v>8.9899999999999994E-2</v>
      </c>
    </row>
    <row r="373" spans="1:27" x14ac:dyDescent="0.3">
      <c r="C373">
        <v>7.9000000000000001E-2</v>
      </c>
      <c r="D373">
        <v>8.0799999999999997E-2</v>
      </c>
      <c r="E373">
        <v>8.1199999999999994E-2</v>
      </c>
      <c r="F373">
        <v>8.1299999999999997E-2</v>
      </c>
      <c r="G373">
        <v>8.3900000000000002E-2</v>
      </c>
      <c r="H373">
        <v>8.1000000000000003E-2</v>
      </c>
      <c r="I373">
        <v>8.1000000000000003E-2</v>
      </c>
      <c r="J373">
        <v>7.9699999999999993E-2</v>
      </c>
      <c r="K373">
        <v>8.0100000000000005E-2</v>
      </c>
      <c r="L373">
        <v>8.0399999999999999E-2</v>
      </c>
      <c r="M373">
        <v>8.0399999999999999E-2</v>
      </c>
      <c r="N373">
        <v>8.0500000000000002E-2</v>
      </c>
      <c r="P373">
        <v>7.9699999999999993E-2</v>
      </c>
      <c r="Q373">
        <v>8.0799999999999997E-2</v>
      </c>
      <c r="R373">
        <v>0.08</v>
      </c>
      <c r="S373">
        <v>8.1500000000000003E-2</v>
      </c>
      <c r="T373">
        <v>8.4099999999999994E-2</v>
      </c>
      <c r="U373">
        <v>8.0399999999999999E-2</v>
      </c>
      <c r="V373">
        <v>8.0100000000000005E-2</v>
      </c>
      <c r="W373">
        <v>7.9799999999999996E-2</v>
      </c>
      <c r="X373">
        <v>8.0199999999999994E-2</v>
      </c>
      <c r="Y373">
        <v>8.1199999999999994E-2</v>
      </c>
      <c r="Z373">
        <v>8.1500000000000003E-2</v>
      </c>
      <c r="AA373">
        <v>0.08</v>
      </c>
    </row>
    <row r="374" spans="1:27" x14ac:dyDescent="0.3">
      <c r="A374" t="s">
        <v>52</v>
      </c>
    </row>
    <row r="375" spans="1:27" x14ac:dyDescent="0.3">
      <c r="A375" t="s">
        <v>0</v>
      </c>
      <c r="B375" t="s">
        <v>16</v>
      </c>
      <c r="C375">
        <v>1.3</v>
      </c>
      <c r="D375" t="s">
        <v>2</v>
      </c>
      <c r="E375" t="s">
        <v>3</v>
      </c>
      <c r="F375" t="s">
        <v>4</v>
      </c>
      <c r="G375" t="s">
        <v>5</v>
      </c>
      <c r="H375" t="b">
        <v>0</v>
      </c>
      <c r="I375">
        <v>1</v>
      </c>
      <c r="O375">
        <v>2</v>
      </c>
      <c r="P375" t="s">
        <v>77</v>
      </c>
      <c r="Q375">
        <v>1</v>
      </c>
      <c r="R375">
        <v>12</v>
      </c>
      <c r="S375">
        <v>96</v>
      </c>
      <c r="T375">
        <v>1</v>
      </c>
      <c r="U375">
        <v>8</v>
      </c>
      <c r="V375" t="s">
        <v>6</v>
      </c>
    </row>
    <row r="376" spans="1:27" x14ac:dyDescent="0.3">
      <c r="B376" t="s">
        <v>40</v>
      </c>
      <c r="C376">
        <v>1</v>
      </c>
      <c r="D376">
        <v>2</v>
      </c>
      <c r="E376">
        <v>3</v>
      </c>
      <c r="F376">
        <v>4</v>
      </c>
      <c r="G376">
        <v>5</v>
      </c>
      <c r="H376">
        <v>6</v>
      </c>
      <c r="I376">
        <v>7</v>
      </c>
      <c r="J376">
        <v>8</v>
      </c>
      <c r="K376">
        <v>9</v>
      </c>
      <c r="L376">
        <v>10</v>
      </c>
      <c r="M376">
        <v>11</v>
      </c>
      <c r="N376">
        <v>12</v>
      </c>
      <c r="P376">
        <v>1</v>
      </c>
      <c r="Q376">
        <v>2</v>
      </c>
      <c r="R376">
        <v>3</v>
      </c>
      <c r="S376">
        <v>4</v>
      </c>
      <c r="T376">
        <v>5</v>
      </c>
      <c r="U376">
        <v>6</v>
      </c>
      <c r="V376">
        <v>7</v>
      </c>
      <c r="W376">
        <v>8</v>
      </c>
      <c r="X376">
        <v>9</v>
      </c>
      <c r="Y376">
        <v>10</v>
      </c>
      <c r="Z376">
        <v>11</v>
      </c>
      <c r="AA376">
        <v>12</v>
      </c>
    </row>
    <row r="377" spans="1:27" x14ac:dyDescent="0.3">
      <c r="B377">
        <v>24.4</v>
      </c>
      <c r="C377">
        <v>1.0125999999999999</v>
      </c>
      <c r="D377">
        <v>1.0329999999999999</v>
      </c>
      <c r="E377">
        <v>1.0752999999999999</v>
      </c>
      <c r="F377">
        <v>1.0696000000000001</v>
      </c>
      <c r="G377">
        <v>1.0802</v>
      </c>
      <c r="H377">
        <v>1.1158999999999999</v>
      </c>
      <c r="I377">
        <v>0.9919</v>
      </c>
      <c r="J377">
        <v>1.1246</v>
      </c>
      <c r="K377">
        <v>1.0915999999999999</v>
      </c>
      <c r="L377">
        <v>1.1276999999999999</v>
      </c>
      <c r="M377">
        <v>1.1225000000000001</v>
      </c>
      <c r="N377">
        <v>1.1431</v>
      </c>
      <c r="P377">
        <v>0.78010000000000002</v>
      </c>
      <c r="Q377">
        <v>0.7661</v>
      </c>
      <c r="R377">
        <v>0.7863</v>
      </c>
      <c r="S377">
        <v>0.76449999999999996</v>
      </c>
      <c r="T377">
        <v>0.7742</v>
      </c>
      <c r="U377">
        <v>0.81940000000000002</v>
      </c>
      <c r="V377">
        <v>0.69899999999999995</v>
      </c>
      <c r="W377">
        <v>0.82099999999999995</v>
      </c>
      <c r="X377">
        <v>0.78</v>
      </c>
      <c r="Y377">
        <v>0.8175</v>
      </c>
      <c r="Z377">
        <v>0.82099999999999995</v>
      </c>
      <c r="AA377">
        <v>0.84199999999999997</v>
      </c>
    </row>
    <row r="378" spans="1:27" x14ac:dyDescent="0.3">
      <c r="C378">
        <v>0.98680000000000001</v>
      </c>
      <c r="D378">
        <v>0.95209999999999995</v>
      </c>
      <c r="E378">
        <v>1.0423</v>
      </c>
      <c r="F378">
        <v>0.9819</v>
      </c>
      <c r="G378">
        <v>1.0167999999999999</v>
      </c>
      <c r="H378">
        <v>1.0913999999999999</v>
      </c>
      <c r="I378">
        <v>0.9708</v>
      </c>
      <c r="J378">
        <v>0.98650000000000004</v>
      </c>
      <c r="K378">
        <v>0.9627</v>
      </c>
      <c r="L378">
        <v>0.98680000000000001</v>
      </c>
      <c r="M378">
        <v>1.0315000000000001</v>
      </c>
      <c r="N378">
        <v>1.1375999999999999</v>
      </c>
      <c r="P378">
        <v>0.7147</v>
      </c>
      <c r="Q378">
        <v>0.66549999999999998</v>
      </c>
      <c r="R378">
        <v>0.72340000000000004</v>
      </c>
      <c r="S378">
        <v>0.65059999999999996</v>
      </c>
      <c r="T378">
        <v>0.69910000000000005</v>
      </c>
      <c r="U378">
        <v>0.77339999999999998</v>
      </c>
      <c r="V378">
        <v>0.63049999999999995</v>
      </c>
      <c r="W378">
        <v>0.6401</v>
      </c>
      <c r="X378">
        <v>0.61480000000000001</v>
      </c>
      <c r="Y378">
        <v>0.64029999999999998</v>
      </c>
      <c r="Z378">
        <v>0.68579999999999997</v>
      </c>
      <c r="AA378">
        <v>0.82020000000000004</v>
      </c>
    </row>
    <row r="379" spans="1:27" x14ac:dyDescent="0.3">
      <c r="C379">
        <v>1.0123</v>
      </c>
      <c r="D379">
        <v>0.98939999999999995</v>
      </c>
      <c r="E379">
        <v>1.0402</v>
      </c>
      <c r="F379">
        <v>0.94399999999999995</v>
      </c>
      <c r="G379">
        <v>1.0223</v>
      </c>
      <c r="H379">
        <v>1.1040000000000001</v>
      </c>
      <c r="I379">
        <v>1.0194000000000001</v>
      </c>
      <c r="J379">
        <v>0.97819999999999996</v>
      </c>
      <c r="K379">
        <v>1.0172000000000001</v>
      </c>
      <c r="L379">
        <v>0.93320000000000003</v>
      </c>
      <c r="M379">
        <v>1.0053000000000001</v>
      </c>
      <c r="N379">
        <v>1.1513</v>
      </c>
      <c r="P379">
        <v>0.72050000000000003</v>
      </c>
      <c r="Q379">
        <v>0.67700000000000005</v>
      </c>
      <c r="R379">
        <v>0.72089999999999999</v>
      </c>
      <c r="S379">
        <v>0.61009999999999998</v>
      </c>
      <c r="T379">
        <v>0.68759999999999999</v>
      </c>
      <c r="U379">
        <v>0.79290000000000005</v>
      </c>
      <c r="V379">
        <v>0.68279999999999996</v>
      </c>
      <c r="W379">
        <v>0.6452</v>
      </c>
      <c r="X379">
        <v>0.6734</v>
      </c>
      <c r="Y379">
        <v>0.58530000000000004</v>
      </c>
      <c r="Z379">
        <v>0.66069999999999995</v>
      </c>
      <c r="AA379">
        <v>0.83289999999999997</v>
      </c>
    </row>
    <row r="380" spans="1:27" x14ac:dyDescent="0.3">
      <c r="C380">
        <v>0.3221</v>
      </c>
      <c r="D380">
        <v>0.33429999999999999</v>
      </c>
      <c r="E380">
        <v>0.33860000000000001</v>
      </c>
      <c r="F380">
        <v>0.33460000000000001</v>
      </c>
      <c r="G380">
        <v>0.33729999999999999</v>
      </c>
      <c r="H380">
        <v>0.3382</v>
      </c>
      <c r="I380">
        <v>0.3407</v>
      </c>
      <c r="J380">
        <v>0.34549999999999997</v>
      </c>
      <c r="K380">
        <v>0.34429999999999999</v>
      </c>
      <c r="L380">
        <v>0.3382</v>
      </c>
      <c r="M380">
        <v>0.33939999999999998</v>
      </c>
      <c r="N380">
        <v>0.32690000000000002</v>
      </c>
      <c r="P380">
        <v>0.4002</v>
      </c>
      <c r="Q380">
        <v>0.4168</v>
      </c>
      <c r="R380">
        <v>0.42209999999999998</v>
      </c>
      <c r="S380">
        <v>0.41670000000000001</v>
      </c>
      <c r="T380">
        <v>0.42049999999999998</v>
      </c>
      <c r="U380">
        <v>0.4214</v>
      </c>
      <c r="V380">
        <v>0.42499999999999999</v>
      </c>
      <c r="W380">
        <v>0.4294</v>
      </c>
      <c r="X380">
        <v>0.4279</v>
      </c>
      <c r="Y380">
        <v>0.42180000000000001</v>
      </c>
      <c r="Z380">
        <v>0.4229</v>
      </c>
      <c r="AA380">
        <v>0.40579999999999999</v>
      </c>
    </row>
    <row r="381" spans="1:27" x14ac:dyDescent="0.3">
      <c r="C381">
        <v>0.94059999999999999</v>
      </c>
      <c r="D381">
        <v>0.82279999999999998</v>
      </c>
      <c r="E381">
        <v>0.61739999999999995</v>
      </c>
      <c r="F381">
        <v>0.39760000000000001</v>
      </c>
      <c r="G381">
        <v>0.36899999999999999</v>
      </c>
      <c r="H381">
        <v>0.41</v>
      </c>
      <c r="I381">
        <v>0.34439999999999998</v>
      </c>
      <c r="J381">
        <v>0.34320000000000001</v>
      </c>
      <c r="K381">
        <v>0.33560000000000001</v>
      </c>
      <c r="L381">
        <v>0.34320000000000001</v>
      </c>
      <c r="M381">
        <v>0.34200000000000003</v>
      </c>
      <c r="N381">
        <v>0.33329999999999999</v>
      </c>
      <c r="P381">
        <v>0.57640000000000002</v>
      </c>
      <c r="Q381">
        <v>0.47089999999999999</v>
      </c>
      <c r="R381">
        <v>0.39579999999999999</v>
      </c>
      <c r="S381">
        <v>0.313</v>
      </c>
      <c r="T381">
        <v>0.37380000000000002</v>
      </c>
      <c r="U381">
        <v>0.36249999999999999</v>
      </c>
      <c r="V381">
        <v>0.41870000000000002</v>
      </c>
      <c r="W381">
        <v>0.4173</v>
      </c>
      <c r="X381">
        <v>0.40839999999999999</v>
      </c>
      <c r="Y381">
        <v>0.41620000000000001</v>
      </c>
      <c r="Z381">
        <v>0.4143</v>
      </c>
      <c r="AA381">
        <v>0.4042</v>
      </c>
    </row>
    <row r="382" spans="1:27" x14ac:dyDescent="0.3">
      <c r="C382">
        <v>0.83</v>
      </c>
      <c r="D382">
        <v>0.74960000000000004</v>
      </c>
      <c r="E382">
        <v>0.44600000000000001</v>
      </c>
      <c r="F382">
        <v>0.36320000000000002</v>
      </c>
      <c r="G382">
        <v>0.36380000000000001</v>
      </c>
      <c r="H382">
        <v>0.35980000000000001</v>
      </c>
      <c r="I382">
        <v>0.36520000000000002</v>
      </c>
      <c r="J382">
        <v>0.34620000000000001</v>
      </c>
      <c r="K382">
        <v>0.3422</v>
      </c>
      <c r="L382">
        <v>0.34150000000000003</v>
      </c>
      <c r="M382">
        <v>0.34350000000000003</v>
      </c>
      <c r="N382">
        <v>0.34399999999999997</v>
      </c>
      <c r="P382">
        <v>0.44359999999999999</v>
      </c>
      <c r="Q382">
        <v>0.41310000000000002</v>
      </c>
      <c r="R382">
        <v>0.31359999999999999</v>
      </c>
      <c r="S382">
        <v>0.31409999999999999</v>
      </c>
      <c r="T382">
        <v>0.36909999999999998</v>
      </c>
      <c r="U382">
        <v>0.34260000000000002</v>
      </c>
      <c r="V382">
        <v>0.44290000000000002</v>
      </c>
      <c r="W382">
        <v>0.42159999999999997</v>
      </c>
      <c r="X382">
        <v>0.41670000000000001</v>
      </c>
      <c r="Y382">
        <v>0.41410000000000002</v>
      </c>
      <c r="Z382">
        <v>0.41720000000000002</v>
      </c>
      <c r="AA382">
        <v>0.41489999999999999</v>
      </c>
    </row>
    <row r="383" spans="1:27" x14ac:dyDescent="0.3">
      <c r="C383">
        <v>0.80800000000000005</v>
      </c>
      <c r="D383">
        <v>0.58560000000000001</v>
      </c>
      <c r="E383">
        <v>0.46129999999999999</v>
      </c>
      <c r="F383">
        <v>0.39929999999999999</v>
      </c>
      <c r="G383">
        <v>0.38300000000000001</v>
      </c>
      <c r="H383">
        <v>0.39329999999999998</v>
      </c>
      <c r="I383">
        <v>0.34139999999999998</v>
      </c>
      <c r="J383">
        <v>0.33410000000000001</v>
      </c>
      <c r="K383">
        <v>0.33200000000000002</v>
      </c>
      <c r="L383">
        <v>0.33239999999999997</v>
      </c>
      <c r="M383">
        <v>0.33729999999999999</v>
      </c>
      <c r="N383">
        <v>0.3347</v>
      </c>
      <c r="P383">
        <v>0.42880000000000001</v>
      </c>
      <c r="Q383">
        <v>0.32050000000000001</v>
      </c>
      <c r="R383">
        <v>0.32219999999999999</v>
      </c>
      <c r="S383">
        <v>0.36940000000000001</v>
      </c>
      <c r="T383">
        <v>0.39739999999999998</v>
      </c>
      <c r="U383">
        <v>0.38619999999999999</v>
      </c>
      <c r="V383">
        <v>0.4158</v>
      </c>
      <c r="W383">
        <v>0.4047</v>
      </c>
      <c r="X383">
        <v>0.40360000000000001</v>
      </c>
      <c r="Y383">
        <v>0.40529999999999999</v>
      </c>
      <c r="Z383">
        <v>0.41070000000000001</v>
      </c>
      <c r="AA383">
        <v>0.40350000000000003</v>
      </c>
    </row>
    <row r="384" spans="1:27" x14ac:dyDescent="0.3">
      <c r="C384">
        <v>0.31219999999999998</v>
      </c>
      <c r="D384">
        <v>0.31859999999999999</v>
      </c>
      <c r="E384">
        <v>0.32319999999999999</v>
      </c>
      <c r="F384">
        <v>0.32300000000000001</v>
      </c>
      <c r="G384">
        <v>0.32679999999999998</v>
      </c>
      <c r="H384">
        <v>0.32940000000000003</v>
      </c>
      <c r="I384">
        <v>0.32700000000000001</v>
      </c>
      <c r="J384">
        <v>0.32540000000000002</v>
      </c>
      <c r="K384">
        <v>0.32529999999999998</v>
      </c>
      <c r="L384">
        <v>0.32929999999999998</v>
      </c>
      <c r="M384">
        <v>0.32469999999999999</v>
      </c>
      <c r="N384">
        <v>0.31950000000000001</v>
      </c>
      <c r="P384">
        <v>0.3856</v>
      </c>
      <c r="Q384">
        <v>0.39679999999999999</v>
      </c>
      <c r="R384">
        <v>0.40200000000000002</v>
      </c>
      <c r="S384">
        <v>0.40239999999999998</v>
      </c>
      <c r="T384">
        <v>0.40629999999999999</v>
      </c>
      <c r="U384">
        <v>0.41</v>
      </c>
      <c r="V384">
        <v>0.40629999999999999</v>
      </c>
      <c r="W384">
        <v>0.4052</v>
      </c>
      <c r="X384">
        <v>0.40489999999999998</v>
      </c>
      <c r="Y384">
        <v>0.41039999999999999</v>
      </c>
      <c r="Z384">
        <v>0.40550000000000003</v>
      </c>
      <c r="AA384">
        <v>0.39710000000000001</v>
      </c>
    </row>
    <row r="386" spans="1:27" x14ac:dyDescent="0.3">
      <c r="A386" t="s">
        <v>0</v>
      </c>
      <c r="B386" t="s">
        <v>17</v>
      </c>
      <c r="C386">
        <v>1.3</v>
      </c>
      <c r="D386" t="s">
        <v>2</v>
      </c>
      <c r="E386" t="s">
        <v>3</v>
      </c>
      <c r="F386" t="s">
        <v>4</v>
      </c>
      <c r="G386" t="s">
        <v>5</v>
      </c>
      <c r="H386" t="b">
        <v>0</v>
      </c>
      <c r="I386">
        <v>1</v>
      </c>
      <c r="O386">
        <v>2</v>
      </c>
      <c r="P386" t="s">
        <v>78</v>
      </c>
      <c r="Q386">
        <v>1</v>
      </c>
      <c r="R386">
        <v>12</v>
      </c>
      <c r="S386">
        <v>96</v>
      </c>
      <c r="T386">
        <v>1</v>
      </c>
      <c r="U386">
        <v>8</v>
      </c>
      <c r="V386" t="s">
        <v>6</v>
      </c>
    </row>
    <row r="387" spans="1:27" x14ac:dyDescent="0.3">
      <c r="B387" t="s">
        <v>40</v>
      </c>
      <c r="C387">
        <v>1</v>
      </c>
      <c r="D387">
        <v>2</v>
      </c>
      <c r="E387">
        <v>3</v>
      </c>
      <c r="F387">
        <v>4</v>
      </c>
      <c r="G387">
        <v>5</v>
      </c>
      <c r="H387">
        <v>6</v>
      </c>
      <c r="I387">
        <v>7</v>
      </c>
      <c r="J387">
        <v>8</v>
      </c>
      <c r="K387">
        <v>9</v>
      </c>
      <c r="L387">
        <v>10</v>
      </c>
      <c r="M387">
        <v>11</v>
      </c>
      <c r="N387">
        <v>12</v>
      </c>
      <c r="P387">
        <v>1</v>
      </c>
      <c r="Q387">
        <v>2</v>
      </c>
      <c r="R387">
        <v>3</v>
      </c>
      <c r="S387">
        <v>4</v>
      </c>
      <c r="T387">
        <v>5</v>
      </c>
      <c r="U387">
        <v>6</v>
      </c>
      <c r="V387">
        <v>7</v>
      </c>
      <c r="W387">
        <v>8</v>
      </c>
      <c r="X387">
        <v>9</v>
      </c>
      <c r="Y387">
        <v>10</v>
      </c>
      <c r="Z387">
        <v>11</v>
      </c>
      <c r="AA387">
        <v>12</v>
      </c>
    </row>
    <row r="388" spans="1:27" x14ac:dyDescent="0.3">
      <c r="B388">
        <v>24.4</v>
      </c>
      <c r="C388">
        <v>0.71109999999999995</v>
      </c>
      <c r="D388">
        <v>0.69340000000000002</v>
      </c>
      <c r="E388">
        <v>0.71079999999999999</v>
      </c>
      <c r="F388">
        <v>0.68340000000000001</v>
      </c>
      <c r="G388">
        <v>0.68820000000000003</v>
      </c>
      <c r="H388">
        <v>0.73609999999999998</v>
      </c>
      <c r="I388">
        <v>0.61639999999999995</v>
      </c>
      <c r="J388">
        <v>0.72989999999999999</v>
      </c>
      <c r="K388">
        <v>0.68810000000000004</v>
      </c>
      <c r="L388">
        <v>0.72689999999999999</v>
      </c>
      <c r="M388">
        <v>0.72629999999999995</v>
      </c>
      <c r="N388">
        <v>0.75039999999999996</v>
      </c>
      <c r="P388">
        <v>0.65369999999999995</v>
      </c>
      <c r="Q388">
        <v>0.63370000000000004</v>
      </c>
      <c r="R388">
        <v>0.6512</v>
      </c>
      <c r="S388">
        <v>0.62929999999999997</v>
      </c>
      <c r="T388">
        <v>0.63190000000000002</v>
      </c>
      <c r="U388">
        <v>0.68069999999999997</v>
      </c>
      <c r="V388">
        <v>0.56810000000000005</v>
      </c>
      <c r="W388">
        <v>0.67700000000000005</v>
      </c>
      <c r="X388">
        <v>0.63729999999999998</v>
      </c>
      <c r="Y388">
        <v>0.67430000000000001</v>
      </c>
      <c r="Z388">
        <v>0.67689999999999995</v>
      </c>
      <c r="AA388">
        <v>0.6966</v>
      </c>
    </row>
    <row r="389" spans="1:27" x14ac:dyDescent="0.3">
      <c r="C389">
        <v>0.63970000000000005</v>
      </c>
      <c r="D389">
        <v>0.59699999999999998</v>
      </c>
      <c r="E389">
        <v>0.64749999999999996</v>
      </c>
      <c r="F389">
        <v>0.57430000000000003</v>
      </c>
      <c r="G389">
        <v>0.61890000000000001</v>
      </c>
      <c r="H389">
        <v>0.6905</v>
      </c>
      <c r="I389">
        <v>0.5514</v>
      </c>
      <c r="J389">
        <v>0.56089999999999995</v>
      </c>
      <c r="K389">
        <v>0.5333</v>
      </c>
      <c r="L389">
        <v>0.56059999999999999</v>
      </c>
      <c r="M389">
        <v>0.6008</v>
      </c>
      <c r="N389">
        <v>0.73180000000000001</v>
      </c>
      <c r="P389">
        <v>0.59089999999999998</v>
      </c>
      <c r="Q389">
        <v>0.54720000000000002</v>
      </c>
      <c r="R389">
        <v>0.59379999999999999</v>
      </c>
      <c r="S389">
        <v>0.52869999999999995</v>
      </c>
      <c r="T389">
        <v>0.56840000000000002</v>
      </c>
      <c r="U389">
        <v>0.64029999999999998</v>
      </c>
      <c r="V389">
        <v>0.50939999999999996</v>
      </c>
      <c r="W389">
        <v>0.51680000000000004</v>
      </c>
      <c r="X389">
        <v>0.4929</v>
      </c>
      <c r="Y389">
        <v>0.51839999999999997</v>
      </c>
      <c r="Z389">
        <v>0.55359999999999998</v>
      </c>
      <c r="AA389">
        <v>0.67849999999999999</v>
      </c>
    </row>
    <row r="390" spans="1:27" x14ac:dyDescent="0.3">
      <c r="C390">
        <v>0.64610000000000001</v>
      </c>
      <c r="D390">
        <v>0.60109999999999997</v>
      </c>
      <c r="E390">
        <v>0.64159999999999995</v>
      </c>
      <c r="F390">
        <v>0.53569999999999995</v>
      </c>
      <c r="G390">
        <v>0.60499999999999998</v>
      </c>
      <c r="H390">
        <v>0.70830000000000004</v>
      </c>
      <c r="I390">
        <v>0.59630000000000005</v>
      </c>
      <c r="J390">
        <v>0.56230000000000002</v>
      </c>
      <c r="K390">
        <v>0.58709999999999996</v>
      </c>
      <c r="L390">
        <v>0.50429999999999997</v>
      </c>
      <c r="M390">
        <v>0.57630000000000003</v>
      </c>
      <c r="N390">
        <v>0.74239999999999995</v>
      </c>
      <c r="P390">
        <v>0.59260000000000002</v>
      </c>
      <c r="Q390">
        <v>0.55120000000000002</v>
      </c>
      <c r="R390">
        <v>0.59030000000000005</v>
      </c>
      <c r="S390">
        <v>0.49249999999999999</v>
      </c>
      <c r="T390">
        <v>0.55800000000000005</v>
      </c>
      <c r="U390">
        <v>0.65649999999999997</v>
      </c>
      <c r="V390">
        <v>0.55079999999999996</v>
      </c>
      <c r="W390">
        <v>0.51970000000000005</v>
      </c>
      <c r="X390">
        <v>0.54239999999999999</v>
      </c>
      <c r="Y390">
        <v>0.4698</v>
      </c>
      <c r="Z390">
        <v>0.53569999999999995</v>
      </c>
      <c r="AA390">
        <v>0.69079999999999997</v>
      </c>
    </row>
    <row r="391" spans="1:27" x14ac:dyDescent="0.3">
      <c r="C391">
        <v>7.8E-2</v>
      </c>
      <c r="D391">
        <v>7.8200000000000006E-2</v>
      </c>
      <c r="E391">
        <v>7.9299999999999995E-2</v>
      </c>
      <c r="F391">
        <v>7.9200000000000007E-2</v>
      </c>
      <c r="G391">
        <v>7.9699999999999993E-2</v>
      </c>
      <c r="H391">
        <v>8.0600000000000005E-2</v>
      </c>
      <c r="I391">
        <v>7.8799999999999995E-2</v>
      </c>
      <c r="J391">
        <v>8.2400000000000001E-2</v>
      </c>
      <c r="K391">
        <v>8.2100000000000006E-2</v>
      </c>
      <c r="L391">
        <v>7.9000000000000001E-2</v>
      </c>
      <c r="M391">
        <v>7.9600000000000004E-2</v>
      </c>
      <c r="N391">
        <v>7.9600000000000004E-2</v>
      </c>
      <c r="P391">
        <v>7.9200000000000007E-2</v>
      </c>
      <c r="Q391">
        <v>7.8799999999999995E-2</v>
      </c>
      <c r="R391">
        <v>8.0299999999999996E-2</v>
      </c>
      <c r="S391">
        <v>8.0600000000000005E-2</v>
      </c>
      <c r="T391">
        <v>8.0500000000000002E-2</v>
      </c>
      <c r="U391">
        <v>8.0399999999999999E-2</v>
      </c>
      <c r="V391">
        <v>8.0199999999999994E-2</v>
      </c>
      <c r="W391">
        <v>8.2600000000000007E-2</v>
      </c>
      <c r="X391">
        <v>8.2100000000000006E-2</v>
      </c>
      <c r="Y391">
        <v>8.0500000000000002E-2</v>
      </c>
      <c r="Z391">
        <v>8.1000000000000003E-2</v>
      </c>
      <c r="AA391">
        <v>8.0500000000000002E-2</v>
      </c>
    </row>
    <row r="392" spans="1:27" x14ac:dyDescent="0.3">
      <c r="C392">
        <v>0.51690000000000003</v>
      </c>
      <c r="D392">
        <v>0.40660000000000002</v>
      </c>
      <c r="E392">
        <v>0.26090000000000002</v>
      </c>
      <c r="F392">
        <v>0.1018</v>
      </c>
      <c r="G392">
        <v>0.1071</v>
      </c>
      <c r="H392">
        <v>0.13020000000000001</v>
      </c>
      <c r="I392">
        <v>8.3500000000000005E-2</v>
      </c>
      <c r="J392">
        <v>8.4000000000000005E-2</v>
      </c>
      <c r="K392">
        <v>8.2199999999999995E-2</v>
      </c>
      <c r="L392">
        <v>8.4500000000000006E-2</v>
      </c>
      <c r="M392">
        <v>8.5599999999999996E-2</v>
      </c>
      <c r="N392">
        <v>8.7599999999999997E-2</v>
      </c>
      <c r="P392">
        <v>0.4602</v>
      </c>
      <c r="Q392">
        <v>0.36899999999999999</v>
      </c>
      <c r="R392">
        <v>0.2306</v>
      </c>
      <c r="S392">
        <v>9.5000000000000001E-2</v>
      </c>
      <c r="T392">
        <v>0.1027</v>
      </c>
      <c r="U392">
        <v>0.12429999999999999</v>
      </c>
      <c r="V392">
        <v>8.5699999999999998E-2</v>
      </c>
      <c r="W392">
        <v>8.5099999999999995E-2</v>
      </c>
      <c r="X392">
        <v>8.3500000000000005E-2</v>
      </c>
      <c r="Y392">
        <v>8.48E-2</v>
      </c>
      <c r="Z392">
        <v>8.6099999999999996E-2</v>
      </c>
      <c r="AA392">
        <v>8.7999999999999995E-2</v>
      </c>
    </row>
    <row r="393" spans="1:27" x14ac:dyDescent="0.3">
      <c r="C393">
        <v>0.41510000000000002</v>
      </c>
      <c r="D393">
        <v>0.3453</v>
      </c>
      <c r="E393">
        <v>0.1326</v>
      </c>
      <c r="F393">
        <v>9.06E-2</v>
      </c>
      <c r="G393">
        <v>9.6100000000000005E-2</v>
      </c>
      <c r="H393">
        <v>9.3899999999999997E-2</v>
      </c>
      <c r="I393">
        <v>9.2799999999999994E-2</v>
      </c>
      <c r="J393">
        <v>8.4900000000000003E-2</v>
      </c>
      <c r="K393">
        <v>8.3500000000000005E-2</v>
      </c>
      <c r="L393">
        <v>8.5599999999999996E-2</v>
      </c>
      <c r="M393">
        <v>8.3599999999999994E-2</v>
      </c>
      <c r="N393">
        <v>9.3600000000000003E-2</v>
      </c>
      <c r="P393">
        <v>0.34399999999999997</v>
      </c>
      <c r="Q393">
        <v>0.30020000000000002</v>
      </c>
      <c r="R393">
        <v>0.1171</v>
      </c>
      <c r="S393">
        <v>8.7800000000000003E-2</v>
      </c>
      <c r="T393">
        <v>9.3100000000000002E-2</v>
      </c>
      <c r="U393">
        <v>9.2999999999999999E-2</v>
      </c>
      <c r="V393">
        <v>9.2999999999999999E-2</v>
      </c>
      <c r="W393">
        <v>8.6699999999999999E-2</v>
      </c>
      <c r="X393">
        <v>8.4599999999999995E-2</v>
      </c>
      <c r="Y393">
        <v>8.6699999999999999E-2</v>
      </c>
      <c r="Z393">
        <v>8.4900000000000003E-2</v>
      </c>
      <c r="AA393">
        <v>9.3299999999999994E-2</v>
      </c>
    </row>
    <row r="394" spans="1:27" x14ac:dyDescent="0.3">
      <c r="C394">
        <v>0.39810000000000001</v>
      </c>
      <c r="D394">
        <v>0.224</v>
      </c>
      <c r="E394">
        <v>0.14760000000000001</v>
      </c>
      <c r="F394">
        <v>0.12620000000000001</v>
      </c>
      <c r="G394">
        <v>0.1187</v>
      </c>
      <c r="H394">
        <v>0.13420000000000001</v>
      </c>
      <c r="I394">
        <v>8.4000000000000005E-2</v>
      </c>
      <c r="J394">
        <v>8.5999999999999993E-2</v>
      </c>
      <c r="K394">
        <v>8.3400000000000002E-2</v>
      </c>
      <c r="L394">
        <v>8.2000000000000003E-2</v>
      </c>
      <c r="M394">
        <v>8.2400000000000001E-2</v>
      </c>
      <c r="N394">
        <v>9.0300000000000005E-2</v>
      </c>
      <c r="P394">
        <v>0.33529999999999999</v>
      </c>
      <c r="Q394">
        <v>0.18729999999999999</v>
      </c>
      <c r="R394">
        <v>0.1285</v>
      </c>
      <c r="S394">
        <v>0.1226</v>
      </c>
      <c r="T394">
        <v>0.1142</v>
      </c>
      <c r="U394">
        <v>0.12989999999999999</v>
      </c>
      <c r="V394">
        <v>8.4599999999999995E-2</v>
      </c>
      <c r="W394">
        <v>8.5599999999999996E-2</v>
      </c>
      <c r="X394">
        <v>8.5000000000000006E-2</v>
      </c>
      <c r="Y394">
        <v>8.2699999999999996E-2</v>
      </c>
      <c r="Z394">
        <v>8.3599999999999994E-2</v>
      </c>
      <c r="AA394">
        <v>9.01E-2</v>
      </c>
    </row>
    <row r="395" spans="1:27" x14ac:dyDescent="0.3">
      <c r="C395">
        <v>7.9399999999999998E-2</v>
      </c>
      <c r="D395">
        <v>8.0600000000000005E-2</v>
      </c>
      <c r="E395">
        <v>8.1299999999999997E-2</v>
      </c>
      <c r="F395">
        <v>8.1500000000000003E-2</v>
      </c>
      <c r="G395">
        <v>8.4000000000000005E-2</v>
      </c>
      <c r="H395">
        <v>8.0799999999999997E-2</v>
      </c>
      <c r="I395">
        <v>8.09E-2</v>
      </c>
      <c r="J395">
        <v>7.9899999999999999E-2</v>
      </c>
      <c r="K395">
        <v>8.0299999999999996E-2</v>
      </c>
      <c r="L395">
        <v>8.0299999999999996E-2</v>
      </c>
      <c r="M395">
        <v>8.0600000000000005E-2</v>
      </c>
      <c r="N395">
        <v>8.0500000000000002E-2</v>
      </c>
      <c r="P395">
        <v>7.9799999999999996E-2</v>
      </c>
      <c r="Q395">
        <v>8.1000000000000003E-2</v>
      </c>
      <c r="R395">
        <v>8.0299999999999996E-2</v>
      </c>
      <c r="S395">
        <v>8.14E-2</v>
      </c>
      <c r="T395">
        <v>8.4199999999999997E-2</v>
      </c>
      <c r="U395">
        <v>8.0799999999999997E-2</v>
      </c>
      <c r="V395">
        <v>8.0299999999999996E-2</v>
      </c>
      <c r="W395">
        <v>8.0299999999999996E-2</v>
      </c>
      <c r="X395">
        <v>8.0600000000000005E-2</v>
      </c>
      <c r="Y395">
        <v>8.1500000000000003E-2</v>
      </c>
      <c r="Z395">
        <v>8.1699999999999995E-2</v>
      </c>
      <c r="AA395">
        <v>8.0299999999999996E-2</v>
      </c>
    </row>
    <row r="396" spans="1:27" x14ac:dyDescent="0.3">
      <c r="A396" t="s">
        <v>52</v>
      </c>
    </row>
    <row r="397" spans="1:27" x14ac:dyDescent="0.3">
      <c r="A397" t="s">
        <v>0</v>
      </c>
      <c r="B397" t="s">
        <v>18</v>
      </c>
      <c r="C397">
        <v>1.3</v>
      </c>
      <c r="D397" t="s">
        <v>2</v>
      </c>
      <c r="E397" t="s">
        <v>3</v>
      </c>
      <c r="F397" t="s">
        <v>4</v>
      </c>
      <c r="G397" t="s">
        <v>5</v>
      </c>
      <c r="H397" t="b">
        <v>0</v>
      </c>
      <c r="I397">
        <v>1</v>
      </c>
      <c r="O397">
        <v>2</v>
      </c>
      <c r="P397" t="s">
        <v>77</v>
      </c>
      <c r="Q397">
        <v>1</v>
      </c>
      <c r="R397">
        <v>12</v>
      </c>
      <c r="S397">
        <v>96</v>
      </c>
      <c r="T397">
        <v>1</v>
      </c>
      <c r="U397">
        <v>8</v>
      </c>
      <c r="V397" t="s">
        <v>6</v>
      </c>
    </row>
    <row r="398" spans="1:27" x14ac:dyDescent="0.3">
      <c r="B398" t="s">
        <v>40</v>
      </c>
      <c r="C398">
        <v>1</v>
      </c>
      <c r="D398">
        <v>2</v>
      </c>
      <c r="E398">
        <v>3</v>
      </c>
      <c r="F398">
        <v>4</v>
      </c>
      <c r="G398">
        <v>5</v>
      </c>
      <c r="H398">
        <v>6</v>
      </c>
      <c r="I398">
        <v>7</v>
      </c>
      <c r="J398">
        <v>8</v>
      </c>
      <c r="K398">
        <v>9</v>
      </c>
      <c r="L398">
        <v>10</v>
      </c>
      <c r="M398">
        <v>11</v>
      </c>
      <c r="N398">
        <v>12</v>
      </c>
      <c r="P398">
        <v>1</v>
      </c>
      <c r="Q398">
        <v>2</v>
      </c>
      <c r="R398">
        <v>3</v>
      </c>
      <c r="S398">
        <v>4</v>
      </c>
      <c r="T398">
        <v>5</v>
      </c>
      <c r="U398">
        <v>6</v>
      </c>
      <c r="V398">
        <v>7</v>
      </c>
      <c r="W398">
        <v>8</v>
      </c>
      <c r="X398">
        <v>9</v>
      </c>
      <c r="Y398">
        <v>10</v>
      </c>
      <c r="Z398">
        <v>11</v>
      </c>
      <c r="AA398">
        <v>12</v>
      </c>
    </row>
    <row r="399" spans="1:27" x14ac:dyDescent="0.3">
      <c r="B399">
        <v>24.4</v>
      </c>
      <c r="C399">
        <v>1.0358000000000001</v>
      </c>
      <c r="D399">
        <v>1.0523</v>
      </c>
      <c r="E399">
        <v>1.0933999999999999</v>
      </c>
      <c r="F399">
        <v>1.0991</v>
      </c>
      <c r="G399">
        <v>1.101</v>
      </c>
      <c r="H399">
        <v>1.137</v>
      </c>
      <c r="I399">
        <v>1.0044</v>
      </c>
      <c r="J399">
        <v>1.1457999999999999</v>
      </c>
      <c r="K399">
        <v>1.1114999999999999</v>
      </c>
      <c r="L399">
        <v>1.1445000000000001</v>
      </c>
      <c r="M399">
        <v>1.1346000000000001</v>
      </c>
      <c r="N399">
        <v>1.1473</v>
      </c>
      <c r="P399">
        <v>0.8226</v>
      </c>
      <c r="Q399">
        <v>0.80500000000000005</v>
      </c>
      <c r="R399">
        <v>0.82289999999999996</v>
      </c>
      <c r="S399">
        <v>0.80249999999999999</v>
      </c>
      <c r="T399">
        <v>0.80779999999999996</v>
      </c>
      <c r="U399">
        <v>0.85570000000000002</v>
      </c>
      <c r="V399">
        <v>0.73409999999999997</v>
      </c>
      <c r="W399">
        <v>0.85050000000000003</v>
      </c>
      <c r="X399">
        <v>0.80859999999999999</v>
      </c>
      <c r="Y399">
        <v>0.84399999999999997</v>
      </c>
      <c r="Z399">
        <v>0.84379999999999999</v>
      </c>
      <c r="AA399">
        <v>0.85460000000000003</v>
      </c>
    </row>
    <row r="400" spans="1:27" x14ac:dyDescent="0.3">
      <c r="C400">
        <v>1.0132000000000001</v>
      </c>
      <c r="D400">
        <v>0.98360000000000003</v>
      </c>
      <c r="E400">
        <v>1.0666</v>
      </c>
      <c r="F400">
        <v>1.0135000000000001</v>
      </c>
      <c r="G400">
        <v>1.0374000000000001</v>
      </c>
      <c r="H400">
        <v>1.1284000000000001</v>
      </c>
      <c r="I400">
        <v>0.99870000000000003</v>
      </c>
      <c r="J400">
        <v>1.0265</v>
      </c>
      <c r="K400">
        <v>0.99960000000000004</v>
      </c>
      <c r="L400">
        <v>1.018</v>
      </c>
      <c r="M400">
        <v>1.0623</v>
      </c>
      <c r="N400">
        <v>1.1568000000000001</v>
      </c>
      <c r="P400">
        <v>0.76139999999999997</v>
      </c>
      <c r="Q400">
        <v>0.71220000000000006</v>
      </c>
      <c r="R400">
        <v>0.75890000000000002</v>
      </c>
      <c r="S400">
        <v>0.6915</v>
      </c>
      <c r="T400">
        <v>0.73140000000000005</v>
      </c>
      <c r="U400">
        <v>0.81940000000000002</v>
      </c>
      <c r="V400">
        <v>0.66990000000000005</v>
      </c>
      <c r="W400">
        <v>0.6905</v>
      </c>
      <c r="X400">
        <v>0.65510000000000002</v>
      </c>
      <c r="Y400">
        <v>0.67810000000000004</v>
      </c>
      <c r="Z400">
        <v>0.72340000000000004</v>
      </c>
      <c r="AA400">
        <v>0.84730000000000005</v>
      </c>
    </row>
    <row r="401" spans="1:27" x14ac:dyDescent="0.3">
      <c r="C401">
        <v>1.038</v>
      </c>
      <c r="D401">
        <v>1.0099</v>
      </c>
      <c r="E401">
        <v>1.0684</v>
      </c>
      <c r="F401">
        <v>0.97729999999999995</v>
      </c>
      <c r="G401">
        <v>1.0497000000000001</v>
      </c>
      <c r="H401">
        <v>1.1448</v>
      </c>
      <c r="I401">
        <v>1.0457000000000001</v>
      </c>
      <c r="J401">
        <v>1.0111000000000001</v>
      </c>
      <c r="K401">
        <v>1.0573999999999999</v>
      </c>
      <c r="L401">
        <v>0.99</v>
      </c>
      <c r="M401">
        <v>1.0364</v>
      </c>
      <c r="N401">
        <v>1.1758</v>
      </c>
      <c r="P401">
        <v>0.76229999999999998</v>
      </c>
      <c r="Q401">
        <v>0.71419999999999995</v>
      </c>
      <c r="R401">
        <v>0.76049999999999995</v>
      </c>
      <c r="S401">
        <v>0.65</v>
      </c>
      <c r="T401">
        <v>0.72550000000000003</v>
      </c>
      <c r="U401">
        <v>0.83879999999999999</v>
      </c>
      <c r="V401">
        <v>0.71630000000000005</v>
      </c>
      <c r="W401">
        <v>0.68440000000000001</v>
      </c>
      <c r="X401">
        <v>0.71960000000000002</v>
      </c>
      <c r="Y401">
        <v>0.64539999999999997</v>
      </c>
      <c r="Z401">
        <v>0.69779999999999998</v>
      </c>
      <c r="AA401">
        <v>0.8609</v>
      </c>
    </row>
    <row r="402" spans="1:27" x14ac:dyDescent="0.3">
      <c r="C402">
        <v>0.32129999999999997</v>
      </c>
      <c r="D402">
        <v>0.33410000000000001</v>
      </c>
      <c r="E402">
        <v>0.33860000000000001</v>
      </c>
      <c r="F402">
        <v>0.3347</v>
      </c>
      <c r="G402">
        <v>0.33739999999999998</v>
      </c>
      <c r="H402">
        <v>0.33810000000000001</v>
      </c>
      <c r="I402">
        <v>0.34060000000000001</v>
      </c>
      <c r="J402">
        <v>0.34560000000000002</v>
      </c>
      <c r="K402">
        <v>0.34439999999999998</v>
      </c>
      <c r="L402">
        <v>0.33829999999999999</v>
      </c>
      <c r="M402">
        <v>0.33950000000000002</v>
      </c>
      <c r="N402">
        <v>0.32640000000000002</v>
      </c>
      <c r="P402">
        <v>0.39879999999999999</v>
      </c>
      <c r="Q402">
        <v>0.41589999999999999</v>
      </c>
      <c r="R402">
        <v>0.42149999999999999</v>
      </c>
      <c r="S402">
        <v>0.41620000000000001</v>
      </c>
      <c r="T402">
        <v>0.42030000000000001</v>
      </c>
      <c r="U402">
        <v>0.42099999999999999</v>
      </c>
      <c r="V402">
        <v>0.42459999999999998</v>
      </c>
      <c r="W402">
        <v>0.42920000000000003</v>
      </c>
      <c r="X402">
        <v>0.42759999999999998</v>
      </c>
      <c r="Y402">
        <v>0.42149999999999999</v>
      </c>
      <c r="Z402">
        <v>0.42270000000000002</v>
      </c>
      <c r="AA402">
        <v>0.40479999999999999</v>
      </c>
    </row>
    <row r="403" spans="1:27" x14ac:dyDescent="0.3">
      <c r="C403">
        <v>0.9869</v>
      </c>
      <c r="D403">
        <v>0.88690000000000002</v>
      </c>
      <c r="E403">
        <v>0.69120000000000004</v>
      </c>
      <c r="F403">
        <v>0.4259</v>
      </c>
      <c r="G403">
        <v>0.38219999999999998</v>
      </c>
      <c r="H403">
        <v>0.45729999999999998</v>
      </c>
      <c r="I403">
        <v>0.34449999999999997</v>
      </c>
      <c r="J403">
        <v>0.34339999999999998</v>
      </c>
      <c r="K403">
        <v>0.33560000000000001</v>
      </c>
      <c r="L403">
        <v>0.34310000000000002</v>
      </c>
      <c r="M403">
        <v>0.34179999999999999</v>
      </c>
      <c r="N403">
        <v>0.3327</v>
      </c>
      <c r="P403">
        <v>0.62480000000000002</v>
      </c>
      <c r="Q403">
        <v>0.52370000000000005</v>
      </c>
      <c r="R403">
        <v>0.41060000000000002</v>
      </c>
      <c r="S403">
        <v>0.30480000000000002</v>
      </c>
      <c r="T403">
        <v>0.37769999999999998</v>
      </c>
      <c r="U403">
        <v>0.38379999999999997</v>
      </c>
      <c r="V403">
        <v>0.41799999999999998</v>
      </c>
      <c r="W403">
        <v>0.41670000000000001</v>
      </c>
      <c r="X403">
        <v>0.40749999999999997</v>
      </c>
      <c r="Y403">
        <v>0.41539999999999999</v>
      </c>
      <c r="Z403">
        <v>0.41370000000000001</v>
      </c>
      <c r="AA403">
        <v>0.40279999999999999</v>
      </c>
    </row>
    <row r="404" spans="1:27" x14ac:dyDescent="0.3">
      <c r="C404">
        <v>0.89149999999999996</v>
      </c>
      <c r="D404">
        <v>0.81759999999999999</v>
      </c>
      <c r="E404">
        <v>0.50119999999999998</v>
      </c>
      <c r="F404">
        <v>0.38059999999999999</v>
      </c>
      <c r="G404">
        <v>0.37480000000000002</v>
      </c>
      <c r="H404">
        <v>0.37830000000000003</v>
      </c>
      <c r="I404">
        <v>0.36530000000000001</v>
      </c>
      <c r="J404">
        <v>0.34670000000000001</v>
      </c>
      <c r="K404">
        <v>0.34250000000000003</v>
      </c>
      <c r="L404">
        <v>0.3417</v>
      </c>
      <c r="M404">
        <v>0.34389999999999998</v>
      </c>
      <c r="N404">
        <v>0.34360000000000002</v>
      </c>
      <c r="P404">
        <v>0.50370000000000004</v>
      </c>
      <c r="Q404">
        <v>0.44940000000000002</v>
      </c>
      <c r="R404">
        <v>0.31490000000000001</v>
      </c>
      <c r="S404">
        <v>0.3039</v>
      </c>
      <c r="T404">
        <v>0.37390000000000001</v>
      </c>
      <c r="U404">
        <v>0.34370000000000001</v>
      </c>
      <c r="V404">
        <v>0.44219999999999998</v>
      </c>
      <c r="W404">
        <v>0.42130000000000001</v>
      </c>
      <c r="X404">
        <v>0.41620000000000001</v>
      </c>
      <c r="Y404">
        <v>0.41360000000000002</v>
      </c>
      <c r="Z404">
        <v>0.41670000000000001</v>
      </c>
      <c r="AA404">
        <v>0.41339999999999999</v>
      </c>
    </row>
    <row r="405" spans="1:27" x14ac:dyDescent="0.3">
      <c r="C405">
        <v>0.87370000000000003</v>
      </c>
      <c r="D405">
        <v>0.66779999999999995</v>
      </c>
      <c r="E405">
        <v>0.51249999999999996</v>
      </c>
      <c r="F405">
        <v>0.43340000000000001</v>
      </c>
      <c r="G405">
        <v>0.4052</v>
      </c>
      <c r="H405">
        <v>0.41799999999999998</v>
      </c>
      <c r="I405">
        <v>0.3412</v>
      </c>
      <c r="J405">
        <v>0.3342</v>
      </c>
      <c r="K405">
        <v>0.33200000000000002</v>
      </c>
      <c r="L405">
        <v>0.3322</v>
      </c>
      <c r="M405">
        <v>0.33739999999999998</v>
      </c>
      <c r="N405">
        <v>0.33439999999999998</v>
      </c>
      <c r="P405">
        <v>0.49459999999999998</v>
      </c>
      <c r="Q405">
        <v>0.34189999999999998</v>
      </c>
      <c r="R405">
        <v>0.31440000000000001</v>
      </c>
      <c r="S405">
        <v>0.37969999999999998</v>
      </c>
      <c r="T405">
        <v>0.4098</v>
      </c>
      <c r="U405">
        <v>0.39600000000000002</v>
      </c>
      <c r="V405">
        <v>0.41510000000000002</v>
      </c>
      <c r="W405">
        <v>0.40410000000000001</v>
      </c>
      <c r="X405">
        <v>0.40300000000000002</v>
      </c>
      <c r="Y405">
        <v>0.40450000000000003</v>
      </c>
      <c r="Z405">
        <v>0.4103</v>
      </c>
      <c r="AA405">
        <v>0.40189999999999998</v>
      </c>
    </row>
    <row r="406" spans="1:27" x14ac:dyDescent="0.3">
      <c r="C406">
        <v>0.31109999999999999</v>
      </c>
      <c r="D406">
        <v>0.31780000000000003</v>
      </c>
      <c r="E406">
        <v>0.3221</v>
      </c>
      <c r="F406">
        <v>0.32229999999999998</v>
      </c>
      <c r="G406">
        <v>0.32579999999999998</v>
      </c>
      <c r="H406">
        <v>0.3286</v>
      </c>
      <c r="I406">
        <v>0.32629999999999998</v>
      </c>
      <c r="J406">
        <v>0.32469999999999999</v>
      </c>
      <c r="K406">
        <v>0.32469999999999999</v>
      </c>
      <c r="L406">
        <v>0.32900000000000001</v>
      </c>
      <c r="M406">
        <v>0.3241</v>
      </c>
      <c r="N406">
        <v>0.31830000000000003</v>
      </c>
      <c r="P406">
        <v>0.3851</v>
      </c>
      <c r="Q406">
        <v>0.3952</v>
      </c>
      <c r="R406">
        <v>0.40050000000000002</v>
      </c>
      <c r="S406">
        <v>0.40110000000000001</v>
      </c>
      <c r="T406">
        <v>0.40510000000000002</v>
      </c>
      <c r="U406">
        <v>0.40899999999999997</v>
      </c>
      <c r="V406">
        <v>0.40660000000000002</v>
      </c>
      <c r="W406">
        <v>0.40439999999999998</v>
      </c>
      <c r="X406">
        <v>0.40360000000000001</v>
      </c>
      <c r="Y406">
        <v>0.40920000000000001</v>
      </c>
      <c r="Z406">
        <v>0.4042</v>
      </c>
      <c r="AA406">
        <v>0.39579999999999999</v>
      </c>
    </row>
    <row r="408" spans="1:27" x14ac:dyDescent="0.3">
      <c r="A408" t="s">
        <v>0</v>
      </c>
      <c r="B408" t="s">
        <v>53</v>
      </c>
      <c r="C408">
        <v>1.3</v>
      </c>
      <c r="D408" t="s">
        <v>2</v>
      </c>
      <c r="E408" t="s">
        <v>3</v>
      </c>
      <c r="F408" t="s">
        <v>4</v>
      </c>
      <c r="G408" t="s">
        <v>5</v>
      </c>
      <c r="H408" t="b">
        <v>0</v>
      </c>
      <c r="I408">
        <v>1</v>
      </c>
      <c r="O408">
        <v>2</v>
      </c>
      <c r="P408" t="s">
        <v>78</v>
      </c>
      <c r="Q408">
        <v>1</v>
      </c>
      <c r="R408">
        <v>12</v>
      </c>
      <c r="S408">
        <v>96</v>
      </c>
      <c r="T408">
        <v>1</v>
      </c>
      <c r="U408">
        <v>8</v>
      </c>
      <c r="V408" t="s">
        <v>6</v>
      </c>
    </row>
    <row r="409" spans="1:27" x14ac:dyDescent="0.3">
      <c r="B409" t="s">
        <v>40</v>
      </c>
      <c r="C409">
        <v>1</v>
      </c>
      <c r="D409">
        <v>2</v>
      </c>
      <c r="E409">
        <v>3</v>
      </c>
      <c r="F409">
        <v>4</v>
      </c>
      <c r="G409">
        <v>5</v>
      </c>
      <c r="H409">
        <v>6</v>
      </c>
      <c r="I409">
        <v>7</v>
      </c>
      <c r="J409">
        <v>8</v>
      </c>
      <c r="K409">
        <v>9</v>
      </c>
      <c r="L409">
        <v>10</v>
      </c>
      <c r="M409">
        <v>11</v>
      </c>
      <c r="N409">
        <v>12</v>
      </c>
      <c r="P409">
        <v>1</v>
      </c>
      <c r="Q409">
        <v>2</v>
      </c>
      <c r="R409">
        <v>3</v>
      </c>
      <c r="S409">
        <v>4</v>
      </c>
      <c r="T409">
        <v>5</v>
      </c>
      <c r="U409">
        <v>6</v>
      </c>
      <c r="V409">
        <v>7</v>
      </c>
      <c r="W409">
        <v>8</v>
      </c>
      <c r="X409">
        <v>9</v>
      </c>
      <c r="Y409">
        <v>10</v>
      </c>
      <c r="Z409">
        <v>11</v>
      </c>
      <c r="AA409">
        <v>12</v>
      </c>
    </row>
    <row r="410" spans="1:27" x14ac:dyDescent="0.3">
      <c r="B410">
        <v>24.4</v>
      </c>
      <c r="C410">
        <v>0.75600000000000001</v>
      </c>
      <c r="D410">
        <v>0.73260000000000003</v>
      </c>
      <c r="E410">
        <v>0.74680000000000002</v>
      </c>
      <c r="F410">
        <v>0.71950000000000003</v>
      </c>
      <c r="G410">
        <v>0.72340000000000004</v>
      </c>
      <c r="H410">
        <v>0.7722</v>
      </c>
      <c r="I410">
        <v>0.64859999999999995</v>
      </c>
      <c r="J410">
        <v>0.76029999999999998</v>
      </c>
      <c r="K410">
        <v>0.71519999999999995</v>
      </c>
      <c r="L410">
        <v>0.75170000000000003</v>
      </c>
      <c r="M410">
        <v>0.75339999999999996</v>
      </c>
      <c r="N410">
        <v>0.76180000000000003</v>
      </c>
      <c r="P410">
        <v>0.69540000000000002</v>
      </c>
      <c r="Q410">
        <v>0.67390000000000005</v>
      </c>
      <c r="R410">
        <v>0.68440000000000001</v>
      </c>
      <c r="S410">
        <v>0.66259999999999997</v>
      </c>
      <c r="T410">
        <v>0.66649999999999998</v>
      </c>
      <c r="U410">
        <v>0.71430000000000005</v>
      </c>
      <c r="V410">
        <v>0.59740000000000004</v>
      </c>
      <c r="W410">
        <v>0.70440000000000003</v>
      </c>
      <c r="X410">
        <v>0.66149999999999998</v>
      </c>
      <c r="Y410">
        <v>0.69679999999999997</v>
      </c>
      <c r="Z410">
        <v>0.69969999999999999</v>
      </c>
      <c r="AA410">
        <v>0.70720000000000005</v>
      </c>
    </row>
    <row r="411" spans="1:27" x14ac:dyDescent="0.3">
      <c r="C411">
        <v>0.68540000000000001</v>
      </c>
      <c r="D411">
        <v>0.64300000000000002</v>
      </c>
      <c r="E411">
        <v>0.68149999999999999</v>
      </c>
      <c r="F411">
        <v>0.6119</v>
      </c>
      <c r="G411">
        <v>0.64959999999999996</v>
      </c>
      <c r="H411">
        <v>0.73470000000000002</v>
      </c>
      <c r="I411">
        <v>0.58530000000000004</v>
      </c>
      <c r="J411">
        <v>0.60529999999999995</v>
      </c>
      <c r="K411">
        <v>0.57150000000000001</v>
      </c>
      <c r="L411">
        <v>0.59430000000000005</v>
      </c>
      <c r="M411">
        <v>0.63429999999999997</v>
      </c>
      <c r="N411">
        <v>0.75229999999999997</v>
      </c>
      <c r="P411">
        <v>0.63480000000000003</v>
      </c>
      <c r="Q411">
        <v>0.59160000000000001</v>
      </c>
      <c r="R411">
        <v>0.62490000000000001</v>
      </c>
      <c r="S411">
        <v>0.56320000000000003</v>
      </c>
      <c r="T411">
        <v>0.59909999999999997</v>
      </c>
      <c r="U411">
        <v>0.68049999999999999</v>
      </c>
      <c r="V411">
        <v>0.53890000000000005</v>
      </c>
      <c r="W411">
        <v>0.55740000000000001</v>
      </c>
      <c r="X411">
        <v>0.52629999999999999</v>
      </c>
      <c r="Y411">
        <v>0.54979999999999996</v>
      </c>
      <c r="Z411">
        <v>0.58540000000000003</v>
      </c>
      <c r="AA411">
        <v>0.69750000000000001</v>
      </c>
    </row>
    <row r="412" spans="1:27" x14ac:dyDescent="0.3">
      <c r="C412">
        <v>0.68700000000000006</v>
      </c>
      <c r="D412">
        <v>0.63880000000000003</v>
      </c>
      <c r="E412">
        <v>0.68210000000000004</v>
      </c>
      <c r="F412">
        <v>0.5726</v>
      </c>
      <c r="G412">
        <v>0.64119999999999999</v>
      </c>
      <c r="H412">
        <v>0.75309999999999999</v>
      </c>
      <c r="I412">
        <v>0.62649999999999995</v>
      </c>
      <c r="J412">
        <v>0.59919999999999995</v>
      </c>
      <c r="K412">
        <v>0.628</v>
      </c>
      <c r="L412">
        <v>0.5625</v>
      </c>
      <c r="M412">
        <v>0.61370000000000002</v>
      </c>
      <c r="N412">
        <v>0.76790000000000003</v>
      </c>
      <c r="P412">
        <v>0.63300000000000001</v>
      </c>
      <c r="Q412">
        <v>0.58750000000000002</v>
      </c>
      <c r="R412">
        <v>0.62780000000000002</v>
      </c>
      <c r="S412">
        <v>0.52669999999999995</v>
      </c>
      <c r="T412">
        <v>0.59219999999999995</v>
      </c>
      <c r="U412">
        <v>0.7006</v>
      </c>
      <c r="V412">
        <v>0.57809999999999995</v>
      </c>
      <c r="W412">
        <v>0.5534</v>
      </c>
      <c r="X412">
        <v>0.57709999999999995</v>
      </c>
      <c r="Y412">
        <v>0.52</v>
      </c>
      <c r="Z412">
        <v>0.57399999999999995</v>
      </c>
      <c r="AA412">
        <v>0.71399999999999997</v>
      </c>
    </row>
    <row r="413" spans="1:27" x14ac:dyDescent="0.3">
      <c r="C413">
        <v>7.8200000000000006E-2</v>
      </c>
      <c r="D413">
        <v>7.8299999999999995E-2</v>
      </c>
      <c r="E413">
        <v>7.9299999999999995E-2</v>
      </c>
      <c r="F413">
        <v>7.9100000000000004E-2</v>
      </c>
      <c r="G413">
        <v>7.9699999999999993E-2</v>
      </c>
      <c r="H413">
        <v>8.0399999999999999E-2</v>
      </c>
      <c r="I413">
        <v>7.8799999999999995E-2</v>
      </c>
      <c r="J413">
        <v>8.2500000000000004E-2</v>
      </c>
      <c r="K413">
        <v>8.2100000000000006E-2</v>
      </c>
      <c r="L413">
        <v>7.9000000000000001E-2</v>
      </c>
      <c r="M413">
        <v>7.9500000000000001E-2</v>
      </c>
      <c r="N413">
        <v>7.9699999999999993E-2</v>
      </c>
      <c r="P413">
        <v>7.9000000000000001E-2</v>
      </c>
      <c r="Q413">
        <v>7.8700000000000006E-2</v>
      </c>
      <c r="R413">
        <v>8.0100000000000005E-2</v>
      </c>
      <c r="S413">
        <v>8.0699999999999994E-2</v>
      </c>
      <c r="T413">
        <v>8.0500000000000002E-2</v>
      </c>
      <c r="U413">
        <v>8.0199999999999994E-2</v>
      </c>
      <c r="V413">
        <v>8.0299999999999996E-2</v>
      </c>
      <c r="W413">
        <v>8.2600000000000007E-2</v>
      </c>
      <c r="X413">
        <v>8.1799999999999998E-2</v>
      </c>
      <c r="Y413">
        <v>8.0399999999999999E-2</v>
      </c>
      <c r="Z413">
        <v>8.09E-2</v>
      </c>
      <c r="AA413">
        <v>8.0600000000000005E-2</v>
      </c>
    </row>
    <row r="414" spans="1:27" x14ac:dyDescent="0.3">
      <c r="C414">
        <v>0.56100000000000005</v>
      </c>
      <c r="D414">
        <v>0.45739999999999997</v>
      </c>
      <c r="E414">
        <v>0.30909999999999999</v>
      </c>
      <c r="F414">
        <v>0.115</v>
      </c>
      <c r="G414">
        <v>0.1166</v>
      </c>
      <c r="H414">
        <v>0.1633</v>
      </c>
      <c r="I414">
        <v>8.3500000000000005E-2</v>
      </c>
      <c r="J414">
        <v>8.3799999999999999E-2</v>
      </c>
      <c r="K414">
        <v>8.1900000000000001E-2</v>
      </c>
      <c r="L414">
        <v>8.4199999999999997E-2</v>
      </c>
      <c r="M414">
        <v>8.5500000000000007E-2</v>
      </c>
      <c r="N414">
        <v>8.7400000000000005E-2</v>
      </c>
      <c r="P414">
        <v>0.50239999999999996</v>
      </c>
      <c r="Q414">
        <v>0.4143</v>
      </c>
      <c r="R414">
        <v>0.27479999999999999</v>
      </c>
      <c r="S414">
        <v>0.1042</v>
      </c>
      <c r="T414">
        <v>0.11020000000000001</v>
      </c>
      <c r="U414">
        <v>0.153</v>
      </c>
      <c r="V414">
        <v>8.5599999999999996E-2</v>
      </c>
      <c r="W414">
        <v>8.5000000000000006E-2</v>
      </c>
      <c r="X414">
        <v>8.3400000000000002E-2</v>
      </c>
      <c r="Y414">
        <v>8.4900000000000003E-2</v>
      </c>
      <c r="Z414">
        <v>8.5900000000000004E-2</v>
      </c>
      <c r="AA414">
        <v>8.7999999999999995E-2</v>
      </c>
    </row>
    <row r="415" spans="1:27" x14ac:dyDescent="0.3">
      <c r="C415">
        <v>0.47070000000000001</v>
      </c>
      <c r="D415">
        <v>0.39369999999999999</v>
      </c>
      <c r="E415">
        <v>0.1648</v>
      </c>
      <c r="F415">
        <v>9.4600000000000004E-2</v>
      </c>
      <c r="G415">
        <v>0.105</v>
      </c>
      <c r="H415">
        <v>0.1041</v>
      </c>
      <c r="I415">
        <v>9.2999999999999999E-2</v>
      </c>
      <c r="J415">
        <v>8.5199999999999998E-2</v>
      </c>
      <c r="K415">
        <v>8.3400000000000002E-2</v>
      </c>
      <c r="L415">
        <v>8.5900000000000004E-2</v>
      </c>
      <c r="M415">
        <v>8.3799999999999999E-2</v>
      </c>
      <c r="N415">
        <v>9.3899999999999997E-2</v>
      </c>
      <c r="P415">
        <v>0.39789999999999998</v>
      </c>
      <c r="Q415">
        <v>0.3463</v>
      </c>
      <c r="R415">
        <v>0.1429</v>
      </c>
      <c r="S415">
        <v>8.8499999999999995E-2</v>
      </c>
      <c r="T415">
        <v>0.10050000000000001</v>
      </c>
      <c r="U415">
        <v>9.9299999999999999E-2</v>
      </c>
      <c r="V415">
        <v>9.2999999999999999E-2</v>
      </c>
      <c r="W415">
        <v>8.6699999999999999E-2</v>
      </c>
      <c r="X415">
        <v>8.4400000000000003E-2</v>
      </c>
      <c r="Y415">
        <v>8.6699999999999999E-2</v>
      </c>
      <c r="Z415">
        <v>8.4900000000000003E-2</v>
      </c>
      <c r="AA415">
        <v>9.3299999999999994E-2</v>
      </c>
    </row>
    <row r="416" spans="1:27" x14ac:dyDescent="0.3">
      <c r="C416">
        <v>0.45660000000000001</v>
      </c>
      <c r="D416">
        <v>0.2777</v>
      </c>
      <c r="E416">
        <v>0.17319999999999999</v>
      </c>
      <c r="F416">
        <v>0.1487</v>
      </c>
      <c r="G416">
        <v>0.1371</v>
      </c>
      <c r="H416">
        <v>0.15129999999999999</v>
      </c>
      <c r="I416">
        <v>8.4099999999999994E-2</v>
      </c>
      <c r="J416">
        <v>8.5900000000000004E-2</v>
      </c>
      <c r="K416">
        <v>8.3599999999999994E-2</v>
      </c>
      <c r="L416">
        <v>8.1799999999999998E-2</v>
      </c>
      <c r="M416">
        <v>8.2799999999999999E-2</v>
      </c>
      <c r="N416">
        <v>9.0399999999999994E-2</v>
      </c>
      <c r="P416">
        <v>0.39</v>
      </c>
      <c r="Q416">
        <v>0.23380000000000001</v>
      </c>
      <c r="R416">
        <v>0.1492</v>
      </c>
      <c r="S416">
        <v>0.14180000000000001</v>
      </c>
      <c r="T416">
        <v>0.12939999999999999</v>
      </c>
      <c r="U416">
        <v>0.14710000000000001</v>
      </c>
      <c r="V416">
        <v>8.5000000000000006E-2</v>
      </c>
      <c r="W416">
        <v>8.5999999999999993E-2</v>
      </c>
      <c r="X416">
        <v>8.48E-2</v>
      </c>
      <c r="Y416">
        <v>8.2900000000000001E-2</v>
      </c>
      <c r="Z416">
        <v>8.3599999999999994E-2</v>
      </c>
      <c r="AA416">
        <v>9.0200000000000002E-2</v>
      </c>
    </row>
    <row r="417" spans="1:27" x14ac:dyDescent="0.3">
      <c r="C417">
        <v>7.9399999999999998E-2</v>
      </c>
      <c r="D417">
        <v>8.0600000000000005E-2</v>
      </c>
      <c r="E417">
        <v>8.1500000000000003E-2</v>
      </c>
      <c r="F417">
        <v>8.1299999999999997E-2</v>
      </c>
      <c r="G417">
        <v>8.4099999999999994E-2</v>
      </c>
      <c r="H417">
        <v>8.0699999999999994E-2</v>
      </c>
      <c r="I417">
        <v>8.1299999999999997E-2</v>
      </c>
      <c r="J417">
        <v>8.0100000000000005E-2</v>
      </c>
      <c r="K417">
        <v>8.0399999999999999E-2</v>
      </c>
      <c r="L417">
        <v>8.0399999999999999E-2</v>
      </c>
      <c r="M417">
        <v>8.0600000000000005E-2</v>
      </c>
      <c r="N417">
        <v>8.0500000000000002E-2</v>
      </c>
      <c r="P417">
        <v>7.9699999999999993E-2</v>
      </c>
      <c r="Q417">
        <v>8.0500000000000002E-2</v>
      </c>
      <c r="R417">
        <v>8.0100000000000005E-2</v>
      </c>
      <c r="S417">
        <v>8.1799999999999998E-2</v>
      </c>
      <c r="T417">
        <v>8.4099999999999994E-2</v>
      </c>
      <c r="U417">
        <v>8.0799999999999997E-2</v>
      </c>
      <c r="V417">
        <v>8.0299999999999996E-2</v>
      </c>
      <c r="W417">
        <v>7.9799999999999996E-2</v>
      </c>
      <c r="X417">
        <v>8.0699999999999994E-2</v>
      </c>
      <c r="Y417">
        <v>8.1500000000000003E-2</v>
      </c>
      <c r="Z417">
        <v>8.1699999999999995E-2</v>
      </c>
      <c r="AA417">
        <v>8.0199999999999994E-2</v>
      </c>
    </row>
    <row r="418" spans="1:27" x14ac:dyDescent="0.3">
      <c r="A418" t="s">
        <v>52</v>
      </c>
    </row>
    <row r="419" spans="1:27" x14ac:dyDescent="0.3">
      <c r="A419" t="s">
        <v>0</v>
      </c>
      <c r="B419" t="s">
        <v>54</v>
      </c>
      <c r="C419">
        <v>1.3</v>
      </c>
      <c r="D419" t="s">
        <v>2</v>
      </c>
      <c r="E419" t="s">
        <v>3</v>
      </c>
      <c r="F419" t="s">
        <v>4</v>
      </c>
      <c r="G419" t="s">
        <v>5</v>
      </c>
      <c r="H419" t="b">
        <v>0</v>
      </c>
      <c r="I419">
        <v>1</v>
      </c>
      <c r="O419">
        <v>2</v>
      </c>
      <c r="P419" t="s">
        <v>77</v>
      </c>
      <c r="Q419">
        <v>1</v>
      </c>
      <c r="R419">
        <v>12</v>
      </c>
      <c r="S419">
        <v>96</v>
      </c>
      <c r="T419">
        <v>1</v>
      </c>
      <c r="U419">
        <v>8</v>
      </c>
      <c r="V419" t="s">
        <v>6</v>
      </c>
    </row>
    <row r="420" spans="1:27" x14ac:dyDescent="0.3">
      <c r="B420" t="s">
        <v>40</v>
      </c>
      <c r="C420">
        <v>1</v>
      </c>
      <c r="D420">
        <v>2</v>
      </c>
      <c r="E420">
        <v>3</v>
      </c>
      <c r="F420">
        <v>4</v>
      </c>
      <c r="G420">
        <v>5</v>
      </c>
      <c r="H420">
        <v>6</v>
      </c>
      <c r="I420">
        <v>7</v>
      </c>
      <c r="J420">
        <v>8</v>
      </c>
      <c r="K420">
        <v>9</v>
      </c>
      <c r="L420">
        <v>10</v>
      </c>
      <c r="M420">
        <v>11</v>
      </c>
      <c r="N420">
        <v>12</v>
      </c>
      <c r="P420">
        <v>1</v>
      </c>
      <c r="Q420">
        <v>2</v>
      </c>
      <c r="R420">
        <v>3</v>
      </c>
      <c r="S420">
        <v>4</v>
      </c>
      <c r="T420">
        <v>5</v>
      </c>
      <c r="U420">
        <v>6</v>
      </c>
      <c r="V420">
        <v>7</v>
      </c>
      <c r="W420">
        <v>8</v>
      </c>
      <c r="X420">
        <v>9</v>
      </c>
      <c r="Y420">
        <v>10</v>
      </c>
      <c r="Z420">
        <v>11</v>
      </c>
      <c r="AA420">
        <v>12</v>
      </c>
    </row>
    <row r="421" spans="1:27" x14ac:dyDescent="0.3">
      <c r="B421">
        <v>24.3</v>
      </c>
      <c r="C421">
        <v>1.0583</v>
      </c>
      <c r="D421">
        <v>1.0734999999999999</v>
      </c>
      <c r="E421">
        <v>1.1073999999999999</v>
      </c>
      <c r="F421">
        <v>1.1226</v>
      </c>
      <c r="G421">
        <v>1.1194999999999999</v>
      </c>
      <c r="H421">
        <v>1.1586000000000001</v>
      </c>
      <c r="I421">
        <v>1.0082</v>
      </c>
      <c r="J421">
        <v>1.1626000000000001</v>
      </c>
      <c r="K421">
        <v>1.1192</v>
      </c>
      <c r="L421">
        <v>1.1516</v>
      </c>
      <c r="M421">
        <v>1.143</v>
      </c>
      <c r="N421">
        <v>1.1520999999999999</v>
      </c>
      <c r="P421">
        <v>0.86150000000000004</v>
      </c>
      <c r="Q421">
        <v>0.84560000000000002</v>
      </c>
      <c r="R421">
        <v>0.85319999999999996</v>
      </c>
      <c r="S421">
        <v>0.83940000000000003</v>
      </c>
      <c r="T421">
        <v>0.84299999999999997</v>
      </c>
      <c r="U421">
        <v>0.89349999999999996</v>
      </c>
      <c r="V421">
        <v>0.75780000000000003</v>
      </c>
      <c r="W421">
        <v>0.87819999999999998</v>
      </c>
      <c r="X421">
        <v>0.82979999999999998</v>
      </c>
      <c r="Y421">
        <v>0.86160000000000003</v>
      </c>
      <c r="Z421">
        <v>0.86609999999999998</v>
      </c>
      <c r="AA421">
        <v>0.87239999999999995</v>
      </c>
    </row>
    <row r="422" spans="1:27" x14ac:dyDescent="0.3">
      <c r="C422">
        <v>1.0418000000000001</v>
      </c>
      <c r="D422">
        <v>1.0118</v>
      </c>
      <c r="E422">
        <v>1.0835999999999999</v>
      </c>
      <c r="F422">
        <v>1.0377000000000001</v>
      </c>
      <c r="G422">
        <v>1.0558000000000001</v>
      </c>
      <c r="H422">
        <v>1.1531</v>
      </c>
      <c r="I422">
        <v>1.0181</v>
      </c>
      <c r="J422">
        <v>1.0589999999999999</v>
      </c>
      <c r="K422">
        <v>1.0306999999999999</v>
      </c>
      <c r="L422">
        <v>1.0517000000000001</v>
      </c>
      <c r="M422">
        <v>1.0849</v>
      </c>
      <c r="N422">
        <v>1.1621999999999999</v>
      </c>
      <c r="P422">
        <v>0.80530000000000002</v>
      </c>
      <c r="Q422">
        <v>0.75960000000000005</v>
      </c>
      <c r="R422">
        <v>0.7923</v>
      </c>
      <c r="S422">
        <v>0.72399999999999998</v>
      </c>
      <c r="T422">
        <v>0.76519999999999999</v>
      </c>
      <c r="U422">
        <v>0.85650000000000004</v>
      </c>
      <c r="V422">
        <v>0.70299999999999996</v>
      </c>
      <c r="W422">
        <v>0.72970000000000002</v>
      </c>
      <c r="X422">
        <v>0.69230000000000003</v>
      </c>
      <c r="Y422">
        <v>0.71430000000000005</v>
      </c>
      <c r="Z422">
        <v>0.75529999999999997</v>
      </c>
      <c r="AA422">
        <v>0.86329999999999996</v>
      </c>
    </row>
    <row r="423" spans="1:27" x14ac:dyDescent="0.3">
      <c r="C423">
        <v>1.0659000000000001</v>
      </c>
      <c r="D423">
        <v>1.0344</v>
      </c>
      <c r="E423">
        <v>1.0941000000000001</v>
      </c>
      <c r="F423">
        <v>1.0018</v>
      </c>
      <c r="G423">
        <v>1.0768</v>
      </c>
      <c r="H423">
        <v>1.1809000000000001</v>
      </c>
      <c r="I423">
        <v>1.0633999999999999</v>
      </c>
      <c r="J423">
        <v>1.0341</v>
      </c>
      <c r="K423">
        <v>1.0879000000000001</v>
      </c>
      <c r="L423">
        <v>1.0385</v>
      </c>
      <c r="M423">
        <v>1.0744</v>
      </c>
      <c r="N423">
        <v>1.1876</v>
      </c>
      <c r="P423">
        <v>0.80659999999999998</v>
      </c>
      <c r="Q423">
        <v>0.75349999999999995</v>
      </c>
      <c r="R423">
        <v>0.79830000000000001</v>
      </c>
      <c r="S423">
        <v>0.68149999999999999</v>
      </c>
      <c r="T423">
        <v>0.76129999999999998</v>
      </c>
      <c r="U423">
        <v>0.87819999999999998</v>
      </c>
      <c r="V423">
        <v>0.74609999999999999</v>
      </c>
      <c r="W423">
        <v>0.71509999999999996</v>
      </c>
      <c r="X423">
        <v>0.755</v>
      </c>
      <c r="Y423">
        <v>0.70020000000000004</v>
      </c>
      <c r="Z423">
        <v>0.7399</v>
      </c>
      <c r="AA423">
        <v>0.87919999999999998</v>
      </c>
    </row>
    <row r="424" spans="1:27" x14ac:dyDescent="0.3">
      <c r="C424">
        <v>0.32040000000000002</v>
      </c>
      <c r="D424">
        <v>0.33389999999999997</v>
      </c>
      <c r="E424">
        <v>0.33839999999999998</v>
      </c>
      <c r="F424">
        <v>0.33460000000000001</v>
      </c>
      <c r="G424">
        <v>0.33729999999999999</v>
      </c>
      <c r="H424">
        <v>0.33800000000000002</v>
      </c>
      <c r="I424">
        <v>0.34060000000000001</v>
      </c>
      <c r="J424">
        <v>0.34560000000000002</v>
      </c>
      <c r="K424">
        <v>0.34420000000000001</v>
      </c>
      <c r="L424">
        <v>0.33839999999999998</v>
      </c>
      <c r="M424">
        <v>0.33929999999999999</v>
      </c>
      <c r="N424">
        <v>0.32569999999999999</v>
      </c>
      <c r="P424">
        <v>0.39729999999999999</v>
      </c>
      <c r="Q424">
        <v>0.4153</v>
      </c>
      <c r="R424">
        <v>0.42109999999999997</v>
      </c>
      <c r="S424">
        <v>0.41610000000000003</v>
      </c>
      <c r="T424">
        <v>0.41970000000000002</v>
      </c>
      <c r="U424">
        <v>0.42070000000000002</v>
      </c>
      <c r="V424">
        <v>0.42449999999999999</v>
      </c>
      <c r="W424">
        <v>0.4289</v>
      </c>
      <c r="X424">
        <v>0.42730000000000001</v>
      </c>
      <c r="Y424">
        <v>0.42120000000000002</v>
      </c>
      <c r="Z424">
        <v>0.42199999999999999</v>
      </c>
      <c r="AA424">
        <v>0.40350000000000003</v>
      </c>
    </row>
    <row r="425" spans="1:27" x14ac:dyDescent="0.3">
      <c r="C425">
        <v>1.0183</v>
      </c>
      <c r="D425">
        <v>0.93640000000000001</v>
      </c>
      <c r="E425">
        <v>0.76019999999999999</v>
      </c>
      <c r="F425">
        <v>0.47020000000000001</v>
      </c>
      <c r="G425">
        <v>0.4012</v>
      </c>
      <c r="H425">
        <v>0.51739999999999997</v>
      </c>
      <c r="I425">
        <v>0.34470000000000001</v>
      </c>
      <c r="J425">
        <v>0.34339999999999998</v>
      </c>
      <c r="K425">
        <v>0.3357</v>
      </c>
      <c r="L425">
        <v>0.34339999999999998</v>
      </c>
      <c r="M425">
        <v>0.34210000000000002</v>
      </c>
      <c r="N425">
        <v>0.33200000000000002</v>
      </c>
      <c r="P425">
        <v>0.66339999999999999</v>
      </c>
      <c r="Q425">
        <v>0.57509999999999994</v>
      </c>
      <c r="R425">
        <v>0.43</v>
      </c>
      <c r="S425">
        <v>0.29949999999999999</v>
      </c>
      <c r="T425">
        <v>0.3826</v>
      </c>
      <c r="U425">
        <v>0.41220000000000001</v>
      </c>
      <c r="V425">
        <v>0.4178</v>
      </c>
      <c r="W425">
        <v>0.41620000000000001</v>
      </c>
      <c r="X425">
        <v>0.40739999999999998</v>
      </c>
      <c r="Y425">
        <v>0.41489999999999999</v>
      </c>
      <c r="Z425">
        <v>0.41299999999999998</v>
      </c>
      <c r="AA425">
        <v>0.4012</v>
      </c>
    </row>
    <row r="426" spans="1:27" x14ac:dyDescent="0.3">
      <c r="C426">
        <v>0.94750000000000001</v>
      </c>
      <c r="D426">
        <v>0.87080000000000002</v>
      </c>
      <c r="E426">
        <v>0.57430000000000003</v>
      </c>
      <c r="F426">
        <v>0.4047</v>
      </c>
      <c r="G426">
        <v>0.39419999999999999</v>
      </c>
      <c r="H426">
        <v>0.40200000000000002</v>
      </c>
      <c r="I426">
        <v>0.36559999999999998</v>
      </c>
      <c r="J426">
        <v>0.34660000000000002</v>
      </c>
      <c r="K426">
        <v>0.34229999999999999</v>
      </c>
      <c r="L426">
        <v>0.34189999999999998</v>
      </c>
      <c r="M426">
        <v>0.34379999999999999</v>
      </c>
      <c r="N426">
        <v>0.34279999999999999</v>
      </c>
      <c r="P426">
        <v>0.56169999999999998</v>
      </c>
      <c r="Q426">
        <v>0.49480000000000002</v>
      </c>
      <c r="R426">
        <v>0.32150000000000001</v>
      </c>
      <c r="S426">
        <v>0.2918</v>
      </c>
      <c r="T426">
        <v>0.376</v>
      </c>
      <c r="U426">
        <v>0.34549999999999997</v>
      </c>
      <c r="V426">
        <v>0.442</v>
      </c>
      <c r="W426">
        <v>0.42059999999999997</v>
      </c>
      <c r="X426">
        <v>0.41560000000000002</v>
      </c>
      <c r="Y426">
        <v>0.41289999999999999</v>
      </c>
      <c r="Z426">
        <v>0.41599999999999998</v>
      </c>
      <c r="AA426">
        <v>0.41199999999999998</v>
      </c>
    </row>
    <row r="427" spans="1:27" x14ac:dyDescent="0.3">
      <c r="C427">
        <v>0.93210000000000004</v>
      </c>
      <c r="D427">
        <v>0.74139999999999995</v>
      </c>
      <c r="E427">
        <v>0.57740000000000002</v>
      </c>
      <c r="F427">
        <v>0.4778</v>
      </c>
      <c r="G427">
        <v>0.43169999999999997</v>
      </c>
      <c r="H427">
        <v>0.45839999999999997</v>
      </c>
      <c r="I427">
        <v>0.3412</v>
      </c>
      <c r="J427">
        <v>0.33400000000000002</v>
      </c>
      <c r="K427">
        <v>0.33189999999999997</v>
      </c>
      <c r="L427">
        <v>0.3322</v>
      </c>
      <c r="M427">
        <v>0.33739999999999998</v>
      </c>
      <c r="N427">
        <v>0.33350000000000002</v>
      </c>
      <c r="P427">
        <v>0.55679999999999996</v>
      </c>
      <c r="Q427">
        <v>0.37490000000000001</v>
      </c>
      <c r="R427">
        <v>0.3155</v>
      </c>
      <c r="S427">
        <v>0.39429999999999998</v>
      </c>
      <c r="T427">
        <v>0.42109999999999997</v>
      </c>
      <c r="U427">
        <v>0.4214</v>
      </c>
      <c r="V427">
        <v>0.41470000000000001</v>
      </c>
      <c r="W427">
        <v>0.40350000000000003</v>
      </c>
      <c r="X427">
        <v>0.4022</v>
      </c>
      <c r="Y427">
        <v>0.40439999999999998</v>
      </c>
      <c r="Z427">
        <v>0.40939999999999999</v>
      </c>
      <c r="AA427">
        <v>0.40050000000000002</v>
      </c>
    </row>
    <row r="428" spans="1:27" x14ac:dyDescent="0.3">
      <c r="C428">
        <v>0.31059999999999999</v>
      </c>
      <c r="D428">
        <v>0.31659999999999999</v>
      </c>
      <c r="E428">
        <v>0.32119999999999999</v>
      </c>
      <c r="F428">
        <v>0.32179999999999997</v>
      </c>
      <c r="G428">
        <v>0.32500000000000001</v>
      </c>
      <c r="H428">
        <v>0.3281</v>
      </c>
      <c r="I428">
        <v>0.32569999999999999</v>
      </c>
      <c r="J428">
        <v>0.3241</v>
      </c>
      <c r="K428">
        <v>0.32400000000000001</v>
      </c>
      <c r="L428">
        <v>0.3281</v>
      </c>
      <c r="M428">
        <v>0.32319999999999999</v>
      </c>
      <c r="N428">
        <v>0.3175</v>
      </c>
      <c r="P428">
        <v>0.38450000000000001</v>
      </c>
      <c r="Q428">
        <v>0.39290000000000003</v>
      </c>
      <c r="R428">
        <v>0.3977</v>
      </c>
      <c r="S428">
        <v>0.39979999999999999</v>
      </c>
      <c r="T428">
        <v>0.40389999999999998</v>
      </c>
      <c r="U428">
        <v>0.40749999999999997</v>
      </c>
      <c r="V428">
        <v>0.4052</v>
      </c>
      <c r="W428">
        <v>0.40329999999999999</v>
      </c>
      <c r="X428">
        <v>0.40250000000000002</v>
      </c>
      <c r="Y428">
        <v>0.40799999999999997</v>
      </c>
      <c r="Z428">
        <v>0.40329999999999999</v>
      </c>
      <c r="AA428">
        <v>0.39410000000000001</v>
      </c>
    </row>
    <row r="430" spans="1:27" x14ac:dyDescent="0.3">
      <c r="A430" t="s">
        <v>0</v>
      </c>
      <c r="B430" t="s">
        <v>55</v>
      </c>
      <c r="C430">
        <v>1.3</v>
      </c>
      <c r="D430" t="s">
        <v>2</v>
      </c>
      <c r="E430" t="s">
        <v>3</v>
      </c>
      <c r="F430" t="s">
        <v>4</v>
      </c>
      <c r="G430" t="s">
        <v>5</v>
      </c>
      <c r="H430" t="b">
        <v>0</v>
      </c>
      <c r="I430">
        <v>1</v>
      </c>
      <c r="O430">
        <v>2</v>
      </c>
      <c r="P430" t="s">
        <v>78</v>
      </c>
      <c r="Q430">
        <v>1</v>
      </c>
      <c r="R430">
        <v>12</v>
      </c>
      <c r="S430">
        <v>96</v>
      </c>
      <c r="T430">
        <v>1</v>
      </c>
      <c r="U430">
        <v>8</v>
      </c>
      <c r="V430" t="s">
        <v>6</v>
      </c>
    </row>
    <row r="431" spans="1:27" x14ac:dyDescent="0.3">
      <c r="B431" t="s">
        <v>40</v>
      </c>
      <c r="C431">
        <v>1</v>
      </c>
      <c r="D431">
        <v>2</v>
      </c>
      <c r="E431">
        <v>3</v>
      </c>
      <c r="F431">
        <v>4</v>
      </c>
      <c r="G431">
        <v>5</v>
      </c>
      <c r="H431">
        <v>6</v>
      </c>
      <c r="I431">
        <v>7</v>
      </c>
      <c r="J431">
        <v>8</v>
      </c>
      <c r="K431">
        <v>9</v>
      </c>
      <c r="L431">
        <v>10</v>
      </c>
      <c r="M431">
        <v>11</v>
      </c>
      <c r="N431">
        <v>12</v>
      </c>
      <c r="P431">
        <v>1</v>
      </c>
      <c r="Q431">
        <v>2</v>
      </c>
      <c r="R431">
        <v>3</v>
      </c>
      <c r="S431">
        <v>4</v>
      </c>
      <c r="T431">
        <v>5</v>
      </c>
      <c r="U431">
        <v>6</v>
      </c>
      <c r="V431">
        <v>7</v>
      </c>
      <c r="W431">
        <v>8</v>
      </c>
      <c r="X431">
        <v>9</v>
      </c>
      <c r="Y431">
        <v>10</v>
      </c>
      <c r="Z431">
        <v>11</v>
      </c>
      <c r="AA431">
        <v>12</v>
      </c>
    </row>
    <row r="432" spans="1:27" x14ac:dyDescent="0.3">
      <c r="B432">
        <v>24.3</v>
      </c>
      <c r="C432">
        <v>0.79749999999999999</v>
      </c>
      <c r="D432">
        <v>0.77580000000000005</v>
      </c>
      <c r="E432">
        <v>0.77759999999999996</v>
      </c>
      <c r="F432">
        <v>0.75790000000000002</v>
      </c>
      <c r="G432">
        <v>0.75760000000000005</v>
      </c>
      <c r="H432">
        <v>0.80940000000000001</v>
      </c>
      <c r="I432">
        <v>0.67100000000000004</v>
      </c>
      <c r="J432">
        <v>0.78669999999999995</v>
      </c>
      <c r="K432">
        <v>0.73729999999999996</v>
      </c>
      <c r="L432">
        <v>0.76900000000000002</v>
      </c>
      <c r="M432">
        <v>0.77300000000000002</v>
      </c>
      <c r="N432">
        <v>0.78049999999999997</v>
      </c>
      <c r="P432">
        <v>0.73640000000000005</v>
      </c>
      <c r="Q432">
        <v>0.71589999999999998</v>
      </c>
      <c r="R432">
        <v>0.71499999999999997</v>
      </c>
      <c r="S432">
        <v>0.70079999999999998</v>
      </c>
      <c r="T432">
        <v>0.6996</v>
      </c>
      <c r="U432">
        <v>0.75090000000000001</v>
      </c>
      <c r="V432">
        <v>0.61780000000000002</v>
      </c>
      <c r="W432">
        <v>0.72809999999999997</v>
      </c>
      <c r="X432">
        <v>0.67910000000000004</v>
      </c>
      <c r="Y432">
        <v>0.71220000000000006</v>
      </c>
      <c r="Z432">
        <v>0.71919999999999995</v>
      </c>
      <c r="AA432">
        <v>0.72560000000000002</v>
      </c>
    </row>
    <row r="433" spans="1:27" x14ac:dyDescent="0.3">
      <c r="C433">
        <v>0.72989999999999999</v>
      </c>
      <c r="D433">
        <v>0.68810000000000004</v>
      </c>
      <c r="E433">
        <v>0.71409999999999996</v>
      </c>
      <c r="F433">
        <v>0.64610000000000001</v>
      </c>
      <c r="G433">
        <v>0.68400000000000005</v>
      </c>
      <c r="H433">
        <v>0.77110000000000001</v>
      </c>
      <c r="I433">
        <v>0.6179</v>
      </c>
      <c r="J433">
        <v>0.64419999999999999</v>
      </c>
      <c r="K433">
        <v>0.60609999999999997</v>
      </c>
      <c r="L433">
        <v>0.62809999999999999</v>
      </c>
      <c r="M433">
        <v>0.66449999999999998</v>
      </c>
      <c r="N433">
        <v>0.77180000000000004</v>
      </c>
      <c r="P433">
        <v>0.67659999999999998</v>
      </c>
      <c r="Q433">
        <v>0.63439999999999996</v>
      </c>
      <c r="R433">
        <v>0.65629999999999999</v>
      </c>
      <c r="S433">
        <v>0.59550000000000003</v>
      </c>
      <c r="T433">
        <v>0.63080000000000003</v>
      </c>
      <c r="U433">
        <v>0.71530000000000005</v>
      </c>
      <c r="V433">
        <v>0.5706</v>
      </c>
      <c r="W433">
        <v>0.59399999999999997</v>
      </c>
      <c r="X433">
        <v>0.55620000000000003</v>
      </c>
      <c r="Y433">
        <v>0.58199999999999996</v>
      </c>
      <c r="Z433">
        <v>0.61639999999999995</v>
      </c>
      <c r="AA433">
        <v>0.71889999999999998</v>
      </c>
    </row>
    <row r="434" spans="1:27" x14ac:dyDescent="0.3">
      <c r="C434">
        <v>0.73260000000000003</v>
      </c>
      <c r="D434">
        <v>0.67769999999999997</v>
      </c>
      <c r="E434">
        <v>0.71689999999999998</v>
      </c>
      <c r="F434">
        <v>0.60270000000000001</v>
      </c>
      <c r="G434">
        <v>0.67810000000000004</v>
      </c>
      <c r="H434">
        <v>0.79469999999999996</v>
      </c>
      <c r="I434">
        <v>0.6552</v>
      </c>
      <c r="J434">
        <v>0.62709999999999999</v>
      </c>
      <c r="K434">
        <v>0.66169999999999995</v>
      </c>
      <c r="L434">
        <v>0.61250000000000004</v>
      </c>
      <c r="M434">
        <v>0.64729999999999999</v>
      </c>
      <c r="N434">
        <v>0.78810000000000002</v>
      </c>
      <c r="P434">
        <v>0.67759999999999998</v>
      </c>
      <c r="Q434">
        <v>0.62439999999999996</v>
      </c>
      <c r="R434">
        <v>0.6623</v>
      </c>
      <c r="S434">
        <v>0.55579999999999996</v>
      </c>
      <c r="T434">
        <v>0.62649999999999995</v>
      </c>
      <c r="U434">
        <v>0.73860000000000003</v>
      </c>
      <c r="V434">
        <v>0.60780000000000001</v>
      </c>
      <c r="W434">
        <v>0.57979999999999998</v>
      </c>
      <c r="X434">
        <v>0.60940000000000005</v>
      </c>
      <c r="Y434">
        <v>0.56599999999999995</v>
      </c>
      <c r="Z434">
        <v>0.60299999999999998</v>
      </c>
      <c r="AA434">
        <v>0.73040000000000005</v>
      </c>
    </row>
    <row r="435" spans="1:27" x14ac:dyDescent="0.3">
      <c r="C435">
        <v>7.7899999999999997E-2</v>
      </c>
      <c r="D435">
        <v>7.8200000000000006E-2</v>
      </c>
      <c r="E435">
        <v>7.9200000000000007E-2</v>
      </c>
      <c r="F435">
        <v>7.9000000000000001E-2</v>
      </c>
      <c r="G435">
        <v>7.9699999999999993E-2</v>
      </c>
      <c r="H435">
        <v>8.0199999999999994E-2</v>
      </c>
      <c r="I435">
        <v>7.8600000000000003E-2</v>
      </c>
      <c r="J435">
        <v>8.2699999999999996E-2</v>
      </c>
      <c r="K435">
        <v>8.2000000000000003E-2</v>
      </c>
      <c r="L435">
        <v>7.9000000000000001E-2</v>
      </c>
      <c r="M435">
        <v>7.9299999999999995E-2</v>
      </c>
      <c r="N435">
        <v>7.9699999999999993E-2</v>
      </c>
      <c r="P435">
        <v>7.8799999999999995E-2</v>
      </c>
      <c r="Q435">
        <v>7.85E-2</v>
      </c>
      <c r="R435">
        <v>7.9899999999999999E-2</v>
      </c>
      <c r="S435">
        <v>8.0600000000000005E-2</v>
      </c>
      <c r="T435">
        <v>8.0500000000000002E-2</v>
      </c>
      <c r="U435">
        <v>8.0299999999999996E-2</v>
      </c>
      <c r="V435">
        <v>8.0399999999999999E-2</v>
      </c>
      <c r="W435">
        <v>8.2600000000000007E-2</v>
      </c>
      <c r="X435">
        <v>8.2100000000000006E-2</v>
      </c>
      <c r="Y435">
        <v>8.0399999999999999E-2</v>
      </c>
      <c r="Z435">
        <v>8.09E-2</v>
      </c>
      <c r="AA435">
        <v>8.0799999999999997E-2</v>
      </c>
    </row>
    <row r="436" spans="1:27" x14ac:dyDescent="0.3">
      <c r="C436">
        <v>0.59609999999999996</v>
      </c>
      <c r="D436">
        <v>0.50639999999999996</v>
      </c>
      <c r="E436">
        <v>0.35680000000000001</v>
      </c>
      <c r="F436">
        <v>0.13719999999999999</v>
      </c>
      <c r="G436">
        <v>0.127</v>
      </c>
      <c r="H436">
        <v>0.2077</v>
      </c>
      <c r="I436">
        <v>8.3900000000000002E-2</v>
      </c>
      <c r="J436">
        <v>8.43E-2</v>
      </c>
      <c r="K436">
        <v>8.2100000000000006E-2</v>
      </c>
      <c r="L436">
        <v>8.4400000000000003E-2</v>
      </c>
      <c r="M436">
        <v>8.5599999999999996E-2</v>
      </c>
      <c r="N436">
        <v>8.7900000000000006E-2</v>
      </c>
      <c r="P436">
        <v>0.53500000000000003</v>
      </c>
      <c r="Q436">
        <v>0.46139999999999998</v>
      </c>
      <c r="R436">
        <v>0.31709999999999999</v>
      </c>
      <c r="S436">
        <v>0.12180000000000001</v>
      </c>
      <c r="T436">
        <v>0.1183</v>
      </c>
      <c r="U436">
        <v>0.192</v>
      </c>
      <c r="V436">
        <v>8.5900000000000004E-2</v>
      </c>
      <c r="W436">
        <v>8.5099999999999995E-2</v>
      </c>
      <c r="X436">
        <v>8.3400000000000002E-2</v>
      </c>
      <c r="Y436">
        <v>8.5099999999999995E-2</v>
      </c>
      <c r="Z436">
        <v>8.6099999999999996E-2</v>
      </c>
      <c r="AA436">
        <v>8.8099999999999998E-2</v>
      </c>
    </row>
    <row r="437" spans="1:27" x14ac:dyDescent="0.3">
      <c r="C437">
        <v>0.52639999999999998</v>
      </c>
      <c r="D437">
        <v>0.44350000000000001</v>
      </c>
      <c r="E437">
        <v>0.2102</v>
      </c>
      <c r="F437">
        <v>0.1031</v>
      </c>
      <c r="G437">
        <v>0.1119</v>
      </c>
      <c r="H437">
        <v>0.1169</v>
      </c>
      <c r="I437">
        <v>9.2899999999999996E-2</v>
      </c>
      <c r="J437">
        <v>8.5099999999999995E-2</v>
      </c>
      <c r="K437">
        <v>8.3400000000000002E-2</v>
      </c>
      <c r="L437">
        <v>8.5900000000000004E-2</v>
      </c>
      <c r="M437">
        <v>8.3599999999999994E-2</v>
      </c>
      <c r="N437">
        <v>9.3799999999999994E-2</v>
      </c>
      <c r="P437">
        <v>0.4496</v>
      </c>
      <c r="Q437">
        <v>0.39279999999999998</v>
      </c>
      <c r="R437">
        <v>0.17849999999999999</v>
      </c>
      <c r="S437">
        <v>9.4600000000000004E-2</v>
      </c>
      <c r="T437">
        <v>0.10440000000000001</v>
      </c>
      <c r="U437">
        <v>0.1115</v>
      </c>
      <c r="V437">
        <v>9.3100000000000002E-2</v>
      </c>
      <c r="W437">
        <v>8.6900000000000005E-2</v>
      </c>
      <c r="X437">
        <v>8.43E-2</v>
      </c>
      <c r="Y437">
        <v>8.6699999999999999E-2</v>
      </c>
      <c r="Z437">
        <v>8.48E-2</v>
      </c>
      <c r="AA437">
        <v>9.35E-2</v>
      </c>
    </row>
    <row r="438" spans="1:27" x14ac:dyDescent="0.3">
      <c r="C438">
        <v>0.51480000000000004</v>
      </c>
      <c r="D438">
        <v>0.33079999999999998</v>
      </c>
      <c r="E438">
        <v>0.21179999999999999</v>
      </c>
      <c r="F438">
        <v>0.1777</v>
      </c>
      <c r="G438">
        <v>0.15310000000000001</v>
      </c>
      <c r="H438">
        <v>0.186</v>
      </c>
      <c r="I438">
        <v>8.43E-2</v>
      </c>
      <c r="J438">
        <v>8.6400000000000005E-2</v>
      </c>
      <c r="K438">
        <v>8.3599999999999994E-2</v>
      </c>
      <c r="L438">
        <v>8.2199999999999995E-2</v>
      </c>
      <c r="M438">
        <v>8.2799999999999999E-2</v>
      </c>
      <c r="N438">
        <v>9.0700000000000003E-2</v>
      </c>
      <c r="P438">
        <v>0.44850000000000001</v>
      </c>
      <c r="Q438">
        <v>0.28260000000000002</v>
      </c>
      <c r="R438">
        <v>0.18240000000000001</v>
      </c>
      <c r="S438">
        <v>0.16689999999999999</v>
      </c>
      <c r="T438">
        <v>0.14000000000000001</v>
      </c>
      <c r="U438">
        <v>0.18010000000000001</v>
      </c>
      <c r="V438">
        <v>8.5500000000000007E-2</v>
      </c>
      <c r="W438">
        <v>8.6199999999999999E-2</v>
      </c>
      <c r="X438">
        <v>8.5300000000000001E-2</v>
      </c>
      <c r="Y438">
        <v>8.2900000000000001E-2</v>
      </c>
      <c r="Z438">
        <v>8.3799999999999999E-2</v>
      </c>
      <c r="AA438">
        <v>9.0300000000000005E-2</v>
      </c>
    </row>
    <row r="439" spans="1:27" x14ac:dyDescent="0.3">
      <c r="C439">
        <v>7.8700000000000006E-2</v>
      </c>
      <c r="D439">
        <v>8.0500000000000002E-2</v>
      </c>
      <c r="E439">
        <v>8.14E-2</v>
      </c>
      <c r="F439">
        <v>8.1299999999999997E-2</v>
      </c>
      <c r="G439">
        <v>8.4099999999999994E-2</v>
      </c>
      <c r="H439">
        <v>8.0500000000000002E-2</v>
      </c>
      <c r="I439">
        <v>8.1199999999999994E-2</v>
      </c>
      <c r="J439">
        <v>7.9799999999999996E-2</v>
      </c>
      <c r="K439">
        <v>8.0199999999999994E-2</v>
      </c>
      <c r="L439">
        <v>8.0199999999999994E-2</v>
      </c>
      <c r="M439">
        <v>8.0799999999999997E-2</v>
      </c>
      <c r="N439">
        <v>8.0399999999999999E-2</v>
      </c>
      <c r="P439">
        <v>7.9600000000000004E-2</v>
      </c>
      <c r="Q439">
        <v>8.09E-2</v>
      </c>
      <c r="R439">
        <v>7.9899999999999999E-2</v>
      </c>
      <c r="S439">
        <v>8.2000000000000003E-2</v>
      </c>
      <c r="T439">
        <v>8.4500000000000006E-2</v>
      </c>
      <c r="U439">
        <v>8.0600000000000005E-2</v>
      </c>
      <c r="V439">
        <v>8.0299999999999996E-2</v>
      </c>
      <c r="W439">
        <v>8.0100000000000005E-2</v>
      </c>
      <c r="X439">
        <v>8.0399999999999999E-2</v>
      </c>
      <c r="Y439">
        <v>8.1500000000000003E-2</v>
      </c>
      <c r="Z439">
        <v>8.1799999999999998E-2</v>
      </c>
      <c r="AA439">
        <v>8.0299999999999996E-2</v>
      </c>
    </row>
    <row r="440" spans="1:27" x14ac:dyDescent="0.3">
      <c r="A440" t="s">
        <v>52</v>
      </c>
    </row>
    <row r="441" spans="1:27" x14ac:dyDescent="0.3">
      <c r="A441" t="s">
        <v>0</v>
      </c>
      <c r="B441" t="s">
        <v>56</v>
      </c>
      <c r="C441">
        <v>1.3</v>
      </c>
      <c r="D441" t="s">
        <v>2</v>
      </c>
      <c r="E441" t="s">
        <v>3</v>
      </c>
      <c r="F441" t="s">
        <v>4</v>
      </c>
      <c r="G441" t="s">
        <v>5</v>
      </c>
      <c r="H441" t="b">
        <v>0</v>
      </c>
      <c r="I441">
        <v>1</v>
      </c>
      <c r="O441">
        <v>2</v>
      </c>
      <c r="P441" t="s">
        <v>77</v>
      </c>
      <c r="Q441">
        <v>1</v>
      </c>
      <c r="R441">
        <v>12</v>
      </c>
      <c r="S441">
        <v>96</v>
      </c>
      <c r="T441">
        <v>1</v>
      </c>
      <c r="U441">
        <v>8</v>
      </c>
      <c r="V441" t="s">
        <v>6</v>
      </c>
    </row>
    <row r="442" spans="1:27" x14ac:dyDescent="0.3">
      <c r="B442" t="s">
        <v>40</v>
      </c>
      <c r="C442">
        <v>1</v>
      </c>
      <c r="D442">
        <v>2</v>
      </c>
      <c r="E442">
        <v>3</v>
      </c>
      <c r="F442">
        <v>4</v>
      </c>
      <c r="G442">
        <v>5</v>
      </c>
      <c r="H442">
        <v>6</v>
      </c>
      <c r="I442">
        <v>7</v>
      </c>
      <c r="J442">
        <v>8</v>
      </c>
      <c r="K442">
        <v>9</v>
      </c>
      <c r="L442">
        <v>10</v>
      </c>
      <c r="M442">
        <v>11</v>
      </c>
      <c r="N442">
        <v>12</v>
      </c>
      <c r="P442">
        <v>1</v>
      </c>
      <c r="Q442">
        <v>2</v>
      </c>
      <c r="R442">
        <v>3</v>
      </c>
      <c r="S442">
        <v>4</v>
      </c>
      <c r="T442">
        <v>5</v>
      </c>
      <c r="U442">
        <v>6</v>
      </c>
      <c r="V442">
        <v>7</v>
      </c>
      <c r="W442">
        <v>8</v>
      </c>
      <c r="X442">
        <v>9</v>
      </c>
      <c r="Y442">
        <v>10</v>
      </c>
      <c r="Z442">
        <v>11</v>
      </c>
      <c r="AA442">
        <v>12</v>
      </c>
    </row>
    <row r="443" spans="1:27" x14ac:dyDescent="0.3">
      <c r="B443">
        <v>24.3</v>
      </c>
      <c r="C443">
        <v>1.0512999999999999</v>
      </c>
      <c r="D443">
        <v>1.0889</v>
      </c>
      <c r="E443">
        <v>1.1224000000000001</v>
      </c>
      <c r="F443">
        <v>1.1456999999999999</v>
      </c>
      <c r="G443">
        <v>1.1366000000000001</v>
      </c>
      <c r="H443">
        <v>1.1698</v>
      </c>
      <c r="I443">
        <v>1.0108999999999999</v>
      </c>
      <c r="J443">
        <v>1.1735</v>
      </c>
      <c r="K443">
        <v>1.1223000000000001</v>
      </c>
      <c r="L443">
        <v>1.1535</v>
      </c>
      <c r="M443">
        <v>1.1459999999999999</v>
      </c>
      <c r="N443">
        <v>1.1552</v>
      </c>
      <c r="P443">
        <v>0.86499999999999999</v>
      </c>
      <c r="Q443">
        <v>0.87070000000000003</v>
      </c>
      <c r="R443">
        <v>0.88429999999999997</v>
      </c>
      <c r="S443">
        <v>0.87190000000000001</v>
      </c>
      <c r="T443">
        <v>0.87439999999999996</v>
      </c>
      <c r="U443">
        <v>0.92059999999999997</v>
      </c>
      <c r="V443">
        <v>0.77839999999999998</v>
      </c>
      <c r="W443">
        <v>0.89990000000000003</v>
      </c>
      <c r="X443">
        <v>0.84450000000000003</v>
      </c>
      <c r="Y443">
        <v>0.87290000000000001</v>
      </c>
      <c r="Z443">
        <v>0.87870000000000004</v>
      </c>
      <c r="AA443">
        <v>0.88859999999999995</v>
      </c>
    </row>
    <row r="444" spans="1:27" x14ac:dyDescent="0.3">
      <c r="C444">
        <v>1.0562</v>
      </c>
      <c r="D444">
        <v>1.0351999999999999</v>
      </c>
      <c r="E444">
        <v>1.1021000000000001</v>
      </c>
      <c r="F444">
        <v>1.0640000000000001</v>
      </c>
      <c r="G444">
        <v>1.0744</v>
      </c>
      <c r="H444">
        <v>1.1718999999999999</v>
      </c>
      <c r="I444">
        <v>1.0333000000000001</v>
      </c>
      <c r="J444">
        <v>1.0855999999999999</v>
      </c>
      <c r="K444">
        <v>1.0564</v>
      </c>
      <c r="L444">
        <v>1.0741000000000001</v>
      </c>
      <c r="M444">
        <v>1.1023000000000001</v>
      </c>
      <c r="N444">
        <v>1.1709000000000001</v>
      </c>
      <c r="P444">
        <v>0.82769999999999999</v>
      </c>
      <c r="Q444">
        <v>0.79700000000000004</v>
      </c>
      <c r="R444">
        <v>0.82540000000000002</v>
      </c>
      <c r="S444">
        <v>0.76200000000000001</v>
      </c>
      <c r="T444">
        <v>0.79890000000000005</v>
      </c>
      <c r="U444">
        <v>0.88739999999999997</v>
      </c>
      <c r="V444">
        <v>0.73460000000000003</v>
      </c>
      <c r="W444">
        <v>0.76690000000000003</v>
      </c>
      <c r="X444">
        <v>0.72350000000000003</v>
      </c>
      <c r="Y444">
        <v>0.74829999999999997</v>
      </c>
      <c r="Z444">
        <v>0.78339999999999999</v>
      </c>
      <c r="AA444">
        <v>0.88080000000000003</v>
      </c>
    </row>
    <row r="445" spans="1:27" x14ac:dyDescent="0.3">
      <c r="C445">
        <v>1.0833999999999999</v>
      </c>
      <c r="D445">
        <v>1.0637000000000001</v>
      </c>
      <c r="E445">
        <v>1.1163000000000001</v>
      </c>
      <c r="F445">
        <v>1.0265</v>
      </c>
      <c r="G445">
        <v>1.1001000000000001</v>
      </c>
      <c r="H445">
        <v>1.2128000000000001</v>
      </c>
      <c r="I445">
        <v>1.0792999999999999</v>
      </c>
      <c r="J445">
        <v>1.0576000000000001</v>
      </c>
      <c r="K445">
        <v>1.1154999999999999</v>
      </c>
      <c r="L445">
        <v>1.0732999999999999</v>
      </c>
      <c r="M445">
        <v>1.0939000000000001</v>
      </c>
      <c r="N445">
        <v>1.1955</v>
      </c>
      <c r="P445">
        <v>0.8347</v>
      </c>
      <c r="Q445">
        <v>0.79620000000000002</v>
      </c>
      <c r="R445">
        <v>0.8337</v>
      </c>
      <c r="S445">
        <v>0.71440000000000003</v>
      </c>
      <c r="T445">
        <v>0.79610000000000003</v>
      </c>
      <c r="U445">
        <v>0.91739999999999999</v>
      </c>
      <c r="V445">
        <v>0.77110000000000001</v>
      </c>
      <c r="W445">
        <v>0.74760000000000004</v>
      </c>
      <c r="X445">
        <v>0.78749999999999998</v>
      </c>
      <c r="Y445">
        <v>0.74329999999999996</v>
      </c>
      <c r="Z445">
        <v>0.76280000000000003</v>
      </c>
      <c r="AA445">
        <v>0.89329999999999998</v>
      </c>
    </row>
    <row r="446" spans="1:27" x14ac:dyDescent="0.3">
      <c r="C446">
        <v>0.31950000000000001</v>
      </c>
      <c r="D446">
        <v>0.33339999999999997</v>
      </c>
      <c r="E446">
        <v>0.33810000000000001</v>
      </c>
      <c r="F446">
        <v>0.33439999999999998</v>
      </c>
      <c r="G446">
        <v>0.3372</v>
      </c>
      <c r="H446">
        <v>0.33789999999999998</v>
      </c>
      <c r="I446">
        <v>0.34039999999999998</v>
      </c>
      <c r="J446">
        <v>0.34549999999999997</v>
      </c>
      <c r="K446">
        <v>0.34420000000000001</v>
      </c>
      <c r="L446">
        <v>0.33810000000000001</v>
      </c>
      <c r="M446">
        <v>0.33910000000000001</v>
      </c>
      <c r="N446">
        <v>0.32500000000000001</v>
      </c>
      <c r="P446">
        <v>0.39589999999999997</v>
      </c>
      <c r="Q446">
        <v>0.41489999999999999</v>
      </c>
      <c r="R446">
        <v>0.42049999999999998</v>
      </c>
      <c r="S446">
        <v>0.4158</v>
      </c>
      <c r="T446">
        <v>0.41970000000000002</v>
      </c>
      <c r="U446">
        <v>0.4204</v>
      </c>
      <c r="V446">
        <v>0.42430000000000001</v>
      </c>
      <c r="W446">
        <v>0.42899999999999999</v>
      </c>
      <c r="X446">
        <v>0.42709999999999998</v>
      </c>
      <c r="Y446">
        <v>0.42109999999999997</v>
      </c>
      <c r="Z446">
        <v>0.4219</v>
      </c>
      <c r="AA446">
        <v>0.40279999999999999</v>
      </c>
    </row>
    <row r="447" spans="1:27" x14ac:dyDescent="0.3">
      <c r="C447">
        <v>1.0457000000000001</v>
      </c>
      <c r="D447">
        <v>0.97409999999999997</v>
      </c>
      <c r="E447">
        <v>0.82769999999999999</v>
      </c>
      <c r="F447">
        <v>0.52990000000000004</v>
      </c>
      <c r="G447">
        <v>0.42970000000000003</v>
      </c>
      <c r="H447">
        <v>0.59279999999999999</v>
      </c>
      <c r="I447">
        <v>0.34460000000000002</v>
      </c>
      <c r="J447">
        <v>0.34339999999999998</v>
      </c>
      <c r="K447">
        <v>0.33579999999999999</v>
      </c>
      <c r="L447">
        <v>0.34310000000000002</v>
      </c>
      <c r="M447">
        <v>0.34179999999999999</v>
      </c>
      <c r="N447">
        <v>0.33119999999999999</v>
      </c>
      <c r="P447">
        <v>0.69799999999999995</v>
      </c>
      <c r="Q447">
        <v>0.61739999999999995</v>
      </c>
      <c r="R447">
        <v>0.46389999999999998</v>
      </c>
      <c r="S447">
        <v>0.30420000000000003</v>
      </c>
      <c r="T447">
        <v>0.38819999999999999</v>
      </c>
      <c r="U447">
        <v>0.4481</v>
      </c>
      <c r="V447">
        <v>0.41710000000000003</v>
      </c>
      <c r="W447">
        <v>0.4158</v>
      </c>
      <c r="X447">
        <v>0.40689999999999998</v>
      </c>
      <c r="Y447">
        <v>0.4143</v>
      </c>
      <c r="Z447">
        <v>0.41260000000000002</v>
      </c>
      <c r="AA447">
        <v>0.39979999999999999</v>
      </c>
    </row>
    <row r="448" spans="1:27" x14ac:dyDescent="0.3">
      <c r="C448">
        <v>0.98599999999999999</v>
      </c>
      <c r="D448">
        <v>0.91510000000000002</v>
      </c>
      <c r="E448">
        <v>0.65600000000000003</v>
      </c>
      <c r="F448">
        <v>0.44090000000000001</v>
      </c>
      <c r="G448">
        <v>0.40989999999999999</v>
      </c>
      <c r="H448">
        <v>0.43909999999999999</v>
      </c>
      <c r="I448">
        <v>0.36559999999999998</v>
      </c>
      <c r="J448">
        <v>0.3468</v>
      </c>
      <c r="K448">
        <v>0.34239999999999998</v>
      </c>
      <c r="L448">
        <v>0.34179999999999999</v>
      </c>
      <c r="M448">
        <v>0.34379999999999999</v>
      </c>
      <c r="N448">
        <v>0.3422</v>
      </c>
      <c r="P448">
        <v>0.61060000000000003</v>
      </c>
      <c r="Q448">
        <v>0.54279999999999995</v>
      </c>
      <c r="R448">
        <v>0.34100000000000003</v>
      </c>
      <c r="S448">
        <v>0.28310000000000002</v>
      </c>
      <c r="T448">
        <v>0.37190000000000001</v>
      </c>
      <c r="U448">
        <v>0.35370000000000001</v>
      </c>
      <c r="V448">
        <v>0.44159999999999999</v>
      </c>
      <c r="W448">
        <v>0.42049999999999998</v>
      </c>
      <c r="X448">
        <v>0.4153</v>
      </c>
      <c r="Y448">
        <v>0.41260000000000002</v>
      </c>
      <c r="Z448">
        <v>0.41570000000000001</v>
      </c>
      <c r="AA448">
        <v>0.41060000000000002</v>
      </c>
    </row>
    <row r="449" spans="1:27" x14ac:dyDescent="0.3">
      <c r="C449">
        <v>0.98080000000000001</v>
      </c>
      <c r="D449">
        <v>0.80269999999999997</v>
      </c>
      <c r="E449">
        <v>0.64959999999999996</v>
      </c>
      <c r="F449">
        <v>0.53990000000000005</v>
      </c>
      <c r="G449">
        <v>0.4632</v>
      </c>
      <c r="H449">
        <v>0.52370000000000005</v>
      </c>
      <c r="I449">
        <v>0.34100000000000003</v>
      </c>
      <c r="J449">
        <v>0.33379999999999999</v>
      </c>
      <c r="K449">
        <v>0.33200000000000002</v>
      </c>
      <c r="L449">
        <v>0.33189999999999997</v>
      </c>
      <c r="M449">
        <v>0.33700000000000002</v>
      </c>
      <c r="N449">
        <v>0.33289999999999997</v>
      </c>
      <c r="P449">
        <v>0.61380000000000001</v>
      </c>
      <c r="Q449">
        <v>0.41930000000000001</v>
      </c>
      <c r="R449">
        <v>0.3301</v>
      </c>
      <c r="S449">
        <v>0.41339999999999999</v>
      </c>
      <c r="T449">
        <v>0.43490000000000001</v>
      </c>
      <c r="U449">
        <v>0.4592</v>
      </c>
      <c r="V449">
        <v>0.41370000000000001</v>
      </c>
      <c r="W449">
        <v>0.4027</v>
      </c>
      <c r="X449">
        <v>0.40160000000000001</v>
      </c>
      <c r="Y449">
        <v>0.40329999999999999</v>
      </c>
      <c r="Z449">
        <v>0.40849999999999997</v>
      </c>
      <c r="AA449">
        <v>0.3987</v>
      </c>
    </row>
    <row r="450" spans="1:27" x14ac:dyDescent="0.3">
      <c r="C450">
        <v>0.30959999999999999</v>
      </c>
      <c r="D450">
        <v>0.31519999999999998</v>
      </c>
      <c r="E450">
        <v>0.31990000000000002</v>
      </c>
      <c r="F450">
        <v>0.32050000000000001</v>
      </c>
      <c r="G450">
        <v>0.3241</v>
      </c>
      <c r="H450">
        <v>0.32679999999999998</v>
      </c>
      <c r="I450">
        <v>0.32469999999999999</v>
      </c>
      <c r="J450">
        <v>0.32290000000000002</v>
      </c>
      <c r="K450">
        <v>0.32290000000000002</v>
      </c>
      <c r="L450">
        <v>0.32729999999999998</v>
      </c>
      <c r="M450">
        <v>0.32240000000000002</v>
      </c>
      <c r="N450">
        <v>0.31569999999999998</v>
      </c>
      <c r="P450">
        <v>0.38269999999999998</v>
      </c>
      <c r="Q450">
        <v>0.39140000000000003</v>
      </c>
      <c r="R450">
        <v>0.39739999999999998</v>
      </c>
      <c r="S450">
        <v>0.39839999999999998</v>
      </c>
      <c r="T450">
        <v>0.40250000000000002</v>
      </c>
      <c r="U450">
        <v>0.40629999999999999</v>
      </c>
      <c r="V450">
        <v>0.40379999999999999</v>
      </c>
      <c r="W450">
        <v>0.40189999999999998</v>
      </c>
      <c r="X450">
        <v>0.4012</v>
      </c>
      <c r="Y450">
        <v>0.40689999999999998</v>
      </c>
      <c r="Z450">
        <v>0.40210000000000001</v>
      </c>
      <c r="AA450">
        <v>0.39229999999999998</v>
      </c>
    </row>
    <row r="452" spans="1:27" x14ac:dyDescent="0.3">
      <c r="A452" t="s">
        <v>0</v>
      </c>
      <c r="B452" t="s">
        <v>57</v>
      </c>
      <c r="C452">
        <v>1.3</v>
      </c>
      <c r="D452" t="s">
        <v>2</v>
      </c>
      <c r="E452" t="s">
        <v>3</v>
      </c>
      <c r="F452" t="s">
        <v>4</v>
      </c>
      <c r="G452" t="s">
        <v>5</v>
      </c>
      <c r="H452" t="b">
        <v>0</v>
      </c>
      <c r="I452">
        <v>1</v>
      </c>
      <c r="O452">
        <v>2</v>
      </c>
      <c r="P452" t="s">
        <v>78</v>
      </c>
      <c r="Q452">
        <v>1</v>
      </c>
      <c r="R452">
        <v>12</v>
      </c>
      <c r="S452">
        <v>96</v>
      </c>
      <c r="T452">
        <v>1</v>
      </c>
      <c r="U452">
        <v>8</v>
      </c>
      <c r="V452" t="s">
        <v>6</v>
      </c>
    </row>
    <row r="453" spans="1:27" x14ac:dyDescent="0.3">
      <c r="B453" t="s">
        <v>40</v>
      </c>
      <c r="C453">
        <v>1</v>
      </c>
      <c r="D453">
        <v>2</v>
      </c>
      <c r="E453">
        <v>3</v>
      </c>
      <c r="F453">
        <v>4</v>
      </c>
      <c r="G453">
        <v>5</v>
      </c>
      <c r="H453">
        <v>6</v>
      </c>
      <c r="I453">
        <v>7</v>
      </c>
      <c r="J453">
        <v>8</v>
      </c>
      <c r="K453">
        <v>9</v>
      </c>
      <c r="L453">
        <v>10</v>
      </c>
      <c r="M453">
        <v>11</v>
      </c>
      <c r="N453">
        <v>12</v>
      </c>
      <c r="P453">
        <v>1</v>
      </c>
      <c r="Q453">
        <v>2</v>
      </c>
      <c r="R453">
        <v>3</v>
      </c>
      <c r="S453">
        <v>4</v>
      </c>
      <c r="T453">
        <v>5</v>
      </c>
      <c r="U453">
        <v>6</v>
      </c>
      <c r="V453">
        <v>7</v>
      </c>
      <c r="W453">
        <v>8</v>
      </c>
      <c r="X453">
        <v>9</v>
      </c>
      <c r="Y453">
        <v>10</v>
      </c>
      <c r="Z453">
        <v>11</v>
      </c>
      <c r="AA453">
        <v>12</v>
      </c>
    </row>
    <row r="454" spans="1:27" x14ac:dyDescent="0.3">
      <c r="B454">
        <v>24.3</v>
      </c>
      <c r="C454">
        <v>0.79930000000000001</v>
      </c>
      <c r="D454">
        <v>0.80069999999999997</v>
      </c>
      <c r="E454">
        <v>0.81140000000000001</v>
      </c>
      <c r="F454">
        <v>0.78990000000000005</v>
      </c>
      <c r="G454">
        <v>0.7923</v>
      </c>
      <c r="H454">
        <v>0.84009999999999996</v>
      </c>
      <c r="I454">
        <v>0.69450000000000001</v>
      </c>
      <c r="J454">
        <v>0.80879999999999996</v>
      </c>
      <c r="K454">
        <v>0.75219999999999998</v>
      </c>
      <c r="L454">
        <v>0.78110000000000002</v>
      </c>
      <c r="M454">
        <v>0.78879999999999995</v>
      </c>
      <c r="N454">
        <v>0.79900000000000004</v>
      </c>
      <c r="P454">
        <v>0.7399</v>
      </c>
      <c r="Q454">
        <v>0.74029999999999996</v>
      </c>
      <c r="R454">
        <v>0.74929999999999997</v>
      </c>
      <c r="S454">
        <v>0.72919999999999996</v>
      </c>
      <c r="T454">
        <v>0.73199999999999998</v>
      </c>
      <c r="U454">
        <v>0.77939999999999998</v>
      </c>
      <c r="V454">
        <v>0.64090000000000003</v>
      </c>
      <c r="W454">
        <v>0.75029999999999997</v>
      </c>
      <c r="X454">
        <v>0.69440000000000002</v>
      </c>
      <c r="Y454">
        <v>0.72340000000000004</v>
      </c>
      <c r="Z454">
        <v>0.72929999999999995</v>
      </c>
      <c r="AA454">
        <v>0.74280000000000002</v>
      </c>
    </row>
    <row r="455" spans="1:27" x14ac:dyDescent="0.3">
      <c r="C455">
        <v>0.752</v>
      </c>
      <c r="D455">
        <v>0.72909999999999997</v>
      </c>
      <c r="E455">
        <v>0.74790000000000001</v>
      </c>
      <c r="F455">
        <v>0.68389999999999995</v>
      </c>
      <c r="G455">
        <v>0.7157</v>
      </c>
      <c r="H455">
        <v>0.80249999999999999</v>
      </c>
      <c r="I455">
        <v>0.64859999999999995</v>
      </c>
      <c r="J455">
        <v>0.67689999999999995</v>
      </c>
      <c r="K455">
        <v>0.6351</v>
      </c>
      <c r="L455">
        <v>0.65569999999999995</v>
      </c>
      <c r="M455">
        <v>0.69430000000000003</v>
      </c>
      <c r="N455">
        <v>0.7913</v>
      </c>
      <c r="P455">
        <v>0.69850000000000001</v>
      </c>
      <c r="Q455">
        <v>0.67420000000000002</v>
      </c>
      <c r="R455">
        <v>0.69</v>
      </c>
      <c r="S455">
        <v>0.6321</v>
      </c>
      <c r="T455">
        <v>0.66339999999999999</v>
      </c>
      <c r="U455">
        <v>0.74490000000000001</v>
      </c>
      <c r="V455">
        <v>0.59709999999999996</v>
      </c>
      <c r="W455">
        <v>0.62470000000000003</v>
      </c>
      <c r="X455">
        <v>0.58499999999999996</v>
      </c>
      <c r="Y455">
        <v>0.60909999999999997</v>
      </c>
      <c r="Z455">
        <v>0.64119999999999999</v>
      </c>
      <c r="AA455">
        <v>0.73580000000000001</v>
      </c>
    </row>
    <row r="456" spans="1:27" x14ac:dyDescent="0.3">
      <c r="C456">
        <v>0.76019999999999999</v>
      </c>
      <c r="D456">
        <v>0.72099999999999997</v>
      </c>
      <c r="E456">
        <v>0.75509999999999999</v>
      </c>
      <c r="F456">
        <v>0.63660000000000005</v>
      </c>
      <c r="G456">
        <v>0.71160000000000001</v>
      </c>
      <c r="H456">
        <v>0.83189999999999997</v>
      </c>
      <c r="I456">
        <v>0.68330000000000002</v>
      </c>
      <c r="J456">
        <v>0.65620000000000001</v>
      </c>
      <c r="K456">
        <v>0.69320000000000004</v>
      </c>
      <c r="L456">
        <v>0.65190000000000003</v>
      </c>
      <c r="M456">
        <v>0.66949999999999998</v>
      </c>
      <c r="N456">
        <v>0.79879999999999995</v>
      </c>
      <c r="P456">
        <v>0.70489999999999997</v>
      </c>
      <c r="Q456">
        <v>0.66620000000000001</v>
      </c>
      <c r="R456">
        <v>0.69789999999999996</v>
      </c>
      <c r="S456">
        <v>0.58720000000000006</v>
      </c>
      <c r="T456">
        <v>0.65810000000000002</v>
      </c>
      <c r="U456">
        <v>0.77390000000000003</v>
      </c>
      <c r="V456">
        <v>0.63460000000000005</v>
      </c>
      <c r="W456">
        <v>0.60850000000000004</v>
      </c>
      <c r="X456">
        <v>0.63829999999999998</v>
      </c>
      <c r="Y456">
        <v>0.60309999999999997</v>
      </c>
      <c r="Z456">
        <v>0.61939999999999995</v>
      </c>
      <c r="AA456">
        <v>0.74029999999999996</v>
      </c>
    </row>
    <row r="457" spans="1:27" x14ac:dyDescent="0.3">
      <c r="C457">
        <v>7.8E-2</v>
      </c>
      <c r="D457">
        <v>7.8399999999999997E-2</v>
      </c>
      <c r="E457">
        <v>7.9100000000000004E-2</v>
      </c>
      <c r="F457">
        <v>7.8899999999999998E-2</v>
      </c>
      <c r="G457">
        <v>7.9699999999999993E-2</v>
      </c>
      <c r="H457">
        <v>8.0299999999999996E-2</v>
      </c>
      <c r="I457">
        <v>7.8700000000000006E-2</v>
      </c>
      <c r="J457">
        <v>8.2400000000000001E-2</v>
      </c>
      <c r="K457">
        <v>8.1900000000000001E-2</v>
      </c>
      <c r="L457">
        <v>7.8899999999999998E-2</v>
      </c>
      <c r="M457">
        <v>7.9200000000000007E-2</v>
      </c>
      <c r="N457">
        <v>7.9699999999999993E-2</v>
      </c>
      <c r="P457">
        <v>7.9000000000000001E-2</v>
      </c>
      <c r="Q457">
        <v>7.85E-2</v>
      </c>
      <c r="R457">
        <v>7.9899999999999999E-2</v>
      </c>
      <c r="S457">
        <v>8.0699999999999994E-2</v>
      </c>
      <c r="T457">
        <v>8.0500000000000002E-2</v>
      </c>
      <c r="U457">
        <v>8.0199999999999994E-2</v>
      </c>
      <c r="V457">
        <v>8.0399999999999999E-2</v>
      </c>
      <c r="W457">
        <v>8.2600000000000007E-2</v>
      </c>
      <c r="X457">
        <v>8.1900000000000001E-2</v>
      </c>
      <c r="Y457">
        <v>8.0399999999999999E-2</v>
      </c>
      <c r="Z457">
        <v>8.0799999999999997E-2</v>
      </c>
      <c r="AA457">
        <v>8.0699999999999994E-2</v>
      </c>
    </row>
    <row r="458" spans="1:27" x14ac:dyDescent="0.3">
      <c r="C458">
        <v>0.62970000000000004</v>
      </c>
      <c r="D458">
        <v>0.54590000000000005</v>
      </c>
      <c r="E458">
        <v>0.40500000000000003</v>
      </c>
      <c r="F458">
        <v>0.17560000000000001</v>
      </c>
      <c r="G458">
        <v>0.1396</v>
      </c>
      <c r="H458">
        <v>0.26179999999999998</v>
      </c>
      <c r="I458">
        <v>8.3699999999999997E-2</v>
      </c>
      <c r="J458">
        <v>8.4199999999999997E-2</v>
      </c>
      <c r="K458">
        <v>8.2199999999999995E-2</v>
      </c>
      <c r="L458">
        <v>8.43E-2</v>
      </c>
      <c r="M458">
        <v>8.5699999999999998E-2</v>
      </c>
      <c r="N458">
        <v>8.7800000000000003E-2</v>
      </c>
      <c r="P458">
        <v>0.56699999999999995</v>
      </c>
      <c r="Q458">
        <v>0.49559999999999998</v>
      </c>
      <c r="R458">
        <v>0.36099999999999999</v>
      </c>
      <c r="S458">
        <v>0.15290000000000001</v>
      </c>
      <c r="T458">
        <v>0.1273</v>
      </c>
      <c r="U458">
        <v>0.23980000000000001</v>
      </c>
      <c r="V458">
        <v>8.5800000000000001E-2</v>
      </c>
      <c r="W458">
        <v>8.5400000000000004E-2</v>
      </c>
      <c r="X458">
        <v>8.3299999999999999E-2</v>
      </c>
      <c r="Y458">
        <v>8.5000000000000006E-2</v>
      </c>
      <c r="Z458">
        <v>8.6199999999999999E-2</v>
      </c>
      <c r="AA458">
        <v>8.8099999999999998E-2</v>
      </c>
    </row>
    <row r="459" spans="1:27" x14ac:dyDescent="0.3">
      <c r="C459">
        <v>0.56940000000000002</v>
      </c>
      <c r="D459">
        <v>0.48459999999999998</v>
      </c>
      <c r="E459">
        <v>0.26550000000000001</v>
      </c>
      <c r="F459">
        <v>0.12</v>
      </c>
      <c r="G459">
        <v>0.11559999999999999</v>
      </c>
      <c r="H459">
        <v>0.1406</v>
      </c>
      <c r="I459">
        <v>9.3100000000000002E-2</v>
      </c>
      <c r="J459">
        <v>8.5199999999999998E-2</v>
      </c>
      <c r="K459">
        <v>8.3599999999999994E-2</v>
      </c>
      <c r="L459">
        <v>8.6199999999999999E-2</v>
      </c>
      <c r="M459">
        <v>8.3699999999999997E-2</v>
      </c>
      <c r="N459">
        <v>9.4E-2</v>
      </c>
      <c r="P459">
        <v>0.49199999999999999</v>
      </c>
      <c r="Q459">
        <v>0.43140000000000001</v>
      </c>
      <c r="R459">
        <v>0.22589999999999999</v>
      </c>
      <c r="S459">
        <v>0.1071</v>
      </c>
      <c r="T459">
        <v>0.1074</v>
      </c>
      <c r="U459">
        <v>0.13150000000000001</v>
      </c>
      <c r="V459">
        <v>9.3299999999999994E-2</v>
      </c>
      <c r="W459">
        <v>8.6800000000000002E-2</v>
      </c>
      <c r="X459">
        <v>8.4500000000000006E-2</v>
      </c>
      <c r="Y459">
        <v>8.6999999999999994E-2</v>
      </c>
      <c r="Z459">
        <v>8.4900000000000003E-2</v>
      </c>
      <c r="AA459">
        <v>9.3799999999999994E-2</v>
      </c>
    </row>
    <row r="460" spans="1:27" x14ac:dyDescent="0.3">
      <c r="C460">
        <v>0.56530000000000002</v>
      </c>
      <c r="D460">
        <v>0.38390000000000002</v>
      </c>
      <c r="E460">
        <v>0.26150000000000001</v>
      </c>
      <c r="F460">
        <v>0.21940000000000001</v>
      </c>
      <c r="G460">
        <v>0.17280000000000001</v>
      </c>
      <c r="H460">
        <v>0.2331</v>
      </c>
      <c r="I460">
        <v>8.4199999999999997E-2</v>
      </c>
      <c r="J460">
        <v>8.6099999999999996E-2</v>
      </c>
      <c r="K460">
        <v>8.3599999999999994E-2</v>
      </c>
      <c r="L460">
        <v>8.1900000000000001E-2</v>
      </c>
      <c r="M460">
        <v>8.2600000000000007E-2</v>
      </c>
      <c r="N460">
        <v>9.0700000000000003E-2</v>
      </c>
      <c r="P460">
        <v>0.49609999999999999</v>
      </c>
      <c r="Q460">
        <v>0.33100000000000002</v>
      </c>
      <c r="R460">
        <v>0.22339999999999999</v>
      </c>
      <c r="S460">
        <v>0.20319999999999999</v>
      </c>
      <c r="T460">
        <v>0.15659999999999999</v>
      </c>
      <c r="U460">
        <v>0.21970000000000001</v>
      </c>
      <c r="V460">
        <v>8.5199999999999998E-2</v>
      </c>
      <c r="W460">
        <v>8.6099999999999996E-2</v>
      </c>
      <c r="X460">
        <v>8.5000000000000006E-2</v>
      </c>
      <c r="Y460">
        <v>8.3099999999999993E-2</v>
      </c>
      <c r="Z460">
        <v>8.4400000000000003E-2</v>
      </c>
      <c r="AA460">
        <v>9.0499999999999997E-2</v>
      </c>
    </row>
    <row r="461" spans="1:27" x14ac:dyDescent="0.3">
      <c r="C461">
        <v>7.9200000000000007E-2</v>
      </c>
      <c r="D461">
        <v>8.0500000000000002E-2</v>
      </c>
      <c r="E461">
        <v>8.1100000000000005E-2</v>
      </c>
      <c r="F461">
        <v>8.1199999999999994E-2</v>
      </c>
      <c r="G461">
        <v>8.43E-2</v>
      </c>
      <c r="H461">
        <v>8.0699999999999994E-2</v>
      </c>
      <c r="I461">
        <v>8.1100000000000005E-2</v>
      </c>
      <c r="J461">
        <v>8.0299999999999996E-2</v>
      </c>
      <c r="K461">
        <v>8.0299999999999996E-2</v>
      </c>
      <c r="L461">
        <v>8.0299999999999996E-2</v>
      </c>
      <c r="M461">
        <v>8.0299999999999996E-2</v>
      </c>
      <c r="N461">
        <v>8.0799999999999997E-2</v>
      </c>
      <c r="P461">
        <v>7.9299999999999995E-2</v>
      </c>
      <c r="Q461">
        <v>8.0699999999999994E-2</v>
      </c>
      <c r="R461">
        <v>8.0100000000000005E-2</v>
      </c>
      <c r="S461">
        <v>8.1500000000000003E-2</v>
      </c>
      <c r="T461">
        <v>8.4099999999999994E-2</v>
      </c>
      <c r="U461">
        <v>8.0399999999999999E-2</v>
      </c>
      <c r="V461">
        <v>8.0199999999999994E-2</v>
      </c>
      <c r="W461">
        <v>8.0100000000000005E-2</v>
      </c>
      <c r="X461">
        <v>8.0500000000000002E-2</v>
      </c>
      <c r="Y461">
        <v>8.1500000000000003E-2</v>
      </c>
      <c r="Z461">
        <v>8.1500000000000003E-2</v>
      </c>
      <c r="AA461">
        <v>8.0600000000000005E-2</v>
      </c>
    </row>
    <row r="462" spans="1:27" x14ac:dyDescent="0.3">
      <c r="A462" t="s">
        <v>52</v>
      </c>
    </row>
    <row r="463" spans="1:27" x14ac:dyDescent="0.3">
      <c r="A463" t="s">
        <v>0</v>
      </c>
      <c r="B463" t="s">
        <v>58</v>
      </c>
      <c r="C463">
        <v>1.3</v>
      </c>
      <c r="D463" t="s">
        <v>2</v>
      </c>
      <c r="E463" t="s">
        <v>3</v>
      </c>
      <c r="F463" t="s">
        <v>4</v>
      </c>
      <c r="G463" t="s">
        <v>5</v>
      </c>
      <c r="H463" t="b">
        <v>0</v>
      </c>
      <c r="I463">
        <v>1</v>
      </c>
      <c r="O463">
        <v>2</v>
      </c>
      <c r="P463" t="s">
        <v>77</v>
      </c>
      <c r="Q463">
        <v>1</v>
      </c>
      <c r="R463">
        <v>12</v>
      </c>
      <c r="S463">
        <v>96</v>
      </c>
      <c r="T463">
        <v>1</v>
      </c>
      <c r="U463">
        <v>8</v>
      </c>
      <c r="V463" t="s">
        <v>6</v>
      </c>
    </row>
    <row r="464" spans="1:27" x14ac:dyDescent="0.3">
      <c r="B464" t="s">
        <v>40</v>
      </c>
      <c r="C464">
        <v>1</v>
      </c>
      <c r="D464">
        <v>2</v>
      </c>
      <c r="E464">
        <v>3</v>
      </c>
      <c r="F464">
        <v>4</v>
      </c>
      <c r="G464">
        <v>5</v>
      </c>
      <c r="H464">
        <v>6</v>
      </c>
      <c r="I464">
        <v>7</v>
      </c>
      <c r="J464">
        <v>8</v>
      </c>
      <c r="K464">
        <v>9</v>
      </c>
      <c r="L464">
        <v>10</v>
      </c>
      <c r="M464">
        <v>11</v>
      </c>
      <c r="N464">
        <v>12</v>
      </c>
      <c r="P464">
        <v>1</v>
      </c>
      <c r="Q464">
        <v>2</v>
      </c>
      <c r="R464">
        <v>3</v>
      </c>
      <c r="S464">
        <v>4</v>
      </c>
      <c r="T464">
        <v>5</v>
      </c>
      <c r="U464">
        <v>6</v>
      </c>
      <c r="V464">
        <v>7</v>
      </c>
      <c r="W464">
        <v>8</v>
      </c>
      <c r="X464">
        <v>9</v>
      </c>
      <c r="Y464">
        <v>10</v>
      </c>
      <c r="Z464">
        <v>11</v>
      </c>
      <c r="AA464">
        <v>12</v>
      </c>
    </row>
    <row r="465" spans="1:27" x14ac:dyDescent="0.3">
      <c r="B465">
        <v>24.3</v>
      </c>
      <c r="C465">
        <v>1.0374000000000001</v>
      </c>
      <c r="D465">
        <v>1.0784</v>
      </c>
      <c r="E465">
        <v>1.1375999999999999</v>
      </c>
      <c r="F465">
        <v>1.1624000000000001</v>
      </c>
      <c r="G465">
        <v>1.1509</v>
      </c>
      <c r="H465">
        <v>1.1836</v>
      </c>
      <c r="I465">
        <v>1.0166999999999999</v>
      </c>
      <c r="J465">
        <v>1.1800999999999999</v>
      </c>
      <c r="K465">
        <v>1.1213</v>
      </c>
      <c r="L465">
        <v>1.1545000000000001</v>
      </c>
      <c r="M465">
        <v>1.147</v>
      </c>
      <c r="N465">
        <v>1.1574</v>
      </c>
      <c r="P465">
        <v>0.8599</v>
      </c>
      <c r="Q465">
        <v>0.8669</v>
      </c>
      <c r="R465">
        <v>0.91310000000000002</v>
      </c>
      <c r="S465">
        <v>0.90090000000000003</v>
      </c>
      <c r="T465">
        <v>0.90720000000000001</v>
      </c>
      <c r="U465">
        <v>0.9506</v>
      </c>
      <c r="V465">
        <v>0.80310000000000004</v>
      </c>
      <c r="W465">
        <v>0.91759999999999997</v>
      </c>
      <c r="X465">
        <v>0.85960000000000003</v>
      </c>
      <c r="Y465">
        <v>0.88749999999999996</v>
      </c>
      <c r="Z465">
        <v>0.89390000000000003</v>
      </c>
      <c r="AA465">
        <v>0.90590000000000004</v>
      </c>
    </row>
    <row r="466" spans="1:27" x14ac:dyDescent="0.3">
      <c r="C466">
        <v>1.0456000000000001</v>
      </c>
      <c r="D466">
        <v>1.0384</v>
      </c>
      <c r="E466">
        <v>1.1198999999999999</v>
      </c>
      <c r="F466">
        <v>1.095</v>
      </c>
      <c r="G466">
        <v>1.0872999999999999</v>
      </c>
      <c r="H466">
        <v>1.1931</v>
      </c>
      <c r="I466">
        <v>1.0446</v>
      </c>
      <c r="J466">
        <v>1.1047</v>
      </c>
      <c r="K466">
        <v>1.0784</v>
      </c>
      <c r="L466">
        <v>1.0901000000000001</v>
      </c>
      <c r="M466">
        <v>1.1145</v>
      </c>
      <c r="N466">
        <v>1.1746000000000001</v>
      </c>
      <c r="P466">
        <v>0.8246</v>
      </c>
      <c r="Q466">
        <v>0.80459999999999998</v>
      </c>
      <c r="R466">
        <v>0.85929999999999995</v>
      </c>
      <c r="S466">
        <v>0.80049999999999999</v>
      </c>
      <c r="T466">
        <v>0.82940000000000003</v>
      </c>
      <c r="U466">
        <v>0.91669999999999996</v>
      </c>
      <c r="V466">
        <v>0.75980000000000003</v>
      </c>
      <c r="W466">
        <v>0.79479999999999995</v>
      </c>
      <c r="X466">
        <v>0.75390000000000001</v>
      </c>
      <c r="Y466">
        <v>0.76859999999999995</v>
      </c>
      <c r="Z466">
        <v>0.80549999999999999</v>
      </c>
      <c r="AA466">
        <v>0.89439999999999997</v>
      </c>
    </row>
    <row r="467" spans="1:27" x14ac:dyDescent="0.3">
      <c r="C467">
        <v>1.0771999999999999</v>
      </c>
      <c r="D467">
        <v>1.081</v>
      </c>
      <c r="E467">
        <v>1.1407</v>
      </c>
      <c r="F467">
        <v>1.0511999999999999</v>
      </c>
      <c r="G467">
        <v>1.1192</v>
      </c>
      <c r="H467">
        <v>1.2373000000000001</v>
      </c>
      <c r="I467">
        <v>1.0932999999999999</v>
      </c>
      <c r="J467">
        <v>1.0733999999999999</v>
      </c>
      <c r="K467">
        <v>1.1342000000000001</v>
      </c>
      <c r="L467">
        <v>1.0962000000000001</v>
      </c>
      <c r="M467">
        <v>1.111</v>
      </c>
      <c r="N467">
        <v>1.1969000000000001</v>
      </c>
      <c r="P467">
        <v>0.83340000000000003</v>
      </c>
      <c r="Q467">
        <v>0.8216</v>
      </c>
      <c r="R467">
        <v>0.86939999999999995</v>
      </c>
      <c r="S467">
        <v>0.749</v>
      </c>
      <c r="T467">
        <v>0.82679999999999998</v>
      </c>
      <c r="U467">
        <v>0.95309999999999995</v>
      </c>
      <c r="V467">
        <v>0.79710000000000003</v>
      </c>
      <c r="W467">
        <v>0.77329999999999999</v>
      </c>
      <c r="X467">
        <v>0.8155</v>
      </c>
      <c r="Y467">
        <v>0.7792</v>
      </c>
      <c r="Z467">
        <v>0.78680000000000005</v>
      </c>
      <c r="AA467">
        <v>0.90190000000000003</v>
      </c>
    </row>
    <row r="468" spans="1:27" x14ac:dyDescent="0.3">
      <c r="C468">
        <v>0.31869999999999998</v>
      </c>
      <c r="D468">
        <v>0.33350000000000002</v>
      </c>
      <c r="E468">
        <v>0.33810000000000001</v>
      </c>
      <c r="F468">
        <v>0.33450000000000002</v>
      </c>
      <c r="G468">
        <v>0.33710000000000001</v>
      </c>
      <c r="H468">
        <v>0.33779999999999999</v>
      </c>
      <c r="I468">
        <v>0.34060000000000001</v>
      </c>
      <c r="J468">
        <v>0.34549999999999997</v>
      </c>
      <c r="K468">
        <v>0.34429999999999999</v>
      </c>
      <c r="L468">
        <v>0.33829999999999999</v>
      </c>
      <c r="M468">
        <v>0.33889999999999998</v>
      </c>
      <c r="N468">
        <v>0.32450000000000001</v>
      </c>
      <c r="P468">
        <v>0.39450000000000002</v>
      </c>
      <c r="Q468">
        <v>0.41420000000000001</v>
      </c>
      <c r="R468">
        <v>0.42030000000000001</v>
      </c>
      <c r="S468">
        <v>0.41549999999999998</v>
      </c>
      <c r="T468">
        <v>0.4194</v>
      </c>
      <c r="U468">
        <v>0.42030000000000001</v>
      </c>
      <c r="V468">
        <v>0.42420000000000002</v>
      </c>
      <c r="W468">
        <v>0.42870000000000003</v>
      </c>
      <c r="X468">
        <v>0.42720000000000002</v>
      </c>
      <c r="Y468">
        <v>0.42059999999999997</v>
      </c>
      <c r="Z468">
        <v>0.42149999999999999</v>
      </c>
      <c r="AA468">
        <v>0.4017</v>
      </c>
    </row>
    <row r="469" spans="1:27" x14ac:dyDescent="0.3">
      <c r="C469">
        <v>1.0678000000000001</v>
      </c>
      <c r="D469">
        <v>1.0114000000000001</v>
      </c>
      <c r="E469">
        <v>0.88270000000000004</v>
      </c>
      <c r="F469">
        <v>0.60109999999999997</v>
      </c>
      <c r="G469">
        <v>0.46039999999999998</v>
      </c>
      <c r="H469">
        <v>0.6724</v>
      </c>
      <c r="I469">
        <v>0.3448</v>
      </c>
      <c r="J469">
        <v>0.34350000000000003</v>
      </c>
      <c r="K469">
        <v>0.33579999999999999</v>
      </c>
      <c r="L469">
        <v>0.34329999999999999</v>
      </c>
      <c r="M469">
        <v>0.34160000000000001</v>
      </c>
      <c r="N469">
        <v>0.33040000000000003</v>
      </c>
      <c r="P469">
        <v>0.72689999999999999</v>
      </c>
      <c r="Q469">
        <v>0.65690000000000004</v>
      </c>
      <c r="R469">
        <v>0.50419999999999998</v>
      </c>
      <c r="S469">
        <v>0.31269999999999998</v>
      </c>
      <c r="T469">
        <v>0.39950000000000002</v>
      </c>
      <c r="U469">
        <v>0.48309999999999997</v>
      </c>
      <c r="V469">
        <v>0.4168</v>
      </c>
      <c r="W469">
        <v>0.41520000000000001</v>
      </c>
      <c r="X469">
        <v>0.40660000000000002</v>
      </c>
      <c r="Y469">
        <v>0.41360000000000002</v>
      </c>
      <c r="Z469">
        <v>0.41170000000000001</v>
      </c>
      <c r="AA469">
        <v>0.39810000000000001</v>
      </c>
    </row>
    <row r="470" spans="1:27" x14ac:dyDescent="0.3">
      <c r="C470">
        <v>1.0238</v>
      </c>
      <c r="D470">
        <v>0.95269999999999999</v>
      </c>
      <c r="E470">
        <v>0.73660000000000003</v>
      </c>
      <c r="F470">
        <v>0.4929</v>
      </c>
      <c r="G470">
        <v>0.43130000000000002</v>
      </c>
      <c r="H470">
        <v>0.50260000000000005</v>
      </c>
      <c r="I470">
        <v>0.36599999999999999</v>
      </c>
      <c r="J470">
        <v>0.3468</v>
      </c>
      <c r="K470">
        <v>0.34250000000000003</v>
      </c>
      <c r="L470">
        <v>0.3417</v>
      </c>
      <c r="M470">
        <v>0.34370000000000001</v>
      </c>
      <c r="N470">
        <v>0.34150000000000003</v>
      </c>
      <c r="P470">
        <v>0.65259999999999996</v>
      </c>
      <c r="Q470">
        <v>0.58420000000000005</v>
      </c>
      <c r="R470">
        <v>0.37940000000000002</v>
      </c>
      <c r="S470">
        <v>0.27910000000000001</v>
      </c>
      <c r="T470">
        <v>0.37330000000000002</v>
      </c>
      <c r="U470">
        <v>0.37730000000000002</v>
      </c>
      <c r="V470">
        <v>0.44119999999999998</v>
      </c>
      <c r="W470">
        <v>0.42</v>
      </c>
      <c r="X470">
        <v>0.41510000000000002</v>
      </c>
      <c r="Y470">
        <v>0.41189999999999999</v>
      </c>
      <c r="Z470">
        <v>0.41520000000000001</v>
      </c>
      <c r="AA470">
        <v>0.40920000000000001</v>
      </c>
    </row>
    <row r="471" spans="1:27" x14ac:dyDescent="0.3">
      <c r="C471">
        <v>1.0181</v>
      </c>
      <c r="D471">
        <v>0.86229999999999996</v>
      </c>
      <c r="E471">
        <v>0.72299999999999998</v>
      </c>
      <c r="F471">
        <v>0.60960000000000003</v>
      </c>
      <c r="G471">
        <v>0.50339999999999996</v>
      </c>
      <c r="H471">
        <v>0.59250000000000003</v>
      </c>
      <c r="I471">
        <v>0.34089999999999998</v>
      </c>
      <c r="J471">
        <v>0.3337</v>
      </c>
      <c r="K471">
        <v>0.33169999999999999</v>
      </c>
      <c r="L471">
        <v>0.33200000000000002</v>
      </c>
      <c r="M471">
        <v>0.3367</v>
      </c>
      <c r="N471">
        <v>0.33189999999999997</v>
      </c>
      <c r="P471">
        <v>0.65939999999999999</v>
      </c>
      <c r="Q471">
        <v>0.47849999999999998</v>
      </c>
      <c r="R471">
        <v>0.3599</v>
      </c>
      <c r="S471">
        <v>0.4335</v>
      </c>
      <c r="T471">
        <v>0.45579999999999998</v>
      </c>
      <c r="U471">
        <v>0.49430000000000002</v>
      </c>
      <c r="V471">
        <v>0.41320000000000001</v>
      </c>
      <c r="W471">
        <v>0.40229999999999999</v>
      </c>
      <c r="X471">
        <v>0.40110000000000001</v>
      </c>
      <c r="Y471">
        <v>0.40279999999999999</v>
      </c>
      <c r="Z471">
        <v>0.40760000000000002</v>
      </c>
      <c r="AA471">
        <v>0.39729999999999999</v>
      </c>
    </row>
    <row r="472" spans="1:27" x14ac:dyDescent="0.3">
      <c r="C472">
        <v>0.30919999999999997</v>
      </c>
      <c r="D472">
        <v>0.31419999999999998</v>
      </c>
      <c r="E472">
        <v>0.31909999999999999</v>
      </c>
      <c r="F472">
        <v>0.3196</v>
      </c>
      <c r="G472">
        <v>0.32319999999999999</v>
      </c>
      <c r="H472">
        <v>0.32600000000000001</v>
      </c>
      <c r="I472">
        <v>0.32390000000000002</v>
      </c>
      <c r="J472">
        <v>0.32229999999999998</v>
      </c>
      <c r="K472">
        <v>0.32229999999999998</v>
      </c>
      <c r="L472">
        <v>0.32650000000000001</v>
      </c>
      <c r="M472">
        <v>0.3216</v>
      </c>
      <c r="N472">
        <v>0.31509999999999999</v>
      </c>
      <c r="P472">
        <v>0.38190000000000002</v>
      </c>
      <c r="Q472">
        <v>0.38900000000000001</v>
      </c>
      <c r="R472">
        <v>0.39579999999999999</v>
      </c>
      <c r="S472">
        <v>0.39710000000000001</v>
      </c>
      <c r="T472">
        <v>0.4012</v>
      </c>
      <c r="U472">
        <v>0.40460000000000002</v>
      </c>
      <c r="V472">
        <v>0.40260000000000001</v>
      </c>
      <c r="W472">
        <v>0.40050000000000002</v>
      </c>
      <c r="X472">
        <v>0.39989999999999998</v>
      </c>
      <c r="Y472">
        <v>0.40539999999999998</v>
      </c>
      <c r="Z472">
        <v>0.40089999999999998</v>
      </c>
      <c r="AA472">
        <v>0.39029999999999998</v>
      </c>
    </row>
    <row r="474" spans="1:27" x14ac:dyDescent="0.3">
      <c r="A474" t="s">
        <v>0</v>
      </c>
      <c r="B474" t="s">
        <v>59</v>
      </c>
      <c r="C474">
        <v>1.3</v>
      </c>
      <c r="D474" t="s">
        <v>2</v>
      </c>
      <c r="E474" t="s">
        <v>3</v>
      </c>
      <c r="F474" t="s">
        <v>4</v>
      </c>
      <c r="G474" t="s">
        <v>5</v>
      </c>
      <c r="H474" t="b">
        <v>0</v>
      </c>
      <c r="I474">
        <v>1</v>
      </c>
      <c r="O474">
        <v>2</v>
      </c>
      <c r="P474" t="s">
        <v>78</v>
      </c>
      <c r="Q474">
        <v>1</v>
      </c>
      <c r="R474">
        <v>12</v>
      </c>
      <c r="S474">
        <v>96</v>
      </c>
      <c r="T474">
        <v>1</v>
      </c>
      <c r="U474">
        <v>8</v>
      </c>
      <c r="V474" t="s">
        <v>6</v>
      </c>
    </row>
    <row r="475" spans="1:27" x14ac:dyDescent="0.3">
      <c r="B475" t="s">
        <v>40</v>
      </c>
      <c r="C475">
        <v>1</v>
      </c>
      <c r="D475">
        <v>2</v>
      </c>
      <c r="E475">
        <v>3</v>
      </c>
      <c r="F475">
        <v>4</v>
      </c>
      <c r="G475">
        <v>5</v>
      </c>
      <c r="H475">
        <v>6</v>
      </c>
      <c r="I475">
        <v>7</v>
      </c>
      <c r="J475">
        <v>8</v>
      </c>
      <c r="K475">
        <v>9</v>
      </c>
      <c r="L475">
        <v>10</v>
      </c>
      <c r="M475">
        <v>11</v>
      </c>
      <c r="N475">
        <v>12</v>
      </c>
      <c r="P475">
        <v>1</v>
      </c>
      <c r="Q475">
        <v>2</v>
      </c>
      <c r="R475">
        <v>3</v>
      </c>
      <c r="S475">
        <v>4</v>
      </c>
      <c r="T475">
        <v>5</v>
      </c>
      <c r="U475">
        <v>6</v>
      </c>
      <c r="V475">
        <v>7</v>
      </c>
      <c r="W475">
        <v>8</v>
      </c>
      <c r="X475">
        <v>9</v>
      </c>
      <c r="Y475">
        <v>10</v>
      </c>
      <c r="Z475">
        <v>11</v>
      </c>
      <c r="AA475">
        <v>12</v>
      </c>
    </row>
    <row r="476" spans="1:27" x14ac:dyDescent="0.3">
      <c r="B476">
        <v>24.3</v>
      </c>
      <c r="C476">
        <v>0.79349999999999998</v>
      </c>
      <c r="D476">
        <v>0.79769999999999996</v>
      </c>
      <c r="E476">
        <v>0.84409999999999996</v>
      </c>
      <c r="F476">
        <v>0.82240000000000002</v>
      </c>
      <c r="G476">
        <v>0.82379999999999998</v>
      </c>
      <c r="H476">
        <v>0.87280000000000002</v>
      </c>
      <c r="I476">
        <v>0.72</v>
      </c>
      <c r="J476">
        <v>0.82979999999999998</v>
      </c>
      <c r="K476">
        <v>0.76980000000000004</v>
      </c>
      <c r="L476">
        <v>0.79569999999999996</v>
      </c>
      <c r="M476">
        <v>0.80220000000000002</v>
      </c>
      <c r="N476">
        <v>0.81810000000000005</v>
      </c>
      <c r="P476">
        <v>0.73170000000000002</v>
      </c>
      <c r="Q476">
        <v>0.73540000000000005</v>
      </c>
      <c r="R476">
        <v>0.78159999999999996</v>
      </c>
      <c r="S476">
        <v>0.76049999999999995</v>
      </c>
      <c r="T476">
        <v>0.76339999999999997</v>
      </c>
      <c r="U476">
        <v>0.81230000000000002</v>
      </c>
      <c r="V476">
        <v>0.66349999999999998</v>
      </c>
      <c r="W476">
        <v>0.76939999999999997</v>
      </c>
      <c r="X476">
        <v>0.71109999999999995</v>
      </c>
      <c r="Y476">
        <v>0.73599999999999999</v>
      </c>
      <c r="Z476">
        <v>0.74580000000000002</v>
      </c>
      <c r="AA476">
        <v>0.75739999999999996</v>
      </c>
    </row>
    <row r="477" spans="1:27" x14ac:dyDescent="0.3">
      <c r="C477">
        <v>0.74939999999999996</v>
      </c>
      <c r="D477">
        <v>0.73529999999999995</v>
      </c>
      <c r="E477">
        <v>0.78320000000000001</v>
      </c>
      <c r="F477">
        <v>0.72099999999999997</v>
      </c>
      <c r="G477">
        <v>0.74790000000000001</v>
      </c>
      <c r="H477">
        <v>0.83860000000000001</v>
      </c>
      <c r="I477">
        <v>0.67069999999999996</v>
      </c>
      <c r="J477">
        <v>0.70679999999999998</v>
      </c>
      <c r="K477">
        <v>0.66420000000000001</v>
      </c>
      <c r="L477">
        <v>0.68</v>
      </c>
      <c r="M477">
        <v>0.71550000000000002</v>
      </c>
      <c r="N477">
        <v>0.80449999999999999</v>
      </c>
      <c r="P477">
        <v>0.6956</v>
      </c>
      <c r="Q477">
        <v>0.67879999999999996</v>
      </c>
      <c r="R477">
        <v>0.72450000000000003</v>
      </c>
      <c r="S477">
        <v>0.66590000000000005</v>
      </c>
      <c r="T477">
        <v>0.69169999999999998</v>
      </c>
      <c r="U477">
        <v>0.78029999999999999</v>
      </c>
      <c r="V477">
        <v>0.61899999999999999</v>
      </c>
      <c r="W477">
        <v>0.65139999999999998</v>
      </c>
      <c r="X477">
        <v>0.61180000000000001</v>
      </c>
      <c r="Y477">
        <v>0.63049999999999995</v>
      </c>
      <c r="Z477">
        <v>0.65980000000000005</v>
      </c>
      <c r="AA477">
        <v>0.74680000000000002</v>
      </c>
    </row>
    <row r="478" spans="1:27" x14ac:dyDescent="0.3">
      <c r="C478">
        <v>0.75890000000000002</v>
      </c>
      <c r="D478">
        <v>0.74639999999999995</v>
      </c>
      <c r="E478">
        <v>0.79249999999999998</v>
      </c>
      <c r="F478">
        <v>0.66979999999999995</v>
      </c>
      <c r="G478">
        <v>0.7429</v>
      </c>
      <c r="H478">
        <v>0.86929999999999996</v>
      </c>
      <c r="I478">
        <v>0.70469999999999999</v>
      </c>
      <c r="J478">
        <v>0.68479999999999996</v>
      </c>
      <c r="K478">
        <v>0.71879999999999999</v>
      </c>
      <c r="L478">
        <v>0.6855</v>
      </c>
      <c r="M478">
        <v>0.69489999999999996</v>
      </c>
      <c r="N478">
        <v>0.81100000000000005</v>
      </c>
      <c r="P478">
        <v>0.70299999999999996</v>
      </c>
      <c r="Q478">
        <v>0.69259999999999999</v>
      </c>
      <c r="R478">
        <v>0.7349</v>
      </c>
      <c r="S478">
        <v>0.61809999999999998</v>
      </c>
      <c r="T478">
        <v>0.68899999999999995</v>
      </c>
      <c r="U478">
        <v>0.81159999999999999</v>
      </c>
      <c r="V478">
        <v>0.65449999999999997</v>
      </c>
      <c r="W478">
        <v>0.6361</v>
      </c>
      <c r="X478">
        <v>0.66020000000000001</v>
      </c>
      <c r="Y478">
        <v>0.6341</v>
      </c>
      <c r="Z478">
        <v>0.64280000000000004</v>
      </c>
      <c r="AA478">
        <v>0.75309999999999999</v>
      </c>
    </row>
    <row r="479" spans="1:27" x14ac:dyDescent="0.3">
      <c r="C479">
        <v>7.8100000000000003E-2</v>
      </c>
      <c r="D479">
        <v>7.85E-2</v>
      </c>
      <c r="E479">
        <v>7.9100000000000004E-2</v>
      </c>
      <c r="F479">
        <v>7.9100000000000004E-2</v>
      </c>
      <c r="G479">
        <v>7.9799999999999996E-2</v>
      </c>
      <c r="H479">
        <v>8.0299999999999996E-2</v>
      </c>
      <c r="I479">
        <v>7.8600000000000003E-2</v>
      </c>
      <c r="J479">
        <v>8.2600000000000007E-2</v>
      </c>
      <c r="K479">
        <v>8.2199999999999995E-2</v>
      </c>
      <c r="L479">
        <v>7.8899999999999998E-2</v>
      </c>
      <c r="M479">
        <v>7.9500000000000001E-2</v>
      </c>
      <c r="N479">
        <v>0.08</v>
      </c>
      <c r="P479">
        <v>7.8899999999999998E-2</v>
      </c>
      <c r="Q479">
        <v>7.8399999999999997E-2</v>
      </c>
      <c r="R479">
        <v>0.08</v>
      </c>
      <c r="S479">
        <v>8.0500000000000002E-2</v>
      </c>
      <c r="T479">
        <v>8.0299999999999996E-2</v>
      </c>
      <c r="U479">
        <v>7.9899999999999999E-2</v>
      </c>
      <c r="V479">
        <v>8.0199999999999994E-2</v>
      </c>
      <c r="W479">
        <v>8.2600000000000007E-2</v>
      </c>
      <c r="X479">
        <v>8.2100000000000006E-2</v>
      </c>
      <c r="Y479">
        <v>8.0399999999999999E-2</v>
      </c>
      <c r="Z479">
        <v>8.09E-2</v>
      </c>
      <c r="AA479">
        <v>8.0600000000000005E-2</v>
      </c>
    </row>
    <row r="480" spans="1:27" x14ac:dyDescent="0.3">
      <c r="C480">
        <v>0.65580000000000005</v>
      </c>
      <c r="D480">
        <v>0.5837</v>
      </c>
      <c r="E480">
        <v>0.44690000000000002</v>
      </c>
      <c r="F480">
        <v>0.2157</v>
      </c>
      <c r="G480">
        <v>0.16520000000000001</v>
      </c>
      <c r="H480">
        <v>0.31809999999999999</v>
      </c>
      <c r="I480">
        <v>8.3699999999999997E-2</v>
      </c>
      <c r="J480">
        <v>8.4199999999999997E-2</v>
      </c>
      <c r="K480">
        <v>8.2000000000000003E-2</v>
      </c>
      <c r="L480">
        <v>8.4400000000000003E-2</v>
      </c>
      <c r="M480">
        <v>8.5400000000000004E-2</v>
      </c>
      <c r="N480">
        <v>8.77E-2</v>
      </c>
      <c r="P480">
        <v>0.59370000000000001</v>
      </c>
      <c r="Q480">
        <v>0.53190000000000004</v>
      </c>
      <c r="R480">
        <v>0.39829999999999999</v>
      </c>
      <c r="S480">
        <v>0.18840000000000001</v>
      </c>
      <c r="T480">
        <v>0.15160000000000001</v>
      </c>
      <c r="U480">
        <v>0.2928</v>
      </c>
      <c r="V480">
        <v>8.5699999999999998E-2</v>
      </c>
      <c r="W480">
        <v>8.5199999999999998E-2</v>
      </c>
      <c r="X480">
        <v>8.3299999999999999E-2</v>
      </c>
      <c r="Y480">
        <v>8.5199999999999998E-2</v>
      </c>
      <c r="Z480">
        <v>8.6199999999999999E-2</v>
      </c>
      <c r="AA480">
        <v>8.8200000000000001E-2</v>
      </c>
    </row>
    <row r="481" spans="1:27" x14ac:dyDescent="0.3">
      <c r="C481">
        <v>0.60650000000000004</v>
      </c>
      <c r="D481">
        <v>0.52170000000000005</v>
      </c>
      <c r="E481">
        <v>0.32929999999999998</v>
      </c>
      <c r="F481">
        <v>0.14829999999999999</v>
      </c>
      <c r="G481">
        <v>0.12959999999999999</v>
      </c>
      <c r="H481">
        <v>0.1822</v>
      </c>
      <c r="I481">
        <v>9.2999999999999999E-2</v>
      </c>
      <c r="J481">
        <v>8.5599999999999996E-2</v>
      </c>
      <c r="K481">
        <v>8.3500000000000005E-2</v>
      </c>
      <c r="L481">
        <v>8.6099999999999996E-2</v>
      </c>
      <c r="M481">
        <v>8.3799999999999999E-2</v>
      </c>
      <c r="N481">
        <v>9.3899999999999997E-2</v>
      </c>
      <c r="P481">
        <v>0.52910000000000001</v>
      </c>
      <c r="Q481">
        <v>0.46800000000000003</v>
      </c>
      <c r="R481">
        <v>0.2828</v>
      </c>
      <c r="S481">
        <v>0.1313</v>
      </c>
      <c r="T481">
        <v>0.1195</v>
      </c>
      <c r="U481">
        <v>0.1673</v>
      </c>
      <c r="V481">
        <v>9.2999999999999999E-2</v>
      </c>
      <c r="W481">
        <v>8.6900000000000005E-2</v>
      </c>
      <c r="X481">
        <v>8.4400000000000003E-2</v>
      </c>
      <c r="Y481">
        <v>8.6699999999999999E-2</v>
      </c>
      <c r="Z481">
        <v>8.5099999999999995E-2</v>
      </c>
      <c r="AA481">
        <v>9.35E-2</v>
      </c>
    </row>
    <row r="482" spans="1:27" x14ac:dyDescent="0.3">
      <c r="C482">
        <v>0.60640000000000005</v>
      </c>
      <c r="D482">
        <v>0.439</v>
      </c>
      <c r="E482">
        <v>0.31469999999999998</v>
      </c>
      <c r="F482">
        <v>0.26650000000000001</v>
      </c>
      <c r="G482">
        <v>0.2041</v>
      </c>
      <c r="H482">
        <v>0.28189999999999998</v>
      </c>
      <c r="I482">
        <v>8.4199999999999997E-2</v>
      </c>
      <c r="J482">
        <v>8.6400000000000005E-2</v>
      </c>
      <c r="K482">
        <v>8.3500000000000005E-2</v>
      </c>
      <c r="L482">
        <v>8.2299999999999998E-2</v>
      </c>
      <c r="M482">
        <v>8.2699999999999996E-2</v>
      </c>
      <c r="N482">
        <v>9.0800000000000006E-2</v>
      </c>
      <c r="P482">
        <v>0.53510000000000002</v>
      </c>
      <c r="Q482">
        <v>0.38179999999999997</v>
      </c>
      <c r="R482">
        <v>0.2681</v>
      </c>
      <c r="S482">
        <v>0.2455</v>
      </c>
      <c r="T482">
        <v>0.1842</v>
      </c>
      <c r="U482">
        <v>0.26440000000000002</v>
      </c>
      <c r="V482">
        <v>8.5300000000000001E-2</v>
      </c>
      <c r="W482">
        <v>8.6199999999999999E-2</v>
      </c>
      <c r="X482">
        <v>8.48E-2</v>
      </c>
      <c r="Y482">
        <v>8.2900000000000001E-2</v>
      </c>
      <c r="Z482">
        <v>8.3900000000000002E-2</v>
      </c>
      <c r="AA482">
        <v>9.0300000000000005E-2</v>
      </c>
    </row>
    <row r="483" spans="1:27" x14ac:dyDescent="0.3">
      <c r="C483">
        <v>7.9200000000000007E-2</v>
      </c>
      <c r="D483">
        <v>8.0500000000000002E-2</v>
      </c>
      <c r="E483">
        <v>8.1299999999999997E-2</v>
      </c>
      <c r="F483">
        <v>8.1299999999999997E-2</v>
      </c>
      <c r="G483">
        <v>8.4099999999999994E-2</v>
      </c>
      <c r="H483">
        <v>8.0799999999999997E-2</v>
      </c>
      <c r="I483">
        <v>8.1500000000000003E-2</v>
      </c>
      <c r="J483">
        <v>8.0500000000000002E-2</v>
      </c>
      <c r="K483">
        <v>8.0699999999999994E-2</v>
      </c>
      <c r="L483">
        <v>8.0699999999999994E-2</v>
      </c>
      <c r="M483">
        <v>8.0799999999999997E-2</v>
      </c>
      <c r="N483">
        <v>8.0600000000000005E-2</v>
      </c>
      <c r="P483">
        <v>7.9500000000000001E-2</v>
      </c>
      <c r="Q483">
        <v>8.0600000000000005E-2</v>
      </c>
      <c r="R483">
        <v>7.9699999999999993E-2</v>
      </c>
      <c r="S483">
        <v>8.1199999999999994E-2</v>
      </c>
      <c r="T483">
        <v>8.4099999999999994E-2</v>
      </c>
      <c r="U483">
        <v>8.0500000000000002E-2</v>
      </c>
      <c r="V483">
        <v>8.0500000000000002E-2</v>
      </c>
      <c r="W483">
        <v>0.08</v>
      </c>
      <c r="X483">
        <v>8.0600000000000005E-2</v>
      </c>
      <c r="Y483">
        <v>8.14E-2</v>
      </c>
      <c r="Z483">
        <v>8.1699999999999995E-2</v>
      </c>
      <c r="AA483">
        <v>8.0100000000000005E-2</v>
      </c>
    </row>
    <row r="484" spans="1:27" x14ac:dyDescent="0.3">
      <c r="A484" t="s">
        <v>52</v>
      </c>
    </row>
    <row r="485" spans="1:27" x14ac:dyDescent="0.3">
      <c r="A485" t="s">
        <v>0</v>
      </c>
      <c r="B485" t="s">
        <v>60</v>
      </c>
      <c r="C485">
        <v>1.3</v>
      </c>
      <c r="D485" t="s">
        <v>2</v>
      </c>
      <c r="E485" t="s">
        <v>3</v>
      </c>
      <c r="F485" t="s">
        <v>4</v>
      </c>
      <c r="G485" t="s">
        <v>5</v>
      </c>
      <c r="H485" t="b">
        <v>0</v>
      </c>
      <c r="I485">
        <v>1</v>
      </c>
      <c r="O485">
        <v>2</v>
      </c>
      <c r="P485" t="s">
        <v>77</v>
      </c>
      <c r="Q485">
        <v>1</v>
      </c>
      <c r="R485">
        <v>12</v>
      </c>
      <c r="S485">
        <v>96</v>
      </c>
      <c r="T485">
        <v>1</v>
      </c>
      <c r="U485">
        <v>8</v>
      </c>
      <c r="V485" t="s">
        <v>6</v>
      </c>
    </row>
    <row r="486" spans="1:27" x14ac:dyDescent="0.3">
      <c r="B486" t="s">
        <v>40</v>
      </c>
      <c r="C486">
        <v>1</v>
      </c>
      <c r="D486">
        <v>2</v>
      </c>
      <c r="E486">
        <v>3</v>
      </c>
      <c r="F486">
        <v>4</v>
      </c>
      <c r="G486">
        <v>5</v>
      </c>
      <c r="H486">
        <v>6</v>
      </c>
      <c r="I486">
        <v>7</v>
      </c>
      <c r="J486">
        <v>8</v>
      </c>
      <c r="K486">
        <v>9</v>
      </c>
      <c r="L486">
        <v>10</v>
      </c>
      <c r="M486">
        <v>11</v>
      </c>
      <c r="N486">
        <v>12</v>
      </c>
      <c r="P486">
        <v>1</v>
      </c>
      <c r="Q486">
        <v>2</v>
      </c>
      <c r="R486">
        <v>3</v>
      </c>
      <c r="S486">
        <v>4</v>
      </c>
      <c r="T486">
        <v>5</v>
      </c>
      <c r="U486">
        <v>6</v>
      </c>
      <c r="V486">
        <v>7</v>
      </c>
      <c r="W486">
        <v>8</v>
      </c>
      <c r="X486">
        <v>9</v>
      </c>
      <c r="Y486">
        <v>10</v>
      </c>
      <c r="Z486">
        <v>11</v>
      </c>
      <c r="AA486">
        <v>12</v>
      </c>
    </row>
    <row r="487" spans="1:27" x14ac:dyDescent="0.3">
      <c r="B487">
        <v>24.4</v>
      </c>
      <c r="C487">
        <v>1.0218</v>
      </c>
      <c r="D487">
        <v>1.0607</v>
      </c>
      <c r="E487">
        <v>1.1391</v>
      </c>
      <c r="F487">
        <v>1.1802999999999999</v>
      </c>
      <c r="G487">
        <v>1.1659999999999999</v>
      </c>
      <c r="H487">
        <v>1.2012</v>
      </c>
      <c r="I487">
        <v>1.0238</v>
      </c>
      <c r="J487">
        <v>1.1853</v>
      </c>
      <c r="K487">
        <v>1.1222000000000001</v>
      </c>
      <c r="L487">
        <v>1.1494</v>
      </c>
      <c r="M487">
        <v>1.1418999999999999</v>
      </c>
      <c r="N487">
        <v>1.1537999999999999</v>
      </c>
      <c r="P487">
        <v>0.85709999999999997</v>
      </c>
      <c r="Q487">
        <v>0.86050000000000004</v>
      </c>
      <c r="R487">
        <v>0.92179999999999995</v>
      </c>
      <c r="S487">
        <v>0.92789999999999995</v>
      </c>
      <c r="T487">
        <v>0.93810000000000004</v>
      </c>
      <c r="U487">
        <v>0.98540000000000005</v>
      </c>
      <c r="V487">
        <v>0.82750000000000001</v>
      </c>
      <c r="W487">
        <v>0.93730000000000002</v>
      </c>
      <c r="X487">
        <v>0.87509999999999999</v>
      </c>
      <c r="Y487">
        <v>0.89770000000000005</v>
      </c>
      <c r="Z487">
        <v>0.90169999999999995</v>
      </c>
      <c r="AA487">
        <v>0.91449999999999998</v>
      </c>
    </row>
    <row r="488" spans="1:27" x14ac:dyDescent="0.3">
      <c r="C488">
        <v>1.03</v>
      </c>
      <c r="D488">
        <v>1.0262</v>
      </c>
      <c r="E488">
        <v>1.1348</v>
      </c>
      <c r="F488">
        <v>1.1202000000000001</v>
      </c>
      <c r="G488">
        <v>1.1037999999999999</v>
      </c>
      <c r="H488">
        <v>1.2085999999999999</v>
      </c>
      <c r="I488">
        <v>1.0513999999999999</v>
      </c>
      <c r="J488">
        <v>1.1209</v>
      </c>
      <c r="K488">
        <v>1.0960000000000001</v>
      </c>
      <c r="L488">
        <v>1.1073999999999999</v>
      </c>
      <c r="M488">
        <v>1.1155999999999999</v>
      </c>
      <c r="N488">
        <v>1.1715</v>
      </c>
      <c r="P488">
        <v>0.81789999999999996</v>
      </c>
      <c r="Q488">
        <v>0.80300000000000005</v>
      </c>
      <c r="R488">
        <v>0.88570000000000004</v>
      </c>
      <c r="S488">
        <v>0.83840000000000003</v>
      </c>
      <c r="T488">
        <v>0.86019999999999996</v>
      </c>
      <c r="U488">
        <v>0.94769999999999999</v>
      </c>
      <c r="V488">
        <v>0.78180000000000005</v>
      </c>
      <c r="W488">
        <v>0.82310000000000005</v>
      </c>
      <c r="X488">
        <v>0.77990000000000004</v>
      </c>
      <c r="Y488">
        <v>0.79769999999999996</v>
      </c>
      <c r="Z488">
        <v>0.8236</v>
      </c>
      <c r="AA488">
        <v>0.90690000000000004</v>
      </c>
    </row>
    <row r="489" spans="1:27" x14ac:dyDescent="0.3">
      <c r="C489">
        <v>1.0583</v>
      </c>
      <c r="D489">
        <v>1.0790999999999999</v>
      </c>
      <c r="E489">
        <v>1.1567000000000001</v>
      </c>
      <c r="F489">
        <v>1.0767</v>
      </c>
      <c r="G489">
        <v>1.1402000000000001</v>
      </c>
      <c r="H489">
        <v>1.2576000000000001</v>
      </c>
      <c r="I489">
        <v>1.1014999999999999</v>
      </c>
      <c r="J489">
        <v>1.0876999999999999</v>
      </c>
      <c r="K489">
        <v>1.1512</v>
      </c>
      <c r="L489">
        <v>1.1095999999999999</v>
      </c>
      <c r="M489">
        <v>1.1220000000000001</v>
      </c>
      <c r="N489">
        <v>1.1980999999999999</v>
      </c>
      <c r="P489">
        <v>0.8276</v>
      </c>
      <c r="Q489">
        <v>0.8226</v>
      </c>
      <c r="R489">
        <v>0.89459999999999995</v>
      </c>
      <c r="S489">
        <v>0.78480000000000005</v>
      </c>
      <c r="T489">
        <v>0.85829999999999995</v>
      </c>
      <c r="U489">
        <v>0.9889</v>
      </c>
      <c r="V489">
        <v>0.81940000000000002</v>
      </c>
      <c r="W489">
        <v>0.80420000000000003</v>
      </c>
      <c r="X489">
        <v>0.83789999999999998</v>
      </c>
      <c r="Y489">
        <v>0.80740000000000001</v>
      </c>
      <c r="Z489">
        <v>0.80659999999999998</v>
      </c>
      <c r="AA489">
        <v>0.91479999999999995</v>
      </c>
    </row>
    <row r="490" spans="1:27" x14ac:dyDescent="0.3">
      <c r="C490">
        <v>0.31740000000000002</v>
      </c>
      <c r="D490">
        <v>0.33310000000000001</v>
      </c>
      <c r="E490">
        <v>0.33789999999999998</v>
      </c>
      <c r="F490">
        <v>0.33429999999999999</v>
      </c>
      <c r="G490">
        <v>0.33700000000000002</v>
      </c>
      <c r="H490">
        <v>0.33750000000000002</v>
      </c>
      <c r="I490">
        <v>0.34039999999999998</v>
      </c>
      <c r="J490">
        <v>0.3453</v>
      </c>
      <c r="K490">
        <v>0.34410000000000002</v>
      </c>
      <c r="L490">
        <v>0.3382</v>
      </c>
      <c r="M490">
        <v>0.33860000000000001</v>
      </c>
      <c r="N490">
        <v>0.32390000000000002</v>
      </c>
      <c r="P490">
        <v>0.39319999999999999</v>
      </c>
      <c r="Q490">
        <v>0.41399999999999998</v>
      </c>
      <c r="R490">
        <v>0.42</v>
      </c>
      <c r="S490">
        <v>0.41539999999999999</v>
      </c>
      <c r="T490">
        <v>0.41930000000000001</v>
      </c>
      <c r="U490">
        <v>0.42</v>
      </c>
      <c r="V490">
        <v>0.42380000000000001</v>
      </c>
      <c r="W490">
        <v>0.42859999999999998</v>
      </c>
      <c r="X490">
        <v>0.4269</v>
      </c>
      <c r="Y490">
        <v>0.42049999999999998</v>
      </c>
      <c r="Z490">
        <v>0.42120000000000002</v>
      </c>
      <c r="AA490">
        <v>0.40110000000000001</v>
      </c>
    </row>
    <row r="491" spans="1:27" x14ac:dyDescent="0.3">
      <c r="C491">
        <v>1.0846</v>
      </c>
      <c r="D491">
        <v>1.0379</v>
      </c>
      <c r="E491">
        <v>0.92789999999999995</v>
      </c>
      <c r="F491">
        <v>0.67749999999999999</v>
      </c>
      <c r="G491">
        <v>0.50790000000000002</v>
      </c>
      <c r="H491">
        <v>0.75409999999999999</v>
      </c>
      <c r="I491">
        <v>0.3448</v>
      </c>
      <c r="J491">
        <v>0.34329999999999999</v>
      </c>
      <c r="K491">
        <v>0.3357</v>
      </c>
      <c r="L491">
        <v>0.34310000000000002</v>
      </c>
      <c r="M491">
        <v>0.3412</v>
      </c>
      <c r="N491">
        <v>0.32950000000000002</v>
      </c>
      <c r="P491">
        <v>0.75160000000000005</v>
      </c>
      <c r="Q491">
        <v>0.68740000000000001</v>
      </c>
      <c r="R491">
        <v>0.54949999999999999</v>
      </c>
      <c r="S491">
        <v>0.3407</v>
      </c>
      <c r="T491">
        <v>0.40949999999999998</v>
      </c>
      <c r="U491">
        <v>0.51970000000000005</v>
      </c>
      <c r="V491">
        <v>0.41649999999999998</v>
      </c>
      <c r="W491">
        <v>0.4148</v>
      </c>
      <c r="X491">
        <v>0.40629999999999999</v>
      </c>
      <c r="Y491">
        <v>0.41299999999999998</v>
      </c>
      <c r="Z491">
        <v>0.41089999999999999</v>
      </c>
      <c r="AA491">
        <v>0.39679999999999999</v>
      </c>
    </row>
    <row r="492" spans="1:27" x14ac:dyDescent="0.3">
      <c r="C492">
        <v>1.0530999999999999</v>
      </c>
      <c r="D492">
        <v>0.9869</v>
      </c>
      <c r="E492">
        <v>0.81069999999999998</v>
      </c>
      <c r="F492">
        <v>0.55830000000000002</v>
      </c>
      <c r="G492">
        <v>0.46949999999999997</v>
      </c>
      <c r="H492">
        <v>0.58130000000000004</v>
      </c>
      <c r="I492">
        <v>0.3659</v>
      </c>
      <c r="J492">
        <v>0.34689999999999999</v>
      </c>
      <c r="K492">
        <v>0.34260000000000002</v>
      </c>
      <c r="L492">
        <v>0.34179999999999999</v>
      </c>
      <c r="M492">
        <v>0.34350000000000003</v>
      </c>
      <c r="N492">
        <v>0.34060000000000001</v>
      </c>
      <c r="P492">
        <v>0.68959999999999999</v>
      </c>
      <c r="Q492">
        <v>0.625</v>
      </c>
      <c r="R492">
        <v>0.433</v>
      </c>
      <c r="S492">
        <v>0.28760000000000002</v>
      </c>
      <c r="T492">
        <v>0.38390000000000002</v>
      </c>
      <c r="U492">
        <v>0.41089999999999999</v>
      </c>
      <c r="V492">
        <v>0.44069999999999998</v>
      </c>
      <c r="W492">
        <v>0.41949999999999998</v>
      </c>
      <c r="X492">
        <v>0.4148</v>
      </c>
      <c r="Y492">
        <v>0.41139999999999999</v>
      </c>
      <c r="Z492">
        <v>0.41449999999999998</v>
      </c>
      <c r="AA492">
        <v>0.4078</v>
      </c>
    </row>
    <row r="493" spans="1:27" x14ac:dyDescent="0.3">
      <c r="C493">
        <v>1.0499000000000001</v>
      </c>
      <c r="D493">
        <v>0.9083</v>
      </c>
      <c r="E493">
        <v>0.78859999999999997</v>
      </c>
      <c r="F493">
        <v>0.69269999999999998</v>
      </c>
      <c r="G493">
        <v>0.55979999999999996</v>
      </c>
      <c r="H493">
        <v>0.67479999999999996</v>
      </c>
      <c r="I493">
        <v>0.34039999999999998</v>
      </c>
      <c r="J493">
        <v>0.3337</v>
      </c>
      <c r="K493">
        <v>0.33150000000000002</v>
      </c>
      <c r="L493">
        <v>0.33189999999999997</v>
      </c>
      <c r="M493">
        <v>0.33629999999999999</v>
      </c>
      <c r="N493">
        <v>0.3306</v>
      </c>
      <c r="P493">
        <v>0.70009999999999994</v>
      </c>
      <c r="Q493">
        <v>0.52810000000000001</v>
      </c>
      <c r="R493">
        <v>0.40529999999999999</v>
      </c>
      <c r="S493">
        <v>0.46079999999999999</v>
      </c>
      <c r="T493">
        <v>0.48859999999999998</v>
      </c>
      <c r="U493">
        <v>0.54059999999999997</v>
      </c>
      <c r="V493">
        <v>0.4123</v>
      </c>
      <c r="W493">
        <v>0.40179999999999999</v>
      </c>
      <c r="X493">
        <v>0.40050000000000002</v>
      </c>
      <c r="Y493">
        <v>0.4022</v>
      </c>
      <c r="Z493">
        <v>0.40660000000000002</v>
      </c>
      <c r="AA493">
        <v>0.39510000000000001</v>
      </c>
    </row>
    <row r="494" spans="1:27" x14ac:dyDescent="0.3">
      <c r="C494">
        <v>0.30830000000000002</v>
      </c>
      <c r="D494">
        <v>0.31319999999999998</v>
      </c>
      <c r="E494">
        <v>0.318</v>
      </c>
      <c r="F494">
        <v>0.31890000000000002</v>
      </c>
      <c r="G494">
        <v>0.32229999999999998</v>
      </c>
      <c r="H494">
        <v>0.32519999999999999</v>
      </c>
      <c r="I494">
        <v>0.32300000000000001</v>
      </c>
      <c r="J494">
        <v>0.32119999999999999</v>
      </c>
      <c r="K494">
        <v>0.32140000000000002</v>
      </c>
      <c r="L494">
        <v>0.3256</v>
      </c>
      <c r="M494">
        <v>0.32090000000000002</v>
      </c>
      <c r="N494">
        <v>0.31359999999999999</v>
      </c>
      <c r="P494">
        <v>0.38080000000000003</v>
      </c>
      <c r="Q494">
        <v>0.38779999999999998</v>
      </c>
      <c r="R494">
        <v>0.39429999999999998</v>
      </c>
      <c r="S494">
        <v>0.39579999999999999</v>
      </c>
      <c r="T494">
        <v>0.4</v>
      </c>
      <c r="U494">
        <v>0.40360000000000001</v>
      </c>
      <c r="V494">
        <v>0.40139999999999998</v>
      </c>
      <c r="W494">
        <v>0.39939999999999998</v>
      </c>
      <c r="X494">
        <v>0.39879999999999999</v>
      </c>
      <c r="Y494">
        <v>0.40429999999999999</v>
      </c>
      <c r="Z494">
        <v>0.39979999999999999</v>
      </c>
      <c r="AA494">
        <v>0.38929999999999998</v>
      </c>
    </row>
    <row r="496" spans="1:27" x14ac:dyDescent="0.3">
      <c r="A496" t="s">
        <v>0</v>
      </c>
      <c r="B496" t="s">
        <v>61</v>
      </c>
      <c r="C496">
        <v>1.3</v>
      </c>
      <c r="D496" t="s">
        <v>2</v>
      </c>
      <c r="E496" t="s">
        <v>3</v>
      </c>
      <c r="F496" t="s">
        <v>4</v>
      </c>
      <c r="G496" t="s">
        <v>5</v>
      </c>
      <c r="H496" t="b">
        <v>0</v>
      </c>
      <c r="I496">
        <v>1</v>
      </c>
      <c r="O496">
        <v>2</v>
      </c>
      <c r="P496" t="s">
        <v>78</v>
      </c>
      <c r="Q496">
        <v>1</v>
      </c>
      <c r="R496">
        <v>12</v>
      </c>
      <c r="S496">
        <v>96</v>
      </c>
      <c r="T496">
        <v>1</v>
      </c>
      <c r="U496">
        <v>8</v>
      </c>
      <c r="V496" t="s">
        <v>6</v>
      </c>
    </row>
    <row r="497" spans="1:27" x14ac:dyDescent="0.3">
      <c r="B497" t="s">
        <v>40</v>
      </c>
      <c r="C497">
        <v>1</v>
      </c>
      <c r="D497">
        <v>2</v>
      </c>
      <c r="E497">
        <v>3</v>
      </c>
      <c r="F497">
        <v>4</v>
      </c>
      <c r="G497">
        <v>5</v>
      </c>
      <c r="H497">
        <v>6</v>
      </c>
      <c r="I497">
        <v>7</v>
      </c>
      <c r="J497">
        <v>8</v>
      </c>
      <c r="K497">
        <v>9</v>
      </c>
      <c r="L497">
        <v>10</v>
      </c>
      <c r="M497">
        <v>11</v>
      </c>
      <c r="N497">
        <v>12</v>
      </c>
      <c r="P497">
        <v>1</v>
      </c>
      <c r="Q497">
        <v>2</v>
      </c>
      <c r="R497">
        <v>3</v>
      </c>
      <c r="S497">
        <v>4</v>
      </c>
      <c r="T497">
        <v>5</v>
      </c>
      <c r="U497">
        <v>6</v>
      </c>
      <c r="V497">
        <v>7</v>
      </c>
      <c r="W497">
        <v>8</v>
      </c>
      <c r="X497">
        <v>9</v>
      </c>
      <c r="Y497">
        <v>10</v>
      </c>
      <c r="Z497">
        <v>11</v>
      </c>
      <c r="AA497">
        <v>12</v>
      </c>
    </row>
    <row r="498" spans="1:27" x14ac:dyDescent="0.3">
      <c r="B498">
        <v>24.4</v>
      </c>
      <c r="C498">
        <v>0.79</v>
      </c>
      <c r="D498">
        <v>0.78910000000000002</v>
      </c>
      <c r="E498">
        <v>0.85019999999999996</v>
      </c>
      <c r="F498">
        <v>0.85040000000000004</v>
      </c>
      <c r="G498">
        <v>0.85960000000000003</v>
      </c>
      <c r="H498">
        <v>0.9093</v>
      </c>
      <c r="I498">
        <v>0.74260000000000004</v>
      </c>
      <c r="J498">
        <v>0.85060000000000002</v>
      </c>
      <c r="K498">
        <v>0.78700000000000003</v>
      </c>
      <c r="L498">
        <v>0.8105</v>
      </c>
      <c r="M498">
        <v>0.81399999999999995</v>
      </c>
      <c r="N498">
        <v>0.82599999999999996</v>
      </c>
      <c r="P498">
        <v>0.72699999999999998</v>
      </c>
      <c r="Q498">
        <v>0.72699999999999998</v>
      </c>
      <c r="R498">
        <v>0.78769999999999996</v>
      </c>
      <c r="S498">
        <v>0.79079999999999995</v>
      </c>
      <c r="T498">
        <v>0.8004</v>
      </c>
      <c r="U498">
        <v>0.85070000000000001</v>
      </c>
      <c r="V498">
        <v>0.68559999999999999</v>
      </c>
      <c r="W498">
        <v>0.78949999999999998</v>
      </c>
      <c r="X498">
        <v>0.72850000000000004</v>
      </c>
      <c r="Y498">
        <v>0.75139999999999996</v>
      </c>
      <c r="Z498">
        <v>0.7571</v>
      </c>
      <c r="AA498">
        <v>0.76500000000000001</v>
      </c>
    </row>
    <row r="499" spans="1:27" x14ac:dyDescent="0.3">
      <c r="C499">
        <v>0.74250000000000005</v>
      </c>
      <c r="D499">
        <v>0.73170000000000002</v>
      </c>
      <c r="E499">
        <v>0.81240000000000001</v>
      </c>
      <c r="F499">
        <v>0.75980000000000003</v>
      </c>
      <c r="G499">
        <v>0.78069999999999995</v>
      </c>
      <c r="H499">
        <v>0.87080000000000002</v>
      </c>
      <c r="I499">
        <v>0.69620000000000004</v>
      </c>
      <c r="J499">
        <v>0.73270000000000002</v>
      </c>
      <c r="K499">
        <v>0.69059999999999999</v>
      </c>
      <c r="L499">
        <v>0.70730000000000004</v>
      </c>
      <c r="M499">
        <v>0.73409999999999997</v>
      </c>
      <c r="N499">
        <v>0.81740000000000002</v>
      </c>
      <c r="P499">
        <v>0.68720000000000003</v>
      </c>
      <c r="Q499">
        <v>0.6754</v>
      </c>
      <c r="R499">
        <v>0.753</v>
      </c>
      <c r="S499">
        <v>0.70569999999999999</v>
      </c>
      <c r="T499">
        <v>0.7238</v>
      </c>
      <c r="U499">
        <v>0.81289999999999996</v>
      </c>
      <c r="V499">
        <v>0.64319999999999999</v>
      </c>
      <c r="W499">
        <v>0.67679999999999996</v>
      </c>
      <c r="X499">
        <v>0.63590000000000002</v>
      </c>
      <c r="Y499">
        <v>0.6542</v>
      </c>
      <c r="Z499">
        <v>0.67730000000000001</v>
      </c>
      <c r="AA499">
        <v>0.76029999999999998</v>
      </c>
    </row>
    <row r="500" spans="1:27" x14ac:dyDescent="0.3">
      <c r="C500">
        <v>0.75139999999999996</v>
      </c>
      <c r="D500">
        <v>0.74680000000000002</v>
      </c>
      <c r="E500">
        <v>0.81610000000000005</v>
      </c>
      <c r="F500">
        <v>0.70579999999999998</v>
      </c>
      <c r="G500">
        <v>0.77669999999999995</v>
      </c>
      <c r="H500">
        <v>0.90800000000000003</v>
      </c>
      <c r="I500">
        <v>0.73080000000000001</v>
      </c>
      <c r="J500">
        <v>0.71499999999999997</v>
      </c>
      <c r="K500">
        <v>0.74219999999999997</v>
      </c>
      <c r="L500">
        <v>0.71740000000000004</v>
      </c>
      <c r="M500">
        <v>0.71530000000000005</v>
      </c>
      <c r="N500">
        <v>0.82240000000000002</v>
      </c>
      <c r="P500">
        <v>0.69330000000000003</v>
      </c>
      <c r="Q500">
        <v>0.69120000000000004</v>
      </c>
      <c r="R500">
        <v>0.75929999999999997</v>
      </c>
      <c r="S500">
        <v>0.65339999999999998</v>
      </c>
      <c r="T500">
        <v>0.72170000000000001</v>
      </c>
      <c r="U500">
        <v>0.84989999999999999</v>
      </c>
      <c r="V500">
        <v>0.67869999999999997</v>
      </c>
      <c r="W500">
        <v>0.66559999999999997</v>
      </c>
      <c r="X500">
        <v>0.68569999999999998</v>
      </c>
      <c r="Y500">
        <v>0.66249999999999998</v>
      </c>
      <c r="Z500">
        <v>0.66820000000000002</v>
      </c>
      <c r="AA500">
        <v>0.76400000000000001</v>
      </c>
    </row>
    <row r="501" spans="1:27" x14ac:dyDescent="0.3">
      <c r="C501">
        <v>7.8200000000000006E-2</v>
      </c>
      <c r="D501">
        <v>7.8100000000000003E-2</v>
      </c>
      <c r="E501">
        <v>7.9000000000000001E-2</v>
      </c>
      <c r="F501">
        <v>7.9000000000000001E-2</v>
      </c>
      <c r="G501">
        <v>7.9500000000000001E-2</v>
      </c>
      <c r="H501">
        <v>0.08</v>
      </c>
      <c r="I501">
        <v>7.8700000000000006E-2</v>
      </c>
      <c r="J501">
        <v>8.2500000000000004E-2</v>
      </c>
      <c r="K501">
        <v>8.1900000000000001E-2</v>
      </c>
      <c r="L501">
        <v>7.8899999999999998E-2</v>
      </c>
      <c r="M501">
        <v>7.9399999999999998E-2</v>
      </c>
      <c r="N501">
        <v>7.9799999999999996E-2</v>
      </c>
      <c r="P501">
        <v>7.8700000000000006E-2</v>
      </c>
      <c r="Q501">
        <v>7.8100000000000003E-2</v>
      </c>
      <c r="R501">
        <v>7.9600000000000004E-2</v>
      </c>
      <c r="S501">
        <v>8.0299999999999996E-2</v>
      </c>
      <c r="T501">
        <v>8.0100000000000005E-2</v>
      </c>
      <c r="U501">
        <v>7.9799999999999996E-2</v>
      </c>
      <c r="V501">
        <v>8.0100000000000005E-2</v>
      </c>
      <c r="W501">
        <v>8.2400000000000001E-2</v>
      </c>
      <c r="X501">
        <v>8.1799999999999998E-2</v>
      </c>
      <c r="Y501">
        <v>8.0299999999999996E-2</v>
      </c>
      <c r="Z501">
        <v>8.0699999999999994E-2</v>
      </c>
      <c r="AA501">
        <v>8.0600000000000005E-2</v>
      </c>
    </row>
    <row r="502" spans="1:27" x14ac:dyDescent="0.3">
      <c r="C502">
        <v>0.67720000000000002</v>
      </c>
      <c r="D502">
        <v>0.60970000000000002</v>
      </c>
      <c r="E502">
        <v>0.49170000000000003</v>
      </c>
      <c r="F502">
        <v>0.27429999999999999</v>
      </c>
      <c r="G502">
        <v>0.18770000000000001</v>
      </c>
      <c r="H502">
        <v>0.37990000000000002</v>
      </c>
      <c r="I502">
        <v>8.3599999999999994E-2</v>
      </c>
      <c r="J502">
        <v>8.4099999999999994E-2</v>
      </c>
      <c r="K502">
        <v>8.2299999999999998E-2</v>
      </c>
      <c r="L502">
        <v>8.4500000000000006E-2</v>
      </c>
      <c r="M502">
        <v>8.5599999999999996E-2</v>
      </c>
      <c r="N502">
        <v>8.7999999999999995E-2</v>
      </c>
      <c r="P502">
        <v>0.61460000000000004</v>
      </c>
      <c r="Q502">
        <v>0.55810000000000004</v>
      </c>
      <c r="R502">
        <v>0.4355</v>
      </c>
      <c r="S502">
        <v>0.2379</v>
      </c>
      <c r="T502">
        <v>0.1681</v>
      </c>
      <c r="U502">
        <v>0.34639999999999999</v>
      </c>
      <c r="V502">
        <v>8.5900000000000004E-2</v>
      </c>
      <c r="W502">
        <v>8.5300000000000001E-2</v>
      </c>
      <c r="X502">
        <v>8.3599999999999994E-2</v>
      </c>
      <c r="Y502">
        <v>8.4900000000000003E-2</v>
      </c>
      <c r="Z502">
        <v>8.6099999999999996E-2</v>
      </c>
      <c r="AA502">
        <v>8.8200000000000001E-2</v>
      </c>
    </row>
    <row r="503" spans="1:27" x14ac:dyDescent="0.3">
      <c r="C503">
        <v>0.64100000000000001</v>
      </c>
      <c r="D503">
        <v>0.55679999999999996</v>
      </c>
      <c r="E503">
        <v>0.3896</v>
      </c>
      <c r="F503">
        <v>0.19009999999999999</v>
      </c>
      <c r="G503">
        <v>0.1535</v>
      </c>
      <c r="H503">
        <v>0.2422</v>
      </c>
      <c r="I503">
        <v>9.3299999999999994E-2</v>
      </c>
      <c r="J503">
        <v>8.5199999999999998E-2</v>
      </c>
      <c r="K503">
        <v>8.3599999999999994E-2</v>
      </c>
      <c r="L503">
        <v>8.6099999999999996E-2</v>
      </c>
      <c r="M503">
        <v>8.3699999999999997E-2</v>
      </c>
      <c r="N503">
        <v>9.4399999999999998E-2</v>
      </c>
      <c r="P503">
        <v>0.56179999999999997</v>
      </c>
      <c r="Q503">
        <v>0.50170000000000003</v>
      </c>
      <c r="R503">
        <v>0.3392</v>
      </c>
      <c r="S503">
        <v>0.1656</v>
      </c>
      <c r="T503">
        <v>0.1384</v>
      </c>
      <c r="U503">
        <v>0.21909999999999999</v>
      </c>
      <c r="V503">
        <v>9.3299999999999994E-2</v>
      </c>
      <c r="W503">
        <v>8.6999999999999994E-2</v>
      </c>
      <c r="X503">
        <v>8.4500000000000006E-2</v>
      </c>
      <c r="Y503">
        <v>8.6999999999999994E-2</v>
      </c>
      <c r="Z503">
        <v>8.5099999999999995E-2</v>
      </c>
      <c r="AA503">
        <v>9.3799999999999994E-2</v>
      </c>
    </row>
    <row r="504" spans="1:27" x14ac:dyDescent="0.3">
      <c r="C504">
        <v>0.64400000000000002</v>
      </c>
      <c r="D504">
        <v>0.48130000000000001</v>
      </c>
      <c r="E504">
        <v>0.36699999999999999</v>
      </c>
      <c r="F504">
        <v>0.32319999999999999</v>
      </c>
      <c r="G504">
        <v>0.2515</v>
      </c>
      <c r="H504">
        <v>0.34689999999999999</v>
      </c>
      <c r="I504">
        <v>8.4699999999999998E-2</v>
      </c>
      <c r="J504">
        <v>8.6699999999999999E-2</v>
      </c>
      <c r="K504">
        <v>8.4000000000000005E-2</v>
      </c>
      <c r="L504">
        <v>8.2199999999999995E-2</v>
      </c>
      <c r="M504">
        <v>8.3000000000000004E-2</v>
      </c>
      <c r="N504">
        <v>9.0800000000000006E-2</v>
      </c>
      <c r="P504">
        <v>0.57289999999999996</v>
      </c>
      <c r="Q504">
        <v>0.42449999999999999</v>
      </c>
      <c r="R504">
        <v>0.31630000000000003</v>
      </c>
      <c r="S504">
        <v>0.29549999999999998</v>
      </c>
      <c r="T504">
        <v>0.2286</v>
      </c>
      <c r="U504">
        <v>0.32219999999999999</v>
      </c>
      <c r="V504">
        <v>8.5500000000000007E-2</v>
      </c>
      <c r="W504">
        <v>8.6400000000000005E-2</v>
      </c>
      <c r="X504">
        <v>8.5099999999999995E-2</v>
      </c>
      <c r="Y504">
        <v>8.2900000000000001E-2</v>
      </c>
      <c r="Z504">
        <v>8.4000000000000005E-2</v>
      </c>
      <c r="AA504">
        <v>9.06E-2</v>
      </c>
    </row>
    <row r="505" spans="1:27" x14ac:dyDescent="0.3">
      <c r="C505">
        <v>7.9100000000000004E-2</v>
      </c>
      <c r="D505">
        <v>8.0500000000000002E-2</v>
      </c>
      <c r="E505">
        <v>8.14E-2</v>
      </c>
      <c r="F505">
        <v>8.14E-2</v>
      </c>
      <c r="G505">
        <v>8.4099999999999994E-2</v>
      </c>
      <c r="H505">
        <v>8.0699999999999994E-2</v>
      </c>
      <c r="I505">
        <v>8.1299999999999997E-2</v>
      </c>
      <c r="J505">
        <v>8.0299999999999996E-2</v>
      </c>
      <c r="K505">
        <v>8.0799999999999997E-2</v>
      </c>
      <c r="L505">
        <v>8.0699999999999994E-2</v>
      </c>
      <c r="M505">
        <v>8.0799999999999997E-2</v>
      </c>
      <c r="N505">
        <v>8.0699999999999994E-2</v>
      </c>
      <c r="P505">
        <v>7.9399999999999998E-2</v>
      </c>
      <c r="Q505">
        <v>8.0600000000000005E-2</v>
      </c>
      <c r="R505">
        <v>0.08</v>
      </c>
      <c r="S505">
        <v>8.14E-2</v>
      </c>
      <c r="T505">
        <v>8.4099999999999994E-2</v>
      </c>
      <c r="U505">
        <v>8.0399999999999999E-2</v>
      </c>
      <c r="V505">
        <v>8.0399999999999999E-2</v>
      </c>
      <c r="W505">
        <v>8.0199999999999994E-2</v>
      </c>
      <c r="X505">
        <v>8.09E-2</v>
      </c>
      <c r="Y505">
        <v>8.1000000000000003E-2</v>
      </c>
      <c r="Z505">
        <v>8.1699999999999995E-2</v>
      </c>
      <c r="AA505">
        <v>8.0399999999999999E-2</v>
      </c>
    </row>
    <row r="506" spans="1:27" x14ac:dyDescent="0.3">
      <c r="A506" t="s">
        <v>52</v>
      </c>
    </row>
    <row r="507" spans="1:27" x14ac:dyDescent="0.3">
      <c r="A507" t="s">
        <v>0</v>
      </c>
      <c r="B507" t="s">
        <v>62</v>
      </c>
      <c r="C507">
        <v>1.3</v>
      </c>
      <c r="D507" t="s">
        <v>2</v>
      </c>
      <c r="E507" t="s">
        <v>3</v>
      </c>
      <c r="F507" t="s">
        <v>4</v>
      </c>
      <c r="G507" t="s">
        <v>5</v>
      </c>
      <c r="H507" t="b">
        <v>0</v>
      </c>
      <c r="I507">
        <v>1</v>
      </c>
      <c r="O507">
        <v>2</v>
      </c>
      <c r="P507" t="s">
        <v>77</v>
      </c>
      <c r="Q507">
        <v>1</v>
      </c>
      <c r="R507">
        <v>12</v>
      </c>
      <c r="S507">
        <v>96</v>
      </c>
      <c r="T507">
        <v>1</v>
      </c>
      <c r="U507">
        <v>8</v>
      </c>
      <c r="V507" t="s">
        <v>6</v>
      </c>
    </row>
    <row r="508" spans="1:27" x14ac:dyDescent="0.3">
      <c r="B508" t="s">
        <v>40</v>
      </c>
      <c r="C508">
        <v>1</v>
      </c>
      <c r="D508">
        <v>2</v>
      </c>
      <c r="E508">
        <v>3</v>
      </c>
      <c r="F508">
        <v>4</v>
      </c>
      <c r="G508">
        <v>5</v>
      </c>
      <c r="H508">
        <v>6</v>
      </c>
      <c r="I508">
        <v>7</v>
      </c>
      <c r="J508">
        <v>8</v>
      </c>
      <c r="K508">
        <v>9</v>
      </c>
      <c r="L508">
        <v>10</v>
      </c>
      <c r="M508">
        <v>11</v>
      </c>
      <c r="N508">
        <v>12</v>
      </c>
      <c r="P508">
        <v>1</v>
      </c>
      <c r="Q508">
        <v>2</v>
      </c>
      <c r="R508">
        <v>3</v>
      </c>
      <c r="S508">
        <v>4</v>
      </c>
      <c r="T508">
        <v>5</v>
      </c>
      <c r="U508">
        <v>6</v>
      </c>
      <c r="V508">
        <v>7</v>
      </c>
      <c r="W508">
        <v>8</v>
      </c>
      <c r="X508">
        <v>9</v>
      </c>
      <c r="Y508">
        <v>10</v>
      </c>
      <c r="Z508">
        <v>11</v>
      </c>
      <c r="AA508">
        <v>12</v>
      </c>
    </row>
    <row r="509" spans="1:27" x14ac:dyDescent="0.3">
      <c r="B509">
        <v>24.4</v>
      </c>
      <c r="C509">
        <v>1.0095000000000001</v>
      </c>
      <c r="D509">
        <v>1.0428999999999999</v>
      </c>
      <c r="E509">
        <v>1.1254999999999999</v>
      </c>
      <c r="F509">
        <v>1.1812</v>
      </c>
      <c r="G509">
        <v>1.1795</v>
      </c>
      <c r="H509">
        <v>1.212</v>
      </c>
      <c r="I509">
        <v>1.0296000000000001</v>
      </c>
      <c r="J509">
        <v>1.1924999999999999</v>
      </c>
      <c r="K509">
        <v>1.1240000000000001</v>
      </c>
      <c r="L509">
        <v>1.1499999999999999</v>
      </c>
      <c r="M509">
        <v>1.1443000000000001</v>
      </c>
      <c r="N509">
        <v>1.1459999999999999</v>
      </c>
      <c r="P509">
        <v>0.85750000000000004</v>
      </c>
      <c r="Q509">
        <v>0.85719999999999996</v>
      </c>
      <c r="R509">
        <v>0.91400000000000003</v>
      </c>
      <c r="S509">
        <v>0.93240000000000001</v>
      </c>
      <c r="T509">
        <v>0.96330000000000005</v>
      </c>
      <c r="U509">
        <v>1.0075000000000001</v>
      </c>
      <c r="V509">
        <v>0.84940000000000004</v>
      </c>
      <c r="W509">
        <v>0.95569999999999999</v>
      </c>
      <c r="X509">
        <v>0.89270000000000005</v>
      </c>
      <c r="Y509">
        <v>0.91339999999999999</v>
      </c>
      <c r="Z509">
        <v>0.91739999999999999</v>
      </c>
      <c r="AA509">
        <v>0.9224</v>
      </c>
    </row>
    <row r="510" spans="1:27" x14ac:dyDescent="0.3">
      <c r="C510">
        <v>1.0181</v>
      </c>
      <c r="D510">
        <v>1.0129999999999999</v>
      </c>
      <c r="E510">
        <v>1.1364000000000001</v>
      </c>
      <c r="F510">
        <v>1.1417999999999999</v>
      </c>
      <c r="G510">
        <v>1.1191</v>
      </c>
      <c r="H510">
        <v>1.2070000000000001</v>
      </c>
      <c r="I510">
        <v>1.0573999999999999</v>
      </c>
      <c r="J510">
        <v>1.1335999999999999</v>
      </c>
      <c r="K510">
        <v>1.111</v>
      </c>
      <c r="L510">
        <v>1.1187</v>
      </c>
      <c r="M510">
        <v>1.1178999999999999</v>
      </c>
      <c r="N510">
        <v>1.1714</v>
      </c>
      <c r="P510">
        <v>0.8165</v>
      </c>
      <c r="Q510">
        <v>0.80089999999999995</v>
      </c>
      <c r="R510">
        <v>0.89239999999999997</v>
      </c>
      <c r="S510">
        <v>0.86780000000000002</v>
      </c>
      <c r="T510">
        <v>0.88680000000000003</v>
      </c>
      <c r="U510">
        <v>0.96040000000000003</v>
      </c>
      <c r="V510">
        <v>0.80689999999999995</v>
      </c>
      <c r="W510">
        <v>0.84670000000000001</v>
      </c>
      <c r="X510">
        <v>0.8044</v>
      </c>
      <c r="Y510">
        <v>0.81669999999999998</v>
      </c>
      <c r="Z510">
        <v>0.84230000000000005</v>
      </c>
      <c r="AA510">
        <v>0.91949999999999998</v>
      </c>
    </row>
    <row r="511" spans="1:27" x14ac:dyDescent="0.3">
      <c r="C511">
        <v>1.0511999999999999</v>
      </c>
      <c r="D511">
        <v>1.0668</v>
      </c>
      <c r="E511">
        <v>1.1559999999999999</v>
      </c>
      <c r="F511">
        <v>1.1001000000000001</v>
      </c>
      <c r="G511">
        <v>1.1601999999999999</v>
      </c>
      <c r="H511">
        <v>1.2789999999999999</v>
      </c>
      <c r="I511">
        <v>1.1114999999999999</v>
      </c>
      <c r="J511">
        <v>1.1040000000000001</v>
      </c>
      <c r="K511">
        <v>1.1641999999999999</v>
      </c>
      <c r="L511">
        <v>1.1284000000000001</v>
      </c>
      <c r="M511">
        <v>1.1375</v>
      </c>
      <c r="N511">
        <v>1.1986000000000001</v>
      </c>
      <c r="P511">
        <v>0.82640000000000002</v>
      </c>
      <c r="Q511">
        <v>0.81859999999999999</v>
      </c>
      <c r="R511">
        <v>0.89459999999999995</v>
      </c>
      <c r="S511">
        <v>0.81340000000000001</v>
      </c>
      <c r="T511">
        <v>0.89059999999999995</v>
      </c>
      <c r="U511">
        <v>1.0095000000000001</v>
      </c>
      <c r="V511">
        <v>0.84199999999999997</v>
      </c>
      <c r="W511">
        <v>0.82599999999999996</v>
      </c>
      <c r="X511">
        <v>0.86360000000000003</v>
      </c>
      <c r="Y511">
        <v>0.84030000000000005</v>
      </c>
      <c r="Z511">
        <v>0.83199999999999996</v>
      </c>
      <c r="AA511">
        <v>0.92300000000000004</v>
      </c>
    </row>
    <row r="512" spans="1:27" x14ac:dyDescent="0.3">
      <c r="C512">
        <v>0.31680000000000003</v>
      </c>
      <c r="D512">
        <v>0.33289999999999997</v>
      </c>
      <c r="E512">
        <v>0.33779999999999999</v>
      </c>
      <c r="F512">
        <v>0.3342</v>
      </c>
      <c r="G512">
        <v>0.33700000000000002</v>
      </c>
      <c r="H512">
        <v>0.33750000000000002</v>
      </c>
      <c r="I512">
        <v>0.34039999999999998</v>
      </c>
      <c r="J512">
        <v>0.34539999999999998</v>
      </c>
      <c r="K512">
        <v>0.34420000000000001</v>
      </c>
      <c r="L512">
        <v>0.33800000000000002</v>
      </c>
      <c r="M512">
        <v>0.3387</v>
      </c>
      <c r="N512">
        <v>0.32350000000000001</v>
      </c>
      <c r="P512">
        <v>0.39200000000000002</v>
      </c>
      <c r="Q512">
        <v>0.41360000000000002</v>
      </c>
      <c r="R512">
        <v>0.41980000000000001</v>
      </c>
      <c r="S512">
        <v>0.41510000000000002</v>
      </c>
      <c r="T512">
        <v>0.41909999999999997</v>
      </c>
      <c r="U512">
        <v>0.41959999999999997</v>
      </c>
      <c r="V512">
        <v>0.4239</v>
      </c>
      <c r="W512">
        <v>0.42849999999999999</v>
      </c>
      <c r="X512">
        <v>0.42670000000000002</v>
      </c>
      <c r="Y512">
        <v>0.42080000000000001</v>
      </c>
      <c r="Z512">
        <v>0.4209</v>
      </c>
      <c r="AA512">
        <v>0.40029999999999999</v>
      </c>
    </row>
    <row r="513" spans="1:27" x14ac:dyDescent="0.3">
      <c r="C513">
        <v>1.0954999999999999</v>
      </c>
      <c r="D513">
        <v>1.0624</v>
      </c>
      <c r="E513">
        <v>0.96860000000000002</v>
      </c>
      <c r="F513">
        <v>0.75309999999999999</v>
      </c>
      <c r="G513">
        <v>0.55920000000000003</v>
      </c>
      <c r="H513">
        <v>0.84299999999999997</v>
      </c>
      <c r="I513">
        <v>0.3448</v>
      </c>
      <c r="J513">
        <v>0.34360000000000002</v>
      </c>
      <c r="K513">
        <v>0.33579999999999999</v>
      </c>
      <c r="L513">
        <v>0.34300000000000003</v>
      </c>
      <c r="M513">
        <v>0.34129999999999999</v>
      </c>
      <c r="N513">
        <v>0.32879999999999998</v>
      </c>
      <c r="P513">
        <v>0.7712</v>
      </c>
      <c r="Q513">
        <v>0.71709999999999996</v>
      </c>
      <c r="R513">
        <v>0.59260000000000002</v>
      </c>
      <c r="S513">
        <v>0.38569999999999999</v>
      </c>
      <c r="T513">
        <v>0.42609999999999998</v>
      </c>
      <c r="U513">
        <v>0.56340000000000001</v>
      </c>
      <c r="V513">
        <v>0.4158</v>
      </c>
      <c r="W513">
        <v>0.41439999999999999</v>
      </c>
      <c r="X513">
        <v>0.40550000000000003</v>
      </c>
      <c r="Y513">
        <v>0.41249999999999998</v>
      </c>
      <c r="Z513">
        <v>0.41049999999999998</v>
      </c>
      <c r="AA513">
        <v>0.3952</v>
      </c>
    </row>
    <row r="514" spans="1:27" x14ac:dyDescent="0.3">
      <c r="C514">
        <v>1.0731999999999999</v>
      </c>
      <c r="D514">
        <v>1.0135000000000001</v>
      </c>
      <c r="E514">
        <v>0.87229999999999996</v>
      </c>
      <c r="F514">
        <v>0.63339999999999996</v>
      </c>
      <c r="G514">
        <v>0.51939999999999997</v>
      </c>
      <c r="H514">
        <v>0.67159999999999997</v>
      </c>
      <c r="I514">
        <v>0.3659</v>
      </c>
      <c r="J514">
        <v>0.34710000000000002</v>
      </c>
      <c r="K514">
        <v>0.3427</v>
      </c>
      <c r="L514">
        <v>0.34150000000000003</v>
      </c>
      <c r="M514">
        <v>0.34370000000000001</v>
      </c>
      <c r="N514">
        <v>0.33989999999999998</v>
      </c>
      <c r="P514">
        <v>0.72399999999999998</v>
      </c>
      <c r="Q514">
        <v>0.65820000000000001</v>
      </c>
      <c r="R514">
        <v>0.48970000000000002</v>
      </c>
      <c r="S514">
        <v>0.311</v>
      </c>
      <c r="T514">
        <v>0.39700000000000002</v>
      </c>
      <c r="U514">
        <v>0.45390000000000003</v>
      </c>
      <c r="V514">
        <v>0.44190000000000002</v>
      </c>
      <c r="W514">
        <v>0.41909999999999997</v>
      </c>
      <c r="X514">
        <v>0.41410000000000002</v>
      </c>
      <c r="Y514">
        <v>0.41089999999999999</v>
      </c>
      <c r="Z514">
        <v>0.41389999999999999</v>
      </c>
      <c r="AA514">
        <v>0.40600000000000003</v>
      </c>
    </row>
    <row r="515" spans="1:27" x14ac:dyDescent="0.3">
      <c r="C515">
        <v>1.0767</v>
      </c>
      <c r="D515">
        <v>0.95009999999999994</v>
      </c>
      <c r="E515">
        <v>0.8468</v>
      </c>
      <c r="F515">
        <v>0.77690000000000003</v>
      </c>
      <c r="G515">
        <v>0.6361</v>
      </c>
      <c r="H515">
        <v>0.7611</v>
      </c>
      <c r="I515">
        <v>0.34029999999999999</v>
      </c>
      <c r="J515">
        <v>0.33339999999999997</v>
      </c>
      <c r="K515">
        <v>0.33150000000000002</v>
      </c>
      <c r="L515">
        <v>0.33139999999999997</v>
      </c>
      <c r="M515">
        <v>0.33610000000000001</v>
      </c>
      <c r="N515">
        <v>0.32979999999999998</v>
      </c>
      <c r="P515">
        <v>0.74050000000000005</v>
      </c>
      <c r="Q515">
        <v>0.57479999999999998</v>
      </c>
      <c r="R515">
        <v>0.45650000000000002</v>
      </c>
      <c r="S515">
        <v>0.48649999999999999</v>
      </c>
      <c r="T515">
        <v>0.53310000000000002</v>
      </c>
      <c r="U515">
        <v>0.58260000000000001</v>
      </c>
      <c r="V515">
        <v>0.41160000000000002</v>
      </c>
      <c r="W515">
        <v>0.4012</v>
      </c>
      <c r="X515">
        <v>0.39989999999999998</v>
      </c>
      <c r="Y515">
        <v>0.40150000000000002</v>
      </c>
      <c r="Z515">
        <v>0.40629999999999999</v>
      </c>
      <c r="AA515">
        <v>0.39369999999999999</v>
      </c>
    </row>
    <row r="516" spans="1:27" x14ac:dyDescent="0.3">
      <c r="C516">
        <v>0.30769999999999997</v>
      </c>
      <c r="D516">
        <v>0.31159999999999999</v>
      </c>
      <c r="E516">
        <v>0.31709999999999999</v>
      </c>
      <c r="F516">
        <v>0.31790000000000002</v>
      </c>
      <c r="G516">
        <v>0.32150000000000001</v>
      </c>
      <c r="H516">
        <v>0.32400000000000001</v>
      </c>
      <c r="I516">
        <v>0.3221</v>
      </c>
      <c r="J516">
        <v>0.3206</v>
      </c>
      <c r="K516">
        <v>0.32069999999999999</v>
      </c>
      <c r="L516">
        <v>0.32469999999999999</v>
      </c>
      <c r="M516">
        <v>0.32019999999999998</v>
      </c>
      <c r="N516">
        <v>0.31280000000000002</v>
      </c>
      <c r="P516">
        <v>0.37859999999999999</v>
      </c>
      <c r="Q516">
        <v>0.38429999999999997</v>
      </c>
      <c r="R516">
        <v>0.3926</v>
      </c>
      <c r="S516">
        <v>0.39429999999999998</v>
      </c>
      <c r="T516">
        <v>0.39850000000000002</v>
      </c>
      <c r="U516">
        <v>0.40210000000000001</v>
      </c>
      <c r="V516">
        <v>0.4002</v>
      </c>
      <c r="W516">
        <v>0.39800000000000002</v>
      </c>
      <c r="X516">
        <v>0.39739999999999998</v>
      </c>
      <c r="Y516">
        <v>0.40339999999999998</v>
      </c>
      <c r="Z516">
        <v>0.39850000000000002</v>
      </c>
      <c r="AA516">
        <v>0.38690000000000002</v>
      </c>
    </row>
    <row r="518" spans="1:27" x14ac:dyDescent="0.3">
      <c r="A518" t="s">
        <v>0</v>
      </c>
      <c r="B518" t="s">
        <v>63</v>
      </c>
      <c r="C518">
        <v>1.3</v>
      </c>
      <c r="D518" t="s">
        <v>2</v>
      </c>
      <c r="E518" t="s">
        <v>3</v>
      </c>
      <c r="F518" t="s">
        <v>4</v>
      </c>
      <c r="G518" t="s">
        <v>5</v>
      </c>
      <c r="H518" t="b">
        <v>0</v>
      </c>
      <c r="I518">
        <v>1</v>
      </c>
      <c r="O518">
        <v>2</v>
      </c>
      <c r="P518" t="s">
        <v>78</v>
      </c>
      <c r="Q518">
        <v>1</v>
      </c>
      <c r="R518">
        <v>12</v>
      </c>
      <c r="S518">
        <v>96</v>
      </c>
      <c r="T518">
        <v>1</v>
      </c>
      <c r="U518">
        <v>8</v>
      </c>
      <c r="V518" t="s">
        <v>6</v>
      </c>
    </row>
    <row r="519" spans="1:27" x14ac:dyDescent="0.3">
      <c r="B519" t="s">
        <v>40</v>
      </c>
      <c r="C519">
        <v>1</v>
      </c>
      <c r="D519">
        <v>2</v>
      </c>
      <c r="E519">
        <v>3</v>
      </c>
      <c r="F519">
        <v>4</v>
      </c>
      <c r="G519">
        <v>5</v>
      </c>
      <c r="H519">
        <v>6</v>
      </c>
      <c r="I519">
        <v>7</v>
      </c>
      <c r="J519">
        <v>8</v>
      </c>
      <c r="K519">
        <v>9</v>
      </c>
      <c r="L519">
        <v>10</v>
      </c>
      <c r="M519">
        <v>11</v>
      </c>
      <c r="N519">
        <v>12</v>
      </c>
      <c r="P519">
        <v>1</v>
      </c>
      <c r="Q519">
        <v>2</v>
      </c>
      <c r="R519">
        <v>3</v>
      </c>
      <c r="S519">
        <v>4</v>
      </c>
      <c r="T519">
        <v>5</v>
      </c>
      <c r="U519">
        <v>6</v>
      </c>
      <c r="V519">
        <v>7</v>
      </c>
      <c r="W519">
        <v>8</v>
      </c>
      <c r="X519">
        <v>9</v>
      </c>
      <c r="Y519">
        <v>10</v>
      </c>
      <c r="Z519">
        <v>11</v>
      </c>
      <c r="AA519">
        <v>12</v>
      </c>
    </row>
    <row r="520" spans="1:27" x14ac:dyDescent="0.3">
      <c r="B520">
        <v>24.4</v>
      </c>
      <c r="C520">
        <v>0.78949999999999998</v>
      </c>
      <c r="D520">
        <v>0.78549999999999998</v>
      </c>
      <c r="E520">
        <v>0.84089999999999998</v>
      </c>
      <c r="F520">
        <v>0.85740000000000005</v>
      </c>
      <c r="G520">
        <v>0.88690000000000002</v>
      </c>
      <c r="H520">
        <v>0.93300000000000005</v>
      </c>
      <c r="I520">
        <v>0.76839999999999997</v>
      </c>
      <c r="J520">
        <v>0.86780000000000002</v>
      </c>
      <c r="K520">
        <v>0.80389999999999995</v>
      </c>
      <c r="L520">
        <v>0.82509999999999994</v>
      </c>
      <c r="M520">
        <v>0.83209999999999995</v>
      </c>
      <c r="N520">
        <v>0.83679999999999999</v>
      </c>
      <c r="P520">
        <v>0.72629999999999995</v>
      </c>
      <c r="Q520">
        <v>0.72189999999999999</v>
      </c>
      <c r="R520">
        <v>0.77729999999999999</v>
      </c>
      <c r="S520">
        <v>0.79879999999999995</v>
      </c>
      <c r="T520">
        <v>0.82769999999999999</v>
      </c>
      <c r="U520">
        <v>0.87250000000000005</v>
      </c>
      <c r="V520">
        <v>0.71150000000000002</v>
      </c>
      <c r="W520">
        <v>0.80640000000000001</v>
      </c>
      <c r="X520">
        <v>0.74529999999999996</v>
      </c>
      <c r="Y520">
        <v>0.76559999999999995</v>
      </c>
      <c r="Z520">
        <v>0.77249999999999996</v>
      </c>
      <c r="AA520">
        <v>0.7772</v>
      </c>
    </row>
    <row r="521" spans="1:27" x14ac:dyDescent="0.3">
      <c r="C521">
        <v>0.73899999999999999</v>
      </c>
      <c r="D521">
        <v>0.7278</v>
      </c>
      <c r="E521">
        <v>0.81699999999999995</v>
      </c>
      <c r="F521">
        <v>0.79139999999999999</v>
      </c>
      <c r="G521">
        <v>0.80800000000000005</v>
      </c>
      <c r="H521">
        <v>0.88300000000000001</v>
      </c>
      <c r="I521">
        <v>0.72299999999999998</v>
      </c>
      <c r="J521">
        <v>0.75690000000000002</v>
      </c>
      <c r="K521">
        <v>0.71279999999999999</v>
      </c>
      <c r="L521">
        <v>0.72660000000000002</v>
      </c>
      <c r="M521">
        <v>0.75309999999999999</v>
      </c>
      <c r="N521">
        <v>0.82869999999999999</v>
      </c>
      <c r="P521">
        <v>0.68310000000000004</v>
      </c>
      <c r="Q521">
        <v>0.66979999999999995</v>
      </c>
      <c r="R521">
        <v>0.75780000000000003</v>
      </c>
      <c r="S521">
        <v>0.7359</v>
      </c>
      <c r="T521">
        <v>0.75309999999999999</v>
      </c>
      <c r="U521">
        <v>0.82520000000000004</v>
      </c>
      <c r="V521">
        <v>0.66800000000000004</v>
      </c>
      <c r="W521">
        <v>0.70209999999999995</v>
      </c>
      <c r="X521">
        <v>0.65790000000000004</v>
      </c>
      <c r="Y521">
        <v>0.67169999999999996</v>
      </c>
      <c r="Z521">
        <v>0.69530000000000003</v>
      </c>
      <c r="AA521">
        <v>0.77439999999999998</v>
      </c>
    </row>
    <row r="522" spans="1:27" x14ac:dyDescent="0.3">
      <c r="C522">
        <v>0.74919999999999998</v>
      </c>
      <c r="D522">
        <v>0.74160000000000004</v>
      </c>
      <c r="E522">
        <v>0.81679999999999997</v>
      </c>
      <c r="F522">
        <v>0.73670000000000002</v>
      </c>
      <c r="G522">
        <v>0.80900000000000005</v>
      </c>
      <c r="H522">
        <v>0.92579999999999996</v>
      </c>
      <c r="I522">
        <v>0.75119999999999998</v>
      </c>
      <c r="J522">
        <v>0.73570000000000002</v>
      </c>
      <c r="K522">
        <v>0.77110000000000001</v>
      </c>
      <c r="L522">
        <v>0.746</v>
      </c>
      <c r="M522">
        <v>0.73829999999999996</v>
      </c>
      <c r="N522">
        <v>0.83230000000000004</v>
      </c>
      <c r="P522">
        <v>0.69030000000000002</v>
      </c>
      <c r="Q522">
        <v>0.68700000000000006</v>
      </c>
      <c r="R522">
        <v>0.75939999999999996</v>
      </c>
      <c r="S522">
        <v>0.68359999999999999</v>
      </c>
      <c r="T522">
        <v>0.75260000000000005</v>
      </c>
      <c r="U522">
        <v>0.86719999999999997</v>
      </c>
      <c r="V522">
        <v>0.69710000000000005</v>
      </c>
      <c r="W522">
        <v>0.68179999999999996</v>
      </c>
      <c r="X522">
        <v>0.71360000000000001</v>
      </c>
      <c r="Y522">
        <v>0.69059999999999999</v>
      </c>
      <c r="Z522">
        <v>0.6865</v>
      </c>
      <c r="AA522">
        <v>0.77270000000000005</v>
      </c>
    </row>
    <row r="523" spans="1:27" x14ac:dyDescent="0.3">
      <c r="C523">
        <v>7.8100000000000003E-2</v>
      </c>
      <c r="D523">
        <v>7.8299999999999995E-2</v>
      </c>
      <c r="E523">
        <v>7.8899999999999998E-2</v>
      </c>
      <c r="F523">
        <v>7.8799999999999995E-2</v>
      </c>
      <c r="G523">
        <v>7.9500000000000001E-2</v>
      </c>
      <c r="H523">
        <v>8.0100000000000005E-2</v>
      </c>
      <c r="I523">
        <v>7.8700000000000006E-2</v>
      </c>
      <c r="J523">
        <v>8.2500000000000004E-2</v>
      </c>
      <c r="K523">
        <v>8.2000000000000003E-2</v>
      </c>
      <c r="L523">
        <v>7.9000000000000001E-2</v>
      </c>
      <c r="M523">
        <v>7.9299999999999995E-2</v>
      </c>
      <c r="N523">
        <v>7.9799999999999996E-2</v>
      </c>
      <c r="P523">
        <v>7.8799999999999995E-2</v>
      </c>
      <c r="Q523">
        <v>7.8299999999999995E-2</v>
      </c>
      <c r="R523">
        <v>7.9600000000000004E-2</v>
      </c>
      <c r="S523">
        <v>8.0199999999999994E-2</v>
      </c>
      <c r="T523">
        <v>8.0199999999999994E-2</v>
      </c>
      <c r="U523">
        <v>7.9799999999999996E-2</v>
      </c>
      <c r="V523">
        <v>8.0100000000000005E-2</v>
      </c>
      <c r="W523">
        <v>8.2400000000000001E-2</v>
      </c>
      <c r="X523">
        <v>8.1799999999999998E-2</v>
      </c>
      <c r="Y523">
        <v>8.0199999999999994E-2</v>
      </c>
      <c r="Z523">
        <v>8.0699999999999994E-2</v>
      </c>
      <c r="AA523">
        <v>8.0600000000000005E-2</v>
      </c>
    </row>
    <row r="524" spans="1:27" x14ac:dyDescent="0.3">
      <c r="C524">
        <v>0.69450000000000001</v>
      </c>
      <c r="D524">
        <v>0.63890000000000002</v>
      </c>
      <c r="E524">
        <v>0.52980000000000005</v>
      </c>
      <c r="F524">
        <v>0.33510000000000001</v>
      </c>
      <c r="G524">
        <v>0.22500000000000001</v>
      </c>
      <c r="H524">
        <v>0.44359999999999999</v>
      </c>
      <c r="I524">
        <v>8.3799999999999999E-2</v>
      </c>
      <c r="J524">
        <v>8.4199999999999997E-2</v>
      </c>
      <c r="K524">
        <v>8.2199999999999995E-2</v>
      </c>
      <c r="L524">
        <v>8.4400000000000003E-2</v>
      </c>
      <c r="M524">
        <v>8.5699999999999998E-2</v>
      </c>
      <c r="N524">
        <v>8.7999999999999995E-2</v>
      </c>
      <c r="P524">
        <v>0.63339999999999996</v>
      </c>
      <c r="Q524">
        <v>0.58220000000000005</v>
      </c>
      <c r="R524">
        <v>0.47549999999999998</v>
      </c>
      <c r="S524">
        <v>0.29559999999999997</v>
      </c>
      <c r="T524">
        <v>0.1978</v>
      </c>
      <c r="U524">
        <v>0.4083</v>
      </c>
      <c r="V524">
        <v>8.5900000000000004E-2</v>
      </c>
      <c r="W524">
        <v>8.5199999999999998E-2</v>
      </c>
      <c r="X524">
        <v>8.3199999999999996E-2</v>
      </c>
      <c r="Y524">
        <v>8.48E-2</v>
      </c>
      <c r="Z524">
        <v>8.6199999999999999E-2</v>
      </c>
      <c r="AA524">
        <v>8.8300000000000003E-2</v>
      </c>
    </row>
    <row r="525" spans="1:27" x14ac:dyDescent="0.3">
      <c r="C525">
        <v>0.66510000000000002</v>
      </c>
      <c r="D525">
        <v>0.5847</v>
      </c>
      <c r="E525">
        <v>0.44190000000000002</v>
      </c>
      <c r="F525">
        <v>0.24249999999999999</v>
      </c>
      <c r="G525">
        <v>0.18690000000000001</v>
      </c>
      <c r="H525">
        <v>0.30420000000000003</v>
      </c>
      <c r="I525">
        <v>9.2899999999999996E-2</v>
      </c>
      <c r="J525">
        <v>8.5699999999999998E-2</v>
      </c>
      <c r="K525">
        <v>8.3699999999999997E-2</v>
      </c>
      <c r="L525">
        <v>8.6300000000000002E-2</v>
      </c>
      <c r="M525">
        <v>8.4000000000000005E-2</v>
      </c>
      <c r="N525">
        <v>9.4299999999999995E-2</v>
      </c>
      <c r="P525">
        <v>0.58979999999999999</v>
      </c>
      <c r="Q525">
        <v>0.52969999999999995</v>
      </c>
      <c r="R525">
        <v>0.38950000000000001</v>
      </c>
      <c r="S525">
        <v>0.21299999999999999</v>
      </c>
      <c r="T525">
        <v>0.16689999999999999</v>
      </c>
      <c r="U525">
        <v>0.2762</v>
      </c>
      <c r="V525">
        <v>9.3399999999999997E-2</v>
      </c>
      <c r="W525">
        <v>8.7099999999999997E-2</v>
      </c>
      <c r="X525">
        <v>8.4599999999999995E-2</v>
      </c>
      <c r="Y525">
        <v>8.6800000000000002E-2</v>
      </c>
      <c r="Z525">
        <v>8.4900000000000003E-2</v>
      </c>
      <c r="AA525">
        <v>9.3600000000000003E-2</v>
      </c>
    </row>
    <row r="526" spans="1:27" x14ac:dyDescent="0.3">
      <c r="C526">
        <v>0.67320000000000002</v>
      </c>
      <c r="D526">
        <v>0.51980000000000004</v>
      </c>
      <c r="E526">
        <v>0.41610000000000003</v>
      </c>
      <c r="F526">
        <v>0.38009999999999999</v>
      </c>
      <c r="G526">
        <v>0.30409999999999998</v>
      </c>
      <c r="H526">
        <v>0.40710000000000002</v>
      </c>
      <c r="I526">
        <v>8.43E-2</v>
      </c>
      <c r="J526">
        <v>8.6800000000000002E-2</v>
      </c>
      <c r="K526">
        <v>8.3799999999999999E-2</v>
      </c>
      <c r="L526">
        <v>8.2100000000000006E-2</v>
      </c>
      <c r="M526">
        <v>8.2699999999999996E-2</v>
      </c>
      <c r="N526">
        <v>9.0999999999999998E-2</v>
      </c>
      <c r="P526">
        <v>0.60589999999999999</v>
      </c>
      <c r="Q526">
        <v>0.4617</v>
      </c>
      <c r="R526">
        <v>0.3639</v>
      </c>
      <c r="S526">
        <v>0.34910000000000002</v>
      </c>
      <c r="T526">
        <v>0.27489999999999998</v>
      </c>
      <c r="U526">
        <v>0.3795</v>
      </c>
      <c r="V526">
        <v>8.5500000000000007E-2</v>
      </c>
      <c r="W526">
        <v>8.6499999999999994E-2</v>
      </c>
      <c r="X526">
        <v>8.5400000000000004E-2</v>
      </c>
      <c r="Y526">
        <v>8.3000000000000004E-2</v>
      </c>
      <c r="Z526">
        <v>8.4199999999999997E-2</v>
      </c>
      <c r="AA526">
        <v>9.0800000000000006E-2</v>
      </c>
    </row>
    <row r="527" spans="1:27" x14ac:dyDescent="0.3">
      <c r="C527">
        <v>7.9399999999999998E-2</v>
      </c>
      <c r="D527">
        <v>8.0600000000000005E-2</v>
      </c>
      <c r="E527">
        <v>8.1500000000000003E-2</v>
      </c>
      <c r="F527">
        <v>8.1299999999999997E-2</v>
      </c>
      <c r="G527">
        <v>8.4199999999999997E-2</v>
      </c>
      <c r="H527">
        <v>8.09E-2</v>
      </c>
      <c r="I527">
        <v>8.1500000000000003E-2</v>
      </c>
      <c r="J527">
        <v>8.0699999999999994E-2</v>
      </c>
      <c r="K527">
        <v>8.1000000000000003E-2</v>
      </c>
      <c r="L527">
        <v>8.0600000000000005E-2</v>
      </c>
      <c r="M527">
        <v>8.1100000000000005E-2</v>
      </c>
      <c r="N527">
        <v>8.09E-2</v>
      </c>
      <c r="P527">
        <v>7.9299999999999995E-2</v>
      </c>
      <c r="Q527">
        <v>8.0500000000000002E-2</v>
      </c>
      <c r="R527">
        <v>0.08</v>
      </c>
      <c r="S527">
        <v>8.1500000000000003E-2</v>
      </c>
      <c r="T527">
        <v>8.4000000000000005E-2</v>
      </c>
      <c r="U527">
        <v>8.0699999999999994E-2</v>
      </c>
      <c r="V527">
        <v>8.0600000000000005E-2</v>
      </c>
      <c r="W527">
        <v>8.0399999999999999E-2</v>
      </c>
      <c r="X527">
        <v>8.09E-2</v>
      </c>
      <c r="Y527">
        <v>8.1699999999999995E-2</v>
      </c>
      <c r="Z527">
        <v>8.1799999999999998E-2</v>
      </c>
      <c r="AA527">
        <v>8.0399999999999999E-2</v>
      </c>
    </row>
    <row r="528" spans="1:27" x14ac:dyDescent="0.3">
      <c r="A528" t="s">
        <v>52</v>
      </c>
    </row>
    <row r="529" spans="1:27" x14ac:dyDescent="0.3">
      <c r="A529" t="s">
        <v>0</v>
      </c>
      <c r="B529" t="s">
        <v>64</v>
      </c>
      <c r="C529">
        <v>1.3</v>
      </c>
      <c r="D529" t="s">
        <v>2</v>
      </c>
      <c r="E529" t="s">
        <v>3</v>
      </c>
      <c r="F529" t="s">
        <v>4</v>
      </c>
      <c r="G529" t="s">
        <v>5</v>
      </c>
      <c r="H529" t="b">
        <v>0</v>
      </c>
      <c r="I529">
        <v>1</v>
      </c>
      <c r="O529">
        <v>2</v>
      </c>
      <c r="P529" t="s">
        <v>77</v>
      </c>
      <c r="Q529">
        <v>1</v>
      </c>
      <c r="R529">
        <v>12</v>
      </c>
      <c r="S529">
        <v>96</v>
      </c>
      <c r="T529">
        <v>1</v>
      </c>
      <c r="U529">
        <v>8</v>
      </c>
      <c r="V529" t="s">
        <v>6</v>
      </c>
    </row>
    <row r="530" spans="1:27" x14ac:dyDescent="0.3">
      <c r="B530" t="s">
        <v>40</v>
      </c>
      <c r="C530">
        <v>1</v>
      </c>
      <c r="D530">
        <v>2</v>
      </c>
      <c r="E530">
        <v>3</v>
      </c>
      <c r="F530">
        <v>4</v>
      </c>
      <c r="G530">
        <v>5</v>
      </c>
      <c r="H530">
        <v>6</v>
      </c>
      <c r="I530">
        <v>7</v>
      </c>
      <c r="J530">
        <v>8</v>
      </c>
      <c r="K530">
        <v>9</v>
      </c>
      <c r="L530">
        <v>10</v>
      </c>
      <c r="M530">
        <v>11</v>
      </c>
      <c r="N530">
        <v>12</v>
      </c>
      <c r="P530">
        <v>1</v>
      </c>
      <c r="Q530">
        <v>2</v>
      </c>
      <c r="R530">
        <v>3</v>
      </c>
      <c r="S530">
        <v>4</v>
      </c>
      <c r="T530">
        <v>5</v>
      </c>
      <c r="U530">
        <v>6</v>
      </c>
      <c r="V530">
        <v>7</v>
      </c>
      <c r="W530">
        <v>8</v>
      </c>
      <c r="X530">
        <v>9</v>
      </c>
      <c r="Y530">
        <v>10</v>
      </c>
      <c r="Z530">
        <v>11</v>
      </c>
      <c r="AA530">
        <v>12</v>
      </c>
    </row>
    <row r="531" spans="1:27" x14ac:dyDescent="0.3">
      <c r="B531">
        <v>24.4</v>
      </c>
      <c r="C531">
        <v>1.0034000000000001</v>
      </c>
      <c r="D531">
        <v>1.0330999999999999</v>
      </c>
      <c r="E531">
        <v>1.1044</v>
      </c>
      <c r="F531">
        <v>1.1718</v>
      </c>
      <c r="G531">
        <v>1.1755</v>
      </c>
      <c r="H531">
        <v>1.206</v>
      </c>
      <c r="I531">
        <v>1.0362</v>
      </c>
      <c r="J531">
        <v>1.1934</v>
      </c>
      <c r="K531">
        <v>1.123</v>
      </c>
      <c r="L531">
        <v>1.1511</v>
      </c>
      <c r="M531">
        <v>1.1454</v>
      </c>
      <c r="N531">
        <v>1.1395999999999999</v>
      </c>
      <c r="P531">
        <v>0.85980000000000001</v>
      </c>
      <c r="Q531">
        <v>0.85589999999999999</v>
      </c>
      <c r="R531">
        <v>0.90710000000000002</v>
      </c>
      <c r="S531">
        <v>0.92969999999999997</v>
      </c>
      <c r="T531">
        <v>0.96430000000000005</v>
      </c>
      <c r="U531">
        <v>1.0042</v>
      </c>
      <c r="V531">
        <v>0.87309999999999999</v>
      </c>
      <c r="W531">
        <v>0.9738</v>
      </c>
      <c r="X531">
        <v>0.90629999999999999</v>
      </c>
      <c r="Y531">
        <v>0.92700000000000005</v>
      </c>
      <c r="Z531">
        <v>0.93410000000000004</v>
      </c>
      <c r="AA531">
        <v>0.93210000000000004</v>
      </c>
    </row>
    <row r="532" spans="1:27" x14ac:dyDescent="0.3">
      <c r="C532">
        <v>1.0084</v>
      </c>
      <c r="D532">
        <v>1.0024</v>
      </c>
      <c r="E532">
        <v>1.1254</v>
      </c>
      <c r="F532">
        <v>1.1446000000000001</v>
      </c>
      <c r="G532">
        <v>1.1140000000000001</v>
      </c>
      <c r="H532">
        <v>1.2111000000000001</v>
      </c>
      <c r="I532">
        <v>1.0666</v>
      </c>
      <c r="J532">
        <v>1.1451</v>
      </c>
      <c r="K532">
        <v>1.1246</v>
      </c>
      <c r="L532">
        <v>1.1254999999999999</v>
      </c>
      <c r="M532">
        <v>1.1202000000000001</v>
      </c>
      <c r="N532">
        <v>1.1718</v>
      </c>
      <c r="P532">
        <v>0.8165</v>
      </c>
      <c r="Q532">
        <v>0.7984</v>
      </c>
      <c r="R532">
        <v>0.88660000000000005</v>
      </c>
      <c r="S532">
        <v>0.87050000000000005</v>
      </c>
      <c r="T532">
        <v>0.88859999999999995</v>
      </c>
      <c r="U532">
        <v>0.95779999999999998</v>
      </c>
      <c r="V532">
        <v>0.83140000000000003</v>
      </c>
      <c r="W532">
        <v>0.87229999999999996</v>
      </c>
      <c r="X532">
        <v>0.8266</v>
      </c>
      <c r="Y532">
        <v>0.83409999999999995</v>
      </c>
      <c r="Z532">
        <v>0.86150000000000004</v>
      </c>
      <c r="AA532">
        <v>0.93369999999999997</v>
      </c>
    </row>
    <row r="533" spans="1:27" x14ac:dyDescent="0.3">
      <c r="C533">
        <v>1.0414000000000001</v>
      </c>
      <c r="D533">
        <v>1.0551999999999999</v>
      </c>
      <c r="E533">
        <v>1.1489</v>
      </c>
      <c r="F533">
        <v>1.1034999999999999</v>
      </c>
      <c r="G533">
        <v>1.1671</v>
      </c>
      <c r="H533">
        <v>1.2722</v>
      </c>
      <c r="I533">
        <v>1.1161000000000001</v>
      </c>
      <c r="J533">
        <v>1.1112</v>
      </c>
      <c r="K533">
        <v>1.1796</v>
      </c>
      <c r="L533">
        <v>1.1356999999999999</v>
      </c>
      <c r="M533">
        <v>1.1486000000000001</v>
      </c>
      <c r="N533">
        <v>1.1978</v>
      </c>
      <c r="P533">
        <v>0.8236</v>
      </c>
      <c r="Q533">
        <v>0.81730000000000003</v>
      </c>
      <c r="R533">
        <v>0.89319999999999999</v>
      </c>
      <c r="S533">
        <v>0.81850000000000001</v>
      </c>
      <c r="T533">
        <v>0.91159999999999997</v>
      </c>
      <c r="U533">
        <v>1.0023</v>
      </c>
      <c r="V533">
        <v>0.85840000000000005</v>
      </c>
      <c r="W533">
        <v>0.84609999999999996</v>
      </c>
      <c r="X533">
        <v>0.88770000000000004</v>
      </c>
      <c r="Y533">
        <v>0.86429999999999996</v>
      </c>
      <c r="Z533">
        <v>0.84830000000000005</v>
      </c>
      <c r="AA533">
        <v>0.93179999999999996</v>
      </c>
    </row>
    <row r="534" spans="1:27" x14ac:dyDescent="0.3">
      <c r="C534">
        <v>0.31569999999999998</v>
      </c>
      <c r="D534">
        <v>0.33279999999999998</v>
      </c>
      <c r="E534">
        <v>0.33779999999999999</v>
      </c>
      <c r="F534">
        <v>0.33429999999999999</v>
      </c>
      <c r="G534">
        <v>0.33700000000000002</v>
      </c>
      <c r="H534">
        <v>0.33760000000000001</v>
      </c>
      <c r="I534">
        <v>0.34060000000000001</v>
      </c>
      <c r="J534">
        <v>0.34549999999999997</v>
      </c>
      <c r="K534">
        <v>0.34429999999999999</v>
      </c>
      <c r="L534">
        <v>0.3382</v>
      </c>
      <c r="M534">
        <v>0.33850000000000002</v>
      </c>
      <c r="N534">
        <v>0.32329999999999998</v>
      </c>
      <c r="P534">
        <v>0.39050000000000001</v>
      </c>
      <c r="Q534">
        <v>0.41299999999999998</v>
      </c>
      <c r="R534">
        <v>0.4194</v>
      </c>
      <c r="S534">
        <v>0.4148</v>
      </c>
      <c r="T534">
        <v>0.41880000000000001</v>
      </c>
      <c r="U534">
        <v>0.41930000000000001</v>
      </c>
      <c r="V534">
        <v>0.42370000000000002</v>
      </c>
      <c r="W534">
        <v>0.42809999999999998</v>
      </c>
      <c r="X534">
        <v>0.42649999999999999</v>
      </c>
      <c r="Y534">
        <v>0.42030000000000001</v>
      </c>
      <c r="Z534">
        <v>0.4204</v>
      </c>
      <c r="AA534">
        <v>0.3997</v>
      </c>
    </row>
    <row r="535" spans="1:27" x14ac:dyDescent="0.3">
      <c r="C535">
        <v>1.109</v>
      </c>
      <c r="D535">
        <v>1.0845</v>
      </c>
      <c r="E535">
        <v>1.0042</v>
      </c>
      <c r="F535">
        <v>0.81879999999999997</v>
      </c>
      <c r="G535">
        <v>0.62960000000000005</v>
      </c>
      <c r="H535">
        <v>0.92659999999999998</v>
      </c>
      <c r="I535">
        <v>0.34489999999999998</v>
      </c>
      <c r="J535">
        <v>0.34370000000000001</v>
      </c>
      <c r="K535">
        <v>0.33600000000000002</v>
      </c>
      <c r="L535">
        <v>0.34329999999999999</v>
      </c>
      <c r="M535">
        <v>0.34100000000000003</v>
      </c>
      <c r="N535">
        <v>0.32790000000000002</v>
      </c>
      <c r="P535">
        <v>0.79139999999999999</v>
      </c>
      <c r="Q535">
        <v>0.745</v>
      </c>
      <c r="R535">
        <v>0.63139999999999996</v>
      </c>
      <c r="S535">
        <v>0.43790000000000001</v>
      </c>
      <c r="T535">
        <v>0.4521</v>
      </c>
      <c r="U535">
        <v>0.61329999999999996</v>
      </c>
      <c r="V535">
        <v>0.41539999999999999</v>
      </c>
      <c r="W535">
        <v>0.41389999999999999</v>
      </c>
      <c r="X535">
        <v>0.4052</v>
      </c>
      <c r="Y535">
        <v>0.41170000000000001</v>
      </c>
      <c r="Z535">
        <v>0.40949999999999998</v>
      </c>
      <c r="AA535">
        <v>0.39369999999999999</v>
      </c>
    </row>
    <row r="536" spans="1:27" x14ac:dyDescent="0.3">
      <c r="C536">
        <v>1.0899000000000001</v>
      </c>
      <c r="D536">
        <v>1.0367</v>
      </c>
      <c r="E536">
        <v>0.9244</v>
      </c>
      <c r="F536">
        <v>0.71709999999999996</v>
      </c>
      <c r="G536">
        <v>0.57989999999999997</v>
      </c>
      <c r="H536">
        <v>0.7621</v>
      </c>
      <c r="I536">
        <v>0.36609999999999998</v>
      </c>
      <c r="J536">
        <v>0.34720000000000001</v>
      </c>
      <c r="K536">
        <v>0.34279999999999999</v>
      </c>
      <c r="L536">
        <v>0.3417</v>
      </c>
      <c r="M536">
        <v>0.34339999999999998</v>
      </c>
      <c r="N536">
        <v>0.33929999999999999</v>
      </c>
      <c r="P536">
        <v>0.75080000000000002</v>
      </c>
      <c r="Q536">
        <v>0.68600000000000005</v>
      </c>
      <c r="R536">
        <v>0.54449999999999998</v>
      </c>
      <c r="S536">
        <v>0.36280000000000001</v>
      </c>
      <c r="T536">
        <v>0.41</v>
      </c>
      <c r="U536">
        <v>0.5</v>
      </c>
      <c r="V536">
        <v>0.43969999999999998</v>
      </c>
      <c r="W536">
        <v>0.41860000000000003</v>
      </c>
      <c r="X536">
        <v>0.41370000000000001</v>
      </c>
      <c r="Y536">
        <v>0.41020000000000001</v>
      </c>
      <c r="Z536">
        <v>0.41299999999999998</v>
      </c>
      <c r="AA536">
        <v>0.4047</v>
      </c>
    </row>
    <row r="537" spans="1:27" x14ac:dyDescent="0.3">
      <c r="C537">
        <v>1.1013999999999999</v>
      </c>
      <c r="D537">
        <v>0.98599999999999999</v>
      </c>
      <c r="E537">
        <v>0.90100000000000002</v>
      </c>
      <c r="F537">
        <v>0.85609999999999997</v>
      </c>
      <c r="G537">
        <v>0.71870000000000001</v>
      </c>
      <c r="H537">
        <v>0.84430000000000005</v>
      </c>
      <c r="I537">
        <v>0.34039999999999998</v>
      </c>
      <c r="J537">
        <v>0.33350000000000002</v>
      </c>
      <c r="K537">
        <v>0.33160000000000001</v>
      </c>
      <c r="L537">
        <v>0.33150000000000002</v>
      </c>
      <c r="M537">
        <v>0.33579999999999999</v>
      </c>
      <c r="N537">
        <v>0.32879999999999998</v>
      </c>
      <c r="P537">
        <v>0.77139999999999997</v>
      </c>
      <c r="Q537">
        <v>0.61750000000000005</v>
      </c>
      <c r="R537">
        <v>0.5111</v>
      </c>
      <c r="S537">
        <v>0.52229999999999999</v>
      </c>
      <c r="T537">
        <v>0.58199999999999996</v>
      </c>
      <c r="U537">
        <v>0.62050000000000005</v>
      </c>
      <c r="V537">
        <v>0.41139999999999999</v>
      </c>
      <c r="W537">
        <v>0.40089999999999998</v>
      </c>
      <c r="X537">
        <v>0.39939999999999998</v>
      </c>
      <c r="Y537">
        <v>0.4012</v>
      </c>
      <c r="Z537">
        <v>0.40539999999999998</v>
      </c>
      <c r="AA537">
        <v>0.39140000000000003</v>
      </c>
    </row>
    <row r="538" spans="1:27" x14ac:dyDescent="0.3">
      <c r="C538">
        <v>0.30669999999999997</v>
      </c>
      <c r="D538">
        <v>0.31109999999999999</v>
      </c>
      <c r="E538">
        <v>0.31590000000000001</v>
      </c>
      <c r="F538">
        <v>0.317</v>
      </c>
      <c r="G538">
        <v>0.32050000000000001</v>
      </c>
      <c r="H538">
        <v>0.32329999999999998</v>
      </c>
      <c r="I538">
        <v>0.32140000000000002</v>
      </c>
      <c r="J538">
        <v>0.3201</v>
      </c>
      <c r="K538">
        <v>0.31979999999999997</v>
      </c>
      <c r="L538">
        <v>0.3241</v>
      </c>
      <c r="M538">
        <v>0.31909999999999999</v>
      </c>
      <c r="N538">
        <v>0.3115</v>
      </c>
      <c r="P538">
        <v>0.37690000000000001</v>
      </c>
      <c r="Q538">
        <v>0.38279999999999997</v>
      </c>
      <c r="R538">
        <v>0.3911</v>
      </c>
      <c r="S538">
        <v>0.39290000000000003</v>
      </c>
      <c r="T538">
        <v>0.39739999999999998</v>
      </c>
      <c r="U538">
        <v>0.40050000000000002</v>
      </c>
      <c r="V538">
        <v>0.3987</v>
      </c>
      <c r="W538">
        <v>0.39700000000000002</v>
      </c>
      <c r="X538">
        <v>0.39600000000000002</v>
      </c>
      <c r="Y538">
        <v>0.40189999999999998</v>
      </c>
      <c r="Z538">
        <v>0.39750000000000002</v>
      </c>
      <c r="AA538">
        <v>0.38629999999999998</v>
      </c>
    </row>
    <row r="540" spans="1:27" x14ac:dyDescent="0.3">
      <c r="A540" t="s">
        <v>0</v>
      </c>
      <c r="B540" t="s">
        <v>79</v>
      </c>
      <c r="C540">
        <v>1.3</v>
      </c>
      <c r="D540" t="s">
        <v>2</v>
      </c>
      <c r="E540" t="s">
        <v>3</v>
      </c>
      <c r="F540" t="s">
        <v>4</v>
      </c>
      <c r="G540" t="s">
        <v>5</v>
      </c>
      <c r="H540" t="b">
        <v>0</v>
      </c>
      <c r="I540">
        <v>1</v>
      </c>
      <c r="O540">
        <v>2</v>
      </c>
      <c r="P540" t="s">
        <v>78</v>
      </c>
      <c r="Q540">
        <v>1</v>
      </c>
      <c r="R540">
        <v>12</v>
      </c>
      <c r="S540">
        <v>96</v>
      </c>
      <c r="T540">
        <v>1</v>
      </c>
      <c r="U540">
        <v>8</v>
      </c>
      <c r="V540" t="s">
        <v>6</v>
      </c>
    </row>
    <row r="541" spans="1:27" x14ac:dyDescent="0.3">
      <c r="B541" t="s">
        <v>40</v>
      </c>
      <c r="C541">
        <v>1</v>
      </c>
      <c r="D541">
        <v>2</v>
      </c>
      <c r="E541">
        <v>3</v>
      </c>
      <c r="F541">
        <v>4</v>
      </c>
      <c r="G541">
        <v>5</v>
      </c>
      <c r="H541">
        <v>6</v>
      </c>
      <c r="I541">
        <v>7</v>
      </c>
      <c r="J541">
        <v>8</v>
      </c>
      <c r="K541">
        <v>9</v>
      </c>
      <c r="L541">
        <v>10</v>
      </c>
      <c r="M541">
        <v>11</v>
      </c>
      <c r="N541">
        <v>12</v>
      </c>
      <c r="P541">
        <v>1</v>
      </c>
      <c r="Q541">
        <v>2</v>
      </c>
      <c r="R541">
        <v>3</v>
      </c>
      <c r="S541">
        <v>4</v>
      </c>
      <c r="T541">
        <v>5</v>
      </c>
      <c r="U541">
        <v>6</v>
      </c>
      <c r="V541">
        <v>7</v>
      </c>
      <c r="W541">
        <v>8</v>
      </c>
      <c r="X541">
        <v>9</v>
      </c>
      <c r="Y541">
        <v>10</v>
      </c>
      <c r="Z541">
        <v>11</v>
      </c>
      <c r="AA541">
        <v>12</v>
      </c>
    </row>
    <row r="542" spans="1:27" x14ac:dyDescent="0.3">
      <c r="B542">
        <v>24.4</v>
      </c>
      <c r="C542">
        <v>0.79320000000000002</v>
      </c>
      <c r="D542">
        <v>0.78300000000000003</v>
      </c>
      <c r="E542">
        <v>0.83479999999999999</v>
      </c>
      <c r="F542">
        <v>0.85189999999999999</v>
      </c>
      <c r="G542">
        <v>0.88619999999999999</v>
      </c>
      <c r="H542">
        <v>0.9274</v>
      </c>
      <c r="I542">
        <v>0.79330000000000001</v>
      </c>
      <c r="J542">
        <v>0.88970000000000005</v>
      </c>
      <c r="K542">
        <v>0.8236</v>
      </c>
      <c r="L542">
        <v>0.84130000000000005</v>
      </c>
      <c r="M542">
        <v>0.84870000000000001</v>
      </c>
      <c r="N542">
        <v>0.84909999999999997</v>
      </c>
      <c r="P542">
        <v>0.72950000000000004</v>
      </c>
      <c r="Q542">
        <v>0.72060000000000002</v>
      </c>
      <c r="R542">
        <v>0.76959999999999995</v>
      </c>
      <c r="S542">
        <v>0.79079999999999995</v>
      </c>
      <c r="T542">
        <v>0.8266</v>
      </c>
      <c r="U542">
        <v>0.8669</v>
      </c>
      <c r="V542">
        <v>0.73560000000000003</v>
      </c>
      <c r="W542">
        <v>0.83040000000000003</v>
      </c>
      <c r="X542">
        <v>0.7651</v>
      </c>
      <c r="Y542">
        <v>0.77910000000000001</v>
      </c>
      <c r="Z542">
        <v>0.78979999999999995</v>
      </c>
      <c r="AA542">
        <v>0.78749999999999998</v>
      </c>
    </row>
    <row r="543" spans="1:27" x14ac:dyDescent="0.3">
      <c r="C543">
        <v>0.73899999999999999</v>
      </c>
      <c r="D543">
        <v>0.72489999999999999</v>
      </c>
      <c r="E543">
        <v>0.81</v>
      </c>
      <c r="F543">
        <v>0.79279999999999995</v>
      </c>
      <c r="G543">
        <v>0.81169999999999998</v>
      </c>
      <c r="H543">
        <v>0.87739999999999996</v>
      </c>
      <c r="I543">
        <v>0.74680000000000002</v>
      </c>
      <c r="J543">
        <v>0.7843</v>
      </c>
      <c r="K543">
        <v>0.7379</v>
      </c>
      <c r="L543">
        <v>0.74390000000000001</v>
      </c>
      <c r="M543">
        <v>0.7752</v>
      </c>
      <c r="N543">
        <v>0.84440000000000004</v>
      </c>
      <c r="P543">
        <v>0.68279999999999996</v>
      </c>
      <c r="Q543">
        <v>0.66659999999999997</v>
      </c>
      <c r="R543">
        <v>0.75</v>
      </c>
      <c r="S543">
        <v>0.73760000000000003</v>
      </c>
      <c r="T543">
        <v>0.75529999999999997</v>
      </c>
      <c r="U543">
        <v>0.81989999999999996</v>
      </c>
      <c r="V543">
        <v>0.69010000000000005</v>
      </c>
      <c r="W543">
        <v>0.72419999999999995</v>
      </c>
      <c r="X543">
        <v>0.68179999999999996</v>
      </c>
      <c r="Y543">
        <v>0.68910000000000005</v>
      </c>
      <c r="Z543">
        <v>0.71830000000000005</v>
      </c>
      <c r="AA543">
        <v>0.78810000000000002</v>
      </c>
    </row>
    <row r="544" spans="1:27" x14ac:dyDescent="0.3">
      <c r="C544">
        <v>0.74619999999999997</v>
      </c>
      <c r="D544">
        <v>0.73960000000000004</v>
      </c>
      <c r="E544">
        <v>0.81159999999999999</v>
      </c>
      <c r="F544">
        <v>0.73919999999999997</v>
      </c>
      <c r="G544">
        <v>0.83240000000000003</v>
      </c>
      <c r="H544">
        <v>0.91959999999999997</v>
      </c>
      <c r="I544">
        <v>0.77100000000000002</v>
      </c>
      <c r="J544">
        <v>0.75639999999999996</v>
      </c>
      <c r="K544">
        <v>0.79320000000000002</v>
      </c>
      <c r="L544">
        <v>0.77459999999999996</v>
      </c>
      <c r="M544">
        <v>0.75729999999999997</v>
      </c>
      <c r="N544">
        <v>0.83699999999999997</v>
      </c>
      <c r="P544">
        <v>0.68810000000000004</v>
      </c>
      <c r="Q544">
        <v>0.68220000000000003</v>
      </c>
      <c r="R544">
        <v>0.75419999999999998</v>
      </c>
      <c r="S544">
        <v>0.68679999999999997</v>
      </c>
      <c r="T544">
        <v>0.77659999999999996</v>
      </c>
      <c r="U544">
        <v>0.86219999999999997</v>
      </c>
      <c r="V544">
        <v>0.71799999999999997</v>
      </c>
      <c r="W544">
        <v>0.69969999999999999</v>
      </c>
      <c r="X544">
        <v>0.73440000000000005</v>
      </c>
      <c r="Y544">
        <v>0.71819999999999995</v>
      </c>
      <c r="Z544">
        <v>0.70350000000000001</v>
      </c>
      <c r="AA544">
        <v>0.77839999999999998</v>
      </c>
    </row>
    <row r="545" spans="1:27" x14ac:dyDescent="0.3">
      <c r="C545">
        <v>7.8100000000000003E-2</v>
      </c>
      <c r="D545">
        <v>7.8200000000000006E-2</v>
      </c>
      <c r="E545">
        <v>7.8799999999999995E-2</v>
      </c>
      <c r="F545">
        <v>7.8700000000000006E-2</v>
      </c>
      <c r="G545">
        <v>7.9299999999999995E-2</v>
      </c>
      <c r="H545">
        <v>7.9899999999999999E-2</v>
      </c>
      <c r="I545">
        <v>7.8600000000000003E-2</v>
      </c>
      <c r="J545">
        <v>8.2299999999999998E-2</v>
      </c>
      <c r="K545">
        <v>8.1900000000000001E-2</v>
      </c>
      <c r="L545">
        <v>7.8899999999999998E-2</v>
      </c>
      <c r="M545">
        <v>7.9500000000000001E-2</v>
      </c>
      <c r="N545">
        <v>7.9799999999999996E-2</v>
      </c>
      <c r="P545">
        <v>7.8700000000000006E-2</v>
      </c>
      <c r="Q545">
        <v>7.8200000000000006E-2</v>
      </c>
      <c r="R545">
        <v>7.9699999999999993E-2</v>
      </c>
      <c r="S545">
        <v>8.0199999999999994E-2</v>
      </c>
      <c r="T545">
        <v>0.08</v>
      </c>
      <c r="U545">
        <v>7.9699999999999993E-2</v>
      </c>
      <c r="V545">
        <v>8.0199999999999994E-2</v>
      </c>
      <c r="W545">
        <v>8.2400000000000001E-2</v>
      </c>
      <c r="X545">
        <v>8.1799999999999998E-2</v>
      </c>
      <c r="Y545">
        <v>0.08</v>
      </c>
      <c r="Z545">
        <v>8.0699999999999994E-2</v>
      </c>
      <c r="AA545">
        <v>8.0399999999999999E-2</v>
      </c>
    </row>
    <row r="546" spans="1:27" x14ac:dyDescent="0.3">
      <c r="C546">
        <v>0.71419999999999995</v>
      </c>
      <c r="D546">
        <v>0.66410000000000002</v>
      </c>
      <c r="E546">
        <v>0.56240000000000001</v>
      </c>
      <c r="F546">
        <v>0.3866</v>
      </c>
      <c r="G546">
        <v>0.27460000000000001</v>
      </c>
      <c r="H546">
        <v>0.50719999999999998</v>
      </c>
      <c r="I546">
        <v>8.3599999999999994E-2</v>
      </c>
      <c r="J546">
        <v>8.3900000000000002E-2</v>
      </c>
      <c r="K546">
        <v>8.2000000000000003E-2</v>
      </c>
      <c r="L546">
        <v>8.4500000000000006E-2</v>
      </c>
      <c r="M546">
        <v>8.5300000000000001E-2</v>
      </c>
      <c r="N546">
        <v>8.8099999999999998E-2</v>
      </c>
      <c r="P546">
        <v>0.6512</v>
      </c>
      <c r="Q546">
        <v>0.6079</v>
      </c>
      <c r="R546">
        <v>0.50739999999999996</v>
      </c>
      <c r="S546">
        <v>0.34379999999999999</v>
      </c>
      <c r="T546">
        <v>0.24610000000000001</v>
      </c>
      <c r="U546">
        <v>0.46710000000000002</v>
      </c>
      <c r="V546">
        <v>8.5599999999999996E-2</v>
      </c>
      <c r="W546">
        <v>8.5400000000000004E-2</v>
      </c>
      <c r="X546">
        <v>8.3400000000000002E-2</v>
      </c>
      <c r="Y546">
        <v>8.4699999999999998E-2</v>
      </c>
      <c r="Z546">
        <v>8.6099999999999996E-2</v>
      </c>
      <c r="AA546">
        <v>8.8300000000000003E-2</v>
      </c>
    </row>
    <row r="547" spans="1:27" x14ac:dyDescent="0.3">
      <c r="C547">
        <v>0.69159999999999999</v>
      </c>
      <c r="D547">
        <v>0.61319999999999997</v>
      </c>
      <c r="E547">
        <v>0.49099999999999999</v>
      </c>
      <c r="F547">
        <v>0.31069999999999998</v>
      </c>
      <c r="G547">
        <v>0.2225</v>
      </c>
      <c r="H547">
        <v>0.37409999999999999</v>
      </c>
      <c r="I547">
        <v>9.35E-2</v>
      </c>
      <c r="J547">
        <v>8.5500000000000007E-2</v>
      </c>
      <c r="K547">
        <v>8.3900000000000002E-2</v>
      </c>
      <c r="L547">
        <v>8.6300000000000002E-2</v>
      </c>
      <c r="M547">
        <v>8.4199999999999997E-2</v>
      </c>
      <c r="N547">
        <v>9.4500000000000001E-2</v>
      </c>
      <c r="P547">
        <v>0.61699999999999999</v>
      </c>
      <c r="Q547">
        <v>0.55610000000000004</v>
      </c>
      <c r="R547">
        <v>0.43640000000000001</v>
      </c>
      <c r="S547">
        <v>0.27279999999999999</v>
      </c>
      <c r="T547">
        <v>0.19769999999999999</v>
      </c>
      <c r="U547">
        <v>0.34350000000000003</v>
      </c>
      <c r="V547">
        <v>9.35E-2</v>
      </c>
      <c r="W547">
        <v>8.7300000000000003E-2</v>
      </c>
      <c r="X547">
        <v>8.4699999999999998E-2</v>
      </c>
      <c r="Y547">
        <v>8.72E-2</v>
      </c>
      <c r="Z547">
        <v>8.5199999999999998E-2</v>
      </c>
      <c r="AA547">
        <v>9.3799999999999994E-2</v>
      </c>
    </row>
    <row r="548" spans="1:27" x14ac:dyDescent="0.3">
      <c r="C548">
        <v>0.70589999999999997</v>
      </c>
      <c r="D548">
        <v>0.55910000000000004</v>
      </c>
      <c r="E548">
        <v>0.4657</v>
      </c>
      <c r="F548">
        <v>0.43359999999999999</v>
      </c>
      <c r="G548">
        <v>0.37059999999999998</v>
      </c>
      <c r="H548">
        <v>0.46400000000000002</v>
      </c>
      <c r="I548">
        <v>8.4500000000000006E-2</v>
      </c>
      <c r="J548">
        <v>8.6699999999999999E-2</v>
      </c>
      <c r="K548">
        <v>8.3900000000000002E-2</v>
      </c>
      <c r="L548">
        <v>8.2299999999999998E-2</v>
      </c>
      <c r="M548">
        <v>8.2799999999999999E-2</v>
      </c>
      <c r="N548">
        <v>9.11E-2</v>
      </c>
      <c r="P548">
        <v>0.63429999999999997</v>
      </c>
      <c r="Q548">
        <v>0.49790000000000001</v>
      </c>
      <c r="R548">
        <v>0.40899999999999997</v>
      </c>
      <c r="S548">
        <v>0.39679999999999999</v>
      </c>
      <c r="T548">
        <v>0.33610000000000001</v>
      </c>
      <c r="U548">
        <v>0.43369999999999997</v>
      </c>
      <c r="V548">
        <v>8.5500000000000007E-2</v>
      </c>
      <c r="W548">
        <v>8.6699999999999999E-2</v>
      </c>
      <c r="X548">
        <v>8.5099999999999995E-2</v>
      </c>
      <c r="Y548">
        <v>8.3099999999999993E-2</v>
      </c>
      <c r="Z548">
        <v>8.4199999999999997E-2</v>
      </c>
      <c r="AA548">
        <v>9.0800000000000006E-2</v>
      </c>
    </row>
    <row r="549" spans="1:27" x14ac:dyDescent="0.3">
      <c r="C549">
        <v>7.8899999999999998E-2</v>
      </c>
      <c r="D549">
        <v>8.0299999999999996E-2</v>
      </c>
      <c r="E549">
        <v>8.1500000000000003E-2</v>
      </c>
      <c r="F549">
        <v>8.1299999999999997E-2</v>
      </c>
      <c r="G549">
        <v>8.3900000000000002E-2</v>
      </c>
      <c r="H549">
        <v>8.0699999999999994E-2</v>
      </c>
      <c r="I549">
        <v>8.1299999999999997E-2</v>
      </c>
      <c r="J549">
        <v>8.1900000000000001E-2</v>
      </c>
      <c r="K549">
        <v>8.0500000000000002E-2</v>
      </c>
      <c r="L549">
        <v>8.0399999999999999E-2</v>
      </c>
      <c r="M549">
        <v>8.0600000000000005E-2</v>
      </c>
      <c r="N549">
        <v>8.0500000000000002E-2</v>
      </c>
      <c r="P549">
        <v>7.9699999999999993E-2</v>
      </c>
      <c r="Q549">
        <v>8.0600000000000005E-2</v>
      </c>
      <c r="R549">
        <v>8.0100000000000005E-2</v>
      </c>
      <c r="S549">
        <v>8.1600000000000006E-2</v>
      </c>
      <c r="T549">
        <v>8.4099999999999994E-2</v>
      </c>
      <c r="U549">
        <v>8.0399999999999999E-2</v>
      </c>
      <c r="V549">
        <v>8.0500000000000002E-2</v>
      </c>
      <c r="W549">
        <v>8.1000000000000003E-2</v>
      </c>
      <c r="X549">
        <v>8.09E-2</v>
      </c>
      <c r="Y549">
        <v>8.1600000000000006E-2</v>
      </c>
      <c r="Z549">
        <v>8.1699999999999995E-2</v>
      </c>
      <c r="AA549">
        <v>8.0600000000000005E-2</v>
      </c>
    </row>
    <row r="550" spans="1:27" x14ac:dyDescent="0.3">
      <c r="A550" t="s">
        <v>52</v>
      </c>
    </row>
    <row r="551" spans="1:27" x14ac:dyDescent="0.3">
      <c r="A551" t="s">
        <v>0</v>
      </c>
      <c r="B551" t="s">
        <v>80</v>
      </c>
      <c r="C551">
        <v>1.3</v>
      </c>
      <c r="D551" t="s">
        <v>2</v>
      </c>
      <c r="E551" t="s">
        <v>3</v>
      </c>
      <c r="F551" t="s">
        <v>4</v>
      </c>
      <c r="G551" t="s">
        <v>5</v>
      </c>
      <c r="H551" t="b">
        <v>0</v>
      </c>
      <c r="I551">
        <v>1</v>
      </c>
      <c r="O551">
        <v>2</v>
      </c>
      <c r="P551" t="s">
        <v>77</v>
      </c>
      <c r="Q551">
        <v>1</v>
      </c>
      <c r="R551">
        <v>12</v>
      </c>
      <c r="S551">
        <v>96</v>
      </c>
      <c r="T551">
        <v>1</v>
      </c>
      <c r="U551">
        <v>8</v>
      </c>
      <c r="V551" t="s">
        <v>6</v>
      </c>
    </row>
    <row r="552" spans="1:27" x14ac:dyDescent="0.3">
      <c r="B552" t="s">
        <v>40</v>
      </c>
      <c r="C552">
        <v>1</v>
      </c>
      <c r="D552">
        <v>2</v>
      </c>
      <c r="E552">
        <v>3</v>
      </c>
      <c r="F552">
        <v>4</v>
      </c>
      <c r="G552">
        <v>5</v>
      </c>
      <c r="H552">
        <v>6</v>
      </c>
      <c r="I552">
        <v>7</v>
      </c>
      <c r="J552">
        <v>8</v>
      </c>
      <c r="K552">
        <v>9</v>
      </c>
      <c r="L552">
        <v>10</v>
      </c>
      <c r="M552">
        <v>11</v>
      </c>
      <c r="N552">
        <v>12</v>
      </c>
      <c r="P552">
        <v>1</v>
      </c>
      <c r="Q552">
        <v>2</v>
      </c>
      <c r="R552">
        <v>3</v>
      </c>
      <c r="S552">
        <v>4</v>
      </c>
      <c r="T552">
        <v>5</v>
      </c>
      <c r="U552">
        <v>6</v>
      </c>
      <c r="V552">
        <v>7</v>
      </c>
      <c r="W552">
        <v>8</v>
      </c>
      <c r="X552">
        <v>9</v>
      </c>
      <c r="Y552">
        <v>10</v>
      </c>
      <c r="Z552">
        <v>11</v>
      </c>
      <c r="AA552">
        <v>12</v>
      </c>
    </row>
    <row r="553" spans="1:27" x14ac:dyDescent="0.3">
      <c r="B553">
        <v>24.3</v>
      </c>
      <c r="C553">
        <v>0.99680000000000002</v>
      </c>
      <c r="D553">
        <v>1.0247999999999999</v>
      </c>
      <c r="E553">
        <v>1.0921000000000001</v>
      </c>
      <c r="F553">
        <v>1.1575</v>
      </c>
      <c r="G553">
        <v>1.1612</v>
      </c>
      <c r="H553">
        <v>1.1908000000000001</v>
      </c>
      <c r="I553">
        <v>1.0497000000000001</v>
      </c>
      <c r="J553">
        <v>1.1991000000000001</v>
      </c>
      <c r="K553">
        <v>1.1269</v>
      </c>
      <c r="L553">
        <v>1.1505000000000001</v>
      </c>
      <c r="M553">
        <v>1.1440999999999999</v>
      </c>
      <c r="N553">
        <v>1.1335999999999999</v>
      </c>
      <c r="P553">
        <v>0.8629</v>
      </c>
      <c r="Q553">
        <v>0.85829999999999995</v>
      </c>
      <c r="R553">
        <v>0.90369999999999995</v>
      </c>
      <c r="S553">
        <v>0.92600000000000005</v>
      </c>
      <c r="T553">
        <v>0.95760000000000001</v>
      </c>
      <c r="U553">
        <v>0.99739999999999995</v>
      </c>
      <c r="V553">
        <v>0.90110000000000001</v>
      </c>
      <c r="W553">
        <v>0.996</v>
      </c>
      <c r="X553">
        <v>0.92520000000000002</v>
      </c>
      <c r="Y553">
        <v>0.94020000000000004</v>
      </c>
      <c r="Z553">
        <v>0.94510000000000005</v>
      </c>
      <c r="AA553">
        <v>0.94269999999999998</v>
      </c>
    </row>
    <row r="554" spans="1:27" x14ac:dyDescent="0.3">
      <c r="C554">
        <v>0.99839999999999995</v>
      </c>
      <c r="D554">
        <v>0.99380000000000002</v>
      </c>
      <c r="E554">
        <v>1.1117999999999999</v>
      </c>
      <c r="F554">
        <v>1.1395999999999999</v>
      </c>
      <c r="G554">
        <v>1.0971</v>
      </c>
      <c r="H554">
        <v>1.1904999999999999</v>
      </c>
      <c r="I554">
        <v>1.0734999999999999</v>
      </c>
      <c r="J554">
        <v>1.1591</v>
      </c>
      <c r="K554">
        <v>1.1375999999999999</v>
      </c>
      <c r="L554">
        <v>1.1374</v>
      </c>
      <c r="M554">
        <v>1.1257999999999999</v>
      </c>
      <c r="N554">
        <v>1.1675</v>
      </c>
      <c r="P554">
        <v>0.81599999999999995</v>
      </c>
      <c r="Q554">
        <v>0.7974</v>
      </c>
      <c r="R554">
        <v>0.88160000000000005</v>
      </c>
      <c r="S554">
        <v>0.86870000000000003</v>
      </c>
      <c r="T554">
        <v>0.88360000000000005</v>
      </c>
      <c r="U554">
        <v>0.95240000000000002</v>
      </c>
      <c r="V554">
        <v>0.85529999999999995</v>
      </c>
      <c r="W554">
        <v>0.89780000000000004</v>
      </c>
      <c r="X554">
        <v>0.84940000000000004</v>
      </c>
      <c r="Y554">
        <v>0.85740000000000005</v>
      </c>
      <c r="Z554">
        <v>0.88500000000000001</v>
      </c>
      <c r="AA554">
        <v>0.94469999999999998</v>
      </c>
    </row>
    <row r="555" spans="1:27" x14ac:dyDescent="0.3">
      <c r="C555">
        <v>1.0331999999999999</v>
      </c>
      <c r="D555">
        <v>1.0442</v>
      </c>
      <c r="E555">
        <v>1.1347</v>
      </c>
      <c r="F555">
        <v>1.0995999999999999</v>
      </c>
      <c r="G555">
        <v>1.1628000000000001</v>
      </c>
      <c r="H555">
        <v>1.2519</v>
      </c>
      <c r="I555">
        <v>1.1234999999999999</v>
      </c>
      <c r="J555">
        <v>1.1197999999999999</v>
      </c>
      <c r="K555">
        <v>1.1871</v>
      </c>
      <c r="L555">
        <v>1.1472</v>
      </c>
      <c r="M555">
        <v>1.1584000000000001</v>
      </c>
      <c r="N555">
        <v>1.196</v>
      </c>
      <c r="P555">
        <v>0.82520000000000004</v>
      </c>
      <c r="Q555">
        <v>0.81489999999999996</v>
      </c>
      <c r="R555">
        <v>0.88900000000000001</v>
      </c>
      <c r="S555">
        <v>0.81740000000000002</v>
      </c>
      <c r="T555">
        <v>0.90759999999999996</v>
      </c>
      <c r="U555">
        <v>0.99409999999999998</v>
      </c>
      <c r="V555">
        <v>0.88249999999999995</v>
      </c>
      <c r="W555">
        <v>0.86660000000000004</v>
      </c>
      <c r="X555">
        <v>0.90649999999999997</v>
      </c>
      <c r="Y555">
        <v>0.88919999999999999</v>
      </c>
      <c r="Z555">
        <v>0.86839999999999995</v>
      </c>
      <c r="AA555">
        <v>0.94259999999999999</v>
      </c>
    </row>
    <row r="556" spans="1:27" x14ac:dyDescent="0.3">
      <c r="C556">
        <v>0.31490000000000001</v>
      </c>
      <c r="D556">
        <v>0.33260000000000001</v>
      </c>
      <c r="E556">
        <v>0.33750000000000002</v>
      </c>
      <c r="F556">
        <v>0.3342</v>
      </c>
      <c r="G556">
        <v>0.33689999999999998</v>
      </c>
      <c r="H556">
        <v>0.33729999999999999</v>
      </c>
      <c r="I556">
        <v>0.34039999999999998</v>
      </c>
      <c r="J556">
        <v>0.34520000000000001</v>
      </c>
      <c r="K556">
        <v>0.34410000000000002</v>
      </c>
      <c r="L556">
        <v>0.33800000000000002</v>
      </c>
      <c r="M556">
        <v>0.3382</v>
      </c>
      <c r="N556">
        <v>0.32300000000000001</v>
      </c>
      <c r="P556">
        <v>0.38900000000000001</v>
      </c>
      <c r="Q556">
        <v>0.41249999999999998</v>
      </c>
      <c r="R556">
        <v>0.41909999999999997</v>
      </c>
      <c r="S556">
        <v>0.41470000000000001</v>
      </c>
      <c r="T556">
        <v>0.41839999999999999</v>
      </c>
      <c r="U556">
        <v>0.41920000000000002</v>
      </c>
      <c r="V556">
        <v>0.42349999999999999</v>
      </c>
      <c r="W556">
        <v>0.42809999999999998</v>
      </c>
      <c r="X556">
        <v>0.42670000000000002</v>
      </c>
      <c r="Y556">
        <v>0.42</v>
      </c>
      <c r="Z556">
        <v>0.42</v>
      </c>
      <c r="AA556">
        <v>0.3992</v>
      </c>
    </row>
    <row r="557" spans="1:27" x14ac:dyDescent="0.3">
      <c r="C557">
        <v>1.1214</v>
      </c>
      <c r="D557">
        <v>1.1014999999999999</v>
      </c>
      <c r="E557">
        <v>1.0315000000000001</v>
      </c>
      <c r="F557">
        <v>0.871</v>
      </c>
      <c r="G557">
        <v>0.70209999999999995</v>
      </c>
      <c r="H557">
        <v>0.99339999999999995</v>
      </c>
      <c r="I557">
        <v>0.34489999999999998</v>
      </c>
      <c r="J557">
        <v>0.34360000000000002</v>
      </c>
      <c r="K557">
        <v>0.33589999999999998</v>
      </c>
      <c r="L557">
        <v>0.34310000000000002</v>
      </c>
      <c r="M557">
        <v>0.34089999999999998</v>
      </c>
      <c r="N557">
        <v>0.32719999999999999</v>
      </c>
      <c r="P557">
        <v>0.81320000000000003</v>
      </c>
      <c r="Q557">
        <v>0.7681</v>
      </c>
      <c r="R557">
        <v>0.66600000000000004</v>
      </c>
      <c r="S557">
        <v>0.48949999999999999</v>
      </c>
      <c r="T557">
        <v>0.47770000000000001</v>
      </c>
      <c r="U557">
        <v>0.65569999999999995</v>
      </c>
      <c r="V557">
        <v>0.41499999999999998</v>
      </c>
      <c r="W557">
        <v>0.41320000000000001</v>
      </c>
      <c r="X557">
        <v>0.40510000000000002</v>
      </c>
      <c r="Y557">
        <v>0.41110000000000002</v>
      </c>
      <c r="Z557">
        <v>0.40860000000000002</v>
      </c>
      <c r="AA557">
        <v>0.39190000000000003</v>
      </c>
    </row>
    <row r="558" spans="1:27" x14ac:dyDescent="0.3">
      <c r="C558">
        <v>1.1039000000000001</v>
      </c>
      <c r="D558">
        <v>1.06</v>
      </c>
      <c r="E558">
        <v>0.9657</v>
      </c>
      <c r="F558">
        <v>0.78039999999999998</v>
      </c>
      <c r="G558">
        <v>0.64810000000000001</v>
      </c>
      <c r="H558">
        <v>0.8569</v>
      </c>
      <c r="I558">
        <v>0.36630000000000001</v>
      </c>
      <c r="J558">
        <v>0.34710000000000002</v>
      </c>
      <c r="K558">
        <v>0.34279999999999999</v>
      </c>
      <c r="L558">
        <v>0.34179999999999999</v>
      </c>
      <c r="M558">
        <v>0.34300000000000003</v>
      </c>
      <c r="N558">
        <v>0.33839999999999998</v>
      </c>
      <c r="P558">
        <v>0.77259999999999995</v>
      </c>
      <c r="Q558">
        <v>0.71479999999999999</v>
      </c>
      <c r="R558">
        <v>0.59399999999999997</v>
      </c>
      <c r="S558">
        <v>0.41160000000000002</v>
      </c>
      <c r="T558">
        <v>0.42780000000000001</v>
      </c>
      <c r="U558">
        <v>0.54900000000000004</v>
      </c>
      <c r="V558">
        <v>0.43930000000000002</v>
      </c>
      <c r="W558">
        <v>0.41820000000000002</v>
      </c>
      <c r="X558">
        <v>0.41360000000000002</v>
      </c>
      <c r="Y558">
        <v>0.40949999999999998</v>
      </c>
      <c r="Z558">
        <v>0.41220000000000001</v>
      </c>
      <c r="AA558">
        <v>0.40310000000000001</v>
      </c>
    </row>
    <row r="559" spans="1:27" x14ac:dyDescent="0.3">
      <c r="C559">
        <v>1.1214</v>
      </c>
      <c r="D559">
        <v>1.0173000000000001</v>
      </c>
      <c r="E559">
        <v>0.9425</v>
      </c>
      <c r="F559">
        <v>0.91579999999999995</v>
      </c>
      <c r="G559">
        <v>0.80730000000000002</v>
      </c>
      <c r="H559">
        <v>0.9254</v>
      </c>
      <c r="I559">
        <v>0.3402</v>
      </c>
      <c r="J559">
        <v>0.3332</v>
      </c>
      <c r="K559">
        <v>0.33119999999999999</v>
      </c>
      <c r="L559">
        <v>0.33129999999999998</v>
      </c>
      <c r="M559">
        <v>0.33560000000000001</v>
      </c>
      <c r="N559">
        <v>0.3281</v>
      </c>
      <c r="P559">
        <v>0.79830000000000001</v>
      </c>
      <c r="Q559">
        <v>0.65510000000000002</v>
      </c>
      <c r="R559">
        <v>0.5575</v>
      </c>
      <c r="S559">
        <v>0.55869999999999997</v>
      </c>
      <c r="T559">
        <v>0.62549999999999994</v>
      </c>
      <c r="U559">
        <v>0.66069999999999995</v>
      </c>
      <c r="V559">
        <v>0.41070000000000001</v>
      </c>
      <c r="W559">
        <v>0.40010000000000001</v>
      </c>
      <c r="X559">
        <v>0.39860000000000001</v>
      </c>
      <c r="Y559">
        <v>0.40060000000000001</v>
      </c>
      <c r="Z559">
        <v>0.4042</v>
      </c>
      <c r="AA559">
        <v>0.3901</v>
      </c>
    </row>
    <row r="560" spans="1:27" x14ac:dyDescent="0.3">
      <c r="C560">
        <v>0.30590000000000001</v>
      </c>
      <c r="D560">
        <v>0.30969999999999998</v>
      </c>
      <c r="E560">
        <v>0.31509999999999999</v>
      </c>
      <c r="F560">
        <v>0.31619999999999998</v>
      </c>
      <c r="G560">
        <v>0.3196</v>
      </c>
      <c r="H560">
        <v>0.32219999999999999</v>
      </c>
      <c r="I560">
        <v>0.32029999999999997</v>
      </c>
      <c r="J560">
        <v>0.31890000000000002</v>
      </c>
      <c r="K560">
        <v>0.31900000000000001</v>
      </c>
      <c r="L560">
        <v>0.32319999999999999</v>
      </c>
      <c r="M560">
        <v>0.31840000000000002</v>
      </c>
      <c r="N560">
        <v>0.31090000000000001</v>
      </c>
      <c r="P560">
        <v>0.3775</v>
      </c>
      <c r="Q560">
        <v>0.38129999999999997</v>
      </c>
      <c r="R560">
        <v>0.3891</v>
      </c>
      <c r="S560">
        <v>0.39150000000000001</v>
      </c>
      <c r="T560">
        <v>0.39600000000000002</v>
      </c>
      <c r="U560">
        <v>0.39910000000000001</v>
      </c>
      <c r="V560">
        <v>0.3977</v>
      </c>
      <c r="W560">
        <v>0.39560000000000001</v>
      </c>
      <c r="X560">
        <v>0.39510000000000001</v>
      </c>
      <c r="Y560">
        <v>0.40100000000000002</v>
      </c>
      <c r="Z560">
        <v>0.3962</v>
      </c>
      <c r="AA560">
        <v>0.38269999999999998</v>
      </c>
    </row>
    <row r="562" spans="1:27" x14ac:dyDescent="0.3">
      <c r="A562" t="s">
        <v>0</v>
      </c>
      <c r="B562" t="s">
        <v>81</v>
      </c>
      <c r="C562">
        <v>1.3</v>
      </c>
      <c r="D562" t="s">
        <v>2</v>
      </c>
      <c r="E562" t="s">
        <v>3</v>
      </c>
      <c r="F562" t="s">
        <v>4</v>
      </c>
      <c r="G562" t="s">
        <v>5</v>
      </c>
      <c r="H562" t="b">
        <v>0</v>
      </c>
      <c r="I562">
        <v>1</v>
      </c>
      <c r="O562">
        <v>2</v>
      </c>
      <c r="P562" t="s">
        <v>78</v>
      </c>
      <c r="Q562">
        <v>1</v>
      </c>
      <c r="R562">
        <v>12</v>
      </c>
      <c r="S562">
        <v>96</v>
      </c>
      <c r="T562">
        <v>1</v>
      </c>
      <c r="U562">
        <v>8</v>
      </c>
      <c r="V562" t="s">
        <v>6</v>
      </c>
    </row>
    <row r="563" spans="1:27" x14ac:dyDescent="0.3">
      <c r="B563" t="s">
        <v>40</v>
      </c>
      <c r="C563">
        <v>1</v>
      </c>
      <c r="D563">
        <v>2</v>
      </c>
      <c r="E563">
        <v>3</v>
      </c>
      <c r="F563">
        <v>4</v>
      </c>
      <c r="G563">
        <v>5</v>
      </c>
      <c r="H563">
        <v>6</v>
      </c>
      <c r="I563">
        <v>7</v>
      </c>
      <c r="J563">
        <v>8</v>
      </c>
      <c r="K563">
        <v>9</v>
      </c>
      <c r="L563">
        <v>10</v>
      </c>
      <c r="M563">
        <v>11</v>
      </c>
      <c r="N563">
        <v>12</v>
      </c>
      <c r="P563">
        <v>1</v>
      </c>
      <c r="Q563">
        <v>2</v>
      </c>
      <c r="R563">
        <v>3</v>
      </c>
      <c r="S563">
        <v>4</v>
      </c>
      <c r="T563">
        <v>5</v>
      </c>
      <c r="U563">
        <v>6</v>
      </c>
      <c r="V563">
        <v>7</v>
      </c>
      <c r="W563">
        <v>8</v>
      </c>
      <c r="X563">
        <v>9</v>
      </c>
      <c r="Y563">
        <v>10</v>
      </c>
      <c r="Z563">
        <v>11</v>
      </c>
      <c r="AA563">
        <v>12</v>
      </c>
    </row>
    <row r="564" spans="1:27" x14ac:dyDescent="0.3">
      <c r="B564">
        <v>24.3</v>
      </c>
      <c r="C564">
        <v>0.79730000000000001</v>
      </c>
      <c r="D564">
        <v>0.78610000000000002</v>
      </c>
      <c r="E564">
        <v>0.82879999999999998</v>
      </c>
      <c r="F564">
        <v>0.84619999999999995</v>
      </c>
      <c r="G564">
        <v>0.87839999999999996</v>
      </c>
      <c r="H564">
        <v>0.91710000000000003</v>
      </c>
      <c r="I564">
        <v>0.81899999999999995</v>
      </c>
      <c r="J564">
        <v>0.91490000000000005</v>
      </c>
      <c r="K564">
        <v>0.84030000000000005</v>
      </c>
      <c r="L564">
        <v>0.85560000000000003</v>
      </c>
      <c r="M564">
        <v>0.86260000000000003</v>
      </c>
      <c r="N564">
        <v>0.85780000000000001</v>
      </c>
      <c r="P564">
        <v>0.7329</v>
      </c>
      <c r="Q564">
        <v>0.72650000000000003</v>
      </c>
      <c r="R564">
        <v>0.76459999999999995</v>
      </c>
      <c r="S564">
        <v>0.78439999999999999</v>
      </c>
      <c r="T564">
        <v>0.81730000000000003</v>
      </c>
      <c r="U564">
        <v>0.8589</v>
      </c>
      <c r="V564">
        <v>0.7591</v>
      </c>
      <c r="W564">
        <v>0.85409999999999997</v>
      </c>
      <c r="X564">
        <v>0.78120000000000001</v>
      </c>
      <c r="Y564">
        <v>0.79620000000000002</v>
      </c>
      <c r="Z564">
        <v>0.80269999999999997</v>
      </c>
      <c r="AA564">
        <v>0.79910000000000003</v>
      </c>
    </row>
    <row r="565" spans="1:27" x14ac:dyDescent="0.3">
      <c r="C565">
        <v>0.73909999999999998</v>
      </c>
      <c r="D565">
        <v>0.72350000000000003</v>
      </c>
      <c r="E565">
        <v>0.80569999999999997</v>
      </c>
      <c r="F565">
        <v>0.79090000000000005</v>
      </c>
      <c r="G565">
        <v>0.80320000000000003</v>
      </c>
      <c r="H565">
        <v>0.86960000000000004</v>
      </c>
      <c r="I565">
        <v>0.76929999999999998</v>
      </c>
      <c r="J565">
        <v>0.80889999999999995</v>
      </c>
      <c r="K565">
        <v>0.75770000000000004</v>
      </c>
      <c r="L565">
        <v>0.76770000000000005</v>
      </c>
      <c r="M565">
        <v>0.79349999999999998</v>
      </c>
      <c r="N565">
        <v>0.85660000000000003</v>
      </c>
      <c r="P565">
        <v>0.68289999999999995</v>
      </c>
      <c r="Q565">
        <v>0.66439999999999999</v>
      </c>
      <c r="R565">
        <v>0.746</v>
      </c>
      <c r="S565">
        <v>0.73509999999999998</v>
      </c>
      <c r="T565">
        <v>0.74670000000000003</v>
      </c>
      <c r="U565">
        <v>0.81110000000000004</v>
      </c>
      <c r="V565">
        <v>0.71419999999999995</v>
      </c>
      <c r="W565">
        <v>0.74980000000000002</v>
      </c>
      <c r="X565">
        <v>0.70140000000000002</v>
      </c>
      <c r="Y565">
        <v>0.71209999999999996</v>
      </c>
      <c r="Z565">
        <v>0.73650000000000004</v>
      </c>
      <c r="AA565">
        <v>0.79990000000000006</v>
      </c>
    </row>
    <row r="566" spans="1:27" x14ac:dyDescent="0.3">
      <c r="C566">
        <v>0.74709999999999999</v>
      </c>
      <c r="D566">
        <v>0.73580000000000001</v>
      </c>
      <c r="E566">
        <v>0.80830000000000002</v>
      </c>
      <c r="F566">
        <v>0.73470000000000002</v>
      </c>
      <c r="G566">
        <v>0.82540000000000002</v>
      </c>
      <c r="H566">
        <v>0.91039999999999999</v>
      </c>
      <c r="I566">
        <v>0.79279999999999995</v>
      </c>
      <c r="J566">
        <v>0.77649999999999997</v>
      </c>
      <c r="K566">
        <v>0.80920000000000003</v>
      </c>
      <c r="L566">
        <v>0.79549999999999998</v>
      </c>
      <c r="M566">
        <v>0.77339999999999998</v>
      </c>
      <c r="N566">
        <v>0.85040000000000004</v>
      </c>
      <c r="P566">
        <v>0.68869999999999998</v>
      </c>
      <c r="Q566">
        <v>0.68030000000000002</v>
      </c>
      <c r="R566">
        <v>0.74839999999999995</v>
      </c>
      <c r="S566">
        <v>0.68210000000000004</v>
      </c>
      <c r="T566">
        <v>0.76800000000000002</v>
      </c>
      <c r="U566">
        <v>0.85109999999999997</v>
      </c>
      <c r="V566">
        <v>0.74239999999999995</v>
      </c>
      <c r="W566">
        <v>0.72209999999999996</v>
      </c>
      <c r="X566">
        <v>0.74990000000000001</v>
      </c>
      <c r="Y566">
        <v>0.73799999999999999</v>
      </c>
      <c r="Z566">
        <v>0.72089999999999999</v>
      </c>
      <c r="AA566">
        <v>0.79249999999999998</v>
      </c>
    </row>
    <row r="567" spans="1:27" x14ac:dyDescent="0.3">
      <c r="C567">
        <v>7.8200000000000006E-2</v>
      </c>
      <c r="D567">
        <v>7.8299999999999995E-2</v>
      </c>
      <c r="E567">
        <v>7.8899999999999998E-2</v>
      </c>
      <c r="F567">
        <v>7.8799999999999995E-2</v>
      </c>
      <c r="G567">
        <v>7.9600000000000004E-2</v>
      </c>
      <c r="H567">
        <v>8.0199999999999994E-2</v>
      </c>
      <c r="I567">
        <v>7.8799999999999995E-2</v>
      </c>
      <c r="J567">
        <v>8.2600000000000007E-2</v>
      </c>
      <c r="K567">
        <v>8.2400000000000001E-2</v>
      </c>
      <c r="L567">
        <v>7.8799999999999995E-2</v>
      </c>
      <c r="M567">
        <v>7.9699999999999993E-2</v>
      </c>
      <c r="N567">
        <v>7.9899999999999999E-2</v>
      </c>
      <c r="P567">
        <v>7.8700000000000006E-2</v>
      </c>
      <c r="Q567">
        <v>7.8200000000000006E-2</v>
      </c>
      <c r="R567">
        <v>7.9600000000000004E-2</v>
      </c>
      <c r="S567">
        <v>8.0100000000000005E-2</v>
      </c>
      <c r="T567">
        <v>0.08</v>
      </c>
      <c r="U567">
        <v>7.9699999999999993E-2</v>
      </c>
      <c r="V567">
        <v>8.0100000000000005E-2</v>
      </c>
      <c r="W567">
        <v>8.2400000000000001E-2</v>
      </c>
      <c r="X567">
        <v>8.1699999999999995E-2</v>
      </c>
      <c r="Y567">
        <v>0.08</v>
      </c>
      <c r="Z567">
        <v>8.0699999999999994E-2</v>
      </c>
      <c r="AA567">
        <v>8.0600000000000005E-2</v>
      </c>
    </row>
    <row r="568" spans="1:27" x14ac:dyDescent="0.3">
      <c r="C568">
        <v>0.73560000000000003</v>
      </c>
      <c r="D568">
        <v>0.68789999999999996</v>
      </c>
      <c r="E568">
        <v>0.5948</v>
      </c>
      <c r="F568">
        <v>0.42780000000000001</v>
      </c>
      <c r="G568">
        <v>0.30909999999999999</v>
      </c>
      <c r="H568">
        <v>0.55600000000000005</v>
      </c>
      <c r="I568">
        <v>8.3799999999999999E-2</v>
      </c>
      <c r="J568">
        <v>8.43E-2</v>
      </c>
      <c r="K568">
        <v>8.2400000000000001E-2</v>
      </c>
      <c r="L568">
        <v>8.43E-2</v>
      </c>
      <c r="M568">
        <v>8.5400000000000004E-2</v>
      </c>
      <c r="N568">
        <v>8.7900000000000006E-2</v>
      </c>
      <c r="P568">
        <v>0.67369999999999997</v>
      </c>
      <c r="Q568">
        <v>0.62849999999999995</v>
      </c>
      <c r="R568">
        <v>0.53590000000000004</v>
      </c>
      <c r="S568">
        <v>0.38009999999999999</v>
      </c>
      <c r="T568">
        <v>0.2747</v>
      </c>
      <c r="U568">
        <v>0.50860000000000005</v>
      </c>
      <c r="V568">
        <v>8.5900000000000004E-2</v>
      </c>
      <c r="W568">
        <v>8.5199999999999998E-2</v>
      </c>
      <c r="X568">
        <v>8.3500000000000005E-2</v>
      </c>
      <c r="Y568">
        <v>8.5000000000000006E-2</v>
      </c>
      <c r="Z568">
        <v>8.6099999999999996E-2</v>
      </c>
      <c r="AA568">
        <v>8.8400000000000006E-2</v>
      </c>
    </row>
    <row r="569" spans="1:27" x14ac:dyDescent="0.3">
      <c r="C569">
        <v>0.70960000000000001</v>
      </c>
      <c r="D569">
        <v>0.63949999999999996</v>
      </c>
      <c r="E569">
        <v>0.53390000000000004</v>
      </c>
      <c r="F569">
        <v>0.35670000000000002</v>
      </c>
      <c r="G569">
        <v>0.25750000000000001</v>
      </c>
      <c r="H569">
        <v>0.43809999999999999</v>
      </c>
      <c r="I569">
        <v>9.3100000000000002E-2</v>
      </c>
      <c r="J569">
        <v>8.5599999999999996E-2</v>
      </c>
      <c r="K569">
        <v>8.3799999999999999E-2</v>
      </c>
      <c r="L569">
        <v>8.6499999999999994E-2</v>
      </c>
      <c r="M569">
        <v>8.43E-2</v>
      </c>
      <c r="N569">
        <v>9.4500000000000001E-2</v>
      </c>
      <c r="P569">
        <v>0.63819999999999999</v>
      </c>
      <c r="Q569">
        <v>0.58009999999999995</v>
      </c>
      <c r="R569">
        <v>0.47749999999999998</v>
      </c>
      <c r="S569">
        <v>0.31680000000000003</v>
      </c>
      <c r="T569">
        <v>0.2298</v>
      </c>
      <c r="U569">
        <v>0.40039999999999998</v>
      </c>
      <c r="V569">
        <v>9.35E-2</v>
      </c>
      <c r="W569">
        <v>8.6999999999999994E-2</v>
      </c>
      <c r="X569">
        <v>8.4500000000000006E-2</v>
      </c>
      <c r="Y569">
        <v>8.7300000000000003E-2</v>
      </c>
      <c r="Z569">
        <v>8.5300000000000001E-2</v>
      </c>
      <c r="AA569">
        <v>9.3700000000000006E-2</v>
      </c>
    </row>
    <row r="570" spans="1:27" x14ac:dyDescent="0.3">
      <c r="C570">
        <v>0.72809999999999997</v>
      </c>
      <c r="D570">
        <v>0.58520000000000005</v>
      </c>
      <c r="E570">
        <v>0.50460000000000005</v>
      </c>
      <c r="F570">
        <v>0.47589999999999999</v>
      </c>
      <c r="G570">
        <v>0.41520000000000001</v>
      </c>
      <c r="H570">
        <v>0.51939999999999997</v>
      </c>
      <c r="I570">
        <v>8.4500000000000006E-2</v>
      </c>
      <c r="J570">
        <v>8.6800000000000002E-2</v>
      </c>
      <c r="K570">
        <v>8.3900000000000002E-2</v>
      </c>
      <c r="L570">
        <v>8.2400000000000001E-2</v>
      </c>
      <c r="M570">
        <v>8.2900000000000001E-2</v>
      </c>
      <c r="N570">
        <v>9.0999999999999998E-2</v>
      </c>
      <c r="P570">
        <v>0.65990000000000004</v>
      </c>
      <c r="Q570">
        <v>0.52529999999999999</v>
      </c>
      <c r="R570">
        <v>0.44600000000000001</v>
      </c>
      <c r="S570">
        <v>0.43569999999999998</v>
      </c>
      <c r="T570">
        <v>0.37580000000000002</v>
      </c>
      <c r="U570">
        <v>0.48599999999999999</v>
      </c>
      <c r="V570">
        <v>8.5500000000000007E-2</v>
      </c>
      <c r="W570">
        <v>8.6599999999999996E-2</v>
      </c>
      <c r="X570">
        <v>8.5400000000000004E-2</v>
      </c>
      <c r="Y570">
        <v>8.3199999999999996E-2</v>
      </c>
      <c r="Z570">
        <v>8.4099999999999994E-2</v>
      </c>
      <c r="AA570">
        <v>9.0700000000000003E-2</v>
      </c>
    </row>
    <row r="571" spans="1:27" x14ac:dyDescent="0.3">
      <c r="C571">
        <v>7.9200000000000007E-2</v>
      </c>
      <c r="D571">
        <v>8.0500000000000002E-2</v>
      </c>
      <c r="E571">
        <v>8.1299999999999997E-2</v>
      </c>
      <c r="F571">
        <v>8.1100000000000005E-2</v>
      </c>
      <c r="G571">
        <v>8.4000000000000005E-2</v>
      </c>
      <c r="H571">
        <v>8.09E-2</v>
      </c>
      <c r="I571">
        <v>8.1600000000000006E-2</v>
      </c>
      <c r="J571">
        <v>8.0600000000000005E-2</v>
      </c>
      <c r="K571">
        <v>8.09E-2</v>
      </c>
      <c r="L571">
        <v>8.0799999999999997E-2</v>
      </c>
      <c r="M571">
        <v>8.1000000000000003E-2</v>
      </c>
      <c r="N571">
        <v>8.09E-2</v>
      </c>
      <c r="P571">
        <v>7.9500000000000001E-2</v>
      </c>
      <c r="Q571">
        <v>8.0199999999999994E-2</v>
      </c>
      <c r="R571">
        <v>7.9600000000000004E-2</v>
      </c>
      <c r="S571">
        <v>8.1299999999999997E-2</v>
      </c>
      <c r="T571">
        <v>8.4099999999999994E-2</v>
      </c>
      <c r="U571">
        <v>8.0299999999999996E-2</v>
      </c>
      <c r="V571">
        <v>8.0299999999999996E-2</v>
      </c>
      <c r="W571">
        <v>8.0100000000000005E-2</v>
      </c>
      <c r="X571">
        <v>8.0799999999999997E-2</v>
      </c>
      <c r="Y571">
        <v>8.1799999999999998E-2</v>
      </c>
      <c r="Z571">
        <v>8.1699999999999995E-2</v>
      </c>
      <c r="AA571">
        <v>8.0399999999999999E-2</v>
      </c>
    </row>
    <row r="572" spans="1:27" x14ac:dyDescent="0.3">
      <c r="A572" t="s">
        <v>52</v>
      </c>
    </row>
    <row r="573" spans="1:27" x14ac:dyDescent="0.3">
      <c r="A573" t="s">
        <v>0</v>
      </c>
      <c r="B573" t="s">
        <v>82</v>
      </c>
      <c r="C573">
        <v>1.3</v>
      </c>
      <c r="D573" t="s">
        <v>2</v>
      </c>
      <c r="E573" t="s">
        <v>3</v>
      </c>
      <c r="F573" t="s">
        <v>4</v>
      </c>
      <c r="G573" t="s">
        <v>5</v>
      </c>
      <c r="H573" t="b">
        <v>0</v>
      </c>
      <c r="I573">
        <v>1</v>
      </c>
      <c r="O573">
        <v>2</v>
      </c>
      <c r="P573" t="s">
        <v>77</v>
      </c>
      <c r="Q573">
        <v>1</v>
      </c>
      <c r="R573">
        <v>12</v>
      </c>
      <c r="S573">
        <v>96</v>
      </c>
      <c r="T573">
        <v>1</v>
      </c>
      <c r="U573">
        <v>8</v>
      </c>
      <c r="V573" t="s">
        <v>6</v>
      </c>
    </row>
    <row r="574" spans="1:27" x14ac:dyDescent="0.3">
      <c r="B574" t="s">
        <v>40</v>
      </c>
      <c r="C574">
        <v>1</v>
      </c>
      <c r="D574">
        <v>2</v>
      </c>
      <c r="E574">
        <v>3</v>
      </c>
      <c r="F574">
        <v>4</v>
      </c>
      <c r="G574">
        <v>5</v>
      </c>
      <c r="H574">
        <v>6</v>
      </c>
      <c r="I574">
        <v>7</v>
      </c>
      <c r="J574">
        <v>8</v>
      </c>
      <c r="K574">
        <v>9</v>
      </c>
      <c r="L574">
        <v>10</v>
      </c>
      <c r="M574">
        <v>11</v>
      </c>
      <c r="N574">
        <v>12</v>
      </c>
      <c r="P574">
        <v>1</v>
      </c>
      <c r="Q574">
        <v>2</v>
      </c>
      <c r="R574">
        <v>3</v>
      </c>
      <c r="S574">
        <v>4</v>
      </c>
      <c r="T574">
        <v>5</v>
      </c>
      <c r="U574">
        <v>6</v>
      </c>
      <c r="V574">
        <v>7</v>
      </c>
      <c r="W574">
        <v>8</v>
      </c>
      <c r="X574">
        <v>9</v>
      </c>
      <c r="Y574">
        <v>10</v>
      </c>
      <c r="Z574">
        <v>11</v>
      </c>
      <c r="AA574">
        <v>12</v>
      </c>
    </row>
    <row r="575" spans="1:27" x14ac:dyDescent="0.3">
      <c r="B575">
        <v>24.3</v>
      </c>
      <c r="C575">
        <v>0.99880000000000002</v>
      </c>
      <c r="D575">
        <v>1.0239</v>
      </c>
      <c r="E575">
        <v>1.0782</v>
      </c>
      <c r="F575">
        <v>1.145</v>
      </c>
      <c r="G575">
        <v>1.1416999999999999</v>
      </c>
      <c r="H575">
        <v>1.1714</v>
      </c>
      <c r="I575">
        <v>1.0589</v>
      </c>
      <c r="J575">
        <v>1.2051000000000001</v>
      </c>
      <c r="K575">
        <v>1.1315</v>
      </c>
      <c r="L575">
        <v>1.1552</v>
      </c>
      <c r="M575">
        <v>1.1465000000000001</v>
      </c>
      <c r="N575">
        <v>1.1338999999999999</v>
      </c>
      <c r="P575">
        <v>0.87380000000000002</v>
      </c>
      <c r="Q575">
        <v>0.86580000000000001</v>
      </c>
      <c r="R575">
        <v>0.90049999999999997</v>
      </c>
      <c r="S575">
        <v>0.92259999999999998</v>
      </c>
      <c r="T575">
        <v>0.95</v>
      </c>
      <c r="U575">
        <v>0.99099999999999999</v>
      </c>
      <c r="V575">
        <v>0.92269999999999996</v>
      </c>
      <c r="W575">
        <v>1.0172000000000001</v>
      </c>
      <c r="X575">
        <v>0.94440000000000002</v>
      </c>
      <c r="Y575">
        <v>0.96009999999999995</v>
      </c>
      <c r="Z575">
        <v>0.96289999999999998</v>
      </c>
      <c r="AA575">
        <v>0.95850000000000002</v>
      </c>
    </row>
    <row r="576" spans="1:27" x14ac:dyDescent="0.3">
      <c r="C576">
        <v>0.99219999999999997</v>
      </c>
      <c r="D576">
        <v>0.9829</v>
      </c>
      <c r="E576">
        <v>1.1005</v>
      </c>
      <c r="F576">
        <v>1.1318999999999999</v>
      </c>
      <c r="G576">
        <v>1.0832999999999999</v>
      </c>
      <c r="H576">
        <v>1.1837</v>
      </c>
      <c r="I576">
        <v>1.079</v>
      </c>
      <c r="J576">
        <v>1.1676</v>
      </c>
      <c r="K576">
        <v>1.1460999999999999</v>
      </c>
      <c r="L576">
        <v>1.1476999999999999</v>
      </c>
      <c r="M576">
        <v>1.1252</v>
      </c>
      <c r="N576">
        <v>1.1642999999999999</v>
      </c>
      <c r="P576">
        <v>0.81779999999999997</v>
      </c>
      <c r="Q576">
        <v>0.7974</v>
      </c>
      <c r="R576">
        <v>0.88100000000000001</v>
      </c>
      <c r="S576">
        <v>0.86760000000000004</v>
      </c>
      <c r="T576">
        <v>0.87829999999999997</v>
      </c>
      <c r="U576">
        <v>0.94789999999999996</v>
      </c>
      <c r="V576">
        <v>0.87380000000000002</v>
      </c>
      <c r="W576">
        <v>0.91859999999999997</v>
      </c>
      <c r="X576">
        <v>0.86680000000000001</v>
      </c>
      <c r="Y576">
        <v>0.87739999999999996</v>
      </c>
      <c r="Z576">
        <v>0.9002</v>
      </c>
      <c r="AA576">
        <v>0.95450000000000002</v>
      </c>
    </row>
    <row r="577" spans="1:27" x14ac:dyDescent="0.3">
      <c r="C577">
        <v>1.0266999999999999</v>
      </c>
      <c r="D577">
        <v>1.0357000000000001</v>
      </c>
      <c r="E577">
        <v>1.1263000000000001</v>
      </c>
      <c r="F577">
        <v>1.0916999999999999</v>
      </c>
      <c r="G577">
        <v>1.1409</v>
      </c>
      <c r="H577">
        <v>1.2482</v>
      </c>
      <c r="I577">
        <v>1.1346000000000001</v>
      </c>
      <c r="J577">
        <v>1.1309</v>
      </c>
      <c r="K577">
        <v>1.1924999999999999</v>
      </c>
      <c r="L577">
        <v>1.1544000000000001</v>
      </c>
      <c r="M577">
        <v>1.1618999999999999</v>
      </c>
      <c r="N577">
        <v>1.1964999999999999</v>
      </c>
      <c r="P577">
        <v>0.82550000000000001</v>
      </c>
      <c r="Q577">
        <v>0.81510000000000005</v>
      </c>
      <c r="R577">
        <v>0.88780000000000003</v>
      </c>
      <c r="S577">
        <v>0.81399999999999995</v>
      </c>
      <c r="T577">
        <v>0.89870000000000005</v>
      </c>
      <c r="U577">
        <v>0.98809999999999998</v>
      </c>
      <c r="V577">
        <v>0.9042</v>
      </c>
      <c r="W577">
        <v>0.88919999999999999</v>
      </c>
      <c r="X577">
        <v>0.9214</v>
      </c>
      <c r="Y577">
        <v>0.91190000000000004</v>
      </c>
      <c r="Z577">
        <v>0.88109999999999999</v>
      </c>
      <c r="AA577">
        <v>0.95189999999999997</v>
      </c>
    </row>
    <row r="578" spans="1:27" x14ac:dyDescent="0.3">
      <c r="C578">
        <v>0.31390000000000001</v>
      </c>
      <c r="D578">
        <v>0.33229999999999998</v>
      </c>
      <c r="E578">
        <v>0.33750000000000002</v>
      </c>
      <c r="F578">
        <v>0.33439999999999998</v>
      </c>
      <c r="G578">
        <v>0.33679999999999999</v>
      </c>
      <c r="H578">
        <v>0.3377</v>
      </c>
      <c r="I578">
        <v>0.34060000000000001</v>
      </c>
      <c r="J578">
        <v>0.3458</v>
      </c>
      <c r="K578">
        <v>0.34460000000000002</v>
      </c>
      <c r="L578">
        <v>0.33810000000000001</v>
      </c>
      <c r="M578">
        <v>0.33839999999999998</v>
      </c>
      <c r="N578">
        <v>0.32219999999999999</v>
      </c>
      <c r="P578">
        <v>0.38740000000000002</v>
      </c>
      <c r="Q578">
        <v>0.41220000000000001</v>
      </c>
      <c r="R578">
        <v>0.41889999999999999</v>
      </c>
      <c r="S578">
        <v>0.4148</v>
      </c>
      <c r="T578">
        <v>0.41849999999999998</v>
      </c>
      <c r="U578">
        <v>0.41909999999999997</v>
      </c>
      <c r="V578">
        <v>0.42380000000000001</v>
      </c>
      <c r="W578">
        <v>0.42809999999999998</v>
      </c>
      <c r="X578">
        <v>0.42699999999999999</v>
      </c>
      <c r="Y578">
        <v>0.42020000000000002</v>
      </c>
      <c r="Z578">
        <v>0.4199</v>
      </c>
      <c r="AA578">
        <v>0.39850000000000002</v>
      </c>
    </row>
    <row r="579" spans="1:27" x14ac:dyDescent="0.3">
      <c r="C579">
        <v>1.1389</v>
      </c>
      <c r="D579">
        <v>1.1220000000000001</v>
      </c>
      <c r="E579">
        <v>1.0587</v>
      </c>
      <c r="F579">
        <v>0.90700000000000003</v>
      </c>
      <c r="G579">
        <v>0.76780000000000004</v>
      </c>
      <c r="H579">
        <v>1.0396000000000001</v>
      </c>
      <c r="I579">
        <v>0.34499999999999997</v>
      </c>
      <c r="J579">
        <v>0.34379999999999999</v>
      </c>
      <c r="K579">
        <v>0.33600000000000002</v>
      </c>
      <c r="L579">
        <v>0.34289999999999998</v>
      </c>
      <c r="M579">
        <v>0.34089999999999998</v>
      </c>
      <c r="N579">
        <v>0.32629999999999998</v>
      </c>
      <c r="P579">
        <v>0.83689999999999998</v>
      </c>
      <c r="Q579">
        <v>0.79059999999999997</v>
      </c>
      <c r="R579">
        <v>0.69479999999999997</v>
      </c>
      <c r="S579">
        <v>0.52639999999999998</v>
      </c>
      <c r="T579">
        <v>0.49719999999999998</v>
      </c>
      <c r="U579">
        <v>0.68989999999999996</v>
      </c>
      <c r="V579">
        <v>0.41470000000000001</v>
      </c>
      <c r="W579">
        <v>0.4128</v>
      </c>
      <c r="X579">
        <v>0.40450000000000003</v>
      </c>
      <c r="Y579">
        <v>0.41049999999999998</v>
      </c>
      <c r="Z579">
        <v>0.40789999999999998</v>
      </c>
      <c r="AA579">
        <v>0.3906</v>
      </c>
    </row>
    <row r="580" spans="1:27" x14ac:dyDescent="0.3">
      <c r="C580">
        <v>1.1164000000000001</v>
      </c>
      <c r="D580">
        <v>1.0810999999999999</v>
      </c>
      <c r="E580">
        <v>1.0065999999999999</v>
      </c>
      <c r="F580">
        <v>0.82679999999999998</v>
      </c>
      <c r="G580">
        <v>0.71709999999999996</v>
      </c>
      <c r="H580">
        <v>0.93259999999999998</v>
      </c>
      <c r="I580">
        <v>0.36599999999999999</v>
      </c>
      <c r="J580">
        <v>0.34739999999999999</v>
      </c>
      <c r="K580">
        <v>0.34279999999999999</v>
      </c>
      <c r="L580">
        <v>0.34189999999999998</v>
      </c>
      <c r="M580">
        <v>0.34320000000000001</v>
      </c>
      <c r="N580">
        <v>0.33779999999999999</v>
      </c>
      <c r="P580">
        <v>0.79710000000000003</v>
      </c>
      <c r="Q580">
        <v>0.74139999999999995</v>
      </c>
      <c r="R580">
        <v>0.6401</v>
      </c>
      <c r="S580">
        <v>0.4582</v>
      </c>
      <c r="T580">
        <v>0.44819999999999999</v>
      </c>
      <c r="U580">
        <v>0.59619999999999995</v>
      </c>
      <c r="V580">
        <v>0.439</v>
      </c>
      <c r="W580">
        <v>0.41760000000000003</v>
      </c>
      <c r="X580">
        <v>0.41349999999999998</v>
      </c>
      <c r="Y580">
        <v>0.4098</v>
      </c>
      <c r="Z580">
        <v>0.41149999999999998</v>
      </c>
      <c r="AA580">
        <v>0.40129999999999999</v>
      </c>
    </row>
    <row r="581" spans="1:27" x14ac:dyDescent="0.3">
      <c r="C581">
        <v>1.1358999999999999</v>
      </c>
      <c r="D581">
        <v>1.0407999999999999</v>
      </c>
      <c r="E581">
        <v>0.97960000000000003</v>
      </c>
      <c r="F581">
        <v>0.95720000000000005</v>
      </c>
      <c r="G581">
        <v>0.87719999999999998</v>
      </c>
      <c r="H581">
        <v>0.99419999999999997</v>
      </c>
      <c r="I581">
        <v>0.33989999999999998</v>
      </c>
      <c r="J581">
        <v>0.3332</v>
      </c>
      <c r="K581">
        <v>0.33150000000000002</v>
      </c>
      <c r="L581">
        <v>0.33100000000000002</v>
      </c>
      <c r="M581">
        <v>0.3352</v>
      </c>
      <c r="N581">
        <v>0.32690000000000002</v>
      </c>
      <c r="P581">
        <v>0.82140000000000002</v>
      </c>
      <c r="Q581">
        <v>0.68430000000000002</v>
      </c>
      <c r="R581">
        <v>0.59940000000000004</v>
      </c>
      <c r="S581">
        <v>0.58950000000000002</v>
      </c>
      <c r="T581">
        <v>0.65259999999999996</v>
      </c>
      <c r="U581">
        <v>0.69230000000000003</v>
      </c>
      <c r="V581">
        <v>0.41010000000000002</v>
      </c>
      <c r="W581">
        <v>0.3997</v>
      </c>
      <c r="X581">
        <v>0.39839999999999998</v>
      </c>
      <c r="Y581">
        <v>0.4</v>
      </c>
      <c r="Z581">
        <v>0.40360000000000001</v>
      </c>
      <c r="AA581">
        <v>0.38790000000000002</v>
      </c>
    </row>
    <row r="582" spans="1:27" x14ac:dyDescent="0.3">
      <c r="C582">
        <v>0.30499999999999999</v>
      </c>
      <c r="D582">
        <v>0.30909999999999999</v>
      </c>
      <c r="E582">
        <v>0.31369999999999998</v>
      </c>
      <c r="F582">
        <v>0.31530000000000002</v>
      </c>
      <c r="G582">
        <v>0.31890000000000002</v>
      </c>
      <c r="H582">
        <v>0.32129999999999997</v>
      </c>
      <c r="I582">
        <v>0.31979999999999997</v>
      </c>
      <c r="J582">
        <v>0.31819999999999998</v>
      </c>
      <c r="K582">
        <v>0.31819999999999998</v>
      </c>
      <c r="L582">
        <v>0.32229999999999998</v>
      </c>
      <c r="M582">
        <v>0.31790000000000002</v>
      </c>
      <c r="N582">
        <v>0.31059999999999999</v>
      </c>
      <c r="P582">
        <v>0.37509999999999999</v>
      </c>
      <c r="Q582">
        <v>0.37980000000000003</v>
      </c>
      <c r="R582">
        <v>0.38790000000000002</v>
      </c>
      <c r="S582">
        <v>0.39019999999999999</v>
      </c>
      <c r="T582">
        <v>0.39460000000000001</v>
      </c>
      <c r="U582">
        <v>0.39750000000000002</v>
      </c>
      <c r="V582">
        <v>0.39639999999999997</v>
      </c>
      <c r="W582">
        <v>0.3947</v>
      </c>
      <c r="X582">
        <v>0.39360000000000001</v>
      </c>
      <c r="Y582">
        <v>0.3997</v>
      </c>
      <c r="Z582">
        <v>0.39500000000000002</v>
      </c>
      <c r="AA582">
        <v>0.3841</v>
      </c>
    </row>
    <row r="584" spans="1:27" x14ac:dyDescent="0.3">
      <c r="A584" t="s">
        <v>0</v>
      </c>
      <c r="B584" t="s">
        <v>83</v>
      </c>
      <c r="C584">
        <v>1.3</v>
      </c>
      <c r="D584" t="s">
        <v>2</v>
      </c>
      <c r="E584" t="s">
        <v>3</v>
      </c>
      <c r="F584" t="s">
        <v>4</v>
      </c>
      <c r="G584" t="s">
        <v>5</v>
      </c>
      <c r="H584" t="b">
        <v>0</v>
      </c>
      <c r="I584">
        <v>1</v>
      </c>
      <c r="O584">
        <v>2</v>
      </c>
      <c r="P584" t="s">
        <v>78</v>
      </c>
      <c r="Q584">
        <v>1</v>
      </c>
      <c r="R584">
        <v>12</v>
      </c>
      <c r="S584">
        <v>96</v>
      </c>
      <c r="T584">
        <v>1</v>
      </c>
      <c r="U584">
        <v>8</v>
      </c>
      <c r="V584" t="s">
        <v>6</v>
      </c>
    </row>
    <row r="585" spans="1:27" x14ac:dyDescent="0.3">
      <c r="B585" t="s">
        <v>40</v>
      </c>
      <c r="C585">
        <v>1</v>
      </c>
      <c r="D585">
        <v>2</v>
      </c>
      <c r="E585">
        <v>3</v>
      </c>
      <c r="F585">
        <v>4</v>
      </c>
      <c r="G585">
        <v>5</v>
      </c>
      <c r="H585">
        <v>6</v>
      </c>
      <c r="I585">
        <v>7</v>
      </c>
      <c r="J585">
        <v>8</v>
      </c>
      <c r="K585">
        <v>9</v>
      </c>
      <c r="L585">
        <v>10</v>
      </c>
      <c r="M585">
        <v>11</v>
      </c>
      <c r="N585">
        <v>12</v>
      </c>
      <c r="P585">
        <v>1</v>
      </c>
      <c r="Q585">
        <v>2</v>
      </c>
      <c r="R585">
        <v>3</v>
      </c>
      <c r="S585">
        <v>4</v>
      </c>
      <c r="T585">
        <v>5</v>
      </c>
      <c r="U585">
        <v>6</v>
      </c>
      <c r="V585">
        <v>7</v>
      </c>
      <c r="W585">
        <v>8</v>
      </c>
      <c r="X585">
        <v>9</v>
      </c>
      <c r="Y585">
        <v>10</v>
      </c>
      <c r="Z585">
        <v>11</v>
      </c>
      <c r="AA585">
        <v>12</v>
      </c>
    </row>
    <row r="586" spans="1:27" x14ac:dyDescent="0.3">
      <c r="B586">
        <v>24.3</v>
      </c>
      <c r="C586">
        <v>0.81769999999999998</v>
      </c>
      <c r="D586">
        <v>0.79610000000000003</v>
      </c>
      <c r="E586">
        <v>0.82820000000000005</v>
      </c>
      <c r="F586">
        <v>0.84709999999999996</v>
      </c>
      <c r="G586">
        <v>0.87460000000000004</v>
      </c>
      <c r="H586">
        <v>0.91679999999999995</v>
      </c>
      <c r="I586">
        <v>0.85029999999999994</v>
      </c>
      <c r="J586">
        <v>0.94450000000000001</v>
      </c>
      <c r="K586">
        <v>0.86680000000000001</v>
      </c>
      <c r="L586">
        <v>0.879</v>
      </c>
      <c r="M586">
        <v>0.88519999999999999</v>
      </c>
      <c r="N586">
        <v>0.88500000000000001</v>
      </c>
      <c r="P586">
        <v>0.751</v>
      </c>
      <c r="Q586">
        <v>0.73350000000000004</v>
      </c>
      <c r="R586">
        <v>0.7631</v>
      </c>
      <c r="S586">
        <v>0.78300000000000003</v>
      </c>
      <c r="T586">
        <v>0.81330000000000002</v>
      </c>
      <c r="U586">
        <v>0.85629999999999995</v>
      </c>
      <c r="V586">
        <v>0.79139999999999999</v>
      </c>
      <c r="W586">
        <v>0.8841</v>
      </c>
      <c r="X586">
        <v>0.8075</v>
      </c>
      <c r="Y586">
        <v>0.82210000000000005</v>
      </c>
      <c r="Z586">
        <v>0.82699999999999996</v>
      </c>
      <c r="AA586">
        <v>0.82420000000000004</v>
      </c>
    </row>
    <row r="587" spans="1:27" x14ac:dyDescent="0.3">
      <c r="C587">
        <v>0.74060000000000004</v>
      </c>
      <c r="D587">
        <v>0.72430000000000005</v>
      </c>
      <c r="E587">
        <v>0.80530000000000002</v>
      </c>
      <c r="F587">
        <v>0.78859999999999997</v>
      </c>
      <c r="G587">
        <v>0.80089999999999995</v>
      </c>
      <c r="H587">
        <v>0.86629999999999996</v>
      </c>
      <c r="I587">
        <v>0.79420000000000002</v>
      </c>
      <c r="J587">
        <v>0.83740000000000003</v>
      </c>
      <c r="K587">
        <v>0.78029999999999999</v>
      </c>
      <c r="L587">
        <v>0.79179999999999995</v>
      </c>
      <c r="M587">
        <v>0.81759999999999999</v>
      </c>
      <c r="N587">
        <v>0.86870000000000003</v>
      </c>
      <c r="P587">
        <v>0.68379999999999996</v>
      </c>
      <c r="Q587">
        <v>0.66549999999999998</v>
      </c>
      <c r="R587">
        <v>0.74409999999999998</v>
      </c>
      <c r="S587">
        <v>0.73170000000000002</v>
      </c>
      <c r="T587">
        <v>0.74380000000000002</v>
      </c>
      <c r="U587">
        <v>0.80720000000000003</v>
      </c>
      <c r="V587">
        <v>0.73619999999999997</v>
      </c>
      <c r="W587">
        <v>0.77849999999999997</v>
      </c>
      <c r="X587">
        <v>0.72289999999999999</v>
      </c>
      <c r="Y587">
        <v>0.73580000000000001</v>
      </c>
      <c r="Z587">
        <v>0.75729999999999997</v>
      </c>
      <c r="AA587">
        <v>0.80879999999999996</v>
      </c>
    </row>
    <row r="588" spans="1:27" x14ac:dyDescent="0.3">
      <c r="C588">
        <v>0.75009999999999999</v>
      </c>
      <c r="D588">
        <v>0.73619999999999997</v>
      </c>
      <c r="E588">
        <v>0.80640000000000001</v>
      </c>
      <c r="F588">
        <v>0.73499999999999999</v>
      </c>
      <c r="G588">
        <v>0.81869999999999998</v>
      </c>
      <c r="H588">
        <v>0.90410000000000001</v>
      </c>
      <c r="I588">
        <v>0.82099999999999995</v>
      </c>
      <c r="J588">
        <v>0.80640000000000001</v>
      </c>
      <c r="K588">
        <v>0.83589999999999998</v>
      </c>
      <c r="L588">
        <v>0.82379999999999998</v>
      </c>
      <c r="M588">
        <v>0.79300000000000004</v>
      </c>
      <c r="N588">
        <v>0.86680000000000001</v>
      </c>
      <c r="P588">
        <v>0.68889999999999996</v>
      </c>
      <c r="Q588">
        <v>0.68010000000000004</v>
      </c>
      <c r="R588">
        <v>0.74690000000000001</v>
      </c>
      <c r="S588">
        <v>0.68130000000000002</v>
      </c>
      <c r="T588">
        <v>0.76039999999999996</v>
      </c>
      <c r="U588">
        <v>0.84330000000000005</v>
      </c>
      <c r="V588">
        <v>0.7641</v>
      </c>
      <c r="W588">
        <v>0.75160000000000005</v>
      </c>
      <c r="X588">
        <v>0.77559999999999996</v>
      </c>
      <c r="Y588">
        <v>0.76470000000000005</v>
      </c>
      <c r="Z588">
        <v>0.73929999999999996</v>
      </c>
      <c r="AA588">
        <v>0.80820000000000003</v>
      </c>
    </row>
    <row r="589" spans="1:27" x14ac:dyDescent="0.3">
      <c r="C589">
        <v>7.8200000000000006E-2</v>
      </c>
      <c r="D589">
        <v>7.7899999999999997E-2</v>
      </c>
      <c r="E589">
        <v>7.8700000000000006E-2</v>
      </c>
      <c r="F589">
        <v>7.8600000000000003E-2</v>
      </c>
      <c r="G589">
        <v>7.9399999999999998E-2</v>
      </c>
      <c r="H589">
        <v>7.9899999999999999E-2</v>
      </c>
      <c r="I589">
        <v>7.8600000000000003E-2</v>
      </c>
      <c r="J589">
        <v>8.2500000000000004E-2</v>
      </c>
      <c r="K589">
        <v>8.2000000000000003E-2</v>
      </c>
      <c r="L589">
        <v>7.8799999999999995E-2</v>
      </c>
      <c r="M589">
        <v>7.9200000000000007E-2</v>
      </c>
      <c r="N589">
        <v>7.9699999999999993E-2</v>
      </c>
      <c r="P589">
        <v>7.8700000000000006E-2</v>
      </c>
      <c r="Q589">
        <v>7.8200000000000006E-2</v>
      </c>
      <c r="R589">
        <v>7.9500000000000001E-2</v>
      </c>
      <c r="S589">
        <v>8.0100000000000005E-2</v>
      </c>
      <c r="T589">
        <v>8.0199999999999994E-2</v>
      </c>
      <c r="U589">
        <v>7.9500000000000001E-2</v>
      </c>
      <c r="V589">
        <v>8.0100000000000005E-2</v>
      </c>
      <c r="W589">
        <v>8.2400000000000001E-2</v>
      </c>
      <c r="X589">
        <v>8.1699999999999995E-2</v>
      </c>
      <c r="Y589">
        <v>8.0199999999999994E-2</v>
      </c>
      <c r="Z589">
        <v>8.0699999999999994E-2</v>
      </c>
      <c r="AA589">
        <v>8.0600000000000005E-2</v>
      </c>
    </row>
    <row r="590" spans="1:27" x14ac:dyDescent="0.3">
      <c r="C590">
        <v>0.76380000000000003</v>
      </c>
      <c r="D590">
        <v>0.7127</v>
      </c>
      <c r="E590">
        <v>0.62239999999999995</v>
      </c>
      <c r="F590">
        <v>0.48230000000000001</v>
      </c>
      <c r="G590">
        <v>0.38429999999999997</v>
      </c>
      <c r="H590">
        <v>0.61029999999999995</v>
      </c>
      <c r="I590">
        <v>8.3799999999999999E-2</v>
      </c>
      <c r="J590">
        <v>8.4099999999999994E-2</v>
      </c>
      <c r="K590">
        <v>8.2000000000000003E-2</v>
      </c>
      <c r="L590">
        <v>8.4199999999999997E-2</v>
      </c>
      <c r="M590">
        <v>8.5699999999999998E-2</v>
      </c>
      <c r="N590">
        <v>8.7999999999999995E-2</v>
      </c>
      <c r="P590">
        <v>0.69589999999999996</v>
      </c>
      <c r="Q590">
        <v>0.65290000000000004</v>
      </c>
      <c r="R590">
        <v>0.56640000000000001</v>
      </c>
      <c r="S590">
        <v>0.43319999999999997</v>
      </c>
      <c r="T590">
        <v>0.34189999999999998</v>
      </c>
      <c r="U590">
        <v>0.56069999999999998</v>
      </c>
      <c r="V590">
        <v>8.5699999999999998E-2</v>
      </c>
      <c r="W590">
        <v>8.5199999999999998E-2</v>
      </c>
      <c r="X590">
        <v>8.3299999999999999E-2</v>
      </c>
      <c r="Y590">
        <v>8.4900000000000003E-2</v>
      </c>
      <c r="Z590">
        <v>8.5900000000000004E-2</v>
      </c>
      <c r="AA590">
        <v>8.8400000000000006E-2</v>
      </c>
    </row>
    <row r="591" spans="1:27" x14ac:dyDescent="0.3">
      <c r="C591">
        <v>0.73509999999999998</v>
      </c>
      <c r="D591">
        <v>0.66739999999999999</v>
      </c>
      <c r="E591">
        <v>0.57289999999999996</v>
      </c>
      <c r="F591">
        <v>0.42249999999999999</v>
      </c>
      <c r="G591">
        <v>0.32719999999999999</v>
      </c>
      <c r="H591">
        <v>0.50870000000000004</v>
      </c>
      <c r="I591">
        <v>9.3200000000000005E-2</v>
      </c>
      <c r="J591">
        <v>8.5599999999999996E-2</v>
      </c>
      <c r="K591">
        <v>8.4000000000000005E-2</v>
      </c>
      <c r="L591">
        <v>8.6300000000000002E-2</v>
      </c>
      <c r="M591">
        <v>8.4000000000000005E-2</v>
      </c>
      <c r="N591">
        <v>9.4500000000000001E-2</v>
      </c>
      <c r="P591">
        <v>0.66269999999999996</v>
      </c>
      <c r="Q591">
        <v>0.60840000000000005</v>
      </c>
      <c r="R591">
        <v>0.51459999999999995</v>
      </c>
      <c r="S591">
        <v>0.38059999999999999</v>
      </c>
      <c r="T591">
        <v>0.2913</v>
      </c>
      <c r="U591">
        <v>0.46650000000000003</v>
      </c>
      <c r="V591">
        <v>9.3600000000000003E-2</v>
      </c>
      <c r="W591">
        <v>8.6999999999999994E-2</v>
      </c>
      <c r="X591">
        <v>8.4500000000000006E-2</v>
      </c>
      <c r="Y591">
        <v>8.7099999999999997E-2</v>
      </c>
      <c r="Z591">
        <v>8.5199999999999998E-2</v>
      </c>
      <c r="AA591">
        <v>9.3700000000000006E-2</v>
      </c>
    </row>
    <row r="592" spans="1:27" x14ac:dyDescent="0.3">
      <c r="C592">
        <v>0.75900000000000001</v>
      </c>
      <c r="D592">
        <v>0.61650000000000005</v>
      </c>
      <c r="E592">
        <v>0.54079999999999995</v>
      </c>
      <c r="F592">
        <v>0.5252</v>
      </c>
      <c r="G592">
        <v>0.49109999999999998</v>
      </c>
      <c r="H592">
        <v>0.57889999999999997</v>
      </c>
      <c r="I592">
        <v>8.4599999999999995E-2</v>
      </c>
      <c r="J592">
        <v>8.6900000000000005E-2</v>
      </c>
      <c r="K592">
        <v>8.4699999999999998E-2</v>
      </c>
      <c r="L592">
        <v>8.2400000000000001E-2</v>
      </c>
      <c r="M592">
        <v>8.2900000000000001E-2</v>
      </c>
      <c r="N592">
        <v>9.0999999999999998E-2</v>
      </c>
      <c r="P592">
        <v>0.68579999999999997</v>
      </c>
      <c r="Q592">
        <v>0.55659999999999998</v>
      </c>
      <c r="R592">
        <v>0.47820000000000001</v>
      </c>
      <c r="S592">
        <v>0.48380000000000001</v>
      </c>
      <c r="T592">
        <v>0.45100000000000001</v>
      </c>
      <c r="U592">
        <v>0.53990000000000005</v>
      </c>
      <c r="V592">
        <v>8.5400000000000004E-2</v>
      </c>
      <c r="W592">
        <v>8.6499999999999994E-2</v>
      </c>
      <c r="X592">
        <v>8.5199999999999998E-2</v>
      </c>
      <c r="Y592">
        <v>8.3000000000000004E-2</v>
      </c>
      <c r="Z592">
        <v>8.4000000000000005E-2</v>
      </c>
      <c r="AA592">
        <v>9.0700000000000003E-2</v>
      </c>
    </row>
    <row r="593" spans="1:27" x14ac:dyDescent="0.3">
      <c r="C593">
        <v>7.9200000000000007E-2</v>
      </c>
      <c r="D593">
        <v>8.0500000000000002E-2</v>
      </c>
      <c r="E593">
        <v>8.1600000000000006E-2</v>
      </c>
      <c r="F593">
        <v>8.1500000000000003E-2</v>
      </c>
      <c r="G593">
        <v>8.4099999999999994E-2</v>
      </c>
      <c r="H593">
        <v>8.0799999999999997E-2</v>
      </c>
      <c r="I593">
        <v>8.1699999999999995E-2</v>
      </c>
      <c r="J593">
        <v>8.1600000000000006E-2</v>
      </c>
      <c r="K593">
        <v>8.0799999999999997E-2</v>
      </c>
      <c r="L593">
        <v>8.1000000000000003E-2</v>
      </c>
      <c r="M593">
        <v>8.09E-2</v>
      </c>
      <c r="N593">
        <v>8.0799999999999997E-2</v>
      </c>
      <c r="P593">
        <v>7.9799999999999996E-2</v>
      </c>
      <c r="Q593">
        <v>8.0299999999999996E-2</v>
      </c>
      <c r="R593">
        <v>7.9899999999999999E-2</v>
      </c>
      <c r="S593">
        <v>8.1199999999999994E-2</v>
      </c>
      <c r="T593">
        <v>8.4099999999999994E-2</v>
      </c>
      <c r="U593">
        <v>8.0199999999999994E-2</v>
      </c>
      <c r="V593">
        <v>8.0600000000000005E-2</v>
      </c>
      <c r="W593">
        <v>8.09E-2</v>
      </c>
      <c r="X593">
        <v>8.0799999999999997E-2</v>
      </c>
      <c r="Y593">
        <v>8.1699999999999995E-2</v>
      </c>
      <c r="Z593">
        <v>8.1699999999999995E-2</v>
      </c>
      <c r="AA593">
        <v>8.0299999999999996E-2</v>
      </c>
    </row>
    <row r="594" spans="1:27" x14ac:dyDescent="0.3">
      <c r="A594" t="s">
        <v>52</v>
      </c>
    </row>
    <row r="595" spans="1:27" x14ac:dyDescent="0.3">
      <c r="A595" t="s">
        <v>0</v>
      </c>
      <c r="B595" t="s">
        <v>84</v>
      </c>
      <c r="C595">
        <v>1.3</v>
      </c>
      <c r="D595" t="s">
        <v>2</v>
      </c>
      <c r="E595" t="s">
        <v>3</v>
      </c>
      <c r="F595" t="s">
        <v>4</v>
      </c>
      <c r="G595" t="s">
        <v>5</v>
      </c>
      <c r="H595" t="b">
        <v>0</v>
      </c>
      <c r="I595">
        <v>1</v>
      </c>
      <c r="O595">
        <v>2</v>
      </c>
      <c r="P595" t="s">
        <v>77</v>
      </c>
      <c r="Q595">
        <v>1</v>
      </c>
      <c r="R595">
        <v>12</v>
      </c>
      <c r="S595">
        <v>96</v>
      </c>
      <c r="T595">
        <v>1</v>
      </c>
      <c r="U595">
        <v>8</v>
      </c>
      <c r="V595" t="s">
        <v>6</v>
      </c>
    </row>
    <row r="596" spans="1:27" x14ac:dyDescent="0.3">
      <c r="B596" t="s">
        <v>40</v>
      </c>
      <c r="C596">
        <v>1</v>
      </c>
      <c r="D596">
        <v>2</v>
      </c>
      <c r="E596">
        <v>3</v>
      </c>
      <c r="F596">
        <v>4</v>
      </c>
      <c r="G596">
        <v>5</v>
      </c>
      <c r="H596">
        <v>6</v>
      </c>
      <c r="I596">
        <v>7</v>
      </c>
      <c r="J596">
        <v>8</v>
      </c>
      <c r="K596">
        <v>9</v>
      </c>
      <c r="L596">
        <v>10</v>
      </c>
      <c r="M596">
        <v>11</v>
      </c>
      <c r="N596">
        <v>12</v>
      </c>
      <c r="P596">
        <v>1</v>
      </c>
      <c r="Q596">
        <v>2</v>
      </c>
      <c r="R596">
        <v>3</v>
      </c>
      <c r="S596">
        <v>4</v>
      </c>
      <c r="T596">
        <v>5</v>
      </c>
      <c r="U596">
        <v>6</v>
      </c>
      <c r="V596">
        <v>7</v>
      </c>
      <c r="W596">
        <v>8</v>
      </c>
      <c r="X596">
        <v>9</v>
      </c>
      <c r="Y596">
        <v>10</v>
      </c>
      <c r="Z596">
        <v>11</v>
      </c>
      <c r="AA596">
        <v>12</v>
      </c>
    </row>
    <row r="597" spans="1:27" x14ac:dyDescent="0.3">
      <c r="B597">
        <v>24.4</v>
      </c>
      <c r="C597">
        <v>1.0130999999999999</v>
      </c>
      <c r="D597">
        <v>1.0206</v>
      </c>
      <c r="E597">
        <v>1.0649999999999999</v>
      </c>
      <c r="F597">
        <v>1.1369</v>
      </c>
      <c r="G597">
        <v>1.1295999999999999</v>
      </c>
      <c r="H597">
        <v>1.159</v>
      </c>
      <c r="I597">
        <v>1.0691999999999999</v>
      </c>
      <c r="J597">
        <v>1.2028000000000001</v>
      </c>
      <c r="K597">
        <v>1.1374</v>
      </c>
      <c r="L597">
        <v>1.1614</v>
      </c>
      <c r="M597">
        <v>1.1496</v>
      </c>
      <c r="N597">
        <v>1.1399999999999999</v>
      </c>
      <c r="P597">
        <v>0.89219999999999999</v>
      </c>
      <c r="Q597">
        <v>0.87050000000000005</v>
      </c>
      <c r="R597">
        <v>0.89990000000000003</v>
      </c>
      <c r="S597">
        <v>0.92120000000000002</v>
      </c>
      <c r="T597">
        <v>0.94650000000000001</v>
      </c>
      <c r="U597">
        <v>0.99</v>
      </c>
      <c r="V597">
        <v>0.94340000000000002</v>
      </c>
      <c r="W597">
        <v>1.0264</v>
      </c>
      <c r="X597">
        <v>0.96089999999999998</v>
      </c>
      <c r="Y597">
        <v>0.98</v>
      </c>
      <c r="Z597">
        <v>0.98089999999999999</v>
      </c>
      <c r="AA597">
        <v>0.98019999999999996</v>
      </c>
    </row>
    <row r="598" spans="1:27" x14ac:dyDescent="0.3">
      <c r="C598">
        <v>0.98319999999999996</v>
      </c>
      <c r="D598">
        <v>0.97789999999999999</v>
      </c>
      <c r="E598">
        <v>1.0894999999999999</v>
      </c>
      <c r="F598">
        <v>1.1236999999999999</v>
      </c>
      <c r="G598">
        <v>1.0751999999999999</v>
      </c>
      <c r="H598">
        <v>1.1754</v>
      </c>
      <c r="I598">
        <v>1.0888</v>
      </c>
      <c r="J598">
        <v>1.1841999999999999</v>
      </c>
      <c r="K598">
        <v>1.1587000000000001</v>
      </c>
      <c r="L598">
        <v>1.1599999999999999</v>
      </c>
      <c r="M598">
        <v>1.1266</v>
      </c>
      <c r="N598">
        <v>1.1577</v>
      </c>
      <c r="P598">
        <v>0.81720000000000004</v>
      </c>
      <c r="Q598">
        <v>0.79979999999999996</v>
      </c>
      <c r="R598">
        <v>0.87929999999999997</v>
      </c>
      <c r="S598">
        <v>0.86709999999999998</v>
      </c>
      <c r="T598">
        <v>0.87760000000000005</v>
      </c>
      <c r="U598">
        <v>0.94399999999999995</v>
      </c>
      <c r="V598">
        <v>0.89829999999999999</v>
      </c>
      <c r="W598">
        <v>0.9476</v>
      </c>
      <c r="X598">
        <v>0.89439999999999997</v>
      </c>
      <c r="Y598">
        <v>0.90369999999999995</v>
      </c>
      <c r="Z598">
        <v>0.91969999999999996</v>
      </c>
      <c r="AA598">
        <v>0.96279999999999999</v>
      </c>
    </row>
    <row r="599" spans="1:27" x14ac:dyDescent="0.3">
      <c r="C599">
        <v>1.0201</v>
      </c>
      <c r="D599">
        <v>1.0288999999999999</v>
      </c>
      <c r="E599">
        <v>1.1173999999999999</v>
      </c>
      <c r="F599">
        <v>1.0915999999999999</v>
      </c>
      <c r="G599">
        <v>1.1427</v>
      </c>
      <c r="H599">
        <v>1.2404999999999999</v>
      </c>
      <c r="I599">
        <v>1.1460999999999999</v>
      </c>
      <c r="J599">
        <v>1.1493</v>
      </c>
      <c r="K599">
        <v>1.2030000000000001</v>
      </c>
      <c r="L599">
        <v>1.1639999999999999</v>
      </c>
      <c r="M599">
        <v>1.17</v>
      </c>
      <c r="N599">
        <v>1.1973</v>
      </c>
      <c r="P599">
        <v>0.82789999999999997</v>
      </c>
      <c r="Q599">
        <v>0.81620000000000004</v>
      </c>
      <c r="R599">
        <v>0.88700000000000001</v>
      </c>
      <c r="S599">
        <v>0.81720000000000004</v>
      </c>
      <c r="T599">
        <v>0.89749999999999996</v>
      </c>
      <c r="U599">
        <v>0.98250000000000004</v>
      </c>
      <c r="V599">
        <v>0.92889999999999995</v>
      </c>
      <c r="W599">
        <v>0.9214</v>
      </c>
      <c r="X599">
        <v>0.94779999999999998</v>
      </c>
      <c r="Y599">
        <v>0.93840000000000001</v>
      </c>
      <c r="Z599">
        <v>0.90590000000000004</v>
      </c>
      <c r="AA599">
        <v>0.96689999999999998</v>
      </c>
    </row>
    <row r="600" spans="1:27" x14ac:dyDescent="0.3">
      <c r="C600">
        <v>0.31319999999999998</v>
      </c>
      <c r="D600">
        <v>0.33200000000000002</v>
      </c>
      <c r="E600">
        <v>0.33729999999999999</v>
      </c>
      <c r="F600">
        <v>0.33410000000000001</v>
      </c>
      <c r="G600">
        <v>0.33660000000000001</v>
      </c>
      <c r="H600">
        <v>0.33729999999999999</v>
      </c>
      <c r="I600">
        <v>0.34050000000000002</v>
      </c>
      <c r="J600">
        <v>0.3453</v>
      </c>
      <c r="K600">
        <v>0.34399999999999997</v>
      </c>
      <c r="L600">
        <v>0.33789999999999998</v>
      </c>
      <c r="M600">
        <v>0.3382</v>
      </c>
      <c r="N600">
        <v>0.32219999999999999</v>
      </c>
      <c r="P600">
        <v>0.38500000000000001</v>
      </c>
      <c r="Q600">
        <v>0.41139999999999999</v>
      </c>
      <c r="R600">
        <v>0.41820000000000002</v>
      </c>
      <c r="S600">
        <v>0.41370000000000001</v>
      </c>
      <c r="T600">
        <v>0.4178</v>
      </c>
      <c r="U600">
        <v>0.41860000000000003</v>
      </c>
      <c r="V600">
        <v>0.42299999999999999</v>
      </c>
      <c r="W600">
        <v>0.42759999999999998</v>
      </c>
      <c r="X600">
        <v>0.42609999999999998</v>
      </c>
      <c r="Y600">
        <v>0.41970000000000002</v>
      </c>
      <c r="Z600">
        <v>0.41930000000000001</v>
      </c>
      <c r="AA600">
        <v>0.39779999999999999</v>
      </c>
    </row>
    <row r="601" spans="1:27" x14ac:dyDescent="0.3">
      <c r="C601">
        <v>1.1527000000000001</v>
      </c>
      <c r="D601">
        <v>1.1385000000000001</v>
      </c>
      <c r="E601">
        <v>1.0844</v>
      </c>
      <c r="F601">
        <v>0.95509999999999995</v>
      </c>
      <c r="G601">
        <v>0.86040000000000005</v>
      </c>
      <c r="H601">
        <v>1.0874999999999999</v>
      </c>
      <c r="I601">
        <v>0.3448</v>
      </c>
      <c r="J601">
        <v>0.34350000000000003</v>
      </c>
      <c r="K601">
        <v>0.33589999999999998</v>
      </c>
      <c r="L601">
        <v>0.34250000000000003</v>
      </c>
      <c r="M601">
        <v>0.3407</v>
      </c>
      <c r="N601">
        <v>0.32600000000000001</v>
      </c>
      <c r="P601">
        <v>0.8599</v>
      </c>
      <c r="Q601">
        <v>0.81610000000000005</v>
      </c>
      <c r="R601">
        <v>0.72640000000000005</v>
      </c>
      <c r="S601">
        <v>0.57950000000000002</v>
      </c>
      <c r="T601">
        <v>0.55030000000000001</v>
      </c>
      <c r="U601">
        <v>0.73650000000000004</v>
      </c>
      <c r="V601">
        <v>0.41360000000000002</v>
      </c>
      <c r="W601">
        <v>0.41189999999999999</v>
      </c>
      <c r="X601">
        <v>0.40400000000000003</v>
      </c>
      <c r="Y601">
        <v>0.40949999999999998</v>
      </c>
      <c r="Z601">
        <v>0.40679999999999999</v>
      </c>
      <c r="AA601">
        <v>0.38929999999999998</v>
      </c>
    </row>
    <row r="602" spans="1:27" x14ac:dyDescent="0.3">
      <c r="C602">
        <v>1.1309</v>
      </c>
      <c r="D602">
        <v>1.1011</v>
      </c>
      <c r="E602">
        <v>1.0369999999999999</v>
      </c>
      <c r="F602">
        <v>0.89410000000000001</v>
      </c>
      <c r="G602">
        <v>0.8105</v>
      </c>
      <c r="H602">
        <v>0.99750000000000005</v>
      </c>
      <c r="I602">
        <v>0.36630000000000001</v>
      </c>
      <c r="J602">
        <v>0.34710000000000002</v>
      </c>
      <c r="K602">
        <v>0.34289999999999998</v>
      </c>
      <c r="L602">
        <v>0.34150000000000003</v>
      </c>
      <c r="M602">
        <v>0.34279999999999999</v>
      </c>
      <c r="N602">
        <v>0.3372</v>
      </c>
      <c r="P602">
        <v>0.8216</v>
      </c>
      <c r="Q602">
        <v>0.77010000000000001</v>
      </c>
      <c r="R602">
        <v>0.67530000000000001</v>
      </c>
      <c r="S602">
        <v>0.52990000000000004</v>
      </c>
      <c r="T602">
        <v>0.49680000000000002</v>
      </c>
      <c r="U602">
        <v>0.6462</v>
      </c>
      <c r="V602">
        <v>0.43830000000000002</v>
      </c>
      <c r="W602">
        <v>0.41689999999999999</v>
      </c>
      <c r="X602">
        <v>0.41249999999999998</v>
      </c>
      <c r="Y602">
        <v>0.40849999999999997</v>
      </c>
      <c r="Z602">
        <v>0.41020000000000001</v>
      </c>
      <c r="AA602">
        <v>0.39960000000000001</v>
      </c>
    </row>
    <row r="603" spans="1:27" x14ac:dyDescent="0.3">
      <c r="C603">
        <v>1.1536</v>
      </c>
      <c r="D603">
        <v>1.0619000000000001</v>
      </c>
      <c r="E603">
        <v>1.0068999999999999</v>
      </c>
      <c r="F603">
        <v>1.0072000000000001</v>
      </c>
      <c r="G603">
        <v>0.96089999999999998</v>
      </c>
      <c r="H603">
        <v>1.0550999999999999</v>
      </c>
      <c r="I603">
        <v>0.33989999999999998</v>
      </c>
      <c r="J603">
        <v>0.33300000000000002</v>
      </c>
      <c r="K603">
        <v>0.33100000000000002</v>
      </c>
      <c r="L603">
        <v>0.33090000000000003</v>
      </c>
      <c r="M603">
        <v>0.33500000000000002</v>
      </c>
      <c r="N603">
        <v>0.3261</v>
      </c>
      <c r="P603">
        <v>0.8488</v>
      </c>
      <c r="Q603">
        <v>0.71179999999999999</v>
      </c>
      <c r="R603">
        <v>0.63470000000000004</v>
      </c>
      <c r="S603">
        <v>0.64459999999999995</v>
      </c>
      <c r="T603">
        <v>0.70520000000000005</v>
      </c>
      <c r="U603">
        <v>0.73240000000000005</v>
      </c>
      <c r="V603">
        <v>0.40960000000000002</v>
      </c>
      <c r="W603">
        <v>0.3987</v>
      </c>
      <c r="X603">
        <v>0.39710000000000001</v>
      </c>
      <c r="Y603">
        <v>0.3992</v>
      </c>
      <c r="Z603">
        <v>0.40229999999999999</v>
      </c>
      <c r="AA603">
        <v>0.38629999999999998</v>
      </c>
    </row>
    <row r="604" spans="1:27" x14ac:dyDescent="0.3">
      <c r="C604">
        <v>0.30459999999999998</v>
      </c>
      <c r="D604">
        <v>0.30819999999999997</v>
      </c>
      <c r="E604">
        <v>0.31309999999999999</v>
      </c>
      <c r="F604">
        <v>0.31430000000000002</v>
      </c>
      <c r="G604">
        <v>0.31790000000000002</v>
      </c>
      <c r="H604">
        <v>0.32029999999999997</v>
      </c>
      <c r="I604">
        <v>0.31859999999999999</v>
      </c>
      <c r="J604">
        <v>0.31730000000000003</v>
      </c>
      <c r="K604">
        <v>0.31709999999999999</v>
      </c>
      <c r="L604">
        <v>0.32129999999999997</v>
      </c>
      <c r="M604">
        <v>0.31690000000000002</v>
      </c>
      <c r="N604">
        <v>0.31</v>
      </c>
      <c r="P604">
        <v>0.37540000000000001</v>
      </c>
      <c r="Q604">
        <v>0.37830000000000003</v>
      </c>
      <c r="R604">
        <v>0.38650000000000001</v>
      </c>
      <c r="S604">
        <v>0.38840000000000002</v>
      </c>
      <c r="T604">
        <v>0.39279999999999998</v>
      </c>
      <c r="U604">
        <v>0.39600000000000002</v>
      </c>
      <c r="V604">
        <v>0.39489999999999997</v>
      </c>
      <c r="W604">
        <v>0.39279999999999998</v>
      </c>
      <c r="X604">
        <v>0.3921</v>
      </c>
      <c r="Y604">
        <v>0.3982</v>
      </c>
      <c r="Z604">
        <v>0.39379999999999998</v>
      </c>
      <c r="AA604">
        <v>0.38009999999999999</v>
      </c>
    </row>
    <row r="606" spans="1:27" x14ac:dyDescent="0.3">
      <c r="A606" t="s">
        <v>0</v>
      </c>
      <c r="B606" t="s">
        <v>85</v>
      </c>
      <c r="C606">
        <v>1.3</v>
      </c>
      <c r="D606" t="s">
        <v>2</v>
      </c>
      <c r="E606" t="s">
        <v>3</v>
      </c>
      <c r="F606" t="s">
        <v>4</v>
      </c>
      <c r="G606" t="s">
        <v>5</v>
      </c>
      <c r="H606" t="b">
        <v>0</v>
      </c>
      <c r="I606">
        <v>1</v>
      </c>
      <c r="O606">
        <v>2</v>
      </c>
      <c r="P606" t="s">
        <v>78</v>
      </c>
      <c r="Q606">
        <v>1</v>
      </c>
      <c r="R606">
        <v>12</v>
      </c>
      <c r="S606">
        <v>96</v>
      </c>
      <c r="T606">
        <v>1</v>
      </c>
      <c r="U606">
        <v>8</v>
      </c>
      <c r="V606" t="s">
        <v>6</v>
      </c>
    </row>
    <row r="607" spans="1:27" x14ac:dyDescent="0.3">
      <c r="B607" t="s">
        <v>40</v>
      </c>
      <c r="C607">
        <v>1</v>
      </c>
      <c r="D607">
        <v>2</v>
      </c>
      <c r="E607">
        <v>3</v>
      </c>
      <c r="F607">
        <v>4</v>
      </c>
      <c r="G607">
        <v>5</v>
      </c>
      <c r="H607">
        <v>6</v>
      </c>
      <c r="I607">
        <v>7</v>
      </c>
      <c r="J607">
        <v>8</v>
      </c>
      <c r="K607">
        <v>9</v>
      </c>
      <c r="L607">
        <v>10</v>
      </c>
      <c r="M607">
        <v>11</v>
      </c>
      <c r="N607">
        <v>12</v>
      </c>
      <c r="P607">
        <v>1</v>
      </c>
      <c r="Q607">
        <v>2</v>
      </c>
      <c r="R607">
        <v>3</v>
      </c>
      <c r="S607">
        <v>4</v>
      </c>
      <c r="T607">
        <v>5</v>
      </c>
      <c r="U607">
        <v>6</v>
      </c>
      <c r="V607">
        <v>7</v>
      </c>
      <c r="W607">
        <v>8</v>
      </c>
      <c r="X607">
        <v>9</v>
      </c>
      <c r="Y607">
        <v>10</v>
      </c>
      <c r="Z607">
        <v>11</v>
      </c>
      <c r="AA607">
        <v>12</v>
      </c>
    </row>
    <row r="608" spans="1:27" x14ac:dyDescent="0.3">
      <c r="B608">
        <v>24.5</v>
      </c>
      <c r="C608">
        <v>0.83699999999999997</v>
      </c>
      <c r="D608">
        <v>0.79810000000000003</v>
      </c>
      <c r="E608">
        <v>0.82820000000000005</v>
      </c>
      <c r="F608">
        <v>0.84219999999999995</v>
      </c>
      <c r="G608">
        <v>0.86729999999999996</v>
      </c>
      <c r="H608">
        <v>0.91310000000000002</v>
      </c>
      <c r="I608">
        <v>0.87119999999999997</v>
      </c>
      <c r="J608">
        <v>0.95309999999999995</v>
      </c>
      <c r="K608">
        <v>0.88560000000000005</v>
      </c>
      <c r="L608">
        <v>0.90339999999999998</v>
      </c>
      <c r="M608">
        <v>0.90259999999999996</v>
      </c>
      <c r="N608">
        <v>0.90290000000000004</v>
      </c>
      <c r="P608">
        <v>0.76680000000000004</v>
      </c>
      <c r="Q608">
        <v>0.73619999999999997</v>
      </c>
      <c r="R608">
        <v>0.76329999999999998</v>
      </c>
      <c r="S608">
        <v>0.77749999999999997</v>
      </c>
      <c r="T608">
        <v>0.80489999999999995</v>
      </c>
      <c r="U608">
        <v>0.85009999999999997</v>
      </c>
      <c r="V608">
        <v>0.81399999999999995</v>
      </c>
      <c r="W608">
        <v>0.89239999999999997</v>
      </c>
      <c r="X608">
        <v>0.82669999999999999</v>
      </c>
      <c r="Y608">
        <v>0.84399999999999997</v>
      </c>
      <c r="Z608">
        <v>0.84440000000000004</v>
      </c>
      <c r="AA608">
        <v>0.84419999999999995</v>
      </c>
    </row>
    <row r="609" spans="1:27" x14ac:dyDescent="0.3">
      <c r="C609">
        <v>0.74180000000000001</v>
      </c>
      <c r="D609">
        <v>0.72699999999999998</v>
      </c>
      <c r="E609">
        <v>0.80230000000000001</v>
      </c>
      <c r="F609">
        <v>0.78559999999999997</v>
      </c>
      <c r="G609">
        <v>0.79779999999999995</v>
      </c>
      <c r="H609">
        <v>0.86329999999999996</v>
      </c>
      <c r="I609">
        <v>0.81830000000000003</v>
      </c>
      <c r="J609">
        <v>0.86429999999999996</v>
      </c>
      <c r="K609">
        <v>0.80759999999999998</v>
      </c>
      <c r="L609">
        <v>0.81820000000000004</v>
      </c>
      <c r="M609">
        <v>0.83840000000000003</v>
      </c>
      <c r="N609">
        <v>0.88300000000000001</v>
      </c>
      <c r="P609">
        <v>0.68469999999999998</v>
      </c>
      <c r="Q609">
        <v>0.66820000000000002</v>
      </c>
      <c r="R609">
        <v>0.73970000000000002</v>
      </c>
      <c r="S609">
        <v>0.72860000000000003</v>
      </c>
      <c r="T609">
        <v>0.74050000000000005</v>
      </c>
      <c r="U609">
        <v>0.80259999999999998</v>
      </c>
      <c r="V609">
        <v>0.76029999999999998</v>
      </c>
      <c r="W609">
        <v>0.80610000000000004</v>
      </c>
      <c r="X609">
        <v>0.75090000000000001</v>
      </c>
      <c r="Y609">
        <v>0.76429999999999998</v>
      </c>
      <c r="Z609">
        <v>0.78110000000000002</v>
      </c>
      <c r="AA609">
        <v>0.82310000000000005</v>
      </c>
    </row>
    <row r="610" spans="1:27" x14ac:dyDescent="0.3">
      <c r="C610">
        <v>0.75249999999999995</v>
      </c>
      <c r="D610">
        <v>0.7379</v>
      </c>
      <c r="E610">
        <v>0.80459999999999998</v>
      </c>
      <c r="F610">
        <v>0.73460000000000003</v>
      </c>
      <c r="G610">
        <v>0.8125</v>
      </c>
      <c r="H610">
        <v>0.89670000000000005</v>
      </c>
      <c r="I610">
        <v>0.8427</v>
      </c>
      <c r="J610">
        <v>0.83760000000000001</v>
      </c>
      <c r="K610">
        <v>0.85799999999999998</v>
      </c>
      <c r="L610">
        <v>0.84789999999999999</v>
      </c>
      <c r="M610">
        <v>0.81769999999999998</v>
      </c>
      <c r="N610">
        <v>0.88219999999999998</v>
      </c>
      <c r="P610">
        <v>0.69210000000000005</v>
      </c>
      <c r="Q610">
        <v>0.68020000000000003</v>
      </c>
      <c r="R610">
        <v>0.74419999999999997</v>
      </c>
      <c r="S610">
        <v>0.67920000000000003</v>
      </c>
      <c r="T610">
        <v>0.75409999999999999</v>
      </c>
      <c r="U610">
        <v>0.83679999999999999</v>
      </c>
      <c r="V610">
        <v>0.7843</v>
      </c>
      <c r="W610">
        <v>0.78180000000000005</v>
      </c>
      <c r="X610">
        <v>0.79879999999999995</v>
      </c>
      <c r="Y610">
        <v>0.79090000000000005</v>
      </c>
      <c r="Z610">
        <v>0.76349999999999996</v>
      </c>
      <c r="AA610">
        <v>0.82199999999999995</v>
      </c>
    </row>
    <row r="611" spans="1:27" x14ac:dyDescent="0.3">
      <c r="C611">
        <v>7.8200000000000006E-2</v>
      </c>
      <c r="D611">
        <v>7.8100000000000003E-2</v>
      </c>
      <c r="E611">
        <v>7.8799999999999995E-2</v>
      </c>
      <c r="F611">
        <v>7.8700000000000006E-2</v>
      </c>
      <c r="G611">
        <v>7.9299999999999995E-2</v>
      </c>
      <c r="H611">
        <v>7.9600000000000004E-2</v>
      </c>
      <c r="I611">
        <v>7.8700000000000006E-2</v>
      </c>
      <c r="J611">
        <v>8.2500000000000004E-2</v>
      </c>
      <c r="K611">
        <v>8.2000000000000003E-2</v>
      </c>
      <c r="L611">
        <v>7.8799999999999995E-2</v>
      </c>
      <c r="M611">
        <v>7.9399999999999998E-2</v>
      </c>
      <c r="N611">
        <v>7.9799999999999996E-2</v>
      </c>
      <c r="P611">
        <v>7.8799999999999995E-2</v>
      </c>
      <c r="Q611">
        <v>7.8299999999999995E-2</v>
      </c>
      <c r="R611">
        <v>7.9699999999999993E-2</v>
      </c>
      <c r="S611">
        <v>7.9899999999999999E-2</v>
      </c>
      <c r="T611">
        <v>8.0100000000000005E-2</v>
      </c>
      <c r="U611">
        <v>7.9600000000000004E-2</v>
      </c>
      <c r="V611">
        <v>8.0100000000000005E-2</v>
      </c>
      <c r="W611">
        <v>8.2400000000000001E-2</v>
      </c>
      <c r="X611">
        <v>8.1799999999999998E-2</v>
      </c>
      <c r="Y611">
        <v>0.08</v>
      </c>
      <c r="Z611">
        <v>8.0799999999999997E-2</v>
      </c>
      <c r="AA611">
        <v>8.0699999999999994E-2</v>
      </c>
    </row>
    <row r="612" spans="1:27" x14ac:dyDescent="0.3">
      <c r="C612">
        <v>0.78490000000000004</v>
      </c>
      <c r="D612">
        <v>0.73399999999999999</v>
      </c>
      <c r="E612">
        <v>0.65200000000000002</v>
      </c>
      <c r="F612">
        <v>0.51529999999999998</v>
      </c>
      <c r="G612">
        <v>0.44280000000000003</v>
      </c>
      <c r="H612">
        <v>0.6532</v>
      </c>
      <c r="I612">
        <v>8.3799999999999999E-2</v>
      </c>
      <c r="J612">
        <v>8.4400000000000003E-2</v>
      </c>
      <c r="K612">
        <v>8.2199999999999995E-2</v>
      </c>
      <c r="L612">
        <v>8.4500000000000006E-2</v>
      </c>
      <c r="M612">
        <v>8.5800000000000001E-2</v>
      </c>
      <c r="N612">
        <v>8.8900000000000007E-2</v>
      </c>
      <c r="P612">
        <v>0.71699999999999997</v>
      </c>
      <c r="Q612">
        <v>0.67379999999999995</v>
      </c>
      <c r="R612">
        <v>0.59289999999999998</v>
      </c>
      <c r="S612">
        <v>0.46489999999999998</v>
      </c>
      <c r="T612">
        <v>0.40429999999999999</v>
      </c>
      <c r="U612">
        <v>0.59899999999999998</v>
      </c>
      <c r="V612">
        <v>8.5699999999999998E-2</v>
      </c>
      <c r="W612">
        <v>8.5400000000000004E-2</v>
      </c>
      <c r="X612">
        <v>8.3400000000000002E-2</v>
      </c>
      <c r="Y612">
        <v>8.5199999999999998E-2</v>
      </c>
      <c r="Z612">
        <v>8.6400000000000005E-2</v>
      </c>
      <c r="AA612">
        <v>8.9099999999999999E-2</v>
      </c>
    </row>
    <row r="613" spans="1:27" x14ac:dyDescent="0.3">
      <c r="C613">
        <v>0.75549999999999995</v>
      </c>
      <c r="D613">
        <v>0.69330000000000003</v>
      </c>
      <c r="E613">
        <v>0.60670000000000002</v>
      </c>
      <c r="F613">
        <v>0.47120000000000001</v>
      </c>
      <c r="G613">
        <v>0.38340000000000002</v>
      </c>
      <c r="H613">
        <v>0.56299999999999994</v>
      </c>
      <c r="I613">
        <v>9.3399999999999997E-2</v>
      </c>
      <c r="J613">
        <v>8.5500000000000007E-2</v>
      </c>
      <c r="K613">
        <v>8.3900000000000002E-2</v>
      </c>
      <c r="L613">
        <v>8.6199999999999999E-2</v>
      </c>
      <c r="M613">
        <v>8.4199999999999997E-2</v>
      </c>
      <c r="N613">
        <v>9.4700000000000006E-2</v>
      </c>
      <c r="P613">
        <v>0.68089999999999995</v>
      </c>
      <c r="Q613">
        <v>0.63049999999999995</v>
      </c>
      <c r="R613">
        <v>0.54690000000000005</v>
      </c>
      <c r="S613">
        <v>0.42320000000000002</v>
      </c>
      <c r="T613">
        <v>0.34379999999999999</v>
      </c>
      <c r="U613">
        <v>0.51559999999999995</v>
      </c>
      <c r="V613">
        <v>9.3299999999999994E-2</v>
      </c>
      <c r="W613">
        <v>8.72E-2</v>
      </c>
      <c r="X613">
        <v>8.4500000000000006E-2</v>
      </c>
      <c r="Y613">
        <v>8.7400000000000005E-2</v>
      </c>
      <c r="Z613">
        <v>8.5300000000000001E-2</v>
      </c>
      <c r="AA613">
        <v>9.4E-2</v>
      </c>
    </row>
    <row r="614" spans="1:27" x14ac:dyDescent="0.3">
      <c r="C614">
        <v>0.78239999999999998</v>
      </c>
      <c r="D614">
        <v>0.63990000000000002</v>
      </c>
      <c r="E614">
        <v>0.57150000000000001</v>
      </c>
      <c r="F614">
        <v>0.57020000000000004</v>
      </c>
      <c r="G614">
        <v>0.55169999999999997</v>
      </c>
      <c r="H614">
        <v>0.62439999999999996</v>
      </c>
      <c r="I614">
        <v>8.4400000000000003E-2</v>
      </c>
      <c r="J614">
        <v>8.6900000000000005E-2</v>
      </c>
      <c r="K614">
        <v>8.3799999999999999E-2</v>
      </c>
      <c r="L614">
        <v>8.2299999999999998E-2</v>
      </c>
      <c r="M614">
        <v>8.3599999999999994E-2</v>
      </c>
      <c r="N614">
        <v>9.11E-2</v>
      </c>
      <c r="P614">
        <v>0.71</v>
      </c>
      <c r="Q614">
        <v>0.57889999999999997</v>
      </c>
      <c r="R614">
        <v>0.51070000000000004</v>
      </c>
      <c r="S614">
        <v>0.52690000000000003</v>
      </c>
      <c r="T614">
        <v>0.50800000000000001</v>
      </c>
      <c r="U614">
        <v>0.5796</v>
      </c>
      <c r="V614">
        <v>8.5400000000000004E-2</v>
      </c>
      <c r="W614">
        <v>8.6699999999999999E-2</v>
      </c>
      <c r="X614">
        <v>8.5099999999999995E-2</v>
      </c>
      <c r="Y614">
        <v>8.3099999999999993E-2</v>
      </c>
      <c r="Z614">
        <v>8.4099999999999994E-2</v>
      </c>
      <c r="AA614">
        <v>9.0700000000000003E-2</v>
      </c>
    </row>
    <row r="615" spans="1:27" x14ac:dyDescent="0.3">
      <c r="C615">
        <v>7.9000000000000001E-2</v>
      </c>
      <c r="D615">
        <v>8.0399999999999999E-2</v>
      </c>
      <c r="E615">
        <v>8.14E-2</v>
      </c>
      <c r="F615">
        <v>8.1299999999999997E-2</v>
      </c>
      <c r="G615">
        <v>8.3900000000000002E-2</v>
      </c>
      <c r="H615">
        <v>8.0699999999999994E-2</v>
      </c>
      <c r="I615">
        <v>8.1799999999999998E-2</v>
      </c>
      <c r="J615">
        <v>8.0699999999999994E-2</v>
      </c>
      <c r="K615">
        <v>8.09E-2</v>
      </c>
      <c r="L615">
        <v>8.0600000000000005E-2</v>
      </c>
      <c r="M615">
        <v>8.09E-2</v>
      </c>
      <c r="N615">
        <v>8.0799999999999997E-2</v>
      </c>
      <c r="P615">
        <v>7.9399999999999998E-2</v>
      </c>
      <c r="Q615">
        <v>8.0299999999999996E-2</v>
      </c>
      <c r="R615">
        <v>7.9600000000000004E-2</v>
      </c>
      <c r="S615">
        <v>8.1299999999999997E-2</v>
      </c>
      <c r="T615">
        <v>8.3900000000000002E-2</v>
      </c>
      <c r="U615">
        <v>8.0500000000000002E-2</v>
      </c>
      <c r="V615">
        <v>8.0799999999999997E-2</v>
      </c>
      <c r="W615">
        <v>8.14E-2</v>
      </c>
      <c r="X615">
        <v>8.1000000000000003E-2</v>
      </c>
      <c r="Y615">
        <v>8.1600000000000006E-2</v>
      </c>
      <c r="Z615">
        <v>8.1600000000000006E-2</v>
      </c>
      <c r="AA615">
        <v>8.0500000000000002E-2</v>
      </c>
    </row>
    <row r="616" spans="1:27" x14ac:dyDescent="0.3">
      <c r="A616" t="s">
        <v>52</v>
      </c>
    </row>
    <row r="617" spans="1:27" x14ac:dyDescent="0.3">
      <c r="A617" t="s">
        <v>0</v>
      </c>
      <c r="B617" t="s">
        <v>86</v>
      </c>
      <c r="C617">
        <v>1.3</v>
      </c>
      <c r="D617" t="s">
        <v>2</v>
      </c>
      <c r="E617" t="s">
        <v>3</v>
      </c>
      <c r="F617" t="s">
        <v>4</v>
      </c>
      <c r="G617" t="s">
        <v>5</v>
      </c>
      <c r="H617" t="b">
        <v>0</v>
      </c>
      <c r="I617">
        <v>1</v>
      </c>
      <c r="O617">
        <v>2</v>
      </c>
      <c r="P617" t="s">
        <v>77</v>
      </c>
      <c r="Q617">
        <v>1</v>
      </c>
      <c r="R617">
        <v>12</v>
      </c>
      <c r="S617">
        <v>96</v>
      </c>
      <c r="T617">
        <v>1</v>
      </c>
      <c r="U617">
        <v>8</v>
      </c>
      <c r="V617" t="s">
        <v>6</v>
      </c>
    </row>
    <row r="618" spans="1:27" x14ac:dyDescent="0.3">
      <c r="B618" t="s">
        <v>40</v>
      </c>
      <c r="C618">
        <v>1</v>
      </c>
      <c r="D618">
        <v>2</v>
      </c>
      <c r="E618">
        <v>3</v>
      </c>
      <c r="F618">
        <v>4</v>
      </c>
      <c r="G618">
        <v>5</v>
      </c>
      <c r="H618">
        <v>6</v>
      </c>
      <c r="I618">
        <v>7</v>
      </c>
      <c r="J618">
        <v>8</v>
      </c>
      <c r="K618">
        <v>9</v>
      </c>
      <c r="L618">
        <v>10</v>
      </c>
      <c r="M618">
        <v>11</v>
      </c>
      <c r="N618">
        <v>12</v>
      </c>
      <c r="P618">
        <v>1</v>
      </c>
      <c r="Q618">
        <v>2</v>
      </c>
      <c r="R618">
        <v>3</v>
      </c>
      <c r="S618">
        <v>4</v>
      </c>
      <c r="T618">
        <v>5</v>
      </c>
      <c r="U618">
        <v>6</v>
      </c>
      <c r="V618">
        <v>7</v>
      </c>
      <c r="W618">
        <v>8</v>
      </c>
      <c r="X618">
        <v>9</v>
      </c>
      <c r="Y618">
        <v>10</v>
      </c>
      <c r="Z618">
        <v>11</v>
      </c>
      <c r="AA618">
        <v>12</v>
      </c>
    </row>
    <row r="619" spans="1:27" x14ac:dyDescent="0.3">
      <c r="B619">
        <v>24.5</v>
      </c>
      <c r="C619">
        <v>1.0216000000000001</v>
      </c>
      <c r="D619">
        <v>1.0197000000000001</v>
      </c>
      <c r="E619">
        <v>1.0575000000000001</v>
      </c>
      <c r="F619">
        <v>1.1277999999999999</v>
      </c>
      <c r="G619">
        <v>1.1151</v>
      </c>
      <c r="H619">
        <v>1.1480999999999999</v>
      </c>
      <c r="I619">
        <v>1.0629999999999999</v>
      </c>
      <c r="J619">
        <v>1.1873</v>
      </c>
      <c r="K619">
        <v>1.1294999999999999</v>
      </c>
      <c r="L619">
        <v>1.1624000000000001</v>
      </c>
      <c r="M619">
        <v>1.1416999999999999</v>
      </c>
      <c r="N619">
        <v>1.1425000000000001</v>
      </c>
      <c r="P619">
        <v>0.91220000000000001</v>
      </c>
      <c r="Q619">
        <v>0.87509999999999999</v>
      </c>
      <c r="R619">
        <v>0.90069999999999995</v>
      </c>
      <c r="S619">
        <v>0.92069999999999996</v>
      </c>
      <c r="T619">
        <v>0.94330000000000003</v>
      </c>
      <c r="U619">
        <v>0.98680000000000001</v>
      </c>
      <c r="V619">
        <v>0.94389999999999996</v>
      </c>
      <c r="W619">
        <v>1.0232000000000001</v>
      </c>
      <c r="X619">
        <v>0.96230000000000004</v>
      </c>
      <c r="Y619">
        <v>0.99219999999999997</v>
      </c>
      <c r="Z619">
        <v>0.98340000000000005</v>
      </c>
      <c r="AA619">
        <v>0.996</v>
      </c>
    </row>
    <row r="620" spans="1:27" x14ac:dyDescent="0.3">
      <c r="C620">
        <v>0.97840000000000005</v>
      </c>
      <c r="D620">
        <v>0.97170000000000001</v>
      </c>
      <c r="E620">
        <v>1.0790999999999999</v>
      </c>
      <c r="F620">
        <v>1.1168</v>
      </c>
      <c r="G620">
        <v>1.0652999999999999</v>
      </c>
      <c r="H620">
        <v>1.1668000000000001</v>
      </c>
      <c r="I620">
        <v>1.0958000000000001</v>
      </c>
      <c r="J620">
        <v>1.1972</v>
      </c>
      <c r="K620">
        <v>1.1721999999999999</v>
      </c>
      <c r="L620">
        <v>1.1680999999999999</v>
      </c>
      <c r="M620">
        <v>1.1294</v>
      </c>
      <c r="N620">
        <v>1.1580999999999999</v>
      </c>
      <c r="P620">
        <v>0.82010000000000005</v>
      </c>
      <c r="Q620">
        <v>0.80269999999999997</v>
      </c>
      <c r="R620">
        <v>0.87780000000000002</v>
      </c>
      <c r="S620">
        <v>0.86639999999999995</v>
      </c>
      <c r="T620">
        <v>0.87509999999999999</v>
      </c>
      <c r="U620">
        <v>0.94220000000000004</v>
      </c>
      <c r="V620">
        <v>0.92059999999999997</v>
      </c>
      <c r="W620">
        <v>0.97340000000000004</v>
      </c>
      <c r="X620">
        <v>0.91679999999999995</v>
      </c>
      <c r="Y620">
        <v>0.92349999999999999</v>
      </c>
      <c r="Z620">
        <v>0.9415</v>
      </c>
      <c r="AA620">
        <v>0.97760000000000002</v>
      </c>
    </row>
    <row r="621" spans="1:27" x14ac:dyDescent="0.3">
      <c r="C621">
        <v>1.0150999999999999</v>
      </c>
      <c r="D621">
        <v>1.0222</v>
      </c>
      <c r="E621">
        <v>1.1093</v>
      </c>
      <c r="F621">
        <v>1.0869</v>
      </c>
      <c r="G621">
        <v>1.1363000000000001</v>
      </c>
      <c r="H621">
        <v>1.2337</v>
      </c>
      <c r="I621">
        <v>1.1508</v>
      </c>
      <c r="J621">
        <v>1.1665000000000001</v>
      </c>
      <c r="K621">
        <v>1.2144999999999999</v>
      </c>
      <c r="L621">
        <v>1.1732</v>
      </c>
      <c r="M621">
        <v>1.1792</v>
      </c>
      <c r="N621">
        <v>1.1989000000000001</v>
      </c>
      <c r="P621">
        <v>0.82989999999999997</v>
      </c>
      <c r="Q621">
        <v>0.81679999999999997</v>
      </c>
      <c r="R621">
        <v>0.88590000000000002</v>
      </c>
      <c r="S621">
        <v>0.81679999999999997</v>
      </c>
      <c r="T621">
        <v>0.89490000000000003</v>
      </c>
      <c r="U621">
        <v>0.98029999999999995</v>
      </c>
      <c r="V621">
        <v>0.94620000000000004</v>
      </c>
      <c r="W621">
        <v>0.94940000000000002</v>
      </c>
      <c r="X621">
        <v>0.97019999999999995</v>
      </c>
      <c r="Y621">
        <v>0.96240000000000003</v>
      </c>
      <c r="Z621">
        <v>0.92820000000000003</v>
      </c>
      <c r="AA621">
        <v>0.97960000000000003</v>
      </c>
    </row>
    <row r="622" spans="1:27" x14ac:dyDescent="0.3">
      <c r="C622">
        <v>0.31140000000000001</v>
      </c>
      <c r="D622">
        <v>0.33169999999999999</v>
      </c>
      <c r="E622">
        <v>0.33739999999999998</v>
      </c>
      <c r="F622">
        <v>0.3342</v>
      </c>
      <c r="G622">
        <v>0.3367</v>
      </c>
      <c r="H622">
        <v>0.33739999999999998</v>
      </c>
      <c r="I622">
        <v>0.34039999999999998</v>
      </c>
      <c r="J622">
        <v>0.34549999999999997</v>
      </c>
      <c r="K622">
        <v>0.34399999999999997</v>
      </c>
      <c r="L622">
        <v>0.33810000000000001</v>
      </c>
      <c r="M622">
        <v>0.33800000000000002</v>
      </c>
      <c r="N622">
        <v>0.32169999999999999</v>
      </c>
      <c r="P622">
        <v>0.38479999999999998</v>
      </c>
      <c r="Q622">
        <v>0.41099999999999998</v>
      </c>
      <c r="R622">
        <v>0.41789999999999999</v>
      </c>
      <c r="S622">
        <v>0.41389999999999999</v>
      </c>
      <c r="T622">
        <v>0.41760000000000003</v>
      </c>
      <c r="U622">
        <v>0.41820000000000002</v>
      </c>
      <c r="V622">
        <v>0.42299999999999999</v>
      </c>
      <c r="W622">
        <v>0.4274</v>
      </c>
      <c r="X622">
        <v>0.42599999999999999</v>
      </c>
      <c r="Y622">
        <v>0.41959999999999997</v>
      </c>
      <c r="Z622">
        <v>0.41899999999999998</v>
      </c>
      <c r="AA622">
        <v>0.39700000000000002</v>
      </c>
    </row>
    <row r="623" spans="1:27" x14ac:dyDescent="0.3">
      <c r="C623">
        <v>1.1661999999999999</v>
      </c>
      <c r="D623">
        <v>1.1579999999999999</v>
      </c>
      <c r="E623">
        <v>1.1043000000000001</v>
      </c>
      <c r="F623">
        <v>0.99099999999999999</v>
      </c>
      <c r="G623">
        <v>0.93540000000000001</v>
      </c>
      <c r="H623">
        <v>1.1233</v>
      </c>
      <c r="I623">
        <v>0.34470000000000001</v>
      </c>
      <c r="J623">
        <v>0.34350000000000003</v>
      </c>
      <c r="K623">
        <v>0.33589999999999998</v>
      </c>
      <c r="L623">
        <v>0.34239999999999998</v>
      </c>
      <c r="M623">
        <v>0.34039999999999998</v>
      </c>
      <c r="N623">
        <v>0.32579999999999998</v>
      </c>
      <c r="P623">
        <v>0.88260000000000005</v>
      </c>
      <c r="Q623">
        <v>0.84260000000000002</v>
      </c>
      <c r="R623">
        <v>0.75190000000000001</v>
      </c>
      <c r="S623">
        <v>0.61680000000000001</v>
      </c>
      <c r="T623">
        <v>0.5958</v>
      </c>
      <c r="U623">
        <v>0.77859999999999996</v>
      </c>
      <c r="V623">
        <v>0.41320000000000001</v>
      </c>
      <c r="W623">
        <v>0.41120000000000001</v>
      </c>
      <c r="X623">
        <v>0.40339999999999998</v>
      </c>
      <c r="Y623">
        <v>0.40860000000000002</v>
      </c>
      <c r="Z623">
        <v>0.40600000000000003</v>
      </c>
      <c r="AA623">
        <v>0.38850000000000001</v>
      </c>
    </row>
    <row r="624" spans="1:27" x14ac:dyDescent="0.3">
      <c r="C624">
        <v>1.1406000000000001</v>
      </c>
      <c r="D624">
        <v>1.1168</v>
      </c>
      <c r="E624">
        <v>1.0643</v>
      </c>
      <c r="F624">
        <v>0.93640000000000001</v>
      </c>
      <c r="G624">
        <v>0.87680000000000002</v>
      </c>
      <c r="H624">
        <v>1.0496000000000001</v>
      </c>
      <c r="I624">
        <v>0.36620000000000003</v>
      </c>
      <c r="J624">
        <v>0.3473</v>
      </c>
      <c r="K624">
        <v>0.34279999999999999</v>
      </c>
      <c r="L624">
        <v>0.34150000000000003</v>
      </c>
      <c r="M624">
        <v>0.3427</v>
      </c>
      <c r="N624">
        <v>0.33629999999999999</v>
      </c>
      <c r="P624">
        <v>0.83930000000000005</v>
      </c>
      <c r="Q624">
        <v>0.7923</v>
      </c>
      <c r="R624">
        <v>0.70669999999999999</v>
      </c>
      <c r="S624">
        <v>0.57189999999999996</v>
      </c>
      <c r="T624">
        <v>0.53100000000000003</v>
      </c>
      <c r="U624">
        <v>0.69399999999999995</v>
      </c>
      <c r="V624">
        <v>0.43759999999999999</v>
      </c>
      <c r="W624">
        <v>0.4163</v>
      </c>
      <c r="X624">
        <v>0.41199999999999998</v>
      </c>
      <c r="Y624">
        <v>0.40789999999999998</v>
      </c>
      <c r="Z624">
        <v>0.40939999999999999</v>
      </c>
      <c r="AA624">
        <v>0.3982</v>
      </c>
    </row>
    <row r="625" spans="1:27" x14ac:dyDescent="0.3">
      <c r="C625">
        <v>1.1687000000000001</v>
      </c>
      <c r="D625">
        <v>1.0860000000000001</v>
      </c>
      <c r="E625">
        <v>1.0304</v>
      </c>
      <c r="F625">
        <v>1.0494000000000001</v>
      </c>
      <c r="G625">
        <v>1.0306999999999999</v>
      </c>
      <c r="H625">
        <v>1.0994999999999999</v>
      </c>
      <c r="I625">
        <v>0.34</v>
      </c>
      <c r="J625">
        <v>0.33289999999999997</v>
      </c>
      <c r="K625">
        <v>0.33079999999999998</v>
      </c>
      <c r="L625">
        <v>0.3306</v>
      </c>
      <c r="M625">
        <v>0.33439999999999998</v>
      </c>
      <c r="N625">
        <v>0.32550000000000001</v>
      </c>
      <c r="P625">
        <v>0.873</v>
      </c>
      <c r="Q625">
        <v>0.74429999999999996</v>
      </c>
      <c r="R625">
        <v>0.66349999999999998</v>
      </c>
      <c r="S625">
        <v>0.68420000000000003</v>
      </c>
      <c r="T625">
        <v>0.73040000000000005</v>
      </c>
      <c r="U625">
        <v>0.76200000000000001</v>
      </c>
      <c r="V625">
        <v>0.4088</v>
      </c>
      <c r="W625">
        <v>0.39810000000000001</v>
      </c>
      <c r="X625">
        <v>0.39660000000000001</v>
      </c>
      <c r="Y625">
        <v>0.39850000000000002</v>
      </c>
      <c r="Z625">
        <v>0.40150000000000002</v>
      </c>
      <c r="AA625">
        <v>0.38440000000000002</v>
      </c>
    </row>
    <row r="626" spans="1:27" x14ac:dyDescent="0.3">
      <c r="C626">
        <v>0.3029</v>
      </c>
      <c r="D626">
        <v>0.30719999999999997</v>
      </c>
      <c r="E626">
        <v>0.312</v>
      </c>
      <c r="F626">
        <v>0.31340000000000001</v>
      </c>
      <c r="G626">
        <v>0.31680000000000003</v>
      </c>
      <c r="H626">
        <v>0.31950000000000001</v>
      </c>
      <c r="I626">
        <v>0.31790000000000002</v>
      </c>
      <c r="J626">
        <v>0.3175</v>
      </c>
      <c r="K626">
        <v>0.31630000000000003</v>
      </c>
      <c r="L626">
        <v>0.32069999999999999</v>
      </c>
      <c r="M626">
        <v>0.31590000000000001</v>
      </c>
      <c r="N626">
        <v>0.30919999999999997</v>
      </c>
      <c r="P626">
        <v>0.37259999999999999</v>
      </c>
      <c r="Q626">
        <v>0.37719999999999998</v>
      </c>
      <c r="R626">
        <v>0.38490000000000002</v>
      </c>
      <c r="S626">
        <v>0.38679999999999998</v>
      </c>
      <c r="T626">
        <v>0.39150000000000001</v>
      </c>
      <c r="U626">
        <v>0.39460000000000001</v>
      </c>
      <c r="V626">
        <v>0.39350000000000002</v>
      </c>
      <c r="W626">
        <v>0.39140000000000003</v>
      </c>
      <c r="X626">
        <v>0.39069999999999999</v>
      </c>
      <c r="Y626">
        <v>0.39660000000000001</v>
      </c>
      <c r="Z626">
        <v>0.39269999999999999</v>
      </c>
      <c r="AA626">
        <v>0.38229999999999997</v>
      </c>
    </row>
    <row r="628" spans="1:27" x14ac:dyDescent="0.3">
      <c r="A628" t="s">
        <v>0</v>
      </c>
      <c r="B628" t="s">
        <v>87</v>
      </c>
      <c r="C628">
        <v>1.3</v>
      </c>
      <c r="D628" t="s">
        <v>2</v>
      </c>
      <c r="E628" t="s">
        <v>3</v>
      </c>
      <c r="F628" t="s">
        <v>4</v>
      </c>
      <c r="G628" t="s">
        <v>5</v>
      </c>
      <c r="H628" t="b">
        <v>0</v>
      </c>
      <c r="I628">
        <v>1</v>
      </c>
      <c r="O628">
        <v>2</v>
      </c>
      <c r="P628" t="s">
        <v>78</v>
      </c>
      <c r="Q628">
        <v>1</v>
      </c>
      <c r="R628">
        <v>12</v>
      </c>
      <c r="S628">
        <v>96</v>
      </c>
      <c r="T628">
        <v>1</v>
      </c>
      <c r="U628">
        <v>8</v>
      </c>
      <c r="V628" t="s">
        <v>6</v>
      </c>
    </row>
    <row r="629" spans="1:27" x14ac:dyDescent="0.3">
      <c r="B629" t="s">
        <v>40</v>
      </c>
      <c r="C629">
        <v>1</v>
      </c>
      <c r="D629">
        <v>2</v>
      </c>
      <c r="E629">
        <v>3</v>
      </c>
      <c r="F629">
        <v>4</v>
      </c>
      <c r="G629">
        <v>5</v>
      </c>
      <c r="H629">
        <v>6</v>
      </c>
      <c r="I629">
        <v>7</v>
      </c>
      <c r="J629">
        <v>8</v>
      </c>
      <c r="K629">
        <v>9</v>
      </c>
      <c r="L629">
        <v>10</v>
      </c>
      <c r="M629">
        <v>11</v>
      </c>
      <c r="N629">
        <v>12</v>
      </c>
      <c r="P629">
        <v>1</v>
      </c>
      <c r="Q629">
        <v>2</v>
      </c>
      <c r="R629">
        <v>3</v>
      </c>
      <c r="S629">
        <v>4</v>
      </c>
      <c r="T629">
        <v>5</v>
      </c>
      <c r="U629">
        <v>6</v>
      </c>
      <c r="V629">
        <v>7</v>
      </c>
      <c r="W629">
        <v>8</v>
      </c>
      <c r="X629">
        <v>9</v>
      </c>
      <c r="Y629">
        <v>10</v>
      </c>
      <c r="Z629">
        <v>11</v>
      </c>
      <c r="AA629">
        <v>12</v>
      </c>
    </row>
    <row r="630" spans="1:27" x14ac:dyDescent="0.3">
      <c r="B630">
        <v>24.5</v>
      </c>
      <c r="C630">
        <v>0.86529999999999996</v>
      </c>
      <c r="D630">
        <v>0.80359999999999998</v>
      </c>
      <c r="E630">
        <v>0.82809999999999995</v>
      </c>
      <c r="F630">
        <v>0.84119999999999995</v>
      </c>
      <c r="G630">
        <v>0.86409999999999998</v>
      </c>
      <c r="H630">
        <v>0.90790000000000004</v>
      </c>
      <c r="I630">
        <v>0.87350000000000005</v>
      </c>
      <c r="J630">
        <v>0.94750000000000001</v>
      </c>
      <c r="K630">
        <v>0.88790000000000002</v>
      </c>
      <c r="L630">
        <v>0.9163</v>
      </c>
      <c r="M630">
        <v>0.90820000000000001</v>
      </c>
      <c r="N630">
        <v>0.92430000000000001</v>
      </c>
      <c r="P630">
        <v>0.79390000000000005</v>
      </c>
      <c r="Q630">
        <v>0.74029999999999996</v>
      </c>
      <c r="R630">
        <v>0.76290000000000002</v>
      </c>
      <c r="S630">
        <v>0.77629999999999999</v>
      </c>
      <c r="T630">
        <v>0.80130000000000001</v>
      </c>
      <c r="U630">
        <v>0.84560000000000002</v>
      </c>
      <c r="V630">
        <v>0.81440000000000001</v>
      </c>
      <c r="W630">
        <v>0.88700000000000001</v>
      </c>
      <c r="X630">
        <v>0.82950000000000002</v>
      </c>
      <c r="Y630">
        <v>0.85950000000000004</v>
      </c>
      <c r="Z630">
        <v>0.84989999999999999</v>
      </c>
      <c r="AA630">
        <v>0.86580000000000001</v>
      </c>
    </row>
    <row r="631" spans="1:27" x14ac:dyDescent="0.3">
      <c r="C631">
        <v>0.74309999999999998</v>
      </c>
      <c r="D631">
        <v>0.72889999999999999</v>
      </c>
      <c r="E631">
        <v>0.8</v>
      </c>
      <c r="F631">
        <v>0.7853</v>
      </c>
      <c r="G631">
        <v>0.79530000000000001</v>
      </c>
      <c r="H631">
        <v>0.86060000000000003</v>
      </c>
      <c r="I631">
        <v>0.84279999999999999</v>
      </c>
      <c r="J631">
        <v>0.89549999999999996</v>
      </c>
      <c r="K631">
        <v>0.83389999999999997</v>
      </c>
      <c r="L631">
        <v>0.84130000000000005</v>
      </c>
      <c r="M631">
        <v>0.86370000000000002</v>
      </c>
      <c r="N631">
        <v>0.90180000000000005</v>
      </c>
      <c r="P631">
        <v>0.68769999999999998</v>
      </c>
      <c r="Q631">
        <v>0.67020000000000002</v>
      </c>
      <c r="R631">
        <v>0.73829999999999996</v>
      </c>
      <c r="S631">
        <v>0.72650000000000003</v>
      </c>
      <c r="T631">
        <v>0.73850000000000005</v>
      </c>
      <c r="U631">
        <v>0.80010000000000003</v>
      </c>
      <c r="V631">
        <v>0.78779999999999994</v>
      </c>
      <c r="W631">
        <v>0.83640000000000003</v>
      </c>
      <c r="X631">
        <v>0.77680000000000005</v>
      </c>
      <c r="Y631">
        <v>0.78559999999999997</v>
      </c>
      <c r="Z631">
        <v>0.80420000000000003</v>
      </c>
      <c r="AA631">
        <v>0.84250000000000003</v>
      </c>
    </row>
    <row r="632" spans="1:27" x14ac:dyDescent="0.3">
      <c r="C632">
        <v>0.75349999999999995</v>
      </c>
      <c r="D632">
        <v>0.73819999999999997</v>
      </c>
      <c r="E632">
        <v>0.8014</v>
      </c>
      <c r="F632">
        <v>0.7339</v>
      </c>
      <c r="G632">
        <v>0.80820000000000003</v>
      </c>
      <c r="H632">
        <v>0.89380000000000004</v>
      </c>
      <c r="I632">
        <v>0.86329999999999996</v>
      </c>
      <c r="J632">
        <v>0.86939999999999995</v>
      </c>
      <c r="K632">
        <v>0.88480000000000003</v>
      </c>
      <c r="L632">
        <v>0.875</v>
      </c>
      <c r="M632">
        <v>0.84050000000000002</v>
      </c>
      <c r="N632">
        <v>0.89510000000000001</v>
      </c>
      <c r="P632">
        <v>0.69310000000000005</v>
      </c>
      <c r="Q632">
        <v>0.68</v>
      </c>
      <c r="R632">
        <v>0.74180000000000001</v>
      </c>
      <c r="S632">
        <v>0.67800000000000005</v>
      </c>
      <c r="T632">
        <v>0.74939999999999996</v>
      </c>
      <c r="U632">
        <v>0.8327</v>
      </c>
      <c r="V632">
        <v>0.81020000000000003</v>
      </c>
      <c r="W632">
        <v>0.81230000000000002</v>
      </c>
      <c r="X632">
        <v>0.82440000000000002</v>
      </c>
      <c r="Y632">
        <v>0.81769999999999998</v>
      </c>
      <c r="Z632">
        <v>0.78800000000000003</v>
      </c>
      <c r="AA632">
        <v>0.83460000000000001</v>
      </c>
    </row>
    <row r="633" spans="1:27" x14ac:dyDescent="0.3">
      <c r="C633">
        <v>7.8299999999999995E-2</v>
      </c>
      <c r="D633">
        <v>7.7799999999999994E-2</v>
      </c>
      <c r="E633">
        <v>7.8600000000000003E-2</v>
      </c>
      <c r="F633">
        <v>7.85E-2</v>
      </c>
      <c r="G633">
        <v>7.9200000000000007E-2</v>
      </c>
      <c r="H633">
        <v>7.9600000000000004E-2</v>
      </c>
      <c r="I633">
        <v>7.8299999999999995E-2</v>
      </c>
      <c r="J633">
        <v>8.2199999999999995E-2</v>
      </c>
      <c r="K633">
        <v>8.1799999999999998E-2</v>
      </c>
      <c r="L633">
        <v>7.8799999999999995E-2</v>
      </c>
      <c r="M633">
        <v>7.9299999999999995E-2</v>
      </c>
      <c r="N633">
        <v>7.9699999999999993E-2</v>
      </c>
      <c r="P633">
        <v>7.8700000000000006E-2</v>
      </c>
      <c r="Q633">
        <v>7.8399999999999997E-2</v>
      </c>
      <c r="R633">
        <v>7.9600000000000004E-2</v>
      </c>
      <c r="S633">
        <v>8.0100000000000005E-2</v>
      </c>
      <c r="T633">
        <v>7.9899999999999999E-2</v>
      </c>
      <c r="U633">
        <v>7.9699999999999993E-2</v>
      </c>
      <c r="V633">
        <v>8.0100000000000005E-2</v>
      </c>
      <c r="W633">
        <v>8.2199999999999995E-2</v>
      </c>
      <c r="X633">
        <v>8.2000000000000003E-2</v>
      </c>
      <c r="Y633">
        <v>8.0199999999999994E-2</v>
      </c>
      <c r="Z633">
        <v>8.0799999999999997E-2</v>
      </c>
      <c r="AA633">
        <v>8.0600000000000005E-2</v>
      </c>
    </row>
    <row r="634" spans="1:27" x14ac:dyDescent="0.3">
      <c r="C634">
        <v>0.80879999999999996</v>
      </c>
      <c r="D634">
        <v>0.75980000000000003</v>
      </c>
      <c r="E634">
        <v>0.67490000000000006</v>
      </c>
      <c r="F634">
        <v>0.54869999999999997</v>
      </c>
      <c r="G634">
        <v>0.50249999999999995</v>
      </c>
      <c r="H634">
        <v>0.69350000000000001</v>
      </c>
      <c r="I634">
        <v>8.3799999999999999E-2</v>
      </c>
      <c r="J634">
        <v>8.4099999999999994E-2</v>
      </c>
      <c r="K634">
        <v>8.2199999999999995E-2</v>
      </c>
      <c r="L634">
        <v>8.4400000000000003E-2</v>
      </c>
      <c r="M634">
        <v>8.5900000000000004E-2</v>
      </c>
      <c r="N634">
        <v>8.9599999999999999E-2</v>
      </c>
      <c r="P634">
        <v>0.74029999999999996</v>
      </c>
      <c r="Q634">
        <v>0.69830000000000003</v>
      </c>
      <c r="R634">
        <v>0.61460000000000004</v>
      </c>
      <c r="S634">
        <v>0.49609999999999999</v>
      </c>
      <c r="T634">
        <v>0.4551</v>
      </c>
      <c r="U634">
        <v>0.64219999999999999</v>
      </c>
      <c r="V634">
        <v>8.5999999999999993E-2</v>
      </c>
      <c r="W634">
        <v>8.5599999999999996E-2</v>
      </c>
      <c r="X634">
        <v>8.3400000000000002E-2</v>
      </c>
      <c r="Y634">
        <v>8.5199999999999998E-2</v>
      </c>
      <c r="Z634">
        <v>8.6300000000000002E-2</v>
      </c>
      <c r="AA634">
        <v>8.9899999999999994E-2</v>
      </c>
    </row>
    <row r="635" spans="1:27" x14ac:dyDescent="0.3">
      <c r="C635">
        <v>0.77359999999999995</v>
      </c>
      <c r="D635">
        <v>0.71519999999999995</v>
      </c>
      <c r="E635">
        <v>0.63590000000000002</v>
      </c>
      <c r="F635">
        <v>0.5091</v>
      </c>
      <c r="G635">
        <v>0.43809999999999999</v>
      </c>
      <c r="H635">
        <v>0.61199999999999999</v>
      </c>
      <c r="I635">
        <v>9.35E-2</v>
      </c>
      <c r="J635">
        <v>8.5699999999999998E-2</v>
      </c>
      <c r="K635">
        <v>8.3799999999999999E-2</v>
      </c>
      <c r="L635">
        <v>8.6199999999999999E-2</v>
      </c>
      <c r="M635">
        <v>8.4199999999999997E-2</v>
      </c>
      <c r="N635">
        <v>9.4600000000000004E-2</v>
      </c>
      <c r="P635">
        <v>0.69840000000000002</v>
      </c>
      <c r="Q635">
        <v>0.65229999999999999</v>
      </c>
      <c r="R635">
        <v>0.57499999999999996</v>
      </c>
      <c r="S635">
        <v>0.46</v>
      </c>
      <c r="T635">
        <v>0.39510000000000001</v>
      </c>
      <c r="U635">
        <v>0.56059999999999999</v>
      </c>
      <c r="V635">
        <v>9.35E-2</v>
      </c>
      <c r="W635">
        <v>8.7400000000000005E-2</v>
      </c>
      <c r="X635">
        <v>8.4699999999999998E-2</v>
      </c>
      <c r="Y635">
        <v>8.7300000000000003E-2</v>
      </c>
      <c r="Z635">
        <v>8.5400000000000004E-2</v>
      </c>
      <c r="AA635">
        <v>9.4E-2</v>
      </c>
    </row>
    <row r="636" spans="1:27" x14ac:dyDescent="0.3">
      <c r="C636">
        <v>0.80779999999999996</v>
      </c>
      <c r="D636">
        <v>0.67149999999999999</v>
      </c>
      <c r="E636">
        <v>0.59709999999999996</v>
      </c>
      <c r="F636">
        <v>0.60329999999999995</v>
      </c>
      <c r="G636">
        <v>0.60089999999999999</v>
      </c>
      <c r="H636">
        <v>0.66449999999999998</v>
      </c>
      <c r="I636">
        <v>8.48E-2</v>
      </c>
      <c r="J636">
        <v>8.6800000000000002E-2</v>
      </c>
      <c r="K636">
        <v>8.3900000000000002E-2</v>
      </c>
      <c r="L636">
        <v>8.2199999999999995E-2</v>
      </c>
      <c r="M636">
        <v>8.3000000000000004E-2</v>
      </c>
      <c r="N636">
        <v>9.1200000000000003E-2</v>
      </c>
      <c r="P636">
        <v>0.73419999999999996</v>
      </c>
      <c r="Q636">
        <v>0.6089</v>
      </c>
      <c r="R636">
        <v>0.53510000000000002</v>
      </c>
      <c r="S636">
        <v>0.55940000000000001</v>
      </c>
      <c r="T636">
        <v>0.55200000000000005</v>
      </c>
      <c r="U636">
        <v>0.61609999999999998</v>
      </c>
      <c r="V636">
        <v>8.5199999999999998E-2</v>
      </c>
      <c r="W636">
        <v>8.6400000000000005E-2</v>
      </c>
      <c r="X636">
        <v>8.5300000000000001E-2</v>
      </c>
      <c r="Y636">
        <v>8.2900000000000001E-2</v>
      </c>
      <c r="Z636">
        <v>8.3799999999999999E-2</v>
      </c>
      <c r="AA636">
        <v>9.0700000000000003E-2</v>
      </c>
    </row>
    <row r="637" spans="1:27" x14ac:dyDescent="0.3">
      <c r="C637">
        <v>7.8700000000000006E-2</v>
      </c>
      <c r="D637">
        <v>8.0399999999999999E-2</v>
      </c>
      <c r="E637">
        <v>8.14E-2</v>
      </c>
      <c r="F637">
        <v>8.1000000000000003E-2</v>
      </c>
      <c r="G637">
        <v>8.3799999999999999E-2</v>
      </c>
      <c r="H637">
        <v>8.0600000000000005E-2</v>
      </c>
      <c r="I637">
        <v>8.1600000000000006E-2</v>
      </c>
      <c r="J637">
        <v>8.0199999999999994E-2</v>
      </c>
      <c r="K637">
        <v>8.0699999999999994E-2</v>
      </c>
      <c r="L637">
        <v>8.0699999999999994E-2</v>
      </c>
      <c r="M637">
        <v>8.0799999999999997E-2</v>
      </c>
      <c r="N637">
        <v>8.1000000000000003E-2</v>
      </c>
      <c r="P637">
        <v>7.9500000000000001E-2</v>
      </c>
      <c r="Q637">
        <v>7.9899999999999999E-2</v>
      </c>
      <c r="R637">
        <v>7.9500000000000001E-2</v>
      </c>
      <c r="S637">
        <v>8.1100000000000005E-2</v>
      </c>
      <c r="T637">
        <v>8.3799999999999999E-2</v>
      </c>
      <c r="U637">
        <v>0.08</v>
      </c>
      <c r="V637">
        <v>8.0699999999999994E-2</v>
      </c>
      <c r="W637">
        <v>8.0500000000000002E-2</v>
      </c>
      <c r="X637">
        <v>8.0699999999999994E-2</v>
      </c>
      <c r="Y637">
        <v>8.1299999999999997E-2</v>
      </c>
      <c r="Z637">
        <v>8.1500000000000003E-2</v>
      </c>
      <c r="AA637">
        <v>8.0100000000000005E-2</v>
      </c>
    </row>
    <row r="638" spans="1:27" x14ac:dyDescent="0.3">
      <c r="A638" t="s">
        <v>52</v>
      </c>
    </row>
    <row r="639" spans="1:27" x14ac:dyDescent="0.3">
      <c r="A639" t="s">
        <v>0</v>
      </c>
      <c r="B639" t="s">
        <v>88</v>
      </c>
      <c r="C639">
        <v>1.3</v>
      </c>
      <c r="D639" t="s">
        <v>2</v>
      </c>
      <c r="E639" t="s">
        <v>3</v>
      </c>
      <c r="F639" t="s">
        <v>4</v>
      </c>
      <c r="G639" t="s">
        <v>5</v>
      </c>
      <c r="H639" t="b">
        <v>0</v>
      </c>
      <c r="I639">
        <v>1</v>
      </c>
      <c r="O639">
        <v>2</v>
      </c>
      <c r="P639" t="s">
        <v>77</v>
      </c>
      <c r="Q639">
        <v>1</v>
      </c>
      <c r="R639">
        <v>12</v>
      </c>
      <c r="S639">
        <v>96</v>
      </c>
      <c r="T639">
        <v>1</v>
      </c>
      <c r="U639">
        <v>8</v>
      </c>
      <c r="V639" t="s">
        <v>6</v>
      </c>
    </row>
    <row r="640" spans="1:27" x14ac:dyDescent="0.3">
      <c r="B640" t="s">
        <v>40</v>
      </c>
      <c r="C640">
        <v>1</v>
      </c>
      <c r="D640">
        <v>2</v>
      </c>
      <c r="E640">
        <v>3</v>
      </c>
      <c r="F640">
        <v>4</v>
      </c>
      <c r="G640">
        <v>5</v>
      </c>
      <c r="H640">
        <v>6</v>
      </c>
      <c r="I640">
        <v>7</v>
      </c>
      <c r="J640">
        <v>8</v>
      </c>
      <c r="K640">
        <v>9</v>
      </c>
      <c r="L640">
        <v>10</v>
      </c>
      <c r="M640">
        <v>11</v>
      </c>
      <c r="N640">
        <v>12</v>
      </c>
      <c r="P640">
        <v>1</v>
      </c>
      <c r="Q640">
        <v>2</v>
      </c>
      <c r="R640">
        <v>3</v>
      </c>
      <c r="S640">
        <v>4</v>
      </c>
      <c r="T640">
        <v>5</v>
      </c>
      <c r="U640">
        <v>6</v>
      </c>
      <c r="V640">
        <v>7</v>
      </c>
      <c r="W640">
        <v>8</v>
      </c>
      <c r="X640">
        <v>9</v>
      </c>
      <c r="Y640">
        <v>10</v>
      </c>
      <c r="Z640">
        <v>11</v>
      </c>
      <c r="AA640">
        <v>12</v>
      </c>
    </row>
    <row r="641" spans="1:27" x14ac:dyDescent="0.3">
      <c r="B641">
        <v>24.7</v>
      </c>
      <c r="C641">
        <v>1.0418000000000001</v>
      </c>
      <c r="D641">
        <v>1.0135000000000001</v>
      </c>
      <c r="E641">
        <v>1.0501</v>
      </c>
      <c r="F641">
        <v>1.1158999999999999</v>
      </c>
      <c r="G641">
        <v>1.1046</v>
      </c>
      <c r="H641">
        <v>1.1373</v>
      </c>
      <c r="I641">
        <v>1.0483</v>
      </c>
      <c r="J641">
        <v>1.1667000000000001</v>
      </c>
      <c r="K641">
        <v>1.1143000000000001</v>
      </c>
      <c r="L641">
        <v>1.1501999999999999</v>
      </c>
      <c r="M641">
        <v>1.1238999999999999</v>
      </c>
      <c r="N641">
        <v>1.1446000000000001</v>
      </c>
      <c r="P641">
        <v>0.93810000000000004</v>
      </c>
      <c r="Q641">
        <v>0.87790000000000001</v>
      </c>
      <c r="R641">
        <v>0.9012</v>
      </c>
      <c r="S641">
        <v>0.91949999999999998</v>
      </c>
      <c r="T641">
        <v>0.94330000000000003</v>
      </c>
      <c r="U641">
        <v>0.98319999999999996</v>
      </c>
      <c r="V641">
        <v>0.93840000000000001</v>
      </c>
      <c r="W641">
        <v>1.0142</v>
      </c>
      <c r="X641">
        <v>0.95620000000000005</v>
      </c>
      <c r="Y641">
        <v>0.99019999999999997</v>
      </c>
      <c r="Z641">
        <v>0.97689999999999999</v>
      </c>
      <c r="AA641">
        <v>1.0097</v>
      </c>
    </row>
    <row r="642" spans="1:27" x14ac:dyDescent="0.3">
      <c r="C642">
        <v>0.97309999999999997</v>
      </c>
      <c r="D642">
        <v>0.96630000000000005</v>
      </c>
      <c r="E642">
        <v>1.0722</v>
      </c>
      <c r="F642">
        <v>1.1073</v>
      </c>
      <c r="G642">
        <v>1.0569999999999999</v>
      </c>
      <c r="H642">
        <v>1.1591</v>
      </c>
      <c r="I642">
        <v>1.0964</v>
      </c>
      <c r="J642">
        <v>1.1991000000000001</v>
      </c>
      <c r="K642">
        <v>1.1850000000000001</v>
      </c>
      <c r="L642">
        <v>1.1803999999999999</v>
      </c>
      <c r="M642">
        <v>1.1307</v>
      </c>
      <c r="N642">
        <v>1.1597999999999999</v>
      </c>
      <c r="P642">
        <v>0.82420000000000004</v>
      </c>
      <c r="Q642">
        <v>0.80500000000000005</v>
      </c>
      <c r="R642">
        <v>0.87749999999999995</v>
      </c>
      <c r="S642">
        <v>0.8649</v>
      </c>
      <c r="T642">
        <v>0.87490000000000001</v>
      </c>
      <c r="U642">
        <v>0.94130000000000003</v>
      </c>
      <c r="V642">
        <v>0.9284</v>
      </c>
      <c r="W642">
        <v>0.9829</v>
      </c>
      <c r="X642">
        <v>0.94089999999999996</v>
      </c>
      <c r="Y642">
        <v>0.94940000000000002</v>
      </c>
      <c r="Z642">
        <v>0.9577</v>
      </c>
      <c r="AA642">
        <v>0.9929</v>
      </c>
    </row>
    <row r="643" spans="1:27" x14ac:dyDescent="0.3">
      <c r="C643">
        <v>1.0114000000000001</v>
      </c>
      <c r="D643">
        <v>1.0188999999999999</v>
      </c>
      <c r="E643">
        <v>1.103</v>
      </c>
      <c r="F643">
        <v>1.0820000000000001</v>
      </c>
      <c r="G643">
        <v>1.1282000000000001</v>
      </c>
      <c r="H643">
        <v>1.2267999999999999</v>
      </c>
      <c r="I643">
        <v>1.1536</v>
      </c>
      <c r="J643">
        <v>1.1714</v>
      </c>
      <c r="K643">
        <v>1.2282</v>
      </c>
      <c r="L643">
        <v>1.1843999999999999</v>
      </c>
      <c r="M643">
        <v>1.1912</v>
      </c>
      <c r="N643">
        <v>1.1988000000000001</v>
      </c>
      <c r="P643">
        <v>0.83260000000000001</v>
      </c>
      <c r="Q643">
        <v>0.8196</v>
      </c>
      <c r="R643">
        <v>0.88590000000000002</v>
      </c>
      <c r="S643">
        <v>0.81759999999999999</v>
      </c>
      <c r="T643">
        <v>0.89400000000000002</v>
      </c>
      <c r="U643">
        <v>0.97850000000000004</v>
      </c>
      <c r="V643">
        <v>0.95569999999999999</v>
      </c>
      <c r="W643">
        <v>0.96209999999999996</v>
      </c>
      <c r="X643">
        <v>0.99680000000000002</v>
      </c>
      <c r="Y643">
        <v>0.98699999999999999</v>
      </c>
      <c r="Z643">
        <v>0.95320000000000005</v>
      </c>
      <c r="AA643">
        <v>0.99350000000000005</v>
      </c>
    </row>
    <row r="644" spans="1:27" x14ac:dyDescent="0.3">
      <c r="C644">
        <v>0.31119999999999998</v>
      </c>
      <c r="D644">
        <v>0.33139999999999997</v>
      </c>
      <c r="E644">
        <v>0.3372</v>
      </c>
      <c r="F644">
        <v>0.33400000000000002</v>
      </c>
      <c r="G644">
        <v>0.33639999999999998</v>
      </c>
      <c r="H644">
        <v>0.33729999999999999</v>
      </c>
      <c r="I644">
        <v>0.34039999999999998</v>
      </c>
      <c r="J644">
        <v>0.34539999999999998</v>
      </c>
      <c r="K644">
        <v>0.34410000000000002</v>
      </c>
      <c r="L644">
        <v>0.3377</v>
      </c>
      <c r="M644">
        <v>0.33779999999999999</v>
      </c>
      <c r="N644">
        <v>0.32179999999999997</v>
      </c>
      <c r="P644">
        <v>0.38279999999999997</v>
      </c>
      <c r="Q644">
        <v>0.41060000000000002</v>
      </c>
      <c r="R644">
        <v>0.41770000000000002</v>
      </c>
      <c r="S644">
        <v>0.41339999999999999</v>
      </c>
      <c r="T644">
        <v>0.4173</v>
      </c>
      <c r="U644">
        <v>0.41810000000000003</v>
      </c>
      <c r="V644">
        <v>0.42270000000000002</v>
      </c>
      <c r="W644">
        <v>0.42730000000000001</v>
      </c>
      <c r="X644">
        <v>0.42559999999999998</v>
      </c>
      <c r="Y644">
        <v>0.41920000000000002</v>
      </c>
      <c r="Z644">
        <v>0.41880000000000001</v>
      </c>
      <c r="AA644">
        <v>0.39650000000000002</v>
      </c>
    </row>
    <row r="645" spans="1:27" x14ac:dyDescent="0.3">
      <c r="C645">
        <v>1.1822999999999999</v>
      </c>
      <c r="D645">
        <v>1.1738</v>
      </c>
      <c r="E645">
        <v>1.1252</v>
      </c>
      <c r="F645">
        <v>1.014</v>
      </c>
      <c r="G645">
        <v>0.98619999999999997</v>
      </c>
      <c r="H645">
        <v>1.1600999999999999</v>
      </c>
      <c r="I645">
        <v>0.34449999999999997</v>
      </c>
      <c r="J645">
        <v>0.34329999999999999</v>
      </c>
      <c r="K645">
        <v>0.33589999999999998</v>
      </c>
      <c r="L645">
        <v>0.34210000000000002</v>
      </c>
      <c r="M645">
        <v>0.3402</v>
      </c>
      <c r="N645">
        <v>0.32629999999999998</v>
      </c>
      <c r="P645">
        <v>0.91</v>
      </c>
      <c r="Q645">
        <v>0.86450000000000005</v>
      </c>
      <c r="R645">
        <v>0.7782</v>
      </c>
      <c r="S645">
        <v>0.64839999999999998</v>
      </c>
      <c r="T645">
        <v>0.63380000000000003</v>
      </c>
      <c r="U645">
        <v>0.81940000000000002</v>
      </c>
      <c r="V645">
        <v>0.41239999999999999</v>
      </c>
      <c r="W645">
        <v>0.41070000000000001</v>
      </c>
      <c r="X645">
        <v>0.40289999999999998</v>
      </c>
      <c r="Y645">
        <v>0.40749999999999997</v>
      </c>
      <c r="Z645">
        <v>0.40550000000000003</v>
      </c>
      <c r="AA645">
        <v>0.38719999999999999</v>
      </c>
    </row>
    <row r="646" spans="1:27" x14ac:dyDescent="0.3">
      <c r="C646">
        <v>1.1536</v>
      </c>
      <c r="D646">
        <v>1.1296999999999999</v>
      </c>
      <c r="E646">
        <v>1.0899000000000001</v>
      </c>
      <c r="F646">
        <v>0.97289999999999999</v>
      </c>
      <c r="G646">
        <v>0.93920000000000003</v>
      </c>
      <c r="H646">
        <v>1.0926</v>
      </c>
      <c r="I646">
        <v>0.36620000000000003</v>
      </c>
      <c r="J646">
        <v>0.3473</v>
      </c>
      <c r="K646">
        <v>0.34300000000000003</v>
      </c>
      <c r="L646">
        <v>0.3412</v>
      </c>
      <c r="M646">
        <v>0.34210000000000002</v>
      </c>
      <c r="N646">
        <v>0.33489999999999998</v>
      </c>
      <c r="P646">
        <v>0.8629</v>
      </c>
      <c r="Q646">
        <v>0.81289999999999996</v>
      </c>
      <c r="R646">
        <v>0.73740000000000006</v>
      </c>
      <c r="S646">
        <v>0.61509999999999998</v>
      </c>
      <c r="T646">
        <v>0.57999999999999996</v>
      </c>
      <c r="U646">
        <v>0.74170000000000003</v>
      </c>
      <c r="V646">
        <v>0.43690000000000001</v>
      </c>
      <c r="W646">
        <v>0.4158</v>
      </c>
      <c r="X646">
        <v>0.41139999999999999</v>
      </c>
      <c r="Y646">
        <v>0.40710000000000002</v>
      </c>
      <c r="Z646">
        <v>0.40860000000000002</v>
      </c>
      <c r="AA646">
        <v>0.39610000000000001</v>
      </c>
    </row>
    <row r="647" spans="1:27" x14ac:dyDescent="0.3">
      <c r="C647">
        <v>1.1868000000000001</v>
      </c>
      <c r="D647">
        <v>1.1060000000000001</v>
      </c>
      <c r="E647">
        <v>1.0526</v>
      </c>
      <c r="F647">
        <v>1.0814999999999999</v>
      </c>
      <c r="G647">
        <v>1.0869</v>
      </c>
      <c r="H647">
        <v>1.1302000000000001</v>
      </c>
      <c r="I647">
        <v>0.3397</v>
      </c>
      <c r="J647">
        <v>0.33250000000000002</v>
      </c>
      <c r="K647">
        <v>0.3306</v>
      </c>
      <c r="L647">
        <v>0.33029999999999998</v>
      </c>
      <c r="M647">
        <v>0.33400000000000002</v>
      </c>
      <c r="N647">
        <v>0.32429999999999998</v>
      </c>
      <c r="P647">
        <v>0.90410000000000001</v>
      </c>
      <c r="Q647">
        <v>0.77139999999999997</v>
      </c>
      <c r="R647">
        <v>0.6915</v>
      </c>
      <c r="S647">
        <v>0.72299999999999998</v>
      </c>
      <c r="T647">
        <v>0.76990000000000003</v>
      </c>
      <c r="U647">
        <v>0.79369999999999996</v>
      </c>
      <c r="V647">
        <v>0.40839999999999999</v>
      </c>
      <c r="W647">
        <v>0.39729999999999999</v>
      </c>
      <c r="X647">
        <v>0.39589999999999997</v>
      </c>
      <c r="Y647">
        <v>0.39779999999999999</v>
      </c>
      <c r="Z647">
        <v>0.40050000000000002</v>
      </c>
      <c r="AA647">
        <v>0.38269999999999998</v>
      </c>
    </row>
    <row r="648" spans="1:27" x14ac:dyDescent="0.3">
      <c r="C648">
        <v>0.30270000000000002</v>
      </c>
      <c r="D648">
        <v>0.30599999999999999</v>
      </c>
      <c r="E648">
        <v>0.31109999999999999</v>
      </c>
      <c r="F648">
        <v>0.31259999999999999</v>
      </c>
      <c r="G648">
        <v>0.31580000000000003</v>
      </c>
      <c r="H648">
        <v>0.31830000000000003</v>
      </c>
      <c r="I648">
        <v>0.31690000000000002</v>
      </c>
      <c r="J648">
        <v>0.31519999999999998</v>
      </c>
      <c r="K648">
        <v>0.31519999999999998</v>
      </c>
      <c r="L648">
        <v>0.31990000000000002</v>
      </c>
      <c r="M648">
        <v>0.31530000000000002</v>
      </c>
      <c r="N648">
        <v>0.3075</v>
      </c>
      <c r="P648">
        <v>0.37040000000000001</v>
      </c>
      <c r="Q648">
        <v>0.37519999999999998</v>
      </c>
      <c r="R648">
        <v>0.38300000000000001</v>
      </c>
      <c r="S648">
        <v>0.38550000000000001</v>
      </c>
      <c r="T648">
        <v>0.38969999999999999</v>
      </c>
      <c r="U648">
        <v>0.3931</v>
      </c>
      <c r="V648">
        <v>0.39200000000000002</v>
      </c>
      <c r="W648">
        <v>0.38969999999999999</v>
      </c>
      <c r="X648">
        <v>0.38929999999999998</v>
      </c>
      <c r="Y648">
        <v>0.3957</v>
      </c>
      <c r="Z648">
        <v>0.39069999999999999</v>
      </c>
      <c r="AA648">
        <v>0.38100000000000001</v>
      </c>
    </row>
    <row r="650" spans="1:27" x14ac:dyDescent="0.3">
      <c r="A650" t="s">
        <v>0</v>
      </c>
      <c r="B650" t="s">
        <v>89</v>
      </c>
      <c r="C650">
        <v>1.3</v>
      </c>
      <c r="D650" t="s">
        <v>2</v>
      </c>
      <c r="E650" t="s">
        <v>3</v>
      </c>
      <c r="F650" t="s">
        <v>4</v>
      </c>
      <c r="G650" t="s">
        <v>5</v>
      </c>
      <c r="H650" t="b">
        <v>0</v>
      </c>
      <c r="I650">
        <v>1</v>
      </c>
      <c r="O650">
        <v>2</v>
      </c>
      <c r="P650" t="s">
        <v>78</v>
      </c>
      <c r="Q650">
        <v>1</v>
      </c>
      <c r="R650">
        <v>12</v>
      </c>
      <c r="S650">
        <v>96</v>
      </c>
      <c r="T650">
        <v>1</v>
      </c>
      <c r="U650">
        <v>8</v>
      </c>
      <c r="V650" t="s">
        <v>6</v>
      </c>
    </row>
    <row r="651" spans="1:27" x14ac:dyDescent="0.3">
      <c r="B651" t="s">
        <v>40</v>
      </c>
      <c r="C651">
        <v>1</v>
      </c>
      <c r="D651">
        <v>2</v>
      </c>
      <c r="E651">
        <v>3</v>
      </c>
      <c r="F651">
        <v>4</v>
      </c>
      <c r="G651">
        <v>5</v>
      </c>
      <c r="H651">
        <v>6</v>
      </c>
      <c r="I651">
        <v>7</v>
      </c>
      <c r="J651">
        <v>8</v>
      </c>
      <c r="K651">
        <v>9</v>
      </c>
      <c r="L651">
        <v>10</v>
      </c>
      <c r="M651">
        <v>11</v>
      </c>
      <c r="N651">
        <v>12</v>
      </c>
      <c r="P651">
        <v>1</v>
      </c>
      <c r="Q651">
        <v>2</v>
      </c>
      <c r="R651">
        <v>3</v>
      </c>
      <c r="S651">
        <v>4</v>
      </c>
      <c r="T651">
        <v>5</v>
      </c>
      <c r="U651">
        <v>6</v>
      </c>
      <c r="V651">
        <v>7</v>
      </c>
      <c r="W651">
        <v>8</v>
      </c>
      <c r="X651">
        <v>9</v>
      </c>
      <c r="Y651">
        <v>10</v>
      </c>
      <c r="Z651">
        <v>11</v>
      </c>
      <c r="AA651">
        <v>12</v>
      </c>
    </row>
    <row r="652" spans="1:27" x14ac:dyDescent="0.3">
      <c r="B652">
        <v>24.7</v>
      </c>
      <c r="C652">
        <v>0.88280000000000003</v>
      </c>
      <c r="D652">
        <v>0.80689999999999995</v>
      </c>
      <c r="E652">
        <v>0.82720000000000005</v>
      </c>
      <c r="F652">
        <v>0.83830000000000005</v>
      </c>
      <c r="G652">
        <v>0.86229999999999996</v>
      </c>
      <c r="H652">
        <v>0.90159999999999996</v>
      </c>
      <c r="I652">
        <v>0.8639</v>
      </c>
      <c r="J652">
        <v>0.9355</v>
      </c>
      <c r="K652">
        <v>0.87870000000000004</v>
      </c>
      <c r="L652">
        <v>0.9173</v>
      </c>
      <c r="M652">
        <v>0.90310000000000001</v>
      </c>
      <c r="N652">
        <v>0.93720000000000003</v>
      </c>
      <c r="P652">
        <v>0.81310000000000004</v>
      </c>
      <c r="Q652">
        <v>0.74309999999999998</v>
      </c>
      <c r="R652">
        <v>0.76300000000000001</v>
      </c>
      <c r="S652">
        <v>0.77729999999999999</v>
      </c>
      <c r="T652">
        <v>0.8</v>
      </c>
      <c r="U652">
        <v>0.83960000000000001</v>
      </c>
      <c r="V652">
        <v>0.80549999999999999</v>
      </c>
      <c r="W652">
        <v>0.87490000000000001</v>
      </c>
      <c r="X652">
        <v>0.82010000000000005</v>
      </c>
      <c r="Y652">
        <v>0.85870000000000002</v>
      </c>
      <c r="Z652">
        <v>0.84740000000000004</v>
      </c>
      <c r="AA652">
        <v>0.87919999999999998</v>
      </c>
    </row>
    <row r="653" spans="1:27" x14ac:dyDescent="0.3">
      <c r="C653">
        <v>0.74829999999999997</v>
      </c>
      <c r="D653">
        <v>0.73040000000000005</v>
      </c>
      <c r="E653">
        <v>0.8004</v>
      </c>
      <c r="F653">
        <v>0.78129999999999999</v>
      </c>
      <c r="G653">
        <v>0.7923</v>
      </c>
      <c r="H653">
        <v>0.85760000000000003</v>
      </c>
      <c r="I653">
        <v>0.85170000000000001</v>
      </c>
      <c r="J653">
        <v>0.90569999999999995</v>
      </c>
      <c r="K653">
        <v>0.85709999999999997</v>
      </c>
      <c r="L653">
        <v>0.86599999999999999</v>
      </c>
      <c r="M653">
        <v>0.88219999999999998</v>
      </c>
      <c r="N653">
        <v>0.91490000000000005</v>
      </c>
      <c r="P653">
        <v>0.69120000000000004</v>
      </c>
      <c r="Q653">
        <v>0.67159999999999997</v>
      </c>
      <c r="R653">
        <v>0.73919999999999997</v>
      </c>
      <c r="S653">
        <v>0.72350000000000003</v>
      </c>
      <c r="T653">
        <v>0.73340000000000005</v>
      </c>
      <c r="U653">
        <v>0.79749999999999999</v>
      </c>
      <c r="V653">
        <v>0.7944</v>
      </c>
      <c r="W653">
        <v>0.84550000000000003</v>
      </c>
      <c r="X653">
        <v>0.80010000000000003</v>
      </c>
      <c r="Y653">
        <v>0.8095</v>
      </c>
      <c r="Z653">
        <v>0.82379999999999998</v>
      </c>
      <c r="AA653">
        <v>0.85850000000000004</v>
      </c>
    </row>
    <row r="654" spans="1:27" x14ac:dyDescent="0.3">
      <c r="C654">
        <v>0.75619999999999998</v>
      </c>
      <c r="D654">
        <v>0.74009999999999998</v>
      </c>
      <c r="E654">
        <v>0.80259999999999998</v>
      </c>
      <c r="F654">
        <v>0.7329</v>
      </c>
      <c r="G654">
        <v>0.80530000000000002</v>
      </c>
      <c r="H654">
        <v>0.88990000000000002</v>
      </c>
      <c r="I654">
        <v>0.87770000000000004</v>
      </c>
      <c r="J654">
        <v>0.88139999999999996</v>
      </c>
      <c r="K654">
        <v>0.90920000000000001</v>
      </c>
      <c r="L654">
        <v>0.89949999999999997</v>
      </c>
      <c r="M654">
        <v>0.86699999999999999</v>
      </c>
      <c r="N654">
        <v>0.91349999999999998</v>
      </c>
      <c r="P654">
        <v>0.69489999999999996</v>
      </c>
      <c r="Q654">
        <v>0.68200000000000005</v>
      </c>
      <c r="R654">
        <v>0.74260000000000004</v>
      </c>
      <c r="S654">
        <v>0.67779999999999996</v>
      </c>
      <c r="T654">
        <v>0.746</v>
      </c>
      <c r="U654">
        <v>0.82989999999999997</v>
      </c>
      <c r="V654">
        <v>0.82440000000000002</v>
      </c>
      <c r="W654">
        <v>0.82989999999999997</v>
      </c>
      <c r="X654">
        <v>0.85170000000000001</v>
      </c>
      <c r="Y654">
        <v>0.84050000000000002</v>
      </c>
      <c r="Z654">
        <v>0.81320000000000003</v>
      </c>
      <c r="AA654">
        <v>0.8548</v>
      </c>
    </row>
    <row r="655" spans="1:27" x14ac:dyDescent="0.3">
      <c r="C655">
        <v>7.8399999999999997E-2</v>
      </c>
      <c r="D655">
        <v>7.8E-2</v>
      </c>
      <c r="E655">
        <v>7.8799999999999995E-2</v>
      </c>
      <c r="F655">
        <v>7.8700000000000006E-2</v>
      </c>
      <c r="G655">
        <v>7.9399999999999998E-2</v>
      </c>
      <c r="H655">
        <v>7.9699999999999993E-2</v>
      </c>
      <c r="I655">
        <v>7.8700000000000006E-2</v>
      </c>
      <c r="J655">
        <v>8.2500000000000004E-2</v>
      </c>
      <c r="K655">
        <v>8.2100000000000006E-2</v>
      </c>
      <c r="L655">
        <v>7.8799999999999995E-2</v>
      </c>
      <c r="M655">
        <v>7.9600000000000004E-2</v>
      </c>
      <c r="N655">
        <v>8.0100000000000005E-2</v>
      </c>
      <c r="P655">
        <v>7.9000000000000001E-2</v>
      </c>
      <c r="Q655">
        <v>7.8299999999999995E-2</v>
      </c>
      <c r="R655">
        <v>7.9399999999999998E-2</v>
      </c>
      <c r="S655">
        <v>8.0100000000000005E-2</v>
      </c>
      <c r="T655">
        <v>8.0100000000000005E-2</v>
      </c>
      <c r="U655">
        <v>7.9799999999999996E-2</v>
      </c>
      <c r="V655">
        <v>8.0100000000000005E-2</v>
      </c>
      <c r="W655">
        <v>8.2500000000000004E-2</v>
      </c>
      <c r="X655">
        <v>8.2000000000000003E-2</v>
      </c>
      <c r="Y655">
        <v>8.0100000000000005E-2</v>
      </c>
      <c r="Z655">
        <v>8.0799999999999997E-2</v>
      </c>
      <c r="AA655">
        <v>8.0799999999999997E-2</v>
      </c>
    </row>
    <row r="656" spans="1:27" x14ac:dyDescent="0.3">
      <c r="C656">
        <v>0.83289999999999997</v>
      </c>
      <c r="D656">
        <v>0.77990000000000004</v>
      </c>
      <c r="E656">
        <v>0.69820000000000004</v>
      </c>
      <c r="F656">
        <v>0.56940000000000002</v>
      </c>
      <c r="G656">
        <v>0.53290000000000004</v>
      </c>
      <c r="H656">
        <v>0.72760000000000002</v>
      </c>
      <c r="I656">
        <v>8.3900000000000002E-2</v>
      </c>
      <c r="J656">
        <v>8.4199999999999997E-2</v>
      </c>
      <c r="K656">
        <v>8.2299999999999998E-2</v>
      </c>
      <c r="L656">
        <v>8.4599999999999995E-2</v>
      </c>
      <c r="M656">
        <v>8.6199999999999999E-2</v>
      </c>
      <c r="N656">
        <v>8.9899999999999994E-2</v>
      </c>
      <c r="P656">
        <v>0.76829999999999998</v>
      </c>
      <c r="Q656">
        <v>0.71860000000000002</v>
      </c>
      <c r="R656">
        <v>0.63580000000000003</v>
      </c>
      <c r="S656">
        <v>0.51580000000000004</v>
      </c>
      <c r="T656">
        <v>0.48159999999999997</v>
      </c>
      <c r="U656">
        <v>0.67220000000000002</v>
      </c>
      <c r="V656">
        <v>8.5800000000000001E-2</v>
      </c>
      <c r="W656">
        <v>8.5199999999999998E-2</v>
      </c>
      <c r="X656">
        <v>8.3500000000000005E-2</v>
      </c>
      <c r="Y656">
        <v>8.5000000000000006E-2</v>
      </c>
      <c r="Z656">
        <v>8.6599999999999996E-2</v>
      </c>
      <c r="AA656">
        <v>8.9700000000000002E-2</v>
      </c>
    </row>
    <row r="657" spans="1:27" x14ac:dyDescent="0.3">
      <c r="C657">
        <v>0.79520000000000002</v>
      </c>
      <c r="D657">
        <v>0.73260000000000003</v>
      </c>
      <c r="E657">
        <v>0.66300000000000003</v>
      </c>
      <c r="F657">
        <v>0.53920000000000001</v>
      </c>
      <c r="G657">
        <v>0.48649999999999999</v>
      </c>
      <c r="H657">
        <v>0.65239999999999998</v>
      </c>
      <c r="I657">
        <v>9.3299999999999994E-2</v>
      </c>
      <c r="J657">
        <v>8.5599999999999996E-2</v>
      </c>
      <c r="K657">
        <v>8.3699999999999997E-2</v>
      </c>
      <c r="L657">
        <v>8.6499999999999994E-2</v>
      </c>
      <c r="M657">
        <v>8.43E-2</v>
      </c>
      <c r="N657">
        <v>9.4700000000000006E-2</v>
      </c>
      <c r="P657">
        <v>0.7238</v>
      </c>
      <c r="Q657">
        <v>0.67179999999999995</v>
      </c>
      <c r="R657">
        <v>0.6008</v>
      </c>
      <c r="S657">
        <v>0.48749999999999999</v>
      </c>
      <c r="T657">
        <v>0.44240000000000002</v>
      </c>
      <c r="U657">
        <v>0.59989999999999999</v>
      </c>
      <c r="V657">
        <v>9.3299999999999994E-2</v>
      </c>
      <c r="W657">
        <v>8.7300000000000003E-2</v>
      </c>
      <c r="X657">
        <v>8.4699999999999998E-2</v>
      </c>
      <c r="Y657">
        <v>8.7400000000000005E-2</v>
      </c>
      <c r="Z657">
        <v>8.5400000000000004E-2</v>
      </c>
      <c r="AA657">
        <v>9.4100000000000003E-2</v>
      </c>
    </row>
    <row r="658" spans="1:27" x14ac:dyDescent="0.3">
      <c r="C658">
        <v>0.83489999999999998</v>
      </c>
      <c r="D658">
        <v>0.69389999999999996</v>
      </c>
      <c r="E658">
        <v>0.62070000000000003</v>
      </c>
      <c r="F658">
        <v>0.63949999999999996</v>
      </c>
      <c r="G658">
        <v>0.63949999999999996</v>
      </c>
      <c r="H658">
        <v>0.69720000000000004</v>
      </c>
      <c r="I658">
        <v>8.4500000000000006E-2</v>
      </c>
      <c r="J658">
        <v>8.7099999999999997E-2</v>
      </c>
      <c r="K658">
        <v>8.4099999999999994E-2</v>
      </c>
      <c r="L658">
        <v>8.2299999999999998E-2</v>
      </c>
      <c r="M658">
        <v>8.3000000000000004E-2</v>
      </c>
      <c r="N658">
        <v>9.11E-2</v>
      </c>
      <c r="P658">
        <v>0.76300000000000001</v>
      </c>
      <c r="Q658">
        <v>0.63090000000000002</v>
      </c>
      <c r="R658">
        <v>0.5585</v>
      </c>
      <c r="S658">
        <v>0.59040000000000004</v>
      </c>
      <c r="T658">
        <v>0.58540000000000003</v>
      </c>
      <c r="U658">
        <v>0.6472</v>
      </c>
      <c r="V658">
        <v>8.5199999999999998E-2</v>
      </c>
      <c r="W658">
        <v>8.6999999999999994E-2</v>
      </c>
      <c r="X658">
        <v>8.5300000000000001E-2</v>
      </c>
      <c r="Y658">
        <v>8.3199999999999996E-2</v>
      </c>
      <c r="Z658">
        <v>8.4000000000000005E-2</v>
      </c>
      <c r="AA658">
        <v>9.0700000000000003E-2</v>
      </c>
    </row>
    <row r="659" spans="1:27" x14ac:dyDescent="0.3">
      <c r="C659">
        <v>7.9299999999999995E-2</v>
      </c>
      <c r="D659">
        <v>8.0600000000000005E-2</v>
      </c>
      <c r="E659">
        <v>8.1600000000000006E-2</v>
      </c>
      <c r="F659">
        <v>8.14E-2</v>
      </c>
      <c r="G659">
        <v>8.3799999999999999E-2</v>
      </c>
      <c r="H659">
        <v>8.0799999999999997E-2</v>
      </c>
      <c r="I659">
        <v>8.1600000000000006E-2</v>
      </c>
      <c r="J659">
        <v>8.0699999999999994E-2</v>
      </c>
      <c r="K659">
        <v>8.1000000000000003E-2</v>
      </c>
      <c r="L659">
        <v>8.1100000000000005E-2</v>
      </c>
      <c r="M659">
        <v>8.1100000000000005E-2</v>
      </c>
      <c r="N659">
        <v>8.1000000000000003E-2</v>
      </c>
      <c r="P659">
        <v>7.8700000000000006E-2</v>
      </c>
      <c r="Q659">
        <v>8.0100000000000005E-2</v>
      </c>
      <c r="R659">
        <v>7.9799999999999996E-2</v>
      </c>
      <c r="S659">
        <v>8.14E-2</v>
      </c>
      <c r="T659">
        <v>8.3699999999999997E-2</v>
      </c>
      <c r="U659">
        <v>8.0199999999999994E-2</v>
      </c>
      <c r="V659">
        <v>8.0699999999999994E-2</v>
      </c>
      <c r="W659">
        <v>8.09E-2</v>
      </c>
      <c r="X659">
        <v>8.09E-2</v>
      </c>
      <c r="Y659">
        <v>8.1699999999999995E-2</v>
      </c>
      <c r="Z659">
        <v>8.1600000000000006E-2</v>
      </c>
      <c r="AA659">
        <v>8.0500000000000002E-2</v>
      </c>
    </row>
    <row r="660" spans="1:27" x14ac:dyDescent="0.3">
      <c r="A660" t="s">
        <v>52</v>
      </c>
    </row>
    <row r="661" spans="1:27" x14ac:dyDescent="0.3">
      <c r="A661" t="s">
        <v>0</v>
      </c>
      <c r="B661" t="s">
        <v>90</v>
      </c>
      <c r="C661">
        <v>1.3</v>
      </c>
      <c r="D661" t="s">
        <v>2</v>
      </c>
      <c r="E661" t="s">
        <v>3</v>
      </c>
      <c r="F661" t="s">
        <v>4</v>
      </c>
      <c r="G661" t="s">
        <v>5</v>
      </c>
      <c r="H661" t="b">
        <v>0</v>
      </c>
      <c r="I661">
        <v>1</v>
      </c>
      <c r="O661">
        <v>2</v>
      </c>
      <c r="P661" t="s">
        <v>77</v>
      </c>
      <c r="Q661">
        <v>1</v>
      </c>
      <c r="R661">
        <v>12</v>
      </c>
      <c r="S661">
        <v>96</v>
      </c>
      <c r="T661">
        <v>1</v>
      </c>
      <c r="U661">
        <v>8</v>
      </c>
      <c r="V661" t="s">
        <v>6</v>
      </c>
    </row>
    <row r="662" spans="1:27" x14ac:dyDescent="0.3">
      <c r="B662" t="s">
        <v>40</v>
      </c>
      <c r="C662">
        <v>1</v>
      </c>
      <c r="D662">
        <v>2</v>
      </c>
      <c r="E662">
        <v>3</v>
      </c>
      <c r="F662">
        <v>4</v>
      </c>
      <c r="G662">
        <v>5</v>
      </c>
      <c r="H662">
        <v>6</v>
      </c>
      <c r="I662">
        <v>7</v>
      </c>
      <c r="J662">
        <v>8</v>
      </c>
      <c r="K662">
        <v>9</v>
      </c>
      <c r="L662">
        <v>10</v>
      </c>
      <c r="M662">
        <v>11</v>
      </c>
      <c r="N662">
        <v>12</v>
      </c>
      <c r="P662">
        <v>1</v>
      </c>
      <c r="Q662">
        <v>2</v>
      </c>
      <c r="R662">
        <v>3</v>
      </c>
      <c r="S662">
        <v>4</v>
      </c>
      <c r="T662">
        <v>5</v>
      </c>
      <c r="U662">
        <v>6</v>
      </c>
      <c r="V662">
        <v>7</v>
      </c>
      <c r="W662">
        <v>8</v>
      </c>
      <c r="X662">
        <v>9</v>
      </c>
      <c r="Y662">
        <v>10</v>
      </c>
      <c r="Z662">
        <v>11</v>
      </c>
      <c r="AA662">
        <v>12</v>
      </c>
    </row>
    <row r="663" spans="1:27" x14ac:dyDescent="0.3">
      <c r="B663">
        <v>24.6</v>
      </c>
      <c r="C663">
        <v>1.0504</v>
      </c>
      <c r="D663">
        <v>1.0163</v>
      </c>
      <c r="E663">
        <v>1.0437000000000001</v>
      </c>
      <c r="F663">
        <v>1.1103000000000001</v>
      </c>
      <c r="G663">
        <v>1.0992999999999999</v>
      </c>
      <c r="H663">
        <v>1.1278999999999999</v>
      </c>
      <c r="I663">
        <v>1.0384</v>
      </c>
      <c r="J663">
        <v>1.1422000000000001</v>
      </c>
      <c r="K663">
        <v>1.0952</v>
      </c>
      <c r="L663">
        <v>1.1375999999999999</v>
      </c>
      <c r="M663">
        <v>1.1201000000000001</v>
      </c>
      <c r="N663">
        <v>1.1368</v>
      </c>
      <c r="P663">
        <v>0.95030000000000003</v>
      </c>
      <c r="Q663">
        <v>0.88800000000000001</v>
      </c>
      <c r="R663">
        <v>0.90280000000000005</v>
      </c>
      <c r="S663">
        <v>0.92249999999999999</v>
      </c>
      <c r="T663">
        <v>0.94289999999999996</v>
      </c>
      <c r="U663">
        <v>0.98129999999999995</v>
      </c>
      <c r="V663">
        <v>0.93559999999999999</v>
      </c>
      <c r="W663">
        <v>1.0043</v>
      </c>
      <c r="X663">
        <v>0.94899999999999995</v>
      </c>
      <c r="Y663">
        <v>0.98680000000000001</v>
      </c>
      <c r="Z663">
        <v>0.98129999999999995</v>
      </c>
      <c r="AA663">
        <v>1.01</v>
      </c>
    </row>
    <row r="664" spans="1:27" x14ac:dyDescent="0.3">
      <c r="C664">
        <v>0.97019999999999995</v>
      </c>
      <c r="D664">
        <v>0.96150000000000002</v>
      </c>
      <c r="E664">
        <v>1.0641</v>
      </c>
      <c r="F664">
        <v>1.1001000000000001</v>
      </c>
      <c r="G664">
        <v>1.0482</v>
      </c>
      <c r="H664">
        <v>1.1528</v>
      </c>
      <c r="I664">
        <v>1.0839000000000001</v>
      </c>
      <c r="J664">
        <v>1.1875</v>
      </c>
      <c r="K664">
        <v>1.1833</v>
      </c>
      <c r="L664">
        <v>1.1813</v>
      </c>
      <c r="M664">
        <v>1.1234999999999999</v>
      </c>
      <c r="N664">
        <v>1.1569</v>
      </c>
      <c r="P664">
        <v>0.82620000000000005</v>
      </c>
      <c r="Q664">
        <v>0.80630000000000002</v>
      </c>
      <c r="R664">
        <v>0.87829999999999997</v>
      </c>
      <c r="S664">
        <v>0.86360000000000003</v>
      </c>
      <c r="T664">
        <v>0.87280000000000002</v>
      </c>
      <c r="U664">
        <v>0.94299999999999995</v>
      </c>
      <c r="V664">
        <v>0.9244</v>
      </c>
      <c r="W664">
        <v>0.97629999999999995</v>
      </c>
      <c r="X664">
        <v>0.94479999999999997</v>
      </c>
      <c r="Y664">
        <v>0.95740000000000003</v>
      </c>
      <c r="Z664">
        <v>0.96060000000000001</v>
      </c>
      <c r="AA664">
        <v>0.999</v>
      </c>
    </row>
    <row r="665" spans="1:27" x14ac:dyDescent="0.3">
      <c r="C665">
        <v>1.0073000000000001</v>
      </c>
      <c r="D665">
        <v>1.0145</v>
      </c>
      <c r="E665">
        <v>1.0987</v>
      </c>
      <c r="F665">
        <v>1.0758000000000001</v>
      </c>
      <c r="G665">
        <v>1.1201000000000001</v>
      </c>
      <c r="H665">
        <v>1.2197</v>
      </c>
      <c r="I665">
        <v>1.1497999999999999</v>
      </c>
      <c r="J665">
        <v>1.1651</v>
      </c>
      <c r="K665">
        <v>1.2327999999999999</v>
      </c>
      <c r="L665">
        <v>1.1926000000000001</v>
      </c>
      <c r="M665">
        <v>1.1971000000000001</v>
      </c>
      <c r="N665">
        <v>1.2050000000000001</v>
      </c>
      <c r="P665">
        <v>0.83479999999999999</v>
      </c>
      <c r="Q665">
        <v>0.82210000000000005</v>
      </c>
      <c r="R665">
        <v>0.88790000000000002</v>
      </c>
      <c r="S665">
        <v>0.81859999999999999</v>
      </c>
      <c r="T665">
        <v>0.89229999999999998</v>
      </c>
      <c r="U665">
        <v>0.9768</v>
      </c>
      <c r="V665">
        <v>0.95820000000000005</v>
      </c>
      <c r="W665">
        <v>0.96140000000000003</v>
      </c>
      <c r="X665">
        <v>1.0108999999999999</v>
      </c>
      <c r="Y665">
        <v>1.0065999999999999</v>
      </c>
      <c r="Z665">
        <v>0.97230000000000005</v>
      </c>
      <c r="AA665">
        <v>1.0104</v>
      </c>
    </row>
    <row r="666" spans="1:27" x14ac:dyDescent="0.3">
      <c r="C666">
        <v>0.31019999999999998</v>
      </c>
      <c r="D666">
        <v>0.33110000000000001</v>
      </c>
      <c r="E666">
        <v>0.33689999999999998</v>
      </c>
      <c r="F666">
        <v>0.33400000000000002</v>
      </c>
      <c r="G666">
        <v>0.3362</v>
      </c>
      <c r="H666">
        <v>0.3372</v>
      </c>
      <c r="I666">
        <v>0.34050000000000002</v>
      </c>
      <c r="J666">
        <v>0.3453</v>
      </c>
      <c r="K666">
        <v>0.34420000000000001</v>
      </c>
      <c r="L666">
        <v>0.33779999999999999</v>
      </c>
      <c r="M666">
        <v>0.33729999999999999</v>
      </c>
      <c r="N666">
        <v>0.3211</v>
      </c>
      <c r="P666">
        <v>0.38119999999999998</v>
      </c>
      <c r="Q666">
        <v>0.40970000000000001</v>
      </c>
      <c r="R666">
        <v>0.41739999999999999</v>
      </c>
      <c r="S666">
        <v>0.41339999999999999</v>
      </c>
      <c r="T666">
        <v>0.4168</v>
      </c>
      <c r="U666">
        <v>0.41799999999999998</v>
      </c>
      <c r="V666">
        <v>0.42270000000000002</v>
      </c>
      <c r="W666">
        <v>0.42720000000000002</v>
      </c>
      <c r="X666">
        <v>0.42599999999999999</v>
      </c>
      <c r="Y666">
        <v>0.41909999999999997</v>
      </c>
      <c r="Z666">
        <v>0.41810000000000003</v>
      </c>
      <c r="AA666">
        <v>0.39650000000000002</v>
      </c>
    </row>
    <row r="667" spans="1:27" x14ac:dyDescent="0.3">
      <c r="C667">
        <v>1.1994</v>
      </c>
      <c r="D667">
        <v>1.1877</v>
      </c>
      <c r="E667">
        <v>1.1415</v>
      </c>
      <c r="F667">
        <v>1.0327</v>
      </c>
      <c r="G667">
        <v>1.0218</v>
      </c>
      <c r="H667">
        <v>1.1850000000000001</v>
      </c>
      <c r="I667">
        <v>0.34460000000000002</v>
      </c>
      <c r="J667">
        <v>0.34320000000000001</v>
      </c>
      <c r="K667">
        <v>0.33579999999999999</v>
      </c>
      <c r="L667">
        <v>0.34200000000000003</v>
      </c>
      <c r="M667">
        <v>0.34229999999999999</v>
      </c>
      <c r="N667">
        <v>0.32429999999999998</v>
      </c>
      <c r="P667">
        <v>0.93569999999999998</v>
      </c>
      <c r="Q667">
        <v>0.8861</v>
      </c>
      <c r="R667">
        <v>0.80059999999999998</v>
      </c>
      <c r="S667">
        <v>0.6704</v>
      </c>
      <c r="T667">
        <v>0.65690000000000004</v>
      </c>
      <c r="U667">
        <v>0.84830000000000005</v>
      </c>
      <c r="V667">
        <v>0.4118</v>
      </c>
      <c r="W667">
        <v>0.40970000000000001</v>
      </c>
      <c r="X667">
        <v>0.40260000000000001</v>
      </c>
      <c r="Y667">
        <v>0.40660000000000002</v>
      </c>
      <c r="Z667">
        <v>0.40620000000000001</v>
      </c>
      <c r="AA667">
        <v>0.38490000000000002</v>
      </c>
    </row>
    <row r="668" spans="1:27" x14ac:dyDescent="0.3">
      <c r="C668">
        <v>1.1692</v>
      </c>
      <c r="D668">
        <v>1.1463000000000001</v>
      </c>
      <c r="E668">
        <v>1.1129</v>
      </c>
      <c r="F668">
        <v>0.99990000000000001</v>
      </c>
      <c r="G668">
        <v>0.99550000000000005</v>
      </c>
      <c r="H668">
        <v>1.1303000000000001</v>
      </c>
      <c r="I668">
        <v>0.3659</v>
      </c>
      <c r="J668">
        <v>0.34710000000000002</v>
      </c>
      <c r="K668">
        <v>0.34289999999999998</v>
      </c>
      <c r="L668">
        <v>0.34139999999999998</v>
      </c>
      <c r="M668">
        <v>0.34200000000000003</v>
      </c>
      <c r="N668">
        <v>0.33339999999999997</v>
      </c>
      <c r="P668">
        <v>0.88690000000000002</v>
      </c>
      <c r="Q668">
        <v>0.83730000000000004</v>
      </c>
      <c r="R668">
        <v>0.76659999999999995</v>
      </c>
      <c r="S668">
        <v>0.64349999999999996</v>
      </c>
      <c r="T668">
        <v>0.62809999999999999</v>
      </c>
      <c r="U668">
        <v>0.77859999999999996</v>
      </c>
      <c r="V668">
        <v>0.43580000000000002</v>
      </c>
      <c r="W668">
        <v>0.41510000000000002</v>
      </c>
      <c r="X668">
        <v>0.4113</v>
      </c>
      <c r="Y668">
        <v>0.40639999999999998</v>
      </c>
      <c r="Z668">
        <v>0.40720000000000001</v>
      </c>
      <c r="AA668">
        <v>0.39439999999999997</v>
      </c>
    </row>
    <row r="669" spans="1:27" x14ac:dyDescent="0.3">
      <c r="C669">
        <v>1.206</v>
      </c>
      <c r="D669">
        <v>1.1241000000000001</v>
      </c>
      <c r="E669">
        <v>1.071</v>
      </c>
      <c r="F669">
        <v>1.1085</v>
      </c>
      <c r="G669">
        <v>1.1322000000000001</v>
      </c>
      <c r="H669">
        <v>1.1612</v>
      </c>
      <c r="I669">
        <v>0.33929999999999999</v>
      </c>
      <c r="J669">
        <v>0.3322</v>
      </c>
      <c r="K669">
        <v>0.33050000000000002</v>
      </c>
      <c r="L669">
        <v>0.3301</v>
      </c>
      <c r="M669">
        <v>0.33379999999999999</v>
      </c>
      <c r="N669">
        <v>0.3241</v>
      </c>
      <c r="P669">
        <v>0.93010000000000004</v>
      </c>
      <c r="Q669">
        <v>0.79700000000000004</v>
      </c>
      <c r="R669">
        <v>0.71809999999999996</v>
      </c>
      <c r="S669">
        <v>0.75170000000000003</v>
      </c>
      <c r="T669">
        <v>0.79279999999999995</v>
      </c>
      <c r="U669">
        <v>0.82450000000000001</v>
      </c>
      <c r="V669">
        <v>0.40770000000000001</v>
      </c>
      <c r="W669">
        <v>0.39650000000000002</v>
      </c>
      <c r="X669">
        <v>0.39510000000000001</v>
      </c>
      <c r="Y669">
        <v>0.39710000000000001</v>
      </c>
      <c r="Z669">
        <v>0.39939999999999998</v>
      </c>
      <c r="AA669">
        <v>0.38090000000000002</v>
      </c>
    </row>
    <row r="670" spans="1:27" x14ac:dyDescent="0.3">
      <c r="C670">
        <v>0.30149999999999999</v>
      </c>
      <c r="D670">
        <v>0.3054</v>
      </c>
      <c r="E670">
        <v>0.30969999999999998</v>
      </c>
      <c r="F670">
        <v>0.31130000000000002</v>
      </c>
      <c r="G670">
        <v>0.31490000000000001</v>
      </c>
      <c r="H670">
        <v>0.31730000000000003</v>
      </c>
      <c r="I670">
        <v>0.31590000000000001</v>
      </c>
      <c r="J670">
        <v>0.31490000000000001</v>
      </c>
      <c r="K670">
        <v>0.3145</v>
      </c>
      <c r="L670">
        <v>0.31859999999999999</v>
      </c>
      <c r="M670">
        <v>0.31440000000000001</v>
      </c>
      <c r="N670">
        <v>0.30890000000000001</v>
      </c>
      <c r="P670">
        <v>0.37140000000000001</v>
      </c>
      <c r="Q670">
        <v>0.37459999999999999</v>
      </c>
      <c r="R670">
        <v>0.3821</v>
      </c>
      <c r="S670">
        <v>0.3846</v>
      </c>
      <c r="T670">
        <v>0.38869999999999999</v>
      </c>
      <c r="U670">
        <v>0.39140000000000003</v>
      </c>
      <c r="V670">
        <v>0.39090000000000003</v>
      </c>
      <c r="W670">
        <v>0.38979999999999998</v>
      </c>
      <c r="X670">
        <v>0.38829999999999998</v>
      </c>
      <c r="Y670">
        <v>0.39429999999999998</v>
      </c>
      <c r="Z670">
        <v>0.3901</v>
      </c>
      <c r="AA670">
        <v>0.37840000000000001</v>
      </c>
    </row>
    <row r="672" spans="1:27" x14ac:dyDescent="0.3">
      <c r="A672" t="s">
        <v>0</v>
      </c>
      <c r="B672" t="s">
        <v>91</v>
      </c>
      <c r="C672">
        <v>1.3</v>
      </c>
      <c r="D672" t="s">
        <v>2</v>
      </c>
      <c r="E672" t="s">
        <v>3</v>
      </c>
      <c r="F672" t="s">
        <v>4</v>
      </c>
      <c r="G672" t="s">
        <v>5</v>
      </c>
      <c r="H672" t="b">
        <v>0</v>
      </c>
      <c r="I672">
        <v>1</v>
      </c>
      <c r="O672">
        <v>2</v>
      </c>
      <c r="P672" t="s">
        <v>78</v>
      </c>
      <c r="Q672">
        <v>1</v>
      </c>
      <c r="R672">
        <v>12</v>
      </c>
      <c r="S672">
        <v>96</v>
      </c>
      <c r="T672">
        <v>1</v>
      </c>
      <c r="U672">
        <v>8</v>
      </c>
      <c r="V672" t="s">
        <v>6</v>
      </c>
    </row>
    <row r="673" spans="1:27" x14ac:dyDescent="0.3">
      <c r="B673" t="s">
        <v>40</v>
      </c>
      <c r="C673">
        <v>1</v>
      </c>
      <c r="D673">
        <v>2</v>
      </c>
      <c r="E673">
        <v>3</v>
      </c>
      <c r="F673">
        <v>4</v>
      </c>
      <c r="G673">
        <v>5</v>
      </c>
      <c r="H673">
        <v>6</v>
      </c>
      <c r="I673">
        <v>7</v>
      </c>
      <c r="J673">
        <v>8</v>
      </c>
      <c r="K673">
        <v>9</v>
      </c>
      <c r="L673">
        <v>10</v>
      </c>
      <c r="M673">
        <v>11</v>
      </c>
      <c r="N673">
        <v>12</v>
      </c>
      <c r="P673">
        <v>1</v>
      </c>
      <c r="Q673">
        <v>2</v>
      </c>
      <c r="R673">
        <v>3</v>
      </c>
      <c r="S673">
        <v>4</v>
      </c>
      <c r="T673">
        <v>5</v>
      </c>
      <c r="U673">
        <v>6</v>
      </c>
      <c r="V673">
        <v>7</v>
      </c>
      <c r="W673">
        <v>8</v>
      </c>
      <c r="X673">
        <v>9</v>
      </c>
      <c r="Y673">
        <v>10</v>
      </c>
      <c r="Z673">
        <v>11</v>
      </c>
      <c r="AA673">
        <v>12</v>
      </c>
    </row>
    <row r="674" spans="1:27" x14ac:dyDescent="0.3">
      <c r="B674">
        <v>24.6</v>
      </c>
      <c r="C674">
        <v>0.90780000000000005</v>
      </c>
      <c r="D674">
        <v>0.82289999999999996</v>
      </c>
      <c r="E674">
        <v>0.83109999999999995</v>
      </c>
      <c r="F674">
        <v>0.84379999999999999</v>
      </c>
      <c r="G674">
        <v>0.86360000000000003</v>
      </c>
      <c r="H674">
        <v>0.90300000000000002</v>
      </c>
      <c r="I674">
        <v>0.86439999999999995</v>
      </c>
      <c r="J674">
        <v>0.92830000000000001</v>
      </c>
      <c r="K674">
        <v>0.87419999999999998</v>
      </c>
      <c r="L674">
        <v>0.91080000000000005</v>
      </c>
      <c r="M674">
        <v>0.90380000000000005</v>
      </c>
      <c r="N674">
        <v>0.93579999999999997</v>
      </c>
      <c r="P674">
        <v>0.83599999999999997</v>
      </c>
      <c r="Q674">
        <v>0.75670000000000004</v>
      </c>
      <c r="R674">
        <v>0.76670000000000005</v>
      </c>
      <c r="S674">
        <v>0.78129999999999999</v>
      </c>
      <c r="T674">
        <v>0.80130000000000001</v>
      </c>
      <c r="U674">
        <v>0.8407</v>
      </c>
      <c r="V674">
        <v>0.80649999999999999</v>
      </c>
      <c r="W674">
        <v>0.86809999999999998</v>
      </c>
      <c r="X674">
        <v>0.81440000000000001</v>
      </c>
      <c r="Y674">
        <v>0.85109999999999997</v>
      </c>
      <c r="Z674">
        <v>0.84540000000000004</v>
      </c>
      <c r="AA674">
        <v>0.87909999999999999</v>
      </c>
    </row>
    <row r="675" spans="1:27" x14ac:dyDescent="0.3">
      <c r="C675">
        <v>0.74970000000000003</v>
      </c>
      <c r="D675">
        <v>0.73199999999999998</v>
      </c>
      <c r="E675">
        <v>0.80120000000000002</v>
      </c>
      <c r="F675">
        <v>0.78290000000000004</v>
      </c>
      <c r="G675">
        <v>0.79110000000000003</v>
      </c>
      <c r="H675">
        <v>0.85940000000000005</v>
      </c>
      <c r="I675">
        <v>0.84499999999999997</v>
      </c>
      <c r="J675">
        <v>0.89829999999999999</v>
      </c>
      <c r="K675">
        <v>0.86280000000000001</v>
      </c>
      <c r="L675">
        <v>0.87749999999999995</v>
      </c>
      <c r="M675">
        <v>0.88749999999999996</v>
      </c>
      <c r="N675">
        <v>0.92400000000000004</v>
      </c>
      <c r="P675">
        <v>0.69240000000000002</v>
      </c>
      <c r="Q675">
        <v>0.67130000000000001</v>
      </c>
      <c r="R675">
        <v>0.74080000000000001</v>
      </c>
      <c r="S675">
        <v>0.72399999999999998</v>
      </c>
      <c r="T675">
        <v>0.73309999999999997</v>
      </c>
      <c r="U675">
        <v>0.7984</v>
      </c>
      <c r="V675">
        <v>0.78790000000000004</v>
      </c>
      <c r="W675">
        <v>0.83899999999999997</v>
      </c>
      <c r="X675">
        <v>0.80669999999999997</v>
      </c>
      <c r="Y675">
        <v>0.82120000000000004</v>
      </c>
      <c r="Z675">
        <v>0.82940000000000003</v>
      </c>
      <c r="AA675">
        <v>0.86670000000000003</v>
      </c>
    </row>
    <row r="676" spans="1:27" x14ac:dyDescent="0.3">
      <c r="C676">
        <v>0.75880000000000003</v>
      </c>
      <c r="D676">
        <v>0.74550000000000005</v>
      </c>
      <c r="E676">
        <v>0.80500000000000005</v>
      </c>
      <c r="F676">
        <v>0.73580000000000001</v>
      </c>
      <c r="G676">
        <v>0.80449999999999999</v>
      </c>
      <c r="H676">
        <v>0.88919999999999999</v>
      </c>
      <c r="I676">
        <v>0.88360000000000005</v>
      </c>
      <c r="J676">
        <v>0.88149999999999995</v>
      </c>
      <c r="K676">
        <v>0.9304</v>
      </c>
      <c r="L676">
        <v>0.92649999999999999</v>
      </c>
      <c r="M676">
        <v>0.89470000000000005</v>
      </c>
      <c r="N676">
        <v>0.93189999999999995</v>
      </c>
      <c r="P676">
        <v>0.69740000000000002</v>
      </c>
      <c r="Q676">
        <v>0.68579999999999997</v>
      </c>
      <c r="R676">
        <v>0.74409999999999998</v>
      </c>
      <c r="S676">
        <v>0.67879999999999996</v>
      </c>
      <c r="T676">
        <v>0.74439999999999995</v>
      </c>
      <c r="U676">
        <v>0.82730000000000004</v>
      </c>
      <c r="V676">
        <v>0.83050000000000002</v>
      </c>
      <c r="W676">
        <v>0.82489999999999997</v>
      </c>
      <c r="X676">
        <v>0.872</v>
      </c>
      <c r="Y676">
        <v>0.86919999999999997</v>
      </c>
      <c r="Z676">
        <v>0.83909999999999996</v>
      </c>
      <c r="AA676">
        <v>0.87460000000000004</v>
      </c>
    </row>
    <row r="677" spans="1:27" x14ac:dyDescent="0.3">
      <c r="C677">
        <v>7.8299999999999995E-2</v>
      </c>
      <c r="D677">
        <v>7.8100000000000003E-2</v>
      </c>
      <c r="E677">
        <v>7.8799999999999995E-2</v>
      </c>
      <c r="F677">
        <v>7.8600000000000003E-2</v>
      </c>
      <c r="G677">
        <v>7.9200000000000007E-2</v>
      </c>
      <c r="H677">
        <v>7.9699999999999993E-2</v>
      </c>
      <c r="I677">
        <v>7.8600000000000003E-2</v>
      </c>
      <c r="J677">
        <v>8.2600000000000007E-2</v>
      </c>
      <c r="K677">
        <v>8.2100000000000006E-2</v>
      </c>
      <c r="L677">
        <v>7.8799999999999995E-2</v>
      </c>
      <c r="M677">
        <v>7.9399999999999998E-2</v>
      </c>
      <c r="N677">
        <v>7.9799999999999996E-2</v>
      </c>
      <c r="P677">
        <v>7.8700000000000006E-2</v>
      </c>
      <c r="Q677">
        <v>7.8100000000000003E-2</v>
      </c>
      <c r="R677">
        <v>7.9500000000000001E-2</v>
      </c>
      <c r="S677">
        <v>7.9899999999999999E-2</v>
      </c>
      <c r="T677">
        <v>7.9899999999999999E-2</v>
      </c>
      <c r="U677">
        <v>7.9600000000000004E-2</v>
      </c>
      <c r="V677">
        <v>0.08</v>
      </c>
      <c r="W677">
        <v>8.2500000000000004E-2</v>
      </c>
      <c r="X677">
        <v>8.2100000000000006E-2</v>
      </c>
      <c r="Y677">
        <v>8.0100000000000005E-2</v>
      </c>
      <c r="Z677">
        <v>8.0799999999999997E-2</v>
      </c>
      <c r="AA677">
        <v>8.0600000000000005E-2</v>
      </c>
    </row>
    <row r="678" spans="1:27" x14ac:dyDescent="0.3">
      <c r="C678">
        <v>0.86319999999999997</v>
      </c>
      <c r="D678">
        <v>0.80400000000000005</v>
      </c>
      <c r="E678">
        <v>0.71909999999999996</v>
      </c>
      <c r="F678">
        <v>0.59830000000000005</v>
      </c>
      <c r="G678">
        <v>0.57130000000000003</v>
      </c>
      <c r="H678">
        <v>0.75949999999999995</v>
      </c>
      <c r="I678">
        <v>8.4000000000000005E-2</v>
      </c>
      <c r="J678">
        <v>8.43E-2</v>
      </c>
      <c r="K678">
        <v>8.2100000000000006E-2</v>
      </c>
      <c r="L678">
        <v>8.4500000000000006E-2</v>
      </c>
      <c r="M678">
        <v>8.7499999999999994E-2</v>
      </c>
      <c r="N678">
        <v>8.9700000000000002E-2</v>
      </c>
      <c r="P678">
        <v>0.7964</v>
      </c>
      <c r="Q678">
        <v>0.73909999999999998</v>
      </c>
      <c r="R678">
        <v>0.65459999999999996</v>
      </c>
      <c r="S678">
        <v>0.54369999999999996</v>
      </c>
      <c r="T678">
        <v>0.52049999999999996</v>
      </c>
      <c r="U678">
        <v>0.70109999999999995</v>
      </c>
      <c r="V678">
        <v>8.5999999999999993E-2</v>
      </c>
      <c r="W678">
        <v>8.5300000000000001E-2</v>
      </c>
      <c r="X678">
        <v>8.3299999999999999E-2</v>
      </c>
      <c r="Y678">
        <v>8.4900000000000003E-2</v>
      </c>
      <c r="Z678">
        <v>8.7999999999999995E-2</v>
      </c>
      <c r="AA678">
        <v>8.9399999999999993E-2</v>
      </c>
    </row>
    <row r="679" spans="1:27" x14ac:dyDescent="0.3">
      <c r="C679">
        <v>0.82269999999999999</v>
      </c>
      <c r="D679">
        <v>0.75590000000000002</v>
      </c>
      <c r="E679">
        <v>0.68799999999999994</v>
      </c>
      <c r="F679">
        <v>0.5746</v>
      </c>
      <c r="G679">
        <v>0.54369999999999996</v>
      </c>
      <c r="H679">
        <v>0.69320000000000004</v>
      </c>
      <c r="I679">
        <v>9.3399999999999997E-2</v>
      </c>
      <c r="J679">
        <v>8.5800000000000001E-2</v>
      </c>
      <c r="K679">
        <v>8.3599999999999994E-2</v>
      </c>
      <c r="L679">
        <v>8.6400000000000005E-2</v>
      </c>
      <c r="M679">
        <v>8.43E-2</v>
      </c>
      <c r="N679">
        <v>9.4799999999999995E-2</v>
      </c>
      <c r="P679">
        <v>0.75029999999999997</v>
      </c>
      <c r="Q679">
        <v>0.6946</v>
      </c>
      <c r="R679">
        <v>0.62570000000000003</v>
      </c>
      <c r="S679">
        <v>0.51839999999999997</v>
      </c>
      <c r="T679">
        <v>0.49569999999999997</v>
      </c>
      <c r="U679">
        <v>0.63780000000000003</v>
      </c>
      <c r="V679">
        <v>9.35E-2</v>
      </c>
      <c r="W679">
        <v>8.7099999999999997E-2</v>
      </c>
      <c r="X679">
        <v>8.4500000000000006E-2</v>
      </c>
      <c r="Y679">
        <v>8.7400000000000005E-2</v>
      </c>
      <c r="Z679">
        <v>8.5400000000000004E-2</v>
      </c>
      <c r="AA679">
        <v>9.4E-2</v>
      </c>
    </row>
    <row r="680" spans="1:27" x14ac:dyDescent="0.3">
      <c r="C680">
        <v>0.86470000000000002</v>
      </c>
      <c r="D680">
        <v>0.71879999999999999</v>
      </c>
      <c r="E680">
        <v>0.64370000000000005</v>
      </c>
      <c r="F680">
        <v>0.67249999999999999</v>
      </c>
      <c r="G680">
        <v>0.68259999999999998</v>
      </c>
      <c r="H680">
        <v>0.73529999999999995</v>
      </c>
      <c r="I680">
        <v>8.4699999999999998E-2</v>
      </c>
      <c r="J680">
        <v>8.7300000000000003E-2</v>
      </c>
      <c r="K680">
        <v>8.5000000000000006E-2</v>
      </c>
      <c r="L680">
        <v>8.2500000000000004E-2</v>
      </c>
      <c r="M680">
        <v>8.3199999999999996E-2</v>
      </c>
      <c r="N680">
        <v>9.4100000000000003E-2</v>
      </c>
      <c r="P680">
        <v>0.79410000000000003</v>
      </c>
      <c r="Q680">
        <v>0.65610000000000002</v>
      </c>
      <c r="R680">
        <v>0.58099999999999996</v>
      </c>
      <c r="S680">
        <v>0.62250000000000005</v>
      </c>
      <c r="T680">
        <v>0.6361</v>
      </c>
      <c r="U680">
        <v>0.68440000000000001</v>
      </c>
      <c r="V680">
        <v>8.5400000000000004E-2</v>
      </c>
      <c r="W680">
        <v>8.6999999999999994E-2</v>
      </c>
      <c r="X680">
        <v>8.5400000000000004E-2</v>
      </c>
      <c r="Y680">
        <v>8.3000000000000004E-2</v>
      </c>
      <c r="Z680">
        <v>8.4400000000000003E-2</v>
      </c>
      <c r="AA680">
        <v>9.4600000000000004E-2</v>
      </c>
    </row>
    <row r="681" spans="1:27" x14ac:dyDescent="0.3">
      <c r="C681">
        <v>7.8899999999999998E-2</v>
      </c>
      <c r="D681">
        <v>8.0399999999999999E-2</v>
      </c>
      <c r="E681">
        <v>8.14E-2</v>
      </c>
      <c r="F681">
        <v>8.1199999999999994E-2</v>
      </c>
      <c r="G681">
        <v>8.3599999999999994E-2</v>
      </c>
      <c r="H681">
        <v>8.0600000000000005E-2</v>
      </c>
      <c r="I681">
        <v>8.1299999999999997E-2</v>
      </c>
      <c r="J681">
        <v>8.2600000000000007E-2</v>
      </c>
      <c r="K681">
        <v>8.09E-2</v>
      </c>
      <c r="L681">
        <v>8.0600000000000005E-2</v>
      </c>
      <c r="M681">
        <v>8.0699999999999994E-2</v>
      </c>
      <c r="N681">
        <v>8.0799999999999997E-2</v>
      </c>
      <c r="P681">
        <v>7.9100000000000004E-2</v>
      </c>
      <c r="Q681">
        <v>8.0199999999999994E-2</v>
      </c>
      <c r="R681">
        <v>7.9799999999999996E-2</v>
      </c>
      <c r="S681">
        <v>8.1199999999999994E-2</v>
      </c>
      <c r="T681">
        <v>8.3699999999999997E-2</v>
      </c>
      <c r="U681">
        <v>8.0100000000000005E-2</v>
      </c>
      <c r="V681">
        <v>8.0799999999999997E-2</v>
      </c>
      <c r="W681">
        <v>8.09E-2</v>
      </c>
      <c r="X681">
        <v>8.09E-2</v>
      </c>
      <c r="Y681">
        <v>8.1600000000000006E-2</v>
      </c>
      <c r="Z681">
        <v>8.1900000000000001E-2</v>
      </c>
      <c r="AA681">
        <v>8.0199999999999994E-2</v>
      </c>
    </row>
    <row r="682" spans="1:27" x14ac:dyDescent="0.3">
      <c r="A682" t="s">
        <v>52</v>
      </c>
    </row>
    <row r="683" spans="1:27" x14ac:dyDescent="0.3">
      <c r="A683" t="s">
        <v>0</v>
      </c>
      <c r="B683" t="s">
        <v>92</v>
      </c>
      <c r="C683">
        <v>1.3</v>
      </c>
      <c r="D683" t="s">
        <v>2</v>
      </c>
      <c r="E683" t="s">
        <v>3</v>
      </c>
      <c r="F683" t="s">
        <v>4</v>
      </c>
      <c r="G683" t="s">
        <v>5</v>
      </c>
      <c r="H683" t="b">
        <v>0</v>
      </c>
      <c r="I683">
        <v>1</v>
      </c>
      <c r="O683">
        <v>2</v>
      </c>
      <c r="P683" t="s">
        <v>77</v>
      </c>
      <c r="Q683">
        <v>1</v>
      </c>
      <c r="R683">
        <v>12</v>
      </c>
      <c r="S683">
        <v>96</v>
      </c>
      <c r="T683">
        <v>1</v>
      </c>
      <c r="U683">
        <v>8</v>
      </c>
      <c r="V683" t="s">
        <v>6</v>
      </c>
    </row>
    <row r="684" spans="1:27" x14ac:dyDescent="0.3">
      <c r="B684" t="s">
        <v>40</v>
      </c>
      <c r="C684">
        <v>1</v>
      </c>
      <c r="D684">
        <v>2</v>
      </c>
      <c r="E684">
        <v>3</v>
      </c>
      <c r="F684">
        <v>4</v>
      </c>
      <c r="G684">
        <v>5</v>
      </c>
      <c r="H684">
        <v>6</v>
      </c>
      <c r="I684">
        <v>7</v>
      </c>
      <c r="J684">
        <v>8</v>
      </c>
      <c r="K684">
        <v>9</v>
      </c>
      <c r="L684">
        <v>10</v>
      </c>
      <c r="M684">
        <v>11</v>
      </c>
      <c r="N684">
        <v>12</v>
      </c>
      <c r="P684">
        <v>1</v>
      </c>
      <c r="Q684">
        <v>2</v>
      </c>
      <c r="R684">
        <v>3</v>
      </c>
      <c r="S684">
        <v>4</v>
      </c>
      <c r="T684">
        <v>5</v>
      </c>
      <c r="U684">
        <v>6</v>
      </c>
      <c r="V684">
        <v>7</v>
      </c>
      <c r="W684">
        <v>8</v>
      </c>
      <c r="X684">
        <v>9</v>
      </c>
      <c r="Y684">
        <v>10</v>
      </c>
      <c r="Z684">
        <v>11</v>
      </c>
      <c r="AA684">
        <v>12</v>
      </c>
    </row>
    <row r="685" spans="1:27" x14ac:dyDescent="0.3">
      <c r="B685">
        <v>24.5</v>
      </c>
      <c r="C685">
        <v>1.0636000000000001</v>
      </c>
      <c r="D685">
        <v>1.0279</v>
      </c>
      <c r="E685">
        <v>1.0392999999999999</v>
      </c>
      <c r="F685">
        <v>1.1029</v>
      </c>
      <c r="G685">
        <v>1.0958000000000001</v>
      </c>
      <c r="H685">
        <v>1.1227</v>
      </c>
      <c r="I685">
        <v>1.0326</v>
      </c>
      <c r="J685">
        <v>1.1225000000000001</v>
      </c>
      <c r="K685">
        <v>1.0799000000000001</v>
      </c>
      <c r="L685">
        <v>1.1153999999999999</v>
      </c>
      <c r="M685">
        <v>1.0986</v>
      </c>
      <c r="N685">
        <v>1.1132</v>
      </c>
      <c r="P685">
        <v>0.97250000000000003</v>
      </c>
      <c r="Q685">
        <v>0.89670000000000005</v>
      </c>
      <c r="R685">
        <v>0.90229999999999999</v>
      </c>
      <c r="S685">
        <v>0.92369999999999997</v>
      </c>
      <c r="T685">
        <v>0.94540000000000002</v>
      </c>
      <c r="U685">
        <v>0.98319999999999996</v>
      </c>
      <c r="V685">
        <v>0.93589999999999995</v>
      </c>
      <c r="W685">
        <v>0.995</v>
      </c>
      <c r="X685">
        <v>0.94479999999999997</v>
      </c>
      <c r="Y685">
        <v>0.97640000000000005</v>
      </c>
      <c r="Z685">
        <v>0.96960000000000002</v>
      </c>
      <c r="AA685">
        <v>0.99619999999999997</v>
      </c>
    </row>
    <row r="686" spans="1:27" x14ac:dyDescent="0.3">
      <c r="C686">
        <v>0.96779999999999999</v>
      </c>
      <c r="D686">
        <v>0.95850000000000002</v>
      </c>
      <c r="E686">
        <v>1.0577000000000001</v>
      </c>
      <c r="F686">
        <v>1.0916999999999999</v>
      </c>
      <c r="G686">
        <v>1.0407</v>
      </c>
      <c r="H686">
        <v>1.1459999999999999</v>
      </c>
      <c r="I686">
        <v>1.0597000000000001</v>
      </c>
      <c r="J686">
        <v>1.1647000000000001</v>
      </c>
      <c r="K686">
        <v>1.1715</v>
      </c>
      <c r="L686">
        <v>1.1656</v>
      </c>
      <c r="M686">
        <v>1.1033999999999999</v>
      </c>
      <c r="N686">
        <v>1.1383000000000001</v>
      </c>
      <c r="P686">
        <v>0.82730000000000004</v>
      </c>
      <c r="Q686">
        <v>0.80810000000000004</v>
      </c>
      <c r="R686">
        <v>0.87919999999999998</v>
      </c>
      <c r="S686">
        <v>0.86309999999999998</v>
      </c>
      <c r="T686">
        <v>0.87139999999999995</v>
      </c>
      <c r="U686">
        <v>0.94220000000000004</v>
      </c>
      <c r="V686">
        <v>0.91269999999999996</v>
      </c>
      <c r="W686">
        <v>0.96950000000000003</v>
      </c>
      <c r="X686">
        <v>0.9395</v>
      </c>
      <c r="Y686">
        <v>0.94820000000000004</v>
      </c>
      <c r="Z686">
        <v>0.95009999999999994</v>
      </c>
      <c r="AA686">
        <v>0.98829999999999996</v>
      </c>
    </row>
    <row r="687" spans="1:27" x14ac:dyDescent="0.3">
      <c r="C687">
        <v>1.01</v>
      </c>
      <c r="D687">
        <v>1.0144</v>
      </c>
      <c r="E687">
        <v>1.0921000000000001</v>
      </c>
      <c r="F687">
        <v>1.0706</v>
      </c>
      <c r="G687">
        <v>1.1114999999999999</v>
      </c>
      <c r="H687">
        <v>1.2104999999999999</v>
      </c>
      <c r="I687">
        <v>1.1369</v>
      </c>
      <c r="J687">
        <v>1.1434</v>
      </c>
      <c r="K687">
        <v>1.2267999999999999</v>
      </c>
      <c r="L687">
        <v>1.1882999999999999</v>
      </c>
      <c r="M687">
        <v>1.1906000000000001</v>
      </c>
      <c r="N687">
        <v>1.1942999999999999</v>
      </c>
      <c r="P687">
        <v>0.83919999999999995</v>
      </c>
      <c r="Q687">
        <v>0.82520000000000004</v>
      </c>
      <c r="R687">
        <v>0.88639999999999997</v>
      </c>
      <c r="S687">
        <v>0.81910000000000005</v>
      </c>
      <c r="T687">
        <v>0.8901</v>
      </c>
      <c r="U687">
        <v>0.97360000000000002</v>
      </c>
      <c r="V687">
        <v>0.95889999999999997</v>
      </c>
      <c r="W687">
        <v>0.95530000000000004</v>
      </c>
      <c r="X687">
        <v>1.0091000000000001</v>
      </c>
      <c r="Y687">
        <v>1.0115000000000001</v>
      </c>
      <c r="Z687">
        <v>0.9667</v>
      </c>
      <c r="AA687">
        <v>1.0082</v>
      </c>
    </row>
    <row r="688" spans="1:27" x14ac:dyDescent="0.3">
      <c r="C688">
        <v>0.3115</v>
      </c>
      <c r="D688">
        <v>0.33179999999999998</v>
      </c>
      <c r="E688">
        <v>0.33739999999999998</v>
      </c>
      <c r="F688">
        <v>0.33410000000000001</v>
      </c>
      <c r="G688">
        <v>0.33639999999999998</v>
      </c>
      <c r="H688">
        <v>0.3372</v>
      </c>
      <c r="I688">
        <v>0.3402</v>
      </c>
      <c r="J688">
        <v>0.34539999999999998</v>
      </c>
      <c r="K688">
        <v>0.34420000000000001</v>
      </c>
      <c r="L688">
        <v>0.3377</v>
      </c>
      <c r="M688">
        <v>0.33729999999999999</v>
      </c>
      <c r="N688">
        <v>0.32100000000000001</v>
      </c>
      <c r="P688">
        <v>0.38250000000000001</v>
      </c>
      <c r="Q688">
        <v>0.41039999999999999</v>
      </c>
      <c r="R688">
        <v>0.41789999999999999</v>
      </c>
      <c r="S688">
        <v>0.41349999999999998</v>
      </c>
      <c r="T688">
        <v>0.41710000000000003</v>
      </c>
      <c r="U688">
        <v>0.4178</v>
      </c>
      <c r="V688">
        <v>0.42259999999999998</v>
      </c>
      <c r="W688">
        <v>0.42730000000000001</v>
      </c>
      <c r="X688">
        <v>0.42549999999999999</v>
      </c>
      <c r="Y688">
        <v>0.41920000000000002</v>
      </c>
      <c r="Z688">
        <v>0.41820000000000002</v>
      </c>
      <c r="AA688">
        <v>0.39600000000000002</v>
      </c>
    </row>
    <row r="689" spans="1:27" x14ac:dyDescent="0.3">
      <c r="C689">
        <v>1.2095</v>
      </c>
      <c r="D689">
        <v>1.2011000000000001</v>
      </c>
      <c r="E689">
        <v>1.1514</v>
      </c>
      <c r="F689">
        <v>1.0610999999999999</v>
      </c>
      <c r="G689">
        <v>1.0581</v>
      </c>
      <c r="H689">
        <v>1.2071000000000001</v>
      </c>
      <c r="I689">
        <v>0.34449999999999997</v>
      </c>
      <c r="J689">
        <v>0.34329999999999999</v>
      </c>
      <c r="K689">
        <v>0.33589999999999998</v>
      </c>
      <c r="L689">
        <v>0.3417</v>
      </c>
      <c r="M689">
        <v>0.34429999999999999</v>
      </c>
      <c r="N689">
        <v>0.3231</v>
      </c>
      <c r="P689">
        <v>0.94589999999999996</v>
      </c>
      <c r="Q689">
        <v>0.90339999999999998</v>
      </c>
      <c r="R689">
        <v>0.81230000000000002</v>
      </c>
      <c r="S689">
        <v>0.70120000000000005</v>
      </c>
      <c r="T689">
        <v>0.69399999999999995</v>
      </c>
      <c r="U689">
        <v>0.88319999999999999</v>
      </c>
      <c r="V689">
        <v>0.41149999999999998</v>
      </c>
      <c r="W689">
        <v>0.4093</v>
      </c>
      <c r="X689">
        <v>0.40200000000000002</v>
      </c>
      <c r="Y689">
        <v>0.40600000000000003</v>
      </c>
      <c r="Z689">
        <v>0.40749999999999997</v>
      </c>
      <c r="AA689">
        <v>0.38300000000000001</v>
      </c>
    </row>
    <row r="690" spans="1:27" x14ac:dyDescent="0.3">
      <c r="C690">
        <v>1.1946000000000001</v>
      </c>
      <c r="D690">
        <v>1.1565000000000001</v>
      </c>
      <c r="E690">
        <v>1.1236999999999999</v>
      </c>
      <c r="F690">
        <v>1.0323</v>
      </c>
      <c r="G690">
        <v>1.0517000000000001</v>
      </c>
      <c r="H690">
        <v>1.1576</v>
      </c>
      <c r="I690">
        <v>0.36620000000000003</v>
      </c>
      <c r="J690">
        <v>0.3473</v>
      </c>
      <c r="K690">
        <v>0.34320000000000001</v>
      </c>
      <c r="L690">
        <v>0.3412</v>
      </c>
      <c r="M690">
        <v>0.34200000000000003</v>
      </c>
      <c r="N690">
        <v>0.33300000000000002</v>
      </c>
      <c r="P690">
        <v>0.91579999999999995</v>
      </c>
      <c r="Q690">
        <v>0.85199999999999998</v>
      </c>
      <c r="R690">
        <v>0.78039999999999998</v>
      </c>
      <c r="S690">
        <v>0.67879999999999996</v>
      </c>
      <c r="T690">
        <v>0.68189999999999995</v>
      </c>
      <c r="U690">
        <v>0.81120000000000003</v>
      </c>
      <c r="V690">
        <v>0.43559999999999999</v>
      </c>
      <c r="W690">
        <v>0.4148</v>
      </c>
      <c r="X690">
        <v>0.41049999999999998</v>
      </c>
      <c r="Y690">
        <v>0.40600000000000003</v>
      </c>
      <c r="Z690">
        <v>0.40699999999999997</v>
      </c>
      <c r="AA690">
        <v>0.39269999999999999</v>
      </c>
    </row>
    <row r="691" spans="1:27" x14ac:dyDescent="0.3">
      <c r="C691">
        <v>1.2283999999999999</v>
      </c>
      <c r="D691">
        <v>1.1377999999999999</v>
      </c>
      <c r="E691">
        <v>1.0810999999999999</v>
      </c>
      <c r="F691">
        <v>1.1315</v>
      </c>
      <c r="G691">
        <v>1.1686000000000001</v>
      </c>
      <c r="H691">
        <v>1.1834</v>
      </c>
      <c r="I691">
        <v>0.33950000000000002</v>
      </c>
      <c r="J691">
        <v>0.33200000000000002</v>
      </c>
      <c r="K691">
        <v>0.33040000000000003</v>
      </c>
      <c r="L691">
        <v>0.32990000000000003</v>
      </c>
      <c r="M691">
        <v>0.33329999999999999</v>
      </c>
      <c r="N691">
        <v>0.33289999999999997</v>
      </c>
      <c r="P691">
        <v>0.95569999999999999</v>
      </c>
      <c r="Q691">
        <v>0.81399999999999995</v>
      </c>
      <c r="R691">
        <v>0.72909999999999997</v>
      </c>
      <c r="S691">
        <v>0.77339999999999998</v>
      </c>
      <c r="T691">
        <v>0.81889999999999996</v>
      </c>
      <c r="U691">
        <v>0.85270000000000001</v>
      </c>
      <c r="V691">
        <v>0.40760000000000002</v>
      </c>
      <c r="W691">
        <v>0.39600000000000002</v>
      </c>
      <c r="X691">
        <v>0.39439999999999997</v>
      </c>
      <c r="Y691">
        <v>0.39660000000000001</v>
      </c>
      <c r="Z691">
        <v>0.3987</v>
      </c>
      <c r="AA691">
        <v>0.38829999999999998</v>
      </c>
    </row>
    <row r="692" spans="1:27" x14ac:dyDescent="0.3">
      <c r="C692">
        <v>0.30149999999999999</v>
      </c>
      <c r="D692">
        <v>0.30530000000000002</v>
      </c>
      <c r="E692">
        <v>0.3095</v>
      </c>
      <c r="F692">
        <v>0.31069999999999998</v>
      </c>
      <c r="G692">
        <v>0.314</v>
      </c>
      <c r="H692">
        <v>0.31630000000000003</v>
      </c>
      <c r="I692">
        <v>0.31509999999999999</v>
      </c>
      <c r="J692">
        <v>0.31340000000000001</v>
      </c>
      <c r="K692">
        <v>0.31359999999999999</v>
      </c>
      <c r="L692">
        <v>0.31780000000000003</v>
      </c>
      <c r="M692">
        <v>0.3135</v>
      </c>
      <c r="N692">
        <v>0.30740000000000001</v>
      </c>
      <c r="P692">
        <v>0.37069999999999997</v>
      </c>
      <c r="Q692">
        <v>0.37369999999999998</v>
      </c>
      <c r="R692">
        <v>0.38</v>
      </c>
      <c r="S692">
        <v>0.38340000000000002</v>
      </c>
      <c r="T692">
        <v>0.3871</v>
      </c>
      <c r="U692">
        <v>0.39029999999999998</v>
      </c>
      <c r="V692">
        <v>0.38979999999999998</v>
      </c>
      <c r="W692">
        <v>0.3876</v>
      </c>
      <c r="X692">
        <v>0.38669999999999999</v>
      </c>
      <c r="Y692">
        <v>0.39340000000000003</v>
      </c>
      <c r="Z692">
        <v>0.3891</v>
      </c>
      <c r="AA692">
        <v>0.37809999999999999</v>
      </c>
    </row>
    <row r="694" spans="1:27" x14ac:dyDescent="0.3">
      <c r="A694" t="s">
        <v>0</v>
      </c>
      <c r="B694" t="s">
        <v>93</v>
      </c>
      <c r="C694">
        <v>1.3</v>
      </c>
      <c r="D694" t="s">
        <v>2</v>
      </c>
      <c r="E694" t="s">
        <v>3</v>
      </c>
      <c r="F694" t="s">
        <v>4</v>
      </c>
      <c r="G694" t="s">
        <v>5</v>
      </c>
      <c r="H694" t="b">
        <v>0</v>
      </c>
      <c r="I694">
        <v>1</v>
      </c>
      <c r="O694">
        <v>2</v>
      </c>
      <c r="P694" t="s">
        <v>78</v>
      </c>
      <c r="Q694">
        <v>1</v>
      </c>
      <c r="R694">
        <v>12</v>
      </c>
      <c r="S694">
        <v>96</v>
      </c>
      <c r="T694">
        <v>1</v>
      </c>
      <c r="U694">
        <v>8</v>
      </c>
      <c r="V694" t="s">
        <v>6</v>
      </c>
    </row>
    <row r="695" spans="1:27" x14ac:dyDescent="0.3">
      <c r="B695" t="s">
        <v>40</v>
      </c>
      <c r="C695">
        <v>1</v>
      </c>
      <c r="D695">
        <v>2</v>
      </c>
      <c r="E695">
        <v>3</v>
      </c>
      <c r="F695">
        <v>4</v>
      </c>
      <c r="G695">
        <v>5</v>
      </c>
      <c r="H695">
        <v>6</v>
      </c>
      <c r="I695">
        <v>7</v>
      </c>
      <c r="J695">
        <v>8</v>
      </c>
      <c r="K695">
        <v>9</v>
      </c>
      <c r="L695">
        <v>10</v>
      </c>
      <c r="M695">
        <v>11</v>
      </c>
      <c r="N695">
        <v>12</v>
      </c>
      <c r="P695">
        <v>1</v>
      </c>
      <c r="Q695">
        <v>2</v>
      </c>
      <c r="R695">
        <v>3</v>
      </c>
      <c r="S695">
        <v>4</v>
      </c>
      <c r="T695">
        <v>5</v>
      </c>
      <c r="U695">
        <v>6</v>
      </c>
      <c r="V695">
        <v>7</v>
      </c>
      <c r="W695">
        <v>8</v>
      </c>
      <c r="X695">
        <v>9</v>
      </c>
      <c r="Y695">
        <v>10</v>
      </c>
      <c r="Z695">
        <v>11</v>
      </c>
      <c r="AA695">
        <v>12</v>
      </c>
    </row>
    <row r="696" spans="1:27" x14ac:dyDescent="0.3">
      <c r="B696">
        <v>24.5</v>
      </c>
      <c r="C696">
        <v>0.9284</v>
      </c>
      <c r="D696">
        <v>0.83130000000000004</v>
      </c>
      <c r="E696">
        <v>0.83099999999999996</v>
      </c>
      <c r="F696">
        <v>0.84370000000000001</v>
      </c>
      <c r="G696">
        <v>0.86839999999999995</v>
      </c>
      <c r="H696">
        <v>0.90429999999999999</v>
      </c>
      <c r="I696">
        <v>0.86329999999999996</v>
      </c>
      <c r="J696">
        <v>0.91979999999999995</v>
      </c>
      <c r="K696">
        <v>0.86899999999999999</v>
      </c>
      <c r="L696">
        <v>0.90110000000000001</v>
      </c>
      <c r="M696">
        <v>0.89259999999999995</v>
      </c>
      <c r="N696">
        <v>0.9254</v>
      </c>
      <c r="P696">
        <v>0.85860000000000003</v>
      </c>
      <c r="Q696">
        <v>0.76380000000000003</v>
      </c>
      <c r="R696">
        <v>0.76519999999999999</v>
      </c>
      <c r="S696">
        <v>0.77890000000000004</v>
      </c>
      <c r="T696">
        <v>0.80430000000000001</v>
      </c>
      <c r="U696">
        <v>0.84109999999999996</v>
      </c>
      <c r="V696">
        <v>0.80289999999999995</v>
      </c>
      <c r="W696">
        <v>0.85909999999999997</v>
      </c>
      <c r="X696">
        <v>0.80959999999999999</v>
      </c>
      <c r="Y696">
        <v>0.83889999999999998</v>
      </c>
      <c r="Z696">
        <v>0.83320000000000005</v>
      </c>
      <c r="AA696">
        <v>0.86880000000000002</v>
      </c>
    </row>
    <row r="697" spans="1:27" x14ac:dyDescent="0.3">
      <c r="C697">
        <v>0.75290000000000001</v>
      </c>
      <c r="D697">
        <v>0.73619999999999997</v>
      </c>
      <c r="E697">
        <v>0.80430000000000001</v>
      </c>
      <c r="F697">
        <v>0.78149999999999997</v>
      </c>
      <c r="G697">
        <v>0.79200000000000004</v>
      </c>
      <c r="H697">
        <v>0.85799999999999998</v>
      </c>
      <c r="I697">
        <v>0.83789999999999998</v>
      </c>
      <c r="J697">
        <v>0.8891</v>
      </c>
      <c r="K697">
        <v>0.8589</v>
      </c>
      <c r="L697">
        <v>0.86770000000000003</v>
      </c>
      <c r="M697">
        <v>0.87760000000000005</v>
      </c>
      <c r="N697">
        <v>0.91620000000000001</v>
      </c>
      <c r="P697">
        <v>0.6956</v>
      </c>
      <c r="Q697">
        <v>0.67510000000000003</v>
      </c>
      <c r="R697">
        <v>0.74</v>
      </c>
      <c r="S697">
        <v>0.72089999999999999</v>
      </c>
      <c r="T697">
        <v>0.7319</v>
      </c>
      <c r="U697">
        <v>0.79569999999999996</v>
      </c>
      <c r="V697">
        <v>0.78059999999999996</v>
      </c>
      <c r="W697">
        <v>0.83020000000000005</v>
      </c>
      <c r="X697">
        <v>0.80049999999999999</v>
      </c>
      <c r="Y697">
        <v>0.81169999999999998</v>
      </c>
      <c r="Z697">
        <v>0.82030000000000003</v>
      </c>
      <c r="AA697">
        <v>0.85950000000000004</v>
      </c>
    </row>
    <row r="698" spans="1:27" x14ac:dyDescent="0.3">
      <c r="C698">
        <v>0.76459999999999995</v>
      </c>
      <c r="D698">
        <v>0.74850000000000005</v>
      </c>
      <c r="E698">
        <v>0.80640000000000001</v>
      </c>
      <c r="F698">
        <v>0.73440000000000005</v>
      </c>
      <c r="G698">
        <v>0.80549999999999999</v>
      </c>
      <c r="H698">
        <v>0.88649999999999995</v>
      </c>
      <c r="I698">
        <v>0.88060000000000005</v>
      </c>
      <c r="J698">
        <v>0.874</v>
      </c>
      <c r="K698">
        <v>0.92600000000000005</v>
      </c>
      <c r="L698">
        <v>0.93269999999999997</v>
      </c>
      <c r="M698">
        <v>0.88290000000000002</v>
      </c>
      <c r="N698">
        <v>0.93200000000000005</v>
      </c>
      <c r="P698">
        <v>0.70130000000000003</v>
      </c>
      <c r="Q698">
        <v>0.68759999999999999</v>
      </c>
      <c r="R698">
        <v>0.74460000000000004</v>
      </c>
      <c r="S698">
        <v>0.67759999999999998</v>
      </c>
      <c r="T698">
        <v>0.74470000000000003</v>
      </c>
      <c r="U698">
        <v>0.82469999999999999</v>
      </c>
      <c r="V698">
        <v>0.82369999999999999</v>
      </c>
      <c r="W698">
        <v>0.81200000000000006</v>
      </c>
      <c r="X698">
        <v>0.86860000000000004</v>
      </c>
      <c r="Y698">
        <v>0.87490000000000001</v>
      </c>
      <c r="Z698">
        <v>0.82899999999999996</v>
      </c>
      <c r="AA698">
        <v>0.87339999999999995</v>
      </c>
    </row>
    <row r="699" spans="1:27" x14ac:dyDescent="0.3">
      <c r="C699">
        <v>7.8299999999999995E-2</v>
      </c>
      <c r="D699">
        <v>7.8E-2</v>
      </c>
      <c r="E699">
        <v>7.8700000000000006E-2</v>
      </c>
      <c r="F699">
        <v>7.8600000000000003E-2</v>
      </c>
      <c r="G699">
        <v>7.9200000000000007E-2</v>
      </c>
      <c r="H699">
        <v>7.9699999999999993E-2</v>
      </c>
      <c r="I699">
        <v>7.85E-2</v>
      </c>
      <c r="J699">
        <v>8.2500000000000004E-2</v>
      </c>
      <c r="K699">
        <v>8.2100000000000006E-2</v>
      </c>
      <c r="L699">
        <v>7.8700000000000006E-2</v>
      </c>
      <c r="M699">
        <v>7.9699999999999993E-2</v>
      </c>
      <c r="N699">
        <v>7.9699999999999993E-2</v>
      </c>
      <c r="P699">
        <v>7.8899999999999998E-2</v>
      </c>
      <c r="Q699">
        <v>7.8200000000000006E-2</v>
      </c>
      <c r="R699">
        <v>7.9500000000000001E-2</v>
      </c>
      <c r="S699">
        <v>7.9899999999999999E-2</v>
      </c>
      <c r="T699">
        <v>7.9799999999999996E-2</v>
      </c>
      <c r="U699">
        <v>7.9500000000000001E-2</v>
      </c>
      <c r="V699">
        <v>8.0199999999999994E-2</v>
      </c>
      <c r="W699">
        <v>8.2299999999999998E-2</v>
      </c>
      <c r="X699">
        <v>8.1799999999999998E-2</v>
      </c>
      <c r="Y699">
        <v>8.0299999999999996E-2</v>
      </c>
      <c r="Z699">
        <v>8.0799999999999997E-2</v>
      </c>
      <c r="AA699">
        <v>8.0699999999999994E-2</v>
      </c>
    </row>
    <row r="700" spans="1:27" x14ac:dyDescent="0.3">
      <c r="C700">
        <v>0.87209999999999999</v>
      </c>
      <c r="D700">
        <v>0.82140000000000002</v>
      </c>
      <c r="E700">
        <v>0.73660000000000003</v>
      </c>
      <c r="F700">
        <v>0.62150000000000005</v>
      </c>
      <c r="G700">
        <v>0.6129</v>
      </c>
      <c r="H700">
        <v>0.79500000000000004</v>
      </c>
      <c r="I700">
        <v>8.4099999999999994E-2</v>
      </c>
      <c r="J700">
        <v>8.4400000000000003E-2</v>
      </c>
      <c r="K700">
        <v>8.2299999999999998E-2</v>
      </c>
      <c r="L700">
        <v>8.4500000000000006E-2</v>
      </c>
      <c r="M700">
        <v>8.9700000000000002E-2</v>
      </c>
      <c r="N700">
        <v>8.9499999999999996E-2</v>
      </c>
      <c r="P700">
        <v>0.80489999999999995</v>
      </c>
      <c r="Q700">
        <v>0.75760000000000005</v>
      </c>
      <c r="R700">
        <v>0.67320000000000002</v>
      </c>
      <c r="S700">
        <v>0.56469999999999998</v>
      </c>
      <c r="T700">
        <v>0.55930000000000002</v>
      </c>
      <c r="U700">
        <v>0.73440000000000005</v>
      </c>
      <c r="V700">
        <v>8.5999999999999993E-2</v>
      </c>
      <c r="W700">
        <v>8.5300000000000001E-2</v>
      </c>
      <c r="X700">
        <v>8.3500000000000005E-2</v>
      </c>
      <c r="Y700">
        <v>8.4900000000000003E-2</v>
      </c>
      <c r="Z700">
        <v>9.01E-2</v>
      </c>
      <c r="AA700">
        <v>8.9399999999999993E-2</v>
      </c>
    </row>
    <row r="701" spans="1:27" x14ac:dyDescent="0.3">
      <c r="C701">
        <v>0.85319999999999996</v>
      </c>
      <c r="D701">
        <v>0.77270000000000005</v>
      </c>
      <c r="E701">
        <v>0.71040000000000003</v>
      </c>
      <c r="F701">
        <v>0.60189999999999999</v>
      </c>
      <c r="G701">
        <v>0.60299999999999998</v>
      </c>
      <c r="H701">
        <v>0.72419999999999995</v>
      </c>
      <c r="I701">
        <v>9.3200000000000005E-2</v>
      </c>
      <c r="J701">
        <v>8.5599999999999996E-2</v>
      </c>
      <c r="K701">
        <v>8.3799999999999999E-2</v>
      </c>
      <c r="L701">
        <v>8.6499999999999994E-2</v>
      </c>
      <c r="M701">
        <v>8.43E-2</v>
      </c>
      <c r="N701">
        <v>9.4799999999999995E-2</v>
      </c>
      <c r="P701">
        <v>0.77600000000000002</v>
      </c>
      <c r="Q701">
        <v>0.70960000000000001</v>
      </c>
      <c r="R701">
        <v>0.6452</v>
      </c>
      <c r="S701">
        <v>0.54530000000000001</v>
      </c>
      <c r="T701">
        <v>0.54790000000000005</v>
      </c>
      <c r="U701">
        <v>0.66690000000000005</v>
      </c>
      <c r="V701">
        <v>9.3399999999999997E-2</v>
      </c>
      <c r="W701">
        <v>8.7300000000000003E-2</v>
      </c>
      <c r="X701">
        <v>8.4699999999999998E-2</v>
      </c>
      <c r="Y701">
        <v>8.7300000000000003E-2</v>
      </c>
      <c r="Z701">
        <v>8.5400000000000004E-2</v>
      </c>
      <c r="AA701">
        <v>9.3700000000000006E-2</v>
      </c>
    </row>
    <row r="702" spans="1:27" x14ac:dyDescent="0.3">
      <c r="C702">
        <v>0.88870000000000005</v>
      </c>
      <c r="D702">
        <v>0.73550000000000004</v>
      </c>
      <c r="E702">
        <v>0.65990000000000004</v>
      </c>
      <c r="F702">
        <v>0.69030000000000002</v>
      </c>
      <c r="G702">
        <v>0.72319999999999995</v>
      </c>
      <c r="H702">
        <v>0.76429999999999998</v>
      </c>
      <c r="I702">
        <v>8.4500000000000006E-2</v>
      </c>
      <c r="J702">
        <v>8.72E-2</v>
      </c>
      <c r="K702">
        <v>8.4099999999999994E-2</v>
      </c>
      <c r="L702">
        <v>8.2600000000000007E-2</v>
      </c>
      <c r="M702">
        <v>8.3199999999999996E-2</v>
      </c>
      <c r="N702">
        <v>0.10100000000000001</v>
      </c>
      <c r="P702">
        <v>0.81610000000000005</v>
      </c>
      <c r="Q702">
        <v>0.67079999999999995</v>
      </c>
      <c r="R702">
        <v>0.59640000000000004</v>
      </c>
      <c r="S702">
        <v>0.63260000000000005</v>
      </c>
      <c r="T702">
        <v>0.66959999999999997</v>
      </c>
      <c r="U702">
        <v>0.7147</v>
      </c>
      <c r="V702">
        <v>8.5300000000000001E-2</v>
      </c>
      <c r="W702">
        <v>8.6999999999999994E-2</v>
      </c>
      <c r="X702">
        <v>8.5300000000000001E-2</v>
      </c>
      <c r="Y702">
        <v>8.3099999999999993E-2</v>
      </c>
      <c r="Z702">
        <v>8.4099999999999994E-2</v>
      </c>
      <c r="AA702">
        <v>0.10009999999999999</v>
      </c>
    </row>
    <row r="703" spans="1:27" x14ac:dyDescent="0.3">
      <c r="C703">
        <v>7.9100000000000004E-2</v>
      </c>
      <c r="D703">
        <v>8.0299999999999996E-2</v>
      </c>
      <c r="E703">
        <v>8.14E-2</v>
      </c>
      <c r="F703">
        <v>8.1600000000000006E-2</v>
      </c>
      <c r="G703">
        <v>8.4000000000000005E-2</v>
      </c>
      <c r="H703">
        <v>8.0799999999999997E-2</v>
      </c>
      <c r="I703">
        <v>8.2000000000000003E-2</v>
      </c>
      <c r="J703">
        <v>8.0699999999999994E-2</v>
      </c>
      <c r="K703">
        <v>8.0799999999999997E-2</v>
      </c>
      <c r="L703">
        <v>8.0799999999999997E-2</v>
      </c>
      <c r="M703">
        <v>8.09E-2</v>
      </c>
      <c r="N703">
        <v>8.09E-2</v>
      </c>
      <c r="P703">
        <v>7.9000000000000001E-2</v>
      </c>
      <c r="Q703">
        <v>8.0299999999999996E-2</v>
      </c>
      <c r="R703">
        <v>7.9899999999999999E-2</v>
      </c>
      <c r="S703">
        <v>8.1100000000000005E-2</v>
      </c>
      <c r="T703">
        <v>8.3799999999999999E-2</v>
      </c>
      <c r="U703">
        <v>8.0100000000000005E-2</v>
      </c>
      <c r="V703">
        <v>8.0799999999999997E-2</v>
      </c>
      <c r="W703">
        <v>8.0299999999999996E-2</v>
      </c>
      <c r="X703">
        <v>8.0699999999999994E-2</v>
      </c>
      <c r="Y703">
        <v>8.1799999999999998E-2</v>
      </c>
      <c r="Z703">
        <v>8.1799999999999998E-2</v>
      </c>
      <c r="AA703">
        <v>8.0299999999999996E-2</v>
      </c>
    </row>
    <row r="704" spans="1:27" x14ac:dyDescent="0.3">
      <c r="A704" t="s">
        <v>52</v>
      </c>
    </row>
    <row r="705" spans="1:27" x14ac:dyDescent="0.3">
      <c r="A705" t="s">
        <v>0</v>
      </c>
      <c r="B705" t="s">
        <v>94</v>
      </c>
      <c r="C705">
        <v>1.3</v>
      </c>
      <c r="D705" t="s">
        <v>2</v>
      </c>
      <c r="E705" t="s">
        <v>3</v>
      </c>
      <c r="F705" t="s">
        <v>4</v>
      </c>
      <c r="G705" t="s">
        <v>5</v>
      </c>
      <c r="H705" t="b">
        <v>0</v>
      </c>
      <c r="I705">
        <v>1</v>
      </c>
      <c r="O705">
        <v>2</v>
      </c>
      <c r="P705" t="s">
        <v>77</v>
      </c>
      <c r="Q705">
        <v>1</v>
      </c>
      <c r="R705">
        <v>12</v>
      </c>
      <c r="S705">
        <v>96</v>
      </c>
      <c r="T705">
        <v>1</v>
      </c>
      <c r="U705">
        <v>8</v>
      </c>
      <c r="V705" t="s">
        <v>6</v>
      </c>
    </row>
    <row r="706" spans="1:27" x14ac:dyDescent="0.3">
      <c r="B706" t="s">
        <v>40</v>
      </c>
      <c r="C706">
        <v>1</v>
      </c>
      <c r="D706">
        <v>2</v>
      </c>
      <c r="E706">
        <v>3</v>
      </c>
      <c r="F706">
        <v>4</v>
      </c>
      <c r="G706">
        <v>5</v>
      </c>
      <c r="H706">
        <v>6</v>
      </c>
      <c r="I706">
        <v>7</v>
      </c>
      <c r="J706">
        <v>8</v>
      </c>
      <c r="K706">
        <v>9</v>
      </c>
      <c r="L706">
        <v>10</v>
      </c>
      <c r="M706">
        <v>11</v>
      </c>
      <c r="N706">
        <v>12</v>
      </c>
      <c r="P706">
        <v>1</v>
      </c>
      <c r="Q706">
        <v>2</v>
      </c>
      <c r="R706">
        <v>3</v>
      </c>
      <c r="S706">
        <v>4</v>
      </c>
      <c r="T706">
        <v>5</v>
      </c>
      <c r="U706">
        <v>6</v>
      </c>
      <c r="V706">
        <v>7</v>
      </c>
      <c r="W706">
        <v>8</v>
      </c>
      <c r="X706">
        <v>9</v>
      </c>
      <c r="Y706">
        <v>10</v>
      </c>
      <c r="Z706">
        <v>11</v>
      </c>
      <c r="AA706">
        <v>12</v>
      </c>
    </row>
    <row r="707" spans="1:27" x14ac:dyDescent="0.3">
      <c r="B707">
        <v>24.4</v>
      </c>
      <c r="C707">
        <v>1.0752999999999999</v>
      </c>
      <c r="D707">
        <v>1.0286999999999999</v>
      </c>
      <c r="E707">
        <v>1.032</v>
      </c>
      <c r="F707">
        <v>1.0972</v>
      </c>
      <c r="G707">
        <v>1.0899000000000001</v>
      </c>
      <c r="H707">
        <v>1.1189</v>
      </c>
      <c r="I707">
        <v>1.0317000000000001</v>
      </c>
      <c r="J707">
        <v>1.1167</v>
      </c>
      <c r="K707">
        <v>1.0751999999999999</v>
      </c>
      <c r="L707">
        <v>1.1034999999999999</v>
      </c>
      <c r="M707">
        <v>1.0899000000000001</v>
      </c>
      <c r="N707">
        <v>1.1023000000000001</v>
      </c>
      <c r="P707">
        <v>1.0045999999999999</v>
      </c>
      <c r="Q707">
        <v>0.90710000000000002</v>
      </c>
      <c r="R707">
        <v>0.90439999999999998</v>
      </c>
      <c r="S707">
        <v>0.92600000000000005</v>
      </c>
      <c r="T707">
        <v>0.94769999999999999</v>
      </c>
      <c r="U707">
        <v>0.9839</v>
      </c>
      <c r="V707">
        <v>0.93959999999999999</v>
      </c>
      <c r="W707">
        <v>0.99819999999999998</v>
      </c>
      <c r="X707">
        <v>0.94369999999999998</v>
      </c>
      <c r="Y707">
        <v>0.97170000000000001</v>
      </c>
      <c r="Z707">
        <v>0.96679999999999999</v>
      </c>
      <c r="AA707">
        <v>0.99619999999999997</v>
      </c>
    </row>
    <row r="708" spans="1:27" x14ac:dyDescent="0.3">
      <c r="C708">
        <v>0.96379999999999999</v>
      </c>
      <c r="D708">
        <v>0.95330000000000004</v>
      </c>
      <c r="E708">
        <v>1.0524</v>
      </c>
      <c r="F708">
        <v>1.0885</v>
      </c>
      <c r="G708">
        <v>1.0343</v>
      </c>
      <c r="H708">
        <v>1.1399999999999999</v>
      </c>
      <c r="I708">
        <v>1.0571999999999999</v>
      </c>
      <c r="J708">
        <v>1.1604000000000001</v>
      </c>
      <c r="K708">
        <v>1.1599999999999999</v>
      </c>
      <c r="L708">
        <v>1.1511</v>
      </c>
      <c r="M708">
        <v>1.0896999999999999</v>
      </c>
      <c r="N708">
        <v>1.1272</v>
      </c>
      <c r="P708">
        <v>0.83069999999999999</v>
      </c>
      <c r="Q708">
        <v>0.80920000000000003</v>
      </c>
      <c r="R708">
        <v>0.879</v>
      </c>
      <c r="S708">
        <v>0.86439999999999995</v>
      </c>
      <c r="T708">
        <v>0.87060000000000004</v>
      </c>
      <c r="U708">
        <v>0.9415</v>
      </c>
      <c r="V708">
        <v>0.91200000000000003</v>
      </c>
      <c r="W708">
        <v>0.96789999999999998</v>
      </c>
      <c r="X708">
        <v>0.93540000000000001</v>
      </c>
      <c r="Y708">
        <v>0.94410000000000005</v>
      </c>
      <c r="Z708">
        <v>0.95199999999999996</v>
      </c>
      <c r="AA708">
        <v>0.98470000000000002</v>
      </c>
    </row>
    <row r="709" spans="1:27" x14ac:dyDescent="0.3">
      <c r="C709">
        <v>1.0043</v>
      </c>
      <c r="D709">
        <v>1.0085</v>
      </c>
      <c r="E709">
        <v>1.0865</v>
      </c>
      <c r="F709">
        <v>1.0706</v>
      </c>
      <c r="G709">
        <v>1.1052</v>
      </c>
      <c r="H709">
        <v>1.2057</v>
      </c>
      <c r="I709">
        <v>1.1306</v>
      </c>
      <c r="J709">
        <v>1.1412</v>
      </c>
      <c r="K709">
        <v>1.2204999999999999</v>
      </c>
      <c r="L709">
        <v>1.1850000000000001</v>
      </c>
      <c r="M709">
        <v>1.1775</v>
      </c>
      <c r="N709">
        <v>1.1822999999999999</v>
      </c>
      <c r="P709">
        <v>0.84099999999999997</v>
      </c>
      <c r="Q709">
        <v>0.82750000000000001</v>
      </c>
      <c r="R709">
        <v>0.88560000000000005</v>
      </c>
      <c r="S709">
        <v>0.82110000000000005</v>
      </c>
      <c r="T709">
        <v>0.88780000000000003</v>
      </c>
      <c r="U709">
        <v>0.97309999999999997</v>
      </c>
      <c r="V709">
        <v>0.95220000000000005</v>
      </c>
      <c r="W709">
        <v>0.94940000000000002</v>
      </c>
      <c r="X709">
        <v>1.0081</v>
      </c>
      <c r="Y709">
        <v>1.0147999999999999</v>
      </c>
      <c r="Z709">
        <v>0.96179999999999999</v>
      </c>
      <c r="AA709">
        <v>1.0016</v>
      </c>
    </row>
    <row r="710" spans="1:27" x14ac:dyDescent="0.3">
      <c r="C710">
        <v>0.30980000000000002</v>
      </c>
      <c r="D710">
        <v>0.3306</v>
      </c>
      <c r="E710">
        <v>0.33679999999999999</v>
      </c>
      <c r="F710">
        <v>0.33379999999999999</v>
      </c>
      <c r="G710">
        <v>0.33629999999999999</v>
      </c>
      <c r="H710">
        <v>0.3372</v>
      </c>
      <c r="I710">
        <v>0.34039999999999998</v>
      </c>
      <c r="J710">
        <v>0.3453</v>
      </c>
      <c r="K710">
        <v>0.34389999999999998</v>
      </c>
      <c r="L710">
        <v>0.33779999999999999</v>
      </c>
      <c r="M710">
        <v>0.33710000000000001</v>
      </c>
      <c r="N710">
        <v>0.32069999999999999</v>
      </c>
      <c r="P710">
        <v>0.38179999999999997</v>
      </c>
      <c r="Q710">
        <v>0.40920000000000001</v>
      </c>
      <c r="R710">
        <v>0.41710000000000003</v>
      </c>
      <c r="S710">
        <v>0.41320000000000001</v>
      </c>
      <c r="T710">
        <v>0.4168</v>
      </c>
      <c r="U710">
        <v>0.4178</v>
      </c>
      <c r="V710">
        <v>0.42280000000000001</v>
      </c>
      <c r="W710">
        <v>0.42699999999999999</v>
      </c>
      <c r="X710">
        <v>0.4259</v>
      </c>
      <c r="Y710">
        <v>0.41920000000000002</v>
      </c>
      <c r="Z710">
        <v>0.41789999999999999</v>
      </c>
      <c r="AA710">
        <v>0.39539999999999997</v>
      </c>
    </row>
    <row r="711" spans="1:27" x14ac:dyDescent="0.3">
      <c r="C711">
        <v>1.2004999999999999</v>
      </c>
      <c r="D711">
        <v>1.2195</v>
      </c>
      <c r="E711">
        <v>1.1726000000000001</v>
      </c>
      <c r="F711">
        <v>1.0845</v>
      </c>
      <c r="G711">
        <v>1.0914999999999999</v>
      </c>
      <c r="H711">
        <v>1.2317</v>
      </c>
      <c r="I711">
        <v>0.34439999999999998</v>
      </c>
      <c r="J711">
        <v>0.34320000000000001</v>
      </c>
      <c r="K711">
        <v>0.3357</v>
      </c>
      <c r="L711">
        <v>0.34160000000000001</v>
      </c>
      <c r="M711">
        <v>0.34639999999999999</v>
      </c>
      <c r="N711">
        <v>0.32290000000000002</v>
      </c>
      <c r="P711">
        <v>0.94369999999999998</v>
      </c>
      <c r="Q711">
        <v>0.92989999999999995</v>
      </c>
      <c r="R711">
        <v>0.83960000000000001</v>
      </c>
      <c r="S711">
        <v>0.73009999999999997</v>
      </c>
      <c r="T711">
        <v>0.73050000000000004</v>
      </c>
      <c r="U711">
        <v>0.91239999999999999</v>
      </c>
      <c r="V711">
        <v>0.4108</v>
      </c>
      <c r="W711">
        <v>0.4083</v>
      </c>
      <c r="X711">
        <v>0.4017</v>
      </c>
      <c r="Y711">
        <v>0.40510000000000002</v>
      </c>
      <c r="Z711">
        <v>0.40849999999999997</v>
      </c>
      <c r="AA711">
        <v>0.38100000000000001</v>
      </c>
    </row>
    <row r="712" spans="1:27" x14ac:dyDescent="0.3">
      <c r="C712">
        <v>1.1973</v>
      </c>
      <c r="D712">
        <v>1.173</v>
      </c>
      <c r="E712">
        <v>1.1489</v>
      </c>
      <c r="F712">
        <v>1.0562</v>
      </c>
      <c r="G712">
        <v>1.0881000000000001</v>
      </c>
      <c r="H712">
        <v>1.1839999999999999</v>
      </c>
      <c r="I712">
        <v>0.36599999999999999</v>
      </c>
      <c r="J712">
        <v>0.3473</v>
      </c>
      <c r="K712">
        <v>0.3427</v>
      </c>
      <c r="L712">
        <v>0.34110000000000001</v>
      </c>
      <c r="M712">
        <v>0.34189999999999998</v>
      </c>
      <c r="N712">
        <v>0.33210000000000001</v>
      </c>
      <c r="P712">
        <v>0.92889999999999995</v>
      </c>
      <c r="Q712">
        <v>0.87770000000000004</v>
      </c>
      <c r="R712">
        <v>0.81210000000000004</v>
      </c>
      <c r="S712">
        <v>0.70889999999999997</v>
      </c>
      <c r="T712">
        <v>0.72770000000000001</v>
      </c>
      <c r="U712">
        <v>0.84309999999999996</v>
      </c>
      <c r="V712">
        <v>0.435</v>
      </c>
      <c r="W712">
        <v>0.41399999999999998</v>
      </c>
      <c r="X712">
        <v>0.41020000000000001</v>
      </c>
      <c r="Y712">
        <v>0.4052</v>
      </c>
      <c r="Z712">
        <v>0.40589999999999998</v>
      </c>
      <c r="AA712">
        <v>0.39050000000000001</v>
      </c>
    </row>
    <row r="713" spans="1:27" x14ac:dyDescent="0.3">
      <c r="C713">
        <v>1.224</v>
      </c>
      <c r="D713">
        <v>1.157</v>
      </c>
      <c r="E713">
        <v>1.1001000000000001</v>
      </c>
      <c r="F713">
        <v>1.1486000000000001</v>
      </c>
      <c r="G713">
        <v>1.2007000000000001</v>
      </c>
      <c r="H713">
        <v>1.2135</v>
      </c>
      <c r="I713">
        <v>0.3392</v>
      </c>
      <c r="J713">
        <v>0.33179999999999998</v>
      </c>
      <c r="K713">
        <v>0.33019999999999999</v>
      </c>
      <c r="L713">
        <v>0.32969999999999999</v>
      </c>
      <c r="M713">
        <v>0.33329999999999999</v>
      </c>
      <c r="N713">
        <v>0.33379999999999999</v>
      </c>
      <c r="P713">
        <v>0.95830000000000004</v>
      </c>
      <c r="Q713">
        <v>0.84030000000000005</v>
      </c>
      <c r="R713">
        <v>0.75419999999999998</v>
      </c>
      <c r="S713">
        <v>0.79820000000000002</v>
      </c>
      <c r="T713">
        <v>0.85170000000000001</v>
      </c>
      <c r="U713">
        <v>0.8891</v>
      </c>
      <c r="V713">
        <v>0.40799999999999997</v>
      </c>
      <c r="W713">
        <v>0.39500000000000002</v>
      </c>
      <c r="X713">
        <v>0.39340000000000003</v>
      </c>
      <c r="Y713">
        <v>0.39600000000000002</v>
      </c>
      <c r="Z713">
        <v>0.39810000000000001</v>
      </c>
      <c r="AA713">
        <v>0.38579999999999998</v>
      </c>
    </row>
    <row r="714" spans="1:27" x14ac:dyDescent="0.3">
      <c r="C714">
        <v>0.30009999999999998</v>
      </c>
      <c r="D714">
        <v>0.30359999999999998</v>
      </c>
      <c r="E714">
        <v>0.30840000000000001</v>
      </c>
      <c r="F714">
        <v>0.30969999999999998</v>
      </c>
      <c r="G714">
        <v>0.313</v>
      </c>
      <c r="H714">
        <v>0.31540000000000001</v>
      </c>
      <c r="I714">
        <v>0.31430000000000002</v>
      </c>
      <c r="J714">
        <v>0.31259999999999999</v>
      </c>
      <c r="K714">
        <v>0.31230000000000002</v>
      </c>
      <c r="L714">
        <v>0.31740000000000002</v>
      </c>
      <c r="M714">
        <v>0.31280000000000002</v>
      </c>
      <c r="N714">
        <v>0.30609999999999998</v>
      </c>
      <c r="P714">
        <v>0.36630000000000001</v>
      </c>
      <c r="Q714">
        <v>0.37190000000000001</v>
      </c>
      <c r="R714">
        <v>0.37759999999999999</v>
      </c>
      <c r="S714">
        <v>0.38190000000000002</v>
      </c>
      <c r="T714">
        <v>0.38550000000000001</v>
      </c>
      <c r="U714">
        <v>0.3891</v>
      </c>
      <c r="V714">
        <v>0.38879999999999998</v>
      </c>
      <c r="W714">
        <v>0.3886</v>
      </c>
      <c r="X714">
        <v>0.38569999999999999</v>
      </c>
      <c r="Y714">
        <v>0.39240000000000003</v>
      </c>
      <c r="Z714">
        <v>0.38740000000000002</v>
      </c>
      <c r="AA714">
        <v>0.37930000000000003</v>
      </c>
    </row>
    <row r="716" spans="1:27" x14ac:dyDescent="0.3">
      <c r="A716" t="s">
        <v>0</v>
      </c>
      <c r="B716" t="s">
        <v>95</v>
      </c>
      <c r="C716">
        <v>1.3</v>
      </c>
      <c r="D716" t="s">
        <v>2</v>
      </c>
      <c r="E716" t="s">
        <v>3</v>
      </c>
      <c r="F716" t="s">
        <v>4</v>
      </c>
      <c r="G716" t="s">
        <v>5</v>
      </c>
      <c r="H716" t="b">
        <v>0</v>
      </c>
      <c r="I716">
        <v>1</v>
      </c>
      <c r="O716">
        <v>2</v>
      </c>
      <c r="P716" t="s">
        <v>78</v>
      </c>
      <c r="Q716">
        <v>1</v>
      </c>
      <c r="R716">
        <v>12</v>
      </c>
      <c r="S716">
        <v>96</v>
      </c>
      <c r="T716">
        <v>1</v>
      </c>
      <c r="U716">
        <v>8</v>
      </c>
      <c r="V716" t="s">
        <v>6</v>
      </c>
    </row>
    <row r="717" spans="1:27" x14ac:dyDescent="0.3">
      <c r="B717" t="s">
        <v>40</v>
      </c>
      <c r="C717">
        <v>1</v>
      </c>
      <c r="D717">
        <v>2</v>
      </c>
      <c r="E717">
        <v>3</v>
      </c>
      <c r="F717">
        <v>4</v>
      </c>
      <c r="G717">
        <v>5</v>
      </c>
      <c r="H717">
        <v>6</v>
      </c>
      <c r="I717">
        <v>7</v>
      </c>
      <c r="J717">
        <v>8</v>
      </c>
      <c r="K717">
        <v>9</v>
      </c>
      <c r="L717">
        <v>10</v>
      </c>
      <c r="M717">
        <v>11</v>
      </c>
      <c r="N717">
        <v>12</v>
      </c>
      <c r="P717">
        <v>1</v>
      </c>
      <c r="Q717">
        <v>2</v>
      </c>
      <c r="R717">
        <v>3</v>
      </c>
      <c r="S717">
        <v>4</v>
      </c>
      <c r="T717">
        <v>5</v>
      </c>
      <c r="U717">
        <v>6</v>
      </c>
      <c r="V717">
        <v>7</v>
      </c>
      <c r="W717">
        <v>8</v>
      </c>
      <c r="X717">
        <v>9</v>
      </c>
      <c r="Y717">
        <v>10</v>
      </c>
      <c r="Z717">
        <v>11</v>
      </c>
      <c r="AA717">
        <v>12</v>
      </c>
    </row>
    <row r="718" spans="1:27" x14ac:dyDescent="0.3">
      <c r="B718">
        <v>24.4</v>
      </c>
      <c r="C718">
        <v>0.9577</v>
      </c>
      <c r="D718">
        <v>0.8427</v>
      </c>
      <c r="E718">
        <v>0.83279999999999998</v>
      </c>
      <c r="F718">
        <v>0.8448</v>
      </c>
      <c r="G718">
        <v>0.8679</v>
      </c>
      <c r="H718">
        <v>0.9022</v>
      </c>
      <c r="I718">
        <v>0.86319999999999997</v>
      </c>
      <c r="J718">
        <v>0.91969999999999996</v>
      </c>
      <c r="K718">
        <v>0.86499999999999999</v>
      </c>
      <c r="L718">
        <v>0.89480000000000004</v>
      </c>
      <c r="M718">
        <v>0.88539999999999996</v>
      </c>
      <c r="N718">
        <v>0.9224</v>
      </c>
      <c r="P718">
        <v>0.91080000000000005</v>
      </c>
      <c r="Q718">
        <v>0.7742</v>
      </c>
      <c r="R718">
        <v>0.76600000000000001</v>
      </c>
      <c r="S718">
        <v>0.77929999999999999</v>
      </c>
      <c r="T718">
        <v>0.80349999999999999</v>
      </c>
      <c r="U718">
        <v>0.84089999999999998</v>
      </c>
      <c r="V718">
        <v>0.80410000000000004</v>
      </c>
      <c r="W718">
        <v>0.85970000000000002</v>
      </c>
      <c r="X718">
        <v>0.80479999999999996</v>
      </c>
      <c r="Y718">
        <v>0.83579999999999999</v>
      </c>
      <c r="Z718">
        <v>0.82640000000000002</v>
      </c>
      <c r="AA718">
        <v>0.86539999999999995</v>
      </c>
    </row>
    <row r="719" spans="1:27" x14ac:dyDescent="0.3">
      <c r="C719">
        <v>0.753</v>
      </c>
      <c r="D719">
        <v>0.73570000000000002</v>
      </c>
      <c r="E719">
        <v>0.80069999999999997</v>
      </c>
      <c r="F719">
        <v>0.78059999999999996</v>
      </c>
      <c r="G719">
        <v>0.79020000000000001</v>
      </c>
      <c r="H719">
        <v>0.85770000000000002</v>
      </c>
      <c r="I719">
        <v>0.83409999999999995</v>
      </c>
      <c r="J719">
        <v>0.88560000000000005</v>
      </c>
      <c r="K719">
        <v>0.85270000000000001</v>
      </c>
      <c r="L719">
        <v>0.86399999999999999</v>
      </c>
      <c r="M719">
        <v>0.87509999999999999</v>
      </c>
      <c r="N719">
        <v>0.90859999999999996</v>
      </c>
      <c r="P719">
        <v>0.69530000000000003</v>
      </c>
      <c r="Q719">
        <v>0.67530000000000001</v>
      </c>
      <c r="R719">
        <v>0.7379</v>
      </c>
      <c r="S719">
        <v>0.7208</v>
      </c>
      <c r="T719">
        <v>0.73119999999999996</v>
      </c>
      <c r="U719">
        <v>0.79649999999999999</v>
      </c>
      <c r="V719">
        <v>0.7772</v>
      </c>
      <c r="W719">
        <v>0.82630000000000003</v>
      </c>
      <c r="X719">
        <v>0.79569999999999996</v>
      </c>
      <c r="Y719">
        <v>0.8054</v>
      </c>
      <c r="Z719">
        <v>0.81579999999999997</v>
      </c>
      <c r="AA719">
        <v>0.85270000000000001</v>
      </c>
    </row>
    <row r="720" spans="1:27" x14ac:dyDescent="0.3">
      <c r="C720">
        <v>0.76400000000000001</v>
      </c>
      <c r="D720">
        <v>0.749</v>
      </c>
      <c r="E720">
        <v>0.8044</v>
      </c>
      <c r="F720">
        <v>0.73550000000000004</v>
      </c>
      <c r="G720">
        <v>0.80230000000000001</v>
      </c>
      <c r="H720">
        <v>0.88349999999999995</v>
      </c>
      <c r="I720">
        <v>0.87139999999999995</v>
      </c>
      <c r="J720">
        <v>0.86209999999999998</v>
      </c>
      <c r="K720">
        <v>0.92269999999999996</v>
      </c>
      <c r="L720">
        <v>0.93400000000000005</v>
      </c>
      <c r="M720">
        <v>0.87880000000000003</v>
      </c>
      <c r="N720">
        <v>0.92179999999999995</v>
      </c>
      <c r="P720">
        <v>0.70169999999999999</v>
      </c>
      <c r="Q720">
        <v>0.68879999999999997</v>
      </c>
      <c r="R720">
        <v>0.74350000000000005</v>
      </c>
      <c r="S720">
        <v>0.67849999999999999</v>
      </c>
      <c r="T720">
        <v>0.74239999999999995</v>
      </c>
      <c r="U720">
        <v>0.82310000000000005</v>
      </c>
      <c r="V720">
        <v>0.81269999999999998</v>
      </c>
      <c r="W720">
        <v>0.80300000000000005</v>
      </c>
      <c r="X720">
        <v>0.86329999999999996</v>
      </c>
      <c r="Y720">
        <v>0.87749999999999995</v>
      </c>
      <c r="Z720">
        <v>0.82450000000000001</v>
      </c>
      <c r="AA720">
        <v>0.86650000000000005</v>
      </c>
    </row>
    <row r="721" spans="1:27" x14ac:dyDescent="0.3">
      <c r="C721">
        <v>7.85E-2</v>
      </c>
      <c r="D721">
        <v>7.7700000000000005E-2</v>
      </c>
      <c r="E721">
        <v>7.8700000000000006E-2</v>
      </c>
      <c r="F721">
        <v>7.8600000000000003E-2</v>
      </c>
      <c r="G721">
        <v>7.9000000000000001E-2</v>
      </c>
      <c r="H721">
        <v>7.9600000000000004E-2</v>
      </c>
      <c r="I721">
        <v>7.8600000000000003E-2</v>
      </c>
      <c r="J721">
        <v>8.2500000000000004E-2</v>
      </c>
      <c r="K721">
        <v>8.1799999999999998E-2</v>
      </c>
      <c r="L721">
        <v>7.8799999999999995E-2</v>
      </c>
      <c r="M721">
        <v>7.9699999999999993E-2</v>
      </c>
      <c r="N721">
        <v>7.9699999999999993E-2</v>
      </c>
      <c r="P721">
        <v>7.9000000000000001E-2</v>
      </c>
      <c r="Q721">
        <v>7.8200000000000006E-2</v>
      </c>
      <c r="R721">
        <v>7.9600000000000004E-2</v>
      </c>
      <c r="S721">
        <v>0.08</v>
      </c>
      <c r="T721">
        <v>7.9799999999999996E-2</v>
      </c>
      <c r="U721">
        <v>7.9600000000000004E-2</v>
      </c>
      <c r="V721">
        <v>8.0199999999999994E-2</v>
      </c>
      <c r="W721">
        <v>8.2500000000000004E-2</v>
      </c>
      <c r="X721">
        <v>8.2000000000000003E-2</v>
      </c>
      <c r="Y721">
        <v>8.0299999999999996E-2</v>
      </c>
      <c r="Z721">
        <v>8.0799999999999997E-2</v>
      </c>
      <c r="AA721">
        <v>8.0600000000000005E-2</v>
      </c>
    </row>
    <row r="722" spans="1:27" x14ac:dyDescent="0.3">
      <c r="C722">
        <v>0.87080000000000002</v>
      </c>
      <c r="D722">
        <v>0.84930000000000005</v>
      </c>
      <c r="E722">
        <v>0.76100000000000001</v>
      </c>
      <c r="F722">
        <v>0.64949999999999997</v>
      </c>
      <c r="G722">
        <v>0.65459999999999996</v>
      </c>
      <c r="H722">
        <v>0.82130000000000003</v>
      </c>
      <c r="I722">
        <v>8.4099999999999994E-2</v>
      </c>
      <c r="J722">
        <v>8.4500000000000006E-2</v>
      </c>
      <c r="K722">
        <v>8.2400000000000001E-2</v>
      </c>
      <c r="L722">
        <v>8.4500000000000006E-2</v>
      </c>
      <c r="M722">
        <v>9.1700000000000004E-2</v>
      </c>
      <c r="N722">
        <v>8.9499999999999996E-2</v>
      </c>
      <c r="P722">
        <v>0.80189999999999995</v>
      </c>
      <c r="Q722">
        <v>0.78410000000000002</v>
      </c>
      <c r="R722">
        <v>0.69769999999999999</v>
      </c>
      <c r="S722">
        <v>0.58989999999999998</v>
      </c>
      <c r="T722">
        <v>0.59660000000000002</v>
      </c>
      <c r="U722">
        <v>0.76370000000000005</v>
      </c>
      <c r="V722">
        <v>8.5900000000000004E-2</v>
      </c>
      <c r="W722">
        <v>8.5400000000000004E-2</v>
      </c>
      <c r="X722">
        <v>8.3400000000000002E-2</v>
      </c>
      <c r="Y722">
        <v>8.5099999999999995E-2</v>
      </c>
      <c r="Z722">
        <v>9.1700000000000004E-2</v>
      </c>
      <c r="AA722">
        <v>8.9300000000000004E-2</v>
      </c>
    </row>
    <row r="723" spans="1:27" x14ac:dyDescent="0.3">
      <c r="C723">
        <v>0.86809999999999998</v>
      </c>
      <c r="D723">
        <v>0.7994</v>
      </c>
      <c r="E723">
        <v>0.73719999999999997</v>
      </c>
      <c r="F723">
        <v>0.63119999999999998</v>
      </c>
      <c r="G723">
        <v>0.64839999999999998</v>
      </c>
      <c r="H723">
        <v>0.75280000000000002</v>
      </c>
      <c r="I723">
        <v>9.3899999999999997E-2</v>
      </c>
      <c r="J723">
        <v>8.5900000000000004E-2</v>
      </c>
      <c r="K723">
        <v>8.3900000000000002E-2</v>
      </c>
      <c r="L723">
        <v>8.6699999999999999E-2</v>
      </c>
      <c r="M723">
        <v>8.4500000000000006E-2</v>
      </c>
      <c r="N723">
        <v>9.4899999999999998E-2</v>
      </c>
      <c r="P723">
        <v>0.79149999999999998</v>
      </c>
      <c r="Q723">
        <v>0.73440000000000005</v>
      </c>
      <c r="R723">
        <v>0.67390000000000005</v>
      </c>
      <c r="S723">
        <v>0.57269999999999999</v>
      </c>
      <c r="T723">
        <v>0.59089999999999998</v>
      </c>
      <c r="U723">
        <v>0.69550000000000001</v>
      </c>
      <c r="V723">
        <v>9.35E-2</v>
      </c>
      <c r="W723">
        <v>8.7300000000000003E-2</v>
      </c>
      <c r="X723">
        <v>8.5000000000000006E-2</v>
      </c>
      <c r="Y723">
        <v>8.7499999999999994E-2</v>
      </c>
      <c r="Z723">
        <v>8.5400000000000004E-2</v>
      </c>
      <c r="AA723">
        <v>9.3899999999999997E-2</v>
      </c>
    </row>
    <row r="724" spans="1:27" x14ac:dyDescent="0.3">
      <c r="C724">
        <v>0.89370000000000005</v>
      </c>
      <c r="D724">
        <v>0.7641</v>
      </c>
      <c r="E724">
        <v>0.68200000000000005</v>
      </c>
      <c r="F724">
        <v>0.70930000000000004</v>
      </c>
      <c r="G724">
        <v>0.76480000000000004</v>
      </c>
      <c r="H724">
        <v>0.79879999999999995</v>
      </c>
      <c r="I724">
        <v>8.48E-2</v>
      </c>
      <c r="J724">
        <v>8.7499999999999994E-2</v>
      </c>
      <c r="K724">
        <v>8.4099999999999994E-2</v>
      </c>
      <c r="L724">
        <v>8.2299999999999998E-2</v>
      </c>
      <c r="M724">
        <v>8.3400000000000002E-2</v>
      </c>
      <c r="N724">
        <v>9.8100000000000007E-2</v>
      </c>
      <c r="P724">
        <v>0.82020000000000004</v>
      </c>
      <c r="Q724">
        <v>0.69889999999999997</v>
      </c>
      <c r="R724">
        <v>0.62029999999999996</v>
      </c>
      <c r="S724">
        <v>0.65290000000000004</v>
      </c>
      <c r="T724">
        <v>0.71109999999999995</v>
      </c>
      <c r="U724">
        <v>0.74419999999999997</v>
      </c>
      <c r="V724">
        <v>8.5300000000000001E-2</v>
      </c>
      <c r="W724">
        <v>8.7099999999999997E-2</v>
      </c>
      <c r="X724">
        <v>8.5500000000000007E-2</v>
      </c>
      <c r="Y724">
        <v>8.3099999999999993E-2</v>
      </c>
      <c r="Z724">
        <v>8.4000000000000005E-2</v>
      </c>
      <c r="AA724">
        <v>9.6299999999999997E-2</v>
      </c>
    </row>
    <row r="725" spans="1:27" x14ac:dyDescent="0.3">
      <c r="C725">
        <v>7.9500000000000001E-2</v>
      </c>
      <c r="D725">
        <v>8.0299999999999996E-2</v>
      </c>
      <c r="E725">
        <v>8.14E-2</v>
      </c>
      <c r="F725">
        <v>8.1199999999999994E-2</v>
      </c>
      <c r="G725">
        <v>8.3699999999999997E-2</v>
      </c>
      <c r="H725">
        <v>8.0600000000000005E-2</v>
      </c>
      <c r="I725">
        <v>8.2100000000000006E-2</v>
      </c>
      <c r="J725">
        <v>8.3000000000000004E-2</v>
      </c>
      <c r="K725">
        <v>8.1000000000000003E-2</v>
      </c>
      <c r="L725">
        <v>8.1000000000000003E-2</v>
      </c>
      <c r="M725">
        <v>8.1100000000000005E-2</v>
      </c>
      <c r="N725">
        <v>8.0699999999999994E-2</v>
      </c>
      <c r="P725">
        <v>7.8600000000000003E-2</v>
      </c>
      <c r="Q725">
        <v>0.08</v>
      </c>
      <c r="R725">
        <v>7.9600000000000004E-2</v>
      </c>
      <c r="S725">
        <v>8.09E-2</v>
      </c>
      <c r="T725">
        <v>8.3599999999999994E-2</v>
      </c>
      <c r="U725">
        <v>8.0100000000000005E-2</v>
      </c>
      <c r="V725">
        <v>8.0399999999999999E-2</v>
      </c>
      <c r="W725">
        <v>8.1299999999999997E-2</v>
      </c>
      <c r="X725">
        <v>8.0600000000000005E-2</v>
      </c>
      <c r="Y725">
        <v>8.1600000000000006E-2</v>
      </c>
      <c r="Z725">
        <v>8.1600000000000006E-2</v>
      </c>
      <c r="AA725">
        <v>8.0299999999999996E-2</v>
      </c>
    </row>
    <row r="726" spans="1:27" x14ac:dyDescent="0.3">
      <c r="A726" t="s">
        <v>52</v>
      </c>
    </row>
    <row r="727" spans="1:27" x14ac:dyDescent="0.3">
      <c r="A727" t="s">
        <v>0</v>
      </c>
      <c r="B727" t="s">
        <v>96</v>
      </c>
      <c r="C727">
        <v>1.3</v>
      </c>
      <c r="D727" t="s">
        <v>2</v>
      </c>
      <c r="E727" t="s">
        <v>3</v>
      </c>
      <c r="F727" t="s">
        <v>4</v>
      </c>
      <c r="G727" t="s">
        <v>5</v>
      </c>
      <c r="H727" t="b">
        <v>0</v>
      </c>
      <c r="I727">
        <v>1</v>
      </c>
      <c r="O727">
        <v>2</v>
      </c>
      <c r="P727" t="s">
        <v>77</v>
      </c>
      <c r="Q727">
        <v>1</v>
      </c>
      <c r="R727">
        <v>12</v>
      </c>
      <c r="S727">
        <v>96</v>
      </c>
      <c r="T727">
        <v>1</v>
      </c>
      <c r="U727">
        <v>8</v>
      </c>
      <c r="V727" t="s">
        <v>6</v>
      </c>
    </row>
    <row r="728" spans="1:27" x14ac:dyDescent="0.3">
      <c r="B728" t="s">
        <v>40</v>
      </c>
      <c r="C728">
        <v>1</v>
      </c>
      <c r="D728">
        <v>2</v>
      </c>
      <c r="E728">
        <v>3</v>
      </c>
      <c r="F728">
        <v>4</v>
      </c>
      <c r="G728">
        <v>5</v>
      </c>
      <c r="H728">
        <v>6</v>
      </c>
      <c r="I728">
        <v>7</v>
      </c>
      <c r="J728">
        <v>8</v>
      </c>
      <c r="K728">
        <v>9</v>
      </c>
      <c r="L728">
        <v>10</v>
      </c>
      <c r="M728">
        <v>11</v>
      </c>
      <c r="N728">
        <v>12</v>
      </c>
      <c r="P728">
        <v>1</v>
      </c>
      <c r="Q728">
        <v>2</v>
      </c>
      <c r="R728">
        <v>3</v>
      </c>
      <c r="S728">
        <v>4</v>
      </c>
      <c r="T728">
        <v>5</v>
      </c>
      <c r="U728">
        <v>6</v>
      </c>
      <c r="V728">
        <v>7</v>
      </c>
      <c r="W728">
        <v>8</v>
      </c>
      <c r="X728">
        <v>9</v>
      </c>
      <c r="Y728">
        <v>10</v>
      </c>
      <c r="Z728">
        <v>11</v>
      </c>
      <c r="AA728">
        <v>12</v>
      </c>
    </row>
    <row r="729" spans="1:27" x14ac:dyDescent="0.3">
      <c r="B729">
        <v>24.4</v>
      </c>
      <c r="C729">
        <v>1.0602</v>
      </c>
      <c r="D729">
        <v>1.0225</v>
      </c>
      <c r="E729">
        <v>1.0203</v>
      </c>
      <c r="F729">
        <v>1.085</v>
      </c>
      <c r="G729">
        <v>1.0742</v>
      </c>
      <c r="H729">
        <v>1.1023000000000001</v>
      </c>
      <c r="I729">
        <v>1.0152000000000001</v>
      </c>
      <c r="J729">
        <v>1.0974999999999999</v>
      </c>
      <c r="K729">
        <v>1.0549999999999999</v>
      </c>
      <c r="L729">
        <v>1.0852999999999999</v>
      </c>
      <c r="M729">
        <v>1.0694999999999999</v>
      </c>
      <c r="N729">
        <v>1.0768</v>
      </c>
      <c r="P729">
        <v>0.99839999999999995</v>
      </c>
      <c r="Q729">
        <v>0.9032</v>
      </c>
      <c r="R729">
        <v>0.89739999999999998</v>
      </c>
      <c r="S729">
        <v>0.91779999999999995</v>
      </c>
      <c r="T729">
        <v>0.93679999999999997</v>
      </c>
      <c r="U729">
        <v>0.97140000000000004</v>
      </c>
      <c r="V729">
        <v>0.92969999999999997</v>
      </c>
      <c r="W729">
        <v>0.98629999999999995</v>
      </c>
      <c r="X729">
        <v>0.92830000000000001</v>
      </c>
      <c r="Y729">
        <v>0.95930000000000004</v>
      </c>
      <c r="Z729">
        <v>0.95150000000000001</v>
      </c>
      <c r="AA729">
        <v>0.98009999999999997</v>
      </c>
    </row>
    <row r="730" spans="1:27" x14ac:dyDescent="0.3">
      <c r="C730">
        <v>0.95750000000000002</v>
      </c>
      <c r="D730">
        <v>0.94579999999999997</v>
      </c>
      <c r="E730">
        <v>1.0388999999999999</v>
      </c>
      <c r="F730">
        <v>1.0748</v>
      </c>
      <c r="G730">
        <v>1.0193000000000001</v>
      </c>
      <c r="H730">
        <v>1.1268</v>
      </c>
      <c r="I730">
        <v>1.0412999999999999</v>
      </c>
      <c r="J730">
        <v>1.1485000000000001</v>
      </c>
      <c r="K730">
        <v>1.1391</v>
      </c>
      <c r="L730">
        <v>1.1263000000000001</v>
      </c>
      <c r="M730">
        <v>1.0716000000000001</v>
      </c>
      <c r="N730">
        <v>1.0989</v>
      </c>
      <c r="P730">
        <v>0.8286</v>
      </c>
      <c r="Q730">
        <v>0.80520000000000003</v>
      </c>
      <c r="R730">
        <v>0.87360000000000004</v>
      </c>
      <c r="S730">
        <v>0.85740000000000005</v>
      </c>
      <c r="T730">
        <v>0.86260000000000003</v>
      </c>
      <c r="U730">
        <v>0.93330000000000002</v>
      </c>
      <c r="V730">
        <v>0.90490000000000004</v>
      </c>
      <c r="W730">
        <v>0.95899999999999996</v>
      </c>
      <c r="X730">
        <v>0.92390000000000005</v>
      </c>
      <c r="Y730">
        <v>0.92969999999999997</v>
      </c>
      <c r="Z730">
        <v>0.93879999999999997</v>
      </c>
      <c r="AA730">
        <v>0.96560000000000001</v>
      </c>
    </row>
    <row r="731" spans="1:27" x14ac:dyDescent="0.3">
      <c r="C731">
        <v>0.99819999999999998</v>
      </c>
      <c r="D731">
        <v>1.0001</v>
      </c>
      <c r="E731">
        <v>1.0768</v>
      </c>
      <c r="F731">
        <v>1.0584</v>
      </c>
      <c r="G731">
        <v>1.093</v>
      </c>
      <c r="H731">
        <v>1.1931</v>
      </c>
      <c r="I731">
        <v>1.1131</v>
      </c>
      <c r="J731">
        <v>1.1240000000000001</v>
      </c>
      <c r="K731">
        <v>1.1964999999999999</v>
      </c>
      <c r="L731">
        <v>1.1655</v>
      </c>
      <c r="M731">
        <v>1.1532</v>
      </c>
      <c r="N731">
        <v>1.1546000000000001</v>
      </c>
      <c r="P731">
        <v>0.83909999999999996</v>
      </c>
      <c r="Q731">
        <v>0.8226</v>
      </c>
      <c r="R731">
        <v>0.8831</v>
      </c>
      <c r="S731">
        <v>0.81540000000000001</v>
      </c>
      <c r="T731">
        <v>0.88109999999999999</v>
      </c>
      <c r="U731">
        <v>0.96589999999999998</v>
      </c>
      <c r="V731">
        <v>0.94059999999999999</v>
      </c>
      <c r="W731">
        <v>0.93769999999999998</v>
      </c>
      <c r="X731">
        <v>0.99650000000000005</v>
      </c>
      <c r="Y731">
        <v>1.0056</v>
      </c>
      <c r="Z731">
        <v>0.94940000000000002</v>
      </c>
      <c r="AA731">
        <v>0.9839</v>
      </c>
    </row>
    <row r="732" spans="1:27" x14ac:dyDescent="0.3">
      <c r="C732">
        <v>0.30959999999999999</v>
      </c>
      <c r="D732">
        <v>0.33090000000000003</v>
      </c>
      <c r="E732">
        <v>0.33689999999999998</v>
      </c>
      <c r="F732">
        <v>0.33410000000000001</v>
      </c>
      <c r="G732">
        <v>0.33629999999999999</v>
      </c>
      <c r="H732">
        <v>0.33710000000000001</v>
      </c>
      <c r="I732">
        <v>0.34250000000000003</v>
      </c>
      <c r="J732">
        <v>0.34510000000000002</v>
      </c>
      <c r="K732">
        <v>0.34389999999999998</v>
      </c>
      <c r="L732">
        <v>0.3377</v>
      </c>
      <c r="M732">
        <v>0.3372</v>
      </c>
      <c r="N732">
        <v>0.32040000000000002</v>
      </c>
      <c r="P732">
        <v>0.38179999999999997</v>
      </c>
      <c r="Q732">
        <v>0.40910000000000002</v>
      </c>
      <c r="R732">
        <v>0.4173</v>
      </c>
      <c r="S732">
        <v>0.4133</v>
      </c>
      <c r="T732">
        <v>0.4168</v>
      </c>
      <c r="U732">
        <v>0.41770000000000002</v>
      </c>
      <c r="V732">
        <v>0.42480000000000001</v>
      </c>
      <c r="W732">
        <v>0.42709999999999998</v>
      </c>
      <c r="X732">
        <v>0.42570000000000002</v>
      </c>
      <c r="Y732">
        <v>0.41899999999999998</v>
      </c>
      <c r="Z732">
        <v>0.41770000000000002</v>
      </c>
      <c r="AA732">
        <v>0.39529999999999998</v>
      </c>
    </row>
    <row r="733" spans="1:27" x14ac:dyDescent="0.3">
      <c r="C733">
        <v>1.1859999999999999</v>
      </c>
      <c r="D733">
        <v>1.2303999999999999</v>
      </c>
      <c r="E733">
        <v>1.1778</v>
      </c>
      <c r="F733">
        <v>1.0924</v>
      </c>
      <c r="G733">
        <v>1.1044</v>
      </c>
      <c r="H733">
        <v>1.2418</v>
      </c>
      <c r="I733">
        <v>0.34420000000000001</v>
      </c>
      <c r="J733">
        <v>0.34289999999999998</v>
      </c>
      <c r="K733">
        <v>0.3357</v>
      </c>
      <c r="L733">
        <v>0.34139999999999998</v>
      </c>
      <c r="M733">
        <v>0.34949999999999998</v>
      </c>
      <c r="N733">
        <v>0.3211</v>
      </c>
      <c r="P733">
        <v>0.9375</v>
      </c>
      <c r="Q733">
        <v>0.94569999999999999</v>
      </c>
      <c r="R733">
        <v>0.85370000000000001</v>
      </c>
      <c r="S733">
        <v>0.74009999999999998</v>
      </c>
      <c r="T733">
        <v>0.74509999999999998</v>
      </c>
      <c r="U733">
        <v>0.9234</v>
      </c>
      <c r="V733">
        <v>0.40989999999999999</v>
      </c>
      <c r="W733">
        <v>0.40699999999999997</v>
      </c>
      <c r="X733">
        <v>0.4012</v>
      </c>
      <c r="Y733">
        <v>0.40429999999999999</v>
      </c>
      <c r="Z733">
        <v>0.41089999999999999</v>
      </c>
      <c r="AA733">
        <v>0.37809999999999999</v>
      </c>
    </row>
    <row r="734" spans="1:27" x14ac:dyDescent="0.3">
      <c r="C734">
        <v>1.1929000000000001</v>
      </c>
      <c r="D734">
        <v>1.1852</v>
      </c>
      <c r="E734">
        <v>1.1614</v>
      </c>
      <c r="F734">
        <v>1.0645</v>
      </c>
      <c r="G734">
        <v>1.0992999999999999</v>
      </c>
      <c r="H734">
        <v>1.1916</v>
      </c>
      <c r="I734">
        <v>0.36580000000000001</v>
      </c>
      <c r="J734">
        <v>0.34689999999999999</v>
      </c>
      <c r="K734">
        <v>0.34279999999999999</v>
      </c>
      <c r="L734">
        <v>0.3407</v>
      </c>
      <c r="M734">
        <v>0.34160000000000001</v>
      </c>
      <c r="N734">
        <v>0.33160000000000001</v>
      </c>
      <c r="P734">
        <v>0.92949999999999999</v>
      </c>
      <c r="Q734">
        <v>0.89339999999999997</v>
      </c>
      <c r="R734">
        <v>0.83030000000000004</v>
      </c>
      <c r="S734">
        <v>0.72340000000000004</v>
      </c>
      <c r="T734">
        <v>0.73860000000000003</v>
      </c>
      <c r="U734">
        <v>0.85309999999999997</v>
      </c>
      <c r="V734">
        <v>0.43390000000000001</v>
      </c>
      <c r="W734">
        <v>0.41299999999999998</v>
      </c>
      <c r="X734">
        <v>0.40899999999999997</v>
      </c>
      <c r="Y734">
        <v>0.4042</v>
      </c>
      <c r="Z734">
        <v>0.40479999999999999</v>
      </c>
      <c r="AA734">
        <v>0.38840000000000002</v>
      </c>
    </row>
    <row r="735" spans="1:27" x14ac:dyDescent="0.3">
      <c r="C735">
        <v>1.2195</v>
      </c>
      <c r="D735">
        <v>1.1698999999999999</v>
      </c>
      <c r="E735">
        <v>1.1056999999999999</v>
      </c>
      <c r="F735">
        <v>1.1442000000000001</v>
      </c>
      <c r="G735">
        <v>1.2131000000000001</v>
      </c>
      <c r="H735">
        <v>1.2184999999999999</v>
      </c>
      <c r="I735">
        <v>0.33879999999999999</v>
      </c>
      <c r="J735">
        <v>0.33169999999999999</v>
      </c>
      <c r="K735">
        <v>0.33</v>
      </c>
      <c r="L735">
        <v>0.3296</v>
      </c>
      <c r="M735">
        <v>0.3327</v>
      </c>
      <c r="N735">
        <v>0.32879999999999998</v>
      </c>
      <c r="P735">
        <v>0.95640000000000003</v>
      </c>
      <c r="Q735">
        <v>0.85819999999999996</v>
      </c>
      <c r="R735">
        <v>0.76490000000000002</v>
      </c>
      <c r="S735">
        <v>0.79430000000000001</v>
      </c>
      <c r="T735">
        <v>0.86160000000000003</v>
      </c>
      <c r="U735">
        <v>0.89390000000000003</v>
      </c>
      <c r="V735">
        <v>0.40620000000000001</v>
      </c>
      <c r="W735">
        <v>0.39479999999999998</v>
      </c>
      <c r="X735">
        <v>0.39240000000000003</v>
      </c>
      <c r="Y735">
        <v>0.39550000000000002</v>
      </c>
      <c r="Z735">
        <v>0.3972</v>
      </c>
      <c r="AA735">
        <v>0.38059999999999999</v>
      </c>
    </row>
    <row r="736" spans="1:27" x14ac:dyDescent="0.3">
      <c r="C736">
        <v>0.29880000000000001</v>
      </c>
      <c r="D736">
        <v>0.30309999999999998</v>
      </c>
      <c r="E736">
        <v>0.30790000000000001</v>
      </c>
      <c r="F736">
        <v>0.30909999999999999</v>
      </c>
      <c r="G736">
        <v>0.31180000000000002</v>
      </c>
      <c r="H736">
        <v>0.31440000000000001</v>
      </c>
      <c r="I736">
        <v>0.31369999999999998</v>
      </c>
      <c r="J736">
        <v>0.31330000000000002</v>
      </c>
      <c r="K736">
        <v>0.31159999999999999</v>
      </c>
      <c r="L736">
        <v>0.3165</v>
      </c>
      <c r="M736">
        <v>0.312</v>
      </c>
      <c r="N736">
        <v>0.30499999999999999</v>
      </c>
      <c r="P736">
        <v>0.3674</v>
      </c>
      <c r="Q736">
        <v>0.3735</v>
      </c>
      <c r="R736">
        <v>0.37680000000000002</v>
      </c>
      <c r="S736">
        <v>0.38109999999999999</v>
      </c>
      <c r="T736">
        <v>0.3846</v>
      </c>
      <c r="U736">
        <v>0.38800000000000001</v>
      </c>
      <c r="V736">
        <v>0.38790000000000002</v>
      </c>
      <c r="W736">
        <v>0.38519999999999999</v>
      </c>
      <c r="X736">
        <v>0.38479999999999998</v>
      </c>
      <c r="Y736">
        <v>0.39129999999999998</v>
      </c>
      <c r="Z736">
        <v>0.38600000000000001</v>
      </c>
      <c r="AA736">
        <v>0.37890000000000001</v>
      </c>
    </row>
    <row r="738" spans="1:27" x14ac:dyDescent="0.3">
      <c r="A738" t="s">
        <v>0</v>
      </c>
      <c r="B738" t="s">
        <v>97</v>
      </c>
      <c r="C738">
        <v>1.3</v>
      </c>
      <c r="D738" t="s">
        <v>2</v>
      </c>
      <c r="E738" t="s">
        <v>3</v>
      </c>
      <c r="F738" t="s">
        <v>4</v>
      </c>
      <c r="G738" t="s">
        <v>5</v>
      </c>
      <c r="H738" t="b">
        <v>0</v>
      </c>
      <c r="I738">
        <v>1</v>
      </c>
      <c r="O738">
        <v>2</v>
      </c>
      <c r="P738" t="s">
        <v>78</v>
      </c>
      <c r="Q738">
        <v>1</v>
      </c>
      <c r="R738">
        <v>12</v>
      </c>
      <c r="S738">
        <v>96</v>
      </c>
      <c r="T738">
        <v>1</v>
      </c>
      <c r="U738">
        <v>8</v>
      </c>
      <c r="V738" t="s">
        <v>6</v>
      </c>
    </row>
    <row r="739" spans="1:27" x14ac:dyDescent="0.3">
      <c r="B739" t="s">
        <v>40</v>
      </c>
      <c r="C739">
        <v>1</v>
      </c>
      <c r="D739">
        <v>2</v>
      </c>
      <c r="E739">
        <v>3</v>
      </c>
      <c r="F739">
        <v>4</v>
      </c>
      <c r="G739">
        <v>5</v>
      </c>
      <c r="H739">
        <v>6</v>
      </c>
      <c r="I739">
        <v>7</v>
      </c>
      <c r="J739">
        <v>8</v>
      </c>
      <c r="K739">
        <v>9</v>
      </c>
      <c r="L739">
        <v>10</v>
      </c>
      <c r="M739">
        <v>11</v>
      </c>
      <c r="N739">
        <v>12</v>
      </c>
      <c r="P739">
        <v>1</v>
      </c>
      <c r="Q739">
        <v>2</v>
      </c>
      <c r="R739">
        <v>3</v>
      </c>
      <c r="S739">
        <v>4</v>
      </c>
      <c r="T739">
        <v>5</v>
      </c>
      <c r="U739">
        <v>6</v>
      </c>
      <c r="V739">
        <v>7</v>
      </c>
      <c r="W739">
        <v>8</v>
      </c>
      <c r="X739">
        <v>9</v>
      </c>
      <c r="Y739">
        <v>10</v>
      </c>
      <c r="Z739">
        <v>11</v>
      </c>
      <c r="AA739">
        <v>12</v>
      </c>
    </row>
    <row r="740" spans="1:27" x14ac:dyDescent="0.3">
      <c r="B740">
        <v>24.4</v>
      </c>
      <c r="C740">
        <v>0.99439999999999995</v>
      </c>
      <c r="D740">
        <v>0.85140000000000005</v>
      </c>
      <c r="E740">
        <v>0.83330000000000004</v>
      </c>
      <c r="F740">
        <v>0.85070000000000001</v>
      </c>
      <c r="G740">
        <v>0.86560000000000004</v>
      </c>
      <c r="H740">
        <v>0.90449999999999997</v>
      </c>
      <c r="I740">
        <v>0.86739999999999995</v>
      </c>
      <c r="J740">
        <v>0.92059999999999997</v>
      </c>
      <c r="K740">
        <v>0.86050000000000004</v>
      </c>
      <c r="L740">
        <v>0.89019999999999999</v>
      </c>
      <c r="M740">
        <v>0.88029999999999997</v>
      </c>
      <c r="N740">
        <v>0.91979999999999995</v>
      </c>
      <c r="P740">
        <v>0.94710000000000005</v>
      </c>
      <c r="Q740">
        <v>0.78269999999999995</v>
      </c>
      <c r="R740">
        <v>0.76529999999999998</v>
      </c>
      <c r="S740">
        <v>0.7833</v>
      </c>
      <c r="T740">
        <v>0.80100000000000005</v>
      </c>
      <c r="U740">
        <v>0.83950000000000002</v>
      </c>
      <c r="V740">
        <v>0.80730000000000002</v>
      </c>
      <c r="W740">
        <v>0.86029999999999995</v>
      </c>
      <c r="X740">
        <v>0.8</v>
      </c>
      <c r="Y740">
        <v>0.83050000000000002</v>
      </c>
      <c r="Z740">
        <v>0.81869999999999998</v>
      </c>
      <c r="AA740">
        <v>0.86450000000000005</v>
      </c>
    </row>
    <row r="741" spans="1:27" x14ac:dyDescent="0.3">
      <c r="C741">
        <v>0.75690000000000002</v>
      </c>
      <c r="D741">
        <v>0.73939999999999995</v>
      </c>
      <c r="E741">
        <v>0.8014</v>
      </c>
      <c r="F741">
        <v>0.78259999999999996</v>
      </c>
      <c r="G741">
        <v>0.78949999999999998</v>
      </c>
      <c r="H741">
        <v>0.85750000000000004</v>
      </c>
      <c r="I741">
        <v>0.83399999999999996</v>
      </c>
      <c r="J741">
        <v>0.88680000000000003</v>
      </c>
      <c r="K741">
        <v>0.85</v>
      </c>
      <c r="L741">
        <v>0.85760000000000003</v>
      </c>
      <c r="M741">
        <v>0.87250000000000005</v>
      </c>
      <c r="N741">
        <v>0.89639999999999997</v>
      </c>
      <c r="P741">
        <v>0.69640000000000002</v>
      </c>
      <c r="Q741">
        <v>0.67830000000000001</v>
      </c>
      <c r="R741">
        <v>0.73629999999999995</v>
      </c>
      <c r="S741">
        <v>0.72199999999999998</v>
      </c>
      <c r="T741">
        <v>0.72940000000000005</v>
      </c>
      <c r="U741">
        <v>0.79430000000000001</v>
      </c>
      <c r="V741">
        <v>0.77470000000000006</v>
      </c>
      <c r="W741">
        <v>0.82699999999999996</v>
      </c>
      <c r="X741">
        <v>0.79059999999999997</v>
      </c>
      <c r="Y741">
        <v>0.80289999999999995</v>
      </c>
      <c r="Z741">
        <v>0.8155</v>
      </c>
      <c r="AA741">
        <v>0.8387</v>
      </c>
    </row>
    <row r="742" spans="1:27" x14ac:dyDescent="0.3">
      <c r="C742">
        <v>0.77129999999999999</v>
      </c>
      <c r="D742">
        <v>0.75380000000000003</v>
      </c>
      <c r="E742">
        <v>0.80679999999999996</v>
      </c>
      <c r="F742">
        <v>0.73529999999999995</v>
      </c>
      <c r="G742">
        <v>0.80269999999999997</v>
      </c>
      <c r="H742">
        <v>0.8831</v>
      </c>
      <c r="I742">
        <v>0.86970000000000003</v>
      </c>
      <c r="J742">
        <v>0.86619999999999997</v>
      </c>
      <c r="K742">
        <v>0.92759999999999998</v>
      </c>
      <c r="L742">
        <v>0.9335</v>
      </c>
      <c r="M742">
        <v>0.877</v>
      </c>
      <c r="N742">
        <v>0.91279999999999994</v>
      </c>
      <c r="P742">
        <v>0.70640000000000003</v>
      </c>
      <c r="Q742">
        <v>0.69010000000000005</v>
      </c>
      <c r="R742">
        <v>0.74370000000000003</v>
      </c>
      <c r="S742">
        <v>0.67969999999999997</v>
      </c>
      <c r="T742">
        <v>0.74180000000000001</v>
      </c>
      <c r="U742">
        <v>0.82</v>
      </c>
      <c r="V742">
        <v>0.81010000000000004</v>
      </c>
      <c r="W742">
        <v>0.81120000000000003</v>
      </c>
      <c r="X742">
        <v>0.86509999999999998</v>
      </c>
      <c r="Y742">
        <v>0.87680000000000002</v>
      </c>
      <c r="Z742">
        <v>0.82089999999999996</v>
      </c>
      <c r="AA742">
        <v>0.85529999999999995</v>
      </c>
    </row>
    <row r="743" spans="1:27" x14ac:dyDescent="0.3">
      <c r="C743">
        <v>7.85E-2</v>
      </c>
      <c r="D743">
        <v>7.8E-2</v>
      </c>
      <c r="E743">
        <v>7.8799999999999995E-2</v>
      </c>
      <c r="F743">
        <v>7.85E-2</v>
      </c>
      <c r="G743">
        <v>7.9100000000000004E-2</v>
      </c>
      <c r="H743">
        <v>7.9699999999999993E-2</v>
      </c>
      <c r="I743">
        <v>8.0799999999999997E-2</v>
      </c>
      <c r="J743">
        <v>8.2600000000000007E-2</v>
      </c>
      <c r="K743">
        <v>8.2000000000000003E-2</v>
      </c>
      <c r="L743">
        <v>7.8899999999999998E-2</v>
      </c>
      <c r="M743">
        <v>7.9600000000000004E-2</v>
      </c>
      <c r="N743">
        <v>8.0199999999999994E-2</v>
      </c>
      <c r="P743">
        <v>7.8899999999999998E-2</v>
      </c>
      <c r="Q743">
        <v>7.8200000000000006E-2</v>
      </c>
      <c r="R743">
        <v>7.9399999999999998E-2</v>
      </c>
      <c r="S743">
        <v>7.9899999999999999E-2</v>
      </c>
      <c r="T743">
        <v>7.9699999999999993E-2</v>
      </c>
      <c r="U743">
        <v>7.9500000000000001E-2</v>
      </c>
      <c r="V743">
        <v>8.2299999999999998E-2</v>
      </c>
      <c r="W743">
        <v>8.2500000000000004E-2</v>
      </c>
      <c r="X743">
        <v>8.2100000000000006E-2</v>
      </c>
      <c r="Y743">
        <v>8.0199999999999994E-2</v>
      </c>
      <c r="Z743">
        <v>8.0699999999999994E-2</v>
      </c>
      <c r="AA743">
        <v>8.0600000000000005E-2</v>
      </c>
    </row>
    <row r="744" spans="1:27" x14ac:dyDescent="0.3">
      <c r="C744">
        <v>0.86850000000000005</v>
      </c>
      <c r="D744">
        <v>0.87409999999999999</v>
      </c>
      <c r="E744">
        <v>0.78090000000000004</v>
      </c>
      <c r="F744">
        <v>0.67920000000000003</v>
      </c>
      <c r="G744">
        <v>0.67700000000000005</v>
      </c>
      <c r="H744">
        <v>0.84930000000000005</v>
      </c>
      <c r="I744">
        <v>8.3799999999999999E-2</v>
      </c>
      <c r="J744">
        <v>8.4199999999999997E-2</v>
      </c>
      <c r="K744">
        <v>8.2100000000000006E-2</v>
      </c>
      <c r="L744">
        <v>8.4599999999999995E-2</v>
      </c>
      <c r="M744">
        <v>9.6299999999999997E-2</v>
      </c>
      <c r="N744">
        <v>8.8800000000000004E-2</v>
      </c>
      <c r="P744">
        <v>0.79879999999999995</v>
      </c>
      <c r="Q744">
        <v>0.80769999999999997</v>
      </c>
      <c r="R744">
        <v>0.71509999999999996</v>
      </c>
      <c r="S744">
        <v>0.61760000000000004</v>
      </c>
      <c r="T744">
        <v>0.62060000000000004</v>
      </c>
      <c r="U744">
        <v>0.78639999999999999</v>
      </c>
      <c r="V744">
        <v>8.5699999999999998E-2</v>
      </c>
      <c r="W744">
        <v>8.5300000000000001E-2</v>
      </c>
      <c r="X744">
        <v>8.3599999999999994E-2</v>
      </c>
      <c r="Y744">
        <v>8.5099999999999995E-2</v>
      </c>
      <c r="Z744">
        <v>9.6199999999999994E-2</v>
      </c>
      <c r="AA744">
        <v>8.8700000000000001E-2</v>
      </c>
    </row>
    <row r="745" spans="1:27" x14ac:dyDescent="0.3">
      <c r="C745">
        <v>0.87339999999999995</v>
      </c>
      <c r="D745">
        <v>0.82489999999999997</v>
      </c>
      <c r="E745">
        <v>0.76039999999999996</v>
      </c>
      <c r="F745">
        <v>0.65790000000000004</v>
      </c>
      <c r="G745">
        <v>0.67230000000000001</v>
      </c>
      <c r="H745">
        <v>0.77980000000000005</v>
      </c>
      <c r="I745">
        <v>9.3899999999999997E-2</v>
      </c>
      <c r="J745">
        <v>8.6099999999999996E-2</v>
      </c>
      <c r="K745">
        <v>8.4000000000000005E-2</v>
      </c>
      <c r="L745">
        <v>8.6499999999999994E-2</v>
      </c>
      <c r="M745">
        <v>8.4500000000000006E-2</v>
      </c>
      <c r="N745">
        <v>9.5500000000000002E-2</v>
      </c>
      <c r="P745">
        <v>0.8</v>
      </c>
      <c r="Q745">
        <v>0.75790000000000002</v>
      </c>
      <c r="R745">
        <v>0.69430000000000003</v>
      </c>
      <c r="S745">
        <v>0.60019999999999996</v>
      </c>
      <c r="T745">
        <v>0.61150000000000004</v>
      </c>
      <c r="U745">
        <v>0.72030000000000005</v>
      </c>
      <c r="V745">
        <v>9.3899999999999997E-2</v>
      </c>
      <c r="W745">
        <v>8.7499999999999994E-2</v>
      </c>
      <c r="X745">
        <v>8.4699999999999998E-2</v>
      </c>
      <c r="Y745">
        <v>8.7499999999999994E-2</v>
      </c>
      <c r="Z745">
        <v>8.5699999999999998E-2</v>
      </c>
      <c r="AA745">
        <v>9.4399999999999998E-2</v>
      </c>
    </row>
    <row r="746" spans="1:27" x14ac:dyDescent="0.3">
      <c r="C746">
        <v>0.89839999999999998</v>
      </c>
      <c r="D746">
        <v>0.79169999999999996</v>
      </c>
      <c r="E746">
        <v>0.70099999999999996</v>
      </c>
      <c r="F746">
        <v>0.72689999999999999</v>
      </c>
      <c r="G746">
        <v>0.78200000000000003</v>
      </c>
      <c r="H746">
        <v>0.81910000000000005</v>
      </c>
      <c r="I746">
        <v>8.4599999999999995E-2</v>
      </c>
      <c r="J746">
        <v>8.72E-2</v>
      </c>
      <c r="K746">
        <v>8.4500000000000006E-2</v>
      </c>
      <c r="L746">
        <v>8.2299999999999998E-2</v>
      </c>
      <c r="M746">
        <v>8.3099999999999993E-2</v>
      </c>
      <c r="N746">
        <v>9.64E-2</v>
      </c>
      <c r="P746">
        <v>0.82609999999999995</v>
      </c>
      <c r="Q746">
        <v>0.72270000000000001</v>
      </c>
      <c r="R746">
        <v>0.63549999999999995</v>
      </c>
      <c r="S746">
        <v>0.67130000000000001</v>
      </c>
      <c r="T746">
        <v>0.72360000000000002</v>
      </c>
      <c r="U746">
        <v>0.7631</v>
      </c>
      <c r="V746">
        <v>8.5400000000000004E-2</v>
      </c>
      <c r="W746">
        <v>8.6999999999999994E-2</v>
      </c>
      <c r="X746">
        <v>8.5400000000000004E-2</v>
      </c>
      <c r="Y746">
        <v>8.3400000000000002E-2</v>
      </c>
      <c r="Z746">
        <v>8.4199999999999997E-2</v>
      </c>
      <c r="AA746">
        <v>9.5699999999999993E-2</v>
      </c>
    </row>
    <row r="747" spans="1:27" x14ac:dyDescent="0.3">
      <c r="C747">
        <v>7.9200000000000007E-2</v>
      </c>
      <c r="D747">
        <v>8.0500000000000002E-2</v>
      </c>
      <c r="E747">
        <v>8.1799999999999998E-2</v>
      </c>
      <c r="F747">
        <v>8.1600000000000006E-2</v>
      </c>
      <c r="G747">
        <v>8.3900000000000002E-2</v>
      </c>
      <c r="H747">
        <v>8.0500000000000002E-2</v>
      </c>
      <c r="I747">
        <v>8.1699999999999995E-2</v>
      </c>
      <c r="J747">
        <v>8.0699999999999994E-2</v>
      </c>
      <c r="K747">
        <v>8.1000000000000003E-2</v>
      </c>
      <c r="L747">
        <v>8.1299999999999997E-2</v>
      </c>
      <c r="M747">
        <v>8.09E-2</v>
      </c>
      <c r="N747">
        <v>8.09E-2</v>
      </c>
      <c r="P747">
        <v>7.8899999999999998E-2</v>
      </c>
      <c r="Q747">
        <v>8.0100000000000005E-2</v>
      </c>
      <c r="R747">
        <v>7.9699999999999993E-2</v>
      </c>
      <c r="S747">
        <v>8.1000000000000003E-2</v>
      </c>
      <c r="T747">
        <v>8.3699999999999997E-2</v>
      </c>
      <c r="U747">
        <v>7.9899999999999999E-2</v>
      </c>
      <c r="V747">
        <v>8.0399999999999999E-2</v>
      </c>
      <c r="W747">
        <v>8.0299999999999996E-2</v>
      </c>
      <c r="X747">
        <v>8.0799999999999997E-2</v>
      </c>
      <c r="Y747">
        <v>8.1799999999999998E-2</v>
      </c>
      <c r="Z747">
        <v>8.1500000000000003E-2</v>
      </c>
      <c r="AA747">
        <v>8.0199999999999994E-2</v>
      </c>
    </row>
    <row r="748" spans="1:27" x14ac:dyDescent="0.3">
      <c r="A748" t="s">
        <v>52</v>
      </c>
    </row>
    <row r="749" spans="1:27" x14ac:dyDescent="0.3">
      <c r="A749" t="s">
        <v>0</v>
      </c>
      <c r="B749" t="s">
        <v>1</v>
      </c>
      <c r="C749">
        <v>1.3</v>
      </c>
      <c r="D749" t="s">
        <v>2</v>
      </c>
      <c r="E749" t="s">
        <v>3</v>
      </c>
      <c r="F749" t="s">
        <v>4</v>
      </c>
      <c r="G749" t="s">
        <v>5</v>
      </c>
      <c r="H749" t="b">
        <v>0</v>
      </c>
      <c r="I749">
        <v>1</v>
      </c>
      <c r="O749">
        <v>2</v>
      </c>
      <c r="P749" t="s">
        <v>77</v>
      </c>
      <c r="Q749">
        <v>1</v>
      </c>
      <c r="R749">
        <v>12</v>
      </c>
      <c r="S749">
        <v>96</v>
      </c>
      <c r="T749">
        <v>1</v>
      </c>
      <c r="U749">
        <v>8</v>
      </c>
      <c r="V749" t="s">
        <v>6</v>
      </c>
    </row>
    <row r="750" spans="1:27" x14ac:dyDescent="0.3">
      <c r="B750" t="s">
        <v>40</v>
      </c>
      <c r="C750">
        <v>1</v>
      </c>
      <c r="D750">
        <v>2</v>
      </c>
      <c r="E750">
        <v>3</v>
      </c>
      <c r="F750">
        <v>4</v>
      </c>
      <c r="G750">
        <v>5</v>
      </c>
      <c r="H750">
        <v>6</v>
      </c>
      <c r="I750">
        <v>7</v>
      </c>
      <c r="J750">
        <v>8</v>
      </c>
      <c r="K750">
        <v>9</v>
      </c>
      <c r="L750">
        <v>10</v>
      </c>
      <c r="M750">
        <v>11</v>
      </c>
      <c r="N750">
        <v>12</v>
      </c>
      <c r="P750">
        <v>1</v>
      </c>
      <c r="Q750">
        <v>2</v>
      </c>
      <c r="R750">
        <v>3</v>
      </c>
      <c r="S750">
        <v>4</v>
      </c>
      <c r="T750">
        <v>5</v>
      </c>
      <c r="U750">
        <v>6</v>
      </c>
      <c r="V750">
        <v>7</v>
      </c>
      <c r="W750">
        <v>8</v>
      </c>
      <c r="X750">
        <v>9</v>
      </c>
      <c r="Y750">
        <v>10</v>
      </c>
      <c r="Z750">
        <v>11</v>
      </c>
      <c r="AA750">
        <v>12</v>
      </c>
    </row>
    <row r="751" spans="1:27" x14ac:dyDescent="0.3">
      <c r="B751">
        <v>24.3</v>
      </c>
      <c r="C751">
        <v>1.0805</v>
      </c>
      <c r="D751">
        <v>1.0275000000000001</v>
      </c>
      <c r="E751">
        <v>1.0158</v>
      </c>
      <c r="F751">
        <v>1.0819000000000001</v>
      </c>
      <c r="G751">
        <v>1.0721000000000001</v>
      </c>
      <c r="H751">
        <v>1.1015999999999999</v>
      </c>
      <c r="I751">
        <v>1.0165999999999999</v>
      </c>
      <c r="J751">
        <v>1.0904</v>
      </c>
      <c r="K751">
        <v>1.0410999999999999</v>
      </c>
      <c r="L751">
        <v>1.0714999999999999</v>
      </c>
      <c r="M751">
        <v>1.0571999999999999</v>
      </c>
      <c r="N751">
        <v>1.07</v>
      </c>
      <c r="P751">
        <v>1.0345</v>
      </c>
      <c r="Q751">
        <v>0.91420000000000001</v>
      </c>
      <c r="R751">
        <v>0.8992</v>
      </c>
      <c r="S751">
        <v>0.92279999999999995</v>
      </c>
      <c r="T751">
        <v>0.93940000000000001</v>
      </c>
      <c r="U751">
        <v>0.97670000000000001</v>
      </c>
      <c r="V751">
        <v>0.93400000000000005</v>
      </c>
      <c r="W751">
        <v>0.98870000000000002</v>
      </c>
      <c r="X751">
        <v>0.92159999999999997</v>
      </c>
      <c r="Y751">
        <v>0.95330000000000004</v>
      </c>
      <c r="Z751">
        <v>0.94779999999999998</v>
      </c>
      <c r="AA751">
        <v>0.97950000000000004</v>
      </c>
    </row>
    <row r="752" spans="1:27" x14ac:dyDescent="0.3">
      <c r="C752">
        <v>0.95540000000000003</v>
      </c>
      <c r="D752">
        <v>0.94059999999999999</v>
      </c>
      <c r="E752">
        <v>1.0347999999999999</v>
      </c>
      <c r="F752">
        <v>1.0713999999999999</v>
      </c>
      <c r="G752">
        <v>1.0164</v>
      </c>
      <c r="H752">
        <v>1.1233</v>
      </c>
      <c r="I752">
        <v>1.0369999999999999</v>
      </c>
      <c r="J752">
        <v>1.1395</v>
      </c>
      <c r="K752">
        <v>1.129</v>
      </c>
      <c r="L752">
        <v>1.1206</v>
      </c>
      <c r="M752">
        <v>1.0674999999999999</v>
      </c>
      <c r="N752">
        <v>1.0814999999999999</v>
      </c>
      <c r="P752">
        <v>0.83120000000000005</v>
      </c>
      <c r="Q752">
        <v>0.80620000000000003</v>
      </c>
      <c r="R752">
        <v>0.87380000000000002</v>
      </c>
      <c r="S752">
        <v>0.85850000000000004</v>
      </c>
      <c r="T752">
        <v>0.86360000000000003</v>
      </c>
      <c r="U752">
        <v>0.93320000000000003</v>
      </c>
      <c r="V752">
        <v>0.90700000000000003</v>
      </c>
      <c r="W752">
        <v>0.95879999999999999</v>
      </c>
      <c r="X752">
        <v>0.92259999999999998</v>
      </c>
      <c r="Y752">
        <v>0.93189999999999995</v>
      </c>
      <c r="Z752">
        <v>0.94310000000000005</v>
      </c>
      <c r="AA752">
        <v>0.95689999999999997</v>
      </c>
    </row>
    <row r="753" spans="1:27" x14ac:dyDescent="0.3">
      <c r="C753">
        <v>0.99329999999999996</v>
      </c>
      <c r="D753">
        <v>0.99709999999999999</v>
      </c>
      <c r="E753">
        <v>1.0739000000000001</v>
      </c>
      <c r="F753">
        <v>1.0567</v>
      </c>
      <c r="G753">
        <v>1.0891999999999999</v>
      </c>
      <c r="H753">
        <v>1.1881999999999999</v>
      </c>
      <c r="I753">
        <v>1.1093</v>
      </c>
      <c r="J753">
        <v>1.1255999999999999</v>
      </c>
      <c r="K753">
        <v>1.1977</v>
      </c>
      <c r="L753">
        <v>1.1635</v>
      </c>
      <c r="M753">
        <v>1.149</v>
      </c>
      <c r="N753">
        <v>1.1384000000000001</v>
      </c>
      <c r="P753">
        <v>0.8397</v>
      </c>
      <c r="Q753">
        <v>0.82579999999999998</v>
      </c>
      <c r="R753">
        <v>0.88370000000000004</v>
      </c>
      <c r="S753">
        <v>0.81669999999999998</v>
      </c>
      <c r="T753">
        <v>0.88249999999999995</v>
      </c>
      <c r="U753">
        <v>0.96479999999999999</v>
      </c>
      <c r="V753">
        <v>0.94079999999999997</v>
      </c>
      <c r="W753">
        <v>0.94740000000000002</v>
      </c>
      <c r="X753">
        <v>1.0016</v>
      </c>
      <c r="Y753">
        <v>1.0111000000000001</v>
      </c>
      <c r="Z753">
        <v>0.94789999999999996</v>
      </c>
      <c r="AA753">
        <v>0.98</v>
      </c>
    </row>
    <row r="754" spans="1:27" x14ac:dyDescent="0.3">
      <c r="C754">
        <v>0.3095</v>
      </c>
      <c r="D754">
        <v>0.33</v>
      </c>
      <c r="E754">
        <v>0.33660000000000001</v>
      </c>
      <c r="F754">
        <v>0.33360000000000001</v>
      </c>
      <c r="G754">
        <v>0.33600000000000002</v>
      </c>
      <c r="H754">
        <v>0.3372</v>
      </c>
      <c r="I754">
        <v>0.34229999999999999</v>
      </c>
      <c r="J754">
        <v>0.34499999999999997</v>
      </c>
      <c r="K754">
        <v>0.34379999999999999</v>
      </c>
      <c r="L754">
        <v>0.33739999999999998</v>
      </c>
      <c r="M754">
        <v>0.33660000000000001</v>
      </c>
      <c r="N754">
        <v>0.31979999999999997</v>
      </c>
      <c r="P754">
        <v>0.37959999999999999</v>
      </c>
      <c r="Q754">
        <v>0.40820000000000001</v>
      </c>
      <c r="R754">
        <v>0.4168</v>
      </c>
      <c r="S754">
        <v>0.41289999999999999</v>
      </c>
      <c r="T754">
        <v>0.41649999999999998</v>
      </c>
      <c r="U754">
        <v>0.41760000000000003</v>
      </c>
      <c r="V754">
        <v>0.42449999999999999</v>
      </c>
      <c r="W754">
        <v>0.42699999999999999</v>
      </c>
      <c r="X754">
        <v>0.42520000000000002</v>
      </c>
      <c r="Y754">
        <v>0.41899999999999998</v>
      </c>
      <c r="Z754">
        <v>0.41749999999999998</v>
      </c>
      <c r="AA754">
        <v>0.3947</v>
      </c>
    </row>
    <row r="755" spans="1:27" x14ac:dyDescent="0.3">
      <c r="C755">
        <v>1.1713</v>
      </c>
      <c r="D755">
        <v>1.2435</v>
      </c>
      <c r="E755">
        <v>1.1971000000000001</v>
      </c>
      <c r="F755">
        <v>1.1152</v>
      </c>
      <c r="G755">
        <v>1.1327</v>
      </c>
      <c r="H755">
        <v>1.2619</v>
      </c>
      <c r="I755">
        <v>0.34420000000000001</v>
      </c>
      <c r="J755">
        <v>0.34279999999999999</v>
      </c>
      <c r="K755">
        <v>0.3357</v>
      </c>
      <c r="L755">
        <v>0.34089999999999998</v>
      </c>
      <c r="M755">
        <v>0.35349999999999998</v>
      </c>
      <c r="N755">
        <v>0.31919999999999998</v>
      </c>
      <c r="P755">
        <v>0.93289999999999995</v>
      </c>
      <c r="Q755">
        <v>0.9647</v>
      </c>
      <c r="R755">
        <v>0.87319999999999998</v>
      </c>
      <c r="S755">
        <v>0.76429999999999998</v>
      </c>
      <c r="T755">
        <v>0.77710000000000001</v>
      </c>
      <c r="U755">
        <v>0.95369999999999999</v>
      </c>
      <c r="V755">
        <v>0.40970000000000001</v>
      </c>
      <c r="W755">
        <v>0.40629999999999999</v>
      </c>
      <c r="X755">
        <v>0.40079999999999999</v>
      </c>
      <c r="Y755">
        <v>0.4032</v>
      </c>
      <c r="Z755">
        <v>0.41249999999999998</v>
      </c>
      <c r="AA755">
        <v>0.37390000000000001</v>
      </c>
    </row>
    <row r="756" spans="1:27" x14ac:dyDescent="0.3">
      <c r="C756">
        <v>1.1797</v>
      </c>
      <c r="D756">
        <v>1.1974</v>
      </c>
      <c r="E756">
        <v>1.1746000000000001</v>
      </c>
      <c r="F756">
        <v>1.0931999999999999</v>
      </c>
      <c r="G756">
        <v>1.129</v>
      </c>
      <c r="H756">
        <v>1.2123999999999999</v>
      </c>
      <c r="I756">
        <v>0.3659</v>
      </c>
      <c r="J756">
        <v>0.34689999999999999</v>
      </c>
      <c r="K756">
        <v>0.34289999999999998</v>
      </c>
      <c r="L756">
        <v>0.3402</v>
      </c>
      <c r="M756">
        <v>0.34139999999999998</v>
      </c>
      <c r="N756">
        <v>0.32879999999999998</v>
      </c>
      <c r="P756">
        <v>0.92569999999999997</v>
      </c>
      <c r="Q756">
        <v>0.91490000000000005</v>
      </c>
      <c r="R756">
        <v>0.84689999999999999</v>
      </c>
      <c r="S756">
        <v>0.74960000000000004</v>
      </c>
      <c r="T756">
        <v>0.77180000000000004</v>
      </c>
      <c r="U756">
        <v>0.88</v>
      </c>
      <c r="V756">
        <v>0.433</v>
      </c>
      <c r="W756">
        <v>0.41249999999999998</v>
      </c>
      <c r="X756">
        <v>0.40820000000000001</v>
      </c>
      <c r="Y756">
        <v>0.40300000000000002</v>
      </c>
      <c r="Z756">
        <v>0.40360000000000001</v>
      </c>
      <c r="AA756">
        <v>0.38669999999999999</v>
      </c>
    </row>
    <row r="757" spans="1:27" x14ac:dyDescent="0.3">
      <c r="C757">
        <v>1.2039</v>
      </c>
      <c r="D757">
        <v>1.1855</v>
      </c>
      <c r="E757">
        <v>1.1203000000000001</v>
      </c>
      <c r="F757">
        <v>1.1653</v>
      </c>
      <c r="G757">
        <v>1.2346999999999999</v>
      </c>
      <c r="H757">
        <v>1.2318</v>
      </c>
      <c r="I757">
        <v>0.33879999999999999</v>
      </c>
      <c r="J757">
        <v>0.33179999999999998</v>
      </c>
      <c r="K757">
        <v>0.3301</v>
      </c>
      <c r="L757">
        <v>0.32940000000000003</v>
      </c>
      <c r="M757">
        <v>0.33260000000000001</v>
      </c>
      <c r="N757">
        <v>0.32940000000000003</v>
      </c>
      <c r="P757">
        <v>0.95069999999999999</v>
      </c>
      <c r="Q757">
        <v>0.88229999999999997</v>
      </c>
      <c r="R757">
        <v>0.78410000000000002</v>
      </c>
      <c r="S757">
        <v>0.81740000000000002</v>
      </c>
      <c r="T757">
        <v>0.88319999999999999</v>
      </c>
      <c r="U757">
        <v>0.91180000000000005</v>
      </c>
      <c r="V757">
        <v>0.40550000000000003</v>
      </c>
      <c r="W757">
        <v>0.3947</v>
      </c>
      <c r="X757">
        <v>0.39179999999999998</v>
      </c>
      <c r="Y757">
        <v>0.39639999999999997</v>
      </c>
      <c r="Z757">
        <v>0.39629999999999999</v>
      </c>
      <c r="AA757">
        <v>0.37959999999999999</v>
      </c>
    </row>
    <row r="758" spans="1:27" x14ac:dyDescent="0.3">
      <c r="C758">
        <v>0.29770000000000002</v>
      </c>
      <c r="D758">
        <v>0.30299999999999999</v>
      </c>
      <c r="E758">
        <v>0.30559999999999998</v>
      </c>
      <c r="F758">
        <v>0.30780000000000002</v>
      </c>
      <c r="G758">
        <v>0.31109999999999999</v>
      </c>
      <c r="H758">
        <v>0.31369999999999998</v>
      </c>
      <c r="I758">
        <v>0.31280000000000002</v>
      </c>
      <c r="J758">
        <v>0.312</v>
      </c>
      <c r="K758">
        <v>0.31130000000000002</v>
      </c>
      <c r="L758">
        <v>0.3155</v>
      </c>
      <c r="M758">
        <v>0.31069999999999998</v>
      </c>
      <c r="N758">
        <v>0.30630000000000002</v>
      </c>
      <c r="P758">
        <v>0.3669</v>
      </c>
      <c r="Q758">
        <v>0.37259999999999999</v>
      </c>
      <c r="R758">
        <v>0.37659999999999999</v>
      </c>
      <c r="S758">
        <v>0.37940000000000002</v>
      </c>
      <c r="T758">
        <v>0.38400000000000001</v>
      </c>
      <c r="U758">
        <v>0.38629999999999998</v>
      </c>
      <c r="V758">
        <v>0.38650000000000001</v>
      </c>
      <c r="W758">
        <v>0.38450000000000001</v>
      </c>
      <c r="X758">
        <v>0.38369999999999999</v>
      </c>
      <c r="Y758">
        <v>0.38940000000000002</v>
      </c>
      <c r="Z758">
        <v>0.38529999999999998</v>
      </c>
      <c r="AA758">
        <v>0.37430000000000002</v>
      </c>
    </row>
    <row r="760" spans="1:27" x14ac:dyDescent="0.3">
      <c r="A760" t="s">
        <v>0</v>
      </c>
      <c r="B760" t="s">
        <v>7</v>
      </c>
      <c r="C760">
        <v>1.3</v>
      </c>
      <c r="D760" t="s">
        <v>2</v>
      </c>
      <c r="E760" t="s">
        <v>3</v>
      </c>
      <c r="F760" t="s">
        <v>4</v>
      </c>
      <c r="G760" t="s">
        <v>5</v>
      </c>
      <c r="H760" t="b">
        <v>0</v>
      </c>
      <c r="I760">
        <v>1</v>
      </c>
      <c r="O760">
        <v>2</v>
      </c>
      <c r="P760" t="s">
        <v>78</v>
      </c>
      <c r="Q760">
        <v>1</v>
      </c>
      <c r="R760">
        <v>12</v>
      </c>
      <c r="S760">
        <v>96</v>
      </c>
      <c r="T760">
        <v>1</v>
      </c>
      <c r="U760">
        <v>8</v>
      </c>
      <c r="V760" t="s">
        <v>6</v>
      </c>
    </row>
    <row r="761" spans="1:27" x14ac:dyDescent="0.3">
      <c r="B761" t="s">
        <v>40</v>
      </c>
      <c r="C761">
        <v>1</v>
      </c>
      <c r="D761">
        <v>2</v>
      </c>
      <c r="E761">
        <v>3</v>
      </c>
      <c r="F761">
        <v>4</v>
      </c>
      <c r="G761">
        <v>5</v>
      </c>
      <c r="H761">
        <v>6</v>
      </c>
      <c r="I761">
        <v>7</v>
      </c>
      <c r="J761">
        <v>8</v>
      </c>
      <c r="K761">
        <v>9</v>
      </c>
      <c r="L761">
        <v>10</v>
      </c>
      <c r="M761">
        <v>11</v>
      </c>
      <c r="N761">
        <v>12</v>
      </c>
      <c r="P761">
        <v>1</v>
      </c>
      <c r="Q761">
        <v>2</v>
      </c>
      <c r="R761">
        <v>3</v>
      </c>
      <c r="S761">
        <v>4</v>
      </c>
      <c r="T761">
        <v>5</v>
      </c>
      <c r="U761">
        <v>6</v>
      </c>
      <c r="V761">
        <v>7</v>
      </c>
      <c r="W761">
        <v>8</v>
      </c>
      <c r="X761">
        <v>9</v>
      </c>
      <c r="Y761">
        <v>10</v>
      </c>
      <c r="Z761">
        <v>11</v>
      </c>
      <c r="AA761">
        <v>12</v>
      </c>
    </row>
    <row r="762" spans="1:27" x14ac:dyDescent="0.3">
      <c r="B762">
        <v>24.3</v>
      </c>
      <c r="C762">
        <v>1.0071000000000001</v>
      </c>
      <c r="D762">
        <v>0.86160000000000003</v>
      </c>
      <c r="E762">
        <v>0.83530000000000004</v>
      </c>
      <c r="F762">
        <v>0.85260000000000002</v>
      </c>
      <c r="G762">
        <v>0.87080000000000002</v>
      </c>
      <c r="H762">
        <v>0.90359999999999996</v>
      </c>
      <c r="I762">
        <v>0.87070000000000003</v>
      </c>
      <c r="J762">
        <v>0.91979999999999995</v>
      </c>
      <c r="K762">
        <v>0.85319999999999996</v>
      </c>
      <c r="L762">
        <v>0.8841</v>
      </c>
      <c r="M762">
        <v>0.87680000000000002</v>
      </c>
      <c r="N762">
        <v>0.91569999999999996</v>
      </c>
      <c r="P762">
        <v>0.96350000000000002</v>
      </c>
      <c r="Q762">
        <v>0.78920000000000001</v>
      </c>
      <c r="R762">
        <v>0.76790000000000003</v>
      </c>
      <c r="S762">
        <v>0.78690000000000004</v>
      </c>
      <c r="T762">
        <v>0.80649999999999999</v>
      </c>
      <c r="U762">
        <v>0.83960000000000001</v>
      </c>
      <c r="V762">
        <v>0.80920000000000003</v>
      </c>
      <c r="W762">
        <v>0.85780000000000001</v>
      </c>
      <c r="X762">
        <v>0.79190000000000005</v>
      </c>
      <c r="Y762">
        <v>0.82299999999999995</v>
      </c>
      <c r="Z762">
        <v>0.81799999999999995</v>
      </c>
      <c r="AA762">
        <v>0.86509999999999998</v>
      </c>
    </row>
    <row r="763" spans="1:27" x14ac:dyDescent="0.3">
      <c r="C763">
        <v>0.75929999999999997</v>
      </c>
      <c r="D763">
        <v>0.73939999999999995</v>
      </c>
      <c r="E763">
        <v>0.80100000000000005</v>
      </c>
      <c r="F763">
        <v>0.7823</v>
      </c>
      <c r="G763">
        <v>0.79010000000000002</v>
      </c>
      <c r="H763">
        <v>0.85399999999999998</v>
      </c>
      <c r="I763">
        <v>0.8367</v>
      </c>
      <c r="J763">
        <v>0.88419999999999999</v>
      </c>
      <c r="K763">
        <v>0.84540000000000004</v>
      </c>
      <c r="L763">
        <v>0.85950000000000004</v>
      </c>
      <c r="M763">
        <v>0.87350000000000005</v>
      </c>
      <c r="N763">
        <v>0.8851</v>
      </c>
      <c r="P763">
        <v>0.69889999999999997</v>
      </c>
      <c r="Q763">
        <v>0.67749999999999999</v>
      </c>
      <c r="R763">
        <v>0.73709999999999998</v>
      </c>
      <c r="S763">
        <v>0.7218</v>
      </c>
      <c r="T763">
        <v>0.73070000000000002</v>
      </c>
      <c r="U763">
        <v>0.79169999999999996</v>
      </c>
      <c r="V763">
        <v>0.77780000000000005</v>
      </c>
      <c r="W763">
        <v>0.82150000000000001</v>
      </c>
      <c r="X763">
        <v>0.78600000000000003</v>
      </c>
      <c r="Y763">
        <v>0.80079999999999996</v>
      </c>
      <c r="Z763">
        <v>0.8135</v>
      </c>
      <c r="AA763">
        <v>0.82789999999999997</v>
      </c>
    </row>
    <row r="764" spans="1:27" x14ac:dyDescent="0.3">
      <c r="C764">
        <v>0.76970000000000005</v>
      </c>
      <c r="D764">
        <v>0.75419999999999998</v>
      </c>
      <c r="E764">
        <v>0.80859999999999999</v>
      </c>
      <c r="F764">
        <v>0.73580000000000001</v>
      </c>
      <c r="G764">
        <v>0.80330000000000001</v>
      </c>
      <c r="H764">
        <v>0.88100000000000001</v>
      </c>
      <c r="I764">
        <v>0.86729999999999996</v>
      </c>
      <c r="J764">
        <v>0.87160000000000004</v>
      </c>
      <c r="K764">
        <v>0.92759999999999998</v>
      </c>
      <c r="L764">
        <v>0.93479999999999996</v>
      </c>
      <c r="M764">
        <v>0.87190000000000001</v>
      </c>
      <c r="N764">
        <v>0.90800000000000003</v>
      </c>
      <c r="P764">
        <v>0.70530000000000004</v>
      </c>
      <c r="Q764">
        <v>0.69230000000000003</v>
      </c>
      <c r="R764">
        <v>0.74509999999999998</v>
      </c>
      <c r="S764">
        <v>0.67889999999999995</v>
      </c>
      <c r="T764">
        <v>0.74209999999999998</v>
      </c>
      <c r="U764">
        <v>0.81699999999999995</v>
      </c>
      <c r="V764">
        <v>0.81</v>
      </c>
      <c r="W764">
        <v>0.8175</v>
      </c>
      <c r="X764">
        <v>0.86670000000000003</v>
      </c>
      <c r="Y764">
        <v>0.87409999999999999</v>
      </c>
      <c r="Z764">
        <v>0.81640000000000001</v>
      </c>
      <c r="AA764">
        <v>0.85009999999999997</v>
      </c>
    </row>
    <row r="765" spans="1:27" x14ac:dyDescent="0.3">
      <c r="C765">
        <v>7.8299999999999995E-2</v>
      </c>
      <c r="D765">
        <v>7.8E-2</v>
      </c>
      <c r="E765">
        <v>7.8600000000000003E-2</v>
      </c>
      <c r="F765">
        <v>7.85E-2</v>
      </c>
      <c r="G765">
        <v>7.9000000000000001E-2</v>
      </c>
      <c r="H765">
        <v>7.9600000000000004E-2</v>
      </c>
      <c r="I765">
        <v>8.0799999999999997E-2</v>
      </c>
      <c r="J765">
        <v>8.2400000000000001E-2</v>
      </c>
      <c r="K765">
        <v>8.1799999999999998E-2</v>
      </c>
      <c r="L765">
        <v>7.8799999999999995E-2</v>
      </c>
      <c r="M765">
        <v>7.9500000000000001E-2</v>
      </c>
      <c r="N765">
        <v>7.9799999999999996E-2</v>
      </c>
      <c r="P765">
        <v>7.8899999999999998E-2</v>
      </c>
      <c r="Q765">
        <v>7.8100000000000003E-2</v>
      </c>
      <c r="R765">
        <v>7.9399999999999998E-2</v>
      </c>
      <c r="S765">
        <v>8.0100000000000005E-2</v>
      </c>
      <c r="T765">
        <v>7.9600000000000004E-2</v>
      </c>
      <c r="U765">
        <v>7.9500000000000001E-2</v>
      </c>
      <c r="V765">
        <v>8.2199999999999995E-2</v>
      </c>
      <c r="W765">
        <v>8.2500000000000004E-2</v>
      </c>
      <c r="X765">
        <v>8.1799999999999998E-2</v>
      </c>
      <c r="Y765">
        <v>8.0199999999999994E-2</v>
      </c>
      <c r="Z765">
        <v>8.0699999999999994E-2</v>
      </c>
      <c r="AA765">
        <v>8.0699999999999994E-2</v>
      </c>
    </row>
    <row r="766" spans="1:27" x14ac:dyDescent="0.3">
      <c r="C766">
        <v>0.86470000000000002</v>
      </c>
      <c r="D766">
        <v>0.89239999999999997</v>
      </c>
      <c r="E766">
        <v>0.7984</v>
      </c>
      <c r="F766">
        <v>0.70130000000000003</v>
      </c>
      <c r="G766">
        <v>0.7077</v>
      </c>
      <c r="H766">
        <v>0.87270000000000003</v>
      </c>
      <c r="I766">
        <v>8.3900000000000002E-2</v>
      </c>
      <c r="J766">
        <v>8.4199999999999997E-2</v>
      </c>
      <c r="K766">
        <v>8.2299999999999998E-2</v>
      </c>
      <c r="L766">
        <v>8.43E-2</v>
      </c>
      <c r="M766">
        <v>9.8900000000000002E-2</v>
      </c>
      <c r="N766">
        <v>8.8400000000000006E-2</v>
      </c>
      <c r="P766">
        <v>0.79290000000000005</v>
      </c>
      <c r="Q766">
        <v>0.82599999999999996</v>
      </c>
      <c r="R766">
        <v>0.73240000000000005</v>
      </c>
      <c r="S766">
        <v>0.63939999999999997</v>
      </c>
      <c r="T766">
        <v>0.65210000000000001</v>
      </c>
      <c r="U766">
        <v>0.81</v>
      </c>
      <c r="V766">
        <v>8.5900000000000004E-2</v>
      </c>
      <c r="W766">
        <v>8.5300000000000001E-2</v>
      </c>
      <c r="X766">
        <v>8.3299999999999999E-2</v>
      </c>
      <c r="Y766">
        <v>8.5099999999999995E-2</v>
      </c>
      <c r="Z766">
        <v>9.8100000000000007E-2</v>
      </c>
      <c r="AA766">
        <v>8.8400000000000006E-2</v>
      </c>
    </row>
    <row r="767" spans="1:27" x14ac:dyDescent="0.3">
      <c r="C767">
        <v>0.86899999999999999</v>
      </c>
      <c r="D767">
        <v>0.84430000000000005</v>
      </c>
      <c r="E767">
        <v>0.78059999999999996</v>
      </c>
      <c r="F767">
        <v>0.68359999999999999</v>
      </c>
      <c r="G767">
        <v>0.70660000000000001</v>
      </c>
      <c r="H767">
        <v>0.80159999999999998</v>
      </c>
      <c r="I767">
        <v>9.3799999999999994E-2</v>
      </c>
      <c r="J767">
        <v>8.6099999999999996E-2</v>
      </c>
      <c r="K767">
        <v>8.4099999999999994E-2</v>
      </c>
      <c r="L767">
        <v>8.6499999999999994E-2</v>
      </c>
      <c r="M767">
        <v>8.4900000000000003E-2</v>
      </c>
      <c r="N767">
        <v>9.5100000000000004E-2</v>
      </c>
      <c r="P767">
        <v>0.79139999999999999</v>
      </c>
      <c r="Q767">
        <v>0.77659999999999996</v>
      </c>
      <c r="R767">
        <v>0.71409999999999996</v>
      </c>
      <c r="S767">
        <v>0.623</v>
      </c>
      <c r="T767">
        <v>0.64680000000000004</v>
      </c>
      <c r="U767">
        <v>0.74</v>
      </c>
      <c r="V767">
        <v>9.3799999999999994E-2</v>
      </c>
      <c r="W767">
        <v>8.7599999999999997E-2</v>
      </c>
      <c r="X767">
        <v>8.48E-2</v>
      </c>
      <c r="Y767">
        <v>8.7599999999999997E-2</v>
      </c>
      <c r="Z767">
        <v>8.5900000000000004E-2</v>
      </c>
      <c r="AA767">
        <v>9.4100000000000003E-2</v>
      </c>
    </row>
    <row r="768" spans="1:27" x14ac:dyDescent="0.3">
      <c r="C768">
        <v>0.89129999999999998</v>
      </c>
      <c r="D768">
        <v>0.81440000000000001</v>
      </c>
      <c r="E768">
        <v>0.72199999999999998</v>
      </c>
      <c r="F768">
        <v>0.745</v>
      </c>
      <c r="G768">
        <v>0.80330000000000001</v>
      </c>
      <c r="H768">
        <v>0.82799999999999996</v>
      </c>
      <c r="I768">
        <v>8.4599999999999995E-2</v>
      </c>
      <c r="J768">
        <v>8.7499999999999994E-2</v>
      </c>
      <c r="K768">
        <v>8.4000000000000005E-2</v>
      </c>
      <c r="L768">
        <v>8.2600000000000007E-2</v>
      </c>
      <c r="M768">
        <v>8.3000000000000004E-2</v>
      </c>
      <c r="N768">
        <v>9.6500000000000002E-2</v>
      </c>
      <c r="P768">
        <v>0.81730000000000003</v>
      </c>
      <c r="Q768">
        <v>0.74590000000000001</v>
      </c>
      <c r="R768">
        <v>0.65769999999999995</v>
      </c>
      <c r="S768">
        <v>0.68740000000000001</v>
      </c>
      <c r="T768">
        <v>0.74850000000000005</v>
      </c>
      <c r="U768">
        <v>0.76819999999999999</v>
      </c>
      <c r="V768">
        <v>8.5599999999999996E-2</v>
      </c>
      <c r="W768">
        <v>8.7300000000000003E-2</v>
      </c>
      <c r="X768">
        <v>8.5500000000000007E-2</v>
      </c>
      <c r="Y768">
        <v>8.3099999999999993E-2</v>
      </c>
      <c r="Z768">
        <v>8.4099999999999994E-2</v>
      </c>
      <c r="AA768">
        <v>9.6100000000000005E-2</v>
      </c>
    </row>
    <row r="769" spans="1:27" x14ac:dyDescent="0.3">
      <c r="C769">
        <v>7.9299999999999995E-2</v>
      </c>
      <c r="D769">
        <v>8.0399999999999999E-2</v>
      </c>
      <c r="E769">
        <v>8.1699999999999995E-2</v>
      </c>
      <c r="F769">
        <v>8.1600000000000006E-2</v>
      </c>
      <c r="G769">
        <v>8.3799999999999999E-2</v>
      </c>
      <c r="H769">
        <v>8.0399999999999999E-2</v>
      </c>
      <c r="I769">
        <v>8.1900000000000001E-2</v>
      </c>
      <c r="J769">
        <v>8.0799999999999997E-2</v>
      </c>
      <c r="K769">
        <v>8.1100000000000005E-2</v>
      </c>
      <c r="L769">
        <v>8.1100000000000005E-2</v>
      </c>
      <c r="M769">
        <v>8.1100000000000005E-2</v>
      </c>
      <c r="N769">
        <v>8.09E-2</v>
      </c>
      <c r="P769">
        <v>7.9000000000000001E-2</v>
      </c>
      <c r="Q769">
        <v>7.9799999999999996E-2</v>
      </c>
      <c r="R769">
        <v>7.9699999999999993E-2</v>
      </c>
      <c r="S769">
        <v>8.09E-2</v>
      </c>
      <c r="T769">
        <v>8.3599999999999994E-2</v>
      </c>
      <c r="U769">
        <v>7.9399999999999998E-2</v>
      </c>
      <c r="V769">
        <v>8.0299999999999996E-2</v>
      </c>
      <c r="W769">
        <v>8.0299999999999996E-2</v>
      </c>
      <c r="X769">
        <v>8.0399999999999999E-2</v>
      </c>
      <c r="Y769">
        <v>8.1500000000000003E-2</v>
      </c>
      <c r="Z769">
        <v>8.1600000000000006E-2</v>
      </c>
      <c r="AA769">
        <v>8.0600000000000005E-2</v>
      </c>
    </row>
    <row r="770" spans="1:27" x14ac:dyDescent="0.3">
      <c r="A770" t="s">
        <v>52</v>
      </c>
    </row>
    <row r="771" spans="1:27" x14ac:dyDescent="0.3">
      <c r="A771" t="s">
        <v>0</v>
      </c>
      <c r="B771" t="s">
        <v>8</v>
      </c>
      <c r="C771">
        <v>1.3</v>
      </c>
      <c r="D771" t="s">
        <v>2</v>
      </c>
      <c r="E771" t="s">
        <v>3</v>
      </c>
      <c r="F771" t="s">
        <v>4</v>
      </c>
      <c r="G771" t="s">
        <v>5</v>
      </c>
      <c r="H771" t="b">
        <v>0</v>
      </c>
      <c r="I771">
        <v>1</v>
      </c>
      <c r="O771">
        <v>2</v>
      </c>
      <c r="P771" t="s">
        <v>77</v>
      </c>
      <c r="Q771">
        <v>1</v>
      </c>
      <c r="R771">
        <v>12</v>
      </c>
      <c r="S771">
        <v>96</v>
      </c>
      <c r="T771">
        <v>1</v>
      </c>
      <c r="U771">
        <v>8</v>
      </c>
      <c r="V771" t="s">
        <v>6</v>
      </c>
    </row>
    <row r="772" spans="1:27" x14ac:dyDescent="0.3">
      <c r="B772" t="s">
        <v>40</v>
      </c>
      <c r="C772">
        <v>1</v>
      </c>
      <c r="D772">
        <v>2</v>
      </c>
      <c r="E772">
        <v>3</v>
      </c>
      <c r="F772">
        <v>4</v>
      </c>
      <c r="G772">
        <v>5</v>
      </c>
      <c r="H772">
        <v>6</v>
      </c>
      <c r="I772">
        <v>7</v>
      </c>
      <c r="J772">
        <v>8</v>
      </c>
      <c r="K772">
        <v>9</v>
      </c>
      <c r="L772">
        <v>10</v>
      </c>
      <c r="M772">
        <v>11</v>
      </c>
      <c r="N772">
        <v>12</v>
      </c>
      <c r="P772">
        <v>1</v>
      </c>
      <c r="Q772">
        <v>2</v>
      </c>
      <c r="R772">
        <v>3</v>
      </c>
      <c r="S772">
        <v>4</v>
      </c>
      <c r="T772">
        <v>5</v>
      </c>
      <c r="U772">
        <v>6</v>
      </c>
      <c r="V772">
        <v>7</v>
      </c>
      <c r="W772">
        <v>8</v>
      </c>
      <c r="X772">
        <v>9</v>
      </c>
      <c r="Y772">
        <v>10</v>
      </c>
      <c r="Z772">
        <v>11</v>
      </c>
      <c r="AA772">
        <v>12</v>
      </c>
    </row>
    <row r="773" spans="1:27" x14ac:dyDescent="0.3">
      <c r="B773">
        <v>24.4</v>
      </c>
      <c r="C773">
        <v>1.0742</v>
      </c>
      <c r="D773">
        <v>1.0361</v>
      </c>
      <c r="E773">
        <v>1.0150999999999999</v>
      </c>
      <c r="F773">
        <v>1.0826</v>
      </c>
      <c r="G773">
        <v>1.0737000000000001</v>
      </c>
      <c r="H773">
        <v>1.1006</v>
      </c>
      <c r="I773">
        <v>1.0195000000000001</v>
      </c>
      <c r="J773">
        <v>1.0875999999999999</v>
      </c>
      <c r="K773">
        <v>1.0398000000000001</v>
      </c>
      <c r="L773">
        <v>1.0673999999999999</v>
      </c>
      <c r="M773">
        <v>1.0599000000000001</v>
      </c>
      <c r="N773">
        <v>1.0791999999999999</v>
      </c>
      <c r="P773">
        <v>1.038</v>
      </c>
      <c r="Q773">
        <v>0.92910000000000004</v>
      </c>
      <c r="R773">
        <v>0.90280000000000005</v>
      </c>
      <c r="S773">
        <v>0.93059999999999998</v>
      </c>
      <c r="T773">
        <v>0.94750000000000001</v>
      </c>
      <c r="U773">
        <v>0.98140000000000005</v>
      </c>
      <c r="V773">
        <v>0.94310000000000005</v>
      </c>
      <c r="W773">
        <v>0.99360000000000004</v>
      </c>
      <c r="X773">
        <v>0.92749999999999999</v>
      </c>
      <c r="Y773">
        <v>0.9556</v>
      </c>
      <c r="Z773">
        <v>0.95379999999999998</v>
      </c>
      <c r="AA773">
        <v>0.99329999999999996</v>
      </c>
    </row>
    <row r="774" spans="1:27" x14ac:dyDescent="0.3">
      <c r="C774">
        <v>0.95199999999999996</v>
      </c>
      <c r="D774">
        <v>0.93940000000000001</v>
      </c>
      <c r="E774">
        <v>1.0309999999999999</v>
      </c>
      <c r="F774">
        <v>1.0688</v>
      </c>
      <c r="G774">
        <v>1.0145</v>
      </c>
      <c r="H774">
        <v>1.1175999999999999</v>
      </c>
      <c r="I774">
        <v>1.0373000000000001</v>
      </c>
      <c r="J774">
        <v>1.1376999999999999</v>
      </c>
      <c r="K774">
        <v>1.1258999999999999</v>
      </c>
      <c r="L774">
        <v>1.1201000000000001</v>
      </c>
      <c r="M774">
        <v>1.0629</v>
      </c>
      <c r="N774">
        <v>1.0758000000000001</v>
      </c>
      <c r="P774">
        <v>0.83379999999999999</v>
      </c>
      <c r="Q774">
        <v>0.81</v>
      </c>
      <c r="R774">
        <v>0.87609999999999999</v>
      </c>
      <c r="S774">
        <v>0.86399999999999999</v>
      </c>
      <c r="T774">
        <v>0.8669</v>
      </c>
      <c r="U774">
        <v>0.93589999999999995</v>
      </c>
      <c r="V774">
        <v>0.91100000000000003</v>
      </c>
      <c r="W774">
        <v>0.96150000000000002</v>
      </c>
      <c r="X774">
        <v>0.92259999999999998</v>
      </c>
      <c r="Y774">
        <v>0.93530000000000002</v>
      </c>
      <c r="Z774">
        <v>0.94299999999999995</v>
      </c>
      <c r="AA774">
        <v>0.95689999999999997</v>
      </c>
    </row>
    <row r="775" spans="1:27" x14ac:dyDescent="0.3">
      <c r="C775">
        <v>0.98929999999999996</v>
      </c>
      <c r="D775">
        <v>0.99590000000000001</v>
      </c>
      <c r="E775">
        <v>1.0713999999999999</v>
      </c>
      <c r="F775">
        <v>1.0544</v>
      </c>
      <c r="G775">
        <v>1.0872999999999999</v>
      </c>
      <c r="H775">
        <v>1.1832</v>
      </c>
      <c r="I775">
        <v>1.1112</v>
      </c>
      <c r="J775">
        <v>1.1327</v>
      </c>
      <c r="K775">
        <v>1.2038</v>
      </c>
      <c r="L775">
        <v>1.1657999999999999</v>
      </c>
      <c r="M775">
        <v>1.1439999999999999</v>
      </c>
      <c r="N775">
        <v>1.1262000000000001</v>
      </c>
      <c r="P775">
        <v>0.84130000000000005</v>
      </c>
      <c r="Q775">
        <v>0.82920000000000005</v>
      </c>
      <c r="R775">
        <v>0.8881</v>
      </c>
      <c r="S775">
        <v>0.81979999999999997</v>
      </c>
      <c r="T775">
        <v>0.88780000000000003</v>
      </c>
      <c r="U775">
        <v>0.96499999999999997</v>
      </c>
      <c r="V775">
        <v>0.95079999999999998</v>
      </c>
      <c r="W775">
        <v>0.95550000000000002</v>
      </c>
      <c r="X775">
        <v>1.0054000000000001</v>
      </c>
      <c r="Y775">
        <v>1.0161</v>
      </c>
      <c r="Z775">
        <v>0.95150000000000001</v>
      </c>
      <c r="AA775">
        <v>0.98</v>
      </c>
    </row>
    <row r="776" spans="1:27" x14ac:dyDescent="0.3">
      <c r="C776">
        <v>0.30769999999999997</v>
      </c>
      <c r="D776">
        <v>0.3296</v>
      </c>
      <c r="E776">
        <v>0.33610000000000001</v>
      </c>
      <c r="F776">
        <v>0.33339999999999997</v>
      </c>
      <c r="G776">
        <v>0.3357</v>
      </c>
      <c r="H776">
        <v>0.33679999999999999</v>
      </c>
      <c r="I776">
        <v>0.34239999999999998</v>
      </c>
      <c r="J776">
        <v>0.34460000000000002</v>
      </c>
      <c r="K776">
        <v>0.34370000000000001</v>
      </c>
      <c r="L776">
        <v>0.33729999999999999</v>
      </c>
      <c r="M776">
        <v>0.33610000000000001</v>
      </c>
      <c r="N776">
        <v>0.31890000000000002</v>
      </c>
      <c r="P776">
        <v>0.37830000000000003</v>
      </c>
      <c r="Q776">
        <v>0.40739999999999998</v>
      </c>
      <c r="R776">
        <v>0.4163</v>
      </c>
      <c r="S776">
        <v>0.41249999999999998</v>
      </c>
      <c r="T776">
        <v>0.4158</v>
      </c>
      <c r="U776">
        <v>0.41720000000000002</v>
      </c>
      <c r="V776">
        <v>0.4244</v>
      </c>
      <c r="W776">
        <v>0.42649999999999999</v>
      </c>
      <c r="X776">
        <v>0.42530000000000001</v>
      </c>
      <c r="Y776">
        <v>0.41849999999999998</v>
      </c>
      <c r="Z776">
        <v>0.41660000000000003</v>
      </c>
      <c r="AA776">
        <v>0.39360000000000001</v>
      </c>
    </row>
    <row r="777" spans="1:27" x14ac:dyDescent="0.3">
      <c r="C777">
        <v>1.1671</v>
      </c>
      <c r="D777">
        <v>1.2479</v>
      </c>
      <c r="E777">
        <v>1.2137</v>
      </c>
      <c r="F777">
        <v>1.1446000000000001</v>
      </c>
      <c r="G777">
        <v>1.1644000000000001</v>
      </c>
      <c r="H777">
        <v>1.2834000000000001</v>
      </c>
      <c r="I777">
        <v>0.34389999999999998</v>
      </c>
      <c r="J777">
        <v>0.34250000000000003</v>
      </c>
      <c r="K777">
        <v>0.33539999999999998</v>
      </c>
      <c r="L777">
        <v>0.3407</v>
      </c>
      <c r="M777">
        <v>0.35959999999999998</v>
      </c>
      <c r="N777">
        <v>0.31790000000000002</v>
      </c>
      <c r="P777">
        <v>0.93479999999999996</v>
      </c>
      <c r="Q777">
        <v>0.97219999999999995</v>
      </c>
      <c r="R777">
        <v>0.90090000000000003</v>
      </c>
      <c r="S777">
        <v>0.8034</v>
      </c>
      <c r="T777">
        <v>0.81689999999999996</v>
      </c>
      <c r="U777">
        <v>0.98550000000000004</v>
      </c>
      <c r="V777">
        <v>0.4088</v>
      </c>
      <c r="W777">
        <v>0.40479999999999999</v>
      </c>
      <c r="X777">
        <v>0.39989999999999998</v>
      </c>
      <c r="Y777">
        <v>0.4022</v>
      </c>
      <c r="Z777">
        <v>0.41670000000000001</v>
      </c>
      <c r="AA777">
        <v>0.37430000000000002</v>
      </c>
    </row>
    <row r="778" spans="1:27" x14ac:dyDescent="0.3">
      <c r="C778">
        <v>1.169</v>
      </c>
      <c r="D778">
        <v>1.2062999999999999</v>
      </c>
      <c r="E778">
        <v>1.1947000000000001</v>
      </c>
      <c r="F778">
        <v>1.1132</v>
      </c>
      <c r="G778">
        <v>1.1613</v>
      </c>
      <c r="H778">
        <v>1.2370000000000001</v>
      </c>
      <c r="I778">
        <v>0.36649999999999999</v>
      </c>
      <c r="J778">
        <v>0.34660000000000002</v>
      </c>
      <c r="K778">
        <v>0.34279999999999999</v>
      </c>
      <c r="L778">
        <v>0.34</v>
      </c>
      <c r="M778">
        <v>0.34100000000000003</v>
      </c>
      <c r="N778">
        <v>0.33</v>
      </c>
      <c r="P778">
        <v>0.92769999999999997</v>
      </c>
      <c r="Q778">
        <v>0.93</v>
      </c>
      <c r="R778">
        <v>0.878</v>
      </c>
      <c r="S778">
        <v>0.78059999999999996</v>
      </c>
      <c r="T778">
        <v>0.81479999999999997</v>
      </c>
      <c r="U778">
        <v>0.9143</v>
      </c>
      <c r="V778">
        <v>0.43219999999999997</v>
      </c>
      <c r="W778">
        <v>0.41120000000000001</v>
      </c>
      <c r="X778">
        <v>0.40710000000000002</v>
      </c>
      <c r="Y778">
        <v>0.40200000000000002</v>
      </c>
      <c r="Z778">
        <v>0.40189999999999998</v>
      </c>
      <c r="AA778">
        <v>0.38469999999999999</v>
      </c>
    </row>
    <row r="779" spans="1:27" x14ac:dyDescent="0.3">
      <c r="C779">
        <v>1.1980999999999999</v>
      </c>
      <c r="D779">
        <v>1.2045999999999999</v>
      </c>
      <c r="E779">
        <v>1.1418999999999999</v>
      </c>
      <c r="F779">
        <v>1.1878</v>
      </c>
      <c r="G779">
        <v>1.2553000000000001</v>
      </c>
      <c r="H779">
        <v>1.2531000000000001</v>
      </c>
      <c r="I779">
        <v>0.33810000000000001</v>
      </c>
      <c r="J779">
        <v>0.33110000000000001</v>
      </c>
      <c r="K779">
        <v>0.32950000000000002</v>
      </c>
      <c r="L779">
        <v>0.32890000000000003</v>
      </c>
      <c r="M779">
        <v>0.33210000000000001</v>
      </c>
      <c r="N779">
        <v>0.32729999999999998</v>
      </c>
      <c r="P779">
        <v>0.95409999999999995</v>
      </c>
      <c r="Q779">
        <v>0.91279999999999994</v>
      </c>
      <c r="R779">
        <v>0.81699999999999995</v>
      </c>
      <c r="S779">
        <v>0.8478</v>
      </c>
      <c r="T779">
        <v>0.91720000000000002</v>
      </c>
      <c r="U779">
        <v>0.94469999999999998</v>
      </c>
      <c r="V779">
        <v>0.40460000000000002</v>
      </c>
      <c r="W779">
        <v>0.39350000000000002</v>
      </c>
      <c r="X779">
        <v>0.3901</v>
      </c>
      <c r="Y779">
        <v>0.39419999999999999</v>
      </c>
      <c r="Z779">
        <v>0.3952</v>
      </c>
      <c r="AA779">
        <v>0.376</v>
      </c>
    </row>
    <row r="780" spans="1:27" x14ac:dyDescent="0.3">
      <c r="C780">
        <v>0.29609999999999997</v>
      </c>
      <c r="D780">
        <v>0.30180000000000001</v>
      </c>
      <c r="E780">
        <v>0.30530000000000002</v>
      </c>
      <c r="F780">
        <v>0.307</v>
      </c>
      <c r="G780">
        <v>0.31</v>
      </c>
      <c r="H780">
        <v>0.31230000000000002</v>
      </c>
      <c r="I780">
        <v>0.31180000000000002</v>
      </c>
      <c r="J780">
        <v>0.31030000000000002</v>
      </c>
      <c r="K780">
        <v>0.30959999999999999</v>
      </c>
      <c r="L780">
        <v>0.31440000000000001</v>
      </c>
      <c r="M780">
        <v>0.31</v>
      </c>
      <c r="N780">
        <v>0.30459999999999998</v>
      </c>
      <c r="P780">
        <v>0.3644</v>
      </c>
      <c r="Q780">
        <v>0.37240000000000001</v>
      </c>
      <c r="R780">
        <v>0.37540000000000001</v>
      </c>
      <c r="S780">
        <v>0.37840000000000001</v>
      </c>
      <c r="T780">
        <v>0.38179999999999997</v>
      </c>
      <c r="U780">
        <v>0.38519999999999999</v>
      </c>
      <c r="V780">
        <v>0.38569999999999999</v>
      </c>
      <c r="W780">
        <v>0.38279999999999997</v>
      </c>
      <c r="X780">
        <v>0.38240000000000002</v>
      </c>
      <c r="Y780">
        <v>0.3886</v>
      </c>
      <c r="Z780">
        <v>0.3836</v>
      </c>
      <c r="AA780">
        <v>0.37690000000000001</v>
      </c>
    </row>
    <row r="782" spans="1:27" x14ac:dyDescent="0.3">
      <c r="A782" t="s">
        <v>0</v>
      </c>
      <c r="B782" t="s">
        <v>9</v>
      </c>
      <c r="C782">
        <v>1.3</v>
      </c>
      <c r="D782" t="s">
        <v>2</v>
      </c>
      <c r="E782" t="s">
        <v>3</v>
      </c>
      <c r="F782" t="s">
        <v>4</v>
      </c>
      <c r="G782" t="s">
        <v>5</v>
      </c>
      <c r="H782" t="b">
        <v>0</v>
      </c>
      <c r="I782">
        <v>1</v>
      </c>
      <c r="O782">
        <v>2</v>
      </c>
      <c r="P782" t="s">
        <v>78</v>
      </c>
      <c r="Q782">
        <v>1</v>
      </c>
      <c r="R782">
        <v>12</v>
      </c>
      <c r="S782">
        <v>96</v>
      </c>
      <c r="T782">
        <v>1</v>
      </c>
      <c r="U782">
        <v>8</v>
      </c>
      <c r="V782" t="s">
        <v>6</v>
      </c>
    </row>
    <row r="783" spans="1:27" x14ac:dyDescent="0.3">
      <c r="B783" t="s">
        <v>40</v>
      </c>
      <c r="C783">
        <v>1</v>
      </c>
      <c r="D783">
        <v>2</v>
      </c>
      <c r="E783">
        <v>3</v>
      </c>
      <c r="F783">
        <v>4</v>
      </c>
      <c r="G783">
        <v>5</v>
      </c>
      <c r="H783">
        <v>6</v>
      </c>
      <c r="I783">
        <v>7</v>
      </c>
      <c r="J783">
        <v>8</v>
      </c>
      <c r="K783">
        <v>9</v>
      </c>
      <c r="L783">
        <v>10</v>
      </c>
      <c r="M783">
        <v>11</v>
      </c>
      <c r="N783">
        <v>12</v>
      </c>
      <c r="P783">
        <v>1</v>
      </c>
      <c r="Q783">
        <v>2</v>
      </c>
      <c r="R783">
        <v>3</v>
      </c>
      <c r="S783">
        <v>4</v>
      </c>
      <c r="T783">
        <v>5</v>
      </c>
      <c r="U783">
        <v>6</v>
      </c>
      <c r="V783">
        <v>7</v>
      </c>
      <c r="W783">
        <v>8</v>
      </c>
      <c r="X783">
        <v>9</v>
      </c>
      <c r="Y783">
        <v>10</v>
      </c>
      <c r="Z783">
        <v>11</v>
      </c>
      <c r="AA783">
        <v>12</v>
      </c>
    </row>
    <row r="784" spans="1:27" x14ac:dyDescent="0.3">
      <c r="B784">
        <v>24.4</v>
      </c>
      <c r="C784">
        <v>1.0166999999999999</v>
      </c>
      <c r="D784">
        <v>0.86880000000000002</v>
      </c>
      <c r="E784">
        <v>0.83309999999999995</v>
      </c>
      <c r="F784">
        <v>0.85550000000000004</v>
      </c>
      <c r="G784">
        <v>0.87219999999999998</v>
      </c>
      <c r="H784">
        <v>0.90390000000000004</v>
      </c>
      <c r="I784">
        <v>0.87160000000000004</v>
      </c>
      <c r="J784">
        <v>0.91900000000000004</v>
      </c>
      <c r="K784">
        <v>0.85389999999999999</v>
      </c>
      <c r="L784">
        <v>0.87990000000000002</v>
      </c>
      <c r="M784">
        <v>0.87590000000000001</v>
      </c>
      <c r="N784">
        <v>0.92269999999999996</v>
      </c>
      <c r="P784">
        <v>0.97970000000000002</v>
      </c>
      <c r="Q784">
        <v>0.79830000000000001</v>
      </c>
      <c r="R784">
        <v>0.76629999999999998</v>
      </c>
      <c r="S784">
        <v>0.79159999999999997</v>
      </c>
      <c r="T784">
        <v>0.80600000000000005</v>
      </c>
      <c r="U784">
        <v>0.84</v>
      </c>
      <c r="V784">
        <v>0.81040000000000001</v>
      </c>
      <c r="W784">
        <v>0.85870000000000002</v>
      </c>
      <c r="X784">
        <v>0.79190000000000005</v>
      </c>
      <c r="Y784">
        <v>0.81869999999999998</v>
      </c>
      <c r="Z784">
        <v>0.81630000000000003</v>
      </c>
      <c r="AA784">
        <v>0.86970000000000003</v>
      </c>
    </row>
    <row r="785" spans="1:27" x14ac:dyDescent="0.3">
      <c r="C785">
        <v>0.76019999999999999</v>
      </c>
      <c r="D785">
        <v>0.73899999999999999</v>
      </c>
      <c r="E785">
        <v>0.80110000000000003</v>
      </c>
      <c r="F785">
        <v>0.78469999999999995</v>
      </c>
      <c r="G785">
        <v>0.78900000000000003</v>
      </c>
      <c r="H785">
        <v>0.85270000000000001</v>
      </c>
      <c r="I785">
        <v>0.83560000000000001</v>
      </c>
      <c r="J785">
        <v>0.88229999999999997</v>
      </c>
      <c r="K785">
        <v>0.84189999999999998</v>
      </c>
      <c r="L785">
        <v>0.85540000000000005</v>
      </c>
      <c r="M785">
        <v>0.86990000000000001</v>
      </c>
      <c r="N785">
        <v>0.88039999999999996</v>
      </c>
      <c r="P785">
        <v>0.70069999999999999</v>
      </c>
      <c r="Q785">
        <v>0.67849999999999999</v>
      </c>
      <c r="R785">
        <v>0.73699999999999999</v>
      </c>
      <c r="S785">
        <v>0.72389999999999999</v>
      </c>
      <c r="T785">
        <v>0.72940000000000005</v>
      </c>
      <c r="U785">
        <v>0.79079999999999995</v>
      </c>
      <c r="V785">
        <v>0.77439999999999998</v>
      </c>
      <c r="W785">
        <v>0.82030000000000003</v>
      </c>
      <c r="X785">
        <v>0.78220000000000001</v>
      </c>
      <c r="Y785">
        <v>0.79520000000000002</v>
      </c>
      <c r="Z785">
        <v>0.80740000000000001</v>
      </c>
      <c r="AA785">
        <v>0.82320000000000004</v>
      </c>
    </row>
    <row r="786" spans="1:27" x14ac:dyDescent="0.3">
      <c r="C786">
        <v>0.77039999999999997</v>
      </c>
      <c r="D786">
        <v>0.75580000000000003</v>
      </c>
      <c r="E786">
        <v>0.80930000000000002</v>
      </c>
      <c r="F786">
        <v>0.73709999999999998</v>
      </c>
      <c r="G786">
        <v>0.80449999999999999</v>
      </c>
      <c r="H786">
        <v>0.87839999999999996</v>
      </c>
      <c r="I786">
        <v>0.87480000000000002</v>
      </c>
      <c r="J786">
        <v>0.87160000000000004</v>
      </c>
      <c r="K786">
        <v>0.93</v>
      </c>
      <c r="L786">
        <v>0.93689999999999996</v>
      </c>
      <c r="M786">
        <v>0.87050000000000005</v>
      </c>
      <c r="N786">
        <v>0.90169999999999995</v>
      </c>
      <c r="P786">
        <v>0.70609999999999995</v>
      </c>
      <c r="Q786">
        <v>0.69350000000000001</v>
      </c>
      <c r="R786">
        <v>0.74570000000000003</v>
      </c>
      <c r="S786">
        <v>0.68030000000000002</v>
      </c>
      <c r="T786">
        <v>0.74180000000000001</v>
      </c>
      <c r="U786">
        <v>0.81459999999999999</v>
      </c>
      <c r="V786">
        <v>0.81430000000000002</v>
      </c>
      <c r="W786">
        <v>0.81030000000000002</v>
      </c>
      <c r="X786">
        <v>0.86939999999999995</v>
      </c>
      <c r="Y786">
        <v>0.87609999999999999</v>
      </c>
      <c r="Z786">
        <v>0.81189999999999996</v>
      </c>
      <c r="AA786">
        <v>0.84109999999999996</v>
      </c>
    </row>
    <row r="787" spans="1:27" x14ac:dyDescent="0.3">
      <c r="C787">
        <v>7.85E-2</v>
      </c>
      <c r="D787">
        <v>7.7899999999999997E-2</v>
      </c>
      <c r="E787">
        <v>7.8600000000000003E-2</v>
      </c>
      <c r="F787">
        <v>7.85E-2</v>
      </c>
      <c r="G787">
        <v>7.8899999999999998E-2</v>
      </c>
      <c r="H787">
        <v>7.9699999999999993E-2</v>
      </c>
      <c r="I787">
        <v>8.0699999999999994E-2</v>
      </c>
      <c r="J787">
        <v>8.2500000000000004E-2</v>
      </c>
      <c r="K787">
        <v>8.2000000000000003E-2</v>
      </c>
      <c r="L787">
        <v>7.8799999999999995E-2</v>
      </c>
      <c r="M787">
        <v>7.9600000000000004E-2</v>
      </c>
      <c r="N787">
        <v>0.08</v>
      </c>
      <c r="P787">
        <v>7.8899999999999998E-2</v>
      </c>
      <c r="Q787">
        <v>7.8100000000000003E-2</v>
      </c>
      <c r="R787">
        <v>7.9399999999999998E-2</v>
      </c>
      <c r="S787">
        <v>7.9899999999999999E-2</v>
      </c>
      <c r="T787">
        <v>7.9699999999999993E-2</v>
      </c>
      <c r="U787">
        <v>7.9600000000000004E-2</v>
      </c>
      <c r="V787">
        <v>8.2400000000000001E-2</v>
      </c>
      <c r="W787">
        <v>8.2299999999999998E-2</v>
      </c>
      <c r="X787">
        <v>8.1799999999999998E-2</v>
      </c>
      <c r="Y787">
        <v>8.0299999999999996E-2</v>
      </c>
      <c r="Z787">
        <v>8.0699999999999994E-2</v>
      </c>
      <c r="AA787">
        <v>8.0500000000000002E-2</v>
      </c>
    </row>
    <row r="788" spans="1:27" x14ac:dyDescent="0.3">
      <c r="C788">
        <v>0.86399999999999999</v>
      </c>
      <c r="D788">
        <v>0.89329999999999998</v>
      </c>
      <c r="E788">
        <v>0.82250000000000001</v>
      </c>
      <c r="F788">
        <v>0.72809999999999997</v>
      </c>
      <c r="G788">
        <v>0.73629999999999995</v>
      </c>
      <c r="H788">
        <v>0.90080000000000005</v>
      </c>
      <c r="I788">
        <v>8.3900000000000002E-2</v>
      </c>
      <c r="J788">
        <v>8.4500000000000006E-2</v>
      </c>
      <c r="K788">
        <v>8.2199999999999995E-2</v>
      </c>
      <c r="L788">
        <v>8.4599999999999995E-2</v>
      </c>
      <c r="M788">
        <v>0.1036</v>
      </c>
      <c r="N788">
        <v>8.8700000000000001E-2</v>
      </c>
      <c r="P788">
        <v>0.79330000000000001</v>
      </c>
      <c r="Q788">
        <v>0.82699999999999996</v>
      </c>
      <c r="R788">
        <v>0.75549999999999995</v>
      </c>
      <c r="S788">
        <v>0.66559999999999997</v>
      </c>
      <c r="T788">
        <v>0.67820000000000003</v>
      </c>
      <c r="U788">
        <v>0.83679999999999999</v>
      </c>
      <c r="V788">
        <v>8.5900000000000004E-2</v>
      </c>
      <c r="W788">
        <v>8.5300000000000001E-2</v>
      </c>
      <c r="X788">
        <v>8.3400000000000002E-2</v>
      </c>
      <c r="Y788">
        <v>8.48E-2</v>
      </c>
      <c r="Z788">
        <v>0.1016</v>
      </c>
      <c r="AA788">
        <v>8.8700000000000001E-2</v>
      </c>
    </row>
    <row r="789" spans="1:27" x14ac:dyDescent="0.3">
      <c r="C789">
        <v>0.86739999999999995</v>
      </c>
      <c r="D789">
        <v>0.85750000000000004</v>
      </c>
      <c r="E789">
        <v>0.80289999999999995</v>
      </c>
      <c r="F789">
        <v>0.70479999999999998</v>
      </c>
      <c r="G789">
        <v>0.73670000000000002</v>
      </c>
      <c r="H789">
        <v>0.82769999999999999</v>
      </c>
      <c r="I789">
        <v>9.4200000000000006E-2</v>
      </c>
      <c r="J789">
        <v>8.6099999999999996E-2</v>
      </c>
      <c r="K789">
        <v>8.4000000000000005E-2</v>
      </c>
      <c r="L789">
        <v>8.6699999999999999E-2</v>
      </c>
      <c r="M789">
        <v>8.4699999999999998E-2</v>
      </c>
      <c r="N789">
        <v>9.5299999999999996E-2</v>
      </c>
      <c r="P789">
        <v>0.78920000000000001</v>
      </c>
      <c r="Q789">
        <v>0.79039999999999999</v>
      </c>
      <c r="R789">
        <v>0.7359</v>
      </c>
      <c r="S789">
        <v>0.64349999999999996</v>
      </c>
      <c r="T789">
        <v>0.67889999999999995</v>
      </c>
      <c r="U789">
        <v>0.76619999999999999</v>
      </c>
      <c r="V789">
        <v>9.4399999999999998E-2</v>
      </c>
      <c r="W789">
        <v>8.7400000000000005E-2</v>
      </c>
      <c r="X789">
        <v>8.4699999999999998E-2</v>
      </c>
      <c r="Y789">
        <v>8.7599999999999997E-2</v>
      </c>
      <c r="Z789">
        <v>8.5500000000000007E-2</v>
      </c>
      <c r="AA789">
        <v>9.4100000000000003E-2</v>
      </c>
    </row>
    <row r="790" spans="1:27" x14ac:dyDescent="0.3">
      <c r="C790">
        <v>0.89059999999999995</v>
      </c>
      <c r="D790">
        <v>0.83850000000000002</v>
      </c>
      <c r="E790">
        <v>0.74329999999999996</v>
      </c>
      <c r="F790">
        <v>0.76690000000000003</v>
      </c>
      <c r="G790">
        <v>0.83440000000000003</v>
      </c>
      <c r="H790">
        <v>0.85770000000000002</v>
      </c>
      <c r="I790">
        <v>8.4900000000000003E-2</v>
      </c>
      <c r="J790">
        <v>8.77E-2</v>
      </c>
      <c r="K790">
        <v>8.4199999999999997E-2</v>
      </c>
      <c r="L790">
        <v>8.2600000000000007E-2</v>
      </c>
      <c r="M790">
        <v>8.3299999999999999E-2</v>
      </c>
      <c r="N790">
        <v>9.6799999999999997E-2</v>
      </c>
      <c r="P790">
        <v>0.81579999999999997</v>
      </c>
      <c r="Q790">
        <v>0.76910000000000001</v>
      </c>
      <c r="R790">
        <v>0.67769999999999997</v>
      </c>
      <c r="S790">
        <v>0.70830000000000004</v>
      </c>
      <c r="T790">
        <v>0.78029999999999999</v>
      </c>
      <c r="U790">
        <v>0.80110000000000003</v>
      </c>
      <c r="V790">
        <v>8.5500000000000007E-2</v>
      </c>
      <c r="W790">
        <v>8.7099999999999997E-2</v>
      </c>
      <c r="X790">
        <v>8.5300000000000001E-2</v>
      </c>
      <c r="Y790">
        <v>8.3099999999999993E-2</v>
      </c>
      <c r="Z790">
        <v>8.43E-2</v>
      </c>
      <c r="AA790">
        <v>9.4700000000000006E-2</v>
      </c>
    </row>
    <row r="791" spans="1:27" x14ac:dyDescent="0.3">
      <c r="C791">
        <v>7.9000000000000001E-2</v>
      </c>
      <c r="D791">
        <v>8.0100000000000005E-2</v>
      </c>
      <c r="E791">
        <v>8.1699999999999995E-2</v>
      </c>
      <c r="F791">
        <v>8.14E-2</v>
      </c>
      <c r="G791">
        <v>8.3500000000000005E-2</v>
      </c>
      <c r="H791">
        <v>8.0399999999999999E-2</v>
      </c>
      <c r="I791">
        <v>8.1799999999999998E-2</v>
      </c>
      <c r="J791">
        <v>8.1500000000000003E-2</v>
      </c>
      <c r="K791">
        <v>8.1199999999999994E-2</v>
      </c>
      <c r="L791">
        <v>8.0699999999999994E-2</v>
      </c>
      <c r="M791">
        <v>8.1000000000000003E-2</v>
      </c>
      <c r="N791">
        <v>8.1199999999999994E-2</v>
      </c>
      <c r="P791">
        <v>7.9000000000000001E-2</v>
      </c>
      <c r="Q791">
        <v>7.9899999999999999E-2</v>
      </c>
      <c r="R791">
        <v>7.9699999999999993E-2</v>
      </c>
      <c r="S791">
        <v>8.09E-2</v>
      </c>
      <c r="T791">
        <v>8.3199999999999996E-2</v>
      </c>
      <c r="U791">
        <v>7.9600000000000004E-2</v>
      </c>
      <c r="V791">
        <v>8.0500000000000002E-2</v>
      </c>
      <c r="W791">
        <v>8.0500000000000002E-2</v>
      </c>
      <c r="X791">
        <v>8.09E-2</v>
      </c>
      <c r="Y791">
        <v>8.1500000000000003E-2</v>
      </c>
      <c r="Z791">
        <v>8.1600000000000006E-2</v>
      </c>
      <c r="AA791">
        <v>8.0199999999999994E-2</v>
      </c>
    </row>
    <row r="792" spans="1:27" x14ac:dyDescent="0.3">
      <c r="A792" t="s">
        <v>52</v>
      </c>
    </row>
    <row r="793" spans="1:27" x14ac:dyDescent="0.3">
      <c r="A793" t="s">
        <v>0</v>
      </c>
      <c r="B793" t="s">
        <v>10</v>
      </c>
      <c r="C793">
        <v>1.3</v>
      </c>
      <c r="D793" t="s">
        <v>2</v>
      </c>
      <c r="E793" t="s">
        <v>3</v>
      </c>
      <c r="F793" t="s">
        <v>4</v>
      </c>
      <c r="G793" t="s">
        <v>5</v>
      </c>
      <c r="H793" t="b">
        <v>0</v>
      </c>
      <c r="I793">
        <v>1</v>
      </c>
      <c r="O793">
        <v>2</v>
      </c>
      <c r="P793" t="s">
        <v>77</v>
      </c>
      <c r="Q793">
        <v>1</v>
      </c>
      <c r="R793">
        <v>12</v>
      </c>
      <c r="S793">
        <v>96</v>
      </c>
      <c r="T793">
        <v>1</v>
      </c>
      <c r="U793">
        <v>8</v>
      </c>
      <c r="V793" t="s">
        <v>6</v>
      </c>
    </row>
    <row r="794" spans="1:27" x14ac:dyDescent="0.3">
      <c r="B794" t="s">
        <v>40</v>
      </c>
      <c r="C794">
        <v>1</v>
      </c>
      <c r="D794">
        <v>2</v>
      </c>
      <c r="E794">
        <v>3</v>
      </c>
      <c r="F794">
        <v>4</v>
      </c>
      <c r="G794">
        <v>5</v>
      </c>
      <c r="H794">
        <v>6</v>
      </c>
      <c r="I794">
        <v>7</v>
      </c>
      <c r="J794">
        <v>8</v>
      </c>
      <c r="K794">
        <v>9</v>
      </c>
      <c r="L794">
        <v>10</v>
      </c>
      <c r="M794">
        <v>11</v>
      </c>
      <c r="N794">
        <v>12</v>
      </c>
      <c r="P794">
        <v>1</v>
      </c>
      <c r="Q794">
        <v>2</v>
      </c>
      <c r="R794">
        <v>3</v>
      </c>
      <c r="S794">
        <v>4</v>
      </c>
      <c r="T794">
        <v>5</v>
      </c>
      <c r="U794">
        <v>6</v>
      </c>
      <c r="V794">
        <v>7</v>
      </c>
      <c r="W794">
        <v>8</v>
      </c>
      <c r="X794">
        <v>9</v>
      </c>
      <c r="Y794">
        <v>10</v>
      </c>
      <c r="Z794">
        <v>11</v>
      </c>
      <c r="AA794">
        <v>12</v>
      </c>
    </row>
    <row r="795" spans="1:27" x14ac:dyDescent="0.3">
      <c r="B795">
        <v>24.4</v>
      </c>
      <c r="C795">
        <v>1.0730999999999999</v>
      </c>
      <c r="D795">
        <v>1.0419</v>
      </c>
      <c r="E795">
        <v>1.0147999999999999</v>
      </c>
      <c r="F795">
        <v>1.0812999999999999</v>
      </c>
      <c r="G795">
        <v>1.0692999999999999</v>
      </c>
      <c r="H795">
        <v>1.0979000000000001</v>
      </c>
      <c r="I795">
        <v>1.0214000000000001</v>
      </c>
      <c r="J795">
        <v>1.0858000000000001</v>
      </c>
      <c r="K795">
        <v>1.0370999999999999</v>
      </c>
      <c r="L795">
        <v>1.0578000000000001</v>
      </c>
      <c r="M795">
        <v>1.0528</v>
      </c>
      <c r="N795">
        <v>1.0817000000000001</v>
      </c>
      <c r="P795">
        <v>1.0416000000000001</v>
      </c>
      <c r="Q795">
        <v>0.94040000000000001</v>
      </c>
      <c r="R795">
        <v>0.90720000000000001</v>
      </c>
      <c r="S795">
        <v>0.93610000000000004</v>
      </c>
      <c r="T795">
        <v>0.95</v>
      </c>
      <c r="U795">
        <v>0.98309999999999997</v>
      </c>
      <c r="V795">
        <v>0.9466</v>
      </c>
      <c r="W795">
        <v>0.99690000000000001</v>
      </c>
      <c r="X795">
        <v>0.93110000000000004</v>
      </c>
      <c r="Y795">
        <v>0.95479999999999998</v>
      </c>
      <c r="Z795">
        <v>0.95279999999999998</v>
      </c>
      <c r="AA795">
        <v>1.0028999999999999</v>
      </c>
    </row>
    <row r="796" spans="1:27" x14ac:dyDescent="0.3">
      <c r="C796">
        <v>0.95050000000000001</v>
      </c>
      <c r="D796">
        <v>0.93630000000000002</v>
      </c>
      <c r="E796">
        <v>1.0259</v>
      </c>
      <c r="F796">
        <v>1.0642</v>
      </c>
      <c r="G796">
        <v>1.0089999999999999</v>
      </c>
      <c r="H796">
        <v>1.1115999999999999</v>
      </c>
      <c r="I796">
        <v>1.0286</v>
      </c>
      <c r="J796">
        <v>1.1294</v>
      </c>
      <c r="K796">
        <v>1.1145</v>
      </c>
      <c r="L796">
        <v>1.1053999999999999</v>
      </c>
      <c r="M796">
        <v>1.0536000000000001</v>
      </c>
      <c r="N796">
        <v>1.0647</v>
      </c>
      <c r="P796">
        <v>0.83589999999999998</v>
      </c>
      <c r="Q796">
        <v>0.81140000000000001</v>
      </c>
      <c r="R796">
        <v>0.87629999999999997</v>
      </c>
      <c r="S796">
        <v>0.86499999999999999</v>
      </c>
      <c r="T796">
        <v>0.86770000000000003</v>
      </c>
      <c r="U796">
        <v>0.93569999999999998</v>
      </c>
      <c r="V796">
        <v>0.91049999999999998</v>
      </c>
      <c r="W796">
        <v>0.95960000000000001</v>
      </c>
      <c r="X796">
        <v>0.92249999999999999</v>
      </c>
      <c r="Y796">
        <v>0.93059999999999998</v>
      </c>
      <c r="Z796">
        <v>0.93979999999999997</v>
      </c>
      <c r="AA796">
        <v>0.95299999999999996</v>
      </c>
    </row>
    <row r="797" spans="1:27" x14ac:dyDescent="0.3">
      <c r="C797">
        <v>0.9879</v>
      </c>
      <c r="D797">
        <v>0.99229999999999996</v>
      </c>
      <c r="E797">
        <v>1.0674999999999999</v>
      </c>
      <c r="F797">
        <v>1.0505</v>
      </c>
      <c r="G797">
        <v>1.0818000000000001</v>
      </c>
      <c r="H797">
        <v>1.1787000000000001</v>
      </c>
      <c r="I797">
        <v>1.1103000000000001</v>
      </c>
      <c r="J797">
        <v>1.1184000000000001</v>
      </c>
      <c r="K797">
        <v>1.1997</v>
      </c>
      <c r="L797">
        <v>1.1617999999999999</v>
      </c>
      <c r="M797">
        <v>1.1285000000000001</v>
      </c>
      <c r="N797">
        <v>1.1157999999999999</v>
      </c>
      <c r="P797">
        <v>0.84240000000000004</v>
      </c>
      <c r="Q797">
        <v>0.83169999999999999</v>
      </c>
      <c r="R797">
        <v>0.88970000000000005</v>
      </c>
      <c r="S797">
        <v>0.8216</v>
      </c>
      <c r="T797">
        <v>0.88639999999999997</v>
      </c>
      <c r="U797">
        <v>0.96560000000000001</v>
      </c>
      <c r="V797">
        <v>0.9526</v>
      </c>
      <c r="W797">
        <v>0.94679999999999997</v>
      </c>
      <c r="X797">
        <v>1.0127999999999999</v>
      </c>
      <c r="Y797">
        <v>1.0170999999999999</v>
      </c>
      <c r="Z797">
        <v>0.94540000000000002</v>
      </c>
      <c r="AA797">
        <v>0.97599999999999998</v>
      </c>
    </row>
    <row r="798" spans="1:27" x14ac:dyDescent="0.3">
      <c r="C798">
        <v>0.30819999999999997</v>
      </c>
      <c r="D798">
        <v>0.32950000000000002</v>
      </c>
      <c r="E798">
        <v>0.3362</v>
      </c>
      <c r="F798">
        <v>0.33350000000000002</v>
      </c>
      <c r="G798">
        <v>0.33589999999999998</v>
      </c>
      <c r="H798">
        <v>0.33689999999999998</v>
      </c>
      <c r="I798">
        <v>0.34250000000000003</v>
      </c>
      <c r="J798">
        <v>0.34510000000000002</v>
      </c>
      <c r="K798">
        <v>0.34370000000000001</v>
      </c>
      <c r="L798">
        <v>0.33750000000000002</v>
      </c>
      <c r="M798">
        <v>0.3362</v>
      </c>
      <c r="N798">
        <v>0.31929999999999997</v>
      </c>
      <c r="P798">
        <v>0.37830000000000003</v>
      </c>
      <c r="Q798">
        <v>0.40679999999999999</v>
      </c>
      <c r="R798">
        <v>0.41570000000000001</v>
      </c>
      <c r="S798">
        <v>0.41220000000000001</v>
      </c>
      <c r="T798">
        <v>0.4158</v>
      </c>
      <c r="U798">
        <v>0.41689999999999999</v>
      </c>
      <c r="V798">
        <v>0.42430000000000001</v>
      </c>
      <c r="W798">
        <v>0.42609999999999998</v>
      </c>
      <c r="X798">
        <v>0.42509999999999998</v>
      </c>
      <c r="Y798">
        <v>0.41849999999999998</v>
      </c>
      <c r="Z798">
        <v>0.41649999999999998</v>
      </c>
      <c r="AA798">
        <v>0.39300000000000002</v>
      </c>
    </row>
    <row r="799" spans="1:27" x14ac:dyDescent="0.3">
      <c r="C799">
        <v>1.1644000000000001</v>
      </c>
      <c r="D799">
        <v>1.2450000000000001</v>
      </c>
      <c r="E799">
        <v>1.2302</v>
      </c>
      <c r="F799">
        <v>1.163</v>
      </c>
      <c r="G799">
        <v>1.1865000000000001</v>
      </c>
      <c r="H799">
        <v>1.2992999999999999</v>
      </c>
      <c r="I799">
        <v>0.34389999999999998</v>
      </c>
      <c r="J799">
        <v>0.34239999999999998</v>
      </c>
      <c r="K799">
        <v>0.33560000000000001</v>
      </c>
      <c r="L799">
        <v>0.34010000000000001</v>
      </c>
      <c r="M799">
        <v>0.36399999999999999</v>
      </c>
      <c r="N799">
        <v>0.31759999999999999</v>
      </c>
      <c r="P799">
        <v>0.93869999999999998</v>
      </c>
      <c r="Q799">
        <v>0.97250000000000003</v>
      </c>
      <c r="R799">
        <v>0.92500000000000004</v>
      </c>
      <c r="S799">
        <v>0.82799999999999996</v>
      </c>
      <c r="T799">
        <v>0.84109999999999996</v>
      </c>
      <c r="U799">
        <v>1.0083</v>
      </c>
      <c r="V799">
        <v>0.40810000000000002</v>
      </c>
      <c r="W799">
        <v>0.40360000000000001</v>
      </c>
      <c r="X799">
        <v>0.39929999999999999</v>
      </c>
      <c r="Y799">
        <v>0.40110000000000001</v>
      </c>
      <c r="Z799">
        <v>0.41889999999999999</v>
      </c>
      <c r="AA799">
        <v>0.37</v>
      </c>
    </row>
    <row r="800" spans="1:27" x14ac:dyDescent="0.3">
      <c r="C800">
        <v>1.1628000000000001</v>
      </c>
      <c r="D800">
        <v>1.2068000000000001</v>
      </c>
      <c r="E800">
        <v>1.2093</v>
      </c>
      <c r="F800">
        <v>1.1319999999999999</v>
      </c>
      <c r="G800">
        <v>1.1910000000000001</v>
      </c>
      <c r="H800">
        <v>1.2569999999999999</v>
      </c>
      <c r="I800">
        <v>0.36820000000000003</v>
      </c>
      <c r="J800">
        <v>0.34689999999999999</v>
      </c>
      <c r="K800">
        <v>0.34300000000000003</v>
      </c>
      <c r="L800">
        <v>0.33979999999999999</v>
      </c>
      <c r="M800">
        <v>0.34079999999999999</v>
      </c>
      <c r="N800">
        <v>0.32790000000000002</v>
      </c>
      <c r="P800">
        <v>0.92920000000000003</v>
      </c>
      <c r="Q800">
        <v>0.93269999999999997</v>
      </c>
      <c r="R800">
        <v>0.90100000000000002</v>
      </c>
      <c r="S800">
        <v>0.80330000000000001</v>
      </c>
      <c r="T800">
        <v>0.85419999999999996</v>
      </c>
      <c r="U800">
        <v>0.93840000000000001</v>
      </c>
      <c r="V800">
        <v>0.43230000000000002</v>
      </c>
      <c r="W800">
        <v>0.41020000000000001</v>
      </c>
      <c r="X800">
        <v>0.40579999999999999</v>
      </c>
      <c r="Y800">
        <v>0.40079999999999999</v>
      </c>
      <c r="Z800">
        <v>0.40039999999999998</v>
      </c>
      <c r="AA800">
        <v>0.38169999999999998</v>
      </c>
    </row>
    <row r="801" spans="1:27" x14ac:dyDescent="0.3">
      <c r="C801">
        <v>1.1926000000000001</v>
      </c>
      <c r="D801">
        <v>1.2226999999999999</v>
      </c>
      <c r="E801">
        <v>1.1585000000000001</v>
      </c>
      <c r="F801">
        <v>1.2027000000000001</v>
      </c>
      <c r="G801">
        <v>1.2736000000000001</v>
      </c>
      <c r="H801">
        <v>1.2751999999999999</v>
      </c>
      <c r="I801">
        <v>0.33829999999999999</v>
      </c>
      <c r="J801">
        <v>0.33139999999999997</v>
      </c>
      <c r="K801">
        <v>0.32990000000000003</v>
      </c>
      <c r="L801">
        <v>0.32890000000000003</v>
      </c>
      <c r="M801">
        <v>0.33200000000000002</v>
      </c>
      <c r="N801">
        <v>0.32529999999999998</v>
      </c>
      <c r="P801">
        <v>0.95489999999999997</v>
      </c>
      <c r="Q801">
        <v>0.93720000000000003</v>
      </c>
      <c r="R801">
        <v>0.84</v>
      </c>
      <c r="S801">
        <v>0.87090000000000001</v>
      </c>
      <c r="T801">
        <v>0.94320000000000004</v>
      </c>
      <c r="U801">
        <v>0.97470000000000001</v>
      </c>
      <c r="V801">
        <v>0.40350000000000003</v>
      </c>
      <c r="W801">
        <v>0.39250000000000002</v>
      </c>
      <c r="X801">
        <v>0.38879999999999998</v>
      </c>
      <c r="Y801">
        <v>0.39319999999999999</v>
      </c>
      <c r="Z801">
        <v>0.39429999999999998</v>
      </c>
      <c r="AA801">
        <v>0.37230000000000002</v>
      </c>
    </row>
    <row r="802" spans="1:27" x14ac:dyDescent="0.3">
      <c r="C802">
        <v>0.29620000000000002</v>
      </c>
      <c r="D802">
        <v>0.30270000000000002</v>
      </c>
      <c r="E802">
        <v>0.30449999999999999</v>
      </c>
      <c r="F802">
        <v>0.30609999999999998</v>
      </c>
      <c r="G802">
        <v>0.30959999999999999</v>
      </c>
      <c r="H802">
        <v>0.312</v>
      </c>
      <c r="I802">
        <v>0.31119999999999998</v>
      </c>
      <c r="J802">
        <v>0.3105</v>
      </c>
      <c r="K802">
        <v>0.30980000000000002</v>
      </c>
      <c r="L802">
        <v>0.31369999999999998</v>
      </c>
      <c r="M802">
        <v>0.30880000000000002</v>
      </c>
      <c r="N802">
        <v>0.30399999999999999</v>
      </c>
      <c r="P802">
        <v>0.36109999999999998</v>
      </c>
      <c r="Q802">
        <v>0.37009999999999998</v>
      </c>
      <c r="R802">
        <v>0.374</v>
      </c>
      <c r="S802">
        <v>0.37669999999999998</v>
      </c>
      <c r="T802">
        <v>0.38129999999999997</v>
      </c>
      <c r="U802">
        <v>0.38319999999999999</v>
      </c>
      <c r="V802">
        <v>0.38379999999999997</v>
      </c>
      <c r="W802">
        <v>0.38290000000000002</v>
      </c>
      <c r="X802">
        <v>0.38100000000000001</v>
      </c>
      <c r="Y802">
        <v>0.38679999999999998</v>
      </c>
      <c r="Z802">
        <v>0.3831</v>
      </c>
      <c r="AA802">
        <v>0.37219999999999998</v>
      </c>
    </row>
    <row r="804" spans="1:27" x14ac:dyDescent="0.3">
      <c r="A804" t="s">
        <v>0</v>
      </c>
      <c r="B804" t="s">
        <v>11</v>
      </c>
      <c r="C804">
        <v>1.3</v>
      </c>
      <c r="D804" t="s">
        <v>2</v>
      </c>
      <c r="E804" t="s">
        <v>3</v>
      </c>
      <c r="F804" t="s">
        <v>4</v>
      </c>
      <c r="G804" t="s">
        <v>5</v>
      </c>
      <c r="H804" t="b">
        <v>0</v>
      </c>
      <c r="I804">
        <v>1</v>
      </c>
      <c r="O804">
        <v>2</v>
      </c>
      <c r="P804" t="s">
        <v>78</v>
      </c>
      <c r="Q804">
        <v>1</v>
      </c>
      <c r="R804">
        <v>12</v>
      </c>
      <c r="S804">
        <v>96</v>
      </c>
      <c r="T804">
        <v>1</v>
      </c>
      <c r="U804">
        <v>8</v>
      </c>
      <c r="V804" t="s">
        <v>6</v>
      </c>
    </row>
    <row r="805" spans="1:27" x14ac:dyDescent="0.3">
      <c r="B805" t="s">
        <v>40</v>
      </c>
      <c r="C805">
        <v>1</v>
      </c>
      <c r="D805">
        <v>2</v>
      </c>
      <c r="E805">
        <v>3</v>
      </c>
      <c r="F805">
        <v>4</v>
      </c>
      <c r="G805">
        <v>5</v>
      </c>
      <c r="H805">
        <v>6</v>
      </c>
      <c r="I805">
        <v>7</v>
      </c>
      <c r="J805">
        <v>8</v>
      </c>
      <c r="K805">
        <v>9</v>
      </c>
      <c r="L805">
        <v>10</v>
      </c>
      <c r="M805">
        <v>11</v>
      </c>
      <c r="N805">
        <v>12</v>
      </c>
      <c r="P805">
        <v>1</v>
      </c>
      <c r="Q805">
        <v>2</v>
      </c>
      <c r="R805">
        <v>3</v>
      </c>
      <c r="S805">
        <v>4</v>
      </c>
      <c r="T805">
        <v>5</v>
      </c>
      <c r="U805">
        <v>6</v>
      </c>
      <c r="V805">
        <v>7</v>
      </c>
      <c r="W805">
        <v>8</v>
      </c>
      <c r="X805">
        <v>9</v>
      </c>
      <c r="Y805">
        <v>10</v>
      </c>
      <c r="Z805">
        <v>11</v>
      </c>
      <c r="AA805">
        <v>12</v>
      </c>
    </row>
    <row r="806" spans="1:27" x14ac:dyDescent="0.3">
      <c r="B806">
        <v>24.4</v>
      </c>
      <c r="C806">
        <v>1.0135000000000001</v>
      </c>
      <c r="D806">
        <v>0.88129999999999997</v>
      </c>
      <c r="E806">
        <v>0.83889999999999998</v>
      </c>
      <c r="F806">
        <v>0.86250000000000004</v>
      </c>
      <c r="G806">
        <v>0.87480000000000002</v>
      </c>
      <c r="H806">
        <v>0.90349999999999997</v>
      </c>
      <c r="I806">
        <v>0.87690000000000001</v>
      </c>
      <c r="J806">
        <v>0.92279999999999995</v>
      </c>
      <c r="K806">
        <v>0.85680000000000001</v>
      </c>
      <c r="L806">
        <v>0.87760000000000005</v>
      </c>
      <c r="M806">
        <v>0.87350000000000005</v>
      </c>
      <c r="N806">
        <v>0.93510000000000004</v>
      </c>
      <c r="P806">
        <v>1.0126999999999999</v>
      </c>
      <c r="Q806">
        <v>0.81389999999999996</v>
      </c>
      <c r="R806">
        <v>0.76959999999999995</v>
      </c>
      <c r="S806">
        <v>0.79420000000000002</v>
      </c>
      <c r="T806">
        <v>0.80869999999999997</v>
      </c>
      <c r="U806">
        <v>0.84</v>
      </c>
      <c r="V806">
        <v>0.81620000000000004</v>
      </c>
      <c r="W806">
        <v>0.86199999999999999</v>
      </c>
      <c r="X806">
        <v>0.7964</v>
      </c>
      <c r="Y806">
        <v>0.81779999999999997</v>
      </c>
      <c r="Z806">
        <v>0.81489999999999996</v>
      </c>
      <c r="AA806">
        <v>0.89059999999999995</v>
      </c>
    </row>
    <row r="807" spans="1:27" x14ac:dyDescent="0.3">
      <c r="C807">
        <v>0.76439999999999997</v>
      </c>
      <c r="D807">
        <v>0.74160000000000004</v>
      </c>
      <c r="E807">
        <v>0.80149999999999999</v>
      </c>
      <c r="F807">
        <v>0.78439999999999999</v>
      </c>
      <c r="G807">
        <v>0.7903</v>
      </c>
      <c r="H807">
        <v>0.85340000000000005</v>
      </c>
      <c r="I807">
        <v>0.83620000000000005</v>
      </c>
      <c r="J807">
        <v>0.87919999999999998</v>
      </c>
      <c r="K807">
        <v>0.84209999999999996</v>
      </c>
      <c r="L807">
        <v>0.84919999999999995</v>
      </c>
      <c r="M807">
        <v>0.86560000000000004</v>
      </c>
      <c r="N807">
        <v>0.87739999999999996</v>
      </c>
      <c r="P807">
        <v>0.70479999999999998</v>
      </c>
      <c r="Q807">
        <v>0.67930000000000001</v>
      </c>
      <c r="R807">
        <v>0.73780000000000001</v>
      </c>
      <c r="S807">
        <v>0.7238</v>
      </c>
      <c r="T807">
        <v>0.73040000000000005</v>
      </c>
      <c r="U807">
        <v>0.79010000000000002</v>
      </c>
      <c r="V807">
        <v>0.77800000000000002</v>
      </c>
      <c r="W807">
        <v>0.81830000000000003</v>
      </c>
      <c r="X807">
        <v>0.78280000000000005</v>
      </c>
      <c r="Y807">
        <v>0.79059999999999997</v>
      </c>
      <c r="Z807">
        <v>0.8044</v>
      </c>
      <c r="AA807">
        <v>0.81979999999999997</v>
      </c>
    </row>
    <row r="808" spans="1:27" x14ac:dyDescent="0.3">
      <c r="C808">
        <v>0.77349999999999997</v>
      </c>
      <c r="D808">
        <v>0.75770000000000004</v>
      </c>
      <c r="E808">
        <v>0.81110000000000004</v>
      </c>
      <c r="F808">
        <v>0.73839999999999995</v>
      </c>
      <c r="G808">
        <v>0.80379999999999996</v>
      </c>
      <c r="H808">
        <v>0.87870000000000004</v>
      </c>
      <c r="I808">
        <v>0.87649999999999995</v>
      </c>
      <c r="J808">
        <v>0.86450000000000005</v>
      </c>
      <c r="K808">
        <v>0.92949999999999999</v>
      </c>
      <c r="L808">
        <v>0.93940000000000001</v>
      </c>
      <c r="M808">
        <v>0.8659</v>
      </c>
      <c r="N808">
        <v>0.89700000000000002</v>
      </c>
      <c r="P808">
        <v>0.70650000000000002</v>
      </c>
      <c r="Q808">
        <v>0.69520000000000004</v>
      </c>
      <c r="R808">
        <v>0.74739999999999995</v>
      </c>
      <c r="S808">
        <v>0.68120000000000003</v>
      </c>
      <c r="T808">
        <v>0.74170000000000003</v>
      </c>
      <c r="U808">
        <v>0.81579999999999997</v>
      </c>
      <c r="V808">
        <v>0.81889999999999996</v>
      </c>
      <c r="W808">
        <v>0.80259999999999998</v>
      </c>
      <c r="X808">
        <v>0.87019999999999997</v>
      </c>
      <c r="Y808">
        <v>0.88490000000000002</v>
      </c>
      <c r="Z808">
        <v>0.81110000000000004</v>
      </c>
      <c r="AA808">
        <v>0.83409999999999995</v>
      </c>
    </row>
    <row r="809" spans="1:27" x14ac:dyDescent="0.3">
      <c r="C809">
        <v>7.8799999999999995E-2</v>
      </c>
      <c r="D809">
        <v>7.7899999999999997E-2</v>
      </c>
      <c r="E809">
        <v>7.8700000000000006E-2</v>
      </c>
      <c r="F809">
        <v>7.8600000000000003E-2</v>
      </c>
      <c r="G809">
        <v>7.8799999999999995E-2</v>
      </c>
      <c r="H809">
        <v>7.9600000000000004E-2</v>
      </c>
      <c r="I809">
        <v>8.1000000000000003E-2</v>
      </c>
      <c r="J809">
        <v>8.2500000000000004E-2</v>
      </c>
      <c r="K809">
        <v>8.2000000000000003E-2</v>
      </c>
      <c r="L809">
        <v>7.8899999999999998E-2</v>
      </c>
      <c r="M809">
        <v>7.9600000000000004E-2</v>
      </c>
      <c r="N809">
        <v>8.0100000000000005E-2</v>
      </c>
      <c r="P809">
        <v>7.8799999999999995E-2</v>
      </c>
      <c r="Q809">
        <v>7.8100000000000003E-2</v>
      </c>
      <c r="R809">
        <v>7.9399999999999998E-2</v>
      </c>
      <c r="S809">
        <v>7.9699999999999993E-2</v>
      </c>
      <c r="T809">
        <v>7.9600000000000004E-2</v>
      </c>
      <c r="U809">
        <v>7.9500000000000001E-2</v>
      </c>
      <c r="V809">
        <v>8.2100000000000006E-2</v>
      </c>
      <c r="W809">
        <v>8.2400000000000001E-2</v>
      </c>
      <c r="X809">
        <v>8.1699999999999995E-2</v>
      </c>
      <c r="Y809">
        <v>8.0100000000000005E-2</v>
      </c>
      <c r="Z809">
        <v>8.0600000000000005E-2</v>
      </c>
      <c r="AA809">
        <v>8.0699999999999994E-2</v>
      </c>
    </row>
    <row r="810" spans="1:27" x14ac:dyDescent="0.3">
      <c r="C810">
        <v>0.86829999999999996</v>
      </c>
      <c r="D810">
        <v>0.89229999999999998</v>
      </c>
      <c r="E810">
        <v>0.84709999999999996</v>
      </c>
      <c r="F810">
        <v>0.749</v>
      </c>
      <c r="G810">
        <v>0.7601</v>
      </c>
      <c r="H810">
        <v>0.92230000000000001</v>
      </c>
      <c r="I810">
        <v>8.4099999999999994E-2</v>
      </c>
      <c r="J810">
        <v>8.4500000000000006E-2</v>
      </c>
      <c r="K810">
        <v>8.2199999999999995E-2</v>
      </c>
      <c r="L810">
        <v>8.4599999999999995E-2</v>
      </c>
      <c r="M810">
        <v>0.1065</v>
      </c>
      <c r="N810">
        <v>8.8300000000000003E-2</v>
      </c>
      <c r="P810">
        <v>0.79720000000000002</v>
      </c>
      <c r="Q810">
        <v>0.82879999999999998</v>
      </c>
      <c r="R810">
        <v>0.77990000000000004</v>
      </c>
      <c r="S810">
        <v>0.68559999999999999</v>
      </c>
      <c r="T810">
        <v>0.70109999999999995</v>
      </c>
      <c r="U810">
        <v>0.86</v>
      </c>
      <c r="V810">
        <v>8.5800000000000001E-2</v>
      </c>
      <c r="W810">
        <v>8.5400000000000004E-2</v>
      </c>
      <c r="X810">
        <v>8.3500000000000005E-2</v>
      </c>
      <c r="Y810">
        <v>8.5199999999999998E-2</v>
      </c>
      <c r="Z810">
        <v>0.104</v>
      </c>
      <c r="AA810">
        <v>8.8599999999999998E-2</v>
      </c>
    </row>
    <row r="811" spans="1:27" x14ac:dyDescent="0.3">
      <c r="C811">
        <v>0.86709999999999998</v>
      </c>
      <c r="D811">
        <v>0.85819999999999996</v>
      </c>
      <c r="E811">
        <v>0.82530000000000003</v>
      </c>
      <c r="F811">
        <v>0.72499999999999998</v>
      </c>
      <c r="G811">
        <v>0.77359999999999995</v>
      </c>
      <c r="H811">
        <v>0.85219999999999996</v>
      </c>
      <c r="I811">
        <v>9.5399999999999999E-2</v>
      </c>
      <c r="J811">
        <v>8.6199999999999999E-2</v>
      </c>
      <c r="K811">
        <v>8.4099999999999994E-2</v>
      </c>
      <c r="L811">
        <v>8.6699999999999999E-2</v>
      </c>
      <c r="M811">
        <v>8.4599999999999995E-2</v>
      </c>
      <c r="N811">
        <v>9.5200000000000007E-2</v>
      </c>
      <c r="P811">
        <v>0.79100000000000004</v>
      </c>
      <c r="Q811">
        <v>0.79100000000000004</v>
      </c>
      <c r="R811">
        <v>0.75639999999999996</v>
      </c>
      <c r="S811">
        <v>0.66300000000000003</v>
      </c>
      <c r="T811">
        <v>0.71389999999999998</v>
      </c>
      <c r="U811">
        <v>0.78979999999999995</v>
      </c>
      <c r="V811">
        <v>9.5100000000000004E-2</v>
      </c>
      <c r="W811">
        <v>8.7599999999999997E-2</v>
      </c>
      <c r="X811">
        <v>8.5000000000000006E-2</v>
      </c>
      <c r="Y811">
        <v>8.7499999999999994E-2</v>
      </c>
      <c r="Z811">
        <v>8.5599999999999996E-2</v>
      </c>
      <c r="AA811">
        <v>9.4100000000000003E-2</v>
      </c>
    </row>
    <row r="812" spans="1:27" x14ac:dyDescent="0.3">
      <c r="C812">
        <v>0.89229999999999998</v>
      </c>
      <c r="D812">
        <v>0.86409999999999998</v>
      </c>
      <c r="E812">
        <v>0.7671</v>
      </c>
      <c r="F812">
        <v>0.78580000000000005</v>
      </c>
      <c r="G812">
        <v>0.85680000000000001</v>
      </c>
      <c r="H812">
        <v>0.88739999999999997</v>
      </c>
      <c r="I812">
        <v>8.4599999999999995E-2</v>
      </c>
      <c r="J812">
        <v>8.7599999999999997E-2</v>
      </c>
      <c r="K812">
        <v>8.4199999999999997E-2</v>
      </c>
      <c r="L812">
        <v>8.2600000000000007E-2</v>
      </c>
      <c r="M812">
        <v>8.3000000000000004E-2</v>
      </c>
      <c r="N812">
        <v>9.4899999999999998E-2</v>
      </c>
      <c r="P812">
        <v>0.82079999999999997</v>
      </c>
      <c r="Q812">
        <v>0.79620000000000002</v>
      </c>
      <c r="R812">
        <v>0.70099999999999996</v>
      </c>
      <c r="S812">
        <v>0.72689999999999999</v>
      </c>
      <c r="T812">
        <v>0.79910000000000003</v>
      </c>
      <c r="U812">
        <v>0.83220000000000005</v>
      </c>
      <c r="V812">
        <v>8.5400000000000004E-2</v>
      </c>
      <c r="W812">
        <v>8.6900000000000005E-2</v>
      </c>
      <c r="X812">
        <v>8.5500000000000007E-2</v>
      </c>
      <c r="Y812">
        <v>8.3099999999999993E-2</v>
      </c>
      <c r="Z812">
        <v>8.43E-2</v>
      </c>
      <c r="AA812">
        <v>9.35E-2</v>
      </c>
    </row>
    <row r="813" spans="1:27" x14ac:dyDescent="0.3">
      <c r="C813">
        <v>7.9299999999999995E-2</v>
      </c>
      <c r="D813">
        <v>8.0100000000000005E-2</v>
      </c>
      <c r="E813">
        <v>8.1799999999999998E-2</v>
      </c>
      <c r="F813">
        <v>8.14E-2</v>
      </c>
      <c r="G813">
        <v>8.3599999999999994E-2</v>
      </c>
      <c r="H813">
        <v>8.0600000000000005E-2</v>
      </c>
      <c r="I813">
        <v>8.1699999999999995E-2</v>
      </c>
      <c r="J813">
        <v>8.1600000000000006E-2</v>
      </c>
      <c r="K813">
        <v>8.1000000000000003E-2</v>
      </c>
      <c r="L813">
        <v>8.0799999999999997E-2</v>
      </c>
      <c r="M813">
        <v>8.0699999999999994E-2</v>
      </c>
      <c r="N813">
        <v>8.09E-2</v>
      </c>
      <c r="P813">
        <v>7.8700000000000006E-2</v>
      </c>
      <c r="Q813">
        <v>7.9799999999999996E-2</v>
      </c>
      <c r="R813">
        <v>7.9500000000000001E-2</v>
      </c>
      <c r="S813">
        <v>8.09E-2</v>
      </c>
      <c r="T813">
        <v>8.3299999999999999E-2</v>
      </c>
      <c r="U813">
        <v>7.9500000000000001E-2</v>
      </c>
      <c r="V813">
        <v>8.0500000000000002E-2</v>
      </c>
      <c r="W813">
        <v>8.0399999999999999E-2</v>
      </c>
      <c r="X813">
        <v>8.0799999999999997E-2</v>
      </c>
      <c r="Y813">
        <v>8.1500000000000003E-2</v>
      </c>
      <c r="Z813">
        <v>8.1699999999999995E-2</v>
      </c>
      <c r="AA813">
        <v>8.0199999999999994E-2</v>
      </c>
    </row>
    <row r="814" spans="1:27" x14ac:dyDescent="0.3">
      <c r="A814" t="s">
        <v>52</v>
      </c>
    </row>
    <row r="815" spans="1:27" x14ac:dyDescent="0.3">
      <c r="A815" t="s">
        <v>0</v>
      </c>
      <c r="B815" t="s">
        <v>12</v>
      </c>
      <c r="C815">
        <v>1.3</v>
      </c>
      <c r="D815" t="s">
        <v>2</v>
      </c>
      <c r="E815" t="s">
        <v>3</v>
      </c>
      <c r="F815" t="s">
        <v>4</v>
      </c>
      <c r="G815" t="s">
        <v>5</v>
      </c>
      <c r="H815" t="b">
        <v>0</v>
      </c>
      <c r="I815">
        <v>1</v>
      </c>
      <c r="O815">
        <v>2</v>
      </c>
      <c r="P815" t="s">
        <v>77</v>
      </c>
      <c r="Q815">
        <v>1</v>
      </c>
      <c r="R815">
        <v>12</v>
      </c>
      <c r="S815">
        <v>96</v>
      </c>
      <c r="T815">
        <v>1</v>
      </c>
      <c r="U815">
        <v>8</v>
      </c>
      <c r="V815" t="s">
        <v>6</v>
      </c>
    </row>
    <row r="816" spans="1:27" x14ac:dyDescent="0.3">
      <c r="B816" t="s">
        <v>40</v>
      </c>
      <c r="C816">
        <v>1</v>
      </c>
      <c r="D816">
        <v>2</v>
      </c>
      <c r="E816">
        <v>3</v>
      </c>
      <c r="F816">
        <v>4</v>
      </c>
      <c r="G816">
        <v>5</v>
      </c>
      <c r="H816">
        <v>6</v>
      </c>
      <c r="I816">
        <v>7</v>
      </c>
      <c r="J816">
        <v>8</v>
      </c>
      <c r="K816">
        <v>9</v>
      </c>
      <c r="L816">
        <v>10</v>
      </c>
      <c r="M816">
        <v>11</v>
      </c>
      <c r="N816">
        <v>12</v>
      </c>
      <c r="P816">
        <v>1</v>
      </c>
      <c r="Q816">
        <v>2</v>
      </c>
      <c r="R816">
        <v>3</v>
      </c>
      <c r="S816">
        <v>4</v>
      </c>
      <c r="T816">
        <v>5</v>
      </c>
      <c r="U816">
        <v>6</v>
      </c>
      <c r="V816">
        <v>7</v>
      </c>
      <c r="W816">
        <v>8</v>
      </c>
      <c r="X816">
        <v>9</v>
      </c>
      <c r="Y816">
        <v>10</v>
      </c>
      <c r="Z816">
        <v>11</v>
      </c>
      <c r="AA816">
        <v>12</v>
      </c>
    </row>
    <row r="817" spans="1:27" x14ac:dyDescent="0.3">
      <c r="B817">
        <v>24.4</v>
      </c>
      <c r="C817">
        <v>1.0688</v>
      </c>
      <c r="D817">
        <v>1.0491999999999999</v>
      </c>
      <c r="E817">
        <v>1.0128999999999999</v>
      </c>
      <c r="F817">
        <v>1.0780000000000001</v>
      </c>
      <c r="G817">
        <v>1.0665</v>
      </c>
      <c r="H817">
        <v>1.0952999999999999</v>
      </c>
      <c r="I817">
        <v>1.0228999999999999</v>
      </c>
      <c r="J817">
        <v>1.0832999999999999</v>
      </c>
      <c r="K817">
        <v>1.0347</v>
      </c>
      <c r="L817">
        <v>1.0528</v>
      </c>
      <c r="M817">
        <v>1.0471999999999999</v>
      </c>
      <c r="N817">
        <v>1.089</v>
      </c>
      <c r="P817">
        <v>1.0371999999999999</v>
      </c>
      <c r="Q817">
        <v>0.95089999999999997</v>
      </c>
      <c r="R817">
        <v>0.90800000000000003</v>
      </c>
      <c r="S817">
        <v>0.93820000000000003</v>
      </c>
      <c r="T817">
        <v>0.95</v>
      </c>
      <c r="U817">
        <v>0.9829</v>
      </c>
      <c r="V817">
        <v>0.95120000000000005</v>
      </c>
      <c r="W817">
        <v>0.99739999999999995</v>
      </c>
      <c r="X817">
        <v>0.93279999999999996</v>
      </c>
      <c r="Y817">
        <v>0.95189999999999997</v>
      </c>
      <c r="Z817">
        <v>0.95340000000000003</v>
      </c>
      <c r="AA817">
        <v>1.0150999999999999</v>
      </c>
    </row>
    <row r="818" spans="1:27" x14ac:dyDescent="0.3">
      <c r="C818">
        <v>0.94989999999999997</v>
      </c>
      <c r="D818">
        <v>0.93259999999999998</v>
      </c>
      <c r="E818">
        <v>1.0229999999999999</v>
      </c>
      <c r="F818">
        <v>1.0591999999999999</v>
      </c>
      <c r="G818">
        <v>1.0048999999999999</v>
      </c>
      <c r="H818">
        <v>1.107</v>
      </c>
      <c r="I818">
        <v>1.0296000000000001</v>
      </c>
      <c r="J818">
        <v>1.1202000000000001</v>
      </c>
      <c r="K818">
        <v>1.1073999999999999</v>
      </c>
      <c r="L818">
        <v>1.1011</v>
      </c>
      <c r="M818">
        <v>1.0461</v>
      </c>
      <c r="N818">
        <v>1.0561</v>
      </c>
      <c r="P818">
        <v>0.84009999999999996</v>
      </c>
      <c r="Q818">
        <v>0.81189999999999996</v>
      </c>
      <c r="R818">
        <v>0.87780000000000002</v>
      </c>
      <c r="S818">
        <v>0.86550000000000005</v>
      </c>
      <c r="T818">
        <v>0.86960000000000004</v>
      </c>
      <c r="U818">
        <v>0.93479999999999996</v>
      </c>
      <c r="V818">
        <v>0.91610000000000003</v>
      </c>
      <c r="W818">
        <v>0.95820000000000005</v>
      </c>
      <c r="X818">
        <v>0.92190000000000005</v>
      </c>
      <c r="Y818">
        <v>0.93159999999999998</v>
      </c>
      <c r="Z818">
        <v>0.9385</v>
      </c>
      <c r="AA818">
        <v>0.95169999999999999</v>
      </c>
    </row>
    <row r="819" spans="1:27" x14ac:dyDescent="0.3">
      <c r="C819">
        <v>0.98819999999999997</v>
      </c>
      <c r="D819">
        <v>0.9899</v>
      </c>
      <c r="E819">
        <v>1.0653999999999999</v>
      </c>
      <c r="F819">
        <v>1.0475000000000001</v>
      </c>
      <c r="G819">
        <v>1.0788</v>
      </c>
      <c r="H819">
        <v>1.1755</v>
      </c>
      <c r="I819">
        <v>1.1105</v>
      </c>
      <c r="J819">
        <v>1.1140000000000001</v>
      </c>
      <c r="K819">
        <v>1.1954</v>
      </c>
      <c r="L819">
        <v>1.1646000000000001</v>
      </c>
      <c r="M819">
        <v>1.1241000000000001</v>
      </c>
      <c r="N819">
        <v>1.1022000000000001</v>
      </c>
      <c r="P819">
        <v>0.84489999999999998</v>
      </c>
      <c r="Q819">
        <v>0.83320000000000005</v>
      </c>
      <c r="R819">
        <v>0.89119999999999999</v>
      </c>
      <c r="S819">
        <v>0.82289999999999996</v>
      </c>
      <c r="T819">
        <v>0.88790000000000002</v>
      </c>
      <c r="U819">
        <v>0.96650000000000003</v>
      </c>
      <c r="V819">
        <v>0.9587</v>
      </c>
      <c r="W819">
        <v>0.94740000000000002</v>
      </c>
      <c r="X819">
        <v>1.0149999999999999</v>
      </c>
      <c r="Y819">
        <v>1.0274000000000001</v>
      </c>
      <c r="Z819">
        <v>0.95350000000000001</v>
      </c>
      <c r="AA819">
        <v>0.96930000000000005</v>
      </c>
    </row>
    <row r="820" spans="1:27" x14ac:dyDescent="0.3">
      <c r="C820">
        <v>0.30659999999999998</v>
      </c>
      <c r="D820">
        <v>0.32890000000000003</v>
      </c>
      <c r="E820">
        <v>0.33600000000000002</v>
      </c>
      <c r="F820">
        <v>0.33350000000000002</v>
      </c>
      <c r="G820">
        <v>0.33579999999999999</v>
      </c>
      <c r="H820">
        <v>0.33679999999999999</v>
      </c>
      <c r="I820">
        <v>0.34229999999999999</v>
      </c>
      <c r="J820">
        <v>0.3448</v>
      </c>
      <c r="K820">
        <v>0.34379999999999999</v>
      </c>
      <c r="L820">
        <v>0.33729999999999999</v>
      </c>
      <c r="M820">
        <v>0.33589999999999998</v>
      </c>
      <c r="N820">
        <v>0.31830000000000003</v>
      </c>
      <c r="P820">
        <v>0.37690000000000001</v>
      </c>
      <c r="Q820">
        <v>0.40629999999999999</v>
      </c>
      <c r="R820">
        <v>0.41560000000000002</v>
      </c>
      <c r="S820">
        <v>0.41210000000000002</v>
      </c>
      <c r="T820">
        <v>0.41560000000000002</v>
      </c>
      <c r="U820">
        <v>0.41689999999999999</v>
      </c>
      <c r="V820">
        <v>0.42420000000000002</v>
      </c>
      <c r="W820">
        <v>0.4264</v>
      </c>
      <c r="X820">
        <v>0.42480000000000001</v>
      </c>
      <c r="Y820">
        <v>0.41830000000000001</v>
      </c>
      <c r="Z820">
        <v>0.41620000000000001</v>
      </c>
      <c r="AA820">
        <v>0.39269999999999999</v>
      </c>
    </row>
    <row r="821" spans="1:27" x14ac:dyDescent="0.3">
      <c r="C821">
        <v>1.1573</v>
      </c>
      <c r="D821">
        <v>1.2401</v>
      </c>
      <c r="E821">
        <v>1.244</v>
      </c>
      <c r="F821">
        <v>1.1796</v>
      </c>
      <c r="G821">
        <v>1.2067000000000001</v>
      </c>
      <c r="H821">
        <v>1.3125</v>
      </c>
      <c r="I821">
        <v>0.34389999999999998</v>
      </c>
      <c r="J821">
        <v>0.34210000000000002</v>
      </c>
      <c r="K821">
        <v>0.33550000000000002</v>
      </c>
      <c r="L821">
        <v>0.34</v>
      </c>
      <c r="M821">
        <v>0.3695</v>
      </c>
      <c r="N821">
        <v>0.3155</v>
      </c>
      <c r="P821">
        <v>0.9395</v>
      </c>
      <c r="Q821">
        <v>0.97309999999999997</v>
      </c>
      <c r="R821">
        <v>0.94630000000000003</v>
      </c>
      <c r="S821">
        <v>0.85050000000000003</v>
      </c>
      <c r="T821">
        <v>0.86619999999999997</v>
      </c>
      <c r="U821">
        <v>1.0318000000000001</v>
      </c>
      <c r="V821">
        <v>0.40739999999999998</v>
      </c>
      <c r="W821">
        <v>0.4017</v>
      </c>
      <c r="X821">
        <v>0.39889999999999998</v>
      </c>
      <c r="Y821">
        <v>0.39960000000000001</v>
      </c>
      <c r="Z821">
        <v>0.42109999999999997</v>
      </c>
      <c r="AA821">
        <v>0.36919999999999997</v>
      </c>
    </row>
    <row r="822" spans="1:27" x14ac:dyDescent="0.3">
      <c r="C822">
        <v>1.1534</v>
      </c>
      <c r="D822">
        <v>1.1990000000000001</v>
      </c>
      <c r="E822">
        <v>1.2245999999999999</v>
      </c>
      <c r="F822">
        <v>1.1487000000000001</v>
      </c>
      <c r="G822">
        <v>1.2158</v>
      </c>
      <c r="H822">
        <v>1.2712000000000001</v>
      </c>
      <c r="I822">
        <v>0.36940000000000001</v>
      </c>
      <c r="J822">
        <v>0.34670000000000001</v>
      </c>
      <c r="K822">
        <v>0.34339999999999998</v>
      </c>
      <c r="L822">
        <v>0.33939999999999998</v>
      </c>
      <c r="M822">
        <v>0.34050000000000002</v>
      </c>
      <c r="N822">
        <v>0.3281</v>
      </c>
      <c r="P822">
        <v>0.93159999999999998</v>
      </c>
      <c r="Q822">
        <v>0.9304</v>
      </c>
      <c r="R822">
        <v>0.9224</v>
      </c>
      <c r="S822">
        <v>0.8266</v>
      </c>
      <c r="T822">
        <v>0.88460000000000005</v>
      </c>
      <c r="U822">
        <v>0.95789999999999997</v>
      </c>
      <c r="V822">
        <v>0.43330000000000002</v>
      </c>
      <c r="W822">
        <v>0.40939999999999999</v>
      </c>
      <c r="X822">
        <v>0.40450000000000003</v>
      </c>
      <c r="Y822">
        <v>0.3997</v>
      </c>
      <c r="Z822">
        <v>0.39839999999999998</v>
      </c>
      <c r="AA822">
        <v>0.38109999999999999</v>
      </c>
    </row>
    <row r="823" spans="1:27" x14ac:dyDescent="0.3">
      <c r="C823">
        <v>1.1899</v>
      </c>
      <c r="D823">
        <v>1.2329000000000001</v>
      </c>
      <c r="E823">
        <v>1.1753</v>
      </c>
      <c r="F823">
        <v>1.2141999999999999</v>
      </c>
      <c r="G823">
        <v>1.2882</v>
      </c>
      <c r="H823">
        <v>1.2936000000000001</v>
      </c>
      <c r="I823">
        <v>0.33810000000000001</v>
      </c>
      <c r="J823">
        <v>0.33110000000000001</v>
      </c>
      <c r="K823">
        <v>0.32950000000000002</v>
      </c>
      <c r="L823">
        <v>0.32879999999999998</v>
      </c>
      <c r="M823">
        <v>0.33169999999999999</v>
      </c>
      <c r="N823">
        <v>0.3231</v>
      </c>
      <c r="P823">
        <v>0.96160000000000001</v>
      </c>
      <c r="Q823">
        <v>0.95089999999999997</v>
      </c>
      <c r="R823">
        <v>0.86470000000000002</v>
      </c>
      <c r="S823">
        <v>0.88700000000000001</v>
      </c>
      <c r="T823">
        <v>0.96309999999999996</v>
      </c>
      <c r="U823">
        <v>0.99850000000000005</v>
      </c>
      <c r="V823">
        <v>0.40279999999999999</v>
      </c>
      <c r="W823">
        <v>0.3921</v>
      </c>
      <c r="X823">
        <v>0.38700000000000001</v>
      </c>
      <c r="Y823">
        <v>0.39240000000000003</v>
      </c>
      <c r="Z823">
        <v>0.39300000000000002</v>
      </c>
      <c r="AA823">
        <v>0.36809999999999998</v>
      </c>
    </row>
    <row r="824" spans="1:27" x14ac:dyDescent="0.3">
      <c r="C824">
        <v>0.29480000000000001</v>
      </c>
      <c r="D824">
        <v>0.30080000000000001</v>
      </c>
      <c r="E824">
        <v>0.3034</v>
      </c>
      <c r="F824">
        <v>0.30580000000000002</v>
      </c>
      <c r="G824">
        <v>0.30840000000000001</v>
      </c>
      <c r="H824">
        <v>0.31069999999999998</v>
      </c>
      <c r="I824">
        <v>0.3105</v>
      </c>
      <c r="J824">
        <v>0.30919999999999997</v>
      </c>
      <c r="K824">
        <v>0.30880000000000002</v>
      </c>
      <c r="L824">
        <v>0.31359999999999999</v>
      </c>
      <c r="M824">
        <v>0.30859999999999999</v>
      </c>
      <c r="N824">
        <v>0.30309999999999998</v>
      </c>
      <c r="P824">
        <v>0.3624</v>
      </c>
      <c r="Q824">
        <v>0.37119999999999997</v>
      </c>
      <c r="R824">
        <v>0.37340000000000001</v>
      </c>
      <c r="S824">
        <v>0.37619999999999998</v>
      </c>
      <c r="T824">
        <v>0.37909999999999999</v>
      </c>
      <c r="U824">
        <v>0.38300000000000001</v>
      </c>
      <c r="V824">
        <v>0.38369999999999999</v>
      </c>
      <c r="W824">
        <v>0.38090000000000002</v>
      </c>
      <c r="X824">
        <v>0.38090000000000002</v>
      </c>
      <c r="Y824">
        <v>0.38640000000000002</v>
      </c>
      <c r="Z824">
        <v>0.38069999999999998</v>
      </c>
      <c r="AA824">
        <v>0.37340000000000001</v>
      </c>
    </row>
    <row r="826" spans="1:27" x14ac:dyDescent="0.3">
      <c r="A826" t="s">
        <v>0</v>
      </c>
      <c r="B826" t="s">
        <v>13</v>
      </c>
      <c r="C826">
        <v>1.3</v>
      </c>
      <c r="D826" t="s">
        <v>2</v>
      </c>
      <c r="E826" t="s">
        <v>3</v>
      </c>
      <c r="F826" t="s">
        <v>4</v>
      </c>
      <c r="G826" t="s">
        <v>5</v>
      </c>
      <c r="H826" t="b">
        <v>0</v>
      </c>
      <c r="I826">
        <v>1</v>
      </c>
      <c r="O826">
        <v>2</v>
      </c>
      <c r="P826" t="s">
        <v>78</v>
      </c>
      <c r="Q826">
        <v>1</v>
      </c>
      <c r="R826">
        <v>12</v>
      </c>
      <c r="S826">
        <v>96</v>
      </c>
      <c r="T826">
        <v>1</v>
      </c>
      <c r="U826">
        <v>8</v>
      </c>
      <c r="V826" t="s">
        <v>6</v>
      </c>
    </row>
    <row r="827" spans="1:27" x14ac:dyDescent="0.3">
      <c r="B827" t="s">
        <v>40</v>
      </c>
      <c r="C827">
        <v>1</v>
      </c>
      <c r="D827">
        <v>2</v>
      </c>
      <c r="E827">
        <v>3</v>
      </c>
      <c r="F827">
        <v>4</v>
      </c>
      <c r="G827">
        <v>5</v>
      </c>
      <c r="H827">
        <v>6</v>
      </c>
      <c r="I827">
        <v>7</v>
      </c>
      <c r="J827">
        <v>8</v>
      </c>
      <c r="K827">
        <v>9</v>
      </c>
      <c r="L827">
        <v>10</v>
      </c>
      <c r="M827">
        <v>11</v>
      </c>
      <c r="N827">
        <v>12</v>
      </c>
      <c r="P827">
        <v>1</v>
      </c>
      <c r="Q827">
        <v>2</v>
      </c>
      <c r="R827">
        <v>3</v>
      </c>
      <c r="S827">
        <v>4</v>
      </c>
      <c r="T827">
        <v>5</v>
      </c>
      <c r="U827">
        <v>6</v>
      </c>
      <c r="V827">
        <v>7</v>
      </c>
      <c r="W827">
        <v>8</v>
      </c>
      <c r="X827">
        <v>9</v>
      </c>
      <c r="Y827">
        <v>10</v>
      </c>
      <c r="Z827">
        <v>11</v>
      </c>
      <c r="AA827">
        <v>12</v>
      </c>
    </row>
    <row r="828" spans="1:27" x14ac:dyDescent="0.3">
      <c r="B828">
        <v>24.4</v>
      </c>
      <c r="C828">
        <v>1.0278</v>
      </c>
      <c r="D828">
        <v>0.88759999999999994</v>
      </c>
      <c r="E828">
        <v>0.84140000000000004</v>
      </c>
      <c r="F828">
        <v>0.86029999999999995</v>
      </c>
      <c r="G828">
        <v>0.87309999999999999</v>
      </c>
      <c r="H828">
        <v>0.9032</v>
      </c>
      <c r="I828">
        <v>0.87419999999999998</v>
      </c>
      <c r="J828">
        <v>0.91790000000000005</v>
      </c>
      <c r="K828">
        <v>0.85409999999999997</v>
      </c>
      <c r="L828">
        <v>0.874</v>
      </c>
      <c r="M828">
        <v>0.87529999999999997</v>
      </c>
      <c r="N828">
        <v>0.94610000000000005</v>
      </c>
      <c r="P828">
        <v>1.0115000000000001</v>
      </c>
      <c r="Q828">
        <v>0.82210000000000005</v>
      </c>
      <c r="R828">
        <v>0.77249999999999996</v>
      </c>
      <c r="S828">
        <v>0.79490000000000005</v>
      </c>
      <c r="T828">
        <v>0.80859999999999999</v>
      </c>
      <c r="U828">
        <v>0.83899999999999997</v>
      </c>
      <c r="V828">
        <v>0.81</v>
      </c>
      <c r="W828">
        <v>0.85729999999999995</v>
      </c>
      <c r="X828">
        <v>0.79269999999999996</v>
      </c>
      <c r="Y828">
        <v>0.8135</v>
      </c>
      <c r="Z828">
        <v>0.81730000000000003</v>
      </c>
      <c r="AA828">
        <v>0.89419999999999999</v>
      </c>
    </row>
    <row r="829" spans="1:27" x14ac:dyDescent="0.3">
      <c r="C829">
        <v>0.76859999999999995</v>
      </c>
      <c r="D829">
        <v>0.74039999999999995</v>
      </c>
      <c r="E829">
        <v>0.80289999999999995</v>
      </c>
      <c r="F829">
        <v>0.7833</v>
      </c>
      <c r="G829">
        <v>0.7903</v>
      </c>
      <c r="H829">
        <v>0.85240000000000005</v>
      </c>
      <c r="I829">
        <v>0.83760000000000001</v>
      </c>
      <c r="J829">
        <v>0.87749999999999995</v>
      </c>
      <c r="K829">
        <v>0.83789999999999998</v>
      </c>
      <c r="L829">
        <v>0.85119999999999996</v>
      </c>
      <c r="M829">
        <v>0.86129999999999995</v>
      </c>
      <c r="N829">
        <v>0.87460000000000004</v>
      </c>
      <c r="P829">
        <v>0.70799999999999996</v>
      </c>
      <c r="Q829">
        <v>0.67969999999999997</v>
      </c>
      <c r="R829">
        <v>0.73909999999999998</v>
      </c>
      <c r="S829">
        <v>0.72360000000000002</v>
      </c>
      <c r="T829">
        <v>0.73080000000000001</v>
      </c>
      <c r="U829">
        <v>0.7903</v>
      </c>
      <c r="V829">
        <v>0.77559999999999996</v>
      </c>
      <c r="W829">
        <v>0.81499999999999995</v>
      </c>
      <c r="X829">
        <v>0.77710000000000001</v>
      </c>
      <c r="Y829">
        <v>0.79149999999999998</v>
      </c>
      <c r="Z829">
        <v>0.80230000000000001</v>
      </c>
      <c r="AA829">
        <v>0.81899999999999995</v>
      </c>
    </row>
    <row r="830" spans="1:27" x14ac:dyDescent="0.3">
      <c r="C830">
        <v>0.7752</v>
      </c>
      <c r="D830">
        <v>0.75849999999999995</v>
      </c>
      <c r="E830">
        <v>0.81230000000000002</v>
      </c>
      <c r="F830">
        <v>0.73870000000000002</v>
      </c>
      <c r="G830">
        <v>0.80249999999999999</v>
      </c>
      <c r="H830">
        <v>0.87870000000000004</v>
      </c>
      <c r="I830">
        <v>0.87709999999999999</v>
      </c>
      <c r="J830">
        <v>0.86250000000000004</v>
      </c>
      <c r="K830">
        <v>0.93079999999999996</v>
      </c>
      <c r="L830">
        <v>0.94679999999999997</v>
      </c>
      <c r="M830">
        <v>0.86809999999999998</v>
      </c>
      <c r="N830">
        <v>0.8931</v>
      </c>
      <c r="P830">
        <v>0.70809999999999995</v>
      </c>
      <c r="Q830">
        <v>0.69640000000000002</v>
      </c>
      <c r="R830">
        <v>0.74909999999999999</v>
      </c>
      <c r="S830">
        <v>0.68289999999999995</v>
      </c>
      <c r="T830">
        <v>0.7409</v>
      </c>
      <c r="U830">
        <v>0.8155</v>
      </c>
      <c r="V830">
        <v>0.81899999999999995</v>
      </c>
      <c r="W830">
        <v>0.79979999999999996</v>
      </c>
      <c r="X830">
        <v>0.871</v>
      </c>
      <c r="Y830">
        <v>0.88549999999999995</v>
      </c>
      <c r="Z830">
        <v>0.80659999999999998</v>
      </c>
      <c r="AA830">
        <v>0.83430000000000004</v>
      </c>
    </row>
    <row r="831" spans="1:27" x14ac:dyDescent="0.3">
      <c r="C831">
        <v>7.85E-2</v>
      </c>
      <c r="D831">
        <v>7.7799999999999994E-2</v>
      </c>
      <c r="E831">
        <v>7.8600000000000003E-2</v>
      </c>
      <c r="F831">
        <v>7.8299999999999995E-2</v>
      </c>
      <c r="G831">
        <v>7.8899999999999998E-2</v>
      </c>
      <c r="H831">
        <v>7.9500000000000001E-2</v>
      </c>
      <c r="I831">
        <v>8.0699999999999994E-2</v>
      </c>
      <c r="J831">
        <v>8.2500000000000004E-2</v>
      </c>
      <c r="K831">
        <v>8.1900000000000001E-2</v>
      </c>
      <c r="L831">
        <v>7.8600000000000003E-2</v>
      </c>
      <c r="M831">
        <v>7.9500000000000001E-2</v>
      </c>
      <c r="N831">
        <v>7.9899999999999999E-2</v>
      </c>
      <c r="P831">
        <v>7.8799999999999995E-2</v>
      </c>
      <c r="Q831">
        <v>7.8200000000000006E-2</v>
      </c>
      <c r="R831">
        <v>7.9399999999999998E-2</v>
      </c>
      <c r="S831">
        <v>7.9799999999999996E-2</v>
      </c>
      <c r="T831">
        <v>7.9600000000000004E-2</v>
      </c>
      <c r="U831">
        <v>7.9600000000000004E-2</v>
      </c>
      <c r="V831">
        <v>8.2299999999999998E-2</v>
      </c>
      <c r="W831">
        <v>8.2500000000000004E-2</v>
      </c>
      <c r="X831">
        <v>8.1900000000000001E-2</v>
      </c>
      <c r="Y831">
        <v>8.0199999999999994E-2</v>
      </c>
      <c r="Z831">
        <v>8.0799999999999997E-2</v>
      </c>
      <c r="AA831">
        <v>8.0699999999999994E-2</v>
      </c>
    </row>
    <row r="832" spans="1:27" x14ac:dyDescent="0.3">
      <c r="C832">
        <v>0.86650000000000005</v>
      </c>
      <c r="D832">
        <v>0.89119999999999999</v>
      </c>
      <c r="E832">
        <v>0.86980000000000002</v>
      </c>
      <c r="F832">
        <v>0.76490000000000002</v>
      </c>
      <c r="G832">
        <v>0.7802</v>
      </c>
      <c r="H832">
        <v>0.94699999999999995</v>
      </c>
      <c r="I832">
        <v>8.3900000000000002E-2</v>
      </c>
      <c r="J832">
        <v>8.4500000000000006E-2</v>
      </c>
      <c r="K832">
        <v>8.2299999999999998E-2</v>
      </c>
      <c r="L832">
        <v>8.4699999999999998E-2</v>
      </c>
      <c r="M832">
        <v>0.111</v>
      </c>
      <c r="N832">
        <v>8.8700000000000001E-2</v>
      </c>
      <c r="P832">
        <v>0.79679999999999995</v>
      </c>
      <c r="Q832">
        <v>0.82630000000000003</v>
      </c>
      <c r="R832">
        <v>0.8024</v>
      </c>
      <c r="S832">
        <v>0.70130000000000003</v>
      </c>
      <c r="T832">
        <v>0.7198</v>
      </c>
      <c r="U832">
        <v>0.88329999999999997</v>
      </c>
      <c r="V832">
        <v>8.5900000000000004E-2</v>
      </c>
      <c r="W832">
        <v>8.5400000000000004E-2</v>
      </c>
      <c r="X832">
        <v>8.3400000000000002E-2</v>
      </c>
      <c r="Y832">
        <v>8.5099999999999995E-2</v>
      </c>
      <c r="Z832">
        <v>0.10730000000000001</v>
      </c>
      <c r="AA832">
        <v>8.8300000000000003E-2</v>
      </c>
    </row>
    <row r="833" spans="1:27" x14ac:dyDescent="0.3">
      <c r="C833">
        <v>0.86680000000000001</v>
      </c>
      <c r="D833">
        <v>0.85370000000000001</v>
      </c>
      <c r="E833">
        <v>0.84840000000000004</v>
      </c>
      <c r="F833">
        <v>0.74219999999999997</v>
      </c>
      <c r="G833">
        <v>0.79759999999999998</v>
      </c>
      <c r="H833">
        <v>0.87119999999999997</v>
      </c>
      <c r="I833">
        <v>9.6600000000000005E-2</v>
      </c>
      <c r="J833">
        <v>8.6099999999999996E-2</v>
      </c>
      <c r="K833">
        <v>8.43E-2</v>
      </c>
      <c r="L833">
        <v>8.6999999999999994E-2</v>
      </c>
      <c r="M833">
        <v>8.4900000000000003E-2</v>
      </c>
      <c r="N833">
        <v>9.5699999999999993E-2</v>
      </c>
      <c r="P833">
        <v>0.79179999999999995</v>
      </c>
      <c r="Q833">
        <v>0.78759999999999997</v>
      </c>
      <c r="R833">
        <v>0.77800000000000002</v>
      </c>
      <c r="S833">
        <v>0.6794</v>
      </c>
      <c r="T833">
        <v>0.73529999999999995</v>
      </c>
      <c r="U833">
        <v>0.80759999999999998</v>
      </c>
      <c r="V833">
        <v>9.6000000000000002E-2</v>
      </c>
      <c r="W833">
        <v>8.7400000000000005E-2</v>
      </c>
      <c r="X833">
        <v>8.48E-2</v>
      </c>
      <c r="Y833">
        <v>8.7599999999999997E-2</v>
      </c>
      <c r="Z833">
        <v>8.5800000000000001E-2</v>
      </c>
      <c r="AA833">
        <v>9.3799999999999994E-2</v>
      </c>
    </row>
    <row r="834" spans="1:27" x14ac:dyDescent="0.3">
      <c r="C834">
        <v>0.89590000000000003</v>
      </c>
      <c r="D834">
        <v>0.87409999999999999</v>
      </c>
      <c r="E834">
        <v>0.79139999999999999</v>
      </c>
      <c r="F834">
        <v>0.79730000000000001</v>
      </c>
      <c r="G834">
        <v>0.87470000000000003</v>
      </c>
      <c r="H834">
        <v>0.90839999999999999</v>
      </c>
      <c r="I834">
        <v>8.4599999999999995E-2</v>
      </c>
      <c r="J834">
        <v>8.7300000000000003E-2</v>
      </c>
      <c r="K834">
        <v>8.4000000000000005E-2</v>
      </c>
      <c r="L834">
        <v>8.2299999999999998E-2</v>
      </c>
      <c r="M834">
        <v>8.3099999999999993E-2</v>
      </c>
      <c r="N834">
        <v>9.3600000000000003E-2</v>
      </c>
      <c r="P834">
        <v>0.82340000000000002</v>
      </c>
      <c r="Q834">
        <v>0.80759999999999998</v>
      </c>
      <c r="R834">
        <v>0.72309999999999997</v>
      </c>
      <c r="S834">
        <v>0.73929999999999996</v>
      </c>
      <c r="T834">
        <v>0.81430000000000002</v>
      </c>
      <c r="U834">
        <v>0.84960000000000002</v>
      </c>
      <c r="V834">
        <v>8.5300000000000001E-2</v>
      </c>
      <c r="W834">
        <v>8.6999999999999994E-2</v>
      </c>
      <c r="X834">
        <v>8.5500000000000007E-2</v>
      </c>
      <c r="Y834">
        <v>8.3099999999999993E-2</v>
      </c>
      <c r="Z834">
        <v>8.4099999999999994E-2</v>
      </c>
      <c r="AA834">
        <v>9.2499999999999999E-2</v>
      </c>
    </row>
    <row r="835" spans="1:27" x14ac:dyDescent="0.3">
      <c r="C835">
        <v>7.9100000000000004E-2</v>
      </c>
      <c r="D835">
        <v>8.0100000000000005E-2</v>
      </c>
      <c r="E835">
        <v>8.14E-2</v>
      </c>
      <c r="F835">
        <v>8.1500000000000003E-2</v>
      </c>
      <c r="G835">
        <v>8.3500000000000005E-2</v>
      </c>
      <c r="H835">
        <v>8.0199999999999994E-2</v>
      </c>
      <c r="I835">
        <v>8.1900000000000001E-2</v>
      </c>
      <c r="J835">
        <v>8.1299999999999997E-2</v>
      </c>
      <c r="K835">
        <v>8.1000000000000003E-2</v>
      </c>
      <c r="L835">
        <v>8.1100000000000005E-2</v>
      </c>
      <c r="M835">
        <v>8.09E-2</v>
      </c>
      <c r="N835">
        <v>8.1000000000000003E-2</v>
      </c>
      <c r="P835">
        <v>7.9100000000000004E-2</v>
      </c>
      <c r="Q835">
        <v>7.9600000000000004E-2</v>
      </c>
      <c r="R835">
        <v>7.9699999999999993E-2</v>
      </c>
      <c r="S835">
        <v>8.0799999999999997E-2</v>
      </c>
      <c r="T835">
        <v>8.3500000000000005E-2</v>
      </c>
      <c r="U835">
        <v>7.9899999999999999E-2</v>
      </c>
      <c r="V835">
        <v>8.0699999999999994E-2</v>
      </c>
      <c r="W835">
        <v>8.0299999999999996E-2</v>
      </c>
      <c r="X835">
        <v>8.0799999999999997E-2</v>
      </c>
      <c r="Y835">
        <v>8.1799999999999998E-2</v>
      </c>
      <c r="Z835">
        <v>8.1699999999999995E-2</v>
      </c>
      <c r="AA835">
        <v>8.0199999999999994E-2</v>
      </c>
    </row>
    <row r="836" spans="1:27" x14ac:dyDescent="0.3">
      <c r="A836" t="s">
        <v>52</v>
      </c>
    </row>
    <row r="837" spans="1:27" x14ac:dyDescent="0.3">
      <c r="A837" t="s">
        <v>0</v>
      </c>
      <c r="B837" t="s">
        <v>14</v>
      </c>
      <c r="C837">
        <v>1.3</v>
      </c>
      <c r="D837" t="s">
        <v>2</v>
      </c>
      <c r="E837" t="s">
        <v>3</v>
      </c>
      <c r="F837" t="s">
        <v>4</v>
      </c>
      <c r="G837" t="s">
        <v>5</v>
      </c>
      <c r="H837" t="b">
        <v>0</v>
      </c>
      <c r="I837">
        <v>1</v>
      </c>
      <c r="O837">
        <v>2</v>
      </c>
      <c r="P837" t="s">
        <v>77</v>
      </c>
      <c r="Q837">
        <v>1</v>
      </c>
      <c r="R837">
        <v>12</v>
      </c>
      <c r="S837">
        <v>96</v>
      </c>
      <c r="T837">
        <v>1</v>
      </c>
      <c r="U837">
        <v>8</v>
      </c>
      <c r="V837" t="s">
        <v>6</v>
      </c>
    </row>
    <row r="838" spans="1:27" x14ac:dyDescent="0.3">
      <c r="B838" t="s">
        <v>40</v>
      </c>
      <c r="C838">
        <v>1</v>
      </c>
      <c r="D838">
        <v>2</v>
      </c>
      <c r="E838">
        <v>3</v>
      </c>
      <c r="F838">
        <v>4</v>
      </c>
      <c r="G838">
        <v>5</v>
      </c>
      <c r="H838">
        <v>6</v>
      </c>
      <c r="I838">
        <v>7</v>
      </c>
      <c r="J838">
        <v>8</v>
      </c>
      <c r="K838">
        <v>9</v>
      </c>
      <c r="L838">
        <v>10</v>
      </c>
      <c r="M838">
        <v>11</v>
      </c>
      <c r="N838">
        <v>12</v>
      </c>
      <c r="P838">
        <v>1</v>
      </c>
      <c r="Q838">
        <v>2</v>
      </c>
      <c r="R838">
        <v>3</v>
      </c>
      <c r="S838">
        <v>4</v>
      </c>
      <c r="T838">
        <v>5</v>
      </c>
      <c r="U838">
        <v>6</v>
      </c>
      <c r="V838">
        <v>7</v>
      </c>
      <c r="W838">
        <v>8</v>
      </c>
      <c r="X838">
        <v>9</v>
      </c>
      <c r="Y838">
        <v>10</v>
      </c>
      <c r="Z838">
        <v>11</v>
      </c>
      <c r="AA838">
        <v>12</v>
      </c>
    </row>
    <row r="839" spans="1:27" x14ac:dyDescent="0.3">
      <c r="B839">
        <v>24.4</v>
      </c>
      <c r="C839">
        <v>1.0767</v>
      </c>
      <c r="D839">
        <v>1.0667</v>
      </c>
      <c r="E839">
        <v>1.0206</v>
      </c>
      <c r="F839">
        <v>1.0780000000000001</v>
      </c>
      <c r="G839">
        <v>1.0720000000000001</v>
      </c>
      <c r="H839">
        <v>1.0989</v>
      </c>
      <c r="I839">
        <v>1.0258</v>
      </c>
      <c r="J839">
        <v>1.0861000000000001</v>
      </c>
      <c r="K839">
        <v>1.0361</v>
      </c>
      <c r="L839">
        <v>1.0525</v>
      </c>
      <c r="M839">
        <v>1.0526</v>
      </c>
      <c r="N839">
        <v>1.0843</v>
      </c>
      <c r="P839">
        <v>1.0799000000000001</v>
      </c>
      <c r="Q839">
        <v>0.97499999999999998</v>
      </c>
      <c r="R839">
        <v>0.92079999999999995</v>
      </c>
      <c r="S839">
        <v>0.94489999999999996</v>
      </c>
      <c r="T839">
        <v>0.95899999999999996</v>
      </c>
      <c r="U839">
        <v>0.99219999999999997</v>
      </c>
      <c r="V839">
        <v>0.95850000000000002</v>
      </c>
      <c r="W839">
        <v>1.0085999999999999</v>
      </c>
      <c r="X839">
        <v>0.94189999999999996</v>
      </c>
      <c r="Y839">
        <v>0.95789999999999997</v>
      </c>
      <c r="Z839">
        <v>0.96519999999999995</v>
      </c>
      <c r="AA839">
        <v>1.0319</v>
      </c>
    </row>
    <row r="840" spans="1:27" x14ac:dyDescent="0.3">
      <c r="C840">
        <v>0.95199999999999996</v>
      </c>
      <c r="D840">
        <v>0.93420000000000003</v>
      </c>
      <c r="E840">
        <v>1.0213000000000001</v>
      </c>
      <c r="F840">
        <v>1.0575000000000001</v>
      </c>
      <c r="G840">
        <v>1.0058</v>
      </c>
      <c r="H840">
        <v>1.1062000000000001</v>
      </c>
      <c r="I840">
        <v>1.0286999999999999</v>
      </c>
      <c r="J840">
        <v>1.1191</v>
      </c>
      <c r="K840">
        <v>1.1022000000000001</v>
      </c>
      <c r="L840">
        <v>1.1008</v>
      </c>
      <c r="M840">
        <v>1.0488999999999999</v>
      </c>
      <c r="N840">
        <v>1.0538000000000001</v>
      </c>
      <c r="P840">
        <v>0.84460000000000002</v>
      </c>
      <c r="Q840">
        <v>0.81810000000000005</v>
      </c>
      <c r="R840">
        <v>0.88129999999999997</v>
      </c>
      <c r="S840">
        <v>0.86960000000000004</v>
      </c>
      <c r="T840">
        <v>0.87529999999999997</v>
      </c>
      <c r="U840">
        <v>0.94</v>
      </c>
      <c r="V840">
        <v>0.91910000000000003</v>
      </c>
      <c r="W840">
        <v>0.96460000000000001</v>
      </c>
      <c r="X840">
        <v>0.92300000000000004</v>
      </c>
      <c r="Y840">
        <v>0.93630000000000002</v>
      </c>
      <c r="Z840">
        <v>0.94640000000000002</v>
      </c>
      <c r="AA840">
        <v>0.95320000000000005</v>
      </c>
    </row>
    <row r="841" spans="1:27" x14ac:dyDescent="0.3">
      <c r="C841">
        <v>0.99490000000000001</v>
      </c>
      <c r="D841">
        <v>0.99209999999999998</v>
      </c>
      <c r="E841">
        <v>1.0685</v>
      </c>
      <c r="F841">
        <v>1.0482</v>
      </c>
      <c r="G841">
        <v>1.0793999999999999</v>
      </c>
      <c r="H841">
        <v>1.1738999999999999</v>
      </c>
      <c r="I841">
        <v>1.1126</v>
      </c>
      <c r="J841">
        <v>1.1111</v>
      </c>
      <c r="K841">
        <v>1.1970000000000001</v>
      </c>
      <c r="L841">
        <v>1.1627000000000001</v>
      </c>
      <c r="M841">
        <v>1.1163000000000001</v>
      </c>
      <c r="N841">
        <v>1.1012999999999999</v>
      </c>
      <c r="P841">
        <v>0.85409999999999997</v>
      </c>
      <c r="Q841">
        <v>0.83840000000000003</v>
      </c>
      <c r="R841">
        <v>0.89610000000000001</v>
      </c>
      <c r="S841">
        <v>0.82750000000000001</v>
      </c>
      <c r="T841">
        <v>0.89319999999999999</v>
      </c>
      <c r="U841">
        <v>0.97019999999999995</v>
      </c>
      <c r="V841">
        <v>0.96840000000000004</v>
      </c>
      <c r="W841">
        <v>0.94950000000000001</v>
      </c>
      <c r="X841">
        <v>1.0222</v>
      </c>
      <c r="Y841">
        <v>1.0306999999999999</v>
      </c>
      <c r="Z841">
        <v>0.95279999999999998</v>
      </c>
      <c r="AA841">
        <v>0.97840000000000005</v>
      </c>
    </row>
    <row r="842" spans="1:27" x14ac:dyDescent="0.3">
      <c r="C842">
        <v>0.30740000000000001</v>
      </c>
      <c r="D842">
        <v>0.32869999999999999</v>
      </c>
      <c r="E842">
        <v>0.33589999999999998</v>
      </c>
      <c r="F842">
        <v>0.33339999999999997</v>
      </c>
      <c r="G842">
        <v>0.33579999999999999</v>
      </c>
      <c r="H842">
        <v>0.3367</v>
      </c>
      <c r="I842">
        <v>0.34229999999999999</v>
      </c>
      <c r="J842">
        <v>0.3448</v>
      </c>
      <c r="K842">
        <v>0.34360000000000002</v>
      </c>
      <c r="L842">
        <v>0.33729999999999999</v>
      </c>
      <c r="M842">
        <v>0.33589999999999998</v>
      </c>
      <c r="N842">
        <v>0.31830000000000003</v>
      </c>
      <c r="P842">
        <v>0.37680000000000002</v>
      </c>
      <c r="Q842">
        <v>0.40560000000000002</v>
      </c>
      <c r="R842">
        <v>0.41489999999999999</v>
      </c>
      <c r="S842">
        <v>0.4118</v>
      </c>
      <c r="T842">
        <v>0.41520000000000001</v>
      </c>
      <c r="U842">
        <v>0.41639999999999999</v>
      </c>
      <c r="V842">
        <v>0.42359999999999998</v>
      </c>
      <c r="W842">
        <v>0.42580000000000001</v>
      </c>
      <c r="X842">
        <v>0.42459999999999998</v>
      </c>
      <c r="Y842">
        <v>0.41799999999999998</v>
      </c>
      <c r="Z842">
        <v>0.41549999999999998</v>
      </c>
      <c r="AA842">
        <v>0.39140000000000003</v>
      </c>
    </row>
    <row r="843" spans="1:27" x14ac:dyDescent="0.3">
      <c r="C843">
        <v>1.1563000000000001</v>
      </c>
      <c r="D843">
        <v>1.2351000000000001</v>
      </c>
      <c r="E843">
        <v>1.2646999999999999</v>
      </c>
      <c r="F843">
        <v>1.2021999999999999</v>
      </c>
      <c r="G843">
        <v>1.2287999999999999</v>
      </c>
      <c r="H843">
        <v>1.3351</v>
      </c>
      <c r="I843">
        <v>0.34350000000000003</v>
      </c>
      <c r="J843">
        <v>0.34150000000000003</v>
      </c>
      <c r="K843">
        <v>0.33539999999999998</v>
      </c>
      <c r="L843">
        <v>0.33910000000000001</v>
      </c>
      <c r="M843">
        <v>0.37569999999999998</v>
      </c>
      <c r="N843">
        <v>0.31590000000000001</v>
      </c>
      <c r="P843">
        <v>0.94720000000000004</v>
      </c>
      <c r="Q843">
        <v>0.97629999999999995</v>
      </c>
      <c r="R843">
        <v>0.97340000000000004</v>
      </c>
      <c r="S843">
        <v>0.88009999999999999</v>
      </c>
      <c r="T843">
        <v>0.90069999999999995</v>
      </c>
      <c r="U843">
        <v>1.0611999999999999</v>
      </c>
      <c r="V843">
        <v>0.40639999999999998</v>
      </c>
      <c r="W843">
        <v>0.3992</v>
      </c>
      <c r="X843">
        <v>0.39810000000000001</v>
      </c>
      <c r="Y843">
        <v>0.39800000000000002</v>
      </c>
      <c r="Z843">
        <v>0.42580000000000001</v>
      </c>
      <c r="AA843">
        <v>0.36599999999999999</v>
      </c>
    </row>
    <row r="844" spans="1:27" x14ac:dyDescent="0.3">
      <c r="C844">
        <v>1.1553</v>
      </c>
      <c r="D844">
        <v>1.1942999999999999</v>
      </c>
      <c r="E844">
        <v>1.2447999999999999</v>
      </c>
      <c r="F844">
        <v>1.169</v>
      </c>
      <c r="G844">
        <v>1.2344999999999999</v>
      </c>
      <c r="H844">
        <v>1.2929999999999999</v>
      </c>
      <c r="I844">
        <v>0.37059999999999998</v>
      </c>
      <c r="J844">
        <v>0.34660000000000002</v>
      </c>
      <c r="K844">
        <v>0.34329999999999999</v>
      </c>
      <c r="L844">
        <v>0.33850000000000002</v>
      </c>
      <c r="M844">
        <v>0.33960000000000001</v>
      </c>
      <c r="N844">
        <v>0.3276</v>
      </c>
      <c r="P844">
        <v>0.94189999999999996</v>
      </c>
      <c r="Q844">
        <v>0.93510000000000004</v>
      </c>
      <c r="R844">
        <v>0.95030000000000003</v>
      </c>
      <c r="S844">
        <v>0.85419999999999996</v>
      </c>
      <c r="T844">
        <v>0.91649999999999998</v>
      </c>
      <c r="U844">
        <v>0.99319999999999997</v>
      </c>
      <c r="V844">
        <v>0.43080000000000002</v>
      </c>
      <c r="W844">
        <v>0.40770000000000001</v>
      </c>
      <c r="X844">
        <v>0.40279999999999999</v>
      </c>
      <c r="Y844">
        <v>0.39810000000000001</v>
      </c>
      <c r="Z844">
        <v>0.39500000000000002</v>
      </c>
      <c r="AA844">
        <v>0.37809999999999999</v>
      </c>
    </row>
    <row r="845" spans="1:27" x14ac:dyDescent="0.3">
      <c r="C845">
        <v>1.1949000000000001</v>
      </c>
      <c r="D845">
        <v>1.2395</v>
      </c>
      <c r="E845">
        <v>1.2015</v>
      </c>
      <c r="F845">
        <v>1.2326999999999999</v>
      </c>
      <c r="G845">
        <v>1.3004</v>
      </c>
      <c r="H845">
        <v>1.3095000000000001</v>
      </c>
      <c r="I845">
        <v>0.3377</v>
      </c>
      <c r="J845">
        <v>0.33050000000000002</v>
      </c>
      <c r="K845">
        <v>0.32879999999999998</v>
      </c>
      <c r="L845">
        <v>0.32840000000000003</v>
      </c>
      <c r="M845">
        <v>0.33150000000000002</v>
      </c>
      <c r="N845">
        <v>0.32179999999999997</v>
      </c>
      <c r="P845">
        <v>0.97409999999999997</v>
      </c>
      <c r="Q845">
        <v>0.96160000000000001</v>
      </c>
      <c r="R845">
        <v>0.89680000000000004</v>
      </c>
      <c r="S845">
        <v>0.91310000000000002</v>
      </c>
      <c r="T845">
        <v>0.98429999999999995</v>
      </c>
      <c r="U845">
        <v>1.0244</v>
      </c>
      <c r="V845">
        <v>0.40210000000000001</v>
      </c>
      <c r="W845">
        <v>0.39069999999999999</v>
      </c>
      <c r="X845">
        <v>0.38440000000000002</v>
      </c>
      <c r="Y845">
        <v>0.39150000000000001</v>
      </c>
      <c r="Z845">
        <v>0.39140000000000003</v>
      </c>
      <c r="AA845">
        <v>0.36299999999999999</v>
      </c>
    </row>
    <row r="846" spans="1:27" x14ac:dyDescent="0.3">
      <c r="C846">
        <v>0.29430000000000001</v>
      </c>
      <c r="D846">
        <v>0.30099999999999999</v>
      </c>
      <c r="E846">
        <v>0.30330000000000001</v>
      </c>
      <c r="F846">
        <v>0.30449999999999999</v>
      </c>
      <c r="G846">
        <v>0.30840000000000001</v>
      </c>
      <c r="H846">
        <v>0.31059999999999999</v>
      </c>
      <c r="I846">
        <v>0.31009999999999999</v>
      </c>
      <c r="J846">
        <v>0.30819999999999997</v>
      </c>
      <c r="K846">
        <v>0.30869999999999997</v>
      </c>
      <c r="L846">
        <v>0.31240000000000001</v>
      </c>
      <c r="M846">
        <v>0.30709999999999998</v>
      </c>
      <c r="N846">
        <v>0.3019</v>
      </c>
      <c r="P846">
        <v>0.36009999999999998</v>
      </c>
      <c r="Q846">
        <v>0.36799999999999999</v>
      </c>
      <c r="R846">
        <v>0.37169999999999997</v>
      </c>
      <c r="S846">
        <v>0.37390000000000001</v>
      </c>
      <c r="T846">
        <v>0.379</v>
      </c>
      <c r="U846">
        <v>0.38150000000000001</v>
      </c>
      <c r="V846">
        <v>0.38179999999999997</v>
      </c>
      <c r="W846">
        <v>0.37980000000000003</v>
      </c>
      <c r="X846">
        <v>0.379</v>
      </c>
      <c r="Y846">
        <v>0.38500000000000001</v>
      </c>
      <c r="Z846">
        <v>0.38100000000000001</v>
      </c>
      <c r="AA846">
        <v>0.37</v>
      </c>
    </row>
    <row r="848" spans="1:27" x14ac:dyDescent="0.3">
      <c r="A848" t="s">
        <v>0</v>
      </c>
      <c r="B848" t="s">
        <v>15</v>
      </c>
      <c r="C848">
        <v>1.3</v>
      </c>
      <c r="D848" t="s">
        <v>2</v>
      </c>
      <c r="E848" t="s">
        <v>3</v>
      </c>
      <c r="F848" t="s">
        <v>4</v>
      </c>
      <c r="G848" t="s">
        <v>5</v>
      </c>
      <c r="H848" t="b">
        <v>0</v>
      </c>
      <c r="I848">
        <v>1</v>
      </c>
      <c r="O848">
        <v>2</v>
      </c>
      <c r="P848" t="s">
        <v>78</v>
      </c>
      <c r="Q848">
        <v>1</v>
      </c>
      <c r="R848">
        <v>12</v>
      </c>
      <c r="S848">
        <v>96</v>
      </c>
      <c r="T848">
        <v>1</v>
      </c>
      <c r="U848">
        <v>8</v>
      </c>
      <c r="V848" t="s">
        <v>6</v>
      </c>
    </row>
    <row r="849" spans="1:27" x14ac:dyDescent="0.3">
      <c r="B849" t="s">
        <v>40</v>
      </c>
      <c r="C849">
        <v>1</v>
      </c>
      <c r="D849">
        <v>2</v>
      </c>
      <c r="E849">
        <v>3</v>
      </c>
      <c r="F849">
        <v>4</v>
      </c>
      <c r="G849">
        <v>5</v>
      </c>
      <c r="H849">
        <v>6</v>
      </c>
      <c r="I849">
        <v>7</v>
      </c>
      <c r="J849">
        <v>8</v>
      </c>
      <c r="K849">
        <v>9</v>
      </c>
      <c r="L849">
        <v>10</v>
      </c>
      <c r="M849">
        <v>11</v>
      </c>
      <c r="N849">
        <v>12</v>
      </c>
      <c r="P849">
        <v>1</v>
      </c>
      <c r="Q849">
        <v>2</v>
      </c>
      <c r="R849">
        <v>3</v>
      </c>
      <c r="S849">
        <v>4</v>
      </c>
      <c r="T849">
        <v>5</v>
      </c>
      <c r="U849">
        <v>6</v>
      </c>
      <c r="V849">
        <v>7</v>
      </c>
      <c r="W849">
        <v>8</v>
      </c>
      <c r="X849">
        <v>9</v>
      </c>
      <c r="Y849">
        <v>10</v>
      </c>
      <c r="Z849">
        <v>11</v>
      </c>
      <c r="AA849">
        <v>12</v>
      </c>
    </row>
    <row r="850" spans="1:27" x14ac:dyDescent="0.3">
      <c r="B850">
        <v>24.4</v>
      </c>
      <c r="C850">
        <v>1.024</v>
      </c>
      <c r="D850">
        <v>0.90210000000000001</v>
      </c>
      <c r="E850">
        <v>0.85060000000000002</v>
      </c>
      <c r="F850">
        <v>0.86650000000000005</v>
      </c>
      <c r="G850">
        <v>0.87570000000000003</v>
      </c>
      <c r="H850">
        <v>0.90790000000000004</v>
      </c>
      <c r="I850">
        <v>0.87160000000000004</v>
      </c>
      <c r="J850">
        <v>0.92069999999999996</v>
      </c>
      <c r="K850">
        <v>0.85799999999999998</v>
      </c>
      <c r="L850">
        <v>0.873</v>
      </c>
      <c r="M850">
        <v>0.87939999999999996</v>
      </c>
      <c r="N850">
        <v>0.94259999999999999</v>
      </c>
      <c r="P850">
        <v>1.0188999999999999</v>
      </c>
      <c r="Q850">
        <v>0.83809999999999996</v>
      </c>
      <c r="R850">
        <v>0.77990000000000004</v>
      </c>
      <c r="S850">
        <v>0.8</v>
      </c>
      <c r="T850">
        <v>0.81230000000000002</v>
      </c>
      <c r="U850">
        <v>0.8427</v>
      </c>
      <c r="V850">
        <v>0.8095</v>
      </c>
      <c r="W850">
        <v>0.86040000000000005</v>
      </c>
      <c r="X850">
        <v>0.79749999999999999</v>
      </c>
      <c r="Y850">
        <v>0.81340000000000001</v>
      </c>
      <c r="Z850">
        <v>0.81979999999999997</v>
      </c>
      <c r="AA850">
        <v>0.88729999999999998</v>
      </c>
    </row>
    <row r="851" spans="1:27" x14ac:dyDescent="0.3">
      <c r="C851">
        <v>0.77370000000000005</v>
      </c>
      <c r="D851">
        <v>0.7429</v>
      </c>
      <c r="E851">
        <v>0.80420000000000003</v>
      </c>
      <c r="F851">
        <v>0.78590000000000004</v>
      </c>
      <c r="G851">
        <v>0.79149999999999998</v>
      </c>
      <c r="H851">
        <v>0.8538</v>
      </c>
      <c r="I851">
        <v>0.8367</v>
      </c>
      <c r="J851">
        <v>0.87970000000000004</v>
      </c>
      <c r="K851">
        <v>0.83699999999999997</v>
      </c>
      <c r="L851">
        <v>0.85209999999999997</v>
      </c>
      <c r="M851">
        <v>0.86199999999999999</v>
      </c>
      <c r="N851">
        <v>0.87529999999999997</v>
      </c>
      <c r="P851">
        <v>0.71389999999999998</v>
      </c>
      <c r="Q851">
        <v>0.68230000000000002</v>
      </c>
      <c r="R851">
        <v>0.74080000000000001</v>
      </c>
      <c r="S851">
        <v>0.7258</v>
      </c>
      <c r="T851">
        <v>0.73240000000000005</v>
      </c>
      <c r="U851">
        <v>0.79110000000000003</v>
      </c>
      <c r="V851">
        <v>0.77539999999999998</v>
      </c>
      <c r="W851">
        <v>0.81740000000000002</v>
      </c>
      <c r="X851">
        <v>0.77800000000000002</v>
      </c>
      <c r="Y851">
        <v>0.79269999999999996</v>
      </c>
      <c r="Z851">
        <v>0.80269999999999997</v>
      </c>
      <c r="AA851">
        <v>0.8165</v>
      </c>
    </row>
    <row r="852" spans="1:27" x14ac:dyDescent="0.3">
      <c r="C852">
        <v>0.78359999999999996</v>
      </c>
      <c r="D852">
        <v>0.75990000000000002</v>
      </c>
      <c r="E852">
        <v>0.81459999999999999</v>
      </c>
      <c r="F852">
        <v>0.74170000000000003</v>
      </c>
      <c r="G852">
        <v>0.8034</v>
      </c>
      <c r="H852">
        <v>0.87860000000000005</v>
      </c>
      <c r="I852">
        <v>0.88300000000000001</v>
      </c>
      <c r="J852">
        <v>0.85970000000000002</v>
      </c>
      <c r="K852">
        <v>0.92910000000000004</v>
      </c>
      <c r="L852">
        <v>0.94330000000000003</v>
      </c>
      <c r="M852">
        <v>0.86850000000000005</v>
      </c>
      <c r="N852">
        <v>0.89180000000000004</v>
      </c>
      <c r="P852">
        <v>0.71309999999999996</v>
      </c>
      <c r="Q852">
        <v>0.69889999999999997</v>
      </c>
      <c r="R852">
        <v>0.75119999999999998</v>
      </c>
      <c r="S852">
        <v>0.68440000000000001</v>
      </c>
      <c r="T852">
        <v>0.74170000000000003</v>
      </c>
      <c r="U852">
        <v>0.81640000000000001</v>
      </c>
      <c r="V852">
        <v>0.82479999999999998</v>
      </c>
      <c r="W852">
        <v>0.8</v>
      </c>
      <c r="X852">
        <v>0.86539999999999995</v>
      </c>
      <c r="Y852">
        <v>0.88180000000000003</v>
      </c>
      <c r="Z852">
        <v>0.81169999999999998</v>
      </c>
      <c r="AA852">
        <v>0.83140000000000003</v>
      </c>
    </row>
    <row r="853" spans="1:27" x14ac:dyDescent="0.3">
      <c r="C853">
        <v>7.8600000000000003E-2</v>
      </c>
      <c r="D853">
        <v>7.7899999999999997E-2</v>
      </c>
      <c r="E853">
        <v>7.8700000000000006E-2</v>
      </c>
      <c r="F853">
        <v>7.85E-2</v>
      </c>
      <c r="G853">
        <v>7.8899999999999998E-2</v>
      </c>
      <c r="H853">
        <v>7.9799999999999996E-2</v>
      </c>
      <c r="I853">
        <v>8.0699999999999994E-2</v>
      </c>
      <c r="J853">
        <v>8.2600000000000007E-2</v>
      </c>
      <c r="K853">
        <v>8.2000000000000003E-2</v>
      </c>
      <c r="L853">
        <v>7.8700000000000006E-2</v>
      </c>
      <c r="M853">
        <v>7.9500000000000001E-2</v>
      </c>
      <c r="N853">
        <v>7.9899999999999999E-2</v>
      </c>
      <c r="P853">
        <v>7.9000000000000001E-2</v>
      </c>
      <c r="Q853">
        <v>7.8299999999999995E-2</v>
      </c>
      <c r="R853">
        <v>7.9200000000000007E-2</v>
      </c>
      <c r="S853">
        <v>7.9699999999999993E-2</v>
      </c>
      <c r="T853">
        <v>7.9600000000000004E-2</v>
      </c>
      <c r="U853">
        <v>7.9600000000000004E-2</v>
      </c>
      <c r="V853">
        <v>8.2299999999999998E-2</v>
      </c>
      <c r="W853">
        <v>8.2299999999999998E-2</v>
      </c>
      <c r="X853">
        <v>8.1799999999999998E-2</v>
      </c>
      <c r="Y853">
        <v>8.0199999999999994E-2</v>
      </c>
      <c r="Z853">
        <v>8.0799999999999997E-2</v>
      </c>
      <c r="AA853">
        <v>8.0699999999999994E-2</v>
      </c>
    </row>
    <row r="854" spans="1:27" x14ac:dyDescent="0.3">
      <c r="C854">
        <v>0.87160000000000004</v>
      </c>
      <c r="D854">
        <v>0.89070000000000005</v>
      </c>
      <c r="E854">
        <v>0.89239999999999997</v>
      </c>
      <c r="F854">
        <v>0.78859999999999997</v>
      </c>
      <c r="G854">
        <v>0.80579999999999996</v>
      </c>
      <c r="H854">
        <v>0.96760000000000002</v>
      </c>
      <c r="I854">
        <v>8.4000000000000005E-2</v>
      </c>
      <c r="J854">
        <v>8.4500000000000006E-2</v>
      </c>
      <c r="K854">
        <v>8.2500000000000004E-2</v>
      </c>
      <c r="L854">
        <v>8.48E-2</v>
      </c>
      <c r="M854">
        <v>0.1182</v>
      </c>
      <c r="N854">
        <v>8.8599999999999998E-2</v>
      </c>
      <c r="P854">
        <v>0.80069999999999997</v>
      </c>
      <c r="Q854">
        <v>0.82509999999999994</v>
      </c>
      <c r="R854">
        <v>0.82489999999999997</v>
      </c>
      <c r="S854">
        <v>0.72330000000000005</v>
      </c>
      <c r="T854">
        <v>0.74619999999999997</v>
      </c>
      <c r="U854">
        <v>0.90280000000000005</v>
      </c>
      <c r="V854">
        <v>8.5999999999999993E-2</v>
      </c>
      <c r="W854">
        <v>8.5599999999999996E-2</v>
      </c>
      <c r="X854">
        <v>8.3599999999999994E-2</v>
      </c>
      <c r="Y854">
        <v>8.5099999999999995E-2</v>
      </c>
      <c r="Z854">
        <v>0.11360000000000001</v>
      </c>
      <c r="AA854">
        <v>8.8499999999999995E-2</v>
      </c>
    </row>
    <row r="855" spans="1:27" x14ac:dyDescent="0.3">
      <c r="C855">
        <v>0.86980000000000002</v>
      </c>
      <c r="D855">
        <v>0.85289999999999999</v>
      </c>
      <c r="E855">
        <v>0.87229999999999996</v>
      </c>
      <c r="F855">
        <v>0.7661</v>
      </c>
      <c r="G855">
        <v>0.81920000000000004</v>
      </c>
      <c r="H855">
        <v>0.89859999999999995</v>
      </c>
      <c r="I855">
        <v>9.7799999999999998E-2</v>
      </c>
      <c r="J855">
        <v>8.6599999999999996E-2</v>
      </c>
      <c r="K855">
        <v>8.4500000000000006E-2</v>
      </c>
      <c r="L855">
        <v>8.6800000000000002E-2</v>
      </c>
      <c r="M855">
        <v>8.5300000000000001E-2</v>
      </c>
      <c r="N855">
        <v>9.5600000000000004E-2</v>
      </c>
      <c r="P855">
        <v>0.79459999999999997</v>
      </c>
      <c r="Q855">
        <v>0.78669999999999995</v>
      </c>
      <c r="R855">
        <v>0.8024</v>
      </c>
      <c r="S855">
        <v>0.70179999999999998</v>
      </c>
      <c r="T855">
        <v>0.75700000000000001</v>
      </c>
      <c r="U855">
        <v>0.83450000000000002</v>
      </c>
      <c r="V855">
        <v>9.7100000000000006E-2</v>
      </c>
      <c r="W855">
        <v>8.7499999999999994E-2</v>
      </c>
      <c r="X855">
        <v>8.4900000000000003E-2</v>
      </c>
      <c r="Y855">
        <v>8.7499999999999994E-2</v>
      </c>
      <c r="Z855">
        <v>8.5599999999999996E-2</v>
      </c>
      <c r="AA855">
        <v>9.4600000000000004E-2</v>
      </c>
    </row>
    <row r="856" spans="1:27" x14ac:dyDescent="0.3">
      <c r="C856">
        <v>0.90180000000000005</v>
      </c>
      <c r="D856">
        <v>0.87819999999999998</v>
      </c>
      <c r="E856">
        <v>0.81640000000000001</v>
      </c>
      <c r="F856">
        <v>0.8216</v>
      </c>
      <c r="G856">
        <v>0.88639999999999997</v>
      </c>
      <c r="H856">
        <v>0.92759999999999998</v>
      </c>
      <c r="I856">
        <v>8.4900000000000003E-2</v>
      </c>
      <c r="J856">
        <v>8.7599999999999997E-2</v>
      </c>
      <c r="K856">
        <v>8.43E-2</v>
      </c>
      <c r="L856">
        <v>8.2600000000000007E-2</v>
      </c>
      <c r="M856">
        <v>8.3299999999999999E-2</v>
      </c>
      <c r="N856">
        <v>9.2799999999999994E-2</v>
      </c>
      <c r="P856">
        <v>0.82689999999999997</v>
      </c>
      <c r="Q856">
        <v>0.81169999999999998</v>
      </c>
      <c r="R856">
        <v>0.75060000000000004</v>
      </c>
      <c r="S856">
        <v>0.76090000000000002</v>
      </c>
      <c r="T856">
        <v>0.82869999999999999</v>
      </c>
      <c r="U856">
        <v>0.86829999999999996</v>
      </c>
      <c r="V856">
        <v>8.5500000000000007E-2</v>
      </c>
      <c r="W856">
        <v>8.7400000000000005E-2</v>
      </c>
      <c r="X856">
        <v>8.5400000000000004E-2</v>
      </c>
      <c r="Y856">
        <v>8.3400000000000002E-2</v>
      </c>
      <c r="Z856">
        <v>8.43E-2</v>
      </c>
      <c r="AA856">
        <v>9.2100000000000001E-2</v>
      </c>
    </row>
    <row r="857" spans="1:27" x14ac:dyDescent="0.3">
      <c r="C857">
        <v>7.9000000000000001E-2</v>
      </c>
      <c r="D857">
        <v>8.0100000000000005E-2</v>
      </c>
      <c r="E857">
        <v>8.1199999999999994E-2</v>
      </c>
      <c r="F857">
        <v>8.1199999999999994E-2</v>
      </c>
      <c r="G857">
        <v>8.3799999999999999E-2</v>
      </c>
      <c r="H857">
        <v>8.0199999999999994E-2</v>
      </c>
      <c r="I857">
        <v>8.2000000000000003E-2</v>
      </c>
      <c r="J857">
        <v>8.0699999999999994E-2</v>
      </c>
      <c r="K857">
        <v>8.1000000000000003E-2</v>
      </c>
      <c r="L857">
        <v>8.0699999999999994E-2</v>
      </c>
      <c r="M857">
        <v>8.0799999999999997E-2</v>
      </c>
      <c r="N857">
        <v>8.0699999999999994E-2</v>
      </c>
      <c r="P857">
        <v>7.8600000000000003E-2</v>
      </c>
      <c r="Q857">
        <v>7.9699999999999993E-2</v>
      </c>
      <c r="R857">
        <v>7.9299999999999995E-2</v>
      </c>
      <c r="S857">
        <v>8.0699999999999994E-2</v>
      </c>
      <c r="T857">
        <v>8.3099999999999993E-2</v>
      </c>
      <c r="U857">
        <v>7.9500000000000001E-2</v>
      </c>
      <c r="V857">
        <v>8.0799999999999997E-2</v>
      </c>
      <c r="W857">
        <v>8.0100000000000005E-2</v>
      </c>
      <c r="X857">
        <v>8.0799999999999997E-2</v>
      </c>
      <c r="Y857">
        <v>8.14E-2</v>
      </c>
      <c r="Z857">
        <v>8.1699999999999995E-2</v>
      </c>
      <c r="AA857">
        <v>0.08</v>
      </c>
    </row>
    <row r="858" spans="1:27" x14ac:dyDescent="0.3">
      <c r="A858" t="s">
        <v>52</v>
      </c>
    </row>
    <row r="859" spans="1:27" x14ac:dyDescent="0.3">
      <c r="A859" t="s">
        <v>0</v>
      </c>
      <c r="B859" t="s">
        <v>16</v>
      </c>
      <c r="C859">
        <v>1.3</v>
      </c>
      <c r="D859" t="s">
        <v>2</v>
      </c>
      <c r="E859" t="s">
        <v>3</v>
      </c>
      <c r="F859" t="s">
        <v>4</v>
      </c>
      <c r="G859" t="s">
        <v>5</v>
      </c>
      <c r="H859" t="b">
        <v>0</v>
      </c>
      <c r="I859">
        <v>1</v>
      </c>
      <c r="O859">
        <v>2</v>
      </c>
      <c r="P859" t="s">
        <v>77</v>
      </c>
      <c r="Q859">
        <v>1</v>
      </c>
      <c r="R859">
        <v>12</v>
      </c>
      <c r="S859">
        <v>96</v>
      </c>
      <c r="T859">
        <v>1</v>
      </c>
      <c r="U859">
        <v>8</v>
      </c>
      <c r="V859" t="s">
        <v>6</v>
      </c>
    </row>
    <row r="860" spans="1:27" x14ac:dyDescent="0.3">
      <c r="B860" t="s">
        <v>40</v>
      </c>
      <c r="C860">
        <v>1</v>
      </c>
      <c r="D860">
        <v>2</v>
      </c>
      <c r="E860">
        <v>3</v>
      </c>
      <c r="F860">
        <v>4</v>
      </c>
      <c r="G860">
        <v>5</v>
      </c>
      <c r="H860">
        <v>6</v>
      </c>
      <c r="I860">
        <v>7</v>
      </c>
      <c r="J860">
        <v>8</v>
      </c>
      <c r="K860">
        <v>9</v>
      </c>
      <c r="L860">
        <v>10</v>
      </c>
      <c r="M860">
        <v>11</v>
      </c>
      <c r="N860">
        <v>12</v>
      </c>
      <c r="P860">
        <v>1</v>
      </c>
      <c r="Q860">
        <v>2</v>
      </c>
      <c r="R860">
        <v>3</v>
      </c>
      <c r="S860">
        <v>4</v>
      </c>
      <c r="T860">
        <v>5</v>
      </c>
      <c r="U860">
        <v>6</v>
      </c>
      <c r="V860">
        <v>7</v>
      </c>
      <c r="W860">
        <v>8</v>
      </c>
      <c r="X860">
        <v>9</v>
      </c>
      <c r="Y860">
        <v>10</v>
      </c>
      <c r="Z860">
        <v>11</v>
      </c>
      <c r="AA860">
        <v>12</v>
      </c>
    </row>
    <row r="861" spans="1:27" x14ac:dyDescent="0.3">
      <c r="B861">
        <v>24.4</v>
      </c>
      <c r="C861">
        <v>1.0746</v>
      </c>
      <c r="D861">
        <v>1.0666</v>
      </c>
      <c r="E861">
        <v>1.0207999999999999</v>
      </c>
      <c r="F861">
        <v>1.0786</v>
      </c>
      <c r="G861">
        <v>1.0650999999999999</v>
      </c>
      <c r="H861">
        <v>1.0953999999999999</v>
      </c>
      <c r="I861">
        <v>1.0218</v>
      </c>
      <c r="J861">
        <v>1.0827</v>
      </c>
      <c r="K861">
        <v>1.0371999999999999</v>
      </c>
      <c r="L861">
        <v>1.0457000000000001</v>
      </c>
      <c r="M861">
        <v>1.0518000000000001</v>
      </c>
      <c r="N861">
        <v>1.0882000000000001</v>
      </c>
      <c r="P861">
        <v>1.0697000000000001</v>
      </c>
      <c r="Q861">
        <v>0.97319999999999995</v>
      </c>
      <c r="R861">
        <v>0.92110000000000003</v>
      </c>
      <c r="S861">
        <v>0.95109999999999995</v>
      </c>
      <c r="T861">
        <v>0.95420000000000005</v>
      </c>
      <c r="U861">
        <v>0.99209999999999998</v>
      </c>
      <c r="V861">
        <v>0.95630000000000004</v>
      </c>
      <c r="W861">
        <v>1.0063</v>
      </c>
      <c r="X861">
        <v>0.94530000000000003</v>
      </c>
      <c r="Y861">
        <v>0.95860000000000001</v>
      </c>
      <c r="Z861">
        <v>0.96509999999999996</v>
      </c>
      <c r="AA861">
        <v>1.0256000000000001</v>
      </c>
    </row>
    <row r="862" spans="1:27" x14ac:dyDescent="0.3">
      <c r="C862">
        <v>0.95620000000000005</v>
      </c>
      <c r="D862">
        <v>0.93210000000000004</v>
      </c>
      <c r="E862">
        <v>1.0170999999999999</v>
      </c>
      <c r="F862">
        <v>1.0522</v>
      </c>
      <c r="G862">
        <v>0.99970000000000003</v>
      </c>
      <c r="H862">
        <v>1.0998000000000001</v>
      </c>
      <c r="I862">
        <v>1.0224</v>
      </c>
      <c r="J862">
        <v>1.1128</v>
      </c>
      <c r="K862">
        <v>1.0936999999999999</v>
      </c>
      <c r="L862">
        <v>1.0880000000000001</v>
      </c>
      <c r="M862">
        <v>1.0410999999999999</v>
      </c>
      <c r="N862">
        <v>1.0414000000000001</v>
      </c>
      <c r="P862">
        <v>0.85360000000000003</v>
      </c>
      <c r="Q862">
        <v>0.81769999999999998</v>
      </c>
      <c r="R862">
        <v>0.88109999999999999</v>
      </c>
      <c r="S862">
        <v>0.86909999999999998</v>
      </c>
      <c r="T862">
        <v>0.87219999999999998</v>
      </c>
      <c r="U862">
        <v>0.93759999999999999</v>
      </c>
      <c r="V862">
        <v>0.91830000000000001</v>
      </c>
      <c r="W862">
        <v>0.96430000000000005</v>
      </c>
      <c r="X862">
        <v>0.92230000000000001</v>
      </c>
      <c r="Y862">
        <v>0.93189999999999995</v>
      </c>
      <c r="Z862">
        <v>0.94240000000000002</v>
      </c>
      <c r="AA862">
        <v>0.94720000000000004</v>
      </c>
    </row>
    <row r="863" spans="1:27" x14ac:dyDescent="0.3">
      <c r="C863">
        <v>0.99490000000000001</v>
      </c>
      <c r="D863">
        <v>0.99019999999999997</v>
      </c>
      <c r="E863">
        <v>1.0641</v>
      </c>
      <c r="F863">
        <v>1.0444</v>
      </c>
      <c r="G863">
        <v>1.0719000000000001</v>
      </c>
      <c r="H863">
        <v>1.1692</v>
      </c>
      <c r="I863">
        <v>1.1100000000000001</v>
      </c>
      <c r="J863">
        <v>1.1087</v>
      </c>
      <c r="K863">
        <v>1.1858</v>
      </c>
      <c r="L863">
        <v>1.1563000000000001</v>
      </c>
      <c r="M863">
        <v>1.1102000000000001</v>
      </c>
      <c r="N863">
        <v>1.0859000000000001</v>
      </c>
      <c r="P863">
        <v>0.85780000000000001</v>
      </c>
      <c r="Q863">
        <v>0.83930000000000005</v>
      </c>
      <c r="R863">
        <v>0.8972</v>
      </c>
      <c r="S863">
        <v>0.82699999999999996</v>
      </c>
      <c r="T863">
        <v>0.89049999999999996</v>
      </c>
      <c r="U863">
        <v>0.96950000000000003</v>
      </c>
      <c r="V863">
        <v>0.96440000000000003</v>
      </c>
      <c r="W863">
        <v>0.95489999999999997</v>
      </c>
      <c r="X863">
        <v>1.0176000000000001</v>
      </c>
      <c r="Y863">
        <v>1.0255000000000001</v>
      </c>
      <c r="Z863">
        <v>0.95289999999999997</v>
      </c>
      <c r="AA863">
        <v>0.96730000000000005</v>
      </c>
    </row>
    <row r="864" spans="1:27" x14ac:dyDescent="0.3">
      <c r="C864">
        <v>0.30719999999999997</v>
      </c>
      <c r="D864">
        <v>0.3286</v>
      </c>
      <c r="E864">
        <v>0.33589999999999998</v>
      </c>
      <c r="F864">
        <v>0.33339999999999997</v>
      </c>
      <c r="G864">
        <v>0.33589999999999998</v>
      </c>
      <c r="H864">
        <v>0.33679999999999999</v>
      </c>
      <c r="I864">
        <v>0.34239999999999998</v>
      </c>
      <c r="J864">
        <v>0.34489999999999998</v>
      </c>
      <c r="K864">
        <v>0.34360000000000002</v>
      </c>
      <c r="L864">
        <v>0.33739999999999998</v>
      </c>
      <c r="M864">
        <v>0.33579999999999999</v>
      </c>
      <c r="N864">
        <v>0.318</v>
      </c>
      <c r="P864">
        <v>0.37509999999999999</v>
      </c>
      <c r="Q864">
        <v>0.4052</v>
      </c>
      <c r="R864">
        <v>0.41470000000000001</v>
      </c>
      <c r="S864">
        <v>0.41170000000000001</v>
      </c>
      <c r="T864">
        <v>0.41520000000000001</v>
      </c>
      <c r="U864">
        <v>0.41610000000000003</v>
      </c>
      <c r="V864">
        <v>0.4239</v>
      </c>
      <c r="W864">
        <v>0.42570000000000002</v>
      </c>
      <c r="X864">
        <v>0.42470000000000002</v>
      </c>
      <c r="Y864">
        <v>0.4178</v>
      </c>
      <c r="Z864">
        <v>0.41520000000000001</v>
      </c>
      <c r="AA864">
        <v>0.39129999999999998</v>
      </c>
    </row>
    <row r="865" spans="1:27" x14ac:dyDescent="0.3">
      <c r="C865">
        <v>1.1499999999999999</v>
      </c>
      <c r="D865">
        <v>1.2284999999999999</v>
      </c>
      <c r="E865">
        <v>1.2765</v>
      </c>
      <c r="F865">
        <v>1.2182999999999999</v>
      </c>
      <c r="G865">
        <v>1.246</v>
      </c>
      <c r="H865">
        <v>1.3427</v>
      </c>
      <c r="I865">
        <v>0.34310000000000002</v>
      </c>
      <c r="J865">
        <v>0.3407</v>
      </c>
      <c r="K865">
        <v>0.3352</v>
      </c>
      <c r="L865">
        <v>0.33810000000000001</v>
      </c>
      <c r="M865">
        <v>0.3891</v>
      </c>
      <c r="N865">
        <v>0.315</v>
      </c>
      <c r="P865">
        <v>0.94989999999999997</v>
      </c>
      <c r="Q865">
        <v>0.97589999999999999</v>
      </c>
      <c r="R865">
        <v>0.98839999999999995</v>
      </c>
      <c r="S865">
        <v>0.90149999999999997</v>
      </c>
      <c r="T865">
        <v>0.91930000000000001</v>
      </c>
      <c r="U865">
        <v>1.075</v>
      </c>
      <c r="V865">
        <v>0.4052</v>
      </c>
      <c r="W865">
        <v>0.3962</v>
      </c>
      <c r="X865">
        <v>0.39729999999999999</v>
      </c>
      <c r="Y865">
        <v>0.39610000000000001</v>
      </c>
      <c r="Z865">
        <v>0.43330000000000002</v>
      </c>
      <c r="AA865">
        <v>0.36359999999999998</v>
      </c>
    </row>
    <row r="866" spans="1:27" x14ac:dyDescent="0.3">
      <c r="C866">
        <v>1.1444000000000001</v>
      </c>
      <c r="D866">
        <v>1.1841999999999999</v>
      </c>
      <c r="E866">
        <v>1.2589999999999999</v>
      </c>
      <c r="F866">
        <v>1.1826000000000001</v>
      </c>
      <c r="G866">
        <v>1.2436</v>
      </c>
      <c r="H866">
        <v>1.3072999999999999</v>
      </c>
      <c r="I866">
        <v>0.37230000000000002</v>
      </c>
      <c r="J866">
        <v>0.34610000000000002</v>
      </c>
      <c r="K866">
        <v>0.34339999999999998</v>
      </c>
      <c r="L866">
        <v>0.33810000000000001</v>
      </c>
      <c r="M866">
        <v>0.33860000000000001</v>
      </c>
      <c r="N866">
        <v>0.3266</v>
      </c>
      <c r="P866">
        <v>0.94130000000000003</v>
      </c>
      <c r="Q866">
        <v>0.93269999999999997</v>
      </c>
      <c r="R866">
        <v>0.97140000000000004</v>
      </c>
      <c r="S866">
        <v>0.87509999999999999</v>
      </c>
      <c r="T866">
        <v>0.93420000000000003</v>
      </c>
      <c r="U866">
        <v>1.008</v>
      </c>
      <c r="V866">
        <v>0.42959999999999998</v>
      </c>
      <c r="W866">
        <v>0.40589999999999998</v>
      </c>
      <c r="X866">
        <v>0.40060000000000001</v>
      </c>
      <c r="Y866">
        <v>0.39639999999999997</v>
      </c>
      <c r="Z866">
        <v>0.39100000000000001</v>
      </c>
      <c r="AA866">
        <v>0.377</v>
      </c>
    </row>
    <row r="867" spans="1:27" x14ac:dyDescent="0.3">
      <c r="C867">
        <v>1.1917</v>
      </c>
      <c r="D867">
        <v>1.2341</v>
      </c>
      <c r="E867">
        <v>1.2157</v>
      </c>
      <c r="F867">
        <v>1.2459</v>
      </c>
      <c r="G867">
        <v>1.3059000000000001</v>
      </c>
      <c r="H867">
        <v>1.3184</v>
      </c>
      <c r="I867">
        <v>0.33750000000000002</v>
      </c>
      <c r="J867">
        <v>0.33050000000000002</v>
      </c>
      <c r="K867">
        <v>0.32819999999999999</v>
      </c>
      <c r="L867">
        <v>0.32829999999999998</v>
      </c>
      <c r="M867">
        <v>0.33079999999999998</v>
      </c>
      <c r="N867">
        <v>0.3211</v>
      </c>
      <c r="P867">
        <v>0.97719999999999996</v>
      </c>
      <c r="Q867">
        <v>0.95850000000000002</v>
      </c>
      <c r="R867">
        <v>0.91769999999999996</v>
      </c>
      <c r="S867">
        <v>0.92930000000000001</v>
      </c>
      <c r="T867">
        <v>0.9929</v>
      </c>
      <c r="U867">
        <v>1.0394000000000001</v>
      </c>
      <c r="V867">
        <v>0.40139999999999998</v>
      </c>
      <c r="W867">
        <v>0.39029999999999998</v>
      </c>
      <c r="X867">
        <v>0.38129999999999997</v>
      </c>
      <c r="Y867">
        <v>0.39090000000000003</v>
      </c>
      <c r="Z867">
        <v>0.38940000000000002</v>
      </c>
      <c r="AA867">
        <v>0.35770000000000002</v>
      </c>
    </row>
    <row r="868" spans="1:27" x14ac:dyDescent="0.3">
      <c r="C868">
        <v>0.29330000000000001</v>
      </c>
      <c r="D868">
        <v>0.3009</v>
      </c>
      <c r="E868">
        <v>0.3024</v>
      </c>
      <c r="F868">
        <v>0.30459999999999998</v>
      </c>
      <c r="G868">
        <v>0.30709999999999998</v>
      </c>
      <c r="H868">
        <v>0.31019999999999998</v>
      </c>
      <c r="I868">
        <v>0.30959999999999999</v>
      </c>
      <c r="J868">
        <v>0.30719999999999997</v>
      </c>
      <c r="K868">
        <v>0.30790000000000001</v>
      </c>
      <c r="L868">
        <v>0.31240000000000001</v>
      </c>
      <c r="M868">
        <v>0.30669999999999997</v>
      </c>
      <c r="N868">
        <v>0.3024</v>
      </c>
      <c r="P868">
        <v>0.35959999999999998</v>
      </c>
      <c r="Q868">
        <v>0.36870000000000003</v>
      </c>
      <c r="R868">
        <v>0.37080000000000002</v>
      </c>
      <c r="S868">
        <v>0.37290000000000001</v>
      </c>
      <c r="T868">
        <v>0.37809999999999999</v>
      </c>
      <c r="U868">
        <v>0.38129999999999997</v>
      </c>
      <c r="V868">
        <v>0.38090000000000002</v>
      </c>
      <c r="W868">
        <v>0.37969999999999998</v>
      </c>
      <c r="X868">
        <v>0.37919999999999998</v>
      </c>
      <c r="Y868">
        <v>0.38390000000000002</v>
      </c>
      <c r="Z868">
        <v>0.3795</v>
      </c>
      <c r="AA868">
        <v>0.37080000000000002</v>
      </c>
    </row>
    <row r="870" spans="1:27" x14ac:dyDescent="0.3">
      <c r="A870" t="s">
        <v>0</v>
      </c>
      <c r="B870" t="s">
        <v>17</v>
      </c>
      <c r="C870">
        <v>1.3</v>
      </c>
      <c r="D870" t="s">
        <v>2</v>
      </c>
      <c r="E870" t="s">
        <v>3</v>
      </c>
      <c r="F870" t="s">
        <v>4</v>
      </c>
      <c r="G870" t="s">
        <v>5</v>
      </c>
      <c r="H870" t="b">
        <v>0</v>
      </c>
      <c r="I870">
        <v>1</v>
      </c>
      <c r="O870">
        <v>2</v>
      </c>
      <c r="P870" t="s">
        <v>78</v>
      </c>
      <c r="Q870">
        <v>1</v>
      </c>
      <c r="R870">
        <v>12</v>
      </c>
      <c r="S870">
        <v>96</v>
      </c>
      <c r="T870">
        <v>1</v>
      </c>
      <c r="U870">
        <v>8</v>
      </c>
      <c r="V870" t="s">
        <v>6</v>
      </c>
    </row>
    <row r="871" spans="1:27" x14ac:dyDescent="0.3">
      <c r="B871" t="s">
        <v>40</v>
      </c>
      <c r="C871">
        <v>1</v>
      </c>
      <c r="D871">
        <v>2</v>
      </c>
      <c r="E871">
        <v>3</v>
      </c>
      <c r="F871">
        <v>4</v>
      </c>
      <c r="G871">
        <v>5</v>
      </c>
      <c r="H871">
        <v>6</v>
      </c>
      <c r="I871">
        <v>7</v>
      </c>
      <c r="J871">
        <v>8</v>
      </c>
      <c r="K871">
        <v>9</v>
      </c>
      <c r="L871">
        <v>10</v>
      </c>
      <c r="M871">
        <v>11</v>
      </c>
      <c r="N871">
        <v>12</v>
      </c>
      <c r="P871">
        <v>1</v>
      </c>
      <c r="Q871">
        <v>2</v>
      </c>
      <c r="R871">
        <v>3</v>
      </c>
      <c r="S871">
        <v>4</v>
      </c>
      <c r="T871">
        <v>5</v>
      </c>
      <c r="U871">
        <v>6</v>
      </c>
      <c r="V871">
        <v>7</v>
      </c>
      <c r="W871">
        <v>8</v>
      </c>
      <c r="X871">
        <v>9</v>
      </c>
      <c r="Y871">
        <v>10</v>
      </c>
      <c r="Z871">
        <v>11</v>
      </c>
      <c r="AA871">
        <v>12</v>
      </c>
    </row>
    <row r="872" spans="1:27" x14ac:dyDescent="0.3">
      <c r="B872">
        <v>24.4</v>
      </c>
      <c r="C872">
        <v>1.0432999999999999</v>
      </c>
      <c r="D872">
        <v>0.90990000000000004</v>
      </c>
      <c r="E872">
        <v>0.85009999999999997</v>
      </c>
      <c r="F872">
        <v>0.87429999999999997</v>
      </c>
      <c r="G872">
        <v>0.87329999999999997</v>
      </c>
      <c r="H872">
        <v>0.91190000000000004</v>
      </c>
      <c r="I872">
        <v>0.87280000000000002</v>
      </c>
      <c r="J872">
        <v>0.92200000000000004</v>
      </c>
      <c r="K872">
        <v>0.86339999999999995</v>
      </c>
      <c r="L872">
        <v>0.87639999999999996</v>
      </c>
      <c r="M872">
        <v>0.8821</v>
      </c>
      <c r="N872">
        <v>0.94350000000000001</v>
      </c>
      <c r="P872">
        <v>1.02</v>
      </c>
      <c r="Q872">
        <v>0.84379999999999999</v>
      </c>
      <c r="R872">
        <v>0.78290000000000004</v>
      </c>
      <c r="S872">
        <v>0.80789999999999995</v>
      </c>
      <c r="T872">
        <v>0.80859999999999999</v>
      </c>
      <c r="U872">
        <v>0.84719999999999995</v>
      </c>
      <c r="V872">
        <v>0.81389999999999996</v>
      </c>
      <c r="W872">
        <v>0.8599</v>
      </c>
      <c r="X872">
        <v>0.80130000000000001</v>
      </c>
      <c r="Y872">
        <v>0.81359999999999999</v>
      </c>
      <c r="Z872">
        <v>0.8226</v>
      </c>
      <c r="AA872">
        <v>0.91039999999999999</v>
      </c>
    </row>
    <row r="873" spans="1:27" x14ac:dyDescent="0.3">
      <c r="C873">
        <v>0.78300000000000003</v>
      </c>
      <c r="D873">
        <v>0.74519999999999997</v>
      </c>
      <c r="E873">
        <v>0.80430000000000001</v>
      </c>
      <c r="F873">
        <v>0.78680000000000005</v>
      </c>
      <c r="G873">
        <v>0.79149999999999998</v>
      </c>
      <c r="H873">
        <v>0.85360000000000003</v>
      </c>
      <c r="I873">
        <v>0.83540000000000003</v>
      </c>
      <c r="J873">
        <v>0.88029999999999997</v>
      </c>
      <c r="K873">
        <v>0.83819999999999995</v>
      </c>
      <c r="L873">
        <v>0.84760000000000002</v>
      </c>
      <c r="M873">
        <v>0.86070000000000002</v>
      </c>
      <c r="N873">
        <v>0.87039999999999995</v>
      </c>
      <c r="P873">
        <v>0.72260000000000002</v>
      </c>
      <c r="Q873">
        <v>0.68469999999999998</v>
      </c>
      <c r="R873">
        <v>0.74160000000000004</v>
      </c>
      <c r="S873">
        <v>0.72640000000000005</v>
      </c>
      <c r="T873">
        <v>0.73170000000000002</v>
      </c>
      <c r="U873">
        <v>0.79</v>
      </c>
      <c r="V873">
        <v>0.77449999999999997</v>
      </c>
      <c r="W873">
        <v>0.81910000000000005</v>
      </c>
      <c r="X873">
        <v>0.7782</v>
      </c>
      <c r="Y873">
        <v>0.78749999999999998</v>
      </c>
      <c r="Z873">
        <v>0.7984</v>
      </c>
      <c r="AA873">
        <v>0.81279999999999997</v>
      </c>
    </row>
    <row r="874" spans="1:27" x14ac:dyDescent="0.3">
      <c r="C874">
        <v>0.78510000000000002</v>
      </c>
      <c r="D874">
        <v>0.76339999999999997</v>
      </c>
      <c r="E874">
        <v>0.81699999999999995</v>
      </c>
      <c r="F874">
        <v>0.74209999999999998</v>
      </c>
      <c r="G874">
        <v>0.8044</v>
      </c>
      <c r="H874">
        <v>0.88080000000000003</v>
      </c>
      <c r="I874">
        <v>0.87519999999999998</v>
      </c>
      <c r="J874">
        <v>0.86739999999999995</v>
      </c>
      <c r="K874">
        <v>0.92720000000000002</v>
      </c>
      <c r="L874">
        <v>0.94279999999999997</v>
      </c>
      <c r="M874">
        <v>0.86890000000000001</v>
      </c>
      <c r="N874">
        <v>0.88439999999999996</v>
      </c>
      <c r="P874">
        <v>0.71479999999999999</v>
      </c>
      <c r="Q874">
        <v>0.70020000000000004</v>
      </c>
      <c r="R874">
        <v>0.75329999999999997</v>
      </c>
      <c r="S874">
        <v>0.68459999999999999</v>
      </c>
      <c r="T874">
        <v>0.74270000000000003</v>
      </c>
      <c r="U874">
        <v>0.81799999999999995</v>
      </c>
      <c r="V874">
        <v>0.8175</v>
      </c>
      <c r="W874">
        <v>0.80930000000000002</v>
      </c>
      <c r="X874">
        <v>0.86560000000000004</v>
      </c>
      <c r="Y874">
        <v>0.88049999999999995</v>
      </c>
      <c r="Z874">
        <v>0.80740000000000001</v>
      </c>
      <c r="AA874">
        <v>0.82509999999999994</v>
      </c>
    </row>
    <row r="875" spans="1:27" x14ac:dyDescent="0.3">
      <c r="C875">
        <v>7.85E-2</v>
      </c>
      <c r="D875">
        <v>7.7799999999999994E-2</v>
      </c>
      <c r="E875">
        <v>7.8600000000000003E-2</v>
      </c>
      <c r="F875">
        <v>7.85E-2</v>
      </c>
      <c r="G875">
        <v>7.8799999999999995E-2</v>
      </c>
      <c r="H875">
        <v>7.9500000000000001E-2</v>
      </c>
      <c r="I875">
        <v>8.09E-2</v>
      </c>
      <c r="J875">
        <v>8.2500000000000004E-2</v>
      </c>
      <c r="K875">
        <v>8.2199999999999995E-2</v>
      </c>
      <c r="L875">
        <v>7.8700000000000006E-2</v>
      </c>
      <c r="M875">
        <v>7.9600000000000004E-2</v>
      </c>
      <c r="N875">
        <v>0.08</v>
      </c>
      <c r="P875">
        <v>7.9100000000000004E-2</v>
      </c>
      <c r="Q875">
        <v>7.8200000000000006E-2</v>
      </c>
      <c r="R875">
        <v>7.9399999999999998E-2</v>
      </c>
      <c r="S875">
        <v>7.9699999999999993E-2</v>
      </c>
      <c r="T875">
        <v>7.9600000000000004E-2</v>
      </c>
      <c r="U875">
        <v>7.9600000000000004E-2</v>
      </c>
      <c r="V875">
        <v>8.2600000000000007E-2</v>
      </c>
      <c r="W875">
        <v>8.2600000000000007E-2</v>
      </c>
      <c r="X875">
        <v>8.2000000000000003E-2</v>
      </c>
      <c r="Y875">
        <v>8.0199999999999994E-2</v>
      </c>
      <c r="Z875">
        <v>8.0799999999999997E-2</v>
      </c>
      <c r="AA875">
        <v>8.0699999999999994E-2</v>
      </c>
    </row>
    <row r="876" spans="1:27" x14ac:dyDescent="0.3">
      <c r="C876">
        <v>0.87409999999999999</v>
      </c>
      <c r="D876">
        <v>0.89180000000000004</v>
      </c>
      <c r="E876">
        <v>0.91100000000000003</v>
      </c>
      <c r="F876">
        <v>0.81269999999999998</v>
      </c>
      <c r="G876">
        <v>0.82889999999999997</v>
      </c>
      <c r="H876">
        <v>0.98340000000000005</v>
      </c>
      <c r="I876">
        <v>8.4099999999999994E-2</v>
      </c>
      <c r="J876">
        <v>8.4500000000000006E-2</v>
      </c>
      <c r="K876">
        <v>8.2400000000000001E-2</v>
      </c>
      <c r="L876">
        <v>8.4599999999999995E-2</v>
      </c>
      <c r="M876">
        <v>0.12740000000000001</v>
      </c>
      <c r="N876">
        <v>8.8400000000000006E-2</v>
      </c>
      <c r="P876">
        <v>0.80289999999999995</v>
      </c>
      <c r="Q876">
        <v>0.82709999999999995</v>
      </c>
      <c r="R876">
        <v>0.8427</v>
      </c>
      <c r="S876">
        <v>0.74850000000000005</v>
      </c>
      <c r="T876">
        <v>0.76729999999999998</v>
      </c>
      <c r="U876">
        <v>0.91979999999999995</v>
      </c>
      <c r="V876">
        <v>8.5900000000000004E-2</v>
      </c>
      <c r="W876">
        <v>8.5500000000000007E-2</v>
      </c>
      <c r="X876">
        <v>8.3299999999999999E-2</v>
      </c>
      <c r="Y876">
        <v>8.5300000000000001E-2</v>
      </c>
      <c r="Z876">
        <v>0.12180000000000001</v>
      </c>
      <c r="AA876">
        <v>8.8499999999999995E-2</v>
      </c>
    </row>
    <row r="877" spans="1:27" x14ac:dyDescent="0.3">
      <c r="C877">
        <v>0.87250000000000005</v>
      </c>
      <c r="D877">
        <v>0.85250000000000004</v>
      </c>
      <c r="E877">
        <v>0.89629999999999999</v>
      </c>
      <c r="F877">
        <v>0.78739999999999999</v>
      </c>
      <c r="G877">
        <v>0.84519999999999995</v>
      </c>
      <c r="H877">
        <v>0.91690000000000005</v>
      </c>
      <c r="I877">
        <v>9.9400000000000002E-2</v>
      </c>
      <c r="J877">
        <v>8.6300000000000002E-2</v>
      </c>
      <c r="K877">
        <v>8.4199999999999997E-2</v>
      </c>
      <c r="L877">
        <v>8.6800000000000002E-2</v>
      </c>
      <c r="M877">
        <v>8.4900000000000003E-2</v>
      </c>
      <c r="N877">
        <v>9.5200000000000007E-2</v>
      </c>
      <c r="P877">
        <v>0.7994</v>
      </c>
      <c r="Q877">
        <v>0.78549999999999998</v>
      </c>
      <c r="R877">
        <v>0.8276</v>
      </c>
      <c r="S877">
        <v>0.72440000000000004</v>
      </c>
      <c r="T877">
        <v>0.77910000000000001</v>
      </c>
      <c r="U877">
        <v>0.85250000000000004</v>
      </c>
      <c r="V877">
        <v>9.9000000000000005E-2</v>
      </c>
      <c r="W877">
        <v>8.77E-2</v>
      </c>
      <c r="X877">
        <v>8.4900000000000003E-2</v>
      </c>
      <c r="Y877">
        <v>8.7599999999999997E-2</v>
      </c>
      <c r="Z877">
        <v>8.5599999999999996E-2</v>
      </c>
      <c r="AA877">
        <v>9.4299999999999995E-2</v>
      </c>
    </row>
    <row r="878" spans="1:27" x14ac:dyDescent="0.3">
      <c r="C878">
        <v>0.9073</v>
      </c>
      <c r="D878">
        <v>0.87780000000000002</v>
      </c>
      <c r="E878">
        <v>0.84130000000000005</v>
      </c>
      <c r="F878">
        <v>0.83779999999999999</v>
      </c>
      <c r="G878">
        <v>0.90080000000000005</v>
      </c>
      <c r="H878">
        <v>0.94720000000000004</v>
      </c>
      <c r="I878">
        <v>8.4699999999999998E-2</v>
      </c>
      <c r="J878">
        <v>8.7599999999999997E-2</v>
      </c>
      <c r="K878">
        <v>8.4400000000000003E-2</v>
      </c>
      <c r="L878">
        <v>8.2299999999999998E-2</v>
      </c>
      <c r="M878">
        <v>8.3500000000000005E-2</v>
      </c>
      <c r="N878">
        <v>9.2200000000000004E-2</v>
      </c>
      <c r="P878">
        <v>0.83240000000000003</v>
      </c>
      <c r="Q878">
        <v>0.8115</v>
      </c>
      <c r="R878">
        <v>0.77500000000000002</v>
      </c>
      <c r="S878">
        <v>0.77580000000000005</v>
      </c>
      <c r="T878">
        <v>0.84</v>
      </c>
      <c r="U878">
        <v>0.8861</v>
      </c>
      <c r="V878">
        <v>8.5400000000000004E-2</v>
      </c>
      <c r="W878">
        <v>8.6999999999999994E-2</v>
      </c>
      <c r="X878">
        <v>8.5900000000000004E-2</v>
      </c>
      <c r="Y878">
        <v>8.3299999999999999E-2</v>
      </c>
      <c r="Z878">
        <v>8.4400000000000003E-2</v>
      </c>
      <c r="AA878">
        <v>9.1700000000000004E-2</v>
      </c>
    </row>
    <row r="879" spans="1:27" x14ac:dyDescent="0.3">
      <c r="C879">
        <v>7.9000000000000001E-2</v>
      </c>
      <c r="D879">
        <v>8.0199999999999994E-2</v>
      </c>
      <c r="E879">
        <v>8.14E-2</v>
      </c>
      <c r="F879">
        <v>8.1100000000000005E-2</v>
      </c>
      <c r="G879">
        <v>8.3500000000000005E-2</v>
      </c>
      <c r="H879">
        <v>8.0399999999999999E-2</v>
      </c>
      <c r="I879">
        <v>8.2000000000000003E-2</v>
      </c>
      <c r="J879">
        <v>8.0399999999999999E-2</v>
      </c>
      <c r="K879">
        <v>8.1100000000000005E-2</v>
      </c>
      <c r="L879">
        <v>8.09E-2</v>
      </c>
      <c r="M879">
        <v>8.0699999999999994E-2</v>
      </c>
      <c r="N879">
        <v>8.09E-2</v>
      </c>
      <c r="P879">
        <v>7.8600000000000003E-2</v>
      </c>
      <c r="Q879">
        <v>7.9699999999999993E-2</v>
      </c>
      <c r="R879">
        <v>7.9299999999999995E-2</v>
      </c>
      <c r="S879">
        <v>8.09E-2</v>
      </c>
      <c r="T879">
        <v>8.3299999999999999E-2</v>
      </c>
      <c r="U879">
        <v>7.9600000000000004E-2</v>
      </c>
      <c r="V879">
        <v>8.0500000000000002E-2</v>
      </c>
      <c r="W879">
        <v>8.0399999999999999E-2</v>
      </c>
      <c r="X879">
        <v>8.1000000000000003E-2</v>
      </c>
      <c r="Y879">
        <v>8.1699999999999995E-2</v>
      </c>
      <c r="Z879">
        <v>8.1900000000000001E-2</v>
      </c>
      <c r="AA879">
        <v>8.0299999999999996E-2</v>
      </c>
    </row>
    <row r="880" spans="1:27" x14ac:dyDescent="0.3">
      <c r="A880" t="s">
        <v>52</v>
      </c>
    </row>
    <row r="881" spans="1:27" x14ac:dyDescent="0.3">
      <c r="A881" t="s">
        <v>0</v>
      </c>
      <c r="B881" t="s">
        <v>18</v>
      </c>
      <c r="C881">
        <v>1.3</v>
      </c>
      <c r="D881" t="s">
        <v>2</v>
      </c>
      <c r="E881" t="s">
        <v>3</v>
      </c>
      <c r="F881" t="s">
        <v>4</v>
      </c>
      <c r="G881" t="s">
        <v>5</v>
      </c>
      <c r="H881" t="b">
        <v>0</v>
      </c>
      <c r="I881">
        <v>1</v>
      </c>
      <c r="O881">
        <v>2</v>
      </c>
      <c r="P881" t="s">
        <v>77</v>
      </c>
      <c r="Q881">
        <v>1</v>
      </c>
      <c r="R881">
        <v>12</v>
      </c>
      <c r="S881">
        <v>96</v>
      </c>
      <c r="T881">
        <v>1</v>
      </c>
      <c r="U881">
        <v>8</v>
      </c>
      <c r="V881" t="s">
        <v>6</v>
      </c>
    </row>
    <row r="882" spans="1:27" x14ac:dyDescent="0.3">
      <c r="B882" t="s">
        <v>40</v>
      </c>
      <c r="C882">
        <v>1</v>
      </c>
      <c r="D882">
        <v>2</v>
      </c>
      <c r="E882">
        <v>3</v>
      </c>
      <c r="F882">
        <v>4</v>
      </c>
      <c r="G882">
        <v>5</v>
      </c>
      <c r="H882">
        <v>6</v>
      </c>
      <c r="I882">
        <v>7</v>
      </c>
      <c r="J882">
        <v>8</v>
      </c>
      <c r="K882">
        <v>9</v>
      </c>
      <c r="L882">
        <v>10</v>
      </c>
      <c r="M882">
        <v>11</v>
      </c>
      <c r="N882">
        <v>12</v>
      </c>
      <c r="P882">
        <v>1</v>
      </c>
      <c r="Q882">
        <v>2</v>
      </c>
      <c r="R882">
        <v>3</v>
      </c>
      <c r="S882">
        <v>4</v>
      </c>
      <c r="T882">
        <v>5</v>
      </c>
      <c r="U882">
        <v>6</v>
      </c>
      <c r="V882">
        <v>7</v>
      </c>
      <c r="W882">
        <v>8</v>
      </c>
      <c r="X882">
        <v>9</v>
      </c>
      <c r="Y882">
        <v>10</v>
      </c>
      <c r="Z882">
        <v>11</v>
      </c>
      <c r="AA882">
        <v>12</v>
      </c>
    </row>
    <row r="883" spans="1:27" x14ac:dyDescent="0.3">
      <c r="B883">
        <v>24.3</v>
      </c>
      <c r="C883">
        <v>1.0664</v>
      </c>
      <c r="D883">
        <v>1.0633999999999999</v>
      </c>
      <c r="E883">
        <v>1.0162</v>
      </c>
      <c r="F883">
        <v>1.0821000000000001</v>
      </c>
      <c r="G883">
        <v>1.0573999999999999</v>
      </c>
      <c r="H883">
        <v>1.0931</v>
      </c>
      <c r="I883">
        <v>1.0184</v>
      </c>
      <c r="J883">
        <v>1.0764</v>
      </c>
      <c r="K883">
        <v>1.0305</v>
      </c>
      <c r="L883">
        <v>1.04</v>
      </c>
      <c r="M883">
        <v>1.0407</v>
      </c>
      <c r="N883">
        <v>1.0821000000000001</v>
      </c>
      <c r="P883">
        <v>1.0814999999999999</v>
      </c>
      <c r="Q883">
        <v>0.97960000000000003</v>
      </c>
      <c r="R883">
        <v>0.92210000000000003</v>
      </c>
      <c r="S883">
        <v>0.95779999999999998</v>
      </c>
      <c r="T883">
        <v>0.95099999999999996</v>
      </c>
      <c r="U883">
        <v>0.99239999999999995</v>
      </c>
      <c r="V883">
        <v>0.95479999999999998</v>
      </c>
      <c r="W883">
        <v>1.0034000000000001</v>
      </c>
      <c r="X883">
        <v>0.94179999999999997</v>
      </c>
      <c r="Y883">
        <v>0.95450000000000002</v>
      </c>
      <c r="Z883">
        <v>0.95920000000000005</v>
      </c>
      <c r="AA883">
        <v>1.0342</v>
      </c>
    </row>
    <row r="884" spans="1:27" x14ac:dyDescent="0.3">
      <c r="C884">
        <v>0.96489999999999998</v>
      </c>
      <c r="D884">
        <v>0.93120000000000003</v>
      </c>
      <c r="E884">
        <v>1.0130999999999999</v>
      </c>
      <c r="F884">
        <v>1.0483</v>
      </c>
      <c r="G884">
        <v>0.99650000000000005</v>
      </c>
      <c r="H884">
        <v>1.0934999999999999</v>
      </c>
      <c r="I884">
        <v>1.0174000000000001</v>
      </c>
      <c r="J884">
        <v>1.1087</v>
      </c>
      <c r="K884">
        <v>1.0855999999999999</v>
      </c>
      <c r="L884">
        <v>1.0773999999999999</v>
      </c>
      <c r="M884">
        <v>1.0316000000000001</v>
      </c>
      <c r="N884">
        <v>1.038</v>
      </c>
      <c r="P884">
        <v>0.86339999999999995</v>
      </c>
      <c r="Q884">
        <v>0.81869999999999998</v>
      </c>
      <c r="R884">
        <v>0.88129999999999997</v>
      </c>
      <c r="S884">
        <v>0.86970000000000003</v>
      </c>
      <c r="T884">
        <v>0.87229999999999996</v>
      </c>
      <c r="U884">
        <v>0.93459999999999999</v>
      </c>
      <c r="V884">
        <v>0.91620000000000001</v>
      </c>
      <c r="W884">
        <v>0.96240000000000003</v>
      </c>
      <c r="X884">
        <v>0.91790000000000005</v>
      </c>
      <c r="Y884">
        <v>0.93210000000000004</v>
      </c>
      <c r="Z884">
        <v>0.93820000000000003</v>
      </c>
      <c r="AA884">
        <v>0.94799999999999995</v>
      </c>
    </row>
    <row r="885" spans="1:27" x14ac:dyDescent="0.3">
      <c r="C885">
        <v>0.9909</v>
      </c>
      <c r="D885">
        <v>0.98619999999999997</v>
      </c>
      <c r="E885">
        <v>1.0618000000000001</v>
      </c>
      <c r="F885">
        <v>1.042</v>
      </c>
      <c r="G885">
        <v>1.0686</v>
      </c>
      <c r="H885">
        <v>1.1653</v>
      </c>
      <c r="I885">
        <v>1.0945</v>
      </c>
      <c r="J885">
        <v>1.1146</v>
      </c>
      <c r="K885">
        <v>1.1806000000000001</v>
      </c>
      <c r="L885">
        <v>1.1475</v>
      </c>
      <c r="M885">
        <v>1.0989</v>
      </c>
      <c r="N885">
        <v>1.0758000000000001</v>
      </c>
      <c r="P885">
        <v>0.85389999999999999</v>
      </c>
      <c r="Q885">
        <v>0.83930000000000005</v>
      </c>
      <c r="R885">
        <v>0.89829999999999999</v>
      </c>
      <c r="S885">
        <v>0.82809999999999995</v>
      </c>
      <c r="T885">
        <v>0.89129999999999998</v>
      </c>
      <c r="U885">
        <v>0.96889999999999998</v>
      </c>
      <c r="V885">
        <v>0.95450000000000002</v>
      </c>
      <c r="W885">
        <v>0.96189999999999998</v>
      </c>
      <c r="X885">
        <v>1.0163</v>
      </c>
      <c r="Y885">
        <v>1.02</v>
      </c>
      <c r="Z885">
        <v>0.94930000000000003</v>
      </c>
      <c r="AA885">
        <v>0.96220000000000006</v>
      </c>
    </row>
    <row r="886" spans="1:27" x14ac:dyDescent="0.3">
      <c r="C886">
        <v>0.30709999999999998</v>
      </c>
      <c r="D886">
        <v>0.32840000000000003</v>
      </c>
      <c r="E886">
        <v>0.33560000000000001</v>
      </c>
      <c r="F886">
        <v>0.33329999999999999</v>
      </c>
      <c r="G886">
        <v>0.33579999999999999</v>
      </c>
      <c r="H886">
        <v>0.33679999999999999</v>
      </c>
      <c r="I886">
        <v>0.34229999999999999</v>
      </c>
      <c r="J886">
        <v>0.34460000000000002</v>
      </c>
      <c r="K886">
        <v>0.34370000000000001</v>
      </c>
      <c r="L886">
        <v>0.3372</v>
      </c>
      <c r="M886">
        <v>0.33539999999999998</v>
      </c>
      <c r="N886">
        <v>0.31759999999999999</v>
      </c>
      <c r="P886">
        <v>0.37559999999999999</v>
      </c>
      <c r="Q886">
        <v>0.40489999999999998</v>
      </c>
      <c r="R886">
        <v>0.41460000000000002</v>
      </c>
      <c r="S886">
        <v>0.41160000000000002</v>
      </c>
      <c r="T886">
        <v>0.41499999999999998</v>
      </c>
      <c r="U886">
        <v>0.4163</v>
      </c>
      <c r="V886">
        <v>0.42409999999999998</v>
      </c>
      <c r="W886">
        <v>0.42580000000000001</v>
      </c>
      <c r="X886">
        <v>0.42470000000000002</v>
      </c>
      <c r="Y886">
        <v>0.41770000000000002</v>
      </c>
      <c r="Z886">
        <v>0.4148</v>
      </c>
      <c r="AA886">
        <v>0.39040000000000002</v>
      </c>
    </row>
    <row r="887" spans="1:27" x14ac:dyDescent="0.3">
      <c r="C887">
        <v>1.1492</v>
      </c>
      <c r="D887">
        <v>1.2219</v>
      </c>
      <c r="E887">
        <v>1.2802</v>
      </c>
      <c r="F887">
        <v>1.2319</v>
      </c>
      <c r="G887">
        <v>1.2637</v>
      </c>
      <c r="H887">
        <v>1.3512</v>
      </c>
      <c r="I887">
        <v>0.3427</v>
      </c>
      <c r="J887">
        <v>0.33979999999999999</v>
      </c>
      <c r="K887">
        <v>0.33500000000000002</v>
      </c>
      <c r="L887">
        <v>0.3372</v>
      </c>
      <c r="M887">
        <v>0.39689999999999998</v>
      </c>
      <c r="N887">
        <v>0.315</v>
      </c>
      <c r="P887">
        <v>0.95209999999999995</v>
      </c>
      <c r="Q887">
        <v>0.97540000000000004</v>
      </c>
      <c r="R887">
        <v>0.99329999999999996</v>
      </c>
      <c r="S887">
        <v>0.92220000000000002</v>
      </c>
      <c r="T887">
        <v>0.94299999999999995</v>
      </c>
      <c r="U887">
        <v>1.0887</v>
      </c>
      <c r="V887">
        <v>0.40400000000000003</v>
      </c>
      <c r="W887">
        <v>0.39360000000000001</v>
      </c>
      <c r="X887">
        <v>0.39639999999999997</v>
      </c>
      <c r="Y887">
        <v>0.39439999999999997</v>
      </c>
      <c r="Z887">
        <v>0.4345</v>
      </c>
      <c r="AA887">
        <v>0.3604</v>
      </c>
    </row>
    <row r="888" spans="1:27" x14ac:dyDescent="0.3">
      <c r="C888">
        <v>1.139</v>
      </c>
      <c r="D888">
        <v>1.1754</v>
      </c>
      <c r="E888">
        <v>1.2665</v>
      </c>
      <c r="F888">
        <v>1.1966000000000001</v>
      </c>
      <c r="G888">
        <v>1.2546999999999999</v>
      </c>
      <c r="H888">
        <v>1.3157000000000001</v>
      </c>
      <c r="I888">
        <v>0.37580000000000002</v>
      </c>
      <c r="J888">
        <v>0.34560000000000002</v>
      </c>
      <c r="K888">
        <v>0.34289999999999998</v>
      </c>
      <c r="L888">
        <v>0.33710000000000001</v>
      </c>
      <c r="M888">
        <v>0.33779999999999999</v>
      </c>
      <c r="N888">
        <v>0.32569999999999999</v>
      </c>
      <c r="P888">
        <v>0.94079999999999997</v>
      </c>
      <c r="Q888">
        <v>0.93120000000000003</v>
      </c>
      <c r="R888">
        <v>0.98170000000000002</v>
      </c>
      <c r="S888">
        <v>0.89510000000000001</v>
      </c>
      <c r="T888">
        <v>0.95079999999999998</v>
      </c>
      <c r="U888">
        <v>1.024</v>
      </c>
      <c r="V888">
        <v>0.43030000000000002</v>
      </c>
      <c r="W888">
        <v>0.4042</v>
      </c>
      <c r="X888">
        <v>0.3982</v>
      </c>
      <c r="Y888">
        <v>0.39489999999999997</v>
      </c>
      <c r="Z888">
        <v>0.3861</v>
      </c>
      <c r="AA888">
        <v>0.37390000000000001</v>
      </c>
    </row>
    <row r="889" spans="1:27" x14ac:dyDescent="0.3">
      <c r="C889">
        <v>1.1906000000000001</v>
      </c>
      <c r="D889">
        <v>1.2276</v>
      </c>
      <c r="E889">
        <v>1.2299</v>
      </c>
      <c r="F889">
        <v>1.2577</v>
      </c>
      <c r="G889">
        <v>1.3107</v>
      </c>
      <c r="H889">
        <v>1.3280000000000001</v>
      </c>
      <c r="I889">
        <v>0.33679999999999999</v>
      </c>
      <c r="J889">
        <v>0.33040000000000003</v>
      </c>
      <c r="K889">
        <v>0.32940000000000003</v>
      </c>
      <c r="L889">
        <v>0.32769999999999999</v>
      </c>
      <c r="M889">
        <v>0.33</v>
      </c>
      <c r="N889">
        <v>0.3231</v>
      </c>
      <c r="P889">
        <v>0.97660000000000002</v>
      </c>
      <c r="Q889">
        <v>0.95689999999999997</v>
      </c>
      <c r="R889">
        <v>0.93540000000000001</v>
      </c>
      <c r="S889">
        <v>0.94830000000000003</v>
      </c>
      <c r="T889">
        <v>1.0024</v>
      </c>
      <c r="U889">
        <v>1.0542</v>
      </c>
      <c r="V889">
        <v>0.40060000000000001</v>
      </c>
      <c r="W889">
        <v>0.3901</v>
      </c>
      <c r="X889">
        <v>0.37919999999999998</v>
      </c>
      <c r="Y889">
        <v>0.38990000000000002</v>
      </c>
      <c r="Z889">
        <v>0.38769999999999999</v>
      </c>
      <c r="AA889">
        <v>0.35439999999999999</v>
      </c>
    </row>
    <row r="890" spans="1:27" x14ac:dyDescent="0.3">
      <c r="C890">
        <v>0.29289999999999999</v>
      </c>
      <c r="D890">
        <v>0.3</v>
      </c>
      <c r="E890">
        <v>0.30180000000000001</v>
      </c>
      <c r="F890">
        <v>0.30349999999999999</v>
      </c>
      <c r="G890">
        <v>0.30649999999999999</v>
      </c>
      <c r="H890">
        <v>0.30969999999999998</v>
      </c>
      <c r="I890">
        <v>0.30919999999999997</v>
      </c>
      <c r="J890">
        <v>0.307</v>
      </c>
      <c r="K890">
        <v>0.30769999999999997</v>
      </c>
      <c r="L890">
        <v>0.31140000000000001</v>
      </c>
      <c r="M890">
        <v>0.30609999999999998</v>
      </c>
      <c r="N890">
        <v>0.30080000000000001</v>
      </c>
      <c r="P890">
        <v>0.35730000000000001</v>
      </c>
      <c r="Q890">
        <v>0.36709999999999998</v>
      </c>
      <c r="R890">
        <v>0.37</v>
      </c>
      <c r="S890">
        <v>0.37209999999999999</v>
      </c>
      <c r="T890">
        <v>0.37780000000000002</v>
      </c>
      <c r="U890">
        <v>0.37940000000000002</v>
      </c>
      <c r="V890">
        <v>0.37969999999999998</v>
      </c>
      <c r="W890">
        <v>0.379</v>
      </c>
      <c r="X890">
        <v>0.3785</v>
      </c>
      <c r="Y890">
        <v>0.38350000000000001</v>
      </c>
      <c r="Z890">
        <v>0.37980000000000003</v>
      </c>
      <c r="AA890">
        <v>0.36880000000000002</v>
      </c>
    </row>
    <row r="892" spans="1:27" x14ac:dyDescent="0.3">
      <c r="A892" t="s">
        <v>0</v>
      </c>
      <c r="B892" t="s">
        <v>53</v>
      </c>
      <c r="C892">
        <v>1.3</v>
      </c>
      <c r="D892" t="s">
        <v>2</v>
      </c>
      <c r="E892" t="s">
        <v>3</v>
      </c>
      <c r="F892" t="s">
        <v>4</v>
      </c>
      <c r="G892" t="s">
        <v>5</v>
      </c>
      <c r="H892" t="b">
        <v>0</v>
      </c>
      <c r="I892">
        <v>1</v>
      </c>
      <c r="O892">
        <v>2</v>
      </c>
      <c r="P892" t="s">
        <v>78</v>
      </c>
      <c r="Q892">
        <v>1</v>
      </c>
      <c r="R892">
        <v>12</v>
      </c>
      <c r="S892">
        <v>96</v>
      </c>
      <c r="T892">
        <v>1</v>
      </c>
      <c r="U892">
        <v>8</v>
      </c>
      <c r="V892" t="s">
        <v>6</v>
      </c>
    </row>
    <row r="893" spans="1:27" x14ac:dyDescent="0.3">
      <c r="B893" t="s">
        <v>40</v>
      </c>
      <c r="C893">
        <v>1</v>
      </c>
      <c r="D893">
        <v>2</v>
      </c>
      <c r="E893">
        <v>3</v>
      </c>
      <c r="F893">
        <v>4</v>
      </c>
      <c r="G893">
        <v>5</v>
      </c>
      <c r="H893">
        <v>6</v>
      </c>
      <c r="I893">
        <v>7</v>
      </c>
      <c r="J893">
        <v>8</v>
      </c>
      <c r="K893">
        <v>9</v>
      </c>
      <c r="L893">
        <v>10</v>
      </c>
      <c r="M893">
        <v>11</v>
      </c>
      <c r="N893">
        <v>12</v>
      </c>
      <c r="P893">
        <v>1</v>
      </c>
      <c r="Q893">
        <v>2</v>
      </c>
      <c r="R893">
        <v>3</v>
      </c>
      <c r="S893">
        <v>4</v>
      </c>
      <c r="T893">
        <v>5</v>
      </c>
      <c r="U893">
        <v>6</v>
      </c>
      <c r="V893">
        <v>7</v>
      </c>
      <c r="W893">
        <v>8</v>
      </c>
      <c r="X893">
        <v>9</v>
      </c>
      <c r="Y893">
        <v>10</v>
      </c>
      <c r="Z893">
        <v>11</v>
      </c>
      <c r="AA893">
        <v>12</v>
      </c>
    </row>
    <row r="894" spans="1:27" x14ac:dyDescent="0.3">
      <c r="B894">
        <v>24.4</v>
      </c>
      <c r="C894">
        <v>1.0477000000000001</v>
      </c>
      <c r="D894">
        <v>0.9204</v>
      </c>
      <c r="E894">
        <v>0.85580000000000001</v>
      </c>
      <c r="F894">
        <v>0.88200000000000001</v>
      </c>
      <c r="G894">
        <v>0.87539999999999996</v>
      </c>
      <c r="H894">
        <v>0.91369999999999996</v>
      </c>
      <c r="I894">
        <v>0.87609999999999999</v>
      </c>
      <c r="J894">
        <v>0.92400000000000004</v>
      </c>
      <c r="K894">
        <v>0.86299999999999999</v>
      </c>
      <c r="L894">
        <v>0.87529999999999997</v>
      </c>
      <c r="M894">
        <v>0.87980000000000003</v>
      </c>
      <c r="N894">
        <v>0.95740000000000003</v>
      </c>
      <c r="P894">
        <v>1.0187999999999999</v>
      </c>
      <c r="Q894">
        <v>0.85809999999999997</v>
      </c>
      <c r="R894">
        <v>0.78700000000000003</v>
      </c>
      <c r="S894">
        <v>0.81579999999999997</v>
      </c>
      <c r="T894">
        <v>0.8115</v>
      </c>
      <c r="U894">
        <v>0.8468</v>
      </c>
      <c r="V894">
        <v>0.81220000000000003</v>
      </c>
      <c r="W894">
        <v>0.86270000000000002</v>
      </c>
      <c r="X894">
        <v>0.80269999999999997</v>
      </c>
      <c r="Y894">
        <v>0.81759999999999999</v>
      </c>
      <c r="Z894">
        <v>0.81699999999999995</v>
      </c>
      <c r="AA894">
        <v>0.9274</v>
      </c>
    </row>
    <row r="895" spans="1:27" x14ac:dyDescent="0.3">
      <c r="C895">
        <v>0.79569999999999996</v>
      </c>
      <c r="D895">
        <v>0.74770000000000003</v>
      </c>
      <c r="E895">
        <v>0.80620000000000003</v>
      </c>
      <c r="F895">
        <v>0.7883</v>
      </c>
      <c r="G895">
        <v>0.79239999999999999</v>
      </c>
      <c r="H895">
        <v>0.85129999999999995</v>
      </c>
      <c r="I895">
        <v>0.83940000000000003</v>
      </c>
      <c r="J895">
        <v>0.88060000000000005</v>
      </c>
      <c r="K895">
        <v>0.8347</v>
      </c>
      <c r="L895">
        <v>0.85140000000000005</v>
      </c>
      <c r="M895">
        <v>0.8589</v>
      </c>
      <c r="N895">
        <v>0.87139999999999995</v>
      </c>
      <c r="P895">
        <v>0.73129999999999995</v>
      </c>
      <c r="Q895">
        <v>0.68600000000000005</v>
      </c>
      <c r="R895">
        <v>0.74270000000000003</v>
      </c>
      <c r="S895">
        <v>0.72740000000000005</v>
      </c>
      <c r="T895">
        <v>0.7319</v>
      </c>
      <c r="U895">
        <v>0.78790000000000004</v>
      </c>
      <c r="V895">
        <v>0.77800000000000002</v>
      </c>
      <c r="W895">
        <v>0.81879999999999997</v>
      </c>
      <c r="X895">
        <v>0.77429999999999999</v>
      </c>
      <c r="Y895">
        <v>0.79120000000000001</v>
      </c>
      <c r="Z895">
        <v>0.79769999999999996</v>
      </c>
      <c r="AA895">
        <v>0.81379999999999997</v>
      </c>
    </row>
    <row r="896" spans="1:27" x14ac:dyDescent="0.3">
      <c r="C896">
        <v>0.79110000000000003</v>
      </c>
      <c r="D896">
        <v>0.76519999999999999</v>
      </c>
      <c r="E896">
        <v>0.82130000000000003</v>
      </c>
      <c r="F896">
        <v>0.74460000000000004</v>
      </c>
      <c r="G896">
        <v>0.80730000000000002</v>
      </c>
      <c r="H896">
        <v>0.88229999999999997</v>
      </c>
      <c r="I896">
        <v>0.87080000000000002</v>
      </c>
      <c r="J896">
        <v>0.87560000000000004</v>
      </c>
      <c r="K896">
        <v>0.93159999999999998</v>
      </c>
      <c r="L896">
        <v>0.9365</v>
      </c>
      <c r="M896">
        <v>0.86899999999999999</v>
      </c>
      <c r="N896">
        <v>0.88190000000000002</v>
      </c>
      <c r="P896">
        <v>0.71909999999999996</v>
      </c>
      <c r="Q896">
        <v>0.70369999999999999</v>
      </c>
      <c r="R896">
        <v>0.75729999999999997</v>
      </c>
      <c r="S896">
        <v>0.68700000000000006</v>
      </c>
      <c r="T896">
        <v>0.746</v>
      </c>
      <c r="U896">
        <v>0.81850000000000001</v>
      </c>
      <c r="V896">
        <v>0.80920000000000003</v>
      </c>
      <c r="W896">
        <v>0.81359999999999999</v>
      </c>
      <c r="X896">
        <v>0.86750000000000005</v>
      </c>
      <c r="Y896">
        <v>0.87319999999999998</v>
      </c>
      <c r="Z896">
        <v>0.8105</v>
      </c>
      <c r="AA896">
        <v>0.82350000000000001</v>
      </c>
    </row>
    <row r="897" spans="1:27" x14ac:dyDescent="0.3">
      <c r="C897">
        <v>7.8200000000000006E-2</v>
      </c>
      <c r="D897">
        <v>7.7899999999999997E-2</v>
      </c>
      <c r="E897">
        <v>7.8299999999999995E-2</v>
      </c>
      <c r="F897">
        <v>7.8200000000000006E-2</v>
      </c>
      <c r="G897">
        <v>7.8600000000000003E-2</v>
      </c>
      <c r="H897">
        <v>7.9500000000000001E-2</v>
      </c>
      <c r="I897">
        <v>8.0699999999999994E-2</v>
      </c>
      <c r="J897">
        <v>8.2400000000000001E-2</v>
      </c>
      <c r="K897">
        <v>8.1699999999999995E-2</v>
      </c>
      <c r="L897">
        <v>7.8600000000000003E-2</v>
      </c>
      <c r="M897">
        <v>7.9500000000000001E-2</v>
      </c>
      <c r="N897">
        <v>7.9799999999999996E-2</v>
      </c>
      <c r="P897">
        <v>7.8700000000000006E-2</v>
      </c>
      <c r="Q897">
        <v>7.8100000000000003E-2</v>
      </c>
      <c r="R897">
        <v>7.9100000000000004E-2</v>
      </c>
      <c r="S897">
        <v>7.9500000000000001E-2</v>
      </c>
      <c r="T897">
        <v>7.9500000000000001E-2</v>
      </c>
      <c r="U897">
        <v>7.9500000000000001E-2</v>
      </c>
      <c r="V897">
        <v>8.2199999999999995E-2</v>
      </c>
      <c r="W897">
        <v>8.2500000000000004E-2</v>
      </c>
      <c r="X897">
        <v>8.1799999999999998E-2</v>
      </c>
      <c r="Y897">
        <v>8.0100000000000005E-2</v>
      </c>
      <c r="Z897">
        <v>8.0799999999999997E-2</v>
      </c>
      <c r="AA897">
        <v>8.0699999999999994E-2</v>
      </c>
    </row>
    <row r="898" spans="1:27" x14ac:dyDescent="0.3">
      <c r="C898">
        <v>0.88460000000000005</v>
      </c>
      <c r="D898">
        <v>0.89419999999999999</v>
      </c>
      <c r="E898">
        <v>0.91790000000000005</v>
      </c>
      <c r="F898">
        <v>0.83630000000000004</v>
      </c>
      <c r="G898">
        <v>0.85599999999999998</v>
      </c>
      <c r="H898">
        <v>1.0044</v>
      </c>
      <c r="I898">
        <v>8.3900000000000002E-2</v>
      </c>
      <c r="J898">
        <v>8.4699999999999998E-2</v>
      </c>
      <c r="K898">
        <v>8.2500000000000004E-2</v>
      </c>
      <c r="L898">
        <v>8.48E-2</v>
      </c>
      <c r="M898">
        <v>0.13600000000000001</v>
      </c>
      <c r="N898">
        <v>8.8800000000000004E-2</v>
      </c>
      <c r="P898">
        <v>0.81240000000000001</v>
      </c>
      <c r="Q898">
        <v>0.82889999999999997</v>
      </c>
      <c r="R898">
        <v>0.85040000000000004</v>
      </c>
      <c r="S898">
        <v>0.77270000000000005</v>
      </c>
      <c r="T898">
        <v>0.79190000000000005</v>
      </c>
      <c r="U898">
        <v>0.94059999999999999</v>
      </c>
      <c r="V898">
        <v>8.5900000000000004E-2</v>
      </c>
      <c r="W898">
        <v>8.5699999999999998E-2</v>
      </c>
      <c r="X898">
        <v>8.3400000000000002E-2</v>
      </c>
      <c r="Y898">
        <v>8.5300000000000001E-2</v>
      </c>
      <c r="Z898">
        <v>0.13059999999999999</v>
      </c>
      <c r="AA898">
        <v>8.8800000000000004E-2</v>
      </c>
    </row>
    <row r="899" spans="1:27" x14ac:dyDescent="0.3">
      <c r="C899">
        <v>0.87629999999999997</v>
      </c>
      <c r="D899">
        <v>0.85289999999999999</v>
      </c>
      <c r="E899">
        <v>0.90849999999999997</v>
      </c>
      <c r="F899">
        <v>0.80900000000000005</v>
      </c>
      <c r="G899">
        <v>0.8659</v>
      </c>
      <c r="H899">
        <v>0.93810000000000004</v>
      </c>
      <c r="I899">
        <v>0.10349999999999999</v>
      </c>
      <c r="J899">
        <v>8.6199999999999999E-2</v>
      </c>
      <c r="K899">
        <v>8.4599999999999995E-2</v>
      </c>
      <c r="L899">
        <v>8.6800000000000002E-2</v>
      </c>
      <c r="M899">
        <v>8.4900000000000003E-2</v>
      </c>
      <c r="N899">
        <v>9.5299999999999996E-2</v>
      </c>
      <c r="P899">
        <v>0.80210000000000004</v>
      </c>
      <c r="Q899">
        <v>0.78680000000000005</v>
      </c>
      <c r="R899">
        <v>0.83979999999999999</v>
      </c>
      <c r="S899">
        <v>0.74590000000000001</v>
      </c>
      <c r="T899">
        <v>0.80300000000000005</v>
      </c>
      <c r="U899">
        <v>0.874</v>
      </c>
      <c r="V899">
        <v>0.1028</v>
      </c>
      <c r="W899">
        <v>8.77E-2</v>
      </c>
      <c r="X899">
        <v>8.5199999999999998E-2</v>
      </c>
      <c r="Y899">
        <v>8.7599999999999997E-2</v>
      </c>
      <c r="Z899">
        <v>8.5900000000000004E-2</v>
      </c>
      <c r="AA899">
        <v>9.4100000000000003E-2</v>
      </c>
    </row>
    <row r="900" spans="1:27" x14ac:dyDescent="0.3">
      <c r="C900">
        <v>0.91839999999999999</v>
      </c>
      <c r="D900">
        <v>0.87790000000000001</v>
      </c>
      <c r="E900">
        <v>0.86240000000000006</v>
      </c>
      <c r="F900">
        <v>0.86260000000000003</v>
      </c>
      <c r="G900">
        <v>0.91379999999999995</v>
      </c>
      <c r="H900">
        <v>0.96799999999999997</v>
      </c>
      <c r="I900">
        <v>8.4599999999999995E-2</v>
      </c>
      <c r="J900">
        <v>8.7599999999999997E-2</v>
      </c>
      <c r="K900">
        <v>8.5900000000000004E-2</v>
      </c>
      <c r="L900">
        <v>8.2500000000000004E-2</v>
      </c>
      <c r="M900">
        <v>8.3400000000000002E-2</v>
      </c>
      <c r="N900">
        <v>9.6100000000000005E-2</v>
      </c>
      <c r="P900">
        <v>0.83940000000000003</v>
      </c>
      <c r="Q900">
        <v>0.81140000000000001</v>
      </c>
      <c r="R900">
        <v>0.79630000000000001</v>
      </c>
      <c r="S900">
        <v>0.8034</v>
      </c>
      <c r="T900">
        <v>0.85709999999999997</v>
      </c>
      <c r="U900">
        <v>0.9093</v>
      </c>
      <c r="V900">
        <v>8.5500000000000007E-2</v>
      </c>
      <c r="W900">
        <v>8.7300000000000003E-2</v>
      </c>
      <c r="X900">
        <v>8.77E-2</v>
      </c>
      <c r="Y900">
        <v>8.3299999999999999E-2</v>
      </c>
      <c r="Z900">
        <v>8.4599999999999995E-2</v>
      </c>
      <c r="AA900">
        <v>9.6299999999999997E-2</v>
      </c>
    </row>
    <row r="901" spans="1:27" x14ac:dyDescent="0.3">
      <c r="C901">
        <v>7.8899999999999998E-2</v>
      </c>
      <c r="D901">
        <v>8.0100000000000005E-2</v>
      </c>
      <c r="E901">
        <v>8.14E-2</v>
      </c>
      <c r="F901">
        <v>8.1100000000000005E-2</v>
      </c>
      <c r="G901">
        <v>8.3400000000000002E-2</v>
      </c>
      <c r="H901">
        <v>8.0299999999999996E-2</v>
      </c>
      <c r="I901">
        <v>8.1799999999999998E-2</v>
      </c>
      <c r="J901">
        <v>8.0600000000000005E-2</v>
      </c>
      <c r="K901">
        <v>8.09E-2</v>
      </c>
      <c r="L901">
        <v>8.0799999999999997E-2</v>
      </c>
      <c r="M901">
        <v>8.1000000000000003E-2</v>
      </c>
      <c r="N901">
        <v>8.09E-2</v>
      </c>
      <c r="P901">
        <v>7.8899999999999998E-2</v>
      </c>
      <c r="Q901">
        <v>7.9500000000000001E-2</v>
      </c>
      <c r="R901">
        <v>7.9100000000000004E-2</v>
      </c>
      <c r="S901">
        <v>8.0600000000000005E-2</v>
      </c>
      <c r="T901">
        <v>8.3400000000000002E-2</v>
      </c>
      <c r="U901">
        <v>7.9899999999999999E-2</v>
      </c>
      <c r="V901">
        <v>8.0799999999999997E-2</v>
      </c>
      <c r="W901">
        <v>8.0100000000000005E-2</v>
      </c>
      <c r="X901">
        <v>8.0699999999999994E-2</v>
      </c>
      <c r="Y901">
        <v>8.1699999999999995E-2</v>
      </c>
      <c r="Z901">
        <v>8.1600000000000006E-2</v>
      </c>
      <c r="AA901">
        <v>8.0100000000000005E-2</v>
      </c>
    </row>
    <row r="902" spans="1:27" x14ac:dyDescent="0.3">
      <c r="A902" t="s">
        <v>52</v>
      </c>
    </row>
    <row r="903" spans="1:27" x14ac:dyDescent="0.3">
      <c r="A903" t="s">
        <v>0</v>
      </c>
      <c r="B903" t="s">
        <v>54</v>
      </c>
      <c r="C903">
        <v>1.3</v>
      </c>
      <c r="D903" t="s">
        <v>2</v>
      </c>
      <c r="E903" t="s">
        <v>3</v>
      </c>
      <c r="F903" t="s">
        <v>4</v>
      </c>
      <c r="G903" t="s">
        <v>5</v>
      </c>
      <c r="H903" t="b">
        <v>0</v>
      </c>
      <c r="I903">
        <v>1</v>
      </c>
      <c r="O903">
        <v>2</v>
      </c>
      <c r="P903" t="s">
        <v>77</v>
      </c>
      <c r="Q903">
        <v>1</v>
      </c>
      <c r="R903">
        <v>12</v>
      </c>
      <c r="S903">
        <v>96</v>
      </c>
      <c r="T903">
        <v>1</v>
      </c>
      <c r="U903">
        <v>8</v>
      </c>
      <c r="V903" t="s">
        <v>6</v>
      </c>
    </row>
    <row r="904" spans="1:27" x14ac:dyDescent="0.3">
      <c r="B904" t="s">
        <v>40</v>
      </c>
      <c r="C904">
        <v>1</v>
      </c>
      <c r="D904">
        <v>2</v>
      </c>
      <c r="E904">
        <v>3</v>
      </c>
      <c r="F904">
        <v>4</v>
      </c>
      <c r="G904">
        <v>5</v>
      </c>
      <c r="H904">
        <v>6</v>
      </c>
      <c r="I904">
        <v>7</v>
      </c>
      <c r="J904">
        <v>8</v>
      </c>
      <c r="K904">
        <v>9</v>
      </c>
      <c r="L904">
        <v>10</v>
      </c>
      <c r="M904">
        <v>11</v>
      </c>
      <c r="N904">
        <v>12</v>
      </c>
      <c r="P904">
        <v>1</v>
      </c>
      <c r="Q904">
        <v>2</v>
      </c>
      <c r="R904">
        <v>3</v>
      </c>
      <c r="S904">
        <v>4</v>
      </c>
      <c r="T904">
        <v>5</v>
      </c>
      <c r="U904">
        <v>6</v>
      </c>
      <c r="V904">
        <v>7</v>
      </c>
      <c r="W904">
        <v>8</v>
      </c>
      <c r="X904">
        <v>9</v>
      </c>
      <c r="Y904">
        <v>10</v>
      </c>
      <c r="Z904">
        <v>11</v>
      </c>
      <c r="AA904">
        <v>12</v>
      </c>
    </row>
    <row r="905" spans="1:27" x14ac:dyDescent="0.3">
      <c r="B905">
        <v>24.3</v>
      </c>
      <c r="C905">
        <v>1.0569999999999999</v>
      </c>
      <c r="D905">
        <v>1.0762</v>
      </c>
      <c r="E905">
        <v>1.0217000000000001</v>
      </c>
      <c r="F905">
        <v>1.0846</v>
      </c>
      <c r="G905">
        <v>1.0595000000000001</v>
      </c>
      <c r="H905">
        <v>1.0982000000000001</v>
      </c>
      <c r="I905">
        <v>1.0198</v>
      </c>
      <c r="J905">
        <v>1.0770999999999999</v>
      </c>
      <c r="K905">
        <v>1.0330999999999999</v>
      </c>
      <c r="L905">
        <v>1.0395000000000001</v>
      </c>
      <c r="M905">
        <v>1.0392999999999999</v>
      </c>
      <c r="N905">
        <v>1.0872999999999999</v>
      </c>
      <c r="P905">
        <v>1.073</v>
      </c>
      <c r="Q905">
        <v>0.99939999999999996</v>
      </c>
      <c r="R905">
        <v>0.9304</v>
      </c>
      <c r="S905">
        <v>0.9657</v>
      </c>
      <c r="T905">
        <v>0.95650000000000002</v>
      </c>
      <c r="U905">
        <v>0.99880000000000002</v>
      </c>
      <c r="V905">
        <v>0.95830000000000004</v>
      </c>
      <c r="W905">
        <v>1.0099</v>
      </c>
      <c r="X905">
        <v>0.94720000000000004</v>
      </c>
      <c r="Y905">
        <v>0.95740000000000003</v>
      </c>
      <c r="Z905">
        <v>0.96140000000000003</v>
      </c>
      <c r="AA905">
        <v>1.0518000000000001</v>
      </c>
    </row>
    <row r="906" spans="1:27" x14ac:dyDescent="0.3">
      <c r="C906">
        <v>0.96940000000000004</v>
      </c>
      <c r="D906">
        <v>0.93089999999999995</v>
      </c>
      <c r="E906">
        <v>1.0115000000000001</v>
      </c>
      <c r="F906">
        <v>1.0451999999999999</v>
      </c>
      <c r="G906">
        <v>0.99419999999999997</v>
      </c>
      <c r="H906">
        <v>1.0898000000000001</v>
      </c>
      <c r="I906">
        <v>1.0217000000000001</v>
      </c>
      <c r="J906">
        <v>1.1052</v>
      </c>
      <c r="K906">
        <v>1.0802</v>
      </c>
      <c r="L906">
        <v>1.0731999999999999</v>
      </c>
      <c r="M906">
        <v>1.0277000000000001</v>
      </c>
      <c r="N906">
        <v>1.034</v>
      </c>
      <c r="P906">
        <v>0.87280000000000002</v>
      </c>
      <c r="Q906">
        <v>0.8226</v>
      </c>
      <c r="R906">
        <v>0.88229999999999997</v>
      </c>
      <c r="S906">
        <v>0.87160000000000004</v>
      </c>
      <c r="T906">
        <v>0.87350000000000005</v>
      </c>
      <c r="U906">
        <v>0.93589999999999995</v>
      </c>
      <c r="V906">
        <v>0.92279999999999995</v>
      </c>
      <c r="W906">
        <v>0.96499999999999997</v>
      </c>
      <c r="X906">
        <v>0.91910000000000003</v>
      </c>
      <c r="Y906">
        <v>0.9325</v>
      </c>
      <c r="Z906">
        <v>0.93830000000000002</v>
      </c>
      <c r="AA906">
        <v>0.94610000000000005</v>
      </c>
    </row>
    <row r="907" spans="1:27" x14ac:dyDescent="0.3">
      <c r="C907">
        <v>0.99299999999999999</v>
      </c>
      <c r="D907">
        <v>0.98609999999999998</v>
      </c>
      <c r="E907">
        <v>1.0627</v>
      </c>
      <c r="F907">
        <v>1.0421</v>
      </c>
      <c r="G907">
        <v>1.0668</v>
      </c>
      <c r="H907">
        <v>1.1632</v>
      </c>
      <c r="I907">
        <v>1.0911</v>
      </c>
      <c r="J907">
        <v>1.1121000000000001</v>
      </c>
      <c r="K907">
        <v>1.1744000000000001</v>
      </c>
      <c r="L907">
        <v>1.1400999999999999</v>
      </c>
      <c r="M907">
        <v>1.0971</v>
      </c>
      <c r="N907">
        <v>1.0706</v>
      </c>
      <c r="P907">
        <v>0.86080000000000001</v>
      </c>
      <c r="Q907">
        <v>0.84230000000000005</v>
      </c>
      <c r="R907">
        <v>0.90249999999999997</v>
      </c>
      <c r="S907">
        <v>0.83230000000000004</v>
      </c>
      <c r="T907">
        <v>0.89439999999999997</v>
      </c>
      <c r="U907">
        <v>0.97140000000000004</v>
      </c>
      <c r="V907">
        <v>0.95720000000000005</v>
      </c>
      <c r="W907">
        <v>0.95950000000000002</v>
      </c>
      <c r="X907">
        <v>1.0107999999999999</v>
      </c>
      <c r="Y907">
        <v>1.0196000000000001</v>
      </c>
      <c r="Z907">
        <v>0.95430000000000004</v>
      </c>
      <c r="AA907">
        <v>0.96089999999999998</v>
      </c>
    </row>
    <row r="908" spans="1:27" x14ac:dyDescent="0.3">
      <c r="C908">
        <v>0.30669999999999997</v>
      </c>
      <c r="D908">
        <v>0.32790000000000002</v>
      </c>
      <c r="E908">
        <v>0.33539999999999998</v>
      </c>
      <c r="F908">
        <v>0.33329999999999999</v>
      </c>
      <c r="G908">
        <v>0.33560000000000001</v>
      </c>
      <c r="H908">
        <v>0.33660000000000001</v>
      </c>
      <c r="I908">
        <v>0.34229999999999999</v>
      </c>
      <c r="J908">
        <v>0.3448</v>
      </c>
      <c r="K908">
        <v>0.34350000000000003</v>
      </c>
      <c r="L908">
        <v>0.3372</v>
      </c>
      <c r="M908">
        <v>0.3352</v>
      </c>
      <c r="N908">
        <v>0.31719999999999998</v>
      </c>
      <c r="P908">
        <v>0.37459999999999999</v>
      </c>
      <c r="Q908">
        <v>0.40429999999999999</v>
      </c>
      <c r="R908">
        <v>0.4143</v>
      </c>
      <c r="S908">
        <v>0.41149999999999998</v>
      </c>
      <c r="T908">
        <v>0.41470000000000001</v>
      </c>
      <c r="U908">
        <v>0.41589999999999999</v>
      </c>
      <c r="V908">
        <v>0.42359999999999998</v>
      </c>
      <c r="W908">
        <v>0.42549999999999999</v>
      </c>
      <c r="X908">
        <v>0.42449999999999999</v>
      </c>
      <c r="Y908">
        <v>0.41770000000000002</v>
      </c>
      <c r="Z908">
        <v>0.41449999999999998</v>
      </c>
      <c r="AA908">
        <v>0.39</v>
      </c>
    </row>
    <row r="909" spans="1:27" x14ac:dyDescent="0.3">
      <c r="C909">
        <v>1.1526000000000001</v>
      </c>
      <c r="D909">
        <v>1.2176</v>
      </c>
      <c r="E909">
        <v>1.2843</v>
      </c>
      <c r="F909">
        <v>1.2508999999999999</v>
      </c>
      <c r="G909">
        <v>1.2808999999999999</v>
      </c>
      <c r="H909">
        <v>1.3707</v>
      </c>
      <c r="I909">
        <v>0.34189999999999998</v>
      </c>
      <c r="J909">
        <v>0.3387</v>
      </c>
      <c r="K909">
        <v>0.3347</v>
      </c>
      <c r="L909">
        <v>0.33589999999999998</v>
      </c>
      <c r="M909">
        <v>0.42149999999999999</v>
      </c>
      <c r="N909">
        <v>0.3155</v>
      </c>
      <c r="P909">
        <v>0.9637</v>
      </c>
      <c r="Q909">
        <v>0.97850000000000004</v>
      </c>
      <c r="R909">
        <v>0.999</v>
      </c>
      <c r="S909">
        <v>0.9476</v>
      </c>
      <c r="T909">
        <v>0.96630000000000005</v>
      </c>
      <c r="U909">
        <v>1.115</v>
      </c>
      <c r="V909">
        <v>0.40210000000000001</v>
      </c>
      <c r="W909">
        <v>0.38940000000000002</v>
      </c>
      <c r="X909">
        <v>0.39550000000000002</v>
      </c>
      <c r="Y909">
        <v>0.39200000000000002</v>
      </c>
      <c r="Z909">
        <v>0.45150000000000001</v>
      </c>
      <c r="AA909">
        <v>0.3569</v>
      </c>
    </row>
    <row r="910" spans="1:27" x14ac:dyDescent="0.3">
      <c r="C910">
        <v>1.1326000000000001</v>
      </c>
      <c r="D910">
        <v>1.1708000000000001</v>
      </c>
      <c r="E910">
        <v>1.2723</v>
      </c>
      <c r="F910">
        <v>1.2150000000000001</v>
      </c>
      <c r="G910">
        <v>1.2742</v>
      </c>
      <c r="H910">
        <v>1.3340000000000001</v>
      </c>
      <c r="I910">
        <v>0.38040000000000002</v>
      </c>
      <c r="J910">
        <v>0.34539999999999998</v>
      </c>
      <c r="K910">
        <v>0.3422</v>
      </c>
      <c r="L910">
        <v>0.33660000000000001</v>
      </c>
      <c r="M910">
        <v>0.3372</v>
      </c>
      <c r="N910">
        <v>0.32569999999999999</v>
      </c>
      <c r="P910">
        <v>0.95</v>
      </c>
      <c r="Q910">
        <v>0.93569999999999998</v>
      </c>
      <c r="R910">
        <v>0.98950000000000005</v>
      </c>
      <c r="S910">
        <v>0.91900000000000004</v>
      </c>
      <c r="T910">
        <v>0.97519999999999996</v>
      </c>
      <c r="U910">
        <v>1.0468</v>
      </c>
      <c r="V910">
        <v>0.43240000000000001</v>
      </c>
      <c r="W910">
        <v>0.40189999999999998</v>
      </c>
      <c r="X910">
        <v>0.39400000000000002</v>
      </c>
      <c r="Y910">
        <v>0.3931</v>
      </c>
      <c r="Z910">
        <v>0.38109999999999999</v>
      </c>
      <c r="AA910">
        <v>0.37159999999999999</v>
      </c>
    </row>
    <row r="911" spans="1:27" x14ac:dyDescent="0.3">
      <c r="C911">
        <v>1.1952</v>
      </c>
      <c r="D911">
        <v>1.2273000000000001</v>
      </c>
      <c r="E911">
        <v>1.2410000000000001</v>
      </c>
      <c r="F911">
        <v>1.2743</v>
      </c>
      <c r="G911">
        <v>1.3251999999999999</v>
      </c>
      <c r="H911">
        <v>1.3460000000000001</v>
      </c>
      <c r="I911">
        <v>0.3367</v>
      </c>
      <c r="J911">
        <v>0.3301</v>
      </c>
      <c r="K911">
        <v>0.3352</v>
      </c>
      <c r="L911">
        <v>0.32700000000000001</v>
      </c>
      <c r="M911">
        <v>0.32940000000000003</v>
      </c>
      <c r="N911">
        <v>0.33229999999999998</v>
      </c>
      <c r="P911">
        <v>0.9929</v>
      </c>
      <c r="Q911">
        <v>0.96179999999999999</v>
      </c>
      <c r="R911">
        <v>0.94750000000000001</v>
      </c>
      <c r="S911">
        <v>0.96950000000000003</v>
      </c>
      <c r="T911">
        <v>1.0226</v>
      </c>
      <c r="U911">
        <v>1.0774999999999999</v>
      </c>
      <c r="V911">
        <v>0.39929999999999999</v>
      </c>
      <c r="W911">
        <v>0.38890000000000002</v>
      </c>
      <c r="X911">
        <v>0.38250000000000001</v>
      </c>
      <c r="Y911">
        <v>0.3881</v>
      </c>
      <c r="Z911">
        <v>0.38519999999999999</v>
      </c>
      <c r="AA911">
        <v>0.35849999999999999</v>
      </c>
    </row>
    <row r="912" spans="1:27" x14ac:dyDescent="0.3">
      <c r="C912">
        <v>0.29199999999999998</v>
      </c>
      <c r="D912">
        <v>0.2999</v>
      </c>
      <c r="E912">
        <v>0.30159999999999998</v>
      </c>
      <c r="F912">
        <v>0.30359999999999998</v>
      </c>
      <c r="G912">
        <v>0.3054</v>
      </c>
      <c r="H912">
        <v>0.30909999999999999</v>
      </c>
      <c r="I912">
        <v>0.30869999999999997</v>
      </c>
      <c r="J912">
        <v>0.30620000000000003</v>
      </c>
      <c r="K912">
        <v>0.30659999999999998</v>
      </c>
      <c r="L912">
        <v>0.31180000000000002</v>
      </c>
      <c r="M912">
        <v>0.30559999999999998</v>
      </c>
      <c r="N912">
        <v>0.30120000000000002</v>
      </c>
      <c r="P912">
        <v>0.35589999999999999</v>
      </c>
      <c r="Q912">
        <v>0.36559999999999998</v>
      </c>
      <c r="R912">
        <v>0.36930000000000002</v>
      </c>
      <c r="S912">
        <v>0.37080000000000002</v>
      </c>
      <c r="T912">
        <v>0.37619999999999998</v>
      </c>
      <c r="U912">
        <v>0.37919999999999998</v>
      </c>
      <c r="V912">
        <v>0.37940000000000002</v>
      </c>
      <c r="W912">
        <v>0.37759999999999999</v>
      </c>
      <c r="X912">
        <v>0.378</v>
      </c>
      <c r="Y912">
        <v>0.38219999999999998</v>
      </c>
      <c r="Z912">
        <v>0.378</v>
      </c>
      <c r="AA912">
        <v>0.36830000000000002</v>
      </c>
    </row>
    <row r="914" spans="1:27" x14ac:dyDescent="0.3">
      <c r="A914" t="s">
        <v>0</v>
      </c>
      <c r="B914" t="s">
        <v>55</v>
      </c>
      <c r="C914">
        <v>1.3</v>
      </c>
      <c r="D914" t="s">
        <v>2</v>
      </c>
      <c r="E914" t="s">
        <v>3</v>
      </c>
      <c r="F914" t="s">
        <v>4</v>
      </c>
      <c r="G914" t="s">
        <v>5</v>
      </c>
      <c r="H914" t="b">
        <v>0</v>
      </c>
      <c r="I914">
        <v>1</v>
      </c>
      <c r="O914">
        <v>2</v>
      </c>
      <c r="P914" t="s">
        <v>78</v>
      </c>
      <c r="Q914">
        <v>1</v>
      </c>
      <c r="R914">
        <v>12</v>
      </c>
      <c r="S914">
        <v>96</v>
      </c>
      <c r="T914">
        <v>1</v>
      </c>
      <c r="U914">
        <v>8</v>
      </c>
      <c r="V914" t="s">
        <v>6</v>
      </c>
    </row>
    <row r="915" spans="1:27" x14ac:dyDescent="0.3">
      <c r="B915" t="s">
        <v>40</v>
      </c>
      <c r="C915">
        <v>1</v>
      </c>
      <c r="D915">
        <v>2</v>
      </c>
      <c r="E915">
        <v>3</v>
      </c>
      <c r="F915">
        <v>4</v>
      </c>
      <c r="G915">
        <v>5</v>
      </c>
      <c r="H915">
        <v>6</v>
      </c>
      <c r="I915">
        <v>7</v>
      </c>
      <c r="J915">
        <v>8</v>
      </c>
      <c r="K915">
        <v>9</v>
      </c>
      <c r="L915">
        <v>10</v>
      </c>
      <c r="M915">
        <v>11</v>
      </c>
      <c r="N915">
        <v>12</v>
      </c>
      <c r="P915">
        <v>1</v>
      </c>
      <c r="Q915">
        <v>2</v>
      </c>
      <c r="R915">
        <v>3</v>
      </c>
      <c r="S915">
        <v>4</v>
      </c>
      <c r="T915">
        <v>5</v>
      </c>
      <c r="U915">
        <v>6</v>
      </c>
      <c r="V915">
        <v>7</v>
      </c>
      <c r="W915">
        <v>8</v>
      </c>
      <c r="X915">
        <v>9</v>
      </c>
      <c r="Y915">
        <v>10</v>
      </c>
      <c r="Z915">
        <v>11</v>
      </c>
      <c r="AA915">
        <v>12</v>
      </c>
    </row>
    <row r="916" spans="1:27" x14ac:dyDescent="0.3">
      <c r="B916">
        <v>24.3</v>
      </c>
      <c r="C916">
        <v>1.0391999999999999</v>
      </c>
      <c r="D916">
        <v>0.93340000000000001</v>
      </c>
      <c r="E916">
        <v>0.86539999999999995</v>
      </c>
      <c r="F916">
        <v>0.89059999999999995</v>
      </c>
      <c r="G916">
        <v>0.87680000000000002</v>
      </c>
      <c r="H916">
        <v>0.91839999999999999</v>
      </c>
      <c r="I916">
        <v>0.87829999999999997</v>
      </c>
      <c r="J916">
        <v>0.92879999999999996</v>
      </c>
      <c r="K916">
        <v>0.86119999999999997</v>
      </c>
      <c r="L916">
        <v>0.87780000000000002</v>
      </c>
      <c r="M916">
        <v>0.878</v>
      </c>
      <c r="N916">
        <v>0.97119999999999995</v>
      </c>
      <c r="P916">
        <v>1.0550999999999999</v>
      </c>
      <c r="Q916">
        <v>0.87929999999999997</v>
      </c>
      <c r="R916">
        <v>0.79769999999999996</v>
      </c>
      <c r="S916">
        <v>0.82489999999999997</v>
      </c>
      <c r="T916">
        <v>0.81120000000000003</v>
      </c>
      <c r="U916">
        <v>0.8548</v>
      </c>
      <c r="V916">
        <v>0.81610000000000005</v>
      </c>
      <c r="W916">
        <v>0.86950000000000005</v>
      </c>
      <c r="X916">
        <v>0.8004</v>
      </c>
      <c r="Y916">
        <v>0.81699999999999995</v>
      </c>
      <c r="Z916">
        <v>0.81830000000000003</v>
      </c>
      <c r="AA916">
        <v>0.94240000000000002</v>
      </c>
    </row>
    <row r="917" spans="1:27" x14ac:dyDescent="0.3">
      <c r="C917">
        <v>0.80410000000000004</v>
      </c>
      <c r="D917">
        <v>0.74950000000000006</v>
      </c>
      <c r="E917">
        <v>0.80569999999999997</v>
      </c>
      <c r="F917">
        <v>0.78959999999999997</v>
      </c>
      <c r="G917">
        <v>0.79330000000000001</v>
      </c>
      <c r="H917">
        <v>0.85109999999999997</v>
      </c>
      <c r="I917">
        <v>0.83899999999999997</v>
      </c>
      <c r="J917">
        <v>0.88</v>
      </c>
      <c r="K917">
        <v>0.83299999999999996</v>
      </c>
      <c r="L917">
        <v>0.85019999999999996</v>
      </c>
      <c r="M917">
        <v>0.85609999999999997</v>
      </c>
      <c r="N917">
        <v>0.86609999999999998</v>
      </c>
      <c r="P917">
        <v>0.74050000000000005</v>
      </c>
      <c r="Q917">
        <v>0.68779999999999997</v>
      </c>
      <c r="R917">
        <v>0.74219999999999997</v>
      </c>
      <c r="S917">
        <v>0.72909999999999997</v>
      </c>
      <c r="T917">
        <v>0.73229999999999995</v>
      </c>
      <c r="U917">
        <v>0.78859999999999997</v>
      </c>
      <c r="V917">
        <v>0.77829999999999999</v>
      </c>
      <c r="W917">
        <v>0.81699999999999995</v>
      </c>
      <c r="X917">
        <v>0.77239999999999998</v>
      </c>
      <c r="Y917">
        <v>0.79110000000000003</v>
      </c>
      <c r="Z917">
        <v>0.79349999999999998</v>
      </c>
      <c r="AA917">
        <v>0.80869999999999997</v>
      </c>
    </row>
    <row r="918" spans="1:27" x14ac:dyDescent="0.3">
      <c r="C918">
        <v>0.79610000000000003</v>
      </c>
      <c r="D918">
        <v>0.76580000000000004</v>
      </c>
      <c r="E918">
        <v>0.82299999999999995</v>
      </c>
      <c r="F918">
        <v>0.74880000000000002</v>
      </c>
      <c r="G918">
        <v>0.80840000000000001</v>
      </c>
      <c r="H918">
        <v>0.88280000000000003</v>
      </c>
      <c r="I918">
        <v>0.87150000000000005</v>
      </c>
      <c r="J918">
        <v>0.86519999999999997</v>
      </c>
      <c r="K918">
        <v>0.92320000000000002</v>
      </c>
      <c r="L918">
        <v>0.93340000000000001</v>
      </c>
      <c r="M918">
        <v>0.86860000000000004</v>
      </c>
      <c r="N918">
        <v>0.87590000000000001</v>
      </c>
      <c r="P918">
        <v>0.72289999999999999</v>
      </c>
      <c r="Q918">
        <v>0.70340000000000003</v>
      </c>
      <c r="R918">
        <v>0.75890000000000002</v>
      </c>
      <c r="S918">
        <v>0.6895</v>
      </c>
      <c r="T918">
        <v>0.74619999999999997</v>
      </c>
      <c r="U918">
        <v>0.82050000000000001</v>
      </c>
      <c r="V918">
        <v>0.81269999999999998</v>
      </c>
      <c r="W918">
        <v>0.80310000000000004</v>
      </c>
      <c r="X918">
        <v>0.85919999999999996</v>
      </c>
      <c r="Y918">
        <v>0.86980000000000002</v>
      </c>
      <c r="Z918">
        <v>0.81020000000000003</v>
      </c>
      <c r="AA918">
        <v>0.8175</v>
      </c>
    </row>
    <row r="919" spans="1:27" x14ac:dyDescent="0.3">
      <c r="C919">
        <v>7.85E-2</v>
      </c>
      <c r="D919">
        <v>7.8E-2</v>
      </c>
      <c r="E919">
        <v>7.85E-2</v>
      </c>
      <c r="F919">
        <v>7.8399999999999997E-2</v>
      </c>
      <c r="G919">
        <v>7.8700000000000006E-2</v>
      </c>
      <c r="H919">
        <v>7.9500000000000001E-2</v>
      </c>
      <c r="I919">
        <v>8.09E-2</v>
      </c>
      <c r="J919">
        <v>8.2400000000000001E-2</v>
      </c>
      <c r="K919">
        <v>8.1900000000000001E-2</v>
      </c>
      <c r="L919">
        <v>7.8700000000000006E-2</v>
      </c>
      <c r="M919">
        <v>7.9600000000000004E-2</v>
      </c>
      <c r="N919">
        <v>7.9899999999999999E-2</v>
      </c>
      <c r="P919">
        <v>7.9000000000000001E-2</v>
      </c>
      <c r="Q919">
        <v>7.8200000000000006E-2</v>
      </c>
      <c r="R919">
        <v>7.9100000000000004E-2</v>
      </c>
      <c r="S919">
        <v>7.9600000000000004E-2</v>
      </c>
      <c r="T919">
        <v>7.9500000000000001E-2</v>
      </c>
      <c r="U919">
        <v>7.9399999999999998E-2</v>
      </c>
      <c r="V919">
        <v>8.2500000000000004E-2</v>
      </c>
      <c r="W919">
        <v>8.2400000000000001E-2</v>
      </c>
      <c r="X919">
        <v>8.1900000000000001E-2</v>
      </c>
      <c r="Y919">
        <v>8.0299999999999996E-2</v>
      </c>
      <c r="Z919">
        <v>8.0699999999999994E-2</v>
      </c>
      <c r="AA919">
        <v>8.0600000000000005E-2</v>
      </c>
    </row>
    <row r="920" spans="1:27" x14ac:dyDescent="0.3">
      <c r="C920">
        <v>0.89119999999999999</v>
      </c>
      <c r="D920">
        <v>0.89610000000000001</v>
      </c>
      <c r="E920">
        <v>0.91910000000000003</v>
      </c>
      <c r="F920">
        <v>0.86180000000000001</v>
      </c>
      <c r="G920">
        <v>0.87590000000000001</v>
      </c>
      <c r="H920">
        <v>1.0282</v>
      </c>
      <c r="I920">
        <v>8.4000000000000005E-2</v>
      </c>
      <c r="J920">
        <v>8.4400000000000003E-2</v>
      </c>
      <c r="K920">
        <v>8.2199999999999995E-2</v>
      </c>
      <c r="L920">
        <v>8.4699999999999998E-2</v>
      </c>
      <c r="M920">
        <v>0.15390000000000001</v>
      </c>
      <c r="N920">
        <v>8.8800000000000004E-2</v>
      </c>
      <c r="P920">
        <v>0.81430000000000002</v>
      </c>
      <c r="Q920">
        <v>0.8306</v>
      </c>
      <c r="R920">
        <v>0.85129999999999995</v>
      </c>
      <c r="S920">
        <v>0.79620000000000002</v>
      </c>
      <c r="T920">
        <v>0.81220000000000003</v>
      </c>
      <c r="U920">
        <v>0.96660000000000001</v>
      </c>
      <c r="V920">
        <v>8.5500000000000007E-2</v>
      </c>
      <c r="W920">
        <v>8.5599999999999996E-2</v>
      </c>
      <c r="X920">
        <v>8.3299999999999999E-2</v>
      </c>
      <c r="Y920">
        <v>8.5000000000000006E-2</v>
      </c>
      <c r="Z920">
        <v>0.14599999999999999</v>
      </c>
      <c r="AA920">
        <v>8.8999999999999996E-2</v>
      </c>
    </row>
    <row r="921" spans="1:27" x14ac:dyDescent="0.3">
      <c r="C921">
        <v>0.87890000000000001</v>
      </c>
      <c r="D921">
        <v>0.85640000000000005</v>
      </c>
      <c r="E921">
        <v>0.91459999999999997</v>
      </c>
      <c r="F921">
        <v>0.83460000000000001</v>
      </c>
      <c r="G921">
        <v>0.88670000000000004</v>
      </c>
      <c r="H921">
        <v>0.95609999999999995</v>
      </c>
      <c r="I921">
        <v>0.10970000000000001</v>
      </c>
      <c r="J921">
        <v>8.6499999999999994E-2</v>
      </c>
      <c r="K921">
        <v>8.4599999999999995E-2</v>
      </c>
      <c r="L921">
        <v>8.6900000000000005E-2</v>
      </c>
      <c r="M921">
        <v>8.5000000000000006E-2</v>
      </c>
      <c r="N921">
        <v>9.5100000000000004E-2</v>
      </c>
      <c r="P921">
        <v>0.80669999999999997</v>
      </c>
      <c r="Q921">
        <v>0.7883</v>
      </c>
      <c r="R921">
        <v>0.84630000000000005</v>
      </c>
      <c r="S921">
        <v>0.76959999999999995</v>
      </c>
      <c r="T921">
        <v>0.82</v>
      </c>
      <c r="U921">
        <v>0.89229999999999998</v>
      </c>
      <c r="V921">
        <v>0.1084</v>
      </c>
      <c r="W921">
        <v>8.7599999999999997E-2</v>
      </c>
      <c r="X921">
        <v>8.5199999999999998E-2</v>
      </c>
      <c r="Y921">
        <v>8.7599999999999997E-2</v>
      </c>
      <c r="Z921">
        <v>8.5800000000000001E-2</v>
      </c>
      <c r="AA921">
        <v>9.4500000000000001E-2</v>
      </c>
    </row>
    <row r="922" spans="1:27" x14ac:dyDescent="0.3">
      <c r="C922">
        <v>0.92749999999999999</v>
      </c>
      <c r="D922">
        <v>0.88039999999999996</v>
      </c>
      <c r="E922">
        <v>0.87119999999999997</v>
      </c>
      <c r="F922">
        <v>0.88039999999999996</v>
      </c>
      <c r="G922">
        <v>0.93489999999999995</v>
      </c>
      <c r="H922">
        <v>0.98699999999999999</v>
      </c>
      <c r="I922">
        <v>8.5099999999999995E-2</v>
      </c>
      <c r="J922">
        <v>8.7599999999999997E-2</v>
      </c>
      <c r="K922">
        <v>9.3299999999999994E-2</v>
      </c>
      <c r="L922">
        <v>8.2799999999999999E-2</v>
      </c>
      <c r="M922">
        <v>8.3599999999999994E-2</v>
      </c>
      <c r="N922">
        <v>0.1014</v>
      </c>
      <c r="P922">
        <v>0.84740000000000004</v>
      </c>
      <c r="Q922">
        <v>0.81369999999999998</v>
      </c>
      <c r="R922">
        <v>0.80379999999999996</v>
      </c>
      <c r="S922">
        <v>0.81859999999999999</v>
      </c>
      <c r="T922">
        <v>0.87360000000000004</v>
      </c>
      <c r="U922">
        <v>0.92859999999999998</v>
      </c>
      <c r="V922">
        <v>8.5599999999999996E-2</v>
      </c>
      <c r="W922">
        <v>8.7499999999999994E-2</v>
      </c>
      <c r="X922">
        <v>9.5799999999999996E-2</v>
      </c>
      <c r="Y922">
        <v>8.3199999999999996E-2</v>
      </c>
      <c r="Z922">
        <v>8.4500000000000006E-2</v>
      </c>
      <c r="AA922">
        <v>0.1053</v>
      </c>
    </row>
    <row r="923" spans="1:27" x14ac:dyDescent="0.3">
      <c r="C923">
        <v>7.9100000000000004E-2</v>
      </c>
      <c r="D923">
        <v>8.0100000000000005E-2</v>
      </c>
      <c r="E923">
        <v>8.1600000000000006E-2</v>
      </c>
      <c r="F923">
        <v>8.09E-2</v>
      </c>
      <c r="G923">
        <v>8.3699999999999997E-2</v>
      </c>
      <c r="H923">
        <v>8.0399999999999999E-2</v>
      </c>
      <c r="I923">
        <v>8.1699999999999995E-2</v>
      </c>
      <c r="J923">
        <v>8.0500000000000002E-2</v>
      </c>
      <c r="K923">
        <v>8.1000000000000003E-2</v>
      </c>
      <c r="L923">
        <v>8.09E-2</v>
      </c>
      <c r="M923">
        <v>8.1100000000000005E-2</v>
      </c>
      <c r="N923">
        <v>8.14E-2</v>
      </c>
      <c r="P923">
        <v>7.8299999999999995E-2</v>
      </c>
      <c r="Q923">
        <v>7.9500000000000001E-2</v>
      </c>
      <c r="R923">
        <v>7.9000000000000001E-2</v>
      </c>
      <c r="S923">
        <v>8.0399999999999999E-2</v>
      </c>
      <c r="T923">
        <v>8.2799999999999999E-2</v>
      </c>
      <c r="U923">
        <v>7.9200000000000007E-2</v>
      </c>
      <c r="V923">
        <v>8.0500000000000002E-2</v>
      </c>
      <c r="W923">
        <v>8.0100000000000005E-2</v>
      </c>
      <c r="X923">
        <v>8.0799999999999997E-2</v>
      </c>
      <c r="Y923">
        <v>8.1500000000000003E-2</v>
      </c>
      <c r="Z923">
        <v>8.14E-2</v>
      </c>
      <c r="AA923">
        <v>0.08</v>
      </c>
    </row>
    <row r="924" spans="1:27" x14ac:dyDescent="0.3">
      <c r="A924" t="s">
        <v>52</v>
      </c>
    </row>
    <row r="925" spans="1:27" x14ac:dyDescent="0.3">
      <c r="A925" t="s">
        <v>0</v>
      </c>
      <c r="B925" t="s">
        <v>56</v>
      </c>
      <c r="C925">
        <v>1.3</v>
      </c>
      <c r="D925" t="s">
        <v>2</v>
      </c>
      <c r="E925" t="s">
        <v>3</v>
      </c>
      <c r="F925" t="s">
        <v>4</v>
      </c>
      <c r="G925" t="s">
        <v>5</v>
      </c>
      <c r="H925" t="b">
        <v>0</v>
      </c>
      <c r="I925">
        <v>1</v>
      </c>
      <c r="O925">
        <v>2</v>
      </c>
      <c r="P925" t="s">
        <v>77</v>
      </c>
      <c r="Q925">
        <v>1</v>
      </c>
      <c r="R925">
        <v>12</v>
      </c>
      <c r="S925">
        <v>96</v>
      </c>
      <c r="T925">
        <v>1</v>
      </c>
      <c r="U925">
        <v>8</v>
      </c>
      <c r="V925" t="s">
        <v>6</v>
      </c>
    </row>
    <row r="926" spans="1:27" x14ac:dyDescent="0.3">
      <c r="B926" t="s">
        <v>40</v>
      </c>
      <c r="C926">
        <v>1</v>
      </c>
      <c r="D926">
        <v>2</v>
      </c>
      <c r="E926">
        <v>3</v>
      </c>
      <c r="F926">
        <v>4</v>
      </c>
      <c r="G926">
        <v>5</v>
      </c>
      <c r="H926">
        <v>6</v>
      </c>
      <c r="I926">
        <v>7</v>
      </c>
      <c r="J926">
        <v>8</v>
      </c>
      <c r="K926">
        <v>9</v>
      </c>
      <c r="L926">
        <v>10</v>
      </c>
      <c r="M926">
        <v>11</v>
      </c>
      <c r="N926">
        <v>12</v>
      </c>
      <c r="P926">
        <v>1</v>
      </c>
      <c r="Q926">
        <v>2</v>
      </c>
      <c r="R926">
        <v>3</v>
      </c>
      <c r="S926">
        <v>4</v>
      </c>
      <c r="T926">
        <v>5</v>
      </c>
      <c r="U926">
        <v>6</v>
      </c>
      <c r="V926">
        <v>7</v>
      </c>
      <c r="W926">
        <v>8</v>
      </c>
      <c r="X926">
        <v>9</v>
      </c>
      <c r="Y926">
        <v>10</v>
      </c>
      <c r="Z926">
        <v>11</v>
      </c>
      <c r="AA926">
        <v>12</v>
      </c>
    </row>
    <row r="927" spans="1:27" x14ac:dyDescent="0.3">
      <c r="B927">
        <v>24.3</v>
      </c>
      <c r="C927">
        <v>1.0582</v>
      </c>
      <c r="D927">
        <v>1.0866</v>
      </c>
      <c r="E927">
        <v>1.0294000000000001</v>
      </c>
      <c r="F927">
        <v>1.0916999999999999</v>
      </c>
      <c r="G927">
        <v>1.0586</v>
      </c>
      <c r="H927">
        <v>1.0994999999999999</v>
      </c>
      <c r="I927">
        <v>1.0229999999999999</v>
      </c>
      <c r="J927">
        <v>1.0803</v>
      </c>
      <c r="K927">
        <v>1.0311999999999999</v>
      </c>
      <c r="L927">
        <v>1.0366</v>
      </c>
      <c r="M927">
        <v>1.0389999999999999</v>
      </c>
      <c r="N927">
        <v>1.0807</v>
      </c>
      <c r="P927">
        <v>1.0914999999999999</v>
      </c>
      <c r="Q927">
        <v>1.0172000000000001</v>
      </c>
      <c r="R927">
        <v>0.94079999999999997</v>
      </c>
      <c r="S927">
        <v>0.97570000000000001</v>
      </c>
      <c r="T927">
        <v>0.96050000000000002</v>
      </c>
      <c r="U927">
        <v>1.0043</v>
      </c>
      <c r="V927">
        <v>0.96379999999999999</v>
      </c>
      <c r="W927">
        <v>1.0152000000000001</v>
      </c>
      <c r="X927">
        <v>0.94910000000000005</v>
      </c>
      <c r="Y927">
        <v>0.95950000000000002</v>
      </c>
      <c r="Z927">
        <v>0.96479999999999999</v>
      </c>
      <c r="AA927">
        <v>1.0643</v>
      </c>
    </row>
    <row r="928" spans="1:27" x14ac:dyDescent="0.3">
      <c r="C928">
        <v>0.97940000000000005</v>
      </c>
      <c r="D928">
        <v>0.9294</v>
      </c>
      <c r="E928">
        <v>1.0078</v>
      </c>
      <c r="F928">
        <v>1.0423</v>
      </c>
      <c r="G928">
        <v>0.99119999999999997</v>
      </c>
      <c r="H928">
        <v>1.0871999999999999</v>
      </c>
      <c r="I928">
        <v>1.0175000000000001</v>
      </c>
      <c r="J928">
        <v>1.1011</v>
      </c>
      <c r="K928">
        <v>1.0736000000000001</v>
      </c>
      <c r="L928">
        <v>1.0692999999999999</v>
      </c>
      <c r="M928">
        <v>1.0210999999999999</v>
      </c>
      <c r="N928">
        <v>1.0279</v>
      </c>
      <c r="P928">
        <v>0.88270000000000004</v>
      </c>
      <c r="Q928">
        <v>0.8236</v>
      </c>
      <c r="R928">
        <v>0.8821</v>
      </c>
      <c r="S928">
        <v>0.87290000000000001</v>
      </c>
      <c r="T928">
        <v>0.87290000000000001</v>
      </c>
      <c r="U928">
        <v>0.93689999999999996</v>
      </c>
      <c r="V928">
        <v>0.92220000000000002</v>
      </c>
      <c r="W928">
        <v>0.96499999999999997</v>
      </c>
      <c r="X928">
        <v>0.91859999999999997</v>
      </c>
      <c r="Y928">
        <v>0.93330000000000002</v>
      </c>
      <c r="Z928">
        <v>0.93430000000000002</v>
      </c>
      <c r="AA928">
        <v>0.94710000000000005</v>
      </c>
    </row>
    <row r="929" spans="1:27" x14ac:dyDescent="0.3">
      <c r="C929">
        <v>0.99850000000000005</v>
      </c>
      <c r="D929">
        <v>0.9839</v>
      </c>
      <c r="E929">
        <v>1.0599000000000001</v>
      </c>
      <c r="F929">
        <v>1.0406</v>
      </c>
      <c r="G929">
        <v>1.0648</v>
      </c>
      <c r="H929">
        <v>1.1626000000000001</v>
      </c>
      <c r="I929">
        <v>1.0927</v>
      </c>
      <c r="J929">
        <v>1.101</v>
      </c>
      <c r="K929">
        <v>1.1669</v>
      </c>
      <c r="L929">
        <v>1.1363000000000001</v>
      </c>
      <c r="M929">
        <v>1.0922000000000001</v>
      </c>
      <c r="N929">
        <v>1.0607</v>
      </c>
      <c r="P929">
        <v>0.87060000000000004</v>
      </c>
      <c r="Q929">
        <v>0.84389999999999998</v>
      </c>
      <c r="R929">
        <v>0.90329999999999999</v>
      </c>
      <c r="S929">
        <v>0.83479999999999999</v>
      </c>
      <c r="T929">
        <v>0.89600000000000002</v>
      </c>
      <c r="U929">
        <v>0.9738</v>
      </c>
      <c r="V929">
        <v>0.96330000000000005</v>
      </c>
      <c r="W929">
        <v>0.95730000000000004</v>
      </c>
      <c r="X929">
        <v>1.0113000000000001</v>
      </c>
      <c r="Y929">
        <v>1.0218</v>
      </c>
      <c r="Z929">
        <v>0.95309999999999995</v>
      </c>
      <c r="AA929">
        <v>0.96419999999999995</v>
      </c>
    </row>
    <row r="930" spans="1:27" x14ac:dyDescent="0.3">
      <c r="C930">
        <v>0.30599999999999999</v>
      </c>
      <c r="D930">
        <v>0.32750000000000001</v>
      </c>
      <c r="E930">
        <v>0.33539999999999998</v>
      </c>
      <c r="F930">
        <v>0.33329999999999999</v>
      </c>
      <c r="G930">
        <v>0.33560000000000001</v>
      </c>
      <c r="H930">
        <v>0.3367</v>
      </c>
      <c r="I930">
        <v>0.34210000000000002</v>
      </c>
      <c r="J930">
        <v>0.34470000000000001</v>
      </c>
      <c r="K930">
        <v>0.34379999999999999</v>
      </c>
      <c r="L930">
        <v>0.33689999999999998</v>
      </c>
      <c r="M930">
        <v>0.33479999999999999</v>
      </c>
      <c r="N930">
        <v>0.3165</v>
      </c>
      <c r="P930">
        <v>0.37319999999999998</v>
      </c>
      <c r="Q930">
        <v>0.40360000000000001</v>
      </c>
      <c r="R930">
        <v>0.41399999999999998</v>
      </c>
      <c r="S930">
        <v>0.41110000000000002</v>
      </c>
      <c r="T930">
        <v>0.41460000000000002</v>
      </c>
      <c r="U930">
        <v>0.41589999999999999</v>
      </c>
      <c r="V930">
        <v>0.42349999999999999</v>
      </c>
      <c r="W930">
        <v>0.42559999999999998</v>
      </c>
      <c r="X930">
        <v>0.42420000000000002</v>
      </c>
      <c r="Y930">
        <v>0.41749999999999998</v>
      </c>
      <c r="Z930">
        <v>0.41420000000000001</v>
      </c>
      <c r="AA930">
        <v>0.38979999999999998</v>
      </c>
    </row>
    <row r="931" spans="1:27" x14ac:dyDescent="0.3">
      <c r="C931">
        <v>1.1472</v>
      </c>
      <c r="D931">
        <v>1.2118</v>
      </c>
      <c r="E931">
        <v>1.2814000000000001</v>
      </c>
      <c r="F931">
        <v>1.2641</v>
      </c>
      <c r="G931">
        <v>1.2943</v>
      </c>
      <c r="H931">
        <v>1.3868</v>
      </c>
      <c r="I931">
        <v>0.3412</v>
      </c>
      <c r="J931">
        <v>0.3377</v>
      </c>
      <c r="K931">
        <v>0.33400000000000002</v>
      </c>
      <c r="L931">
        <v>0.33489999999999998</v>
      </c>
      <c r="M931">
        <v>0.44779999999999998</v>
      </c>
      <c r="N931">
        <v>0.31580000000000003</v>
      </c>
      <c r="P931">
        <v>0.96250000000000002</v>
      </c>
      <c r="Q931">
        <v>0.98140000000000005</v>
      </c>
      <c r="R931">
        <v>0.99770000000000003</v>
      </c>
      <c r="S931">
        <v>0.96779999999999999</v>
      </c>
      <c r="T931">
        <v>0.98609999999999998</v>
      </c>
      <c r="U931">
        <v>1.1358999999999999</v>
      </c>
      <c r="V931">
        <v>0.40089999999999998</v>
      </c>
      <c r="W931">
        <v>0.38479999999999998</v>
      </c>
      <c r="X931">
        <v>0.3947</v>
      </c>
      <c r="Y931">
        <v>0.39040000000000002</v>
      </c>
      <c r="Z931">
        <v>0.47120000000000001</v>
      </c>
      <c r="AA931">
        <v>0.35239999999999999</v>
      </c>
    </row>
    <row r="932" spans="1:27" x14ac:dyDescent="0.3">
      <c r="C932">
        <v>1.1282000000000001</v>
      </c>
      <c r="D932">
        <v>1.1654</v>
      </c>
      <c r="E932">
        <v>1.2723</v>
      </c>
      <c r="F932">
        <v>1.2298</v>
      </c>
      <c r="G932">
        <v>1.2847</v>
      </c>
      <c r="H932">
        <v>1.3452999999999999</v>
      </c>
      <c r="I932">
        <v>0.38919999999999999</v>
      </c>
      <c r="J932">
        <v>0.34499999999999997</v>
      </c>
      <c r="K932">
        <v>0.34200000000000003</v>
      </c>
      <c r="L932">
        <v>0.33550000000000002</v>
      </c>
      <c r="M932">
        <v>0.33839999999999998</v>
      </c>
      <c r="N932">
        <v>0.32540000000000002</v>
      </c>
      <c r="P932">
        <v>0.95340000000000003</v>
      </c>
      <c r="Q932">
        <v>0.93659999999999999</v>
      </c>
      <c r="R932">
        <v>0.9909</v>
      </c>
      <c r="S932">
        <v>0.94130000000000003</v>
      </c>
      <c r="T932">
        <v>0.99519999999999997</v>
      </c>
      <c r="U932">
        <v>1.0673999999999999</v>
      </c>
      <c r="V932">
        <v>0.43619999999999998</v>
      </c>
      <c r="W932">
        <v>0.39960000000000001</v>
      </c>
      <c r="X932">
        <v>0.39029999999999998</v>
      </c>
      <c r="Y932">
        <v>0.39119999999999999</v>
      </c>
      <c r="Z932">
        <v>0.37659999999999999</v>
      </c>
      <c r="AA932">
        <v>0.36840000000000001</v>
      </c>
    </row>
    <row r="933" spans="1:27" x14ac:dyDescent="0.3">
      <c r="C933">
        <v>1.1982999999999999</v>
      </c>
      <c r="D933">
        <v>1.2236</v>
      </c>
      <c r="E933">
        <v>1.2415</v>
      </c>
      <c r="F933">
        <v>1.2887999999999999</v>
      </c>
      <c r="G933">
        <v>1.3363</v>
      </c>
      <c r="H933">
        <v>1.3585</v>
      </c>
      <c r="I933">
        <v>0.33610000000000001</v>
      </c>
      <c r="J933">
        <v>0.32940000000000003</v>
      </c>
      <c r="K933">
        <v>0.35339999999999999</v>
      </c>
      <c r="L933">
        <v>0.32650000000000001</v>
      </c>
      <c r="M933">
        <v>0.32869999999999999</v>
      </c>
      <c r="N933">
        <v>0.35909999999999997</v>
      </c>
      <c r="P933">
        <v>0.99909999999999999</v>
      </c>
      <c r="Q933">
        <v>0.96460000000000001</v>
      </c>
      <c r="R933">
        <v>0.95109999999999995</v>
      </c>
      <c r="S933">
        <v>0.99339999999999995</v>
      </c>
      <c r="T933">
        <v>1.0421</v>
      </c>
      <c r="U933">
        <v>1.0972999999999999</v>
      </c>
      <c r="V933">
        <v>0.39839999999999998</v>
      </c>
      <c r="W933">
        <v>0.38829999999999998</v>
      </c>
      <c r="X933">
        <v>0.39279999999999998</v>
      </c>
      <c r="Y933">
        <v>0.38719999999999999</v>
      </c>
      <c r="Z933">
        <v>0.38329999999999997</v>
      </c>
      <c r="AA933">
        <v>0.36570000000000003</v>
      </c>
    </row>
    <row r="934" spans="1:27" x14ac:dyDescent="0.3">
      <c r="C934">
        <v>0.29039999999999999</v>
      </c>
      <c r="D934">
        <v>0.2989</v>
      </c>
      <c r="E934">
        <v>0.30109999999999998</v>
      </c>
      <c r="F934">
        <v>0.30149999999999999</v>
      </c>
      <c r="G934">
        <v>0.30630000000000002</v>
      </c>
      <c r="H934">
        <v>0.30790000000000001</v>
      </c>
      <c r="I934">
        <v>0.3075</v>
      </c>
      <c r="J934">
        <v>0.30659999999999998</v>
      </c>
      <c r="K934">
        <v>0.30609999999999998</v>
      </c>
      <c r="L934">
        <v>0.31030000000000002</v>
      </c>
      <c r="M934">
        <v>0.30609999999999998</v>
      </c>
      <c r="N934">
        <v>0.2989</v>
      </c>
      <c r="P934">
        <v>0.35389999999999999</v>
      </c>
      <c r="Q934">
        <v>0.36549999999999999</v>
      </c>
      <c r="R934">
        <v>0.36870000000000003</v>
      </c>
      <c r="S934">
        <v>0.37080000000000002</v>
      </c>
      <c r="T934">
        <v>0.37590000000000001</v>
      </c>
      <c r="U934">
        <v>0.377</v>
      </c>
      <c r="V934">
        <v>0.37880000000000003</v>
      </c>
      <c r="W934">
        <v>0.37630000000000002</v>
      </c>
      <c r="X934">
        <v>0.37519999999999998</v>
      </c>
      <c r="Y934">
        <v>0.38329999999999997</v>
      </c>
      <c r="Z934">
        <v>0.378</v>
      </c>
      <c r="AA934">
        <v>0.36909999999999998</v>
      </c>
    </row>
    <row r="936" spans="1:27" x14ac:dyDescent="0.3">
      <c r="A936" t="s">
        <v>0</v>
      </c>
      <c r="B936" t="s">
        <v>57</v>
      </c>
      <c r="C936">
        <v>1.3</v>
      </c>
      <c r="D936" t="s">
        <v>2</v>
      </c>
      <c r="E936" t="s">
        <v>3</v>
      </c>
      <c r="F936" t="s">
        <v>4</v>
      </c>
      <c r="G936" t="s">
        <v>5</v>
      </c>
      <c r="H936" t="b">
        <v>0</v>
      </c>
      <c r="I936">
        <v>1</v>
      </c>
      <c r="O936">
        <v>2</v>
      </c>
      <c r="P936" t="s">
        <v>78</v>
      </c>
      <c r="Q936">
        <v>1</v>
      </c>
      <c r="R936">
        <v>12</v>
      </c>
      <c r="S936">
        <v>96</v>
      </c>
      <c r="T936">
        <v>1</v>
      </c>
      <c r="U936">
        <v>8</v>
      </c>
      <c r="V936" t="s">
        <v>6</v>
      </c>
    </row>
    <row r="937" spans="1:27" x14ac:dyDescent="0.3">
      <c r="B937" t="s">
        <v>40</v>
      </c>
      <c r="C937">
        <v>1</v>
      </c>
      <c r="D937">
        <v>2</v>
      </c>
      <c r="E937">
        <v>3</v>
      </c>
      <c r="F937">
        <v>4</v>
      </c>
      <c r="G937">
        <v>5</v>
      </c>
      <c r="H937">
        <v>6</v>
      </c>
      <c r="I937">
        <v>7</v>
      </c>
      <c r="J937">
        <v>8</v>
      </c>
      <c r="K937">
        <v>9</v>
      </c>
      <c r="L937">
        <v>10</v>
      </c>
      <c r="M937">
        <v>11</v>
      </c>
      <c r="N937">
        <v>12</v>
      </c>
      <c r="P937">
        <v>1</v>
      </c>
      <c r="Q937">
        <v>2</v>
      </c>
      <c r="R937">
        <v>3</v>
      </c>
      <c r="S937">
        <v>4</v>
      </c>
      <c r="T937">
        <v>5</v>
      </c>
      <c r="U937">
        <v>6</v>
      </c>
      <c r="V937">
        <v>7</v>
      </c>
      <c r="W937">
        <v>8</v>
      </c>
      <c r="X937">
        <v>9</v>
      </c>
      <c r="Y937">
        <v>10</v>
      </c>
      <c r="Z937">
        <v>11</v>
      </c>
      <c r="AA937">
        <v>12</v>
      </c>
    </row>
    <row r="938" spans="1:27" x14ac:dyDescent="0.3">
      <c r="B938">
        <v>24.3</v>
      </c>
      <c r="C938">
        <v>1.0513999999999999</v>
      </c>
      <c r="D938">
        <v>0.95420000000000005</v>
      </c>
      <c r="E938">
        <v>0.87729999999999997</v>
      </c>
      <c r="F938">
        <v>0.9022</v>
      </c>
      <c r="G938">
        <v>0.87990000000000002</v>
      </c>
      <c r="H938">
        <v>0.92589999999999995</v>
      </c>
      <c r="I938">
        <v>0.88329999999999997</v>
      </c>
      <c r="J938">
        <v>0.9325</v>
      </c>
      <c r="K938">
        <v>0.86560000000000004</v>
      </c>
      <c r="L938">
        <v>0.87939999999999996</v>
      </c>
      <c r="M938">
        <v>0.88280000000000003</v>
      </c>
      <c r="N938">
        <v>0.97750000000000004</v>
      </c>
      <c r="P938">
        <v>1.0487</v>
      </c>
      <c r="Q938">
        <v>0.90010000000000001</v>
      </c>
      <c r="R938">
        <v>0.80649999999999999</v>
      </c>
      <c r="S938">
        <v>0.83609999999999995</v>
      </c>
      <c r="T938">
        <v>0.81499999999999995</v>
      </c>
      <c r="U938">
        <v>0.86150000000000004</v>
      </c>
      <c r="V938">
        <v>0.8196</v>
      </c>
      <c r="W938">
        <v>0.87119999999999997</v>
      </c>
      <c r="X938">
        <v>0.80379999999999996</v>
      </c>
      <c r="Y938">
        <v>0.82099999999999995</v>
      </c>
      <c r="Z938">
        <v>0.82130000000000003</v>
      </c>
      <c r="AA938">
        <v>0.95830000000000004</v>
      </c>
    </row>
    <row r="939" spans="1:27" x14ac:dyDescent="0.3">
      <c r="C939">
        <v>0.8175</v>
      </c>
      <c r="D939">
        <v>0.75129999999999997</v>
      </c>
      <c r="E939">
        <v>0.80520000000000003</v>
      </c>
      <c r="F939">
        <v>0.79200000000000004</v>
      </c>
      <c r="G939">
        <v>0.79320000000000002</v>
      </c>
      <c r="H939">
        <v>0.85270000000000001</v>
      </c>
      <c r="I939">
        <v>0.8417</v>
      </c>
      <c r="J939">
        <v>0.88080000000000003</v>
      </c>
      <c r="K939">
        <v>0.83279999999999998</v>
      </c>
      <c r="L939">
        <v>0.84899999999999998</v>
      </c>
      <c r="M939">
        <v>0.85350000000000004</v>
      </c>
      <c r="N939">
        <v>0.86770000000000003</v>
      </c>
      <c r="P939">
        <v>0.75109999999999999</v>
      </c>
      <c r="Q939">
        <v>0.68920000000000003</v>
      </c>
      <c r="R939">
        <v>0.74219999999999997</v>
      </c>
      <c r="S939">
        <v>0.73109999999999997</v>
      </c>
      <c r="T939">
        <v>0.73270000000000002</v>
      </c>
      <c r="U939">
        <v>0.78990000000000005</v>
      </c>
      <c r="V939">
        <v>0.77969999999999995</v>
      </c>
      <c r="W939">
        <v>0.81789999999999996</v>
      </c>
      <c r="X939">
        <v>0.77290000000000003</v>
      </c>
      <c r="Y939">
        <v>0.78600000000000003</v>
      </c>
      <c r="Z939">
        <v>0.79</v>
      </c>
      <c r="AA939">
        <v>0.81020000000000003</v>
      </c>
    </row>
    <row r="940" spans="1:27" x14ac:dyDescent="0.3">
      <c r="C940">
        <v>0.80469999999999997</v>
      </c>
      <c r="D940">
        <v>0.76790000000000003</v>
      </c>
      <c r="E940">
        <v>0.82540000000000002</v>
      </c>
      <c r="F940">
        <v>0.74980000000000002</v>
      </c>
      <c r="G940">
        <v>0.81089999999999995</v>
      </c>
      <c r="H940">
        <v>0.88539999999999996</v>
      </c>
      <c r="I940">
        <v>0.87709999999999999</v>
      </c>
      <c r="J940">
        <v>0.86429999999999996</v>
      </c>
      <c r="K940">
        <v>0.92600000000000005</v>
      </c>
      <c r="L940">
        <v>0.93789999999999996</v>
      </c>
      <c r="M940">
        <v>0.8659</v>
      </c>
      <c r="N940">
        <v>0.88019999999999998</v>
      </c>
      <c r="P940">
        <v>0.73470000000000002</v>
      </c>
      <c r="Q940">
        <v>0.70589999999999997</v>
      </c>
      <c r="R940">
        <v>0.76100000000000001</v>
      </c>
      <c r="S940">
        <v>0.69059999999999999</v>
      </c>
      <c r="T940">
        <v>0.74929999999999997</v>
      </c>
      <c r="U940">
        <v>0.82199999999999995</v>
      </c>
      <c r="V940">
        <v>0.81479999999999997</v>
      </c>
      <c r="W940">
        <v>0.80320000000000003</v>
      </c>
      <c r="X940">
        <v>0.86050000000000004</v>
      </c>
      <c r="Y940">
        <v>0.87370000000000003</v>
      </c>
      <c r="Z940">
        <v>0.80459999999999998</v>
      </c>
      <c r="AA940">
        <v>0.82120000000000004</v>
      </c>
    </row>
    <row r="941" spans="1:27" x14ac:dyDescent="0.3">
      <c r="C941">
        <v>7.8600000000000003E-2</v>
      </c>
      <c r="D941">
        <v>7.7799999999999994E-2</v>
      </c>
      <c r="E941">
        <v>7.85E-2</v>
      </c>
      <c r="F941">
        <v>7.8399999999999997E-2</v>
      </c>
      <c r="G941">
        <v>7.8700000000000006E-2</v>
      </c>
      <c r="H941">
        <v>7.9399999999999998E-2</v>
      </c>
      <c r="I941">
        <v>8.0799999999999997E-2</v>
      </c>
      <c r="J941">
        <v>8.2199999999999995E-2</v>
      </c>
      <c r="K941">
        <v>8.1900000000000001E-2</v>
      </c>
      <c r="L941">
        <v>7.8799999999999995E-2</v>
      </c>
      <c r="M941">
        <v>7.9399999999999998E-2</v>
      </c>
      <c r="N941">
        <v>8.0100000000000005E-2</v>
      </c>
      <c r="P941">
        <v>7.9000000000000001E-2</v>
      </c>
      <c r="Q941">
        <v>7.8200000000000006E-2</v>
      </c>
      <c r="R941">
        <v>7.9299999999999995E-2</v>
      </c>
      <c r="S941">
        <v>7.9500000000000001E-2</v>
      </c>
      <c r="T941">
        <v>7.9500000000000001E-2</v>
      </c>
      <c r="U941">
        <v>7.9500000000000001E-2</v>
      </c>
      <c r="V941">
        <v>8.2600000000000007E-2</v>
      </c>
      <c r="W941">
        <v>8.2500000000000004E-2</v>
      </c>
      <c r="X941">
        <v>8.1900000000000001E-2</v>
      </c>
      <c r="Y941">
        <v>8.0199999999999994E-2</v>
      </c>
      <c r="Z941">
        <v>8.0600000000000005E-2</v>
      </c>
      <c r="AA941">
        <v>8.0699999999999994E-2</v>
      </c>
    </row>
    <row r="942" spans="1:27" x14ac:dyDescent="0.3">
      <c r="C942">
        <v>0.88780000000000003</v>
      </c>
      <c r="D942">
        <v>0.89839999999999998</v>
      </c>
      <c r="E942">
        <v>0.91859999999999997</v>
      </c>
      <c r="F942">
        <v>0.8851</v>
      </c>
      <c r="G942">
        <v>0.89890000000000003</v>
      </c>
      <c r="H942">
        <v>1.0524</v>
      </c>
      <c r="I942">
        <v>8.3799999999999999E-2</v>
      </c>
      <c r="J942">
        <v>8.48E-2</v>
      </c>
      <c r="K942">
        <v>8.2400000000000001E-2</v>
      </c>
      <c r="L942">
        <v>8.4699999999999998E-2</v>
      </c>
      <c r="M942">
        <v>0.17530000000000001</v>
      </c>
      <c r="N942">
        <v>8.9099999999999999E-2</v>
      </c>
      <c r="P942">
        <v>0.80830000000000002</v>
      </c>
      <c r="Q942">
        <v>0.83240000000000003</v>
      </c>
      <c r="R942">
        <v>0.85099999999999998</v>
      </c>
      <c r="S942">
        <v>0.81910000000000005</v>
      </c>
      <c r="T942">
        <v>0.83630000000000004</v>
      </c>
      <c r="U942">
        <v>0.99099999999999999</v>
      </c>
      <c r="V942">
        <v>8.5500000000000007E-2</v>
      </c>
      <c r="W942">
        <v>8.5599999999999996E-2</v>
      </c>
      <c r="X942">
        <v>8.3199999999999996E-2</v>
      </c>
      <c r="Y942">
        <v>8.5000000000000006E-2</v>
      </c>
      <c r="Z942">
        <v>0.16600000000000001</v>
      </c>
      <c r="AA942">
        <v>8.8599999999999998E-2</v>
      </c>
    </row>
    <row r="943" spans="1:27" x14ac:dyDescent="0.3">
      <c r="C943">
        <v>0.88460000000000005</v>
      </c>
      <c r="D943">
        <v>0.8569</v>
      </c>
      <c r="E943">
        <v>0.91569999999999996</v>
      </c>
      <c r="F943">
        <v>0.85840000000000005</v>
      </c>
      <c r="G943">
        <v>0.91010000000000002</v>
      </c>
      <c r="H943">
        <v>0.97899999999999998</v>
      </c>
      <c r="I943">
        <v>0.1176</v>
      </c>
      <c r="J943">
        <v>8.6599999999999996E-2</v>
      </c>
      <c r="K943">
        <v>8.48E-2</v>
      </c>
      <c r="L943">
        <v>8.6800000000000002E-2</v>
      </c>
      <c r="M943">
        <v>8.6699999999999999E-2</v>
      </c>
      <c r="N943">
        <v>9.5399999999999999E-2</v>
      </c>
      <c r="P943">
        <v>0.81</v>
      </c>
      <c r="Q943">
        <v>0.79069999999999996</v>
      </c>
      <c r="R943">
        <v>0.84599999999999997</v>
      </c>
      <c r="S943">
        <v>0.79359999999999997</v>
      </c>
      <c r="T943">
        <v>0.84260000000000002</v>
      </c>
      <c r="U943">
        <v>0.91539999999999999</v>
      </c>
      <c r="V943">
        <v>0.1157</v>
      </c>
      <c r="W943">
        <v>8.7999999999999995E-2</v>
      </c>
      <c r="X943">
        <v>8.5300000000000001E-2</v>
      </c>
      <c r="Y943">
        <v>8.7800000000000003E-2</v>
      </c>
      <c r="Z943">
        <v>8.7800000000000003E-2</v>
      </c>
      <c r="AA943">
        <v>9.4299999999999995E-2</v>
      </c>
    </row>
    <row r="944" spans="1:27" x14ac:dyDescent="0.3">
      <c r="C944">
        <v>0.93630000000000002</v>
      </c>
      <c r="D944">
        <v>0.88419999999999999</v>
      </c>
      <c r="E944">
        <v>0.873</v>
      </c>
      <c r="F944">
        <v>0.9073</v>
      </c>
      <c r="G944">
        <v>0.96089999999999998</v>
      </c>
      <c r="H944">
        <v>1.0105</v>
      </c>
      <c r="I944">
        <v>8.5000000000000006E-2</v>
      </c>
      <c r="J944">
        <v>8.7800000000000003E-2</v>
      </c>
      <c r="K944">
        <v>0.10630000000000001</v>
      </c>
      <c r="L944">
        <v>8.3000000000000004E-2</v>
      </c>
      <c r="M944">
        <v>8.43E-2</v>
      </c>
      <c r="N944">
        <v>0.1087</v>
      </c>
      <c r="P944">
        <v>0.85670000000000002</v>
      </c>
      <c r="Q944">
        <v>0.81659999999999999</v>
      </c>
      <c r="R944">
        <v>0.80700000000000005</v>
      </c>
      <c r="S944">
        <v>0.84470000000000001</v>
      </c>
      <c r="T944">
        <v>0.9002</v>
      </c>
      <c r="U944">
        <v>0.95179999999999998</v>
      </c>
      <c r="V944">
        <v>8.5400000000000004E-2</v>
      </c>
      <c r="W944">
        <v>8.7400000000000005E-2</v>
      </c>
      <c r="X944">
        <v>0.10829999999999999</v>
      </c>
      <c r="Y944">
        <v>8.3400000000000002E-2</v>
      </c>
      <c r="Z944">
        <v>8.4900000000000003E-2</v>
      </c>
      <c r="AA944">
        <v>0.1142</v>
      </c>
    </row>
    <row r="945" spans="1:27" x14ac:dyDescent="0.3">
      <c r="C945">
        <v>7.9299999999999995E-2</v>
      </c>
      <c r="D945">
        <v>8.0199999999999994E-2</v>
      </c>
      <c r="E945">
        <v>8.1600000000000006E-2</v>
      </c>
      <c r="F945">
        <v>8.1000000000000003E-2</v>
      </c>
      <c r="G945">
        <v>8.3500000000000005E-2</v>
      </c>
      <c r="H945">
        <v>8.0600000000000005E-2</v>
      </c>
      <c r="I945">
        <v>8.1699999999999995E-2</v>
      </c>
      <c r="J945">
        <v>8.0600000000000005E-2</v>
      </c>
      <c r="K945">
        <v>8.1000000000000003E-2</v>
      </c>
      <c r="L945">
        <v>8.1199999999999994E-2</v>
      </c>
      <c r="M945">
        <v>8.0799999999999997E-2</v>
      </c>
      <c r="N945">
        <v>8.0699999999999994E-2</v>
      </c>
      <c r="P945">
        <v>7.8700000000000006E-2</v>
      </c>
      <c r="Q945">
        <v>7.9600000000000004E-2</v>
      </c>
      <c r="R945">
        <v>7.9100000000000004E-2</v>
      </c>
      <c r="S945">
        <v>8.0500000000000002E-2</v>
      </c>
      <c r="T945">
        <v>8.3299999999999999E-2</v>
      </c>
      <c r="U945">
        <v>7.9600000000000004E-2</v>
      </c>
      <c r="V945">
        <v>8.0799999999999997E-2</v>
      </c>
      <c r="W945">
        <v>0.08</v>
      </c>
      <c r="X945">
        <v>8.0600000000000005E-2</v>
      </c>
      <c r="Y945">
        <v>8.14E-2</v>
      </c>
      <c r="Z945">
        <v>8.1600000000000006E-2</v>
      </c>
      <c r="AA945">
        <v>8.0500000000000002E-2</v>
      </c>
    </row>
    <row r="946" spans="1:27" x14ac:dyDescent="0.3">
      <c r="A946" t="s">
        <v>52</v>
      </c>
    </row>
    <row r="947" spans="1:27" x14ac:dyDescent="0.3">
      <c r="A947" t="s">
        <v>0</v>
      </c>
      <c r="B947" t="s">
        <v>58</v>
      </c>
      <c r="C947">
        <v>1.3</v>
      </c>
      <c r="D947" t="s">
        <v>2</v>
      </c>
      <c r="E947" t="s">
        <v>3</v>
      </c>
      <c r="F947" t="s">
        <v>4</v>
      </c>
      <c r="G947" t="s">
        <v>5</v>
      </c>
      <c r="H947" t="b">
        <v>0</v>
      </c>
      <c r="I947">
        <v>1</v>
      </c>
      <c r="O947">
        <v>2</v>
      </c>
      <c r="P947" t="s">
        <v>77</v>
      </c>
      <c r="Q947">
        <v>1</v>
      </c>
      <c r="R947">
        <v>12</v>
      </c>
      <c r="S947">
        <v>96</v>
      </c>
      <c r="T947">
        <v>1</v>
      </c>
      <c r="U947">
        <v>8</v>
      </c>
      <c r="V947" t="s">
        <v>6</v>
      </c>
    </row>
    <row r="948" spans="1:27" x14ac:dyDescent="0.3">
      <c r="B948" t="s">
        <v>40</v>
      </c>
      <c r="C948">
        <v>1</v>
      </c>
      <c r="D948">
        <v>2</v>
      </c>
      <c r="E948">
        <v>3</v>
      </c>
      <c r="F948">
        <v>4</v>
      </c>
      <c r="G948">
        <v>5</v>
      </c>
      <c r="H948">
        <v>6</v>
      </c>
      <c r="I948">
        <v>7</v>
      </c>
      <c r="J948">
        <v>8</v>
      </c>
      <c r="K948">
        <v>9</v>
      </c>
      <c r="L948">
        <v>10</v>
      </c>
      <c r="M948">
        <v>11</v>
      </c>
      <c r="N948">
        <v>12</v>
      </c>
      <c r="P948">
        <v>1</v>
      </c>
      <c r="Q948">
        <v>2</v>
      </c>
      <c r="R948">
        <v>3</v>
      </c>
      <c r="S948">
        <v>4</v>
      </c>
      <c r="T948">
        <v>5</v>
      </c>
      <c r="U948">
        <v>6</v>
      </c>
      <c r="V948">
        <v>7</v>
      </c>
      <c r="W948">
        <v>8</v>
      </c>
      <c r="X948">
        <v>9</v>
      </c>
      <c r="Y948">
        <v>10</v>
      </c>
      <c r="Z948">
        <v>11</v>
      </c>
      <c r="AA948">
        <v>12</v>
      </c>
    </row>
    <row r="949" spans="1:27" x14ac:dyDescent="0.3">
      <c r="B949">
        <v>24.3</v>
      </c>
      <c r="C949">
        <v>1.0425</v>
      </c>
      <c r="D949">
        <v>1.0902000000000001</v>
      </c>
      <c r="E949">
        <v>1.0373000000000001</v>
      </c>
      <c r="F949">
        <v>1.0933999999999999</v>
      </c>
      <c r="G949">
        <v>1.0607</v>
      </c>
      <c r="H949">
        <v>1.1031</v>
      </c>
      <c r="I949">
        <v>1.0254000000000001</v>
      </c>
      <c r="J949">
        <v>1.0802</v>
      </c>
      <c r="K949">
        <v>1.0298</v>
      </c>
      <c r="L949">
        <v>1.0354000000000001</v>
      </c>
      <c r="M949">
        <v>1.0419</v>
      </c>
      <c r="N949">
        <v>1.077</v>
      </c>
      <c r="P949">
        <v>1.0903</v>
      </c>
      <c r="Q949">
        <v>1.0342</v>
      </c>
      <c r="R949">
        <v>0.95130000000000003</v>
      </c>
      <c r="S949">
        <v>0.98660000000000003</v>
      </c>
      <c r="T949">
        <v>0.96530000000000005</v>
      </c>
      <c r="U949">
        <v>1.0139</v>
      </c>
      <c r="V949">
        <v>0.96809999999999996</v>
      </c>
      <c r="W949">
        <v>1.018</v>
      </c>
      <c r="X949">
        <v>0.94969999999999999</v>
      </c>
      <c r="Y949">
        <v>0.96189999999999998</v>
      </c>
      <c r="Z949">
        <v>0.96650000000000003</v>
      </c>
      <c r="AA949">
        <v>1.0725</v>
      </c>
    </row>
    <row r="950" spans="1:27" x14ac:dyDescent="0.3">
      <c r="C950">
        <v>0.98960000000000004</v>
      </c>
      <c r="D950">
        <v>0.9284</v>
      </c>
      <c r="E950">
        <v>1.0044999999999999</v>
      </c>
      <c r="F950">
        <v>1.0386</v>
      </c>
      <c r="G950">
        <v>0.98909999999999998</v>
      </c>
      <c r="H950">
        <v>1.0839000000000001</v>
      </c>
      <c r="I950">
        <v>1.0134000000000001</v>
      </c>
      <c r="J950">
        <v>1.0986</v>
      </c>
      <c r="K950">
        <v>1.0679000000000001</v>
      </c>
      <c r="L950">
        <v>1.0565</v>
      </c>
      <c r="M950">
        <v>1.0146999999999999</v>
      </c>
      <c r="N950">
        <v>1.0236000000000001</v>
      </c>
      <c r="P950">
        <v>0.89759999999999995</v>
      </c>
      <c r="Q950">
        <v>0.82450000000000001</v>
      </c>
      <c r="R950">
        <v>0.88200000000000001</v>
      </c>
      <c r="S950">
        <v>0.87260000000000004</v>
      </c>
      <c r="T950">
        <v>0.87409999999999999</v>
      </c>
      <c r="U950">
        <v>0.93820000000000003</v>
      </c>
      <c r="V950">
        <v>0.92279999999999995</v>
      </c>
      <c r="W950">
        <v>0.96560000000000001</v>
      </c>
      <c r="X950">
        <v>0.9173</v>
      </c>
      <c r="Y950">
        <v>0.92249999999999999</v>
      </c>
      <c r="Z950">
        <v>0.93149999999999999</v>
      </c>
      <c r="AA950">
        <v>0.94440000000000002</v>
      </c>
    </row>
    <row r="951" spans="1:27" x14ac:dyDescent="0.3">
      <c r="C951">
        <v>1.0048999999999999</v>
      </c>
      <c r="D951">
        <v>0.98019999999999996</v>
      </c>
      <c r="E951">
        <v>1.0610999999999999</v>
      </c>
      <c r="F951">
        <v>1.0383</v>
      </c>
      <c r="G951">
        <v>1.0651999999999999</v>
      </c>
      <c r="H951">
        <v>1.1591</v>
      </c>
      <c r="I951">
        <v>1.0883</v>
      </c>
      <c r="J951">
        <v>1.1001000000000001</v>
      </c>
      <c r="K951">
        <v>1.1658999999999999</v>
      </c>
      <c r="L951">
        <v>1.133</v>
      </c>
      <c r="M951">
        <v>1.0782</v>
      </c>
      <c r="N951">
        <v>1.0612999999999999</v>
      </c>
      <c r="P951">
        <v>0.87939999999999996</v>
      </c>
      <c r="Q951">
        <v>0.84440000000000004</v>
      </c>
      <c r="R951">
        <v>0.90680000000000005</v>
      </c>
      <c r="S951">
        <v>0.8367</v>
      </c>
      <c r="T951">
        <v>0.89990000000000003</v>
      </c>
      <c r="U951">
        <v>0.97519999999999996</v>
      </c>
      <c r="V951">
        <v>0.96199999999999997</v>
      </c>
      <c r="W951">
        <v>0.95809999999999995</v>
      </c>
      <c r="X951">
        <v>1.0149999999999999</v>
      </c>
      <c r="Y951">
        <v>1.0218</v>
      </c>
      <c r="Z951">
        <v>0.94530000000000003</v>
      </c>
      <c r="AA951">
        <v>0.96319999999999995</v>
      </c>
    </row>
    <row r="952" spans="1:27" x14ac:dyDescent="0.3">
      <c r="C952">
        <v>0.30470000000000003</v>
      </c>
      <c r="D952">
        <v>0.32729999999999998</v>
      </c>
      <c r="E952">
        <v>0.33510000000000001</v>
      </c>
      <c r="F952">
        <v>0.3332</v>
      </c>
      <c r="G952">
        <v>0.33539999999999998</v>
      </c>
      <c r="H952">
        <v>0.33629999999999999</v>
      </c>
      <c r="I952">
        <v>0.34229999999999999</v>
      </c>
      <c r="J952">
        <v>0.34439999999999998</v>
      </c>
      <c r="K952">
        <v>0.34329999999999999</v>
      </c>
      <c r="L952">
        <v>0.33689999999999998</v>
      </c>
      <c r="M952">
        <v>0.33460000000000001</v>
      </c>
      <c r="N952">
        <v>0.31659999999999999</v>
      </c>
      <c r="P952">
        <v>0.373</v>
      </c>
      <c r="Q952">
        <v>0.40300000000000002</v>
      </c>
      <c r="R952">
        <v>0.41370000000000001</v>
      </c>
      <c r="S952">
        <v>0.41110000000000002</v>
      </c>
      <c r="T952">
        <v>0.4143</v>
      </c>
      <c r="U952">
        <v>0.41560000000000002</v>
      </c>
      <c r="V952">
        <v>0.42359999999999998</v>
      </c>
      <c r="W952">
        <v>0.42509999999999998</v>
      </c>
      <c r="X952">
        <v>0.42420000000000002</v>
      </c>
      <c r="Y952">
        <v>0.41739999999999999</v>
      </c>
      <c r="Z952">
        <v>0.41370000000000001</v>
      </c>
      <c r="AA952">
        <v>0.38890000000000002</v>
      </c>
    </row>
    <row r="953" spans="1:27" x14ac:dyDescent="0.3">
      <c r="C953">
        <v>1.1372</v>
      </c>
      <c r="D953">
        <v>1.2087000000000001</v>
      </c>
      <c r="E953">
        <v>1.2789999999999999</v>
      </c>
      <c r="F953">
        <v>1.2790999999999999</v>
      </c>
      <c r="G953">
        <v>1.3122</v>
      </c>
      <c r="H953">
        <v>1.4019999999999999</v>
      </c>
      <c r="I953">
        <v>0.34060000000000001</v>
      </c>
      <c r="J953">
        <v>0.3372</v>
      </c>
      <c r="K953">
        <v>0.33360000000000001</v>
      </c>
      <c r="L953">
        <v>0.33350000000000002</v>
      </c>
      <c r="M953">
        <v>0.4788</v>
      </c>
      <c r="N953">
        <v>0.31780000000000003</v>
      </c>
      <c r="P953">
        <v>0.95679999999999998</v>
      </c>
      <c r="Q953">
        <v>0.98370000000000002</v>
      </c>
      <c r="R953">
        <v>0.99960000000000004</v>
      </c>
      <c r="S953">
        <v>0.98819999999999997</v>
      </c>
      <c r="T953">
        <v>1.0105</v>
      </c>
      <c r="U953">
        <v>1.1559999999999999</v>
      </c>
      <c r="V953">
        <v>0.39960000000000001</v>
      </c>
      <c r="W953">
        <v>0.38009999999999999</v>
      </c>
      <c r="X953">
        <v>0.39350000000000002</v>
      </c>
      <c r="Y953">
        <v>0.38829999999999998</v>
      </c>
      <c r="Z953">
        <v>0.49559999999999998</v>
      </c>
      <c r="AA953">
        <v>0.3483</v>
      </c>
    </row>
    <row r="954" spans="1:27" x14ac:dyDescent="0.3">
      <c r="C954">
        <v>1.1201000000000001</v>
      </c>
      <c r="D954">
        <v>1.1584000000000001</v>
      </c>
      <c r="E954">
        <v>1.2701</v>
      </c>
      <c r="F954">
        <v>1.2463</v>
      </c>
      <c r="G954">
        <v>1.3008</v>
      </c>
      <c r="H954">
        <v>1.3597999999999999</v>
      </c>
      <c r="I954">
        <v>0.4002</v>
      </c>
      <c r="J954">
        <v>0.34420000000000001</v>
      </c>
      <c r="K954">
        <v>0.3412</v>
      </c>
      <c r="L954">
        <v>0.33439999999999998</v>
      </c>
      <c r="M954">
        <v>0.34179999999999999</v>
      </c>
      <c r="N954">
        <v>0.32550000000000001</v>
      </c>
      <c r="P954">
        <v>0.95479999999999998</v>
      </c>
      <c r="Q954">
        <v>0.93679999999999997</v>
      </c>
      <c r="R954">
        <v>0.99199999999999999</v>
      </c>
      <c r="S954">
        <v>0.96409999999999996</v>
      </c>
      <c r="T954">
        <v>1.0167999999999999</v>
      </c>
      <c r="U954">
        <v>1.087</v>
      </c>
      <c r="V954">
        <v>0.441</v>
      </c>
      <c r="W954">
        <v>0.39560000000000001</v>
      </c>
      <c r="X954">
        <v>0.38419999999999999</v>
      </c>
      <c r="Y954">
        <v>0.38890000000000002</v>
      </c>
      <c r="Z954">
        <v>0.37290000000000001</v>
      </c>
      <c r="AA954">
        <v>0.3649</v>
      </c>
    </row>
    <row r="955" spans="1:27" x14ac:dyDescent="0.3">
      <c r="C955">
        <v>1.1986000000000001</v>
      </c>
      <c r="D955">
        <v>1.2218</v>
      </c>
      <c r="E955">
        <v>1.2417</v>
      </c>
      <c r="F955">
        <v>1.3053999999999999</v>
      </c>
      <c r="G955">
        <v>1.3513999999999999</v>
      </c>
      <c r="H955">
        <v>1.3754999999999999</v>
      </c>
      <c r="I955">
        <v>0.3357</v>
      </c>
      <c r="J955">
        <v>0.3296</v>
      </c>
      <c r="K955">
        <v>0.37340000000000001</v>
      </c>
      <c r="L955">
        <v>0.32619999999999999</v>
      </c>
      <c r="M955">
        <v>0.33119999999999999</v>
      </c>
      <c r="N955">
        <v>0.38009999999999999</v>
      </c>
      <c r="P955">
        <v>1.0093000000000001</v>
      </c>
      <c r="Q955">
        <v>0.96779999999999999</v>
      </c>
      <c r="R955">
        <v>0.95340000000000003</v>
      </c>
      <c r="S955">
        <v>1.0146999999999999</v>
      </c>
      <c r="T955">
        <v>1.0669</v>
      </c>
      <c r="U955">
        <v>1.1192</v>
      </c>
      <c r="V955">
        <v>0.39739999999999998</v>
      </c>
      <c r="W955">
        <v>0.38769999999999999</v>
      </c>
      <c r="X955">
        <v>0.40699999999999997</v>
      </c>
      <c r="Y955">
        <v>0.3861</v>
      </c>
      <c r="Z955">
        <v>0.38369999999999999</v>
      </c>
      <c r="AA955">
        <v>0.36020000000000002</v>
      </c>
    </row>
    <row r="956" spans="1:27" x14ac:dyDescent="0.3">
      <c r="C956">
        <v>0.2893</v>
      </c>
      <c r="D956">
        <v>0.29799999999999999</v>
      </c>
      <c r="E956">
        <v>0.30099999999999999</v>
      </c>
      <c r="F956">
        <v>0.30180000000000001</v>
      </c>
      <c r="G956">
        <v>0.30399999999999999</v>
      </c>
      <c r="H956">
        <v>0.30669999999999997</v>
      </c>
      <c r="I956">
        <v>0.30740000000000001</v>
      </c>
      <c r="J956">
        <v>0.30499999999999999</v>
      </c>
      <c r="K956">
        <v>0.30480000000000002</v>
      </c>
      <c r="L956">
        <v>0.31080000000000002</v>
      </c>
      <c r="M956">
        <v>0.30509999999999998</v>
      </c>
      <c r="N956">
        <v>0.29970000000000002</v>
      </c>
      <c r="P956">
        <v>0.35320000000000001</v>
      </c>
      <c r="Q956">
        <v>0.36549999999999999</v>
      </c>
      <c r="R956">
        <v>0.36849999999999999</v>
      </c>
      <c r="S956">
        <v>0.37019999999999997</v>
      </c>
      <c r="T956">
        <v>0.37240000000000001</v>
      </c>
      <c r="U956">
        <v>0.37730000000000002</v>
      </c>
      <c r="V956">
        <v>0.37859999999999999</v>
      </c>
      <c r="W956">
        <v>0.37580000000000002</v>
      </c>
      <c r="X956">
        <v>0.37630000000000002</v>
      </c>
      <c r="Y956">
        <v>0.38179999999999997</v>
      </c>
      <c r="Z956">
        <v>0.37569999999999998</v>
      </c>
      <c r="AA956">
        <v>0.3674</v>
      </c>
    </row>
    <row r="958" spans="1:27" x14ac:dyDescent="0.3">
      <c r="A958" t="s">
        <v>0</v>
      </c>
      <c r="B958" t="s">
        <v>59</v>
      </c>
      <c r="C958">
        <v>1.3</v>
      </c>
      <c r="D958" t="s">
        <v>2</v>
      </c>
      <c r="E958" t="s">
        <v>3</v>
      </c>
      <c r="F958" t="s">
        <v>4</v>
      </c>
      <c r="G958" t="s">
        <v>5</v>
      </c>
      <c r="H958" t="b">
        <v>0</v>
      </c>
      <c r="I958">
        <v>1</v>
      </c>
      <c r="O958">
        <v>2</v>
      </c>
      <c r="P958" t="s">
        <v>78</v>
      </c>
      <c r="Q958">
        <v>1</v>
      </c>
      <c r="R958">
        <v>12</v>
      </c>
      <c r="S958">
        <v>96</v>
      </c>
      <c r="T958">
        <v>1</v>
      </c>
      <c r="U958">
        <v>8</v>
      </c>
      <c r="V958" t="s">
        <v>6</v>
      </c>
    </row>
    <row r="959" spans="1:27" x14ac:dyDescent="0.3">
      <c r="B959" t="s">
        <v>40</v>
      </c>
      <c r="C959">
        <v>1</v>
      </c>
      <c r="D959">
        <v>2</v>
      </c>
      <c r="E959">
        <v>3</v>
      </c>
      <c r="F959">
        <v>4</v>
      </c>
      <c r="G959">
        <v>5</v>
      </c>
      <c r="H959">
        <v>6</v>
      </c>
      <c r="I959">
        <v>7</v>
      </c>
      <c r="J959">
        <v>8</v>
      </c>
      <c r="K959">
        <v>9</v>
      </c>
      <c r="L959">
        <v>10</v>
      </c>
      <c r="M959">
        <v>11</v>
      </c>
      <c r="N959">
        <v>12</v>
      </c>
      <c r="P959">
        <v>1</v>
      </c>
      <c r="Q959">
        <v>2</v>
      </c>
      <c r="R959">
        <v>3</v>
      </c>
      <c r="S959">
        <v>4</v>
      </c>
      <c r="T959">
        <v>5</v>
      </c>
      <c r="U959">
        <v>6</v>
      </c>
      <c r="V959">
        <v>7</v>
      </c>
      <c r="W959">
        <v>8</v>
      </c>
      <c r="X959">
        <v>9</v>
      </c>
      <c r="Y959">
        <v>10</v>
      </c>
      <c r="Z959">
        <v>11</v>
      </c>
      <c r="AA959">
        <v>12</v>
      </c>
    </row>
    <row r="960" spans="1:27" x14ac:dyDescent="0.3">
      <c r="B960">
        <v>24.3</v>
      </c>
      <c r="C960">
        <v>1.0561</v>
      </c>
      <c r="D960">
        <v>0.96340000000000003</v>
      </c>
      <c r="E960">
        <v>0.88929999999999998</v>
      </c>
      <c r="F960">
        <v>0.91490000000000005</v>
      </c>
      <c r="G960">
        <v>0.8891</v>
      </c>
      <c r="H960">
        <v>0.93700000000000006</v>
      </c>
      <c r="I960">
        <v>0.88600000000000001</v>
      </c>
      <c r="J960">
        <v>0.93440000000000001</v>
      </c>
      <c r="K960">
        <v>0.86509999999999998</v>
      </c>
      <c r="L960">
        <v>0.88149999999999995</v>
      </c>
      <c r="M960">
        <v>0.88080000000000003</v>
      </c>
      <c r="N960">
        <v>0.99350000000000005</v>
      </c>
      <c r="P960">
        <v>1.0313000000000001</v>
      </c>
      <c r="Q960">
        <v>0.91490000000000005</v>
      </c>
      <c r="R960">
        <v>0.81699999999999995</v>
      </c>
      <c r="S960">
        <v>0.84819999999999995</v>
      </c>
      <c r="T960">
        <v>0.8216</v>
      </c>
      <c r="U960">
        <v>0.87319999999999998</v>
      </c>
      <c r="V960">
        <v>0.82150000000000001</v>
      </c>
      <c r="W960">
        <v>0.87180000000000002</v>
      </c>
      <c r="X960">
        <v>0.80349999999999999</v>
      </c>
      <c r="Y960">
        <v>0.82020000000000004</v>
      </c>
      <c r="Z960">
        <v>0.82399999999999995</v>
      </c>
      <c r="AA960">
        <v>0.98209999999999997</v>
      </c>
    </row>
    <row r="961" spans="1:27" x14ac:dyDescent="0.3">
      <c r="C961">
        <v>0.83460000000000001</v>
      </c>
      <c r="D961">
        <v>0.75280000000000002</v>
      </c>
      <c r="E961">
        <v>0.80710000000000004</v>
      </c>
      <c r="F961">
        <v>0.79090000000000005</v>
      </c>
      <c r="G961">
        <v>0.79369999999999996</v>
      </c>
      <c r="H961">
        <v>0.85560000000000003</v>
      </c>
      <c r="I961">
        <v>0.84299999999999997</v>
      </c>
      <c r="J961">
        <v>0.88070000000000004</v>
      </c>
      <c r="K961">
        <v>0.83230000000000004</v>
      </c>
      <c r="L961">
        <v>0.83889999999999998</v>
      </c>
      <c r="M961">
        <v>0.85109999999999997</v>
      </c>
      <c r="N961">
        <v>0.86780000000000002</v>
      </c>
      <c r="P961">
        <v>0.76639999999999997</v>
      </c>
      <c r="Q961">
        <v>0.68979999999999997</v>
      </c>
      <c r="R961">
        <v>0.74339999999999995</v>
      </c>
      <c r="S961">
        <v>0.73040000000000005</v>
      </c>
      <c r="T961">
        <v>0.73380000000000001</v>
      </c>
      <c r="U961">
        <v>0.79320000000000002</v>
      </c>
      <c r="V961">
        <v>0.78</v>
      </c>
      <c r="W961">
        <v>0.81799999999999995</v>
      </c>
      <c r="X961">
        <v>0.77239999999999998</v>
      </c>
      <c r="Y961">
        <v>0.7782</v>
      </c>
      <c r="Z961">
        <v>0.78769999999999996</v>
      </c>
      <c r="AA961">
        <v>0.80869999999999997</v>
      </c>
    </row>
    <row r="962" spans="1:27" x14ac:dyDescent="0.3">
      <c r="C962">
        <v>0.81589999999999996</v>
      </c>
      <c r="D962">
        <v>0.76839999999999997</v>
      </c>
      <c r="E962">
        <v>0.82779999999999998</v>
      </c>
      <c r="F962">
        <v>0.75429999999999997</v>
      </c>
      <c r="G962">
        <v>0.81599999999999995</v>
      </c>
      <c r="H962">
        <v>0.88690000000000002</v>
      </c>
      <c r="I962">
        <v>0.87609999999999999</v>
      </c>
      <c r="J962">
        <v>0.86950000000000005</v>
      </c>
      <c r="K962">
        <v>0.92659999999999998</v>
      </c>
      <c r="L962">
        <v>0.9365</v>
      </c>
      <c r="M962">
        <v>0.86180000000000001</v>
      </c>
      <c r="N962">
        <v>0.88329999999999997</v>
      </c>
      <c r="P962">
        <v>0.74150000000000005</v>
      </c>
      <c r="Q962">
        <v>0.70709999999999995</v>
      </c>
      <c r="R962">
        <v>0.76290000000000002</v>
      </c>
      <c r="S962">
        <v>0.69440000000000002</v>
      </c>
      <c r="T962">
        <v>0.75349999999999995</v>
      </c>
      <c r="U962">
        <v>0.82289999999999996</v>
      </c>
      <c r="V962">
        <v>0.81369999999999998</v>
      </c>
      <c r="W962">
        <v>0.81140000000000001</v>
      </c>
      <c r="X962">
        <v>0.85899999999999999</v>
      </c>
      <c r="Y962">
        <v>0.87580000000000002</v>
      </c>
      <c r="Z962">
        <v>0.80559999999999998</v>
      </c>
      <c r="AA962">
        <v>0.82950000000000002</v>
      </c>
    </row>
    <row r="963" spans="1:27" x14ac:dyDescent="0.3">
      <c r="C963">
        <v>7.8600000000000003E-2</v>
      </c>
      <c r="D963">
        <v>7.7899999999999997E-2</v>
      </c>
      <c r="E963">
        <v>7.8299999999999995E-2</v>
      </c>
      <c r="F963">
        <v>7.8200000000000006E-2</v>
      </c>
      <c r="G963">
        <v>7.8700000000000006E-2</v>
      </c>
      <c r="H963">
        <v>7.9299999999999995E-2</v>
      </c>
      <c r="I963">
        <v>8.09E-2</v>
      </c>
      <c r="J963">
        <v>8.2299999999999998E-2</v>
      </c>
      <c r="K963">
        <v>8.2000000000000003E-2</v>
      </c>
      <c r="L963">
        <v>7.8799999999999995E-2</v>
      </c>
      <c r="M963">
        <v>7.9299999999999995E-2</v>
      </c>
      <c r="N963">
        <v>0.08</v>
      </c>
      <c r="P963">
        <v>7.8899999999999998E-2</v>
      </c>
      <c r="Q963">
        <v>7.8E-2</v>
      </c>
      <c r="R963">
        <v>7.9299999999999995E-2</v>
      </c>
      <c r="S963">
        <v>7.9600000000000004E-2</v>
      </c>
      <c r="T963">
        <v>7.9500000000000001E-2</v>
      </c>
      <c r="U963">
        <v>7.9399999999999998E-2</v>
      </c>
      <c r="V963">
        <v>8.2500000000000004E-2</v>
      </c>
      <c r="W963">
        <v>8.2500000000000004E-2</v>
      </c>
      <c r="X963">
        <v>8.2000000000000003E-2</v>
      </c>
      <c r="Y963">
        <v>8.0199999999999994E-2</v>
      </c>
      <c r="Z963">
        <v>8.0500000000000002E-2</v>
      </c>
      <c r="AA963">
        <v>8.0600000000000005E-2</v>
      </c>
    </row>
    <row r="964" spans="1:27" x14ac:dyDescent="0.3">
      <c r="C964">
        <v>0.88759999999999994</v>
      </c>
      <c r="D964">
        <v>0.90110000000000001</v>
      </c>
      <c r="E964">
        <v>0.91979999999999995</v>
      </c>
      <c r="F964">
        <v>0.90490000000000004</v>
      </c>
      <c r="G964">
        <v>0.91800000000000004</v>
      </c>
      <c r="H964">
        <v>1.0726</v>
      </c>
      <c r="I964">
        <v>8.3900000000000002E-2</v>
      </c>
      <c r="J964">
        <v>8.4900000000000003E-2</v>
      </c>
      <c r="K964">
        <v>8.2100000000000006E-2</v>
      </c>
      <c r="L964">
        <v>8.4699999999999998E-2</v>
      </c>
      <c r="M964">
        <v>0.2001</v>
      </c>
      <c r="N964">
        <v>0.09</v>
      </c>
      <c r="P964">
        <v>0.81130000000000002</v>
      </c>
      <c r="Q964">
        <v>0.83499999999999996</v>
      </c>
      <c r="R964">
        <v>0.85119999999999996</v>
      </c>
      <c r="S964">
        <v>0.83960000000000001</v>
      </c>
      <c r="T964">
        <v>0.85109999999999997</v>
      </c>
      <c r="U964">
        <v>1.0116000000000001</v>
      </c>
      <c r="V964">
        <v>8.5900000000000004E-2</v>
      </c>
      <c r="W964">
        <v>8.5800000000000001E-2</v>
      </c>
      <c r="X964">
        <v>8.3500000000000005E-2</v>
      </c>
      <c r="Y964">
        <v>8.5300000000000001E-2</v>
      </c>
      <c r="Z964">
        <v>0.1888</v>
      </c>
      <c r="AA964">
        <v>8.9700000000000002E-2</v>
      </c>
    </row>
    <row r="965" spans="1:27" x14ac:dyDescent="0.3">
      <c r="C965">
        <v>0.88629999999999998</v>
      </c>
      <c r="D965">
        <v>0.85860000000000003</v>
      </c>
      <c r="E965">
        <v>0.91490000000000005</v>
      </c>
      <c r="F965">
        <v>0.88190000000000002</v>
      </c>
      <c r="G965">
        <v>0.93120000000000003</v>
      </c>
      <c r="H965">
        <v>1</v>
      </c>
      <c r="I965">
        <v>0.12889999999999999</v>
      </c>
      <c r="J965">
        <v>8.6699999999999999E-2</v>
      </c>
      <c r="K965">
        <v>8.5000000000000006E-2</v>
      </c>
      <c r="L965">
        <v>8.6999999999999994E-2</v>
      </c>
      <c r="M965">
        <v>8.9200000000000002E-2</v>
      </c>
      <c r="N965">
        <v>9.5500000000000002E-2</v>
      </c>
      <c r="P965">
        <v>0.81040000000000001</v>
      </c>
      <c r="Q965">
        <v>0.79110000000000003</v>
      </c>
      <c r="R965">
        <v>0.84530000000000005</v>
      </c>
      <c r="S965">
        <v>0.81779999999999997</v>
      </c>
      <c r="T965">
        <v>0.87009999999999998</v>
      </c>
      <c r="U965">
        <v>0.93720000000000003</v>
      </c>
      <c r="V965">
        <v>0.12559999999999999</v>
      </c>
      <c r="W965">
        <v>8.8300000000000003E-2</v>
      </c>
      <c r="X965">
        <v>8.5599999999999996E-2</v>
      </c>
      <c r="Y965">
        <v>8.7599999999999997E-2</v>
      </c>
      <c r="Z965">
        <v>8.9700000000000002E-2</v>
      </c>
      <c r="AA965">
        <v>9.4399999999999998E-2</v>
      </c>
    </row>
    <row r="966" spans="1:27" x14ac:dyDescent="0.3">
      <c r="C966">
        <v>0.94779999999999998</v>
      </c>
      <c r="D966">
        <v>0.88639999999999997</v>
      </c>
      <c r="E966">
        <v>0.87619999999999998</v>
      </c>
      <c r="F966">
        <v>0.92900000000000005</v>
      </c>
      <c r="G966">
        <v>0.98309999999999997</v>
      </c>
      <c r="H966">
        <v>1.032</v>
      </c>
      <c r="I966">
        <v>8.4900000000000003E-2</v>
      </c>
      <c r="J966">
        <v>8.7900000000000006E-2</v>
      </c>
      <c r="K966">
        <v>0.12429999999999999</v>
      </c>
      <c r="L966">
        <v>8.2900000000000001E-2</v>
      </c>
      <c r="M966">
        <v>8.77E-2</v>
      </c>
      <c r="N966">
        <v>0.1198</v>
      </c>
      <c r="P966">
        <v>0.86619999999999997</v>
      </c>
      <c r="Q966">
        <v>0.82</v>
      </c>
      <c r="R966">
        <v>0.80959999999999999</v>
      </c>
      <c r="S966">
        <v>0.86529999999999996</v>
      </c>
      <c r="T966">
        <v>0.92300000000000004</v>
      </c>
      <c r="U966">
        <v>0.97319999999999995</v>
      </c>
      <c r="V966">
        <v>8.5599999999999996E-2</v>
      </c>
      <c r="W966">
        <v>8.77E-2</v>
      </c>
      <c r="X966">
        <v>0.12620000000000001</v>
      </c>
      <c r="Y966">
        <v>8.3500000000000005E-2</v>
      </c>
      <c r="Z966">
        <v>8.9399999999999993E-2</v>
      </c>
      <c r="AA966">
        <v>0.1234</v>
      </c>
    </row>
    <row r="967" spans="1:27" x14ac:dyDescent="0.3">
      <c r="C967">
        <v>7.9100000000000004E-2</v>
      </c>
      <c r="D967">
        <v>8.0299999999999996E-2</v>
      </c>
      <c r="E967">
        <v>8.1299999999999997E-2</v>
      </c>
      <c r="F967">
        <v>8.1100000000000005E-2</v>
      </c>
      <c r="G967">
        <v>8.3500000000000005E-2</v>
      </c>
      <c r="H967">
        <v>8.0399999999999999E-2</v>
      </c>
      <c r="I967">
        <v>8.1900000000000001E-2</v>
      </c>
      <c r="J967">
        <v>8.0799999999999997E-2</v>
      </c>
      <c r="K967">
        <v>8.1000000000000003E-2</v>
      </c>
      <c r="L967">
        <v>8.09E-2</v>
      </c>
      <c r="M967">
        <v>8.1100000000000005E-2</v>
      </c>
      <c r="N967">
        <v>8.0799999999999997E-2</v>
      </c>
      <c r="P967">
        <v>7.8799999999999995E-2</v>
      </c>
      <c r="Q967">
        <v>7.9500000000000001E-2</v>
      </c>
      <c r="R967">
        <v>7.9100000000000004E-2</v>
      </c>
      <c r="S967">
        <v>8.0399999999999999E-2</v>
      </c>
      <c r="T967">
        <v>8.3199999999999996E-2</v>
      </c>
      <c r="U967">
        <v>7.9399999999999998E-2</v>
      </c>
      <c r="V967">
        <v>8.0399999999999999E-2</v>
      </c>
      <c r="W967">
        <v>8.0100000000000005E-2</v>
      </c>
      <c r="X967">
        <v>8.0299999999999996E-2</v>
      </c>
      <c r="Y967">
        <v>8.1500000000000003E-2</v>
      </c>
      <c r="Z967">
        <v>8.1500000000000003E-2</v>
      </c>
      <c r="AA967">
        <v>8.0299999999999996E-2</v>
      </c>
    </row>
    <row r="968" spans="1:27" x14ac:dyDescent="0.3">
      <c r="A968" t="s">
        <v>52</v>
      </c>
    </row>
    <row r="969" spans="1:27" x14ac:dyDescent="0.3">
      <c r="A969" t="s">
        <v>0</v>
      </c>
      <c r="B969" t="s">
        <v>60</v>
      </c>
      <c r="C969">
        <v>1.3</v>
      </c>
      <c r="D969" t="s">
        <v>2</v>
      </c>
      <c r="E969" t="s">
        <v>3</v>
      </c>
      <c r="F969" t="s">
        <v>4</v>
      </c>
      <c r="G969" t="s">
        <v>5</v>
      </c>
      <c r="H969" t="b">
        <v>0</v>
      </c>
      <c r="I969">
        <v>1</v>
      </c>
      <c r="O969">
        <v>2</v>
      </c>
      <c r="P969" t="s">
        <v>77</v>
      </c>
      <c r="Q969">
        <v>1</v>
      </c>
      <c r="R969">
        <v>12</v>
      </c>
      <c r="S969">
        <v>96</v>
      </c>
      <c r="T969">
        <v>1</v>
      </c>
      <c r="U969">
        <v>8</v>
      </c>
      <c r="V969" t="s">
        <v>6</v>
      </c>
    </row>
    <row r="970" spans="1:27" x14ac:dyDescent="0.3">
      <c r="B970" t="s">
        <v>40</v>
      </c>
      <c r="C970">
        <v>1</v>
      </c>
      <c r="D970">
        <v>2</v>
      </c>
      <c r="E970">
        <v>3</v>
      </c>
      <c r="F970">
        <v>4</v>
      </c>
      <c r="G970">
        <v>5</v>
      </c>
      <c r="H970">
        <v>6</v>
      </c>
      <c r="I970">
        <v>7</v>
      </c>
      <c r="J970">
        <v>8</v>
      </c>
      <c r="K970">
        <v>9</v>
      </c>
      <c r="L970">
        <v>10</v>
      </c>
      <c r="M970">
        <v>11</v>
      </c>
      <c r="N970">
        <v>12</v>
      </c>
      <c r="P970">
        <v>1</v>
      </c>
      <c r="Q970">
        <v>2</v>
      </c>
      <c r="R970">
        <v>3</v>
      </c>
      <c r="S970">
        <v>4</v>
      </c>
      <c r="T970">
        <v>5</v>
      </c>
      <c r="U970">
        <v>6</v>
      </c>
      <c r="V970">
        <v>7</v>
      </c>
      <c r="W970">
        <v>8</v>
      </c>
      <c r="X970">
        <v>9</v>
      </c>
      <c r="Y970">
        <v>10</v>
      </c>
      <c r="Z970">
        <v>11</v>
      </c>
      <c r="AA970">
        <v>12</v>
      </c>
    </row>
    <row r="971" spans="1:27" x14ac:dyDescent="0.3">
      <c r="B971">
        <v>24.4</v>
      </c>
      <c r="C971">
        <v>1.0356000000000001</v>
      </c>
      <c r="D971">
        <v>1.0911999999999999</v>
      </c>
      <c r="E971">
        <v>1.0421</v>
      </c>
      <c r="F971">
        <v>1.1045</v>
      </c>
      <c r="G971">
        <v>1.0642</v>
      </c>
      <c r="H971">
        <v>1.1141000000000001</v>
      </c>
      <c r="I971">
        <v>1.0261</v>
      </c>
      <c r="J971">
        <v>1.0793999999999999</v>
      </c>
      <c r="K971">
        <v>1.0290999999999999</v>
      </c>
      <c r="L971">
        <v>1.0329999999999999</v>
      </c>
      <c r="M971">
        <v>1.0390999999999999</v>
      </c>
      <c r="N971">
        <v>1.0802</v>
      </c>
      <c r="P971">
        <v>1.0922000000000001</v>
      </c>
      <c r="Q971">
        <v>1.042</v>
      </c>
      <c r="R971">
        <v>0.95609999999999995</v>
      </c>
      <c r="S971">
        <v>1.0029999999999999</v>
      </c>
      <c r="T971">
        <v>0.97140000000000004</v>
      </c>
      <c r="U971">
        <v>1.0288999999999999</v>
      </c>
      <c r="V971">
        <v>0.96940000000000004</v>
      </c>
      <c r="W971">
        <v>1.0202</v>
      </c>
      <c r="X971">
        <v>0.95530000000000004</v>
      </c>
      <c r="Y971">
        <v>0.96309999999999996</v>
      </c>
      <c r="Z971">
        <v>0.96879999999999999</v>
      </c>
      <c r="AA971">
        <v>1.0798000000000001</v>
      </c>
    </row>
    <row r="972" spans="1:27" x14ac:dyDescent="0.3">
      <c r="C972">
        <v>1.0039</v>
      </c>
      <c r="D972">
        <v>0.92810000000000004</v>
      </c>
      <c r="E972">
        <v>1.0031000000000001</v>
      </c>
      <c r="F972">
        <v>1.0348999999999999</v>
      </c>
      <c r="G972">
        <v>0.98650000000000004</v>
      </c>
      <c r="H972">
        <v>1.0846</v>
      </c>
      <c r="I972">
        <v>1.0129999999999999</v>
      </c>
      <c r="J972">
        <v>1.0949</v>
      </c>
      <c r="K972">
        <v>1.0638000000000001</v>
      </c>
      <c r="L972">
        <v>1.0484</v>
      </c>
      <c r="M972">
        <v>1.0103</v>
      </c>
      <c r="N972">
        <v>1.0213000000000001</v>
      </c>
      <c r="P972">
        <v>0.91010000000000002</v>
      </c>
      <c r="Q972">
        <v>0.82509999999999994</v>
      </c>
      <c r="R972">
        <v>0.88319999999999999</v>
      </c>
      <c r="S972">
        <v>0.87390000000000001</v>
      </c>
      <c r="T972">
        <v>0.87439999999999996</v>
      </c>
      <c r="U972">
        <v>0.94089999999999996</v>
      </c>
      <c r="V972">
        <v>0.92589999999999995</v>
      </c>
      <c r="W972">
        <v>0.96660000000000001</v>
      </c>
      <c r="X972">
        <v>0.92079999999999995</v>
      </c>
      <c r="Y972">
        <v>0.92069999999999996</v>
      </c>
      <c r="Z972">
        <v>0.92959999999999998</v>
      </c>
      <c r="AA972">
        <v>0.94540000000000002</v>
      </c>
    </row>
    <row r="973" spans="1:27" x14ac:dyDescent="0.3">
      <c r="C973">
        <v>1.0117</v>
      </c>
      <c r="D973">
        <v>0.98009999999999997</v>
      </c>
      <c r="E973">
        <v>1.0583</v>
      </c>
      <c r="F973">
        <v>1.0368999999999999</v>
      </c>
      <c r="G973">
        <v>1.0650999999999999</v>
      </c>
      <c r="H973">
        <v>1.1572</v>
      </c>
      <c r="I973">
        <v>1.0871999999999999</v>
      </c>
      <c r="J973">
        <v>1.1028</v>
      </c>
      <c r="K973">
        <v>1.1632</v>
      </c>
      <c r="L973">
        <v>1.1315</v>
      </c>
      <c r="M973">
        <v>1.073</v>
      </c>
      <c r="N973">
        <v>1.0612999999999999</v>
      </c>
      <c r="P973">
        <v>0.88700000000000001</v>
      </c>
      <c r="Q973">
        <v>0.84589999999999999</v>
      </c>
      <c r="R973">
        <v>0.90780000000000005</v>
      </c>
      <c r="S973">
        <v>0.83850000000000002</v>
      </c>
      <c r="T973">
        <v>0.90259999999999996</v>
      </c>
      <c r="U973">
        <v>0.97609999999999997</v>
      </c>
      <c r="V973">
        <v>0.96250000000000002</v>
      </c>
      <c r="W973">
        <v>0.96550000000000002</v>
      </c>
      <c r="X973">
        <v>1.0148999999999999</v>
      </c>
      <c r="Y973">
        <v>1.0242</v>
      </c>
      <c r="Z973">
        <v>0.94569999999999999</v>
      </c>
      <c r="AA973">
        <v>0.96960000000000002</v>
      </c>
    </row>
    <row r="974" spans="1:27" x14ac:dyDescent="0.3">
      <c r="C974">
        <v>0.3039</v>
      </c>
      <c r="D974">
        <v>0.32700000000000001</v>
      </c>
      <c r="E974">
        <v>0.33500000000000002</v>
      </c>
      <c r="F974">
        <v>0.33300000000000002</v>
      </c>
      <c r="G974">
        <v>0.33529999999999999</v>
      </c>
      <c r="H974">
        <v>0.33629999999999999</v>
      </c>
      <c r="I974">
        <v>0.34239999999999998</v>
      </c>
      <c r="J974">
        <v>0.34429999999999999</v>
      </c>
      <c r="K974">
        <v>0.34329999999999999</v>
      </c>
      <c r="L974">
        <v>0.33689999999999998</v>
      </c>
      <c r="M974">
        <v>0.33429999999999999</v>
      </c>
      <c r="N974">
        <v>0.31609999999999999</v>
      </c>
      <c r="P974">
        <v>0.37269999999999998</v>
      </c>
      <c r="Q974">
        <v>0.40239999999999998</v>
      </c>
      <c r="R974">
        <v>0.4133</v>
      </c>
      <c r="S974">
        <v>0.41070000000000001</v>
      </c>
      <c r="T974">
        <v>0.41399999999999998</v>
      </c>
      <c r="U974">
        <v>0.4153</v>
      </c>
      <c r="V974">
        <v>0.4234</v>
      </c>
      <c r="W974">
        <v>0.42499999999999999</v>
      </c>
      <c r="X974">
        <v>0.42399999999999999</v>
      </c>
      <c r="Y974">
        <v>0.4168</v>
      </c>
      <c r="Z974">
        <v>0.41310000000000002</v>
      </c>
      <c r="AA974">
        <v>0.38819999999999999</v>
      </c>
    </row>
    <row r="975" spans="1:27" x14ac:dyDescent="0.3">
      <c r="C975">
        <v>1.1413</v>
      </c>
      <c r="D975">
        <v>1.2041999999999999</v>
      </c>
      <c r="E975">
        <v>1.2765</v>
      </c>
      <c r="F975">
        <v>1.2877000000000001</v>
      </c>
      <c r="G975">
        <v>1.3187</v>
      </c>
      <c r="H975">
        <v>1.4103000000000001</v>
      </c>
      <c r="I975">
        <v>0.3402</v>
      </c>
      <c r="J975">
        <v>0.3382</v>
      </c>
      <c r="K975">
        <v>0.33329999999999999</v>
      </c>
      <c r="L975">
        <v>0.33279999999999998</v>
      </c>
      <c r="M975">
        <v>0.51100000000000001</v>
      </c>
      <c r="N975">
        <v>0.32140000000000002</v>
      </c>
      <c r="P975">
        <v>0.96599999999999997</v>
      </c>
      <c r="Q975">
        <v>0.98660000000000003</v>
      </c>
      <c r="R975">
        <v>0.99990000000000001</v>
      </c>
      <c r="S975">
        <v>0.998</v>
      </c>
      <c r="T975">
        <v>1.0229999999999999</v>
      </c>
      <c r="U975">
        <v>1.1592</v>
      </c>
      <c r="V975">
        <v>0.39829999999999999</v>
      </c>
      <c r="W975">
        <v>0.37459999999999999</v>
      </c>
      <c r="X975">
        <v>0.39250000000000002</v>
      </c>
      <c r="Y975">
        <v>0.38669999999999999</v>
      </c>
      <c r="Z975">
        <v>0.51580000000000004</v>
      </c>
      <c r="AA975">
        <v>0.34310000000000002</v>
      </c>
    </row>
    <row r="976" spans="1:27" x14ac:dyDescent="0.3">
      <c r="C976">
        <v>1.1136999999999999</v>
      </c>
      <c r="D976">
        <v>1.1537999999999999</v>
      </c>
      <c r="E976">
        <v>1.2674000000000001</v>
      </c>
      <c r="F976">
        <v>1.2605</v>
      </c>
      <c r="G976">
        <v>1.3194999999999999</v>
      </c>
      <c r="H976">
        <v>1.373</v>
      </c>
      <c r="I976">
        <v>0.41620000000000001</v>
      </c>
      <c r="J976">
        <v>0.34360000000000002</v>
      </c>
      <c r="K976">
        <v>0.34139999999999998</v>
      </c>
      <c r="L976">
        <v>0.33379999999999999</v>
      </c>
      <c r="M976">
        <v>0.34910000000000002</v>
      </c>
      <c r="N976">
        <v>0.32629999999999998</v>
      </c>
      <c r="P976">
        <v>0.95840000000000003</v>
      </c>
      <c r="Q976">
        <v>0.94010000000000005</v>
      </c>
      <c r="R976">
        <v>0.99409999999999998</v>
      </c>
      <c r="S976">
        <v>0.98050000000000004</v>
      </c>
      <c r="T976">
        <v>1.0444</v>
      </c>
      <c r="U976">
        <v>1.1047</v>
      </c>
      <c r="V976">
        <v>0.44900000000000001</v>
      </c>
      <c r="W976">
        <v>0.39140000000000003</v>
      </c>
      <c r="X976">
        <v>0.37780000000000002</v>
      </c>
      <c r="Y976">
        <v>0.38679999999999998</v>
      </c>
      <c r="Z976">
        <v>0.37119999999999997</v>
      </c>
      <c r="AA976">
        <v>0.36030000000000001</v>
      </c>
    </row>
    <row r="977" spans="1:27" x14ac:dyDescent="0.3">
      <c r="C977">
        <v>1.2058</v>
      </c>
      <c r="D977">
        <v>1.2177</v>
      </c>
      <c r="E977">
        <v>1.2393000000000001</v>
      </c>
      <c r="F977">
        <v>1.3185</v>
      </c>
      <c r="G977">
        <v>1.3678999999999999</v>
      </c>
      <c r="H977">
        <v>1.3887</v>
      </c>
      <c r="I977">
        <v>0.33550000000000002</v>
      </c>
      <c r="J977">
        <v>0.3296</v>
      </c>
      <c r="K977">
        <v>0.40770000000000001</v>
      </c>
      <c r="L977">
        <v>0.32569999999999999</v>
      </c>
      <c r="M977">
        <v>0.3402</v>
      </c>
      <c r="N977">
        <v>0.39839999999999998</v>
      </c>
      <c r="P977">
        <v>1.0148999999999999</v>
      </c>
      <c r="Q977">
        <v>0.96909999999999996</v>
      </c>
      <c r="R977">
        <v>0.9556</v>
      </c>
      <c r="S977">
        <v>1.0321</v>
      </c>
      <c r="T977">
        <v>1.087</v>
      </c>
      <c r="U977">
        <v>1.1375999999999999</v>
      </c>
      <c r="V977">
        <v>0.3962</v>
      </c>
      <c r="W977">
        <v>0.38679999999999998</v>
      </c>
      <c r="X977">
        <v>0.42920000000000003</v>
      </c>
      <c r="Y977">
        <v>0.38450000000000001</v>
      </c>
      <c r="Z977">
        <v>0.3896</v>
      </c>
      <c r="AA977">
        <v>0.35339999999999999</v>
      </c>
    </row>
    <row r="978" spans="1:27" x14ac:dyDescent="0.3">
      <c r="C978">
        <v>0.28810000000000002</v>
      </c>
      <c r="D978">
        <v>0.29720000000000002</v>
      </c>
      <c r="E978">
        <v>0.3009</v>
      </c>
      <c r="F978">
        <v>0.30130000000000001</v>
      </c>
      <c r="G978">
        <v>0.30309999999999998</v>
      </c>
      <c r="H978">
        <v>0.30640000000000001</v>
      </c>
      <c r="I978">
        <v>0.30719999999999997</v>
      </c>
      <c r="J978">
        <v>0.3044</v>
      </c>
      <c r="K978">
        <v>0.30449999999999999</v>
      </c>
      <c r="L978">
        <v>0.31009999999999999</v>
      </c>
      <c r="M978">
        <v>0.3039</v>
      </c>
      <c r="N978">
        <v>0.2989</v>
      </c>
      <c r="P978">
        <v>0.35320000000000001</v>
      </c>
      <c r="Q978">
        <v>0.3644</v>
      </c>
      <c r="R978">
        <v>0.36820000000000003</v>
      </c>
      <c r="S978">
        <v>0.36890000000000001</v>
      </c>
      <c r="T978">
        <v>0.37219999999999998</v>
      </c>
      <c r="U978">
        <v>0.37619999999999998</v>
      </c>
      <c r="V978">
        <v>0.378</v>
      </c>
      <c r="W978">
        <v>0.37480000000000002</v>
      </c>
      <c r="X978">
        <v>0.37530000000000002</v>
      </c>
      <c r="Y978">
        <v>0.38</v>
      </c>
      <c r="Z978">
        <v>0.37519999999999998</v>
      </c>
      <c r="AA978">
        <v>0.36580000000000001</v>
      </c>
    </row>
    <row r="980" spans="1:27" x14ac:dyDescent="0.3">
      <c r="A980" t="s">
        <v>0</v>
      </c>
      <c r="B980" t="s">
        <v>61</v>
      </c>
      <c r="C980">
        <v>1.3</v>
      </c>
      <c r="D980" t="s">
        <v>2</v>
      </c>
      <c r="E980" t="s">
        <v>3</v>
      </c>
      <c r="F980" t="s">
        <v>4</v>
      </c>
      <c r="G980" t="s">
        <v>5</v>
      </c>
      <c r="H980" t="b">
        <v>0</v>
      </c>
      <c r="I980">
        <v>1</v>
      </c>
      <c r="O980">
        <v>2</v>
      </c>
      <c r="P980" t="s">
        <v>78</v>
      </c>
      <c r="Q980">
        <v>1</v>
      </c>
      <c r="R980">
        <v>12</v>
      </c>
      <c r="S980">
        <v>96</v>
      </c>
      <c r="T980">
        <v>1</v>
      </c>
      <c r="U980">
        <v>8</v>
      </c>
      <c r="V980" t="s">
        <v>6</v>
      </c>
    </row>
    <row r="981" spans="1:27" x14ac:dyDescent="0.3">
      <c r="B981" t="s">
        <v>40</v>
      </c>
      <c r="C981">
        <v>1</v>
      </c>
      <c r="D981">
        <v>2</v>
      </c>
      <c r="E981">
        <v>3</v>
      </c>
      <c r="F981">
        <v>4</v>
      </c>
      <c r="G981">
        <v>5</v>
      </c>
      <c r="H981">
        <v>6</v>
      </c>
      <c r="I981">
        <v>7</v>
      </c>
      <c r="J981">
        <v>8</v>
      </c>
      <c r="K981">
        <v>9</v>
      </c>
      <c r="L981">
        <v>10</v>
      </c>
      <c r="M981">
        <v>11</v>
      </c>
      <c r="N981">
        <v>12</v>
      </c>
      <c r="P981">
        <v>1</v>
      </c>
      <c r="Q981">
        <v>2</v>
      </c>
      <c r="R981">
        <v>3</v>
      </c>
      <c r="S981">
        <v>4</v>
      </c>
      <c r="T981">
        <v>5</v>
      </c>
      <c r="U981">
        <v>6</v>
      </c>
      <c r="V981">
        <v>7</v>
      </c>
      <c r="W981">
        <v>8</v>
      </c>
      <c r="X981">
        <v>9</v>
      </c>
      <c r="Y981">
        <v>10</v>
      </c>
      <c r="Z981">
        <v>11</v>
      </c>
      <c r="AA981">
        <v>12</v>
      </c>
    </row>
    <row r="982" spans="1:27" x14ac:dyDescent="0.3">
      <c r="B982">
        <v>24.4</v>
      </c>
      <c r="C982">
        <v>1.0542</v>
      </c>
      <c r="D982">
        <v>0.98219999999999996</v>
      </c>
      <c r="E982">
        <v>0.89300000000000002</v>
      </c>
      <c r="F982">
        <v>0.93610000000000004</v>
      </c>
      <c r="G982">
        <v>0.89739999999999998</v>
      </c>
      <c r="H982">
        <v>0.94520000000000004</v>
      </c>
      <c r="I982">
        <v>0.88859999999999995</v>
      </c>
      <c r="J982">
        <v>0.93679999999999997</v>
      </c>
      <c r="K982">
        <v>0.87270000000000003</v>
      </c>
      <c r="L982">
        <v>0.88529999999999998</v>
      </c>
      <c r="M982">
        <v>0.88729999999999998</v>
      </c>
      <c r="N982">
        <v>1.01</v>
      </c>
      <c r="P982">
        <v>1.0551999999999999</v>
      </c>
      <c r="Q982">
        <v>0.93810000000000004</v>
      </c>
      <c r="R982">
        <v>0.82809999999999995</v>
      </c>
      <c r="S982">
        <v>0.86660000000000004</v>
      </c>
      <c r="T982">
        <v>0.83130000000000004</v>
      </c>
      <c r="U982">
        <v>0.88270000000000004</v>
      </c>
      <c r="V982">
        <v>0.82469999999999999</v>
      </c>
      <c r="W982">
        <v>0.87819999999999998</v>
      </c>
      <c r="X982">
        <v>0.81030000000000002</v>
      </c>
      <c r="Y982">
        <v>0.82469999999999999</v>
      </c>
      <c r="Z982">
        <v>0.83009999999999995</v>
      </c>
      <c r="AA982">
        <v>1.0164</v>
      </c>
    </row>
    <row r="983" spans="1:27" x14ac:dyDescent="0.3">
      <c r="C983">
        <v>0.8498</v>
      </c>
      <c r="D983">
        <v>0.75349999999999995</v>
      </c>
      <c r="E983">
        <v>0.80720000000000003</v>
      </c>
      <c r="F983">
        <v>0.79249999999999998</v>
      </c>
      <c r="G983">
        <v>0.79449999999999998</v>
      </c>
      <c r="H983">
        <v>0.85650000000000004</v>
      </c>
      <c r="I983">
        <v>0.84630000000000005</v>
      </c>
      <c r="J983">
        <v>0.88090000000000002</v>
      </c>
      <c r="K983">
        <v>0.83420000000000005</v>
      </c>
      <c r="L983">
        <v>0.8377</v>
      </c>
      <c r="M983">
        <v>0.84919999999999995</v>
      </c>
      <c r="N983">
        <v>0.86729999999999996</v>
      </c>
      <c r="P983">
        <v>0.78280000000000005</v>
      </c>
      <c r="Q983">
        <v>0.69120000000000004</v>
      </c>
      <c r="R983">
        <v>0.74360000000000004</v>
      </c>
      <c r="S983">
        <v>0.73180000000000001</v>
      </c>
      <c r="T983">
        <v>0.7339</v>
      </c>
      <c r="U983">
        <v>0.79430000000000001</v>
      </c>
      <c r="V983">
        <v>0.7863</v>
      </c>
      <c r="W983">
        <v>0.81840000000000002</v>
      </c>
      <c r="X983">
        <v>0.77259999999999995</v>
      </c>
      <c r="Y983">
        <v>0.77790000000000004</v>
      </c>
      <c r="Z983">
        <v>0.78849999999999998</v>
      </c>
      <c r="AA983">
        <v>0.80830000000000002</v>
      </c>
    </row>
    <row r="984" spans="1:27" x14ac:dyDescent="0.3">
      <c r="C984">
        <v>0.82579999999999998</v>
      </c>
      <c r="D984">
        <v>0.77</v>
      </c>
      <c r="E984">
        <v>0.8286</v>
      </c>
      <c r="F984">
        <v>0.75570000000000004</v>
      </c>
      <c r="G984">
        <v>0.81789999999999996</v>
      </c>
      <c r="H984">
        <v>0.88780000000000003</v>
      </c>
      <c r="I984">
        <v>0.87719999999999998</v>
      </c>
      <c r="J984">
        <v>0.87749999999999995</v>
      </c>
      <c r="K984">
        <v>0.92510000000000003</v>
      </c>
      <c r="L984">
        <v>0.93799999999999994</v>
      </c>
      <c r="M984">
        <v>0.86070000000000002</v>
      </c>
      <c r="N984">
        <v>0.88319999999999999</v>
      </c>
      <c r="P984">
        <v>0.75160000000000005</v>
      </c>
      <c r="Q984">
        <v>0.70750000000000002</v>
      </c>
      <c r="R984">
        <v>0.76449999999999996</v>
      </c>
      <c r="S984">
        <v>0.6956</v>
      </c>
      <c r="T984">
        <v>0.75539999999999996</v>
      </c>
      <c r="U984">
        <v>0.82430000000000003</v>
      </c>
      <c r="V984">
        <v>0.81430000000000002</v>
      </c>
      <c r="W984">
        <v>0.81479999999999997</v>
      </c>
      <c r="X984">
        <v>0.85970000000000002</v>
      </c>
      <c r="Y984">
        <v>0.87419999999999998</v>
      </c>
      <c r="Z984">
        <v>0.80149999999999999</v>
      </c>
      <c r="AA984">
        <v>0.82869999999999999</v>
      </c>
    </row>
    <row r="985" spans="1:27" x14ac:dyDescent="0.3">
      <c r="C985">
        <v>7.8600000000000003E-2</v>
      </c>
      <c r="D985">
        <v>7.8100000000000003E-2</v>
      </c>
      <c r="E985">
        <v>7.8700000000000006E-2</v>
      </c>
      <c r="F985">
        <v>7.8299999999999995E-2</v>
      </c>
      <c r="G985">
        <v>7.8799999999999995E-2</v>
      </c>
      <c r="H985">
        <v>7.9500000000000001E-2</v>
      </c>
      <c r="I985">
        <v>8.1199999999999994E-2</v>
      </c>
      <c r="J985">
        <v>8.2500000000000004E-2</v>
      </c>
      <c r="K985">
        <v>8.1900000000000001E-2</v>
      </c>
      <c r="L985">
        <v>7.8799999999999995E-2</v>
      </c>
      <c r="M985">
        <v>7.9600000000000004E-2</v>
      </c>
      <c r="N985">
        <v>8.0100000000000005E-2</v>
      </c>
      <c r="P985">
        <v>7.9000000000000001E-2</v>
      </c>
      <c r="Q985">
        <v>7.8100000000000003E-2</v>
      </c>
      <c r="R985">
        <v>7.9200000000000007E-2</v>
      </c>
      <c r="S985">
        <v>7.9500000000000001E-2</v>
      </c>
      <c r="T985">
        <v>7.9399999999999998E-2</v>
      </c>
      <c r="U985">
        <v>7.9399999999999998E-2</v>
      </c>
      <c r="V985">
        <v>8.2400000000000001E-2</v>
      </c>
      <c r="W985">
        <v>8.2299999999999998E-2</v>
      </c>
      <c r="X985">
        <v>8.1699999999999995E-2</v>
      </c>
      <c r="Y985">
        <v>8.0100000000000005E-2</v>
      </c>
      <c r="Z985">
        <v>8.0600000000000005E-2</v>
      </c>
      <c r="AA985">
        <v>8.0600000000000005E-2</v>
      </c>
    </row>
    <row r="986" spans="1:27" x14ac:dyDescent="0.3">
      <c r="C986">
        <v>0.90049999999999997</v>
      </c>
      <c r="D986">
        <v>0.90339999999999998</v>
      </c>
      <c r="E986">
        <v>0.91930000000000001</v>
      </c>
      <c r="F986">
        <v>0.91520000000000001</v>
      </c>
      <c r="G986">
        <v>0.93469999999999998</v>
      </c>
      <c r="H986">
        <v>1.0764</v>
      </c>
      <c r="I986">
        <v>8.3900000000000002E-2</v>
      </c>
      <c r="J986">
        <v>8.5000000000000006E-2</v>
      </c>
      <c r="K986">
        <v>8.2299999999999998E-2</v>
      </c>
      <c r="L986">
        <v>8.4699999999999998E-2</v>
      </c>
      <c r="M986">
        <v>0.21629999999999999</v>
      </c>
      <c r="N986">
        <v>9.0200000000000002E-2</v>
      </c>
      <c r="P986">
        <v>0.81640000000000001</v>
      </c>
      <c r="Q986">
        <v>0.83779999999999999</v>
      </c>
      <c r="R986">
        <v>0.85129999999999995</v>
      </c>
      <c r="S986">
        <v>0.85009999999999997</v>
      </c>
      <c r="T986">
        <v>0.87119999999999997</v>
      </c>
      <c r="U986">
        <v>1.0169999999999999</v>
      </c>
      <c r="V986">
        <v>8.5800000000000001E-2</v>
      </c>
      <c r="W986">
        <v>8.5999999999999993E-2</v>
      </c>
      <c r="X986">
        <v>8.3500000000000005E-2</v>
      </c>
      <c r="Y986">
        <v>8.5400000000000004E-2</v>
      </c>
      <c r="Z986">
        <v>0.2026</v>
      </c>
      <c r="AA986">
        <v>9.1899999999999996E-2</v>
      </c>
    </row>
    <row r="987" spans="1:27" x14ac:dyDescent="0.3">
      <c r="C987">
        <v>0.89080000000000004</v>
      </c>
      <c r="D987">
        <v>0.86140000000000005</v>
      </c>
      <c r="E987">
        <v>0.91659999999999997</v>
      </c>
      <c r="F987">
        <v>0.89970000000000006</v>
      </c>
      <c r="G987">
        <v>0.95640000000000003</v>
      </c>
      <c r="H987">
        <v>1.0212000000000001</v>
      </c>
      <c r="I987">
        <v>0.1434</v>
      </c>
      <c r="J987">
        <v>8.6699999999999999E-2</v>
      </c>
      <c r="K987">
        <v>8.5199999999999998E-2</v>
      </c>
      <c r="L987">
        <v>8.6999999999999994E-2</v>
      </c>
      <c r="M987">
        <v>9.3600000000000003E-2</v>
      </c>
      <c r="N987">
        <v>9.5500000000000002E-2</v>
      </c>
      <c r="P987">
        <v>0.81710000000000005</v>
      </c>
      <c r="Q987">
        <v>0.7944</v>
      </c>
      <c r="R987">
        <v>0.84760000000000002</v>
      </c>
      <c r="S987">
        <v>0.83399999999999996</v>
      </c>
      <c r="T987">
        <v>0.88749999999999996</v>
      </c>
      <c r="U987">
        <v>0.95830000000000004</v>
      </c>
      <c r="V987">
        <v>0.14030000000000001</v>
      </c>
      <c r="W987">
        <v>8.7999999999999995E-2</v>
      </c>
      <c r="X987">
        <v>8.5599999999999996E-2</v>
      </c>
      <c r="Y987">
        <v>8.8099999999999998E-2</v>
      </c>
      <c r="Z987">
        <v>9.4700000000000006E-2</v>
      </c>
      <c r="AA987">
        <v>9.4200000000000006E-2</v>
      </c>
    </row>
    <row r="988" spans="1:27" x14ac:dyDescent="0.3">
      <c r="C988">
        <v>0.9556</v>
      </c>
      <c r="D988">
        <v>0.88980000000000004</v>
      </c>
      <c r="E988">
        <v>0.87829999999999997</v>
      </c>
      <c r="F988">
        <v>0.94850000000000001</v>
      </c>
      <c r="G988">
        <v>1.0007999999999999</v>
      </c>
      <c r="H988">
        <v>1.0516000000000001</v>
      </c>
      <c r="I988">
        <v>8.5099999999999995E-2</v>
      </c>
      <c r="J988">
        <v>8.8099999999999998E-2</v>
      </c>
      <c r="K988">
        <v>0.1454</v>
      </c>
      <c r="L988">
        <v>8.3000000000000004E-2</v>
      </c>
      <c r="M988">
        <v>9.5299999999999996E-2</v>
      </c>
      <c r="N988">
        <v>0.123</v>
      </c>
      <c r="P988">
        <v>0.87</v>
      </c>
      <c r="Q988">
        <v>0.82169999999999999</v>
      </c>
      <c r="R988">
        <v>0.81159999999999999</v>
      </c>
      <c r="S988">
        <v>0.88670000000000004</v>
      </c>
      <c r="T988">
        <v>0.93969999999999998</v>
      </c>
      <c r="U988">
        <v>0.99360000000000004</v>
      </c>
      <c r="V988">
        <v>8.5300000000000001E-2</v>
      </c>
      <c r="W988">
        <v>8.7400000000000005E-2</v>
      </c>
      <c r="X988">
        <v>0.14219999999999999</v>
      </c>
      <c r="Y988">
        <v>8.3299999999999999E-2</v>
      </c>
      <c r="Z988">
        <v>9.5899999999999999E-2</v>
      </c>
      <c r="AA988">
        <v>0.1323</v>
      </c>
    </row>
    <row r="989" spans="1:27" x14ac:dyDescent="0.3">
      <c r="C989">
        <v>7.9000000000000001E-2</v>
      </c>
      <c r="D989">
        <v>8.0399999999999999E-2</v>
      </c>
      <c r="E989">
        <v>8.1500000000000003E-2</v>
      </c>
      <c r="F989">
        <v>8.1100000000000005E-2</v>
      </c>
      <c r="G989">
        <v>8.3699999999999997E-2</v>
      </c>
      <c r="H989">
        <v>8.0399999999999999E-2</v>
      </c>
      <c r="I989">
        <v>8.1900000000000001E-2</v>
      </c>
      <c r="J989">
        <v>8.0799999999999997E-2</v>
      </c>
      <c r="K989">
        <v>8.1000000000000003E-2</v>
      </c>
      <c r="L989">
        <v>8.1100000000000005E-2</v>
      </c>
      <c r="M989">
        <v>8.1000000000000003E-2</v>
      </c>
      <c r="N989">
        <v>8.1000000000000003E-2</v>
      </c>
      <c r="P989">
        <v>7.8600000000000003E-2</v>
      </c>
      <c r="Q989">
        <v>7.9799999999999996E-2</v>
      </c>
      <c r="R989">
        <v>7.9500000000000001E-2</v>
      </c>
      <c r="S989">
        <v>8.0299999999999996E-2</v>
      </c>
      <c r="T989">
        <v>8.3400000000000002E-2</v>
      </c>
      <c r="U989">
        <v>7.9299999999999995E-2</v>
      </c>
      <c r="V989">
        <v>8.1000000000000003E-2</v>
      </c>
      <c r="W989">
        <v>8.0100000000000005E-2</v>
      </c>
      <c r="X989">
        <v>8.0600000000000005E-2</v>
      </c>
      <c r="Y989">
        <v>8.14E-2</v>
      </c>
      <c r="Z989">
        <v>8.1500000000000003E-2</v>
      </c>
      <c r="AA989">
        <v>8.0299999999999996E-2</v>
      </c>
    </row>
    <row r="990" spans="1:27" x14ac:dyDescent="0.3">
      <c r="A990" t="s">
        <v>52</v>
      </c>
    </row>
    <row r="991" spans="1:27" x14ac:dyDescent="0.3">
      <c r="A991" t="s">
        <v>0</v>
      </c>
      <c r="B991" t="s">
        <v>62</v>
      </c>
      <c r="C991">
        <v>1.3</v>
      </c>
      <c r="D991" t="s">
        <v>2</v>
      </c>
      <c r="E991" t="s">
        <v>3</v>
      </c>
      <c r="F991" t="s">
        <v>4</v>
      </c>
      <c r="G991" t="s">
        <v>5</v>
      </c>
      <c r="H991" t="b">
        <v>0</v>
      </c>
      <c r="I991">
        <v>1</v>
      </c>
      <c r="O991">
        <v>2</v>
      </c>
      <c r="P991" t="s">
        <v>77</v>
      </c>
      <c r="Q991">
        <v>1</v>
      </c>
      <c r="R991">
        <v>12</v>
      </c>
      <c r="S991">
        <v>96</v>
      </c>
      <c r="T991">
        <v>1</v>
      </c>
      <c r="U991">
        <v>8</v>
      </c>
      <c r="V991" t="s">
        <v>6</v>
      </c>
    </row>
    <row r="992" spans="1:27" x14ac:dyDescent="0.3">
      <c r="B992" t="s">
        <v>40</v>
      </c>
      <c r="C992">
        <v>1</v>
      </c>
      <c r="D992">
        <v>2</v>
      </c>
      <c r="E992">
        <v>3</v>
      </c>
      <c r="F992">
        <v>4</v>
      </c>
      <c r="G992">
        <v>5</v>
      </c>
      <c r="H992">
        <v>6</v>
      </c>
      <c r="I992">
        <v>7</v>
      </c>
      <c r="J992">
        <v>8</v>
      </c>
      <c r="K992">
        <v>9</v>
      </c>
      <c r="L992">
        <v>10</v>
      </c>
      <c r="M992">
        <v>11</v>
      </c>
      <c r="N992">
        <v>12</v>
      </c>
      <c r="P992">
        <v>1</v>
      </c>
      <c r="Q992">
        <v>2</v>
      </c>
      <c r="R992">
        <v>3</v>
      </c>
      <c r="S992">
        <v>4</v>
      </c>
      <c r="T992">
        <v>5</v>
      </c>
      <c r="U992">
        <v>6</v>
      </c>
      <c r="V992">
        <v>7</v>
      </c>
      <c r="W992">
        <v>8</v>
      </c>
      <c r="X992">
        <v>9</v>
      </c>
      <c r="Y992">
        <v>10</v>
      </c>
      <c r="Z992">
        <v>11</v>
      </c>
      <c r="AA992">
        <v>12</v>
      </c>
    </row>
    <row r="993" spans="1:27" x14ac:dyDescent="0.3">
      <c r="B993">
        <v>24.4</v>
      </c>
      <c r="C993">
        <v>1.0347</v>
      </c>
      <c r="D993">
        <v>1.1023000000000001</v>
      </c>
      <c r="E993">
        <v>1.052</v>
      </c>
      <c r="F993">
        <v>1.1234</v>
      </c>
      <c r="G993">
        <v>1.0734999999999999</v>
      </c>
      <c r="H993">
        <v>1.1214999999999999</v>
      </c>
      <c r="I993">
        <v>1.0333000000000001</v>
      </c>
      <c r="J993">
        <v>1.0844</v>
      </c>
      <c r="K993">
        <v>1.0321</v>
      </c>
      <c r="L993">
        <v>1.0337000000000001</v>
      </c>
      <c r="M993">
        <v>1.04</v>
      </c>
      <c r="N993">
        <v>1.0762</v>
      </c>
      <c r="P993">
        <v>1.0934999999999999</v>
      </c>
      <c r="Q993">
        <v>1.0620000000000001</v>
      </c>
      <c r="R993">
        <v>0.97370000000000001</v>
      </c>
      <c r="S993">
        <v>1.0230999999999999</v>
      </c>
      <c r="T993">
        <v>0.98109999999999997</v>
      </c>
      <c r="U993">
        <v>1.0354000000000001</v>
      </c>
      <c r="V993">
        <v>0.98019999999999996</v>
      </c>
      <c r="W993">
        <v>1.0256000000000001</v>
      </c>
      <c r="X993">
        <v>0.95740000000000003</v>
      </c>
      <c r="Y993">
        <v>0.96279999999999999</v>
      </c>
      <c r="Z993">
        <v>0.97709999999999997</v>
      </c>
      <c r="AA993">
        <v>1.0967</v>
      </c>
    </row>
    <row r="994" spans="1:27" x14ac:dyDescent="0.3">
      <c r="C994">
        <v>1.0181</v>
      </c>
      <c r="D994">
        <v>0.92689999999999995</v>
      </c>
      <c r="E994">
        <v>1.0004999999999999</v>
      </c>
      <c r="F994">
        <v>1.0325</v>
      </c>
      <c r="G994">
        <v>0.98419999999999996</v>
      </c>
      <c r="H994">
        <v>1.0811999999999999</v>
      </c>
      <c r="I994">
        <v>1.0163</v>
      </c>
      <c r="J994">
        <v>1.0931</v>
      </c>
      <c r="K994">
        <v>1.0593999999999999</v>
      </c>
      <c r="L994">
        <v>1.0461</v>
      </c>
      <c r="M994">
        <v>1.0081</v>
      </c>
      <c r="N994">
        <v>1.0217000000000001</v>
      </c>
      <c r="P994">
        <v>0.9304</v>
      </c>
      <c r="Q994">
        <v>0.82750000000000001</v>
      </c>
      <c r="R994">
        <v>0.8841</v>
      </c>
      <c r="S994">
        <v>0.87470000000000003</v>
      </c>
      <c r="T994">
        <v>0.87470000000000003</v>
      </c>
      <c r="U994">
        <v>0.9415</v>
      </c>
      <c r="V994">
        <v>0.92920000000000003</v>
      </c>
      <c r="W994">
        <v>0.96860000000000002</v>
      </c>
      <c r="X994">
        <v>0.92</v>
      </c>
      <c r="Y994">
        <v>0.92279999999999995</v>
      </c>
      <c r="Z994">
        <v>0.93100000000000005</v>
      </c>
      <c r="AA994">
        <v>0.94730000000000003</v>
      </c>
    </row>
    <row r="995" spans="1:27" x14ac:dyDescent="0.3">
      <c r="C995">
        <v>1.0238</v>
      </c>
      <c r="D995">
        <v>0.97840000000000005</v>
      </c>
      <c r="E995">
        <v>1.0556000000000001</v>
      </c>
      <c r="F995">
        <v>1.0359</v>
      </c>
      <c r="G995">
        <v>1.0642</v>
      </c>
      <c r="H995">
        <v>1.1551</v>
      </c>
      <c r="I995">
        <v>1.0787</v>
      </c>
      <c r="J995">
        <v>1.1067</v>
      </c>
      <c r="K995">
        <v>1.1576</v>
      </c>
      <c r="L995">
        <v>1.1312</v>
      </c>
      <c r="M995">
        <v>1.0649</v>
      </c>
      <c r="N995">
        <v>1.0588</v>
      </c>
      <c r="P995">
        <v>0.90080000000000005</v>
      </c>
      <c r="Q995">
        <v>0.84660000000000002</v>
      </c>
      <c r="R995">
        <v>0.90880000000000005</v>
      </c>
      <c r="S995">
        <v>0.84079999999999999</v>
      </c>
      <c r="T995">
        <v>0.90439999999999998</v>
      </c>
      <c r="U995">
        <v>0.97699999999999998</v>
      </c>
      <c r="V995">
        <v>0.95630000000000004</v>
      </c>
      <c r="W995">
        <v>0.97230000000000005</v>
      </c>
      <c r="X995">
        <v>1.0141</v>
      </c>
      <c r="Y995">
        <v>1.0248999999999999</v>
      </c>
      <c r="Z995">
        <v>0.93959999999999999</v>
      </c>
      <c r="AA995">
        <v>0.9677</v>
      </c>
    </row>
    <row r="996" spans="1:27" x14ac:dyDescent="0.3">
      <c r="C996">
        <v>0.30509999999999998</v>
      </c>
      <c r="D996">
        <v>0.32640000000000002</v>
      </c>
      <c r="E996">
        <v>0.33500000000000002</v>
      </c>
      <c r="F996">
        <v>0.33300000000000002</v>
      </c>
      <c r="G996">
        <v>0.3352</v>
      </c>
      <c r="H996">
        <v>0.33639999999999998</v>
      </c>
      <c r="I996">
        <v>0.34229999999999999</v>
      </c>
      <c r="J996">
        <v>0.34439999999999998</v>
      </c>
      <c r="K996">
        <v>0.34350000000000003</v>
      </c>
      <c r="L996">
        <v>0.33660000000000001</v>
      </c>
      <c r="M996">
        <v>0.33389999999999997</v>
      </c>
      <c r="N996">
        <v>0.31559999999999999</v>
      </c>
      <c r="P996">
        <v>0.37209999999999999</v>
      </c>
      <c r="Q996">
        <v>0.40179999999999999</v>
      </c>
      <c r="R996">
        <v>0.41299999999999998</v>
      </c>
      <c r="S996">
        <v>0.41039999999999999</v>
      </c>
      <c r="T996">
        <v>0.4138</v>
      </c>
      <c r="U996">
        <v>0.41510000000000002</v>
      </c>
      <c r="V996">
        <v>0.42309999999999998</v>
      </c>
      <c r="W996">
        <v>0.4249</v>
      </c>
      <c r="X996">
        <v>0.42380000000000001</v>
      </c>
      <c r="Y996">
        <v>0.41660000000000003</v>
      </c>
      <c r="Z996">
        <v>0.4128</v>
      </c>
      <c r="AA996">
        <v>0.3876</v>
      </c>
    </row>
    <row r="997" spans="1:27" x14ac:dyDescent="0.3">
      <c r="C997">
        <v>1.1392</v>
      </c>
      <c r="D997">
        <v>1.2012</v>
      </c>
      <c r="E997">
        <v>1.2754000000000001</v>
      </c>
      <c r="F997">
        <v>1.2898000000000001</v>
      </c>
      <c r="G997">
        <v>1.3348</v>
      </c>
      <c r="H997">
        <v>1.4155</v>
      </c>
      <c r="I997">
        <v>0.33910000000000001</v>
      </c>
      <c r="J997">
        <v>0.3397</v>
      </c>
      <c r="K997">
        <v>0.33289999999999997</v>
      </c>
      <c r="L997">
        <v>0.33229999999999998</v>
      </c>
      <c r="M997">
        <v>0.53269999999999995</v>
      </c>
      <c r="N997">
        <v>0.32519999999999999</v>
      </c>
      <c r="P997">
        <v>0.96889999999999998</v>
      </c>
      <c r="Q997">
        <v>0.98870000000000002</v>
      </c>
      <c r="R997">
        <v>1.0013000000000001</v>
      </c>
      <c r="S997">
        <v>1.0009999999999999</v>
      </c>
      <c r="T997">
        <v>1.046</v>
      </c>
      <c r="U997">
        <v>1.1597</v>
      </c>
      <c r="V997">
        <v>0.39650000000000002</v>
      </c>
      <c r="W997">
        <v>0.36820000000000003</v>
      </c>
      <c r="X997">
        <v>0.39140000000000003</v>
      </c>
      <c r="Y997">
        <v>0.3851</v>
      </c>
      <c r="Z997">
        <v>0.52549999999999997</v>
      </c>
      <c r="AA997">
        <v>0.34549999999999997</v>
      </c>
    </row>
    <row r="998" spans="1:27" x14ac:dyDescent="0.3">
      <c r="C998">
        <v>1.1111</v>
      </c>
      <c r="D998">
        <v>1.1497999999999999</v>
      </c>
      <c r="E998">
        <v>1.264</v>
      </c>
      <c r="F998">
        <v>1.2662</v>
      </c>
      <c r="G998">
        <v>1.3283</v>
      </c>
      <c r="H998">
        <v>1.3835</v>
      </c>
      <c r="I998">
        <v>0.44209999999999999</v>
      </c>
      <c r="J998">
        <v>0.34339999999999998</v>
      </c>
      <c r="K998">
        <v>0.34260000000000002</v>
      </c>
      <c r="L998">
        <v>0.33350000000000002</v>
      </c>
      <c r="M998">
        <v>0.36499999999999999</v>
      </c>
      <c r="N998">
        <v>0.32790000000000002</v>
      </c>
      <c r="P998">
        <v>0.96279999999999999</v>
      </c>
      <c r="Q998">
        <v>0.9425</v>
      </c>
      <c r="R998">
        <v>0.99470000000000003</v>
      </c>
      <c r="S998">
        <v>0.98670000000000002</v>
      </c>
      <c r="T998">
        <v>1.0593999999999999</v>
      </c>
      <c r="U998">
        <v>1.1176999999999999</v>
      </c>
      <c r="V998">
        <v>0.46589999999999998</v>
      </c>
      <c r="W998">
        <v>0.38650000000000001</v>
      </c>
      <c r="X998">
        <v>0.37069999999999997</v>
      </c>
      <c r="Y998">
        <v>0.3846</v>
      </c>
      <c r="Z998">
        <v>0.37640000000000001</v>
      </c>
      <c r="AA998">
        <v>0.35489999999999999</v>
      </c>
    </row>
    <row r="999" spans="1:27" x14ac:dyDescent="0.3">
      <c r="C999">
        <v>1.2004999999999999</v>
      </c>
      <c r="D999">
        <v>1.216</v>
      </c>
      <c r="E999">
        <v>1.2401</v>
      </c>
      <c r="F999">
        <v>1.3299000000000001</v>
      </c>
      <c r="G999">
        <v>1.3764000000000001</v>
      </c>
      <c r="H999">
        <v>1.4053</v>
      </c>
      <c r="I999">
        <v>0.33489999999999998</v>
      </c>
      <c r="J999">
        <v>0.32919999999999999</v>
      </c>
      <c r="K999">
        <v>0.4425</v>
      </c>
      <c r="L999">
        <v>0.32550000000000001</v>
      </c>
      <c r="M999">
        <v>0.35349999999999998</v>
      </c>
      <c r="N999">
        <v>0.42420000000000002</v>
      </c>
      <c r="P999">
        <v>1.0237000000000001</v>
      </c>
      <c r="Q999">
        <v>0.97370000000000001</v>
      </c>
      <c r="R999">
        <v>0.96040000000000003</v>
      </c>
      <c r="S999">
        <v>1.0454000000000001</v>
      </c>
      <c r="T999">
        <v>1.1032999999999999</v>
      </c>
      <c r="U999">
        <v>1.1575</v>
      </c>
      <c r="V999">
        <v>0.39510000000000001</v>
      </c>
      <c r="W999">
        <v>0.3861</v>
      </c>
      <c r="X999">
        <v>0.45829999999999999</v>
      </c>
      <c r="Y999">
        <v>0.38400000000000001</v>
      </c>
      <c r="Z999">
        <v>0.40100000000000002</v>
      </c>
      <c r="AA999">
        <v>0.35980000000000001</v>
      </c>
    </row>
    <row r="1000" spans="1:27" x14ac:dyDescent="0.3">
      <c r="C1000">
        <v>0.28739999999999999</v>
      </c>
      <c r="D1000">
        <v>0.29720000000000002</v>
      </c>
      <c r="E1000">
        <v>0.30080000000000001</v>
      </c>
      <c r="F1000">
        <v>0.30080000000000001</v>
      </c>
      <c r="G1000">
        <v>0.30259999999999998</v>
      </c>
      <c r="H1000">
        <v>0.30620000000000003</v>
      </c>
      <c r="I1000">
        <v>0.30649999999999999</v>
      </c>
      <c r="J1000">
        <v>0.30430000000000001</v>
      </c>
      <c r="K1000">
        <v>0.30480000000000002</v>
      </c>
      <c r="L1000">
        <v>0.30840000000000001</v>
      </c>
      <c r="M1000">
        <v>0.3029</v>
      </c>
      <c r="N1000">
        <v>0.29770000000000002</v>
      </c>
      <c r="P1000">
        <v>0.34860000000000002</v>
      </c>
      <c r="Q1000">
        <v>0.36320000000000002</v>
      </c>
      <c r="R1000">
        <v>0.36759999999999998</v>
      </c>
      <c r="S1000">
        <v>0.36799999999999999</v>
      </c>
      <c r="T1000">
        <v>0.37169999999999997</v>
      </c>
      <c r="U1000">
        <v>0.37509999999999999</v>
      </c>
      <c r="V1000">
        <v>0.37680000000000002</v>
      </c>
      <c r="W1000">
        <v>0.3755</v>
      </c>
      <c r="X1000">
        <v>0.37509999999999999</v>
      </c>
      <c r="Y1000">
        <v>0.37919999999999998</v>
      </c>
      <c r="Z1000">
        <v>0.37580000000000002</v>
      </c>
      <c r="AA1000">
        <v>0.36399999999999999</v>
      </c>
    </row>
    <row r="1002" spans="1:27" x14ac:dyDescent="0.3">
      <c r="A1002" t="s">
        <v>0</v>
      </c>
      <c r="B1002" t="s">
        <v>63</v>
      </c>
      <c r="C1002">
        <v>1.3</v>
      </c>
      <c r="D1002" t="s">
        <v>2</v>
      </c>
      <c r="E1002" t="s">
        <v>3</v>
      </c>
      <c r="F1002" t="s">
        <v>4</v>
      </c>
      <c r="G1002" t="s">
        <v>5</v>
      </c>
      <c r="H1002" t="b">
        <v>0</v>
      </c>
      <c r="I1002">
        <v>1</v>
      </c>
      <c r="O1002">
        <v>2</v>
      </c>
      <c r="P1002" t="s">
        <v>78</v>
      </c>
      <c r="Q1002">
        <v>1</v>
      </c>
      <c r="R1002">
        <v>12</v>
      </c>
      <c r="S1002">
        <v>96</v>
      </c>
      <c r="T1002">
        <v>1</v>
      </c>
      <c r="U1002">
        <v>8</v>
      </c>
      <c r="V1002" t="s">
        <v>6</v>
      </c>
    </row>
    <row r="1003" spans="1:27" x14ac:dyDescent="0.3">
      <c r="B1003" t="s">
        <v>40</v>
      </c>
      <c r="C1003">
        <v>1</v>
      </c>
      <c r="D1003">
        <v>2</v>
      </c>
      <c r="E1003">
        <v>3</v>
      </c>
      <c r="F1003">
        <v>4</v>
      </c>
      <c r="G1003">
        <v>5</v>
      </c>
      <c r="H1003">
        <v>6</v>
      </c>
      <c r="I1003">
        <v>7</v>
      </c>
      <c r="J1003">
        <v>8</v>
      </c>
      <c r="K1003">
        <v>9</v>
      </c>
      <c r="L1003">
        <v>10</v>
      </c>
      <c r="M1003">
        <v>11</v>
      </c>
      <c r="N1003">
        <v>12</v>
      </c>
      <c r="P1003">
        <v>1</v>
      </c>
      <c r="Q1003">
        <v>2</v>
      </c>
      <c r="R1003">
        <v>3</v>
      </c>
      <c r="S1003">
        <v>4</v>
      </c>
      <c r="T1003">
        <v>5</v>
      </c>
      <c r="U1003">
        <v>6</v>
      </c>
      <c r="V1003">
        <v>7</v>
      </c>
      <c r="W1003">
        <v>8</v>
      </c>
      <c r="X1003">
        <v>9</v>
      </c>
      <c r="Y1003">
        <v>10</v>
      </c>
      <c r="Z1003">
        <v>11</v>
      </c>
      <c r="AA1003">
        <v>12</v>
      </c>
    </row>
    <row r="1004" spans="1:27" x14ac:dyDescent="0.3">
      <c r="B1004">
        <v>24.4</v>
      </c>
      <c r="C1004">
        <v>1.0661</v>
      </c>
      <c r="D1004">
        <v>0.99060000000000004</v>
      </c>
      <c r="E1004">
        <v>0.91080000000000005</v>
      </c>
      <c r="F1004">
        <v>0.95230000000000004</v>
      </c>
      <c r="G1004">
        <v>0.90680000000000005</v>
      </c>
      <c r="H1004">
        <v>0.95989999999999998</v>
      </c>
      <c r="I1004">
        <v>0.89549999999999996</v>
      </c>
      <c r="J1004">
        <v>0.94179999999999997</v>
      </c>
      <c r="K1004">
        <v>0.873</v>
      </c>
      <c r="L1004">
        <v>0.88219999999999998</v>
      </c>
      <c r="M1004">
        <v>0.88990000000000002</v>
      </c>
      <c r="N1004">
        <v>1.0359</v>
      </c>
      <c r="P1004">
        <v>1.0583</v>
      </c>
      <c r="Q1004">
        <v>0.9556</v>
      </c>
      <c r="R1004">
        <v>0.84560000000000002</v>
      </c>
      <c r="S1004">
        <v>0.88480000000000003</v>
      </c>
      <c r="T1004">
        <v>0.84089999999999998</v>
      </c>
      <c r="U1004">
        <v>0.89800000000000002</v>
      </c>
      <c r="V1004">
        <v>0.83199999999999996</v>
      </c>
      <c r="W1004">
        <v>0.88390000000000002</v>
      </c>
      <c r="X1004">
        <v>0.81179999999999997</v>
      </c>
      <c r="Y1004">
        <v>0.82289999999999996</v>
      </c>
      <c r="Z1004">
        <v>0.82830000000000004</v>
      </c>
      <c r="AA1004">
        <v>1.0386</v>
      </c>
    </row>
    <row r="1005" spans="1:27" x14ac:dyDescent="0.3">
      <c r="C1005">
        <v>0.86919999999999997</v>
      </c>
      <c r="D1005">
        <v>0.755</v>
      </c>
      <c r="E1005">
        <v>0.80800000000000005</v>
      </c>
      <c r="F1005">
        <v>0.79379999999999995</v>
      </c>
      <c r="G1005">
        <v>0.79500000000000004</v>
      </c>
      <c r="H1005">
        <v>0.8569</v>
      </c>
      <c r="I1005">
        <v>0.85</v>
      </c>
      <c r="J1005">
        <v>0.88419999999999999</v>
      </c>
      <c r="K1005">
        <v>0.83389999999999997</v>
      </c>
      <c r="L1005">
        <v>0.84230000000000005</v>
      </c>
      <c r="M1005">
        <v>0.85089999999999999</v>
      </c>
      <c r="N1005">
        <v>0.86960000000000004</v>
      </c>
      <c r="P1005">
        <v>0.80179999999999996</v>
      </c>
      <c r="Q1005">
        <v>0.69269999999999998</v>
      </c>
      <c r="R1005">
        <v>0.74470000000000003</v>
      </c>
      <c r="S1005">
        <v>0.73240000000000005</v>
      </c>
      <c r="T1005">
        <v>0.73380000000000001</v>
      </c>
      <c r="U1005">
        <v>0.79379999999999995</v>
      </c>
      <c r="V1005">
        <v>0.78749999999999998</v>
      </c>
      <c r="W1005">
        <v>0.82010000000000005</v>
      </c>
      <c r="X1005">
        <v>0.77370000000000005</v>
      </c>
      <c r="Y1005">
        <v>0.78029999999999999</v>
      </c>
      <c r="Z1005">
        <v>0.78900000000000003</v>
      </c>
      <c r="AA1005">
        <v>0.81200000000000006</v>
      </c>
    </row>
    <row r="1006" spans="1:27" x14ac:dyDescent="0.3">
      <c r="C1006">
        <v>0.83760000000000001</v>
      </c>
      <c r="D1006">
        <v>0.77029999999999998</v>
      </c>
      <c r="E1006">
        <v>0.83020000000000005</v>
      </c>
      <c r="F1006">
        <v>0.75839999999999996</v>
      </c>
      <c r="G1006">
        <v>0.81950000000000001</v>
      </c>
      <c r="H1006">
        <v>0.88749999999999996</v>
      </c>
      <c r="I1006">
        <v>0.86839999999999995</v>
      </c>
      <c r="J1006">
        <v>0.88129999999999997</v>
      </c>
      <c r="K1006">
        <v>0.92249999999999999</v>
      </c>
      <c r="L1006">
        <v>0.93810000000000004</v>
      </c>
      <c r="M1006">
        <v>0.85429999999999995</v>
      </c>
      <c r="N1006">
        <v>0.8901</v>
      </c>
      <c r="P1006">
        <v>0.76229999999999998</v>
      </c>
      <c r="Q1006">
        <v>0.70830000000000004</v>
      </c>
      <c r="R1006">
        <v>0.76559999999999995</v>
      </c>
      <c r="S1006">
        <v>0.69789999999999996</v>
      </c>
      <c r="T1006">
        <v>0.75649999999999995</v>
      </c>
      <c r="U1006">
        <v>0.8236</v>
      </c>
      <c r="V1006">
        <v>0.80549999999999999</v>
      </c>
      <c r="W1006">
        <v>0.82050000000000001</v>
      </c>
      <c r="X1006">
        <v>0.85860000000000003</v>
      </c>
      <c r="Y1006">
        <v>0.87819999999999998</v>
      </c>
      <c r="Z1006">
        <v>0.7954</v>
      </c>
      <c r="AA1006">
        <v>0.83340000000000003</v>
      </c>
    </row>
    <row r="1007" spans="1:27" x14ac:dyDescent="0.3">
      <c r="C1007">
        <v>7.8700000000000006E-2</v>
      </c>
      <c r="D1007">
        <v>7.7899999999999997E-2</v>
      </c>
      <c r="E1007">
        <v>7.8399999999999997E-2</v>
      </c>
      <c r="F1007">
        <v>7.8299999999999995E-2</v>
      </c>
      <c r="G1007">
        <v>7.8700000000000006E-2</v>
      </c>
      <c r="H1007">
        <v>7.9500000000000001E-2</v>
      </c>
      <c r="I1007">
        <v>8.1100000000000005E-2</v>
      </c>
      <c r="J1007">
        <v>8.2600000000000007E-2</v>
      </c>
      <c r="K1007">
        <v>8.2000000000000003E-2</v>
      </c>
      <c r="L1007">
        <v>7.8700000000000006E-2</v>
      </c>
      <c r="M1007">
        <v>7.9500000000000001E-2</v>
      </c>
      <c r="N1007">
        <v>8.0100000000000005E-2</v>
      </c>
      <c r="P1007">
        <v>7.8899999999999998E-2</v>
      </c>
      <c r="Q1007">
        <v>7.8100000000000003E-2</v>
      </c>
      <c r="R1007">
        <v>7.9200000000000007E-2</v>
      </c>
      <c r="S1007">
        <v>7.9399999999999998E-2</v>
      </c>
      <c r="T1007">
        <v>7.9299999999999995E-2</v>
      </c>
      <c r="U1007">
        <v>7.9399999999999998E-2</v>
      </c>
      <c r="V1007">
        <v>8.2600000000000007E-2</v>
      </c>
      <c r="W1007">
        <v>8.2199999999999995E-2</v>
      </c>
      <c r="X1007">
        <v>8.2000000000000003E-2</v>
      </c>
      <c r="Y1007">
        <v>8.0199999999999994E-2</v>
      </c>
      <c r="Z1007">
        <v>8.0600000000000005E-2</v>
      </c>
      <c r="AA1007">
        <v>8.0500000000000002E-2</v>
      </c>
    </row>
    <row r="1008" spans="1:27" x14ac:dyDescent="0.3">
      <c r="C1008">
        <v>0.89729999999999999</v>
      </c>
      <c r="D1008">
        <v>0.90710000000000002</v>
      </c>
      <c r="E1008">
        <v>0.92130000000000001</v>
      </c>
      <c r="F1008">
        <v>0.9173</v>
      </c>
      <c r="G1008">
        <v>0.95950000000000002</v>
      </c>
      <c r="H1008">
        <v>1.0760000000000001</v>
      </c>
      <c r="I1008">
        <v>8.4000000000000005E-2</v>
      </c>
      <c r="J1008">
        <v>8.5000000000000006E-2</v>
      </c>
      <c r="K1008">
        <v>8.2100000000000006E-2</v>
      </c>
      <c r="L1008">
        <v>8.5000000000000006E-2</v>
      </c>
      <c r="M1008">
        <v>0.23200000000000001</v>
      </c>
      <c r="N1008">
        <v>9.5399999999999999E-2</v>
      </c>
      <c r="P1008">
        <v>0.81299999999999994</v>
      </c>
      <c r="Q1008">
        <v>0.84099999999999997</v>
      </c>
      <c r="R1008">
        <v>0.85270000000000001</v>
      </c>
      <c r="S1008">
        <v>0.85089999999999999</v>
      </c>
      <c r="T1008">
        <v>0.89590000000000003</v>
      </c>
      <c r="U1008">
        <v>1.0133000000000001</v>
      </c>
      <c r="V1008">
        <v>8.5699999999999998E-2</v>
      </c>
      <c r="W1008">
        <v>8.5900000000000004E-2</v>
      </c>
      <c r="X1008">
        <v>8.3400000000000002E-2</v>
      </c>
      <c r="Y1008">
        <v>8.5300000000000001E-2</v>
      </c>
      <c r="Z1008">
        <v>0.21490000000000001</v>
      </c>
      <c r="AA1008">
        <v>9.8400000000000001E-2</v>
      </c>
    </row>
    <row r="1009" spans="1:27" x14ac:dyDescent="0.3">
      <c r="C1009">
        <v>0.89470000000000005</v>
      </c>
      <c r="D1009">
        <v>0.86460000000000004</v>
      </c>
      <c r="E1009">
        <v>0.9173</v>
      </c>
      <c r="F1009">
        <v>0.90490000000000004</v>
      </c>
      <c r="G1009">
        <v>0.97509999999999997</v>
      </c>
      <c r="H1009">
        <v>1.0336000000000001</v>
      </c>
      <c r="I1009">
        <v>0.1666</v>
      </c>
      <c r="J1009">
        <v>8.6900000000000005E-2</v>
      </c>
      <c r="K1009">
        <v>8.5500000000000007E-2</v>
      </c>
      <c r="L1009">
        <v>8.6999999999999994E-2</v>
      </c>
      <c r="M1009">
        <v>0.109</v>
      </c>
      <c r="N1009">
        <v>9.5600000000000004E-2</v>
      </c>
      <c r="P1009">
        <v>0.82079999999999997</v>
      </c>
      <c r="Q1009">
        <v>0.79700000000000004</v>
      </c>
      <c r="R1009">
        <v>0.84809999999999997</v>
      </c>
      <c r="S1009">
        <v>0.83850000000000002</v>
      </c>
      <c r="T1009">
        <v>0.90739999999999998</v>
      </c>
      <c r="U1009">
        <v>0.97150000000000003</v>
      </c>
      <c r="V1009">
        <v>0.1605</v>
      </c>
      <c r="W1009">
        <v>8.8099999999999998E-2</v>
      </c>
      <c r="X1009">
        <v>8.5599999999999996E-2</v>
      </c>
      <c r="Y1009">
        <v>8.77E-2</v>
      </c>
      <c r="Z1009">
        <v>0.10879999999999999</v>
      </c>
      <c r="AA1009">
        <v>9.4500000000000001E-2</v>
      </c>
    </row>
    <row r="1010" spans="1:27" x14ac:dyDescent="0.3">
      <c r="C1010">
        <v>0.9617</v>
      </c>
      <c r="D1010">
        <v>0.89219999999999999</v>
      </c>
      <c r="E1010">
        <v>0.88200000000000001</v>
      </c>
      <c r="F1010">
        <v>0.9607</v>
      </c>
      <c r="G1010">
        <v>1.0184</v>
      </c>
      <c r="H1010">
        <v>1.0719000000000001</v>
      </c>
      <c r="I1010">
        <v>8.48E-2</v>
      </c>
      <c r="J1010">
        <v>8.7800000000000003E-2</v>
      </c>
      <c r="K1010">
        <v>0.1777</v>
      </c>
      <c r="L1010">
        <v>8.3599999999999994E-2</v>
      </c>
      <c r="M1010">
        <v>0.10920000000000001</v>
      </c>
      <c r="N1010">
        <v>0.1439</v>
      </c>
      <c r="P1010">
        <v>0.88670000000000004</v>
      </c>
      <c r="Q1010">
        <v>0.82569999999999999</v>
      </c>
      <c r="R1010">
        <v>0.81479999999999997</v>
      </c>
      <c r="S1010">
        <v>0.89529999999999998</v>
      </c>
      <c r="T1010">
        <v>0.95579999999999998</v>
      </c>
      <c r="U1010">
        <v>1.0133000000000001</v>
      </c>
      <c r="V1010">
        <v>8.5500000000000007E-2</v>
      </c>
      <c r="W1010">
        <v>8.7599999999999997E-2</v>
      </c>
      <c r="X1010">
        <v>0.16769999999999999</v>
      </c>
      <c r="Y1010">
        <v>8.4199999999999997E-2</v>
      </c>
      <c r="Z1010">
        <v>0.1076</v>
      </c>
      <c r="AA1010">
        <v>0.1595</v>
      </c>
    </row>
    <row r="1011" spans="1:27" x14ac:dyDescent="0.3">
      <c r="C1011">
        <v>7.9299999999999995E-2</v>
      </c>
      <c r="D1011">
        <v>8.0299999999999996E-2</v>
      </c>
      <c r="E1011">
        <v>8.1600000000000006E-2</v>
      </c>
      <c r="F1011">
        <v>8.1199999999999994E-2</v>
      </c>
      <c r="G1011">
        <v>8.3699999999999997E-2</v>
      </c>
      <c r="H1011">
        <v>8.0799999999999997E-2</v>
      </c>
      <c r="I1011">
        <v>8.2000000000000003E-2</v>
      </c>
      <c r="J1011">
        <v>8.0699999999999994E-2</v>
      </c>
      <c r="K1011">
        <v>8.09E-2</v>
      </c>
      <c r="L1011">
        <v>8.09E-2</v>
      </c>
      <c r="M1011">
        <v>8.0799999999999997E-2</v>
      </c>
      <c r="N1011">
        <v>8.1000000000000003E-2</v>
      </c>
      <c r="P1011">
        <v>7.9000000000000001E-2</v>
      </c>
      <c r="Q1011">
        <v>7.9600000000000004E-2</v>
      </c>
      <c r="R1011">
        <v>7.9299999999999995E-2</v>
      </c>
      <c r="S1011">
        <v>8.0399999999999999E-2</v>
      </c>
      <c r="T1011">
        <v>8.3000000000000004E-2</v>
      </c>
      <c r="U1011">
        <v>7.9299999999999995E-2</v>
      </c>
      <c r="V1011">
        <v>8.0699999999999994E-2</v>
      </c>
      <c r="W1011">
        <v>0.08</v>
      </c>
      <c r="X1011">
        <v>8.0399999999999999E-2</v>
      </c>
      <c r="Y1011">
        <v>8.1500000000000003E-2</v>
      </c>
      <c r="Z1011">
        <v>8.1500000000000003E-2</v>
      </c>
      <c r="AA1011">
        <v>8.0299999999999996E-2</v>
      </c>
    </row>
    <row r="1012" spans="1:27" x14ac:dyDescent="0.3">
      <c r="A1012" t="s">
        <v>52</v>
      </c>
    </row>
    <row r="1013" spans="1:27" x14ac:dyDescent="0.3">
      <c r="A1013" t="s">
        <v>0</v>
      </c>
      <c r="B1013" t="s">
        <v>64</v>
      </c>
      <c r="C1013">
        <v>1.3</v>
      </c>
      <c r="D1013" t="s">
        <v>2</v>
      </c>
      <c r="E1013" t="s">
        <v>3</v>
      </c>
      <c r="F1013" t="s">
        <v>4</v>
      </c>
      <c r="G1013" t="s">
        <v>5</v>
      </c>
      <c r="H1013" t="b">
        <v>0</v>
      </c>
      <c r="I1013">
        <v>1</v>
      </c>
      <c r="O1013">
        <v>2</v>
      </c>
      <c r="P1013" t="s">
        <v>77</v>
      </c>
      <c r="Q1013">
        <v>1</v>
      </c>
      <c r="R1013">
        <v>12</v>
      </c>
      <c r="S1013">
        <v>96</v>
      </c>
      <c r="T1013">
        <v>1</v>
      </c>
      <c r="U1013">
        <v>8</v>
      </c>
      <c r="V1013" t="s">
        <v>6</v>
      </c>
    </row>
    <row r="1014" spans="1:27" x14ac:dyDescent="0.3">
      <c r="B1014" t="s">
        <v>40</v>
      </c>
      <c r="C1014">
        <v>1</v>
      </c>
      <c r="D1014">
        <v>2</v>
      </c>
      <c r="E1014">
        <v>3</v>
      </c>
      <c r="F1014">
        <v>4</v>
      </c>
      <c r="G1014">
        <v>5</v>
      </c>
      <c r="H1014">
        <v>6</v>
      </c>
      <c r="I1014">
        <v>7</v>
      </c>
      <c r="J1014">
        <v>8</v>
      </c>
      <c r="K1014">
        <v>9</v>
      </c>
      <c r="L1014">
        <v>10</v>
      </c>
      <c r="M1014">
        <v>11</v>
      </c>
      <c r="N1014">
        <v>12</v>
      </c>
      <c r="P1014">
        <v>1</v>
      </c>
      <c r="Q1014">
        <v>2</v>
      </c>
      <c r="R1014">
        <v>3</v>
      </c>
      <c r="S1014">
        <v>4</v>
      </c>
      <c r="T1014">
        <v>5</v>
      </c>
      <c r="U1014">
        <v>6</v>
      </c>
      <c r="V1014">
        <v>7</v>
      </c>
      <c r="W1014">
        <v>8</v>
      </c>
      <c r="X1014">
        <v>9</v>
      </c>
      <c r="Y1014">
        <v>10</v>
      </c>
      <c r="Z1014">
        <v>11</v>
      </c>
      <c r="AA1014">
        <v>12</v>
      </c>
    </row>
    <row r="1015" spans="1:27" x14ac:dyDescent="0.3">
      <c r="B1015">
        <v>24.4</v>
      </c>
      <c r="C1015">
        <v>1.0175000000000001</v>
      </c>
      <c r="D1015">
        <v>1.0981000000000001</v>
      </c>
      <c r="E1015">
        <v>1.0583</v>
      </c>
      <c r="F1015">
        <v>1.1281000000000001</v>
      </c>
      <c r="G1015">
        <v>1.0751999999999999</v>
      </c>
      <c r="H1015">
        <v>1.1254</v>
      </c>
      <c r="I1015">
        <v>1.0348999999999999</v>
      </c>
      <c r="J1015">
        <v>1.0867</v>
      </c>
      <c r="K1015">
        <v>1.0318000000000001</v>
      </c>
      <c r="L1015">
        <v>1.0318000000000001</v>
      </c>
      <c r="M1015">
        <v>1.0402</v>
      </c>
      <c r="N1015">
        <v>1.0604</v>
      </c>
      <c r="P1015">
        <v>1.0852999999999999</v>
      </c>
      <c r="Q1015">
        <v>1.0694999999999999</v>
      </c>
      <c r="R1015">
        <v>0.98570000000000002</v>
      </c>
      <c r="S1015">
        <v>1.0348999999999999</v>
      </c>
      <c r="T1015">
        <v>0.99119999999999997</v>
      </c>
      <c r="U1015">
        <v>1.0418000000000001</v>
      </c>
      <c r="V1015">
        <v>0.98250000000000004</v>
      </c>
      <c r="W1015">
        <v>1.0327</v>
      </c>
      <c r="X1015">
        <v>0.96309999999999996</v>
      </c>
      <c r="Y1015">
        <v>0.96740000000000004</v>
      </c>
      <c r="Z1015">
        <v>0.9758</v>
      </c>
      <c r="AA1015">
        <v>1.1091</v>
      </c>
    </row>
    <row r="1016" spans="1:27" x14ac:dyDescent="0.3">
      <c r="C1016">
        <v>1.0266999999999999</v>
      </c>
      <c r="D1016">
        <v>0.92269999999999996</v>
      </c>
      <c r="E1016">
        <v>0.99809999999999999</v>
      </c>
      <c r="F1016">
        <v>1.0293000000000001</v>
      </c>
      <c r="G1016">
        <v>0.98160000000000003</v>
      </c>
      <c r="H1016">
        <v>1.0768</v>
      </c>
      <c r="I1016">
        <v>1.0117</v>
      </c>
      <c r="J1016">
        <v>1.0878000000000001</v>
      </c>
      <c r="K1016">
        <v>1.0522</v>
      </c>
      <c r="L1016">
        <v>1.0423</v>
      </c>
      <c r="M1016">
        <v>1.0079</v>
      </c>
      <c r="N1016">
        <v>1.0205</v>
      </c>
      <c r="P1016">
        <v>0.94020000000000004</v>
      </c>
      <c r="Q1016">
        <v>0.82520000000000004</v>
      </c>
      <c r="R1016">
        <v>0.88390000000000002</v>
      </c>
      <c r="S1016">
        <v>0.87429999999999997</v>
      </c>
      <c r="T1016">
        <v>0.87470000000000003</v>
      </c>
      <c r="U1016">
        <v>0.9395</v>
      </c>
      <c r="V1016">
        <v>0.92820000000000003</v>
      </c>
      <c r="W1016">
        <v>0.96640000000000004</v>
      </c>
      <c r="X1016">
        <v>0.91639999999999999</v>
      </c>
      <c r="Y1016">
        <v>0.9254</v>
      </c>
      <c r="Z1016">
        <v>0.93379999999999996</v>
      </c>
      <c r="AA1016">
        <v>0.9516</v>
      </c>
    </row>
    <row r="1017" spans="1:27" x14ac:dyDescent="0.3">
      <c r="C1017">
        <v>1.0257000000000001</v>
      </c>
      <c r="D1017">
        <v>0.97399999999999998</v>
      </c>
      <c r="E1017">
        <v>1.0541</v>
      </c>
      <c r="F1017">
        <v>1.0341</v>
      </c>
      <c r="G1017">
        <v>1.0597000000000001</v>
      </c>
      <c r="H1017">
        <v>1.1499999999999999</v>
      </c>
      <c r="I1017">
        <v>1.0672999999999999</v>
      </c>
      <c r="J1017">
        <v>1.1003000000000001</v>
      </c>
      <c r="K1017">
        <v>1.1496999999999999</v>
      </c>
      <c r="L1017">
        <v>1.1254</v>
      </c>
      <c r="M1017">
        <v>1.0519000000000001</v>
      </c>
      <c r="N1017">
        <v>1.0548999999999999</v>
      </c>
      <c r="P1017">
        <v>0.89800000000000002</v>
      </c>
      <c r="Q1017">
        <v>0.8458</v>
      </c>
      <c r="R1017">
        <v>0.90869999999999995</v>
      </c>
      <c r="S1017">
        <v>0.84050000000000002</v>
      </c>
      <c r="T1017">
        <v>0.9042</v>
      </c>
      <c r="U1017">
        <v>0.97430000000000005</v>
      </c>
      <c r="V1017">
        <v>0.94710000000000005</v>
      </c>
      <c r="W1017">
        <v>0.96909999999999996</v>
      </c>
      <c r="X1017">
        <v>1.0095000000000001</v>
      </c>
      <c r="Y1017">
        <v>1.0245</v>
      </c>
      <c r="Z1017">
        <v>0.93240000000000001</v>
      </c>
      <c r="AA1017">
        <v>0.97219999999999995</v>
      </c>
    </row>
    <row r="1018" spans="1:27" x14ac:dyDescent="0.3">
      <c r="C1018">
        <v>0.3034</v>
      </c>
      <c r="D1018">
        <v>0.32629999999999998</v>
      </c>
      <c r="E1018">
        <v>0.3347</v>
      </c>
      <c r="F1018">
        <v>0.3327</v>
      </c>
      <c r="G1018">
        <v>0.33510000000000001</v>
      </c>
      <c r="H1018">
        <v>0.3362</v>
      </c>
      <c r="I1018">
        <v>0.34239999999999998</v>
      </c>
      <c r="J1018">
        <v>0.34410000000000002</v>
      </c>
      <c r="K1018">
        <v>0.34329999999999999</v>
      </c>
      <c r="L1018">
        <v>0.3367</v>
      </c>
      <c r="M1018">
        <v>0.3337</v>
      </c>
      <c r="N1018">
        <v>0.31530000000000002</v>
      </c>
      <c r="P1018">
        <v>0.37109999999999999</v>
      </c>
      <c r="Q1018">
        <v>0.40139999999999998</v>
      </c>
      <c r="R1018">
        <v>0.41270000000000001</v>
      </c>
      <c r="S1018">
        <v>0.41020000000000001</v>
      </c>
      <c r="T1018">
        <v>0.41349999999999998</v>
      </c>
      <c r="U1018">
        <v>0.41510000000000002</v>
      </c>
      <c r="V1018">
        <v>0.42330000000000001</v>
      </c>
      <c r="W1018">
        <v>0.42480000000000001</v>
      </c>
      <c r="X1018">
        <v>0.42370000000000002</v>
      </c>
      <c r="Y1018">
        <v>0.41660000000000003</v>
      </c>
      <c r="Z1018">
        <v>0.41239999999999999</v>
      </c>
      <c r="AA1018">
        <v>0.38719999999999999</v>
      </c>
    </row>
    <row r="1019" spans="1:27" x14ac:dyDescent="0.3">
      <c r="C1019">
        <v>1.1245000000000001</v>
      </c>
      <c r="D1019">
        <v>1.1961999999999999</v>
      </c>
      <c r="E1019">
        <v>1.2728999999999999</v>
      </c>
      <c r="F1019">
        <v>1.2885</v>
      </c>
      <c r="G1019">
        <v>1.3463000000000001</v>
      </c>
      <c r="H1019">
        <v>1.4246000000000001</v>
      </c>
      <c r="I1019">
        <v>0.3382</v>
      </c>
      <c r="J1019">
        <v>0.34229999999999999</v>
      </c>
      <c r="K1019">
        <v>0.33229999999999998</v>
      </c>
      <c r="L1019">
        <v>0.33139999999999997</v>
      </c>
      <c r="M1019">
        <v>0.53900000000000003</v>
      </c>
      <c r="N1019">
        <v>0.33850000000000002</v>
      </c>
      <c r="P1019">
        <v>0.9587</v>
      </c>
      <c r="Q1019">
        <v>0.9899</v>
      </c>
      <c r="R1019">
        <v>1.0044</v>
      </c>
      <c r="S1019">
        <v>1.0004999999999999</v>
      </c>
      <c r="T1019">
        <v>1.0640000000000001</v>
      </c>
      <c r="U1019">
        <v>1.1567000000000001</v>
      </c>
      <c r="V1019">
        <v>0.39460000000000001</v>
      </c>
      <c r="W1019">
        <v>0.36280000000000001</v>
      </c>
      <c r="X1019">
        <v>0.39040000000000002</v>
      </c>
      <c r="Y1019">
        <v>0.38369999999999999</v>
      </c>
      <c r="Z1019">
        <v>0.5202</v>
      </c>
      <c r="AA1019">
        <v>0.35299999999999998</v>
      </c>
    </row>
    <row r="1020" spans="1:27" x14ac:dyDescent="0.3">
      <c r="C1020">
        <v>1.1032</v>
      </c>
      <c r="D1020">
        <v>1.1433</v>
      </c>
      <c r="E1020">
        <v>1.2589999999999999</v>
      </c>
      <c r="F1020">
        <v>1.264</v>
      </c>
      <c r="G1020">
        <v>1.3376999999999999</v>
      </c>
      <c r="H1020">
        <v>1.3865000000000001</v>
      </c>
      <c r="I1020">
        <v>0.48010000000000003</v>
      </c>
      <c r="J1020">
        <v>0.34410000000000002</v>
      </c>
      <c r="K1020">
        <v>0.34489999999999998</v>
      </c>
      <c r="L1020">
        <v>0.3327</v>
      </c>
      <c r="M1020">
        <v>0.39100000000000001</v>
      </c>
      <c r="N1020">
        <v>0.33</v>
      </c>
      <c r="P1020">
        <v>0.95760000000000001</v>
      </c>
      <c r="Q1020">
        <v>0.94299999999999995</v>
      </c>
      <c r="R1020">
        <v>0.99529999999999996</v>
      </c>
      <c r="S1020">
        <v>0.98640000000000005</v>
      </c>
      <c r="T1020">
        <v>1.0734999999999999</v>
      </c>
      <c r="U1020">
        <v>1.117</v>
      </c>
      <c r="V1020">
        <v>0.4909</v>
      </c>
      <c r="W1020">
        <v>0.38119999999999998</v>
      </c>
      <c r="X1020">
        <v>0.36320000000000002</v>
      </c>
      <c r="Y1020">
        <v>0.38190000000000002</v>
      </c>
      <c r="Z1020">
        <v>0.38100000000000001</v>
      </c>
      <c r="AA1020">
        <v>0.3483</v>
      </c>
    </row>
    <row r="1021" spans="1:27" x14ac:dyDescent="0.3">
      <c r="C1021">
        <v>1.2014</v>
      </c>
      <c r="D1021">
        <v>1.2131000000000001</v>
      </c>
      <c r="E1021">
        <v>1.2382</v>
      </c>
      <c r="F1021">
        <v>1.3304</v>
      </c>
      <c r="G1021">
        <v>1.3854</v>
      </c>
      <c r="H1021">
        <v>1.4211</v>
      </c>
      <c r="I1021">
        <v>0.33429999999999999</v>
      </c>
      <c r="J1021">
        <v>0.32929999999999998</v>
      </c>
      <c r="K1021">
        <v>0.47420000000000001</v>
      </c>
      <c r="L1021">
        <v>0.32629999999999998</v>
      </c>
      <c r="M1021">
        <v>0.37009999999999998</v>
      </c>
      <c r="N1021">
        <v>0.47889999999999999</v>
      </c>
      <c r="P1021">
        <v>1.0325</v>
      </c>
      <c r="Q1021">
        <v>0.97489999999999999</v>
      </c>
      <c r="R1021">
        <v>0.96199999999999997</v>
      </c>
      <c r="S1021">
        <v>1.0437000000000001</v>
      </c>
      <c r="T1021">
        <v>1.1180000000000001</v>
      </c>
      <c r="U1021">
        <v>1.1714</v>
      </c>
      <c r="V1021">
        <v>0.39410000000000001</v>
      </c>
      <c r="W1021">
        <v>0.38600000000000001</v>
      </c>
      <c r="X1021">
        <v>0.46639999999999998</v>
      </c>
      <c r="Y1021">
        <v>0.38319999999999999</v>
      </c>
      <c r="Z1021">
        <v>0.41049999999999998</v>
      </c>
      <c r="AA1021">
        <v>0.38440000000000002</v>
      </c>
    </row>
    <row r="1022" spans="1:27" x14ac:dyDescent="0.3">
      <c r="C1022">
        <v>0.28610000000000002</v>
      </c>
      <c r="D1022">
        <v>0.29670000000000002</v>
      </c>
      <c r="E1022">
        <v>0.30020000000000002</v>
      </c>
      <c r="F1022">
        <v>0.30070000000000002</v>
      </c>
      <c r="G1022">
        <v>0.30330000000000001</v>
      </c>
      <c r="H1022">
        <v>0.30520000000000003</v>
      </c>
      <c r="I1022">
        <v>0.30609999999999998</v>
      </c>
      <c r="J1022">
        <v>0.3044</v>
      </c>
      <c r="K1022">
        <v>0.30309999999999998</v>
      </c>
      <c r="L1022">
        <v>0.30959999999999999</v>
      </c>
      <c r="M1022">
        <v>0.30430000000000001</v>
      </c>
      <c r="N1022">
        <v>0.2969</v>
      </c>
      <c r="P1022">
        <v>0.34799999999999998</v>
      </c>
      <c r="Q1022">
        <v>0.36270000000000002</v>
      </c>
      <c r="R1022">
        <v>0.36749999999999999</v>
      </c>
      <c r="S1022">
        <v>0.36849999999999999</v>
      </c>
      <c r="T1022">
        <v>0.37009999999999998</v>
      </c>
      <c r="U1022">
        <v>0.37369999999999998</v>
      </c>
      <c r="V1022">
        <v>0.3775</v>
      </c>
      <c r="W1022">
        <v>0.37340000000000001</v>
      </c>
      <c r="X1022">
        <v>0.37340000000000001</v>
      </c>
      <c r="Y1022">
        <v>0.38040000000000002</v>
      </c>
      <c r="Z1022">
        <v>0.3735</v>
      </c>
      <c r="AA1022">
        <v>0.36399999999999999</v>
      </c>
    </row>
    <row r="1024" spans="1:27" x14ac:dyDescent="0.3">
      <c r="A1024" t="s">
        <v>0</v>
      </c>
      <c r="B1024" t="s">
        <v>79</v>
      </c>
      <c r="C1024">
        <v>1.3</v>
      </c>
      <c r="D1024" t="s">
        <v>2</v>
      </c>
      <c r="E1024" t="s">
        <v>3</v>
      </c>
      <c r="F1024" t="s">
        <v>4</v>
      </c>
      <c r="G1024" t="s">
        <v>5</v>
      </c>
      <c r="H1024" t="b">
        <v>0</v>
      </c>
      <c r="I1024">
        <v>1</v>
      </c>
      <c r="O1024">
        <v>2</v>
      </c>
      <c r="P1024" t="s">
        <v>78</v>
      </c>
      <c r="Q1024">
        <v>1</v>
      </c>
      <c r="R1024">
        <v>12</v>
      </c>
      <c r="S1024">
        <v>96</v>
      </c>
      <c r="T1024">
        <v>1</v>
      </c>
      <c r="U1024">
        <v>8</v>
      </c>
      <c r="V1024" t="s">
        <v>6</v>
      </c>
    </row>
    <row r="1025" spans="1:27" x14ac:dyDescent="0.3">
      <c r="B1025" t="s">
        <v>40</v>
      </c>
      <c r="C1025">
        <v>1</v>
      </c>
      <c r="D1025">
        <v>2</v>
      </c>
      <c r="E1025">
        <v>3</v>
      </c>
      <c r="F1025">
        <v>4</v>
      </c>
      <c r="G1025">
        <v>5</v>
      </c>
      <c r="H1025">
        <v>6</v>
      </c>
      <c r="I1025">
        <v>7</v>
      </c>
      <c r="J1025">
        <v>8</v>
      </c>
      <c r="K1025">
        <v>9</v>
      </c>
      <c r="L1025">
        <v>10</v>
      </c>
      <c r="M1025">
        <v>11</v>
      </c>
      <c r="N1025">
        <v>12</v>
      </c>
      <c r="P1025">
        <v>1</v>
      </c>
      <c r="Q1025">
        <v>2</v>
      </c>
      <c r="R1025">
        <v>3</v>
      </c>
      <c r="S1025">
        <v>4</v>
      </c>
      <c r="T1025">
        <v>5</v>
      </c>
      <c r="U1025">
        <v>6</v>
      </c>
      <c r="V1025">
        <v>7</v>
      </c>
      <c r="W1025">
        <v>8</v>
      </c>
      <c r="X1025">
        <v>9</v>
      </c>
      <c r="Y1025">
        <v>10</v>
      </c>
      <c r="Z1025">
        <v>11</v>
      </c>
      <c r="AA1025">
        <v>12</v>
      </c>
    </row>
    <row r="1026" spans="1:27" x14ac:dyDescent="0.3">
      <c r="B1026">
        <v>24.4</v>
      </c>
      <c r="C1026">
        <v>1.0638000000000001</v>
      </c>
      <c r="D1026">
        <v>1.0116000000000001</v>
      </c>
      <c r="E1026">
        <v>0.93320000000000003</v>
      </c>
      <c r="F1026">
        <v>0.96579999999999999</v>
      </c>
      <c r="G1026">
        <v>0.92190000000000005</v>
      </c>
      <c r="H1026">
        <v>0.9728</v>
      </c>
      <c r="I1026">
        <v>0.9123</v>
      </c>
      <c r="J1026">
        <v>0.96089999999999998</v>
      </c>
      <c r="K1026">
        <v>0.88619999999999999</v>
      </c>
      <c r="L1026">
        <v>0.89839999999999998</v>
      </c>
      <c r="M1026">
        <v>0.89810000000000001</v>
      </c>
      <c r="N1026">
        <v>1.0656000000000001</v>
      </c>
      <c r="P1026">
        <v>1.0418000000000001</v>
      </c>
      <c r="Q1026">
        <v>0.98309999999999997</v>
      </c>
      <c r="R1026">
        <v>0.87080000000000002</v>
      </c>
      <c r="S1026">
        <v>0.9012</v>
      </c>
      <c r="T1026">
        <v>0.85489999999999999</v>
      </c>
      <c r="U1026">
        <v>0.91010000000000002</v>
      </c>
      <c r="V1026">
        <v>0.85199999999999998</v>
      </c>
      <c r="W1026">
        <v>0.90169999999999995</v>
      </c>
      <c r="X1026">
        <v>0.82489999999999997</v>
      </c>
      <c r="Y1026">
        <v>0.84060000000000001</v>
      </c>
      <c r="Z1026">
        <v>0.83940000000000003</v>
      </c>
      <c r="AA1026">
        <v>1.0757000000000001</v>
      </c>
    </row>
    <row r="1027" spans="1:27" x14ac:dyDescent="0.3">
      <c r="C1027">
        <v>0.88329999999999997</v>
      </c>
      <c r="D1027">
        <v>0.75560000000000005</v>
      </c>
      <c r="E1027">
        <v>0.80959999999999999</v>
      </c>
      <c r="F1027">
        <v>0.79469999999999996</v>
      </c>
      <c r="G1027">
        <v>0.79569999999999996</v>
      </c>
      <c r="H1027">
        <v>0.85740000000000005</v>
      </c>
      <c r="I1027">
        <v>0.85189999999999999</v>
      </c>
      <c r="J1027">
        <v>0.88639999999999997</v>
      </c>
      <c r="K1027">
        <v>0.83279999999999998</v>
      </c>
      <c r="L1027">
        <v>0.84719999999999995</v>
      </c>
      <c r="M1027">
        <v>0.85660000000000003</v>
      </c>
      <c r="N1027">
        <v>0.87439999999999996</v>
      </c>
      <c r="P1027">
        <v>0.8165</v>
      </c>
      <c r="Q1027">
        <v>0.69350000000000001</v>
      </c>
      <c r="R1027">
        <v>0.746</v>
      </c>
      <c r="S1027">
        <v>0.73370000000000002</v>
      </c>
      <c r="T1027">
        <v>0.73409999999999997</v>
      </c>
      <c r="U1027">
        <v>0.79459999999999997</v>
      </c>
      <c r="V1027">
        <v>0.79120000000000001</v>
      </c>
      <c r="W1027">
        <v>0.82289999999999996</v>
      </c>
      <c r="X1027">
        <v>0.77170000000000005</v>
      </c>
      <c r="Y1027">
        <v>0.78659999999999997</v>
      </c>
      <c r="Z1027">
        <v>0.7954</v>
      </c>
      <c r="AA1027">
        <v>0.81559999999999999</v>
      </c>
    </row>
    <row r="1028" spans="1:27" x14ac:dyDescent="0.3">
      <c r="C1028">
        <v>0.84419999999999995</v>
      </c>
      <c r="D1028">
        <v>0.77270000000000005</v>
      </c>
      <c r="E1028">
        <v>0.83089999999999997</v>
      </c>
      <c r="F1028">
        <v>0.75819999999999999</v>
      </c>
      <c r="G1028">
        <v>0.82050000000000001</v>
      </c>
      <c r="H1028">
        <v>0.88729999999999998</v>
      </c>
      <c r="I1028">
        <v>0.86439999999999995</v>
      </c>
      <c r="J1028">
        <v>0.88109999999999999</v>
      </c>
      <c r="K1028">
        <v>0.92520000000000002</v>
      </c>
      <c r="L1028">
        <v>0.93830000000000002</v>
      </c>
      <c r="M1028">
        <v>0.85029999999999994</v>
      </c>
      <c r="N1028">
        <v>0.8931</v>
      </c>
      <c r="P1028">
        <v>0.76649999999999996</v>
      </c>
      <c r="Q1028">
        <v>0.70979999999999999</v>
      </c>
      <c r="R1028">
        <v>0.76690000000000003</v>
      </c>
      <c r="S1028">
        <v>0.69830000000000003</v>
      </c>
      <c r="T1028">
        <v>0.75780000000000003</v>
      </c>
      <c r="U1028">
        <v>0.82469999999999999</v>
      </c>
      <c r="V1028">
        <v>0.80149999999999999</v>
      </c>
      <c r="W1028">
        <v>0.81920000000000004</v>
      </c>
      <c r="X1028">
        <v>0.86129999999999995</v>
      </c>
      <c r="Y1028">
        <v>0.87539999999999996</v>
      </c>
      <c r="Z1028">
        <v>0.79139999999999999</v>
      </c>
      <c r="AA1028">
        <v>0.84019999999999995</v>
      </c>
    </row>
    <row r="1029" spans="1:27" x14ac:dyDescent="0.3">
      <c r="C1029">
        <v>7.9000000000000001E-2</v>
      </c>
      <c r="D1029">
        <v>7.8100000000000003E-2</v>
      </c>
      <c r="E1029">
        <v>7.85E-2</v>
      </c>
      <c r="F1029">
        <v>7.85E-2</v>
      </c>
      <c r="G1029">
        <v>7.8799999999999995E-2</v>
      </c>
      <c r="H1029">
        <v>7.9699999999999993E-2</v>
      </c>
      <c r="I1029">
        <v>8.1299999999999997E-2</v>
      </c>
      <c r="J1029">
        <v>8.2600000000000007E-2</v>
      </c>
      <c r="K1029">
        <v>8.2000000000000003E-2</v>
      </c>
      <c r="L1029">
        <v>7.8899999999999998E-2</v>
      </c>
      <c r="M1029">
        <v>7.9799999999999996E-2</v>
      </c>
      <c r="N1029">
        <v>8.0199999999999994E-2</v>
      </c>
      <c r="P1029">
        <v>7.8799999999999995E-2</v>
      </c>
      <c r="Q1029">
        <v>7.8299999999999995E-2</v>
      </c>
      <c r="R1029">
        <v>7.9200000000000007E-2</v>
      </c>
      <c r="S1029">
        <v>7.9699999999999993E-2</v>
      </c>
      <c r="T1029">
        <v>7.9399999999999998E-2</v>
      </c>
      <c r="U1029">
        <v>7.9500000000000001E-2</v>
      </c>
      <c r="V1029">
        <v>8.2699999999999996E-2</v>
      </c>
      <c r="W1029">
        <v>8.2500000000000004E-2</v>
      </c>
      <c r="X1029">
        <v>8.1900000000000001E-2</v>
      </c>
      <c r="Y1029">
        <v>8.0100000000000005E-2</v>
      </c>
      <c r="Z1029">
        <v>8.0799999999999997E-2</v>
      </c>
      <c r="AA1029">
        <v>8.0600000000000005E-2</v>
      </c>
    </row>
    <row r="1030" spans="1:27" x14ac:dyDescent="0.3">
      <c r="C1030">
        <v>0.89610000000000001</v>
      </c>
      <c r="D1030">
        <v>0.91039999999999999</v>
      </c>
      <c r="E1030">
        <v>0.92620000000000002</v>
      </c>
      <c r="F1030">
        <v>0.9163</v>
      </c>
      <c r="G1030">
        <v>0.97870000000000001</v>
      </c>
      <c r="H1030">
        <v>1.0736000000000001</v>
      </c>
      <c r="I1030">
        <v>8.3900000000000002E-2</v>
      </c>
      <c r="J1030">
        <v>8.5000000000000006E-2</v>
      </c>
      <c r="K1030">
        <v>8.2500000000000004E-2</v>
      </c>
      <c r="L1030">
        <v>8.4699999999999998E-2</v>
      </c>
      <c r="M1030">
        <v>0.24099999999999999</v>
      </c>
      <c r="N1030">
        <v>0.1135</v>
      </c>
      <c r="P1030">
        <v>0.81389999999999996</v>
      </c>
      <c r="Q1030">
        <v>0.84360000000000002</v>
      </c>
      <c r="R1030">
        <v>0.85699999999999998</v>
      </c>
      <c r="S1030">
        <v>0.8498</v>
      </c>
      <c r="T1030">
        <v>0.91390000000000005</v>
      </c>
      <c r="U1030">
        <v>1.0109999999999999</v>
      </c>
      <c r="V1030">
        <v>8.5599999999999996E-2</v>
      </c>
      <c r="W1030">
        <v>8.5699999999999998E-2</v>
      </c>
      <c r="X1030">
        <v>8.3299999999999999E-2</v>
      </c>
      <c r="Y1030">
        <v>8.5400000000000004E-2</v>
      </c>
      <c r="Z1030">
        <v>0.22670000000000001</v>
      </c>
      <c r="AA1030">
        <v>0.1198</v>
      </c>
    </row>
    <row r="1031" spans="1:27" x14ac:dyDescent="0.3">
      <c r="C1031">
        <v>0.89829999999999999</v>
      </c>
      <c r="D1031">
        <v>0.86599999999999999</v>
      </c>
      <c r="E1031">
        <v>0.91959999999999997</v>
      </c>
      <c r="F1031">
        <v>0.90500000000000003</v>
      </c>
      <c r="G1031">
        <v>0.99139999999999995</v>
      </c>
      <c r="H1031">
        <v>1.0358000000000001</v>
      </c>
      <c r="I1031">
        <v>0.19819999999999999</v>
      </c>
      <c r="J1031">
        <v>8.6900000000000005E-2</v>
      </c>
      <c r="K1031">
        <v>8.5800000000000001E-2</v>
      </c>
      <c r="L1031">
        <v>8.6800000000000002E-2</v>
      </c>
      <c r="M1031">
        <v>0.1162</v>
      </c>
      <c r="N1031">
        <v>9.5699999999999993E-2</v>
      </c>
      <c r="P1031">
        <v>0.82450000000000001</v>
      </c>
      <c r="Q1031">
        <v>0.79910000000000003</v>
      </c>
      <c r="R1031">
        <v>0.8498</v>
      </c>
      <c r="S1031">
        <v>0.83940000000000003</v>
      </c>
      <c r="T1031">
        <v>0.92230000000000001</v>
      </c>
      <c r="U1031">
        <v>0.97350000000000003</v>
      </c>
      <c r="V1031">
        <v>0.19020000000000001</v>
      </c>
      <c r="W1031">
        <v>8.8099999999999998E-2</v>
      </c>
      <c r="X1031">
        <v>8.5900000000000004E-2</v>
      </c>
      <c r="Y1031">
        <v>8.7800000000000003E-2</v>
      </c>
      <c r="Z1031">
        <v>0.10970000000000001</v>
      </c>
      <c r="AA1031">
        <v>9.4399999999999998E-2</v>
      </c>
    </row>
    <row r="1032" spans="1:27" x14ac:dyDescent="0.3">
      <c r="C1032">
        <v>0.97360000000000002</v>
      </c>
      <c r="D1032">
        <v>0.89600000000000002</v>
      </c>
      <c r="E1032">
        <v>0.88490000000000002</v>
      </c>
      <c r="F1032">
        <v>0.95920000000000005</v>
      </c>
      <c r="G1032">
        <v>1.0345</v>
      </c>
      <c r="H1032">
        <v>1.0905</v>
      </c>
      <c r="I1032">
        <v>8.5000000000000006E-2</v>
      </c>
      <c r="J1032">
        <v>8.7800000000000003E-2</v>
      </c>
      <c r="K1032">
        <v>0.19539999999999999</v>
      </c>
      <c r="L1032">
        <v>8.5000000000000006E-2</v>
      </c>
      <c r="M1032">
        <v>0.124</v>
      </c>
      <c r="N1032">
        <v>0.18890000000000001</v>
      </c>
      <c r="P1032">
        <v>0.90939999999999999</v>
      </c>
      <c r="Q1032">
        <v>0.82909999999999995</v>
      </c>
      <c r="R1032">
        <v>0.81720000000000004</v>
      </c>
      <c r="S1032">
        <v>0.89629999999999999</v>
      </c>
      <c r="T1032">
        <v>0.97389999999999999</v>
      </c>
      <c r="U1032">
        <v>1.0327999999999999</v>
      </c>
      <c r="V1032">
        <v>8.5400000000000004E-2</v>
      </c>
      <c r="W1032">
        <v>8.7400000000000005E-2</v>
      </c>
      <c r="X1032">
        <v>0.18990000000000001</v>
      </c>
      <c r="Y1032">
        <v>8.4900000000000003E-2</v>
      </c>
      <c r="Z1032">
        <v>0.1193</v>
      </c>
      <c r="AA1032">
        <v>0.21790000000000001</v>
      </c>
    </row>
    <row r="1033" spans="1:27" x14ac:dyDescent="0.3">
      <c r="C1033">
        <v>7.9299999999999995E-2</v>
      </c>
      <c r="D1033">
        <v>8.0199999999999994E-2</v>
      </c>
      <c r="E1033">
        <v>8.1799999999999998E-2</v>
      </c>
      <c r="F1033">
        <v>8.0799999999999997E-2</v>
      </c>
      <c r="G1033">
        <v>8.4000000000000005E-2</v>
      </c>
      <c r="H1033">
        <v>8.0600000000000005E-2</v>
      </c>
      <c r="I1033">
        <v>8.2400000000000001E-2</v>
      </c>
      <c r="J1033">
        <v>8.0799999999999997E-2</v>
      </c>
      <c r="K1033">
        <v>8.09E-2</v>
      </c>
      <c r="L1033">
        <v>8.1100000000000005E-2</v>
      </c>
      <c r="M1033">
        <v>8.1000000000000003E-2</v>
      </c>
      <c r="N1033">
        <v>8.1299999999999997E-2</v>
      </c>
      <c r="P1033">
        <v>7.8299999999999995E-2</v>
      </c>
      <c r="Q1033">
        <v>7.9600000000000004E-2</v>
      </c>
      <c r="R1033">
        <v>7.9000000000000001E-2</v>
      </c>
      <c r="S1033">
        <v>8.0399999999999999E-2</v>
      </c>
      <c r="T1033">
        <v>8.3099999999999993E-2</v>
      </c>
      <c r="U1033">
        <v>7.9500000000000001E-2</v>
      </c>
      <c r="V1033">
        <v>8.0699999999999994E-2</v>
      </c>
      <c r="W1033">
        <v>8.0100000000000005E-2</v>
      </c>
      <c r="X1033">
        <v>8.0299999999999996E-2</v>
      </c>
      <c r="Y1033">
        <v>8.1600000000000006E-2</v>
      </c>
      <c r="Z1033">
        <v>8.14E-2</v>
      </c>
      <c r="AA1033">
        <v>0.08</v>
      </c>
    </row>
    <row r="1034" spans="1:27" x14ac:dyDescent="0.3">
      <c r="A1034" t="s">
        <v>52</v>
      </c>
    </row>
    <row r="1035" spans="1:27" x14ac:dyDescent="0.3">
      <c r="A1035" t="s">
        <v>0</v>
      </c>
      <c r="B1035" t="s">
        <v>80</v>
      </c>
      <c r="C1035">
        <v>1.3</v>
      </c>
      <c r="D1035" t="s">
        <v>2</v>
      </c>
      <c r="E1035" t="s">
        <v>3</v>
      </c>
      <c r="F1035" t="s">
        <v>4</v>
      </c>
      <c r="G1035" t="s">
        <v>5</v>
      </c>
      <c r="H1035" t="b">
        <v>0</v>
      </c>
      <c r="I1035">
        <v>1</v>
      </c>
      <c r="O1035">
        <v>2</v>
      </c>
      <c r="P1035" t="s">
        <v>77</v>
      </c>
      <c r="Q1035">
        <v>1</v>
      </c>
      <c r="R1035">
        <v>12</v>
      </c>
      <c r="S1035">
        <v>96</v>
      </c>
      <c r="T1035">
        <v>1</v>
      </c>
      <c r="U1035">
        <v>8</v>
      </c>
      <c r="V1035" t="s">
        <v>6</v>
      </c>
    </row>
    <row r="1036" spans="1:27" x14ac:dyDescent="0.3">
      <c r="B1036" t="s">
        <v>40</v>
      </c>
      <c r="C1036">
        <v>1</v>
      </c>
      <c r="D1036">
        <v>2</v>
      </c>
      <c r="E1036">
        <v>3</v>
      </c>
      <c r="F1036">
        <v>4</v>
      </c>
      <c r="G1036">
        <v>5</v>
      </c>
      <c r="H1036">
        <v>6</v>
      </c>
      <c r="I1036">
        <v>7</v>
      </c>
      <c r="J1036">
        <v>8</v>
      </c>
      <c r="K1036">
        <v>9</v>
      </c>
      <c r="L1036">
        <v>10</v>
      </c>
      <c r="M1036">
        <v>11</v>
      </c>
      <c r="N1036">
        <v>12</v>
      </c>
      <c r="P1036">
        <v>1</v>
      </c>
      <c r="Q1036">
        <v>2</v>
      </c>
      <c r="R1036">
        <v>3</v>
      </c>
      <c r="S1036">
        <v>4</v>
      </c>
      <c r="T1036">
        <v>5</v>
      </c>
      <c r="U1036">
        <v>6</v>
      </c>
      <c r="V1036">
        <v>7</v>
      </c>
      <c r="W1036">
        <v>8</v>
      </c>
      <c r="X1036">
        <v>9</v>
      </c>
      <c r="Y1036">
        <v>10</v>
      </c>
      <c r="Z1036">
        <v>11</v>
      </c>
      <c r="AA1036">
        <v>12</v>
      </c>
    </row>
    <row r="1037" spans="1:27" x14ac:dyDescent="0.3">
      <c r="B1037">
        <v>24.4</v>
      </c>
      <c r="C1037">
        <v>0.99709999999999999</v>
      </c>
      <c r="D1037">
        <v>1.097</v>
      </c>
      <c r="E1037">
        <v>1.0737000000000001</v>
      </c>
      <c r="F1037">
        <v>1.1349</v>
      </c>
      <c r="G1037">
        <v>1.0791999999999999</v>
      </c>
      <c r="H1037">
        <v>1.1368</v>
      </c>
      <c r="I1037">
        <v>1.0470999999999999</v>
      </c>
      <c r="J1037">
        <v>1.1009</v>
      </c>
      <c r="K1037">
        <v>1.0347</v>
      </c>
      <c r="L1037">
        <v>1.0444</v>
      </c>
      <c r="M1037">
        <v>1.0444</v>
      </c>
      <c r="N1037">
        <v>1.0689</v>
      </c>
      <c r="P1037">
        <v>1.0838000000000001</v>
      </c>
      <c r="Q1037">
        <v>1.0665</v>
      </c>
      <c r="R1037">
        <v>1.0005999999999999</v>
      </c>
      <c r="S1037">
        <v>1.0483</v>
      </c>
      <c r="T1037">
        <v>0.9919</v>
      </c>
      <c r="U1037">
        <v>1.0623</v>
      </c>
      <c r="V1037">
        <v>0.99680000000000002</v>
      </c>
      <c r="W1037">
        <v>1.0502</v>
      </c>
      <c r="X1037">
        <v>0.96489999999999998</v>
      </c>
      <c r="Y1037">
        <v>0.98160000000000003</v>
      </c>
      <c r="Z1037">
        <v>0.9829</v>
      </c>
      <c r="AA1037">
        <v>1.1173999999999999</v>
      </c>
    </row>
    <row r="1038" spans="1:27" x14ac:dyDescent="0.3">
      <c r="C1038">
        <v>1.0367</v>
      </c>
      <c r="D1038">
        <v>0.92310000000000003</v>
      </c>
      <c r="E1038">
        <v>0.99619999999999997</v>
      </c>
      <c r="F1038">
        <v>1.0261</v>
      </c>
      <c r="G1038">
        <v>0.98029999999999995</v>
      </c>
      <c r="H1038">
        <v>1.0734999999999999</v>
      </c>
      <c r="I1038">
        <v>1.0157</v>
      </c>
      <c r="J1038">
        <v>1.0864</v>
      </c>
      <c r="K1038">
        <v>1.0477000000000001</v>
      </c>
      <c r="L1038">
        <v>1.0397000000000001</v>
      </c>
      <c r="M1038">
        <v>1.0134000000000001</v>
      </c>
      <c r="N1038">
        <v>1.0221</v>
      </c>
      <c r="P1038">
        <v>0.95720000000000005</v>
      </c>
      <c r="Q1038">
        <v>0.8276</v>
      </c>
      <c r="R1038">
        <v>0.88519999999999999</v>
      </c>
      <c r="S1038">
        <v>0.87609999999999999</v>
      </c>
      <c r="T1038">
        <v>0.87539999999999996</v>
      </c>
      <c r="U1038">
        <v>0.94030000000000002</v>
      </c>
      <c r="V1038">
        <v>0.93640000000000001</v>
      </c>
      <c r="W1038">
        <v>0.96760000000000002</v>
      </c>
      <c r="X1038">
        <v>0.91800000000000004</v>
      </c>
      <c r="Y1038">
        <v>0.92669999999999997</v>
      </c>
      <c r="Z1038">
        <v>0.94</v>
      </c>
      <c r="AA1038">
        <v>0.95430000000000004</v>
      </c>
    </row>
    <row r="1039" spans="1:27" x14ac:dyDescent="0.3">
      <c r="C1039">
        <v>1.0349999999999999</v>
      </c>
      <c r="D1039">
        <v>0.97470000000000001</v>
      </c>
      <c r="E1039">
        <v>1.0530999999999999</v>
      </c>
      <c r="F1039">
        <v>1.0319</v>
      </c>
      <c r="G1039">
        <v>1.0595000000000001</v>
      </c>
      <c r="H1039">
        <v>1.1488</v>
      </c>
      <c r="I1039">
        <v>1.0645</v>
      </c>
      <c r="J1039">
        <v>1.0964</v>
      </c>
      <c r="K1039">
        <v>1.1525000000000001</v>
      </c>
      <c r="L1039">
        <v>1.1228</v>
      </c>
      <c r="M1039">
        <v>1.0474000000000001</v>
      </c>
      <c r="N1039">
        <v>1.0660000000000001</v>
      </c>
      <c r="P1039">
        <v>0.91090000000000004</v>
      </c>
      <c r="Q1039">
        <v>0.84730000000000005</v>
      </c>
      <c r="R1039">
        <v>0.91090000000000004</v>
      </c>
      <c r="S1039">
        <v>0.84199999999999997</v>
      </c>
      <c r="T1039">
        <v>0.90690000000000004</v>
      </c>
      <c r="U1039">
        <v>0.97719999999999996</v>
      </c>
      <c r="V1039">
        <v>0.94950000000000001</v>
      </c>
      <c r="W1039">
        <v>0.96709999999999996</v>
      </c>
      <c r="X1039">
        <v>1.0173000000000001</v>
      </c>
      <c r="Y1039">
        <v>1.0218</v>
      </c>
      <c r="Z1039">
        <v>0.93489999999999995</v>
      </c>
      <c r="AA1039">
        <v>0.98219999999999996</v>
      </c>
    </row>
    <row r="1040" spans="1:27" x14ac:dyDescent="0.3">
      <c r="C1040">
        <v>0.30220000000000002</v>
      </c>
      <c r="D1040">
        <v>0.32590000000000002</v>
      </c>
      <c r="E1040">
        <v>0.3347</v>
      </c>
      <c r="F1040">
        <v>0.3327</v>
      </c>
      <c r="G1040">
        <v>0.33510000000000001</v>
      </c>
      <c r="H1040">
        <v>0.33610000000000001</v>
      </c>
      <c r="I1040">
        <v>0.34229999999999999</v>
      </c>
      <c r="J1040">
        <v>0.34420000000000001</v>
      </c>
      <c r="K1040">
        <v>0.34300000000000003</v>
      </c>
      <c r="L1040">
        <v>0.3367</v>
      </c>
      <c r="M1040">
        <v>0.33329999999999999</v>
      </c>
      <c r="N1040">
        <v>0.31469999999999998</v>
      </c>
      <c r="P1040">
        <v>0.36969999999999997</v>
      </c>
      <c r="Q1040">
        <v>0.40100000000000002</v>
      </c>
      <c r="R1040">
        <v>0.41239999999999999</v>
      </c>
      <c r="S1040">
        <v>0.4098</v>
      </c>
      <c r="T1040">
        <v>0.41339999999999999</v>
      </c>
      <c r="U1040">
        <v>0.4148</v>
      </c>
      <c r="V1040">
        <v>0.42320000000000002</v>
      </c>
      <c r="W1040">
        <v>0.4244</v>
      </c>
      <c r="X1040">
        <v>0.4234</v>
      </c>
      <c r="Y1040">
        <v>0.41639999999999999</v>
      </c>
      <c r="Z1040">
        <v>0.41189999999999999</v>
      </c>
      <c r="AA1040">
        <v>0.38679999999999998</v>
      </c>
    </row>
    <row r="1041" spans="1:27" x14ac:dyDescent="0.3">
      <c r="C1041">
        <v>1.1302000000000001</v>
      </c>
      <c r="D1041">
        <v>1.1919999999999999</v>
      </c>
      <c r="E1041">
        <v>1.2722</v>
      </c>
      <c r="F1041">
        <v>1.2849999999999999</v>
      </c>
      <c r="G1041">
        <v>1.3599000000000001</v>
      </c>
      <c r="H1041">
        <v>1.4275</v>
      </c>
      <c r="I1041">
        <v>0.33700000000000002</v>
      </c>
      <c r="J1041">
        <v>0.34689999999999999</v>
      </c>
      <c r="K1041">
        <v>0.33169999999999999</v>
      </c>
      <c r="L1041">
        <v>0.33100000000000002</v>
      </c>
      <c r="M1041">
        <v>0.55589999999999995</v>
      </c>
      <c r="N1041">
        <v>0.36520000000000002</v>
      </c>
      <c r="P1041">
        <v>0.9667</v>
      </c>
      <c r="Q1041">
        <v>0.9909</v>
      </c>
      <c r="R1041">
        <v>1.0066999999999999</v>
      </c>
      <c r="S1041">
        <v>0.99950000000000006</v>
      </c>
      <c r="T1041">
        <v>1.0848</v>
      </c>
      <c r="U1041">
        <v>1.155</v>
      </c>
      <c r="V1041">
        <v>0.3926</v>
      </c>
      <c r="W1041">
        <v>0.3538</v>
      </c>
      <c r="X1041">
        <v>0.38900000000000001</v>
      </c>
      <c r="Y1041">
        <v>0.38240000000000002</v>
      </c>
      <c r="Z1041">
        <v>0.51049999999999995</v>
      </c>
      <c r="AA1041">
        <v>0.34100000000000003</v>
      </c>
    </row>
    <row r="1042" spans="1:27" x14ac:dyDescent="0.3">
      <c r="C1042">
        <v>1.103</v>
      </c>
      <c r="D1042">
        <v>1.1380999999999999</v>
      </c>
      <c r="E1042">
        <v>1.2583</v>
      </c>
      <c r="F1042">
        <v>1.2625999999999999</v>
      </c>
      <c r="G1042">
        <v>1.3499000000000001</v>
      </c>
      <c r="H1042">
        <v>1.3912</v>
      </c>
      <c r="I1042">
        <v>0.53939999999999999</v>
      </c>
      <c r="J1042">
        <v>0.34620000000000001</v>
      </c>
      <c r="K1042">
        <v>0.35070000000000001</v>
      </c>
      <c r="L1042">
        <v>0.3327</v>
      </c>
      <c r="M1042">
        <v>0.40050000000000002</v>
      </c>
      <c r="N1042">
        <v>0.33289999999999997</v>
      </c>
      <c r="P1042">
        <v>0.96130000000000004</v>
      </c>
      <c r="Q1042">
        <v>0.94389999999999996</v>
      </c>
      <c r="R1042">
        <v>0.99880000000000002</v>
      </c>
      <c r="S1042">
        <v>0.98719999999999997</v>
      </c>
      <c r="T1042">
        <v>1.0921000000000001</v>
      </c>
      <c r="U1042">
        <v>1.1177999999999999</v>
      </c>
      <c r="V1042">
        <v>0.53359999999999996</v>
      </c>
      <c r="W1042">
        <v>0.37519999999999998</v>
      </c>
      <c r="X1042">
        <v>0.3548</v>
      </c>
      <c r="Y1042">
        <v>0.3795</v>
      </c>
      <c r="Z1042">
        <v>0.3705</v>
      </c>
      <c r="AA1042">
        <v>0.34050000000000002</v>
      </c>
    </row>
    <row r="1043" spans="1:27" x14ac:dyDescent="0.3">
      <c r="C1043">
        <v>1.2075</v>
      </c>
      <c r="D1043">
        <v>1.2104999999999999</v>
      </c>
      <c r="E1043">
        <v>1.2379</v>
      </c>
      <c r="F1043">
        <v>1.3286</v>
      </c>
      <c r="G1043">
        <v>1.3951</v>
      </c>
      <c r="H1043">
        <v>1.4342999999999999</v>
      </c>
      <c r="I1043">
        <v>0.33379999999999999</v>
      </c>
      <c r="J1043">
        <v>0.32890000000000003</v>
      </c>
      <c r="K1043">
        <v>0.51749999999999996</v>
      </c>
      <c r="L1043">
        <v>0.32879999999999998</v>
      </c>
      <c r="M1043">
        <v>0.3921</v>
      </c>
      <c r="N1043">
        <v>0.5776</v>
      </c>
      <c r="P1043">
        <v>1.0438000000000001</v>
      </c>
      <c r="Q1043">
        <v>0.97770000000000001</v>
      </c>
      <c r="R1043">
        <v>0.96499999999999997</v>
      </c>
      <c r="S1043">
        <v>1.0442</v>
      </c>
      <c r="T1043">
        <v>1.1349</v>
      </c>
      <c r="U1043">
        <v>1.1769000000000001</v>
      </c>
      <c r="V1043">
        <v>0.39290000000000003</v>
      </c>
      <c r="W1043">
        <v>0.3851</v>
      </c>
      <c r="X1043">
        <v>0.49209999999999998</v>
      </c>
      <c r="Y1043">
        <v>0.38479999999999998</v>
      </c>
      <c r="Z1043">
        <v>0.42280000000000001</v>
      </c>
      <c r="AA1043">
        <v>0.44600000000000001</v>
      </c>
    </row>
    <row r="1044" spans="1:27" x14ac:dyDescent="0.3">
      <c r="C1044">
        <v>0.28489999999999999</v>
      </c>
      <c r="D1044">
        <v>0.29520000000000002</v>
      </c>
      <c r="E1044">
        <v>0.29930000000000001</v>
      </c>
      <c r="F1044">
        <v>0.29920000000000002</v>
      </c>
      <c r="G1044">
        <v>0.30249999999999999</v>
      </c>
      <c r="H1044">
        <v>0.30480000000000002</v>
      </c>
      <c r="I1044">
        <v>0.30509999999999998</v>
      </c>
      <c r="J1044">
        <v>0.30420000000000003</v>
      </c>
      <c r="K1044">
        <v>0.30359999999999998</v>
      </c>
      <c r="L1044">
        <v>0.30709999999999998</v>
      </c>
      <c r="M1044">
        <v>0.3034</v>
      </c>
      <c r="N1044">
        <v>0.29559999999999997</v>
      </c>
      <c r="P1044">
        <v>0.3463</v>
      </c>
      <c r="Q1044">
        <v>0.36109999999999998</v>
      </c>
      <c r="R1044">
        <v>0.36649999999999999</v>
      </c>
      <c r="S1044">
        <v>0.3674</v>
      </c>
      <c r="T1044">
        <v>0.37019999999999997</v>
      </c>
      <c r="U1044">
        <v>0.37280000000000002</v>
      </c>
      <c r="V1044">
        <v>0.37630000000000002</v>
      </c>
      <c r="W1044">
        <v>0.37319999999999998</v>
      </c>
      <c r="X1044">
        <v>0.37159999999999999</v>
      </c>
      <c r="Y1044">
        <v>0.38009999999999999</v>
      </c>
      <c r="Z1044">
        <v>0.37419999999999998</v>
      </c>
      <c r="AA1044">
        <v>0.3629</v>
      </c>
    </row>
    <row r="1046" spans="1:27" x14ac:dyDescent="0.3">
      <c r="A1046" t="s">
        <v>0</v>
      </c>
      <c r="B1046" t="s">
        <v>81</v>
      </c>
      <c r="C1046">
        <v>1.3</v>
      </c>
      <c r="D1046" t="s">
        <v>2</v>
      </c>
      <c r="E1046" t="s">
        <v>3</v>
      </c>
      <c r="F1046" t="s">
        <v>4</v>
      </c>
      <c r="G1046" t="s">
        <v>5</v>
      </c>
      <c r="H1046" t="b">
        <v>0</v>
      </c>
      <c r="I1046">
        <v>1</v>
      </c>
      <c r="O1046">
        <v>2</v>
      </c>
      <c r="P1046" t="s">
        <v>78</v>
      </c>
      <c r="Q1046">
        <v>1</v>
      </c>
      <c r="R1046">
        <v>12</v>
      </c>
      <c r="S1046">
        <v>96</v>
      </c>
      <c r="T1046">
        <v>1</v>
      </c>
      <c r="U1046">
        <v>8</v>
      </c>
      <c r="V1046" t="s">
        <v>6</v>
      </c>
    </row>
    <row r="1047" spans="1:27" x14ac:dyDescent="0.3">
      <c r="B1047" t="s">
        <v>40</v>
      </c>
      <c r="C1047">
        <v>1</v>
      </c>
      <c r="D1047">
        <v>2</v>
      </c>
      <c r="E1047">
        <v>3</v>
      </c>
      <c r="F1047">
        <v>4</v>
      </c>
      <c r="G1047">
        <v>5</v>
      </c>
      <c r="H1047">
        <v>6</v>
      </c>
      <c r="I1047">
        <v>7</v>
      </c>
      <c r="J1047">
        <v>8</v>
      </c>
      <c r="K1047">
        <v>9</v>
      </c>
      <c r="L1047">
        <v>10</v>
      </c>
      <c r="M1047">
        <v>11</v>
      </c>
      <c r="N1047">
        <v>12</v>
      </c>
      <c r="P1047">
        <v>1</v>
      </c>
      <c r="Q1047">
        <v>2</v>
      </c>
      <c r="R1047">
        <v>3</v>
      </c>
      <c r="S1047">
        <v>4</v>
      </c>
      <c r="T1047">
        <v>5</v>
      </c>
      <c r="U1047">
        <v>6</v>
      </c>
      <c r="V1047">
        <v>7</v>
      </c>
      <c r="W1047">
        <v>8</v>
      </c>
      <c r="X1047">
        <v>9</v>
      </c>
      <c r="Y1047">
        <v>10</v>
      </c>
      <c r="Z1047">
        <v>11</v>
      </c>
      <c r="AA1047">
        <v>12</v>
      </c>
    </row>
    <row r="1048" spans="1:27" x14ac:dyDescent="0.3">
      <c r="B1048">
        <v>24.4</v>
      </c>
      <c r="C1048">
        <v>1.052</v>
      </c>
      <c r="D1048">
        <v>1.0085</v>
      </c>
      <c r="E1048">
        <v>0.93969999999999998</v>
      </c>
      <c r="F1048">
        <v>0.98119999999999996</v>
      </c>
      <c r="G1048">
        <v>0.91920000000000002</v>
      </c>
      <c r="H1048">
        <v>0.98699999999999999</v>
      </c>
      <c r="I1048">
        <v>0.92749999999999999</v>
      </c>
      <c r="J1048">
        <v>0.97609999999999997</v>
      </c>
      <c r="K1048">
        <v>0.88900000000000001</v>
      </c>
      <c r="L1048">
        <v>0.90500000000000003</v>
      </c>
      <c r="M1048">
        <v>0.90229999999999999</v>
      </c>
      <c r="N1048">
        <v>1.0865</v>
      </c>
      <c r="P1048">
        <v>1.0384</v>
      </c>
      <c r="Q1048">
        <v>0.9839</v>
      </c>
      <c r="R1048">
        <v>0.87190000000000001</v>
      </c>
      <c r="S1048">
        <v>0.91849999999999998</v>
      </c>
      <c r="T1048">
        <v>0.84950000000000003</v>
      </c>
      <c r="U1048">
        <v>0.9254</v>
      </c>
      <c r="V1048">
        <v>0.86140000000000005</v>
      </c>
      <c r="W1048">
        <v>0.92179999999999995</v>
      </c>
      <c r="X1048">
        <v>0.83340000000000003</v>
      </c>
      <c r="Y1048">
        <v>0.84289999999999998</v>
      </c>
      <c r="Z1048">
        <v>0.84619999999999995</v>
      </c>
      <c r="AA1048">
        <v>1.0866</v>
      </c>
    </row>
    <row r="1049" spans="1:27" x14ac:dyDescent="0.3">
      <c r="C1049">
        <v>0.90400000000000003</v>
      </c>
      <c r="D1049">
        <v>0.75839999999999996</v>
      </c>
      <c r="E1049">
        <v>0.8105</v>
      </c>
      <c r="F1049">
        <v>0.79549999999999998</v>
      </c>
      <c r="G1049">
        <v>0.79669999999999996</v>
      </c>
      <c r="H1049">
        <v>0.85980000000000001</v>
      </c>
      <c r="I1049">
        <v>0.8579</v>
      </c>
      <c r="J1049">
        <v>0.88629999999999998</v>
      </c>
      <c r="K1049">
        <v>0.83520000000000005</v>
      </c>
      <c r="L1049">
        <v>0.84460000000000002</v>
      </c>
      <c r="M1049">
        <v>0.8619</v>
      </c>
      <c r="N1049">
        <v>0.88229999999999997</v>
      </c>
      <c r="P1049">
        <v>0.83499999999999996</v>
      </c>
      <c r="Q1049">
        <v>0.69569999999999999</v>
      </c>
      <c r="R1049">
        <v>0.74709999999999999</v>
      </c>
      <c r="S1049">
        <v>0.73450000000000004</v>
      </c>
      <c r="T1049">
        <v>0.73519999999999996</v>
      </c>
      <c r="U1049">
        <v>0.79679999999999995</v>
      </c>
      <c r="V1049">
        <v>0.79659999999999997</v>
      </c>
      <c r="W1049">
        <v>0.82340000000000002</v>
      </c>
      <c r="X1049">
        <v>0.77400000000000002</v>
      </c>
      <c r="Y1049">
        <v>0.78269999999999995</v>
      </c>
      <c r="Z1049">
        <v>0.79930000000000001</v>
      </c>
      <c r="AA1049">
        <v>0.82120000000000004</v>
      </c>
    </row>
    <row r="1050" spans="1:27" x14ac:dyDescent="0.3">
      <c r="C1050">
        <v>0.86</v>
      </c>
      <c r="D1050">
        <v>0.7742</v>
      </c>
      <c r="E1050">
        <v>0.83340000000000003</v>
      </c>
      <c r="F1050">
        <v>0.76029999999999998</v>
      </c>
      <c r="G1050">
        <v>0.82289999999999996</v>
      </c>
      <c r="H1050">
        <v>0.89149999999999996</v>
      </c>
      <c r="I1050">
        <v>0.86629999999999996</v>
      </c>
      <c r="J1050">
        <v>0.87970000000000004</v>
      </c>
      <c r="K1050">
        <v>0.93540000000000001</v>
      </c>
      <c r="L1050">
        <v>0.93500000000000005</v>
      </c>
      <c r="M1050">
        <v>0.85270000000000001</v>
      </c>
      <c r="N1050">
        <v>0.90610000000000002</v>
      </c>
      <c r="P1050">
        <v>0.78490000000000004</v>
      </c>
      <c r="Q1050">
        <v>0.71140000000000003</v>
      </c>
      <c r="R1050">
        <v>0.77</v>
      </c>
      <c r="S1050">
        <v>0.69979999999999998</v>
      </c>
      <c r="T1050">
        <v>0.75960000000000005</v>
      </c>
      <c r="U1050">
        <v>0.82769999999999999</v>
      </c>
      <c r="V1050">
        <v>0.80449999999999999</v>
      </c>
      <c r="W1050">
        <v>0.81640000000000001</v>
      </c>
      <c r="X1050">
        <v>0.87270000000000003</v>
      </c>
      <c r="Y1050">
        <v>0.86860000000000004</v>
      </c>
      <c r="Z1050">
        <v>0.79259999999999997</v>
      </c>
      <c r="AA1050">
        <v>0.84809999999999997</v>
      </c>
    </row>
    <row r="1051" spans="1:27" x14ac:dyDescent="0.3">
      <c r="C1051">
        <v>7.8700000000000006E-2</v>
      </c>
      <c r="D1051">
        <v>7.8E-2</v>
      </c>
      <c r="E1051">
        <v>7.8600000000000003E-2</v>
      </c>
      <c r="F1051">
        <v>7.8399999999999997E-2</v>
      </c>
      <c r="G1051">
        <v>7.8700000000000006E-2</v>
      </c>
      <c r="H1051">
        <v>7.9500000000000001E-2</v>
      </c>
      <c r="I1051">
        <v>8.1100000000000005E-2</v>
      </c>
      <c r="J1051">
        <v>8.2400000000000001E-2</v>
      </c>
      <c r="K1051">
        <v>8.1900000000000001E-2</v>
      </c>
      <c r="L1051">
        <v>7.8799999999999995E-2</v>
      </c>
      <c r="M1051">
        <v>7.9500000000000001E-2</v>
      </c>
      <c r="N1051">
        <v>8.0199999999999994E-2</v>
      </c>
      <c r="P1051">
        <v>7.8799999999999995E-2</v>
      </c>
      <c r="Q1051">
        <v>7.8299999999999995E-2</v>
      </c>
      <c r="R1051">
        <v>7.9200000000000007E-2</v>
      </c>
      <c r="S1051">
        <v>7.9699999999999993E-2</v>
      </c>
      <c r="T1051">
        <v>7.9399999999999998E-2</v>
      </c>
      <c r="U1051">
        <v>7.9399999999999998E-2</v>
      </c>
      <c r="V1051">
        <v>8.2500000000000004E-2</v>
      </c>
      <c r="W1051">
        <v>8.2299999999999998E-2</v>
      </c>
      <c r="X1051">
        <v>8.1900000000000001E-2</v>
      </c>
      <c r="Y1051">
        <v>8.0100000000000005E-2</v>
      </c>
      <c r="Z1051">
        <v>8.0699999999999994E-2</v>
      </c>
      <c r="AA1051">
        <v>8.0500000000000002E-2</v>
      </c>
    </row>
    <row r="1052" spans="1:27" x14ac:dyDescent="0.3">
      <c r="C1052">
        <v>0.90529999999999999</v>
      </c>
      <c r="D1052">
        <v>0.91039999999999999</v>
      </c>
      <c r="E1052">
        <v>0.92800000000000005</v>
      </c>
      <c r="F1052">
        <v>0.91579999999999995</v>
      </c>
      <c r="G1052">
        <v>1.0016</v>
      </c>
      <c r="H1052">
        <v>1.0710999999999999</v>
      </c>
      <c r="I1052">
        <v>8.3900000000000002E-2</v>
      </c>
      <c r="J1052">
        <v>8.5300000000000001E-2</v>
      </c>
      <c r="K1052">
        <v>8.2299999999999998E-2</v>
      </c>
      <c r="L1052">
        <v>8.5099999999999995E-2</v>
      </c>
      <c r="M1052">
        <v>0.251</v>
      </c>
      <c r="N1052">
        <v>0.12</v>
      </c>
      <c r="P1052">
        <v>0.82199999999999995</v>
      </c>
      <c r="Q1052">
        <v>0.84440000000000004</v>
      </c>
      <c r="R1052">
        <v>0.86019999999999996</v>
      </c>
      <c r="S1052">
        <v>0.84850000000000003</v>
      </c>
      <c r="T1052">
        <v>0.93710000000000004</v>
      </c>
      <c r="U1052">
        <v>1.0068999999999999</v>
      </c>
      <c r="V1052">
        <v>8.5699999999999998E-2</v>
      </c>
      <c r="W1052">
        <v>8.5999999999999993E-2</v>
      </c>
      <c r="X1052">
        <v>8.3500000000000005E-2</v>
      </c>
      <c r="Y1052">
        <v>8.5400000000000004E-2</v>
      </c>
      <c r="Z1052">
        <v>0.2329</v>
      </c>
      <c r="AA1052">
        <v>0.1188</v>
      </c>
    </row>
    <row r="1053" spans="1:27" x14ac:dyDescent="0.3">
      <c r="C1053">
        <v>0.90490000000000004</v>
      </c>
      <c r="D1053">
        <v>0.86739999999999995</v>
      </c>
      <c r="E1053">
        <v>0.92269999999999996</v>
      </c>
      <c r="F1053">
        <v>0.90510000000000002</v>
      </c>
      <c r="G1053">
        <v>1.0137</v>
      </c>
      <c r="H1053">
        <v>1.0343</v>
      </c>
      <c r="I1053">
        <v>0.24990000000000001</v>
      </c>
      <c r="J1053">
        <v>8.7099999999999997E-2</v>
      </c>
      <c r="K1053">
        <v>8.6300000000000002E-2</v>
      </c>
      <c r="L1053">
        <v>8.7099999999999997E-2</v>
      </c>
      <c r="M1053">
        <v>0.1181</v>
      </c>
      <c r="N1053">
        <v>9.6500000000000002E-2</v>
      </c>
      <c r="P1053">
        <v>0.82830000000000004</v>
      </c>
      <c r="Q1053">
        <v>0.79959999999999998</v>
      </c>
      <c r="R1053">
        <v>0.85270000000000001</v>
      </c>
      <c r="S1053">
        <v>0.83960000000000001</v>
      </c>
      <c r="T1053">
        <v>0.94610000000000005</v>
      </c>
      <c r="U1053">
        <v>0.97160000000000002</v>
      </c>
      <c r="V1053">
        <v>0.2384</v>
      </c>
      <c r="W1053">
        <v>8.8300000000000003E-2</v>
      </c>
      <c r="X1053">
        <v>8.6300000000000002E-2</v>
      </c>
      <c r="Y1053">
        <v>8.7499999999999994E-2</v>
      </c>
      <c r="Z1053">
        <v>0.1124</v>
      </c>
      <c r="AA1053">
        <v>9.4500000000000001E-2</v>
      </c>
    </row>
    <row r="1054" spans="1:27" x14ac:dyDescent="0.3">
      <c r="C1054">
        <v>0.995</v>
      </c>
      <c r="D1054">
        <v>0.89800000000000002</v>
      </c>
      <c r="E1054">
        <v>0.88780000000000003</v>
      </c>
      <c r="F1054">
        <v>0.95909999999999995</v>
      </c>
      <c r="G1054">
        <v>1.0523</v>
      </c>
      <c r="H1054">
        <v>1.095</v>
      </c>
      <c r="I1054">
        <v>8.5300000000000001E-2</v>
      </c>
      <c r="J1054">
        <v>8.8099999999999998E-2</v>
      </c>
      <c r="K1054">
        <v>0.22839999999999999</v>
      </c>
      <c r="L1054">
        <v>8.8400000000000006E-2</v>
      </c>
      <c r="M1054">
        <v>0.13289999999999999</v>
      </c>
      <c r="N1054">
        <v>0.2351</v>
      </c>
      <c r="P1054">
        <v>0.91739999999999999</v>
      </c>
      <c r="Q1054">
        <v>0.82969999999999999</v>
      </c>
      <c r="R1054">
        <v>0.82010000000000005</v>
      </c>
      <c r="S1054">
        <v>0.89610000000000001</v>
      </c>
      <c r="T1054">
        <v>0.9899</v>
      </c>
      <c r="U1054">
        <v>1.0364</v>
      </c>
      <c r="V1054">
        <v>8.5400000000000004E-2</v>
      </c>
      <c r="W1054">
        <v>8.77E-2</v>
      </c>
      <c r="X1054">
        <v>0.21920000000000001</v>
      </c>
      <c r="Y1054">
        <v>8.8099999999999998E-2</v>
      </c>
      <c r="Z1054">
        <v>0.1265</v>
      </c>
      <c r="AA1054">
        <v>0.2485</v>
      </c>
    </row>
    <row r="1055" spans="1:27" x14ac:dyDescent="0.3">
      <c r="C1055">
        <v>7.9000000000000001E-2</v>
      </c>
      <c r="D1055">
        <v>8.0100000000000005E-2</v>
      </c>
      <c r="E1055">
        <v>8.1299999999999997E-2</v>
      </c>
      <c r="F1055">
        <v>8.1000000000000003E-2</v>
      </c>
      <c r="G1055">
        <v>8.3900000000000002E-2</v>
      </c>
      <c r="H1055">
        <v>8.0699999999999994E-2</v>
      </c>
      <c r="I1055">
        <v>8.1799999999999998E-2</v>
      </c>
      <c r="J1055">
        <v>8.0699999999999994E-2</v>
      </c>
      <c r="K1055">
        <v>8.0600000000000005E-2</v>
      </c>
      <c r="L1055">
        <v>8.0799999999999997E-2</v>
      </c>
      <c r="M1055">
        <v>8.0699999999999994E-2</v>
      </c>
      <c r="N1055">
        <v>8.0500000000000002E-2</v>
      </c>
      <c r="P1055">
        <v>7.8700000000000006E-2</v>
      </c>
      <c r="Q1055">
        <v>7.9600000000000004E-2</v>
      </c>
      <c r="R1055">
        <v>7.9100000000000004E-2</v>
      </c>
      <c r="S1055">
        <v>8.0399999999999999E-2</v>
      </c>
      <c r="T1055">
        <v>8.3099999999999993E-2</v>
      </c>
      <c r="U1055">
        <v>7.9600000000000004E-2</v>
      </c>
      <c r="V1055">
        <v>8.0799999999999997E-2</v>
      </c>
      <c r="W1055">
        <v>8.0100000000000005E-2</v>
      </c>
      <c r="X1055">
        <v>8.0399999999999999E-2</v>
      </c>
      <c r="Y1055">
        <v>8.1900000000000001E-2</v>
      </c>
      <c r="Z1055">
        <v>8.1299999999999997E-2</v>
      </c>
      <c r="AA1055">
        <v>7.9699999999999993E-2</v>
      </c>
    </row>
    <row r="1056" spans="1:27" x14ac:dyDescent="0.3">
      <c r="A1056" t="s">
        <v>52</v>
      </c>
    </row>
    <row r="1057" spans="1:27" x14ac:dyDescent="0.3">
      <c r="A1057" t="s">
        <v>0</v>
      </c>
      <c r="B1057" t="s">
        <v>82</v>
      </c>
      <c r="C1057">
        <v>1.3</v>
      </c>
      <c r="D1057" t="s">
        <v>2</v>
      </c>
      <c r="E1057" t="s">
        <v>3</v>
      </c>
      <c r="F1057" t="s">
        <v>4</v>
      </c>
      <c r="G1057" t="s">
        <v>5</v>
      </c>
      <c r="H1057" t="b">
        <v>0</v>
      </c>
      <c r="I1057">
        <v>1</v>
      </c>
      <c r="O1057">
        <v>2</v>
      </c>
      <c r="P1057" t="s">
        <v>77</v>
      </c>
      <c r="Q1057">
        <v>1</v>
      </c>
      <c r="R1057">
        <v>12</v>
      </c>
      <c r="S1057">
        <v>96</v>
      </c>
      <c r="T1057">
        <v>1</v>
      </c>
      <c r="U1057">
        <v>8</v>
      </c>
      <c r="V1057" t="s">
        <v>6</v>
      </c>
    </row>
    <row r="1058" spans="1:27" x14ac:dyDescent="0.3">
      <c r="B1058" t="s">
        <v>40</v>
      </c>
      <c r="C1058">
        <v>1</v>
      </c>
      <c r="D1058">
        <v>2</v>
      </c>
      <c r="E1058">
        <v>3</v>
      </c>
      <c r="F1058">
        <v>4</v>
      </c>
      <c r="G1058">
        <v>5</v>
      </c>
      <c r="H1058">
        <v>6</v>
      </c>
      <c r="I1058">
        <v>7</v>
      </c>
      <c r="J1058">
        <v>8</v>
      </c>
      <c r="K1058">
        <v>9</v>
      </c>
      <c r="L1058">
        <v>10</v>
      </c>
      <c r="M1058">
        <v>11</v>
      </c>
      <c r="N1058">
        <v>12</v>
      </c>
      <c r="P1058">
        <v>1</v>
      </c>
      <c r="Q1058">
        <v>2</v>
      </c>
      <c r="R1058">
        <v>3</v>
      </c>
      <c r="S1058">
        <v>4</v>
      </c>
      <c r="T1058">
        <v>5</v>
      </c>
      <c r="U1058">
        <v>6</v>
      </c>
      <c r="V1058">
        <v>7</v>
      </c>
      <c r="W1058">
        <v>8</v>
      </c>
      <c r="X1058">
        <v>9</v>
      </c>
      <c r="Y1058">
        <v>10</v>
      </c>
      <c r="Z1058">
        <v>11</v>
      </c>
      <c r="AA1058">
        <v>12</v>
      </c>
    </row>
    <row r="1059" spans="1:27" x14ac:dyDescent="0.3">
      <c r="B1059">
        <v>24.4</v>
      </c>
      <c r="C1059">
        <v>0.98560000000000003</v>
      </c>
      <c r="D1059">
        <v>1.1039000000000001</v>
      </c>
      <c r="E1059">
        <v>1.0696000000000001</v>
      </c>
      <c r="F1059">
        <v>1.1456</v>
      </c>
      <c r="G1059">
        <v>1.0854999999999999</v>
      </c>
      <c r="H1059">
        <v>1.1464000000000001</v>
      </c>
      <c r="I1059">
        <v>1.0527</v>
      </c>
      <c r="J1059">
        <v>1.1129</v>
      </c>
      <c r="K1059">
        <v>1.0405</v>
      </c>
      <c r="L1059">
        <v>1.0474000000000001</v>
      </c>
      <c r="M1059">
        <v>1.0486</v>
      </c>
      <c r="N1059">
        <v>1.0623</v>
      </c>
      <c r="P1059">
        <v>1.0609</v>
      </c>
      <c r="Q1059">
        <v>1.0801000000000001</v>
      </c>
      <c r="R1059">
        <v>1.0072000000000001</v>
      </c>
      <c r="S1059">
        <v>1.0584</v>
      </c>
      <c r="T1059">
        <v>1.0023</v>
      </c>
      <c r="U1059">
        <v>1.0720000000000001</v>
      </c>
      <c r="V1059">
        <v>1.0053000000000001</v>
      </c>
      <c r="W1059">
        <v>1.0670999999999999</v>
      </c>
      <c r="X1059">
        <v>0.97670000000000001</v>
      </c>
      <c r="Y1059">
        <v>0.98319999999999996</v>
      </c>
      <c r="Z1059">
        <v>0.99060000000000004</v>
      </c>
      <c r="AA1059">
        <v>1.1054999999999999</v>
      </c>
    </row>
    <row r="1060" spans="1:27" x14ac:dyDescent="0.3">
      <c r="C1060">
        <v>1.0448999999999999</v>
      </c>
      <c r="D1060">
        <v>0.92120000000000002</v>
      </c>
      <c r="E1060">
        <v>0.99550000000000005</v>
      </c>
      <c r="F1060">
        <v>1.0237000000000001</v>
      </c>
      <c r="G1060">
        <v>0.97829999999999995</v>
      </c>
      <c r="H1060">
        <v>1.0729</v>
      </c>
      <c r="I1060">
        <v>1.0187999999999999</v>
      </c>
      <c r="J1060">
        <v>1.0825</v>
      </c>
      <c r="K1060">
        <v>1.0431999999999999</v>
      </c>
      <c r="L1060">
        <v>1.0364</v>
      </c>
      <c r="M1060">
        <v>1.0121</v>
      </c>
      <c r="N1060">
        <v>1.0219</v>
      </c>
      <c r="P1060">
        <v>0.96740000000000004</v>
      </c>
      <c r="Q1060">
        <v>0.8276</v>
      </c>
      <c r="R1060">
        <v>0.88680000000000003</v>
      </c>
      <c r="S1060">
        <v>0.87649999999999995</v>
      </c>
      <c r="T1060">
        <v>0.87509999999999999</v>
      </c>
      <c r="U1060">
        <v>0.94220000000000004</v>
      </c>
      <c r="V1060">
        <v>0.93920000000000003</v>
      </c>
      <c r="W1060">
        <v>0.96850000000000003</v>
      </c>
      <c r="X1060">
        <v>0.91739999999999999</v>
      </c>
      <c r="Y1060">
        <v>0.92589999999999995</v>
      </c>
      <c r="Z1060">
        <v>0.93859999999999999</v>
      </c>
      <c r="AA1060">
        <v>0.95120000000000005</v>
      </c>
    </row>
    <row r="1061" spans="1:27" x14ac:dyDescent="0.3">
      <c r="C1061">
        <v>1.0423</v>
      </c>
      <c r="D1061">
        <v>0.97289999999999999</v>
      </c>
      <c r="E1061">
        <v>1.0515000000000001</v>
      </c>
      <c r="F1061">
        <v>1.0297000000000001</v>
      </c>
      <c r="G1061">
        <v>1.0585</v>
      </c>
      <c r="H1061">
        <v>1.1488</v>
      </c>
      <c r="I1061">
        <v>1.0643</v>
      </c>
      <c r="J1061">
        <v>1.091</v>
      </c>
      <c r="K1061">
        <v>1.1598999999999999</v>
      </c>
      <c r="L1061">
        <v>1.1133999999999999</v>
      </c>
      <c r="M1061">
        <v>1.0468999999999999</v>
      </c>
      <c r="N1061">
        <v>1.069</v>
      </c>
      <c r="P1061">
        <v>0.92469999999999997</v>
      </c>
      <c r="Q1061">
        <v>0.84799999999999998</v>
      </c>
      <c r="R1061">
        <v>0.91220000000000001</v>
      </c>
      <c r="S1061">
        <v>0.84389999999999998</v>
      </c>
      <c r="T1061">
        <v>0.90769999999999995</v>
      </c>
      <c r="U1061">
        <v>0.97889999999999999</v>
      </c>
      <c r="V1061">
        <v>0.94899999999999995</v>
      </c>
      <c r="W1061">
        <v>0.96509999999999996</v>
      </c>
      <c r="X1061">
        <v>1.0268999999999999</v>
      </c>
      <c r="Y1061">
        <v>1.0129999999999999</v>
      </c>
      <c r="Z1061">
        <v>0.93630000000000002</v>
      </c>
      <c r="AA1061">
        <v>0.98719999999999997</v>
      </c>
    </row>
    <row r="1062" spans="1:27" x14ac:dyDescent="0.3">
      <c r="C1062">
        <v>0.30209999999999998</v>
      </c>
      <c r="D1062">
        <v>0.32540000000000002</v>
      </c>
      <c r="E1062">
        <v>0.33429999999999999</v>
      </c>
      <c r="F1062">
        <v>0.33250000000000002</v>
      </c>
      <c r="G1062">
        <v>0.33479999999999999</v>
      </c>
      <c r="H1062">
        <v>0.33589999999999998</v>
      </c>
      <c r="I1062">
        <v>0.3422</v>
      </c>
      <c r="J1062">
        <v>0.34399999999999997</v>
      </c>
      <c r="K1062">
        <v>0.34300000000000003</v>
      </c>
      <c r="L1062">
        <v>0.33639999999999998</v>
      </c>
      <c r="M1062">
        <v>0.33289999999999997</v>
      </c>
      <c r="N1062">
        <v>0.31419999999999998</v>
      </c>
      <c r="P1062">
        <v>0.36980000000000002</v>
      </c>
      <c r="Q1062">
        <v>0.40010000000000001</v>
      </c>
      <c r="R1062">
        <v>0.41210000000000002</v>
      </c>
      <c r="S1062">
        <v>0.40970000000000001</v>
      </c>
      <c r="T1062">
        <v>0.41299999999999998</v>
      </c>
      <c r="U1062">
        <v>0.41470000000000001</v>
      </c>
      <c r="V1062">
        <v>0.42280000000000001</v>
      </c>
      <c r="W1062">
        <v>0.42449999999999999</v>
      </c>
      <c r="X1062">
        <v>0.42330000000000001</v>
      </c>
      <c r="Y1062">
        <v>0.4163</v>
      </c>
      <c r="Z1062">
        <v>0.41139999999999999</v>
      </c>
      <c r="AA1062">
        <v>0.38529999999999998</v>
      </c>
    </row>
    <row r="1063" spans="1:27" x14ac:dyDescent="0.3">
      <c r="C1063">
        <v>1.1245000000000001</v>
      </c>
      <c r="D1063">
        <v>1.1884999999999999</v>
      </c>
      <c r="E1063">
        <v>1.2709999999999999</v>
      </c>
      <c r="F1063">
        <v>1.2818000000000001</v>
      </c>
      <c r="G1063">
        <v>1.3752</v>
      </c>
      <c r="H1063">
        <v>1.4273</v>
      </c>
      <c r="I1063">
        <v>0.33539999999999998</v>
      </c>
      <c r="J1063">
        <v>0.3548</v>
      </c>
      <c r="K1063">
        <v>0.33090000000000003</v>
      </c>
      <c r="L1063">
        <v>0.33040000000000003</v>
      </c>
      <c r="M1063">
        <v>0.57989999999999997</v>
      </c>
      <c r="N1063">
        <v>0.39929999999999999</v>
      </c>
      <c r="P1063">
        <v>0.96650000000000003</v>
      </c>
      <c r="Q1063">
        <v>0.99209999999999998</v>
      </c>
      <c r="R1063">
        <v>1.0091000000000001</v>
      </c>
      <c r="S1063">
        <v>1.0006999999999999</v>
      </c>
      <c r="T1063">
        <v>1.1054999999999999</v>
      </c>
      <c r="U1063">
        <v>1.1563000000000001</v>
      </c>
      <c r="V1063">
        <v>0.3901</v>
      </c>
      <c r="W1063">
        <v>0.34260000000000002</v>
      </c>
      <c r="X1063">
        <v>0.38750000000000001</v>
      </c>
      <c r="Y1063">
        <v>0.38119999999999998</v>
      </c>
      <c r="Z1063">
        <v>0.51180000000000003</v>
      </c>
      <c r="AA1063">
        <v>0.3574</v>
      </c>
    </row>
    <row r="1064" spans="1:27" x14ac:dyDescent="0.3">
      <c r="C1064">
        <v>1.1016999999999999</v>
      </c>
      <c r="D1064">
        <v>1.1313</v>
      </c>
      <c r="E1064">
        <v>1.2575000000000001</v>
      </c>
      <c r="F1064">
        <v>1.2603</v>
      </c>
      <c r="G1064">
        <v>1.3718999999999999</v>
      </c>
      <c r="H1064">
        <v>1.3902000000000001</v>
      </c>
      <c r="I1064">
        <v>0.62360000000000004</v>
      </c>
      <c r="J1064">
        <v>0.34960000000000002</v>
      </c>
      <c r="K1064">
        <v>0.36120000000000002</v>
      </c>
      <c r="L1064">
        <v>0.33260000000000001</v>
      </c>
      <c r="M1064">
        <v>0.40910000000000002</v>
      </c>
      <c r="N1064">
        <v>0.33950000000000002</v>
      </c>
      <c r="P1064">
        <v>0.96540000000000004</v>
      </c>
      <c r="Q1064">
        <v>0.94440000000000002</v>
      </c>
      <c r="R1064">
        <v>1.0016</v>
      </c>
      <c r="S1064">
        <v>0.98850000000000005</v>
      </c>
      <c r="T1064">
        <v>1.1126</v>
      </c>
      <c r="U1064">
        <v>1.1160000000000001</v>
      </c>
      <c r="V1064">
        <v>0.59399999999999997</v>
      </c>
      <c r="W1064">
        <v>0.36870000000000003</v>
      </c>
      <c r="X1064">
        <v>0.34549999999999997</v>
      </c>
      <c r="Y1064">
        <v>0.37680000000000002</v>
      </c>
      <c r="Z1064">
        <v>0.35770000000000002</v>
      </c>
      <c r="AA1064">
        <v>0.33179999999999998</v>
      </c>
    </row>
    <row r="1065" spans="1:27" x14ac:dyDescent="0.3">
      <c r="C1065">
        <v>1.2049000000000001</v>
      </c>
      <c r="D1065">
        <v>1.2075</v>
      </c>
      <c r="E1065">
        <v>1.2372000000000001</v>
      </c>
      <c r="F1065">
        <v>1.3246</v>
      </c>
      <c r="G1065">
        <v>1.4064000000000001</v>
      </c>
      <c r="H1065">
        <v>1.4432</v>
      </c>
      <c r="I1065">
        <v>0.33279999999999998</v>
      </c>
      <c r="J1065">
        <v>0.32879999999999998</v>
      </c>
      <c r="K1065">
        <v>0.5615</v>
      </c>
      <c r="L1065">
        <v>0.33310000000000001</v>
      </c>
      <c r="M1065">
        <v>0.4037</v>
      </c>
      <c r="N1065">
        <v>0.64990000000000003</v>
      </c>
      <c r="P1065">
        <v>1.05</v>
      </c>
      <c r="Q1065">
        <v>0.97970000000000002</v>
      </c>
      <c r="R1065">
        <v>0.96899999999999997</v>
      </c>
      <c r="S1065">
        <v>1.0412999999999999</v>
      </c>
      <c r="T1065">
        <v>1.1497999999999999</v>
      </c>
      <c r="U1065">
        <v>1.1758999999999999</v>
      </c>
      <c r="V1065">
        <v>0.39140000000000003</v>
      </c>
      <c r="W1065">
        <v>0.3846</v>
      </c>
      <c r="X1065">
        <v>0.50639999999999996</v>
      </c>
      <c r="Y1065">
        <v>0.3866</v>
      </c>
      <c r="Z1065">
        <v>0.42520000000000002</v>
      </c>
      <c r="AA1065">
        <v>0.5161</v>
      </c>
    </row>
    <row r="1066" spans="1:27" x14ac:dyDescent="0.3">
      <c r="C1066">
        <v>0.28360000000000002</v>
      </c>
      <c r="D1066">
        <v>0.29509999999999997</v>
      </c>
      <c r="E1066">
        <v>0.29920000000000002</v>
      </c>
      <c r="F1066">
        <v>0.2999</v>
      </c>
      <c r="G1066">
        <v>0.3019</v>
      </c>
      <c r="H1066">
        <v>0.3044</v>
      </c>
      <c r="I1066">
        <v>0.30559999999999998</v>
      </c>
      <c r="J1066">
        <v>0.30299999999999999</v>
      </c>
      <c r="K1066">
        <v>0.3024</v>
      </c>
      <c r="L1066">
        <v>0.30859999999999999</v>
      </c>
      <c r="M1066">
        <v>0.30220000000000002</v>
      </c>
      <c r="N1066">
        <v>0.29530000000000001</v>
      </c>
      <c r="P1066">
        <v>0.34379999999999999</v>
      </c>
      <c r="Q1066">
        <v>0.36059999999999998</v>
      </c>
      <c r="R1066">
        <v>0.36570000000000003</v>
      </c>
      <c r="S1066">
        <v>0.36670000000000003</v>
      </c>
      <c r="T1066">
        <v>0.36820000000000003</v>
      </c>
      <c r="U1066">
        <v>0.373</v>
      </c>
      <c r="V1066">
        <v>0.37490000000000001</v>
      </c>
      <c r="W1066">
        <v>0.37240000000000001</v>
      </c>
      <c r="X1066">
        <v>0.37269999999999998</v>
      </c>
      <c r="Y1066">
        <v>0.37659999999999999</v>
      </c>
      <c r="Z1066">
        <v>0.37259999999999999</v>
      </c>
      <c r="AA1066">
        <v>0.36170000000000002</v>
      </c>
    </row>
    <row r="1068" spans="1:27" x14ac:dyDescent="0.3">
      <c r="A1068" t="s">
        <v>0</v>
      </c>
      <c r="B1068" t="s">
        <v>83</v>
      </c>
      <c r="C1068">
        <v>1.3</v>
      </c>
      <c r="D1068" t="s">
        <v>2</v>
      </c>
      <c r="E1068" t="s">
        <v>3</v>
      </c>
      <c r="F1068" t="s">
        <v>4</v>
      </c>
      <c r="G1068" t="s">
        <v>5</v>
      </c>
      <c r="H1068" t="b">
        <v>0</v>
      </c>
      <c r="I1068">
        <v>1</v>
      </c>
      <c r="O1068">
        <v>2</v>
      </c>
      <c r="P1068" t="s">
        <v>78</v>
      </c>
      <c r="Q1068">
        <v>1</v>
      </c>
      <c r="R1068">
        <v>12</v>
      </c>
      <c r="S1068">
        <v>96</v>
      </c>
      <c r="T1068">
        <v>1</v>
      </c>
      <c r="U1068">
        <v>8</v>
      </c>
      <c r="V1068" t="s">
        <v>6</v>
      </c>
    </row>
    <row r="1069" spans="1:27" x14ac:dyDescent="0.3">
      <c r="B1069" t="s">
        <v>40</v>
      </c>
      <c r="C1069">
        <v>1</v>
      </c>
      <c r="D1069">
        <v>2</v>
      </c>
      <c r="E1069">
        <v>3</v>
      </c>
      <c r="F1069">
        <v>4</v>
      </c>
      <c r="G1069">
        <v>5</v>
      </c>
      <c r="H1069">
        <v>6</v>
      </c>
      <c r="I1069">
        <v>7</v>
      </c>
      <c r="J1069">
        <v>8</v>
      </c>
      <c r="K1069">
        <v>9</v>
      </c>
      <c r="L1069">
        <v>10</v>
      </c>
      <c r="M1069">
        <v>11</v>
      </c>
      <c r="N1069">
        <v>12</v>
      </c>
      <c r="P1069">
        <v>1</v>
      </c>
      <c r="Q1069">
        <v>2</v>
      </c>
      <c r="R1069">
        <v>3</v>
      </c>
      <c r="S1069">
        <v>4</v>
      </c>
      <c r="T1069">
        <v>5</v>
      </c>
      <c r="U1069">
        <v>6</v>
      </c>
      <c r="V1069">
        <v>7</v>
      </c>
      <c r="W1069">
        <v>8</v>
      </c>
      <c r="X1069">
        <v>9</v>
      </c>
      <c r="Y1069">
        <v>10</v>
      </c>
      <c r="Z1069">
        <v>11</v>
      </c>
      <c r="AA1069">
        <v>12</v>
      </c>
    </row>
    <row r="1070" spans="1:27" x14ac:dyDescent="0.3">
      <c r="B1070">
        <v>24.4</v>
      </c>
      <c r="C1070">
        <v>1.0669</v>
      </c>
      <c r="D1070">
        <v>1.0265</v>
      </c>
      <c r="E1070">
        <v>0.95409999999999995</v>
      </c>
      <c r="F1070">
        <v>0.98819999999999997</v>
      </c>
      <c r="G1070">
        <v>0.93589999999999995</v>
      </c>
      <c r="H1070">
        <v>0.99180000000000001</v>
      </c>
      <c r="I1070">
        <v>0.93520000000000003</v>
      </c>
      <c r="J1070">
        <v>0.98919999999999997</v>
      </c>
      <c r="K1070">
        <v>0.90169999999999995</v>
      </c>
      <c r="L1070">
        <v>0.90400000000000003</v>
      </c>
      <c r="M1070">
        <v>0.91539999999999999</v>
      </c>
      <c r="N1070">
        <v>1.1017999999999999</v>
      </c>
      <c r="P1070">
        <v>1.0305</v>
      </c>
      <c r="Q1070">
        <v>1.0048999999999999</v>
      </c>
      <c r="R1070">
        <v>0.89410000000000001</v>
      </c>
      <c r="S1070">
        <v>0.92659999999999998</v>
      </c>
      <c r="T1070">
        <v>0.86929999999999996</v>
      </c>
      <c r="U1070">
        <v>0.93379999999999996</v>
      </c>
      <c r="V1070">
        <v>0.88180000000000003</v>
      </c>
      <c r="W1070">
        <v>0.93410000000000004</v>
      </c>
      <c r="X1070">
        <v>0.84050000000000002</v>
      </c>
      <c r="Y1070">
        <v>0.84730000000000005</v>
      </c>
      <c r="Z1070">
        <v>0.86180000000000001</v>
      </c>
      <c r="AA1070">
        <v>1.0773999999999999</v>
      </c>
    </row>
    <row r="1071" spans="1:27" x14ac:dyDescent="0.3">
      <c r="C1071">
        <v>0.91669999999999996</v>
      </c>
      <c r="D1071">
        <v>0.7581</v>
      </c>
      <c r="E1071">
        <v>0.81179999999999997</v>
      </c>
      <c r="F1071">
        <v>0.79649999999999999</v>
      </c>
      <c r="G1071">
        <v>0.79679999999999995</v>
      </c>
      <c r="H1071">
        <v>0.86040000000000005</v>
      </c>
      <c r="I1071">
        <v>0.86419999999999997</v>
      </c>
      <c r="J1071">
        <v>0.88759999999999994</v>
      </c>
      <c r="K1071">
        <v>0.83579999999999999</v>
      </c>
      <c r="L1071">
        <v>0.84519999999999995</v>
      </c>
      <c r="M1071">
        <v>0.86060000000000003</v>
      </c>
      <c r="N1071">
        <v>0.878</v>
      </c>
      <c r="P1071">
        <v>0.85499999999999998</v>
      </c>
      <c r="Q1071">
        <v>0.69599999999999995</v>
      </c>
      <c r="R1071">
        <v>0.74939999999999996</v>
      </c>
      <c r="S1071">
        <v>0.73519999999999996</v>
      </c>
      <c r="T1071">
        <v>0.73560000000000003</v>
      </c>
      <c r="U1071">
        <v>0.79749999999999999</v>
      </c>
      <c r="V1071">
        <v>0.80369999999999997</v>
      </c>
      <c r="W1071">
        <v>0.82330000000000003</v>
      </c>
      <c r="X1071">
        <v>0.77400000000000002</v>
      </c>
      <c r="Y1071">
        <v>0.78290000000000004</v>
      </c>
      <c r="Z1071">
        <v>0.79659999999999997</v>
      </c>
      <c r="AA1071">
        <v>0.8246</v>
      </c>
    </row>
    <row r="1072" spans="1:27" x14ac:dyDescent="0.3">
      <c r="C1072">
        <v>0.87319999999999998</v>
      </c>
      <c r="D1072">
        <v>0.77490000000000003</v>
      </c>
      <c r="E1072">
        <v>0.83360000000000001</v>
      </c>
      <c r="F1072">
        <v>0.76229999999999998</v>
      </c>
      <c r="G1072">
        <v>0.82469999999999999</v>
      </c>
      <c r="H1072">
        <v>0.89280000000000004</v>
      </c>
      <c r="I1072">
        <v>0.86829999999999996</v>
      </c>
      <c r="J1072">
        <v>0.88329999999999997</v>
      </c>
      <c r="K1072">
        <v>0.94320000000000004</v>
      </c>
      <c r="L1072">
        <v>0.92669999999999997</v>
      </c>
      <c r="M1072">
        <v>0.85499999999999998</v>
      </c>
      <c r="N1072">
        <v>0.90969999999999995</v>
      </c>
      <c r="P1072">
        <v>0.79710000000000003</v>
      </c>
      <c r="Q1072">
        <v>0.71289999999999998</v>
      </c>
      <c r="R1072">
        <v>0.77029999999999998</v>
      </c>
      <c r="S1072">
        <v>0.70220000000000005</v>
      </c>
      <c r="T1072">
        <v>0.76170000000000004</v>
      </c>
      <c r="U1072">
        <v>0.82850000000000001</v>
      </c>
      <c r="V1072">
        <v>0.80730000000000002</v>
      </c>
      <c r="W1072">
        <v>0.82089999999999996</v>
      </c>
      <c r="X1072">
        <v>0.87609999999999999</v>
      </c>
      <c r="Y1072">
        <v>0.86319999999999997</v>
      </c>
      <c r="Z1072">
        <v>0.79720000000000002</v>
      </c>
      <c r="AA1072">
        <v>0.86170000000000002</v>
      </c>
    </row>
    <row r="1073" spans="1:27" x14ac:dyDescent="0.3">
      <c r="C1073">
        <v>7.8799999999999995E-2</v>
      </c>
      <c r="D1073">
        <v>7.8100000000000003E-2</v>
      </c>
      <c r="E1073">
        <v>7.8600000000000003E-2</v>
      </c>
      <c r="F1073">
        <v>7.8399999999999997E-2</v>
      </c>
      <c r="G1073">
        <v>7.8799999999999995E-2</v>
      </c>
      <c r="H1073">
        <v>7.9600000000000004E-2</v>
      </c>
      <c r="I1073">
        <v>8.1199999999999994E-2</v>
      </c>
      <c r="J1073">
        <v>8.2600000000000007E-2</v>
      </c>
      <c r="K1073">
        <v>8.1900000000000001E-2</v>
      </c>
      <c r="L1073">
        <v>7.8899999999999998E-2</v>
      </c>
      <c r="M1073">
        <v>7.9600000000000004E-2</v>
      </c>
      <c r="N1073">
        <v>8.0100000000000005E-2</v>
      </c>
      <c r="P1073">
        <v>7.8899999999999998E-2</v>
      </c>
      <c r="Q1073">
        <v>7.8299999999999995E-2</v>
      </c>
      <c r="R1073">
        <v>7.9200000000000007E-2</v>
      </c>
      <c r="S1073">
        <v>7.9500000000000001E-2</v>
      </c>
      <c r="T1073">
        <v>7.9399999999999998E-2</v>
      </c>
      <c r="U1073">
        <v>7.9399999999999998E-2</v>
      </c>
      <c r="V1073">
        <v>8.2600000000000007E-2</v>
      </c>
      <c r="W1073">
        <v>8.2400000000000001E-2</v>
      </c>
      <c r="X1073">
        <v>8.2000000000000003E-2</v>
      </c>
      <c r="Y1073">
        <v>8.0199999999999994E-2</v>
      </c>
      <c r="Z1073">
        <v>8.0799999999999997E-2</v>
      </c>
      <c r="AA1073">
        <v>8.0600000000000005E-2</v>
      </c>
    </row>
    <row r="1074" spans="1:27" x14ac:dyDescent="0.3">
      <c r="C1074">
        <v>0.9083</v>
      </c>
      <c r="D1074">
        <v>0.91269999999999996</v>
      </c>
      <c r="E1074">
        <v>0.93020000000000003</v>
      </c>
      <c r="F1074">
        <v>0.91590000000000005</v>
      </c>
      <c r="G1074">
        <v>1.0225</v>
      </c>
      <c r="H1074">
        <v>1.0711999999999999</v>
      </c>
      <c r="I1074">
        <v>8.3799999999999999E-2</v>
      </c>
      <c r="J1074">
        <v>8.5699999999999998E-2</v>
      </c>
      <c r="K1074">
        <v>8.2299999999999998E-2</v>
      </c>
      <c r="L1074">
        <v>8.5000000000000006E-2</v>
      </c>
      <c r="M1074">
        <v>0.25509999999999999</v>
      </c>
      <c r="N1074">
        <v>0.1361</v>
      </c>
      <c r="P1074">
        <v>0.82479999999999998</v>
      </c>
      <c r="Q1074">
        <v>0.84489999999999998</v>
      </c>
      <c r="R1074">
        <v>0.86219999999999997</v>
      </c>
      <c r="S1074">
        <v>0.84970000000000001</v>
      </c>
      <c r="T1074">
        <v>0.95830000000000004</v>
      </c>
      <c r="U1074">
        <v>1.0075000000000001</v>
      </c>
      <c r="V1074">
        <v>8.5400000000000004E-2</v>
      </c>
      <c r="W1074">
        <v>8.6300000000000002E-2</v>
      </c>
      <c r="X1074">
        <v>8.3400000000000002E-2</v>
      </c>
      <c r="Y1074">
        <v>8.5400000000000004E-2</v>
      </c>
      <c r="Z1074">
        <v>0.2399</v>
      </c>
      <c r="AA1074">
        <v>0.1421</v>
      </c>
    </row>
    <row r="1075" spans="1:27" x14ac:dyDescent="0.3">
      <c r="C1075">
        <v>0.91190000000000004</v>
      </c>
      <c r="D1075">
        <v>0.86819999999999997</v>
      </c>
      <c r="E1075">
        <v>0.92569999999999997</v>
      </c>
      <c r="F1075">
        <v>0.90680000000000005</v>
      </c>
      <c r="G1075">
        <v>1.0302</v>
      </c>
      <c r="H1075">
        <v>1.0316000000000001</v>
      </c>
      <c r="I1075">
        <v>0.32019999999999998</v>
      </c>
      <c r="J1075">
        <v>8.6999999999999994E-2</v>
      </c>
      <c r="K1075">
        <v>8.77E-2</v>
      </c>
      <c r="L1075">
        <v>8.6999999999999994E-2</v>
      </c>
      <c r="M1075">
        <v>0.1118</v>
      </c>
      <c r="N1075">
        <v>9.7299999999999998E-2</v>
      </c>
      <c r="P1075">
        <v>0.8327</v>
      </c>
      <c r="Q1075">
        <v>0.80159999999999998</v>
      </c>
      <c r="R1075">
        <v>0.85599999999999998</v>
      </c>
      <c r="S1075">
        <v>0.8407</v>
      </c>
      <c r="T1075">
        <v>0.96360000000000001</v>
      </c>
      <c r="U1075">
        <v>0.96799999999999997</v>
      </c>
      <c r="V1075">
        <v>0.30280000000000001</v>
      </c>
      <c r="W1075">
        <v>8.8300000000000003E-2</v>
      </c>
      <c r="X1075">
        <v>8.6800000000000002E-2</v>
      </c>
      <c r="Y1075">
        <v>8.7599999999999997E-2</v>
      </c>
      <c r="Z1075">
        <v>0.1032</v>
      </c>
      <c r="AA1075">
        <v>9.6199999999999994E-2</v>
      </c>
    </row>
    <row r="1076" spans="1:27" x14ac:dyDescent="0.3">
      <c r="C1076">
        <v>0.99650000000000005</v>
      </c>
      <c r="D1076">
        <v>0.90149999999999997</v>
      </c>
      <c r="E1076">
        <v>0.8921</v>
      </c>
      <c r="F1076">
        <v>0.95579999999999998</v>
      </c>
      <c r="G1076">
        <v>1.0691999999999999</v>
      </c>
      <c r="H1076">
        <v>1.0918000000000001</v>
      </c>
      <c r="I1076">
        <v>8.5199999999999998E-2</v>
      </c>
      <c r="J1076">
        <v>8.8099999999999998E-2</v>
      </c>
      <c r="K1076">
        <v>0.24729999999999999</v>
      </c>
      <c r="L1076">
        <v>9.0399999999999994E-2</v>
      </c>
      <c r="M1076">
        <v>0.13389999999999999</v>
      </c>
      <c r="N1076">
        <v>0.2944</v>
      </c>
      <c r="P1076">
        <v>0.93520000000000003</v>
      </c>
      <c r="Q1076">
        <v>0.83399999999999996</v>
      </c>
      <c r="R1076">
        <v>0.82489999999999997</v>
      </c>
      <c r="S1076">
        <v>0.8931</v>
      </c>
      <c r="T1076">
        <v>1.0085999999999999</v>
      </c>
      <c r="U1076">
        <v>1.0346</v>
      </c>
      <c r="V1076">
        <v>8.5300000000000001E-2</v>
      </c>
      <c r="W1076">
        <v>8.7499999999999994E-2</v>
      </c>
      <c r="X1076">
        <v>0.2336</v>
      </c>
      <c r="Y1076">
        <v>0.09</v>
      </c>
      <c r="Z1076">
        <v>0.12859999999999999</v>
      </c>
      <c r="AA1076">
        <v>0.27010000000000001</v>
      </c>
    </row>
    <row r="1077" spans="1:27" x14ac:dyDescent="0.3">
      <c r="C1077">
        <v>7.9299999999999995E-2</v>
      </c>
      <c r="D1077">
        <v>8.0600000000000005E-2</v>
      </c>
      <c r="E1077">
        <v>8.1699999999999995E-2</v>
      </c>
      <c r="F1077">
        <v>8.1500000000000003E-2</v>
      </c>
      <c r="G1077">
        <v>8.3799999999999999E-2</v>
      </c>
      <c r="H1077">
        <v>8.09E-2</v>
      </c>
      <c r="I1077">
        <v>8.2400000000000001E-2</v>
      </c>
      <c r="J1077">
        <v>8.09E-2</v>
      </c>
      <c r="K1077">
        <v>8.1100000000000005E-2</v>
      </c>
      <c r="L1077">
        <v>8.1000000000000003E-2</v>
      </c>
      <c r="M1077">
        <v>8.1000000000000003E-2</v>
      </c>
      <c r="N1077">
        <v>8.0699999999999994E-2</v>
      </c>
      <c r="P1077">
        <v>7.8700000000000006E-2</v>
      </c>
      <c r="Q1077">
        <v>7.9600000000000004E-2</v>
      </c>
      <c r="R1077">
        <v>7.9200000000000007E-2</v>
      </c>
      <c r="S1077">
        <v>8.0500000000000002E-2</v>
      </c>
      <c r="T1077">
        <v>8.3099999999999993E-2</v>
      </c>
      <c r="U1077">
        <v>7.9899999999999999E-2</v>
      </c>
      <c r="V1077">
        <v>8.0799999999999997E-2</v>
      </c>
      <c r="W1077">
        <v>8.0600000000000005E-2</v>
      </c>
      <c r="X1077">
        <v>8.0299999999999996E-2</v>
      </c>
      <c r="Y1077">
        <v>8.1600000000000006E-2</v>
      </c>
      <c r="Z1077">
        <v>8.1600000000000006E-2</v>
      </c>
      <c r="AA1077">
        <v>8.0100000000000005E-2</v>
      </c>
    </row>
    <row r="1078" spans="1:27" x14ac:dyDescent="0.3">
      <c r="A1078" t="s">
        <v>52</v>
      </c>
    </row>
    <row r="1079" spans="1:27" x14ac:dyDescent="0.3">
      <c r="A1079" t="s">
        <v>0</v>
      </c>
      <c r="B1079" t="s">
        <v>84</v>
      </c>
      <c r="C1079">
        <v>1.3</v>
      </c>
      <c r="D1079" t="s">
        <v>2</v>
      </c>
      <c r="E1079" t="s">
        <v>3</v>
      </c>
      <c r="F1079" t="s">
        <v>4</v>
      </c>
      <c r="G1079" t="s">
        <v>5</v>
      </c>
      <c r="H1079" t="b">
        <v>0</v>
      </c>
      <c r="I1079">
        <v>1</v>
      </c>
      <c r="O1079">
        <v>2</v>
      </c>
      <c r="P1079" t="s">
        <v>77</v>
      </c>
      <c r="Q1079">
        <v>1</v>
      </c>
      <c r="R1079">
        <v>12</v>
      </c>
      <c r="S1079">
        <v>96</v>
      </c>
      <c r="T1079">
        <v>1</v>
      </c>
      <c r="U1079">
        <v>8</v>
      </c>
      <c r="V1079" t="s">
        <v>6</v>
      </c>
    </row>
    <row r="1080" spans="1:27" x14ac:dyDescent="0.3">
      <c r="B1080" t="s">
        <v>40</v>
      </c>
      <c r="C1080">
        <v>1</v>
      </c>
      <c r="D1080">
        <v>2</v>
      </c>
      <c r="E1080">
        <v>3</v>
      </c>
      <c r="F1080">
        <v>4</v>
      </c>
      <c r="G1080">
        <v>5</v>
      </c>
      <c r="H1080">
        <v>6</v>
      </c>
      <c r="I1080">
        <v>7</v>
      </c>
      <c r="J1080">
        <v>8</v>
      </c>
      <c r="K1080">
        <v>9</v>
      </c>
      <c r="L1080">
        <v>10</v>
      </c>
      <c r="M1080">
        <v>11</v>
      </c>
      <c r="N1080">
        <v>12</v>
      </c>
      <c r="P1080">
        <v>1</v>
      </c>
      <c r="Q1080">
        <v>2</v>
      </c>
      <c r="R1080">
        <v>3</v>
      </c>
      <c r="S1080">
        <v>4</v>
      </c>
      <c r="T1080">
        <v>5</v>
      </c>
      <c r="U1080">
        <v>6</v>
      </c>
      <c r="V1080">
        <v>7</v>
      </c>
      <c r="W1080">
        <v>8</v>
      </c>
      <c r="X1080">
        <v>9</v>
      </c>
      <c r="Y1080">
        <v>10</v>
      </c>
      <c r="Z1080">
        <v>11</v>
      </c>
      <c r="AA1080">
        <v>12</v>
      </c>
    </row>
    <row r="1081" spans="1:27" x14ac:dyDescent="0.3">
      <c r="B1081">
        <v>24.3</v>
      </c>
      <c r="C1081">
        <v>0.95599999999999996</v>
      </c>
      <c r="D1081">
        <v>1.0999000000000001</v>
      </c>
      <c r="E1081">
        <v>1.0774999999999999</v>
      </c>
      <c r="F1081">
        <v>1.1492</v>
      </c>
      <c r="G1081">
        <v>1.0939000000000001</v>
      </c>
      <c r="H1081">
        <v>1.1496999999999999</v>
      </c>
      <c r="I1081">
        <v>1.0728</v>
      </c>
      <c r="J1081">
        <v>1.1173</v>
      </c>
      <c r="K1081">
        <v>1.0511999999999999</v>
      </c>
      <c r="L1081">
        <v>1.0467</v>
      </c>
      <c r="M1081">
        <v>1.0578000000000001</v>
      </c>
      <c r="N1081">
        <v>1.0768</v>
      </c>
      <c r="P1081">
        <v>1.0483</v>
      </c>
      <c r="Q1081">
        <v>1.0829</v>
      </c>
      <c r="R1081">
        <v>1.0235000000000001</v>
      </c>
      <c r="S1081">
        <v>1.0712999999999999</v>
      </c>
      <c r="T1081">
        <v>1.0152000000000001</v>
      </c>
      <c r="U1081">
        <v>1.0767</v>
      </c>
      <c r="V1081">
        <v>1.0250999999999999</v>
      </c>
      <c r="W1081">
        <v>1.0778000000000001</v>
      </c>
      <c r="X1081">
        <v>0.98509999999999998</v>
      </c>
      <c r="Y1081">
        <v>0.98809999999999998</v>
      </c>
      <c r="Z1081">
        <v>1.006</v>
      </c>
      <c r="AA1081">
        <v>1.1032</v>
      </c>
    </row>
    <row r="1082" spans="1:27" x14ac:dyDescent="0.3">
      <c r="C1082">
        <v>1.0531999999999999</v>
      </c>
      <c r="D1082">
        <v>0.92100000000000004</v>
      </c>
      <c r="E1082">
        <v>0.99450000000000005</v>
      </c>
      <c r="F1082">
        <v>1.0219</v>
      </c>
      <c r="G1082">
        <v>0.97660000000000002</v>
      </c>
      <c r="H1082">
        <v>1.0706</v>
      </c>
      <c r="I1082">
        <v>1.022</v>
      </c>
      <c r="J1082">
        <v>1.08</v>
      </c>
      <c r="K1082">
        <v>1.0417000000000001</v>
      </c>
      <c r="L1082">
        <v>1.0315000000000001</v>
      </c>
      <c r="M1082">
        <v>1.008</v>
      </c>
      <c r="N1082">
        <v>1.0266</v>
      </c>
      <c r="P1082">
        <v>0.98170000000000002</v>
      </c>
      <c r="Q1082">
        <v>0.82840000000000003</v>
      </c>
      <c r="R1082">
        <v>0.88729999999999998</v>
      </c>
      <c r="S1082">
        <v>0.87660000000000005</v>
      </c>
      <c r="T1082">
        <v>0.87560000000000004</v>
      </c>
      <c r="U1082">
        <v>0.94210000000000005</v>
      </c>
      <c r="V1082">
        <v>0.94450000000000001</v>
      </c>
      <c r="W1082">
        <v>0.96760000000000002</v>
      </c>
      <c r="X1082">
        <v>0.91810000000000003</v>
      </c>
      <c r="Y1082">
        <v>0.92479999999999996</v>
      </c>
      <c r="Z1082">
        <v>0.93689999999999996</v>
      </c>
      <c r="AA1082">
        <v>0.9647</v>
      </c>
    </row>
    <row r="1083" spans="1:27" x14ac:dyDescent="0.3">
      <c r="C1083">
        <v>1.0502</v>
      </c>
      <c r="D1083">
        <v>0.97270000000000001</v>
      </c>
      <c r="E1083">
        <v>1.0502</v>
      </c>
      <c r="F1083">
        <v>1.0287999999999999</v>
      </c>
      <c r="G1083">
        <v>1.0572999999999999</v>
      </c>
      <c r="H1083">
        <v>1.1455</v>
      </c>
      <c r="I1083">
        <v>1.0631999999999999</v>
      </c>
      <c r="J1083">
        <v>1.0926</v>
      </c>
      <c r="K1083">
        <v>1.1535</v>
      </c>
      <c r="L1083">
        <v>1.1066</v>
      </c>
      <c r="M1083">
        <v>1.0519000000000001</v>
      </c>
      <c r="N1083">
        <v>1.0689</v>
      </c>
      <c r="P1083">
        <v>0.93600000000000005</v>
      </c>
      <c r="Q1083">
        <v>0.8498</v>
      </c>
      <c r="R1083">
        <v>0.91239999999999999</v>
      </c>
      <c r="S1083">
        <v>0.84499999999999997</v>
      </c>
      <c r="T1083">
        <v>0.91</v>
      </c>
      <c r="U1083">
        <v>0.97960000000000003</v>
      </c>
      <c r="V1083">
        <v>0.94930000000000003</v>
      </c>
      <c r="W1083">
        <v>0.9677</v>
      </c>
      <c r="X1083">
        <v>1.0207999999999999</v>
      </c>
      <c r="Y1083">
        <v>1.0116000000000001</v>
      </c>
      <c r="Z1083">
        <v>0.94599999999999995</v>
      </c>
      <c r="AA1083">
        <v>0.99950000000000006</v>
      </c>
    </row>
    <row r="1084" spans="1:27" x14ac:dyDescent="0.3">
      <c r="C1084">
        <v>0.3014</v>
      </c>
      <c r="D1084">
        <v>0.3251</v>
      </c>
      <c r="E1084">
        <v>0.3342</v>
      </c>
      <c r="F1084">
        <v>0.33250000000000002</v>
      </c>
      <c r="G1084">
        <v>0.3347</v>
      </c>
      <c r="H1084">
        <v>0.33589999999999998</v>
      </c>
      <c r="I1084">
        <v>0.34239999999999998</v>
      </c>
      <c r="J1084">
        <v>0.34379999999999999</v>
      </c>
      <c r="K1084">
        <v>0.34310000000000002</v>
      </c>
      <c r="L1084">
        <v>0.33610000000000001</v>
      </c>
      <c r="M1084">
        <v>0.33279999999999998</v>
      </c>
      <c r="N1084">
        <v>0.31359999999999999</v>
      </c>
      <c r="P1084">
        <v>0.36930000000000002</v>
      </c>
      <c r="Q1084">
        <v>0.3997</v>
      </c>
      <c r="R1084">
        <v>0.41170000000000001</v>
      </c>
      <c r="S1084">
        <v>0.40970000000000001</v>
      </c>
      <c r="T1084">
        <v>0.41289999999999999</v>
      </c>
      <c r="U1084">
        <v>0.41449999999999998</v>
      </c>
      <c r="V1084">
        <v>0.42299999999999999</v>
      </c>
      <c r="W1084">
        <v>0.42430000000000001</v>
      </c>
      <c r="X1084">
        <v>0.42330000000000001</v>
      </c>
      <c r="Y1084">
        <v>0.41610000000000003</v>
      </c>
      <c r="Z1084">
        <v>0.41099999999999998</v>
      </c>
      <c r="AA1084">
        <v>0.38529999999999998</v>
      </c>
    </row>
    <row r="1085" spans="1:27" x14ac:dyDescent="0.3">
      <c r="C1085">
        <v>1.1277999999999999</v>
      </c>
      <c r="D1085">
        <v>1.1829000000000001</v>
      </c>
      <c r="E1085">
        <v>1.2697000000000001</v>
      </c>
      <c r="F1085">
        <v>1.282</v>
      </c>
      <c r="G1085">
        <v>1.3887</v>
      </c>
      <c r="H1085">
        <v>1.4258</v>
      </c>
      <c r="I1085">
        <v>0.3347</v>
      </c>
      <c r="J1085">
        <v>0.36330000000000001</v>
      </c>
      <c r="K1085">
        <v>0.32990000000000003</v>
      </c>
      <c r="L1085">
        <v>0.33019999999999999</v>
      </c>
      <c r="M1085">
        <v>0.59050000000000002</v>
      </c>
      <c r="N1085">
        <v>0.46489999999999998</v>
      </c>
      <c r="P1085">
        <v>0.97550000000000003</v>
      </c>
      <c r="Q1085">
        <v>0.99360000000000004</v>
      </c>
      <c r="R1085">
        <v>1.0122</v>
      </c>
      <c r="S1085">
        <v>1.0022</v>
      </c>
      <c r="T1085">
        <v>1.1213</v>
      </c>
      <c r="U1085">
        <v>1.1561999999999999</v>
      </c>
      <c r="V1085">
        <v>0.3881</v>
      </c>
      <c r="W1085">
        <v>0.33150000000000002</v>
      </c>
      <c r="X1085">
        <v>0.38579999999999998</v>
      </c>
      <c r="Y1085">
        <v>0.38030000000000003</v>
      </c>
      <c r="Z1085">
        <v>0.4909</v>
      </c>
      <c r="AA1085">
        <v>0.3644</v>
      </c>
    </row>
    <row r="1086" spans="1:27" x14ac:dyDescent="0.3">
      <c r="C1086">
        <v>1.1003000000000001</v>
      </c>
      <c r="D1086">
        <v>1.1281000000000001</v>
      </c>
      <c r="E1086">
        <v>1.2555000000000001</v>
      </c>
      <c r="F1086">
        <v>1.2594000000000001</v>
      </c>
      <c r="G1086">
        <v>1.3884000000000001</v>
      </c>
      <c r="H1086">
        <v>1.3898999999999999</v>
      </c>
      <c r="I1086">
        <v>0.72440000000000004</v>
      </c>
      <c r="J1086">
        <v>0.35499999999999998</v>
      </c>
      <c r="K1086">
        <v>0.373</v>
      </c>
      <c r="L1086">
        <v>0.33300000000000002</v>
      </c>
      <c r="M1086">
        <v>0.40720000000000001</v>
      </c>
      <c r="N1086">
        <v>0.34739999999999999</v>
      </c>
      <c r="P1086">
        <v>0.96950000000000003</v>
      </c>
      <c r="Q1086">
        <v>0.94799999999999995</v>
      </c>
      <c r="R1086">
        <v>1.0033000000000001</v>
      </c>
      <c r="S1086">
        <v>0.99060000000000004</v>
      </c>
      <c r="T1086">
        <v>1.1212</v>
      </c>
      <c r="U1086">
        <v>1.1153999999999999</v>
      </c>
      <c r="V1086">
        <v>0.66969999999999996</v>
      </c>
      <c r="W1086">
        <v>0.35930000000000001</v>
      </c>
      <c r="X1086">
        <v>0.33510000000000001</v>
      </c>
      <c r="Y1086">
        <v>0.3745</v>
      </c>
      <c r="Z1086">
        <v>0.33040000000000003</v>
      </c>
      <c r="AA1086">
        <v>0.32190000000000002</v>
      </c>
    </row>
    <row r="1087" spans="1:27" x14ac:dyDescent="0.3">
      <c r="C1087">
        <v>1.2052</v>
      </c>
      <c r="D1087">
        <v>1.2053</v>
      </c>
      <c r="E1087">
        <v>1.2388999999999999</v>
      </c>
      <c r="F1087">
        <v>1.3227</v>
      </c>
      <c r="G1087">
        <v>1.4200999999999999</v>
      </c>
      <c r="H1087">
        <v>1.4460999999999999</v>
      </c>
      <c r="I1087">
        <v>0.33200000000000002</v>
      </c>
      <c r="J1087">
        <v>0.32869999999999999</v>
      </c>
      <c r="K1087">
        <v>0.58620000000000005</v>
      </c>
      <c r="L1087">
        <v>0.33510000000000001</v>
      </c>
      <c r="M1087">
        <v>0.4007</v>
      </c>
      <c r="N1087">
        <v>0.68359999999999999</v>
      </c>
      <c r="P1087">
        <v>1.0581</v>
      </c>
      <c r="Q1087">
        <v>0.98309999999999997</v>
      </c>
      <c r="R1087">
        <v>0.97260000000000002</v>
      </c>
      <c r="S1087">
        <v>1.0431999999999999</v>
      </c>
      <c r="T1087">
        <v>1.1687000000000001</v>
      </c>
      <c r="U1087">
        <v>1.1747000000000001</v>
      </c>
      <c r="V1087">
        <v>0.38969999999999999</v>
      </c>
      <c r="W1087">
        <v>0.3836</v>
      </c>
      <c r="X1087">
        <v>0.50380000000000003</v>
      </c>
      <c r="Y1087">
        <v>0.38729999999999998</v>
      </c>
      <c r="Z1087">
        <v>0.41799999999999998</v>
      </c>
      <c r="AA1087">
        <v>0.51380000000000003</v>
      </c>
    </row>
    <row r="1088" spans="1:27" x14ac:dyDescent="0.3">
      <c r="C1088">
        <v>0.28270000000000001</v>
      </c>
      <c r="D1088">
        <v>0.29420000000000002</v>
      </c>
      <c r="E1088">
        <v>0.29859999999999998</v>
      </c>
      <c r="F1088">
        <v>0.29859999999999998</v>
      </c>
      <c r="G1088">
        <v>0.3019</v>
      </c>
      <c r="H1088">
        <v>0.30380000000000001</v>
      </c>
      <c r="I1088">
        <v>0.30449999999999999</v>
      </c>
      <c r="J1088">
        <v>0.30309999999999998</v>
      </c>
      <c r="K1088">
        <v>0.30199999999999999</v>
      </c>
      <c r="L1088">
        <v>0.30780000000000002</v>
      </c>
      <c r="M1088">
        <v>0.3029</v>
      </c>
      <c r="N1088">
        <v>0.29430000000000001</v>
      </c>
      <c r="P1088">
        <v>0.34300000000000003</v>
      </c>
      <c r="Q1088">
        <v>0.35970000000000002</v>
      </c>
      <c r="R1088">
        <v>0.36520000000000002</v>
      </c>
      <c r="S1088">
        <v>0.3664</v>
      </c>
      <c r="T1088">
        <v>0.36849999999999999</v>
      </c>
      <c r="U1088">
        <v>0.3715</v>
      </c>
      <c r="V1088">
        <v>0.3755</v>
      </c>
      <c r="W1088">
        <v>0.37130000000000002</v>
      </c>
      <c r="X1088">
        <v>0.37090000000000001</v>
      </c>
      <c r="Y1088">
        <v>0.37840000000000001</v>
      </c>
      <c r="Z1088">
        <v>0.37240000000000001</v>
      </c>
      <c r="AA1088">
        <v>0.3609</v>
      </c>
    </row>
    <row r="1090" spans="1:27" x14ac:dyDescent="0.3">
      <c r="A1090" t="s">
        <v>0</v>
      </c>
      <c r="B1090" t="s">
        <v>85</v>
      </c>
      <c r="C1090">
        <v>1.3</v>
      </c>
      <c r="D1090" t="s">
        <v>2</v>
      </c>
      <c r="E1090" t="s">
        <v>3</v>
      </c>
      <c r="F1090" t="s">
        <v>4</v>
      </c>
      <c r="G1090" t="s">
        <v>5</v>
      </c>
      <c r="H1090" t="b">
        <v>0</v>
      </c>
      <c r="I1090">
        <v>1</v>
      </c>
      <c r="O1090">
        <v>2</v>
      </c>
      <c r="P1090" t="s">
        <v>78</v>
      </c>
      <c r="Q1090">
        <v>1</v>
      </c>
      <c r="R1090">
        <v>12</v>
      </c>
      <c r="S1090">
        <v>96</v>
      </c>
      <c r="T1090">
        <v>1</v>
      </c>
      <c r="U1090">
        <v>8</v>
      </c>
      <c r="V1090" t="s">
        <v>6</v>
      </c>
    </row>
    <row r="1091" spans="1:27" x14ac:dyDescent="0.3">
      <c r="B1091" t="s">
        <v>40</v>
      </c>
      <c r="C1091">
        <v>1</v>
      </c>
      <c r="D1091">
        <v>2</v>
      </c>
      <c r="E1091">
        <v>3</v>
      </c>
      <c r="F1091">
        <v>4</v>
      </c>
      <c r="G1091">
        <v>5</v>
      </c>
      <c r="H1091">
        <v>6</v>
      </c>
      <c r="I1091">
        <v>7</v>
      </c>
      <c r="J1091">
        <v>8</v>
      </c>
      <c r="K1091">
        <v>9</v>
      </c>
      <c r="L1091">
        <v>10</v>
      </c>
      <c r="M1091">
        <v>11</v>
      </c>
      <c r="N1091">
        <v>12</v>
      </c>
      <c r="P1091">
        <v>1</v>
      </c>
      <c r="Q1091">
        <v>2</v>
      </c>
      <c r="R1091">
        <v>3</v>
      </c>
      <c r="S1091">
        <v>4</v>
      </c>
      <c r="T1091">
        <v>5</v>
      </c>
      <c r="U1091">
        <v>6</v>
      </c>
      <c r="V1091">
        <v>7</v>
      </c>
      <c r="W1091">
        <v>8</v>
      </c>
      <c r="X1091">
        <v>9</v>
      </c>
      <c r="Y1091">
        <v>10</v>
      </c>
      <c r="Z1091">
        <v>11</v>
      </c>
      <c r="AA1091">
        <v>12</v>
      </c>
    </row>
    <row r="1092" spans="1:27" x14ac:dyDescent="0.3">
      <c r="B1092">
        <v>24.3</v>
      </c>
      <c r="C1092">
        <v>1.0468999999999999</v>
      </c>
      <c r="D1092">
        <v>1.0305</v>
      </c>
      <c r="E1092">
        <v>0.9607</v>
      </c>
      <c r="F1092">
        <v>1.0068999999999999</v>
      </c>
      <c r="G1092">
        <v>0.94679999999999997</v>
      </c>
      <c r="H1092">
        <v>1.0047999999999999</v>
      </c>
      <c r="I1092">
        <v>0.95140000000000002</v>
      </c>
      <c r="J1092">
        <v>1.0012000000000001</v>
      </c>
      <c r="K1092">
        <v>0.91069999999999995</v>
      </c>
      <c r="L1092">
        <v>0.91200000000000003</v>
      </c>
      <c r="M1092">
        <v>0.93389999999999995</v>
      </c>
      <c r="N1092">
        <v>1.1167</v>
      </c>
      <c r="P1092">
        <v>1.0256000000000001</v>
      </c>
      <c r="Q1092">
        <v>1.016</v>
      </c>
      <c r="R1092">
        <v>0.90720000000000001</v>
      </c>
      <c r="S1092">
        <v>0.95369999999999999</v>
      </c>
      <c r="T1092">
        <v>0.88339999999999996</v>
      </c>
      <c r="U1092">
        <v>0.94769999999999999</v>
      </c>
      <c r="V1092">
        <v>0.8901</v>
      </c>
      <c r="W1092">
        <v>0.95289999999999997</v>
      </c>
      <c r="X1092">
        <v>0.85299999999999998</v>
      </c>
      <c r="Y1092">
        <v>0.85780000000000001</v>
      </c>
      <c r="Z1092">
        <v>0.87639999999999996</v>
      </c>
      <c r="AA1092">
        <v>1.0704</v>
      </c>
    </row>
    <row r="1093" spans="1:27" x14ac:dyDescent="0.3">
      <c r="C1093">
        <v>0.93169999999999997</v>
      </c>
      <c r="D1093">
        <v>0.75829999999999997</v>
      </c>
      <c r="E1093">
        <v>0.81130000000000002</v>
      </c>
      <c r="F1093">
        <v>0.79649999999999999</v>
      </c>
      <c r="G1093">
        <v>0.79669999999999996</v>
      </c>
      <c r="H1093">
        <v>0.86029999999999995</v>
      </c>
      <c r="I1093">
        <v>0.86460000000000004</v>
      </c>
      <c r="J1093">
        <v>0.88660000000000005</v>
      </c>
      <c r="K1093">
        <v>0.83599999999999997</v>
      </c>
      <c r="L1093">
        <v>0.84330000000000005</v>
      </c>
      <c r="M1093">
        <v>0.85870000000000002</v>
      </c>
      <c r="N1093">
        <v>0.89</v>
      </c>
      <c r="P1093">
        <v>0.87329999999999997</v>
      </c>
      <c r="Q1093">
        <v>0.69550000000000001</v>
      </c>
      <c r="R1093">
        <v>0.749</v>
      </c>
      <c r="S1093">
        <v>0.73540000000000005</v>
      </c>
      <c r="T1093">
        <v>0.73580000000000001</v>
      </c>
      <c r="U1093">
        <v>0.79710000000000003</v>
      </c>
      <c r="V1093">
        <v>0.80120000000000002</v>
      </c>
      <c r="W1093">
        <v>0.82240000000000002</v>
      </c>
      <c r="X1093">
        <v>0.77410000000000001</v>
      </c>
      <c r="Y1093">
        <v>0.78280000000000005</v>
      </c>
      <c r="Z1093">
        <v>0.79469999999999996</v>
      </c>
      <c r="AA1093">
        <v>0.83730000000000004</v>
      </c>
    </row>
    <row r="1094" spans="1:27" x14ac:dyDescent="0.3">
      <c r="C1094">
        <v>0.88939999999999997</v>
      </c>
      <c r="D1094">
        <v>0.77539999999999998</v>
      </c>
      <c r="E1094">
        <v>0.8357</v>
      </c>
      <c r="F1094">
        <v>0.76370000000000005</v>
      </c>
      <c r="G1094">
        <v>0.82720000000000005</v>
      </c>
      <c r="H1094">
        <v>0.8931</v>
      </c>
      <c r="I1094">
        <v>0.87119999999999997</v>
      </c>
      <c r="J1094">
        <v>0.88239999999999996</v>
      </c>
      <c r="K1094">
        <v>0.93269999999999997</v>
      </c>
      <c r="L1094">
        <v>0.92379999999999995</v>
      </c>
      <c r="M1094">
        <v>0.86450000000000005</v>
      </c>
      <c r="N1094">
        <v>0.91979999999999995</v>
      </c>
      <c r="P1094">
        <v>0.81630000000000003</v>
      </c>
      <c r="Q1094">
        <v>0.71340000000000003</v>
      </c>
      <c r="R1094">
        <v>0.77170000000000005</v>
      </c>
      <c r="S1094">
        <v>0.70309999999999995</v>
      </c>
      <c r="T1094">
        <v>0.7641</v>
      </c>
      <c r="U1094">
        <v>0.82879999999999998</v>
      </c>
      <c r="V1094">
        <v>0.81010000000000004</v>
      </c>
      <c r="W1094">
        <v>0.82069999999999999</v>
      </c>
      <c r="X1094">
        <v>0.86809999999999998</v>
      </c>
      <c r="Y1094">
        <v>0.86040000000000005</v>
      </c>
      <c r="Z1094">
        <v>0.80620000000000003</v>
      </c>
      <c r="AA1094">
        <v>0.87029999999999996</v>
      </c>
    </row>
    <row r="1095" spans="1:27" x14ac:dyDescent="0.3">
      <c r="C1095">
        <v>7.8700000000000006E-2</v>
      </c>
      <c r="D1095">
        <v>7.8100000000000003E-2</v>
      </c>
      <c r="E1095">
        <v>7.8600000000000003E-2</v>
      </c>
      <c r="F1095">
        <v>7.8399999999999997E-2</v>
      </c>
      <c r="G1095">
        <v>7.8799999999999995E-2</v>
      </c>
      <c r="H1095">
        <v>7.9500000000000001E-2</v>
      </c>
      <c r="I1095">
        <v>8.1299999999999997E-2</v>
      </c>
      <c r="J1095">
        <v>8.2600000000000007E-2</v>
      </c>
      <c r="K1095">
        <v>8.2000000000000003E-2</v>
      </c>
      <c r="L1095">
        <v>7.8899999999999998E-2</v>
      </c>
      <c r="M1095">
        <v>7.9699999999999993E-2</v>
      </c>
      <c r="N1095">
        <v>8.0100000000000005E-2</v>
      </c>
      <c r="P1095">
        <v>7.8600000000000003E-2</v>
      </c>
      <c r="Q1095">
        <v>7.8E-2</v>
      </c>
      <c r="R1095">
        <v>7.9000000000000001E-2</v>
      </c>
      <c r="S1095">
        <v>7.9299999999999995E-2</v>
      </c>
      <c r="T1095">
        <v>7.9000000000000001E-2</v>
      </c>
      <c r="U1095">
        <v>7.9200000000000007E-2</v>
      </c>
      <c r="V1095">
        <v>8.2500000000000004E-2</v>
      </c>
      <c r="W1095">
        <v>8.2199999999999995E-2</v>
      </c>
      <c r="X1095">
        <v>8.1699999999999995E-2</v>
      </c>
      <c r="Y1095">
        <v>8.0100000000000005E-2</v>
      </c>
      <c r="Z1095">
        <v>8.0500000000000002E-2</v>
      </c>
      <c r="AA1095">
        <v>8.0199999999999994E-2</v>
      </c>
    </row>
    <row r="1096" spans="1:27" x14ac:dyDescent="0.3">
      <c r="C1096">
        <v>0.91820000000000002</v>
      </c>
      <c r="D1096">
        <v>0.91320000000000001</v>
      </c>
      <c r="E1096">
        <v>0.93330000000000002</v>
      </c>
      <c r="F1096">
        <v>0.91679999999999995</v>
      </c>
      <c r="G1096">
        <v>1.0396000000000001</v>
      </c>
      <c r="H1096">
        <v>1.0714999999999999</v>
      </c>
      <c r="I1096">
        <v>8.3599999999999994E-2</v>
      </c>
      <c r="J1096">
        <v>8.6300000000000002E-2</v>
      </c>
      <c r="K1096">
        <v>8.2400000000000001E-2</v>
      </c>
      <c r="L1096">
        <v>8.5000000000000006E-2</v>
      </c>
      <c r="M1096">
        <v>0.251</v>
      </c>
      <c r="N1096">
        <v>0.1552</v>
      </c>
      <c r="P1096">
        <v>0.83520000000000005</v>
      </c>
      <c r="Q1096">
        <v>0.84660000000000002</v>
      </c>
      <c r="R1096">
        <v>0.86460000000000004</v>
      </c>
      <c r="S1096">
        <v>0.85019999999999996</v>
      </c>
      <c r="T1096">
        <v>0.97799999999999998</v>
      </c>
      <c r="U1096">
        <v>1.0066999999999999</v>
      </c>
      <c r="V1096">
        <v>8.5300000000000001E-2</v>
      </c>
      <c r="W1096">
        <v>8.6800000000000002E-2</v>
      </c>
      <c r="X1096">
        <v>8.3400000000000002E-2</v>
      </c>
      <c r="Y1096">
        <v>8.5400000000000004E-2</v>
      </c>
      <c r="Z1096">
        <v>0.23319999999999999</v>
      </c>
      <c r="AA1096">
        <v>0.16880000000000001</v>
      </c>
    </row>
    <row r="1097" spans="1:27" x14ac:dyDescent="0.3">
      <c r="C1097">
        <v>0.92</v>
      </c>
      <c r="D1097">
        <v>0.87319999999999998</v>
      </c>
      <c r="E1097">
        <v>0.92700000000000005</v>
      </c>
      <c r="F1097">
        <v>0.90849999999999997</v>
      </c>
      <c r="G1097">
        <v>1.0425</v>
      </c>
      <c r="H1097">
        <v>1.0308999999999999</v>
      </c>
      <c r="I1097">
        <v>0.40160000000000001</v>
      </c>
      <c r="J1097">
        <v>8.7099999999999997E-2</v>
      </c>
      <c r="K1097">
        <v>8.9700000000000002E-2</v>
      </c>
      <c r="L1097">
        <v>8.7300000000000003E-2</v>
      </c>
      <c r="M1097">
        <v>0.1087</v>
      </c>
      <c r="N1097">
        <v>9.7299999999999998E-2</v>
      </c>
      <c r="P1097">
        <v>0.84450000000000003</v>
      </c>
      <c r="Q1097">
        <v>0.8044</v>
      </c>
      <c r="R1097">
        <v>0.85809999999999997</v>
      </c>
      <c r="S1097">
        <v>0.84209999999999996</v>
      </c>
      <c r="T1097">
        <v>0.97150000000000003</v>
      </c>
      <c r="U1097">
        <v>0.96650000000000003</v>
      </c>
      <c r="V1097">
        <v>0.37659999999999999</v>
      </c>
      <c r="W1097">
        <v>8.8400000000000006E-2</v>
      </c>
      <c r="X1097">
        <v>8.77E-2</v>
      </c>
      <c r="Y1097">
        <v>8.7499999999999994E-2</v>
      </c>
      <c r="Z1097">
        <v>0.1013</v>
      </c>
      <c r="AA1097">
        <v>9.6299999999999997E-2</v>
      </c>
    </row>
    <row r="1098" spans="1:27" x14ac:dyDescent="0.3">
      <c r="C1098">
        <v>1.0017</v>
      </c>
      <c r="D1098">
        <v>0.90380000000000005</v>
      </c>
      <c r="E1098">
        <v>0.89629999999999999</v>
      </c>
      <c r="F1098">
        <v>0.95569999999999999</v>
      </c>
      <c r="G1098">
        <v>1.0891999999999999</v>
      </c>
      <c r="H1098">
        <v>1.0912999999999999</v>
      </c>
      <c r="I1098">
        <v>8.5300000000000001E-2</v>
      </c>
      <c r="J1098">
        <v>8.8300000000000003E-2</v>
      </c>
      <c r="K1098">
        <v>0.26179999999999998</v>
      </c>
      <c r="L1098">
        <v>9.2700000000000005E-2</v>
      </c>
      <c r="M1098">
        <v>0.1298</v>
      </c>
      <c r="N1098">
        <v>0.31950000000000001</v>
      </c>
      <c r="P1098">
        <v>0.94820000000000004</v>
      </c>
      <c r="Q1098">
        <v>0.83720000000000006</v>
      </c>
      <c r="R1098">
        <v>0.82950000000000002</v>
      </c>
      <c r="S1098">
        <v>0.89259999999999995</v>
      </c>
      <c r="T1098">
        <v>1.0282</v>
      </c>
      <c r="U1098">
        <v>1.0327999999999999</v>
      </c>
      <c r="V1098">
        <v>8.5400000000000004E-2</v>
      </c>
      <c r="W1098">
        <v>8.7599999999999997E-2</v>
      </c>
      <c r="X1098">
        <v>0.2445</v>
      </c>
      <c r="Y1098">
        <v>9.2200000000000004E-2</v>
      </c>
      <c r="Z1098">
        <v>0.12859999999999999</v>
      </c>
      <c r="AA1098">
        <v>0.27529999999999999</v>
      </c>
    </row>
    <row r="1099" spans="1:27" x14ac:dyDescent="0.3">
      <c r="C1099">
        <v>7.9799999999999996E-2</v>
      </c>
      <c r="D1099">
        <v>8.0299999999999996E-2</v>
      </c>
      <c r="E1099">
        <v>8.1500000000000003E-2</v>
      </c>
      <c r="F1099">
        <v>8.1699999999999995E-2</v>
      </c>
      <c r="G1099">
        <v>8.3900000000000002E-2</v>
      </c>
      <c r="H1099">
        <v>8.0699999999999994E-2</v>
      </c>
      <c r="I1099">
        <v>8.1900000000000001E-2</v>
      </c>
      <c r="J1099">
        <v>8.09E-2</v>
      </c>
      <c r="K1099">
        <v>8.0699999999999994E-2</v>
      </c>
      <c r="L1099">
        <v>8.1199999999999994E-2</v>
      </c>
      <c r="M1099">
        <v>8.09E-2</v>
      </c>
      <c r="N1099">
        <v>8.0799999999999997E-2</v>
      </c>
      <c r="P1099">
        <v>7.8299999999999995E-2</v>
      </c>
      <c r="Q1099">
        <v>7.9699999999999993E-2</v>
      </c>
      <c r="R1099">
        <v>7.9100000000000004E-2</v>
      </c>
      <c r="S1099">
        <v>8.0799999999999997E-2</v>
      </c>
      <c r="T1099">
        <v>8.3099999999999993E-2</v>
      </c>
      <c r="U1099">
        <v>7.9500000000000001E-2</v>
      </c>
      <c r="V1099">
        <v>8.0500000000000002E-2</v>
      </c>
      <c r="W1099">
        <v>8.0399999999999999E-2</v>
      </c>
      <c r="X1099">
        <v>8.0299999999999996E-2</v>
      </c>
      <c r="Y1099">
        <v>8.1000000000000003E-2</v>
      </c>
      <c r="Z1099">
        <v>8.1799999999999998E-2</v>
      </c>
      <c r="AA1099">
        <v>7.9899999999999999E-2</v>
      </c>
    </row>
    <row r="1100" spans="1:27" x14ac:dyDescent="0.3">
      <c r="A1100" t="s">
        <v>52</v>
      </c>
    </row>
    <row r="1101" spans="1:27" x14ac:dyDescent="0.3">
      <c r="A1101" t="s">
        <v>0</v>
      </c>
      <c r="B1101" t="s">
        <v>86</v>
      </c>
      <c r="C1101">
        <v>1.3</v>
      </c>
      <c r="D1101" t="s">
        <v>2</v>
      </c>
      <c r="E1101" t="s">
        <v>3</v>
      </c>
      <c r="F1101" t="s">
        <v>4</v>
      </c>
      <c r="G1101" t="s">
        <v>5</v>
      </c>
      <c r="H1101" t="b">
        <v>0</v>
      </c>
      <c r="I1101">
        <v>1</v>
      </c>
      <c r="O1101">
        <v>2</v>
      </c>
      <c r="P1101" t="s">
        <v>77</v>
      </c>
      <c r="Q1101">
        <v>1</v>
      </c>
      <c r="R1101">
        <v>12</v>
      </c>
      <c r="S1101">
        <v>96</v>
      </c>
      <c r="T1101">
        <v>1</v>
      </c>
      <c r="U1101">
        <v>8</v>
      </c>
      <c r="V1101" t="s">
        <v>6</v>
      </c>
    </row>
    <row r="1102" spans="1:27" x14ac:dyDescent="0.3">
      <c r="B1102" t="s">
        <v>40</v>
      </c>
      <c r="C1102">
        <v>1</v>
      </c>
      <c r="D1102">
        <v>2</v>
      </c>
      <c r="E1102">
        <v>3</v>
      </c>
      <c r="F1102">
        <v>4</v>
      </c>
      <c r="G1102">
        <v>5</v>
      </c>
      <c r="H1102">
        <v>6</v>
      </c>
      <c r="I1102">
        <v>7</v>
      </c>
      <c r="J1102">
        <v>8</v>
      </c>
      <c r="K1102">
        <v>9</v>
      </c>
      <c r="L1102">
        <v>10</v>
      </c>
      <c r="M1102">
        <v>11</v>
      </c>
      <c r="N1102">
        <v>12</v>
      </c>
      <c r="P1102">
        <v>1</v>
      </c>
      <c r="Q1102">
        <v>2</v>
      </c>
      <c r="R1102">
        <v>3</v>
      </c>
      <c r="S1102">
        <v>4</v>
      </c>
      <c r="T1102">
        <v>5</v>
      </c>
      <c r="U1102">
        <v>6</v>
      </c>
      <c r="V1102">
        <v>7</v>
      </c>
      <c r="W1102">
        <v>8</v>
      </c>
      <c r="X1102">
        <v>9</v>
      </c>
      <c r="Y1102">
        <v>10</v>
      </c>
      <c r="Z1102">
        <v>11</v>
      </c>
      <c r="AA1102">
        <v>12</v>
      </c>
    </row>
    <row r="1103" spans="1:27" x14ac:dyDescent="0.3">
      <c r="B1103">
        <v>24.1</v>
      </c>
      <c r="C1103">
        <v>0.91379999999999995</v>
      </c>
      <c r="D1103">
        <v>1.0692999999999999</v>
      </c>
      <c r="E1103">
        <v>1.0622</v>
      </c>
      <c r="F1103">
        <v>1.1255999999999999</v>
      </c>
      <c r="G1103">
        <v>1.0892999999999999</v>
      </c>
      <c r="H1103">
        <v>1.1386000000000001</v>
      </c>
      <c r="I1103">
        <v>1.0484</v>
      </c>
      <c r="J1103">
        <v>1.1035999999999999</v>
      </c>
      <c r="K1103">
        <v>1.0392999999999999</v>
      </c>
      <c r="L1103">
        <v>1.0323</v>
      </c>
      <c r="M1103">
        <v>1.0444</v>
      </c>
      <c r="N1103">
        <v>1.0263</v>
      </c>
      <c r="P1103">
        <v>0.99</v>
      </c>
      <c r="Q1103">
        <v>1.0326</v>
      </c>
      <c r="R1103">
        <v>1.0048999999999999</v>
      </c>
      <c r="S1103">
        <v>1.0495000000000001</v>
      </c>
      <c r="T1103">
        <v>1.0069999999999999</v>
      </c>
      <c r="U1103">
        <v>1.0729</v>
      </c>
      <c r="V1103">
        <v>0.99980000000000002</v>
      </c>
      <c r="W1103">
        <v>1.0607</v>
      </c>
      <c r="X1103">
        <v>0.97850000000000004</v>
      </c>
      <c r="Y1103">
        <v>0.97670000000000001</v>
      </c>
      <c r="Z1103">
        <v>0.98719999999999997</v>
      </c>
      <c r="AA1103">
        <v>1.0717000000000001</v>
      </c>
    </row>
    <row r="1104" spans="1:27" x14ac:dyDescent="0.3">
      <c r="C1104">
        <v>1.038</v>
      </c>
      <c r="D1104">
        <v>0.91690000000000005</v>
      </c>
      <c r="E1104">
        <v>0.98819999999999997</v>
      </c>
      <c r="F1104">
        <v>1.0130999999999999</v>
      </c>
      <c r="G1104">
        <v>0.97050000000000003</v>
      </c>
      <c r="H1104">
        <v>1.0631999999999999</v>
      </c>
      <c r="I1104">
        <v>1.0118</v>
      </c>
      <c r="J1104">
        <v>1.0684</v>
      </c>
      <c r="K1104">
        <v>1.0274000000000001</v>
      </c>
      <c r="L1104">
        <v>1.0189999999999999</v>
      </c>
      <c r="M1104">
        <v>0.99709999999999999</v>
      </c>
      <c r="N1104">
        <v>1.0178</v>
      </c>
      <c r="P1104">
        <v>0.97160000000000002</v>
      </c>
      <c r="Q1104">
        <v>0.82389999999999997</v>
      </c>
      <c r="R1104">
        <v>0.88349999999999995</v>
      </c>
      <c r="S1104">
        <v>0.87119999999999997</v>
      </c>
      <c r="T1104">
        <v>0.87070000000000003</v>
      </c>
      <c r="U1104">
        <v>0.93730000000000002</v>
      </c>
      <c r="V1104">
        <v>0.93579999999999997</v>
      </c>
      <c r="W1104">
        <v>0.95960000000000001</v>
      </c>
      <c r="X1104">
        <v>0.90859999999999996</v>
      </c>
      <c r="Y1104">
        <v>0.91579999999999995</v>
      </c>
      <c r="Z1104">
        <v>0.92789999999999995</v>
      </c>
      <c r="AA1104">
        <v>0.95630000000000004</v>
      </c>
    </row>
    <row r="1105" spans="1:27" x14ac:dyDescent="0.3">
      <c r="C1105">
        <v>1.0445</v>
      </c>
      <c r="D1105">
        <v>0.96740000000000004</v>
      </c>
      <c r="E1105">
        <v>1.0461</v>
      </c>
      <c r="F1105">
        <v>1.0222</v>
      </c>
      <c r="G1105">
        <v>1.0508999999999999</v>
      </c>
      <c r="H1105">
        <v>1.1369</v>
      </c>
      <c r="I1105">
        <v>1.0524</v>
      </c>
      <c r="J1105">
        <v>1.0822000000000001</v>
      </c>
      <c r="K1105">
        <v>1.1357999999999999</v>
      </c>
      <c r="L1105">
        <v>1.0943000000000001</v>
      </c>
      <c r="M1105">
        <v>1.042</v>
      </c>
      <c r="N1105">
        <v>1.0532999999999999</v>
      </c>
      <c r="P1105">
        <v>0.94579999999999997</v>
      </c>
      <c r="Q1105">
        <v>0.84419999999999995</v>
      </c>
      <c r="R1105">
        <v>0.9093</v>
      </c>
      <c r="S1105">
        <v>0.84060000000000001</v>
      </c>
      <c r="T1105">
        <v>0.90480000000000005</v>
      </c>
      <c r="U1105">
        <v>0.97099999999999997</v>
      </c>
      <c r="V1105">
        <v>0.94259999999999999</v>
      </c>
      <c r="W1105">
        <v>0.96199999999999997</v>
      </c>
      <c r="X1105">
        <v>1.004</v>
      </c>
      <c r="Y1105">
        <v>1.0021</v>
      </c>
      <c r="Z1105">
        <v>0.93889999999999996</v>
      </c>
      <c r="AA1105">
        <v>0.98209999999999997</v>
      </c>
    </row>
    <row r="1106" spans="1:27" x14ac:dyDescent="0.3">
      <c r="C1106">
        <v>0.30220000000000002</v>
      </c>
      <c r="D1106">
        <v>0.32579999999999998</v>
      </c>
      <c r="E1106">
        <v>0.3347</v>
      </c>
      <c r="F1106">
        <v>0.33279999999999998</v>
      </c>
      <c r="G1106">
        <v>0.33489999999999998</v>
      </c>
      <c r="H1106">
        <v>0.33610000000000001</v>
      </c>
      <c r="I1106">
        <v>0.34260000000000002</v>
      </c>
      <c r="J1106">
        <v>0.34420000000000001</v>
      </c>
      <c r="K1106">
        <v>0.34300000000000003</v>
      </c>
      <c r="L1106">
        <v>0.33650000000000002</v>
      </c>
      <c r="M1106">
        <v>0.33300000000000002</v>
      </c>
      <c r="N1106">
        <v>0.31359999999999999</v>
      </c>
      <c r="P1106">
        <v>0.36799999999999999</v>
      </c>
      <c r="Q1106">
        <v>0.4002</v>
      </c>
      <c r="R1106">
        <v>0.41210000000000002</v>
      </c>
      <c r="S1106">
        <v>0.40970000000000001</v>
      </c>
      <c r="T1106">
        <v>0.41289999999999999</v>
      </c>
      <c r="U1106">
        <v>0.41439999999999999</v>
      </c>
      <c r="V1106">
        <v>0.4229</v>
      </c>
      <c r="W1106">
        <v>0.42420000000000002</v>
      </c>
      <c r="X1106">
        <v>0.42299999999999999</v>
      </c>
      <c r="Y1106">
        <v>0.41599999999999998</v>
      </c>
      <c r="Z1106">
        <v>0.4108</v>
      </c>
      <c r="AA1106">
        <v>0.38479999999999998</v>
      </c>
    </row>
    <row r="1107" spans="1:27" x14ac:dyDescent="0.3">
      <c r="C1107">
        <v>1.1395999999999999</v>
      </c>
      <c r="D1107">
        <v>1.1828000000000001</v>
      </c>
      <c r="E1107">
        <v>1.266</v>
      </c>
      <c r="F1107">
        <v>1.2751999999999999</v>
      </c>
      <c r="G1107">
        <v>1.3902000000000001</v>
      </c>
      <c r="H1107">
        <v>1.4181999999999999</v>
      </c>
      <c r="I1107">
        <v>0.33350000000000002</v>
      </c>
      <c r="J1107">
        <v>0.36849999999999999</v>
      </c>
      <c r="K1107">
        <v>0.32900000000000001</v>
      </c>
      <c r="L1107">
        <v>0.32979999999999998</v>
      </c>
      <c r="M1107">
        <v>0.57099999999999995</v>
      </c>
      <c r="N1107">
        <v>0.51600000000000001</v>
      </c>
      <c r="P1107">
        <v>0.98929999999999996</v>
      </c>
      <c r="Q1107">
        <v>0.99350000000000005</v>
      </c>
      <c r="R1107">
        <v>1.0105999999999999</v>
      </c>
      <c r="S1107">
        <v>0.99560000000000004</v>
      </c>
      <c r="T1107">
        <v>1.1198999999999999</v>
      </c>
      <c r="U1107">
        <v>1.1488</v>
      </c>
      <c r="V1107">
        <v>0.38640000000000002</v>
      </c>
      <c r="W1107">
        <v>0.31569999999999998</v>
      </c>
      <c r="X1107">
        <v>0.38390000000000002</v>
      </c>
      <c r="Y1107">
        <v>0.37909999999999999</v>
      </c>
      <c r="Z1107">
        <v>0.44679999999999997</v>
      </c>
      <c r="AA1107">
        <v>0.37969999999999998</v>
      </c>
    </row>
    <row r="1108" spans="1:27" x14ac:dyDescent="0.3">
      <c r="C1108">
        <v>1.1079000000000001</v>
      </c>
      <c r="D1108">
        <v>1.1254999999999999</v>
      </c>
      <c r="E1108">
        <v>1.2471000000000001</v>
      </c>
      <c r="F1108">
        <v>1.2497</v>
      </c>
      <c r="G1108">
        <v>1.3852</v>
      </c>
      <c r="H1108">
        <v>1.3858999999999999</v>
      </c>
      <c r="I1108">
        <v>0.81830000000000003</v>
      </c>
      <c r="J1108">
        <v>0.35470000000000002</v>
      </c>
      <c r="K1108">
        <v>0.38369999999999999</v>
      </c>
      <c r="L1108">
        <v>0.33289999999999997</v>
      </c>
      <c r="M1108">
        <v>0.41549999999999998</v>
      </c>
      <c r="N1108">
        <v>0.3619</v>
      </c>
      <c r="P1108">
        <v>0.98409999999999997</v>
      </c>
      <c r="Q1108">
        <v>0.94579999999999997</v>
      </c>
      <c r="R1108">
        <v>1.0016</v>
      </c>
      <c r="S1108">
        <v>0.98350000000000004</v>
      </c>
      <c r="T1108">
        <v>1.1114999999999999</v>
      </c>
      <c r="U1108">
        <v>1.1099000000000001</v>
      </c>
      <c r="V1108">
        <v>0.74419999999999997</v>
      </c>
      <c r="W1108">
        <v>0.34260000000000002</v>
      </c>
      <c r="X1108">
        <v>0.32469999999999999</v>
      </c>
      <c r="Y1108">
        <v>0.37159999999999999</v>
      </c>
      <c r="Z1108">
        <v>0.30199999999999999</v>
      </c>
      <c r="AA1108">
        <v>0.3105</v>
      </c>
    </row>
    <row r="1109" spans="1:27" x14ac:dyDescent="0.3">
      <c r="C1109">
        <v>1.2123999999999999</v>
      </c>
      <c r="D1109">
        <v>1.2024999999999999</v>
      </c>
      <c r="E1109">
        <v>1.2335</v>
      </c>
      <c r="F1109">
        <v>1.3144</v>
      </c>
      <c r="G1109">
        <v>1.4329000000000001</v>
      </c>
      <c r="H1109">
        <v>1.4417</v>
      </c>
      <c r="I1109">
        <v>0.33119999999999999</v>
      </c>
      <c r="J1109">
        <v>0.32890000000000003</v>
      </c>
      <c r="K1109">
        <v>0.57909999999999995</v>
      </c>
      <c r="L1109">
        <v>0.33610000000000001</v>
      </c>
      <c r="M1109">
        <v>0.4012</v>
      </c>
      <c r="N1109">
        <v>0.68930000000000002</v>
      </c>
      <c r="P1109">
        <v>1.0717000000000001</v>
      </c>
      <c r="Q1109">
        <v>0.97950000000000004</v>
      </c>
      <c r="R1109">
        <v>0.97189999999999999</v>
      </c>
      <c r="S1109">
        <v>1.0339</v>
      </c>
      <c r="T1109">
        <v>1.1791</v>
      </c>
      <c r="U1109">
        <v>1.1668000000000001</v>
      </c>
      <c r="V1109">
        <v>0.38840000000000002</v>
      </c>
      <c r="W1109">
        <v>0.38329999999999997</v>
      </c>
      <c r="X1109">
        <v>0.47549999999999998</v>
      </c>
      <c r="Y1109">
        <v>0.38500000000000001</v>
      </c>
      <c r="Z1109">
        <v>0.40949999999999998</v>
      </c>
      <c r="AA1109">
        <v>0.50519999999999998</v>
      </c>
    </row>
    <row r="1110" spans="1:27" x14ac:dyDescent="0.3">
      <c r="C1110">
        <v>0.2823</v>
      </c>
      <c r="D1110">
        <v>0.29430000000000001</v>
      </c>
      <c r="E1110">
        <v>0.2984</v>
      </c>
      <c r="F1110">
        <v>0.29870000000000002</v>
      </c>
      <c r="G1110">
        <v>0.30130000000000001</v>
      </c>
      <c r="H1110">
        <v>0.3039</v>
      </c>
      <c r="I1110">
        <v>0.30420000000000003</v>
      </c>
      <c r="J1110">
        <v>0.3039</v>
      </c>
      <c r="K1110">
        <v>0.3024</v>
      </c>
      <c r="L1110">
        <v>0.30659999999999998</v>
      </c>
      <c r="M1110">
        <v>0.30270000000000002</v>
      </c>
      <c r="N1110">
        <v>0.29420000000000002</v>
      </c>
      <c r="P1110">
        <v>0.3412</v>
      </c>
      <c r="Q1110">
        <v>0.3589</v>
      </c>
      <c r="R1110">
        <v>0.36480000000000001</v>
      </c>
      <c r="S1110">
        <v>0.36630000000000001</v>
      </c>
      <c r="T1110">
        <v>0.36840000000000001</v>
      </c>
      <c r="U1110">
        <v>0.37109999999999999</v>
      </c>
      <c r="V1110">
        <v>0.37480000000000002</v>
      </c>
      <c r="W1110">
        <v>0.37159999999999999</v>
      </c>
      <c r="X1110">
        <v>0.36969999999999997</v>
      </c>
      <c r="Y1110">
        <v>0.37830000000000003</v>
      </c>
      <c r="Z1110">
        <v>0.37230000000000002</v>
      </c>
      <c r="AA1110">
        <v>0.36</v>
      </c>
    </row>
    <row r="1112" spans="1:27" x14ac:dyDescent="0.3">
      <c r="A1112" t="s">
        <v>0</v>
      </c>
      <c r="B1112" t="s">
        <v>87</v>
      </c>
      <c r="C1112">
        <v>1.3</v>
      </c>
      <c r="D1112" t="s">
        <v>2</v>
      </c>
      <c r="E1112" t="s">
        <v>3</v>
      </c>
      <c r="F1112" t="s">
        <v>4</v>
      </c>
      <c r="G1112" t="s">
        <v>5</v>
      </c>
      <c r="H1112" t="b">
        <v>0</v>
      </c>
      <c r="I1112">
        <v>1</v>
      </c>
      <c r="O1112">
        <v>2</v>
      </c>
      <c r="P1112" t="s">
        <v>78</v>
      </c>
      <c r="Q1112">
        <v>1</v>
      </c>
      <c r="R1112">
        <v>12</v>
      </c>
      <c r="S1112">
        <v>96</v>
      </c>
      <c r="T1112">
        <v>1</v>
      </c>
      <c r="U1112">
        <v>8</v>
      </c>
      <c r="V1112" t="s">
        <v>6</v>
      </c>
    </row>
    <row r="1113" spans="1:27" x14ac:dyDescent="0.3">
      <c r="B1113" t="s">
        <v>40</v>
      </c>
      <c r="C1113">
        <v>1</v>
      </c>
      <c r="D1113">
        <v>2</v>
      </c>
      <c r="E1113">
        <v>3</v>
      </c>
      <c r="F1113">
        <v>4</v>
      </c>
      <c r="G1113">
        <v>5</v>
      </c>
      <c r="H1113">
        <v>6</v>
      </c>
      <c r="I1113">
        <v>7</v>
      </c>
      <c r="J1113">
        <v>8</v>
      </c>
      <c r="K1113">
        <v>9</v>
      </c>
      <c r="L1113">
        <v>10</v>
      </c>
      <c r="M1113">
        <v>11</v>
      </c>
      <c r="N1113">
        <v>12</v>
      </c>
      <c r="P1113">
        <v>1</v>
      </c>
      <c r="Q1113">
        <v>2</v>
      </c>
      <c r="R1113">
        <v>3</v>
      </c>
      <c r="S1113">
        <v>4</v>
      </c>
      <c r="T1113">
        <v>5</v>
      </c>
      <c r="U1113">
        <v>6</v>
      </c>
      <c r="V1113">
        <v>7</v>
      </c>
      <c r="W1113">
        <v>8</v>
      </c>
      <c r="X1113">
        <v>9</v>
      </c>
      <c r="Y1113">
        <v>10</v>
      </c>
      <c r="Z1113">
        <v>11</v>
      </c>
      <c r="AA1113">
        <v>12</v>
      </c>
    </row>
    <row r="1114" spans="1:27" x14ac:dyDescent="0.3">
      <c r="B1114">
        <v>24.1</v>
      </c>
      <c r="C1114">
        <v>1.0095000000000001</v>
      </c>
      <c r="D1114">
        <v>1.0067999999999999</v>
      </c>
      <c r="E1114">
        <v>0.96489999999999998</v>
      </c>
      <c r="F1114">
        <v>1.0031000000000001</v>
      </c>
      <c r="G1114">
        <v>0.95369999999999999</v>
      </c>
      <c r="H1114">
        <v>1.0128999999999999</v>
      </c>
      <c r="I1114">
        <v>0.94089999999999996</v>
      </c>
      <c r="J1114">
        <v>0.99519999999999997</v>
      </c>
      <c r="K1114">
        <v>0.9123</v>
      </c>
      <c r="L1114">
        <v>0.91210000000000002</v>
      </c>
      <c r="M1114">
        <v>0.91569999999999996</v>
      </c>
      <c r="N1114">
        <v>1.0983000000000001</v>
      </c>
      <c r="P1114">
        <v>1.0081</v>
      </c>
      <c r="Q1114">
        <v>0.98599999999999999</v>
      </c>
      <c r="R1114">
        <v>0.91579999999999995</v>
      </c>
      <c r="S1114">
        <v>0.95179999999999998</v>
      </c>
      <c r="T1114">
        <v>0.89790000000000003</v>
      </c>
      <c r="U1114">
        <v>0.96299999999999997</v>
      </c>
      <c r="V1114">
        <v>0.89270000000000005</v>
      </c>
      <c r="W1114">
        <v>0.95399999999999996</v>
      </c>
      <c r="X1114">
        <v>0.85699999999999998</v>
      </c>
      <c r="Y1114">
        <v>0.86650000000000005</v>
      </c>
      <c r="Z1114">
        <v>0.87439999999999996</v>
      </c>
      <c r="AA1114">
        <v>1.0508999999999999</v>
      </c>
    </row>
    <row r="1115" spans="1:27" x14ac:dyDescent="0.3">
      <c r="C1115">
        <v>0.93689999999999996</v>
      </c>
      <c r="D1115">
        <v>0.7611</v>
      </c>
      <c r="E1115">
        <v>0.81140000000000001</v>
      </c>
      <c r="F1115">
        <v>0.79910000000000003</v>
      </c>
      <c r="G1115">
        <v>0.79810000000000003</v>
      </c>
      <c r="H1115">
        <v>0.86209999999999998</v>
      </c>
      <c r="I1115">
        <v>0.86460000000000004</v>
      </c>
      <c r="J1115">
        <v>0.88700000000000001</v>
      </c>
      <c r="K1115">
        <v>0.83420000000000005</v>
      </c>
      <c r="L1115">
        <v>0.84430000000000005</v>
      </c>
      <c r="M1115">
        <v>0.85799999999999998</v>
      </c>
      <c r="N1115">
        <v>0.88149999999999995</v>
      </c>
      <c r="P1115">
        <v>0.87909999999999999</v>
      </c>
      <c r="Q1115">
        <v>0.69669999999999999</v>
      </c>
      <c r="R1115">
        <v>0.74809999999999999</v>
      </c>
      <c r="S1115">
        <v>0.73629999999999995</v>
      </c>
      <c r="T1115">
        <v>0.73629999999999995</v>
      </c>
      <c r="U1115">
        <v>0.79820000000000002</v>
      </c>
      <c r="V1115">
        <v>0.80149999999999999</v>
      </c>
      <c r="W1115">
        <v>0.82310000000000005</v>
      </c>
      <c r="X1115">
        <v>0.77139999999999997</v>
      </c>
      <c r="Y1115">
        <v>0.78159999999999996</v>
      </c>
      <c r="Z1115">
        <v>0.79420000000000002</v>
      </c>
      <c r="AA1115">
        <v>0.83160000000000001</v>
      </c>
    </row>
    <row r="1116" spans="1:27" x14ac:dyDescent="0.3">
      <c r="C1116">
        <v>0.90059999999999996</v>
      </c>
      <c r="D1116">
        <v>0.77890000000000004</v>
      </c>
      <c r="E1116">
        <v>0.83789999999999998</v>
      </c>
      <c r="F1116">
        <v>0.76719999999999999</v>
      </c>
      <c r="G1116">
        <v>0.82920000000000005</v>
      </c>
      <c r="H1116">
        <v>0.89139999999999997</v>
      </c>
      <c r="I1116">
        <v>0.86939999999999995</v>
      </c>
      <c r="J1116">
        <v>0.88839999999999997</v>
      </c>
      <c r="K1116">
        <v>0.93079999999999996</v>
      </c>
      <c r="L1116">
        <v>0.92620000000000002</v>
      </c>
      <c r="M1116">
        <v>0.86119999999999997</v>
      </c>
      <c r="N1116">
        <v>0.90690000000000004</v>
      </c>
      <c r="P1116">
        <v>0.82979999999999998</v>
      </c>
      <c r="Q1116">
        <v>0.71419999999999995</v>
      </c>
      <c r="R1116">
        <v>0.76929999999999998</v>
      </c>
      <c r="S1116">
        <v>0.70679999999999998</v>
      </c>
      <c r="T1116">
        <v>0.76539999999999997</v>
      </c>
      <c r="U1116">
        <v>0.82730000000000004</v>
      </c>
      <c r="V1116">
        <v>0.8085</v>
      </c>
      <c r="W1116">
        <v>0.82520000000000004</v>
      </c>
      <c r="X1116">
        <v>0.8649</v>
      </c>
      <c r="Y1116">
        <v>0.86280000000000001</v>
      </c>
      <c r="Z1116">
        <v>0.79930000000000001</v>
      </c>
      <c r="AA1116">
        <v>0.86939999999999995</v>
      </c>
    </row>
    <row r="1117" spans="1:27" x14ac:dyDescent="0.3">
      <c r="C1117">
        <v>7.85E-2</v>
      </c>
      <c r="D1117">
        <v>7.8399999999999997E-2</v>
      </c>
      <c r="E1117">
        <v>7.8600000000000003E-2</v>
      </c>
      <c r="F1117">
        <v>7.8399999999999997E-2</v>
      </c>
      <c r="G1117">
        <v>7.8700000000000006E-2</v>
      </c>
      <c r="H1117">
        <v>7.9600000000000004E-2</v>
      </c>
      <c r="I1117">
        <v>8.14E-2</v>
      </c>
      <c r="J1117">
        <v>8.2600000000000007E-2</v>
      </c>
      <c r="K1117">
        <v>8.2000000000000003E-2</v>
      </c>
      <c r="L1117">
        <v>7.9000000000000001E-2</v>
      </c>
      <c r="M1117">
        <v>7.9500000000000001E-2</v>
      </c>
      <c r="N1117">
        <v>8.0100000000000005E-2</v>
      </c>
      <c r="P1117">
        <v>7.8799999999999995E-2</v>
      </c>
      <c r="Q1117">
        <v>7.8299999999999995E-2</v>
      </c>
      <c r="R1117">
        <v>7.9200000000000007E-2</v>
      </c>
      <c r="S1117">
        <v>7.9600000000000004E-2</v>
      </c>
      <c r="T1117">
        <v>7.9500000000000001E-2</v>
      </c>
      <c r="U1117">
        <v>7.9399999999999998E-2</v>
      </c>
      <c r="V1117">
        <v>8.2900000000000001E-2</v>
      </c>
      <c r="W1117">
        <v>8.2400000000000001E-2</v>
      </c>
      <c r="X1117">
        <v>8.1799999999999998E-2</v>
      </c>
      <c r="Y1117">
        <v>8.0199999999999994E-2</v>
      </c>
      <c r="Z1117">
        <v>8.0600000000000005E-2</v>
      </c>
      <c r="AA1117">
        <v>8.0600000000000005E-2</v>
      </c>
    </row>
    <row r="1118" spans="1:27" x14ac:dyDescent="0.3">
      <c r="C1118">
        <v>0.94269999999999998</v>
      </c>
      <c r="D1118">
        <v>0.91669999999999996</v>
      </c>
      <c r="E1118">
        <v>0.93640000000000001</v>
      </c>
      <c r="F1118">
        <v>0.92249999999999999</v>
      </c>
      <c r="G1118">
        <v>1.0423</v>
      </c>
      <c r="H1118">
        <v>1.0703</v>
      </c>
      <c r="I1118">
        <v>8.3599999999999994E-2</v>
      </c>
      <c r="J1118">
        <v>8.8499999999999995E-2</v>
      </c>
      <c r="K1118">
        <v>8.2600000000000007E-2</v>
      </c>
      <c r="L1118">
        <v>8.5000000000000006E-2</v>
      </c>
      <c r="M1118">
        <v>0.23649999999999999</v>
      </c>
      <c r="N1118">
        <v>0.15740000000000001</v>
      </c>
      <c r="P1118">
        <v>0.85640000000000005</v>
      </c>
      <c r="Q1118">
        <v>0.84809999999999997</v>
      </c>
      <c r="R1118">
        <v>0.86570000000000003</v>
      </c>
      <c r="S1118">
        <v>0.85419999999999996</v>
      </c>
      <c r="T1118">
        <v>0.97929999999999995</v>
      </c>
      <c r="U1118">
        <v>1.0059</v>
      </c>
      <c r="V1118">
        <v>8.5300000000000001E-2</v>
      </c>
      <c r="W1118">
        <v>8.9099999999999999E-2</v>
      </c>
      <c r="X1118">
        <v>8.3599999999999994E-2</v>
      </c>
      <c r="Y1118">
        <v>8.5300000000000001E-2</v>
      </c>
      <c r="Z1118">
        <v>0.21829999999999999</v>
      </c>
      <c r="AA1118">
        <v>0.21679999999999999</v>
      </c>
    </row>
    <row r="1119" spans="1:27" x14ac:dyDescent="0.3">
      <c r="C1119">
        <v>0.94199999999999995</v>
      </c>
      <c r="D1119">
        <v>0.87390000000000001</v>
      </c>
      <c r="E1119">
        <v>0.93049999999999999</v>
      </c>
      <c r="F1119">
        <v>0.91310000000000002</v>
      </c>
      <c r="G1119">
        <v>1.0370999999999999</v>
      </c>
      <c r="H1119">
        <v>1.0309999999999999</v>
      </c>
      <c r="I1119">
        <v>0.47339999999999999</v>
      </c>
      <c r="J1119">
        <v>8.7400000000000005E-2</v>
      </c>
      <c r="K1119">
        <v>9.8400000000000001E-2</v>
      </c>
      <c r="L1119">
        <v>8.7099999999999997E-2</v>
      </c>
      <c r="M1119">
        <v>0.1065</v>
      </c>
      <c r="N1119">
        <v>9.9599999999999994E-2</v>
      </c>
      <c r="P1119">
        <v>0.84840000000000004</v>
      </c>
      <c r="Q1119">
        <v>0.80500000000000005</v>
      </c>
      <c r="R1119">
        <v>0.85819999999999996</v>
      </c>
      <c r="S1119">
        <v>0.84450000000000003</v>
      </c>
      <c r="T1119">
        <v>0.97240000000000004</v>
      </c>
      <c r="U1119">
        <v>0.96640000000000004</v>
      </c>
      <c r="V1119">
        <v>0.44540000000000002</v>
      </c>
      <c r="W1119">
        <v>8.8700000000000001E-2</v>
      </c>
      <c r="X1119">
        <v>9.2399999999999996E-2</v>
      </c>
      <c r="Y1119">
        <v>8.7900000000000006E-2</v>
      </c>
      <c r="Z1119">
        <v>9.9699999999999997E-2</v>
      </c>
      <c r="AA1119">
        <v>9.8199999999999996E-2</v>
      </c>
    </row>
    <row r="1120" spans="1:27" x14ac:dyDescent="0.3">
      <c r="C1120">
        <v>1.0121</v>
      </c>
      <c r="D1120">
        <v>0.90900000000000003</v>
      </c>
      <c r="E1120">
        <v>0.9</v>
      </c>
      <c r="F1120">
        <v>0.95720000000000005</v>
      </c>
      <c r="G1120">
        <v>1.1072</v>
      </c>
      <c r="H1120">
        <v>1.0858000000000001</v>
      </c>
      <c r="I1120">
        <v>8.48E-2</v>
      </c>
      <c r="J1120">
        <v>8.8400000000000006E-2</v>
      </c>
      <c r="K1120">
        <v>0.2777</v>
      </c>
      <c r="L1120">
        <v>9.6799999999999997E-2</v>
      </c>
      <c r="M1120">
        <v>0.13589999999999999</v>
      </c>
      <c r="N1120">
        <v>0.35089999999999999</v>
      </c>
      <c r="P1120">
        <v>0.94950000000000001</v>
      </c>
      <c r="Q1120">
        <v>0.84030000000000005</v>
      </c>
      <c r="R1120">
        <v>0.83020000000000005</v>
      </c>
      <c r="S1120">
        <v>0.89449999999999996</v>
      </c>
      <c r="T1120">
        <v>1.0468</v>
      </c>
      <c r="U1120">
        <v>1.0249999999999999</v>
      </c>
      <c r="V1120">
        <v>8.5500000000000007E-2</v>
      </c>
      <c r="W1120">
        <v>8.7800000000000003E-2</v>
      </c>
      <c r="X1120">
        <v>0.25419999999999998</v>
      </c>
      <c r="Y1120">
        <v>9.64E-2</v>
      </c>
      <c r="Z1120">
        <v>0.14549999999999999</v>
      </c>
      <c r="AA1120">
        <v>0.32019999999999998</v>
      </c>
    </row>
    <row r="1121" spans="1:27" x14ac:dyDescent="0.3">
      <c r="C1121">
        <v>7.9000000000000001E-2</v>
      </c>
      <c r="D1121">
        <v>8.0100000000000005E-2</v>
      </c>
      <c r="E1121">
        <v>8.1500000000000003E-2</v>
      </c>
      <c r="F1121">
        <v>8.1500000000000003E-2</v>
      </c>
      <c r="G1121">
        <v>8.4000000000000005E-2</v>
      </c>
      <c r="H1121">
        <v>8.0699999999999994E-2</v>
      </c>
      <c r="I1121">
        <v>8.2199999999999995E-2</v>
      </c>
      <c r="J1121">
        <v>8.1000000000000003E-2</v>
      </c>
      <c r="K1121">
        <v>8.1100000000000005E-2</v>
      </c>
      <c r="L1121">
        <v>8.09E-2</v>
      </c>
      <c r="M1121">
        <v>8.1000000000000003E-2</v>
      </c>
      <c r="N1121">
        <v>8.0799999999999997E-2</v>
      </c>
      <c r="P1121">
        <v>7.9000000000000001E-2</v>
      </c>
      <c r="Q1121">
        <v>7.9699999999999993E-2</v>
      </c>
      <c r="R1121">
        <v>7.9200000000000007E-2</v>
      </c>
      <c r="S1121">
        <v>8.0500000000000002E-2</v>
      </c>
      <c r="T1121">
        <v>8.3000000000000004E-2</v>
      </c>
      <c r="U1121">
        <v>7.9500000000000001E-2</v>
      </c>
      <c r="V1121">
        <v>8.0600000000000005E-2</v>
      </c>
      <c r="W1121">
        <v>8.0100000000000005E-2</v>
      </c>
      <c r="X1121">
        <v>8.0199999999999994E-2</v>
      </c>
      <c r="Y1121">
        <v>8.1500000000000003E-2</v>
      </c>
      <c r="Z1121">
        <v>8.1299999999999997E-2</v>
      </c>
      <c r="AA1121">
        <v>7.9899999999999999E-2</v>
      </c>
    </row>
    <row r="1122" spans="1:27" x14ac:dyDescent="0.3">
      <c r="A1122" t="s">
        <v>52</v>
      </c>
    </row>
    <row r="1123" spans="1:27" x14ac:dyDescent="0.3">
      <c r="A1123" t="s">
        <v>0</v>
      </c>
      <c r="B1123" t="s">
        <v>88</v>
      </c>
      <c r="C1123">
        <v>1.3</v>
      </c>
      <c r="D1123" t="s">
        <v>2</v>
      </c>
      <c r="E1123" t="s">
        <v>3</v>
      </c>
      <c r="F1123" t="s">
        <v>4</v>
      </c>
      <c r="G1123" t="s">
        <v>5</v>
      </c>
      <c r="H1123" t="b">
        <v>0</v>
      </c>
      <c r="I1123">
        <v>1</v>
      </c>
      <c r="O1123">
        <v>2</v>
      </c>
      <c r="P1123" t="s">
        <v>77</v>
      </c>
      <c r="Q1123">
        <v>1</v>
      </c>
      <c r="R1123">
        <v>12</v>
      </c>
      <c r="S1123">
        <v>96</v>
      </c>
      <c r="T1123">
        <v>1</v>
      </c>
      <c r="U1123">
        <v>8</v>
      </c>
      <c r="V1123" t="s">
        <v>6</v>
      </c>
    </row>
    <row r="1124" spans="1:27" x14ac:dyDescent="0.3">
      <c r="B1124" t="s">
        <v>40</v>
      </c>
      <c r="C1124">
        <v>1</v>
      </c>
      <c r="D1124">
        <v>2</v>
      </c>
      <c r="E1124">
        <v>3</v>
      </c>
      <c r="F1124">
        <v>4</v>
      </c>
      <c r="G1124">
        <v>5</v>
      </c>
      <c r="H1124">
        <v>6</v>
      </c>
      <c r="I1124">
        <v>7</v>
      </c>
      <c r="J1124">
        <v>8</v>
      </c>
      <c r="K1124">
        <v>9</v>
      </c>
      <c r="L1124">
        <v>10</v>
      </c>
      <c r="M1124">
        <v>11</v>
      </c>
      <c r="N1124">
        <v>12</v>
      </c>
      <c r="P1124">
        <v>1</v>
      </c>
      <c r="Q1124">
        <v>2</v>
      </c>
      <c r="R1124">
        <v>3</v>
      </c>
      <c r="S1124">
        <v>4</v>
      </c>
      <c r="T1124">
        <v>5</v>
      </c>
      <c r="U1124">
        <v>6</v>
      </c>
      <c r="V1124">
        <v>7</v>
      </c>
      <c r="W1124">
        <v>8</v>
      </c>
      <c r="X1124">
        <v>9</v>
      </c>
      <c r="Y1124">
        <v>10</v>
      </c>
      <c r="Z1124">
        <v>11</v>
      </c>
      <c r="AA1124">
        <v>12</v>
      </c>
    </row>
    <row r="1125" spans="1:27" x14ac:dyDescent="0.3">
      <c r="B1125">
        <v>23.9</v>
      </c>
      <c r="C1125">
        <v>0.93340000000000001</v>
      </c>
      <c r="D1125">
        <v>1.0962000000000001</v>
      </c>
      <c r="E1125">
        <v>1.0760000000000001</v>
      </c>
      <c r="F1125">
        <v>1.1417999999999999</v>
      </c>
      <c r="G1125">
        <v>1.1122000000000001</v>
      </c>
      <c r="H1125">
        <v>1.1636</v>
      </c>
      <c r="I1125">
        <v>1.069</v>
      </c>
      <c r="J1125">
        <v>1.1094999999999999</v>
      </c>
      <c r="K1125">
        <v>1.0513999999999999</v>
      </c>
      <c r="L1125">
        <v>1.0425</v>
      </c>
      <c r="M1125">
        <v>1.0569999999999999</v>
      </c>
      <c r="N1125">
        <v>1.0515000000000001</v>
      </c>
      <c r="P1125">
        <v>1.0349999999999999</v>
      </c>
      <c r="Q1125">
        <v>1.0706</v>
      </c>
      <c r="R1125">
        <v>1.0249999999999999</v>
      </c>
      <c r="S1125">
        <v>1.0720000000000001</v>
      </c>
      <c r="T1125">
        <v>1.0382</v>
      </c>
      <c r="U1125">
        <v>1.0992</v>
      </c>
      <c r="V1125">
        <v>1.0248999999999999</v>
      </c>
      <c r="W1125">
        <v>1.0749</v>
      </c>
      <c r="X1125">
        <v>0.99160000000000004</v>
      </c>
      <c r="Y1125">
        <v>0.99039999999999995</v>
      </c>
      <c r="Z1125">
        <v>1.0024999999999999</v>
      </c>
      <c r="AA1125">
        <v>1.0899000000000001</v>
      </c>
    </row>
    <row r="1126" spans="1:27" x14ac:dyDescent="0.3">
      <c r="C1126">
        <v>1.0542</v>
      </c>
      <c r="D1126">
        <v>0.92130000000000001</v>
      </c>
      <c r="E1126">
        <v>0.99050000000000005</v>
      </c>
      <c r="F1126">
        <v>1.0161</v>
      </c>
      <c r="G1126">
        <v>0.97409999999999997</v>
      </c>
      <c r="H1126">
        <v>1.0670999999999999</v>
      </c>
      <c r="I1126">
        <v>1.0145999999999999</v>
      </c>
      <c r="J1126">
        <v>1.0746</v>
      </c>
      <c r="K1126">
        <v>1.0281</v>
      </c>
      <c r="L1126">
        <v>1.0199</v>
      </c>
      <c r="M1126">
        <v>0.99970000000000003</v>
      </c>
      <c r="N1126">
        <v>1.0204</v>
      </c>
      <c r="P1126">
        <v>0.99650000000000005</v>
      </c>
      <c r="Q1126">
        <v>0.82879999999999998</v>
      </c>
      <c r="R1126">
        <v>0.88560000000000005</v>
      </c>
      <c r="S1126">
        <v>0.876</v>
      </c>
      <c r="T1126">
        <v>0.87629999999999997</v>
      </c>
      <c r="U1126">
        <v>0.94230000000000003</v>
      </c>
      <c r="V1126">
        <v>0.93779999999999997</v>
      </c>
      <c r="W1126">
        <v>0.9667</v>
      </c>
      <c r="X1126">
        <v>0.91139999999999999</v>
      </c>
      <c r="Y1126">
        <v>0.91469999999999996</v>
      </c>
      <c r="Z1126">
        <v>0.93259999999999998</v>
      </c>
      <c r="AA1126">
        <v>0.96140000000000003</v>
      </c>
    </row>
    <row r="1127" spans="1:27" x14ac:dyDescent="0.3">
      <c r="C1127">
        <v>1.0609</v>
      </c>
      <c r="D1127">
        <v>0.97099999999999997</v>
      </c>
      <c r="E1127">
        <v>1.0492999999999999</v>
      </c>
      <c r="F1127">
        <v>1.0288999999999999</v>
      </c>
      <c r="G1127">
        <v>1.0573999999999999</v>
      </c>
      <c r="H1127">
        <v>1.1386000000000001</v>
      </c>
      <c r="I1127">
        <v>1.0588</v>
      </c>
      <c r="J1127">
        <v>1.0887</v>
      </c>
      <c r="K1127">
        <v>1.1367</v>
      </c>
      <c r="L1127">
        <v>1.0965</v>
      </c>
      <c r="M1127">
        <v>1.0378000000000001</v>
      </c>
      <c r="N1127">
        <v>1.0577000000000001</v>
      </c>
      <c r="P1127">
        <v>0.96199999999999997</v>
      </c>
      <c r="Q1127">
        <v>0.84930000000000005</v>
      </c>
      <c r="R1127">
        <v>0.91210000000000002</v>
      </c>
      <c r="S1127">
        <v>0.84930000000000005</v>
      </c>
      <c r="T1127">
        <v>0.91310000000000002</v>
      </c>
      <c r="U1127">
        <v>0.97599999999999998</v>
      </c>
      <c r="V1127">
        <v>0.95179999999999998</v>
      </c>
      <c r="W1127">
        <v>0.97009999999999996</v>
      </c>
      <c r="X1127">
        <v>1.0092000000000001</v>
      </c>
      <c r="Y1127">
        <v>1.0035000000000001</v>
      </c>
      <c r="Z1127">
        <v>0.93730000000000002</v>
      </c>
      <c r="AA1127">
        <v>0.99539999999999995</v>
      </c>
    </row>
    <row r="1128" spans="1:27" x14ac:dyDescent="0.3">
      <c r="C1128">
        <v>0.30149999999999999</v>
      </c>
      <c r="D1128">
        <v>0.3256</v>
      </c>
      <c r="E1128">
        <v>0.33479999999999999</v>
      </c>
      <c r="F1128">
        <v>0.3327</v>
      </c>
      <c r="G1128">
        <v>0.33489999999999998</v>
      </c>
      <c r="H1128">
        <v>0.33610000000000001</v>
      </c>
      <c r="I1128">
        <v>0.34239999999999998</v>
      </c>
      <c r="J1128">
        <v>0.34410000000000002</v>
      </c>
      <c r="K1128">
        <v>0.34310000000000002</v>
      </c>
      <c r="L1128">
        <v>0.33650000000000002</v>
      </c>
      <c r="M1128">
        <v>0.33239999999999997</v>
      </c>
      <c r="N1128">
        <v>0.31259999999999999</v>
      </c>
      <c r="P1128">
        <v>0.36709999999999998</v>
      </c>
      <c r="Q1128">
        <v>0.4</v>
      </c>
      <c r="R1128">
        <v>0.41220000000000001</v>
      </c>
      <c r="S1128">
        <v>0.40939999999999999</v>
      </c>
      <c r="T1128">
        <v>0.41289999999999999</v>
      </c>
      <c r="U1128">
        <v>0.41420000000000001</v>
      </c>
      <c r="V1128">
        <v>0.42309999999999998</v>
      </c>
      <c r="W1128">
        <v>0.42420000000000002</v>
      </c>
      <c r="X1128">
        <v>0.4229</v>
      </c>
      <c r="Y1128">
        <v>0.4158</v>
      </c>
      <c r="Z1128">
        <v>0.41049999999999998</v>
      </c>
      <c r="AA1128">
        <v>0.3836</v>
      </c>
    </row>
    <row r="1129" spans="1:27" x14ac:dyDescent="0.3">
      <c r="C1129">
        <v>1.1476</v>
      </c>
      <c r="D1129">
        <v>1.1794</v>
      </c>
      <c r="E1129">
        <v>1.2663</v>
      </c>
      <c r="F1129">
        <v>1.2754000000000001</v>
      </c>
      <c r="G1129">
        <v>1.3943000000000001</v>
      </c>
      <c r="H1129">
        <v>1.4238</v>
      </c>
      <c r="I1129">
        <v>0.33260000000000001</v>
      </c>
      <c r="J1129">
        <v>0.37859999999999999</v>
      </c>
      <c r="K1129">
        <v>0.32779999999999998</v>
      </c>
      <c r="L1129">
        <v>0.3276</v>
      </c>
      <c r="M1129">
        <v>0.58989999999999998</v>
      </c>
      <c r="N1129">
        <v>0.67330000000000001</v>
      </c>
      <c r="P1129">
        <v>1.0007999999999999</v>
      </c>
      <c r="Q1129">
        <v>0.99480000000000002</v>
      </c>
      <c r="R1129">
        <v>1.0141</v>
      </c>
      <c r="S1129">
        <v>1.0023</v>
      </c>
      <c r="T1129">
        <v>1.1242000000000001</v>
      </c>
      <c r="U1129">
        <v>1.1535</v>
      </c>
      <c r="V1129">
        <v>0.38469999999999999</v>
      </c>
      <c r="W1129">
        <v>0.3014</v>
      </c>
      <c r="X1129">
        <v>0.38190000000000002</v>
      </c>
      <c r="Y1129">
        <v>0.37530000000000002</v>
      </c>
      <c r="Z1129">
        <v>0.41909999999999997</v>
      </c>
      <c r="AA1129">
        <v>0.49809999999999999</v>
      </c>
    </row>
    <row r="1130" spans="1:27" x14ac:dyDescent="0.3">
      <c r="C1130">
        <v>1.1294</v>
      </c>
      <c r="D1130">
        <v>1.1235999999999999</v>
      </c>
      <c r="E1130">
        <v>1.2474000000000001</v>
      </c>
      <c r="F1130">
        <v>1.2506999999999999</v>
      </c>
      <c r="G1130">
        <v>1.3892</v>
      </c>
      <c r="H1130">
        <v>1.3855999999999999</v>
      </c>
      <c r="I1130">
        <v>0.9194</v>
      </c>
      <c r="J1130">
        <v>0.36080000000000001</v>
      </c>
      <c r="K1130">
        <v>0.39400000000000002</v>
      </c>
      <c r="L1130">
        <v>0.33279999999999998</v>
      </c>
      <c r="M1130">
        <v>0.41920000000000002</v>
      </c>
      <c r="N1130">
        <v>0.40429999999999999</v>
      </c>
      <c r="P1130">
        <v>0.99809999999999999</v>
      </c>
      <c r="Q1130">
        <v>0.94810000000000005</v>
      </c>
      <c r="R1130">
        <v>1.0044</v>
      </c>
      <c r="S1130">
        <v>0.98929999999999996</v>
      </c>
      <c r="T1130">
        <v>1.1166</v>
      </c>
      <c r="U1130">
        <v>1.1120000000000001</v>
      </c>
      <c r="V1130">
        <v>0.81510000000000005</v>
      </c>
      <c r="W1130">
        <v>0.33</v>
      </c>
      <c r="X1130">
        <v>0.31009999999999999</v>
      </c>
      <c r="Y1130">
        <v>0.36559999999999998</v>
      </c>
      <c r="Z1130">
        <v>0.2727</v>
      </c>
      <c r="AA1130">
        <v>0.30349999999999999</v>
      </c>
    </row>
    <row r="1131" spans="1:27" x14ac:dyDescent="0.3">
      <c r="C1131">
        <v>1.2254</v>
      </c>
      <c r="D1131">
        <v>1.2010000000000001</v>
      </c>
      <c r="E1131">
        <v>1.2327999999999999</v>
      </c>
      <c r="F1131">
        <v>1.3146</v>
      </c>
      <c r="G1131">
        <v>1.4463999999999999</v>
      </c>
      <c r="H1131">
        <v>1.4383999999999999</v>
      </c>
      <c r="I1131">
        <v>0.33019999999999999</v>
      </c>
      <c r="J1131">
        <v>0.32840000000000003</v>
      </c>
      <c r="K1131">
        <v>0.60499999999999998</v>
      </c>
      <c r="L1131">
        <v>0.34539999999999998</v>
      </c>
      <c r="M1131">
        <v>0.43669999999999998</v>
      </c>
      <c r="N1131">
        <v>0.75639999999999996</v>
      </c>
      <c r="P1131">
        <v>1.0880000000000001</v>
      </c>
      <c r="Q1131">
        <v>0.98370000000000002</v>
      </c>
      <c r="R1131">
        <v>0.97319999999999995</v>
      </c>
      <c r="S1131">
        <v>1.0407</v>
      </c>
      <c r="T1131">
        <v>1.1941999999999999</v>
      </c>
      <c r="U1131">
        <v>1.1677999999999999</v>
      </c>
      <c r="V1131">
        <v>0.38640000000000002</v>
      </c>
      <c r="W1131">
        <v>0.38229999999999997</v>
      </c>
      <c r="X1131">
        <v>0.47589999999999999</v>
      </c>
      <c r="Y1131">
        <v>0.39319999999999999</v>
      </c>
      <c r="Z1131">
        <v>0.43030000000000002</v>
      </c>
      <c r="AA1131">
        <v>0.54100000000000004</v>
      </c>
    </row>
    <row r="1132" spans="1:27" x14ac:dyDescent="0.3">
      <c r="C1132">
        <v>0.28100000000000003</v>
      </c>
      <c r="D1132">
        <v>0.29349999999999998</v>
      </c>
      <c r="E1132">
        <v>0.29809999999999998</v>
      </c>
      <c r="F1132">
        <v>0.29799999999999999</v>
      </c>
      <c r="G1132">
        <v>0.2999</v>
      </c>
      <c r="H1132">
        <v>0.30370000000000003</v>
      </c>
      <c r="I1132">
        <v>0.30430000000000001</v>
      </c>
      <c r="J1132">
        <v>0.30109999999999998</v>
      </c>
      <c r="K1132">
        <v>0.3019</v>
      </c>
      <c r="L1132">
        <v>0.30580000000000002</v>
      </c>
      <c r="M1132">
        <v>0.30049999999999999</v>
      </c>
      <c r="N1132">
        <v>0.29289999999999999</v>
      </c>
      <c r="P1132">
        <v>0.34110000000000001</v>
      </c>
      <c r="Q1132">
        <v>0.35630000000000001</v>
      </c>
      <c r="R1132">
        <v>0.36359999999999998</v>
      </c>
      <c r="S1132">
        <v>0.36409999999999998</v>
      </c>
      <c r="T1132">
        <v>0.36720000000000003</v>
      </c>
      <c r="U1132">
        <v>0.37130000000000002</v>
      </c>
      <c r="V1132">
        <v>0.37280000000000002</v>
      </c>
      <c r="W1132">
        <v>0.37090000000000001</v>
      </c>
      <c r="X1132">
        <v>0.37019999999999997</v>
      </c>
      <c r="Y1132">
        <v>0.37480000000000002</v>
      </c>
      <c r="Z1132">
        <v>0.37080000000000002</v>
      </c>
      <c r="AA1132">
        <v>0.3584</v>
      </c>
    </row>
    <row r="1134" spans="1:27" x14ac:dyDescent="0.3">
      <c r="A1134" t="s">
        <v>0</v>
      </c>
      <c r="B1134" t="s">
        <v>89</v>
      </c>
      <c r="C1134">
        <v>1.3</v>
      </c>
      <c r="D1134" t="s">
        <v>2</v>
      </c>
      <c r="E1134" t="s">
        <v>3</v>
      </c>
      <c r="F1134" t="s">
        <v>4</v>
      </c>
      <c r="G1134" t="s">
        <v>5</v>
      </c>
      <c r="H1134" t="b">
        <v>0</v>
      </c>
      <c r="I1134">
        <v>1</v>
      </c>
      <c r="O1134">
        <v>2</v>
      </c>
      <c r="P1134" t="s">
        <v>78</v>
      </c>
      <c r="Q1134">
        <v>1</v>
      </c>
      <c r="R1134">
        <v>12</v>
      </c>
      <c r="S1134">
        <v>96</v>
      </c>
      <c r="T1134">
        <v>1</v>
      </c>
      <c r="U1134">
        <v>8</v>
      </c>
      <c r="V1134" t="s">
        <v>6</v>
      </c>
    </row>
    <row r="1135" spans="1:27" x14ac:dyDescent="0.3">
      <c r="B1135" t="s">
        <v>40</v>
      </c>
      <c r="C1135">
        <v>1</v>
      </c>
      <c r="D1135">
        <v>2</v>
      </c>
      <c r="E1135">
        <v>3</v>
      </c>
      <c r="F1135">
        <v>4</v>
      </c>
      <c r="G1135">
        <v>5</v>
      </c>
      <c r="H1135">
        <v>6</v>
      </c>
      <c r="I1135">
        <v>7</v>
      </c>
      <c r="J1135">
        <v>8</v>
      </c>
      <c r="K1135">
        <v>9</v>
      </c>
      <c r="L1135">
        <v>10</v>
      </c>
      <c r="M1135">
        <v>11</v>
      </c>
      <c r="N1135">
        <v>12</v>
      </c>
      <c r="P1135">
        <v>1</v>
      </c>
      <c r="Q1135">
        <v>2</v>
      </c>
      <c r="R1135">
        <v>3</v>
      </c>
      <c r="S1135">
        <v>4</v>
      </c>
      <c r="T1135">
        <v>5</v>
      </c>
      <c r="U1135">
        <v>6</v>
      </c>
      <c r="V1135">
        <v>7</v>
      </c>
      <c r="W1135">
        <v>8</v>
      </c>
      <c r="X1135">
        <v>9</v>
      </c>
      <c r="Y1135">
        <v>10</v>
      </c>
      <c r="Z1135">
        <v>11</v>
      </c>
      <c r="AA1135">
        <v>12</v>
      </c>
    </row>
    <row r="1136" spans="1:27" x14ac:dyDescent="0.3">
      <c r="B1136">
        <v>24</v>
      </c>
      <c r="C1136">
        <v>1.0294000000000001</v>
      </c>
      <c r="D1136">
        <v>1.0384</v>
      </c>
      <c r="E1136">
        <v>0.98080000000000001</v>
      </c>
      <c r="F1136">
        <v>1.0205</v>
      </c>
      <c r="G1136">
        <v>0.9728</v>
      </c>
      <c r="H1136">
        <v>1.0285</v>
      </c>
      <c r="I1136">
        <v>0.95540000000000003</v>
      </c>
      <c r="J1136">
        <v>1.0082</v>
      </c>
      <c r="K1136">
        <v>0.91349999999999998</v>
      </c>
      <c r="L1136">
        <v>0.91269999999999996</v>
      </c>
      <c r="M1136">
        <v>0.92490000000000006</v>
      </c>
      <c r="N1136">
        <v>1.0649</v>
      </c>
      <c r="P1136">
        <v>1.0037</v>
      </c>
      <c r="Q1136">
        <v>1.0119</v>
      </c>
      <c r="R1136">
        <v>0.9284</v>
      </c>
      <c r="S1136">
        <v>0.96479999999999999</v>
      </c>
      <c r="T1136">
        <v>0.91349999999999998</v>
      </c>
      <c r="U1136">
        <v>0.97160000000000002</v>
      </c>
      <c r="V1136">
        <v>0.90329999999999999</v>
      </c>
      <c r="W1136">
        <v>0.95930000000000004</v>
      </c>
      <c r="X1136">
        <v>0.86529999999999996</v>
      </c>
      <c r="Y1136">
        <v>0.86240000000000006</v>
      </c>
      <c r="Z1136">
        <v>0.8831</v>
      </c>
      <c r="AA1136">
        <v>1.0425</v>
      </c>
    </row>
    <row r="1137" spans="1:27" x14ac:dyDescent="0.3">
      <c r="C1137">
        <v>0.95330000000000004</v>
      </c>
      <c r="D1137">
        <v>0.76249999999999996</v>
      </c>
      <c r="E1137">
        <v>0.81279999999999997</v>
      </c>
      <c r="F1137">
        <v>0.79949999999999999</v>
      </c>
      <c r="G1137">
        <v>0.79890000000000005</v>
      </c>
      <c r="H1137">
        <v>0.8619</v>
      </c>
      <c r="I1137">
        <v>0.86339999999999995</v>
      </c>
      <c r="J1137">
        <v>0.88649999999999995</v>
      </c>
      <c r="K1137">
        <v>0.83179999999999998</v>
      </c>
      <c r="L1137">
        <v>0.83660000000000001</v>
      </c>
      <c r="M1137">
        <v>0.85660000000000003</v>
      </c>
      <c r="N1137">
        <v>0.88529999999999998</v>
      </c>
      <c r="P1137">
        <v>0.90039999999999998</v>
      </c>
      <c r="Q1137">
        <v>0.69689999999999996</v>
      </c>
      <c r="R1137">
        <v>0.749</v>
      </c>
      <c r="S1137">
        <v>0.73719999999999997</v>
      </c>
      <c r="T1137">
        <v>0.73650000000000004</v>
      </c>
      <c r="U1137">
        <v>0.79890000000000005</v>
      </c>
      <c r="V1137">
        <v>0.8</v>
      </c>
      <c r="W1137">
        <v>0.82169999999999999</v>
      </c>
      <c r="X1137">
        <v>0.77</v>
      </c>
      <c r="Y1137">
        <v>0.77510000000000001</v>
      </c>
      <c r="Z1137">
        <v>0.79310000000000003</v>
      </c>
      <c r="AA1137">
        <v>0.84160000000000001</v>
      </c>
    </row>
    <row r="1138" spans="1:27" x14ac:dyDescent="0.3">
      <c r="C1138">
        <v>0.90629999999999999</v>
      </c>
      <c r="D1138">
        <v>0.77929999999999999</v>
      </c>
      <c r="E1138">
        <v>0.83720000000000006</v>
      </c>
      <c r="F1138">
        <v>0.76990000000000003</v>
      </c>
      <c r="G1138">
        <v>0.83189999999999997</v>
      </c>
      <c r="H1138">
        <v>0.89139999999999997</v>
      </c>
      <c r="I1138">
        <v>0.87219999999999998</v>
      </c>
      <c r="J1138">
        <v>0.88619999999999999</v>
      </c>
      <c r="K1138">
        <v>0.92679999999999996</v>
      </c>
      <c r="L1138">
        <v>0.91979999999999995</v>
      </c>
      <c r="M1138">
        <v>0.85660000000000003</v>
      </c>
      <c r="N1138">
        <v>0.91069999999999995</v>
      </c>
      <c r="P1138">
        <v>0.8377</v>
      </c>
      <c r="Q1138">
        <v>0.71399999999999997</v>
      </c>
      <c r="R1138">
        <v>0.77149999999999996</v>
      </c>
      <c r="S1138">
        <v>0.7087</v>
      </c>
      <c r="T1138">
        <v>0.76700000000000002</v>
      </c>
      <c r="U1138">
        <v>0.82669999999999999</v>
      </c>
      <c r="V1138">
        <v>0.81059999999999999</v>
      </c>
      <c r="W1138">
        <v>0.82069999999999999</v>
      </c>
      <c r="X1138">
        <v>0.86160000000000003</v>
      </c>
      <c r="Y1138">
        <v>0.85460000000000003</v>
      </c>
      <c r="Z1138">
        <v>0.79949999999999999</v>
      </c>
      <c r="AA1138">
        <v>0.87929999999999997</v>
      </c>
    </row>
    <row r="1139" spans="1:27" x14ac:dyDescent="0.3">
      <c r="C1139">
        <v>7.8700000000000006E-2</v>
      </c>
      <c r="D1139">
        <v>7.8299999999999995E-2</v>
      </c>
      <c r="E1139">
        <v>7.8700000000000006E-2</v>
      </c>
      <c r="F1139">
        <v>7.8600000000000003E-2</v>
      </c>
      <c r="G1139">
        <v>7.9000000000000001E-2</v>
      </c>
      <c r="H1139">
        <v>7.9799999999999996E-2</v>
      </c>
      <c r="I1139">
        <v>8.1799999999999998E-2</v>
      </c>
      <c r="J1139">
        <v>8.2699999999999996E-2</v>
      </c>
      <c r="K1139">
        <v>8.1900000000000001E-2</v>
      </c>
      <c r="L1139">
        <v>7.9200000000000007E-2</v>
      </c>
      <c r="M1139">
        <v>7.9799999999999996E-2</v>
      </c>
      <c r="N1139">
        <v>8.0199999999999994E-2</v>
      </c>
      <c r="P1139">
        <v>7.8700000000000006E-2</v>
      </c>
      <c r="Q1139">
        <v>7.8299999999999995E-2</v>
      </c>
      <c r="R1139">
        <v>7.9399999999999998E-2</v>
      </c>
      <c r="S1139">
        <v>7.9799999999999996E-2</v>
      </c>
      <c r="T1139">
        <v>7.9299999999999995E-2</v>
      </c>
      <c r="U1139">
        <v>7.9600000000000004E-2</v>
      </c>
      <c r="V1139">
        <v>8.3199999999999996E-2</v>
      </c>
      <c r="W1139">
        <v>8.2600000000000007E-2</v>
      </c>
      <c r="X1139">
        <v>8.2000000000000003E-2</v>
      </c>
      <c r="Y1139">
        <v>8.0299999999999996E-2</v>
      </c>
      <c r="Z1139">
        <v>8.09E-2</v>
      </c>
      <c r="AA1139">
        <v>8.0299999999999996E-2</v>
      </c>
    </row>
    <row r="1140" spans="1:27" x14ac:dyDescent="0.3">
      <c r="C1140">
        <v>0.94720000000000004</v>
      </c>
      <c r="D1140">
        <v>0.91690000000000005</v>
      </c>
      <c r="E1140">
        <v>0.93789999999999996</v>
      </c>
      <c r="F1140">
        <v>0.91930000000000001</v>
      </c>
      <c r="G1140">
        <v>1.0436000000000001</v>
      </c>
      <c r="H1140">
        <v>1.0698000000000001</v>
      </c>
      <c r="I1140">
        <v>8.3500000000000005E-2</v>
      </c>
      <c r="J1140">
        <v>9.0999999999999998E-2</v>
      </c>
      <c r="K1140">
        <v>8.2500000000000004E-2</v>
      </c>
      <c r="L1140">
        <v>8.5099999999999995E-2</v>
      </c>
      <c r="M1140">
        <v>0.21759999999999999</v>
      </c>
      <c r="N1140">
        <v>0.24579999999999999</v>
      </c>
      <c r="P1140">
        <v>0.8589</v>
      </c>
      <c r="Q1140">
        <v>0.84860000000000002</v>
      </c>
      <c r="R1140">
        <v>0.86760000000000004</v>
      </c>
      <c r="S1140">
        <v>0.85209999999999997</v>
      </c>
      <c r="T1140">
        <v>0.97960000000000003</v>
      </c>
      <c r="U1140">
        <v>1.0047999999999999</v>
      </c>
      <c r="V1140">
        <v>8.5099999999999995E-2</v>
      </c>
      <c r="W1140">
        <v>9.0800000000000006E-2</v>
      </c>
      <c r="X1140">
        <v>8.3500000000000005E-2</v>
      </c>
      <c r="Y1140">
        <v>8.5199999999999998E-2</v>
      </c>
      <c r="Z1140">
        <v>0.1986</v>
      </c>
      <c r="AA1140">
        <v>0.25819999999999999</v>
      </c>
    </row>
    <row r="1141" spans="1:27" x14ac:dyDescent="0.3">
      <c r="C1141">
        <v>0.94569999999999999</v>
      </c>
      <c r="D1141">
        <v>0.87509999999999999</v>
      </c>
      <c r="E1141">
        <v>0.93379999999999996</v>
      </c>
      <c r="F1141">
        <v>0.90910000000000002</v>
      </c>
      <c r="G1141">
        <v>1.0378000000000001</v>
      </c>
      <c r="H1141">
        <v>1.028</v>
      </c>
      <c r="I1141">
        <v>0.5585</v>
      </c>
      <c r="J1141">
        <v>8.8300000000000003E-2</v>
      </c>
      <c r="K1141">
        <v>9.4799999999999995E-2</v>
      </c>
      <c r="L1141">
        <v>8.72E-2</v>
      </c>
      <c r="M1141">
        <v>9.7900000000000001E-2</v>
      </c>
      <c r="N1141">
        <v>0.1012</v>
      </c>
      <c r="P1141">
        <v>0.85050000000000003</v>
      </c>
      <c r="Q1141">
        <v>0.80549999999999999</v>
      </c>
      <c r="R1141">
        <v>0.86150000000000004</v>
      </c>
      <c r="S1141">
        <v>0.84079999999999999</v>
      </c>
      <c r="T1141">
        <v>0.97219999999999995</v>
      </c>
      <c r="U1141">
        <v>0.96309999999999996</v>
      </c>
      <c r="V1141">
        <v>0.52029999999999998</v>
      </c>
      <c r="W1141">
        <v>8.8700000000000001E-2</v>
      </c>
      <c r="X1141">
        <v>9.0399999999999994E-2</v>
      </c>
      <c r="Y1141">
        <v>8.7800000000000003E-2</v>
      </c>
      <c r="Z1141">
        <v>9.3799999999999994E-2</v>
      </c>
      <c r="AA1141">
        <v>0.1004</v>
      </c>
    </row>
    <row r="1142" spans="1:27" x14ac:dyDescent="0.3">
      <c r="C1142">
        <v>1.0318000000000001</v>
      </c>
      <c r="D1142">
        <v>0.90800000000000003</v>
      </c>
      <c r="E1142">
        <v>0.90069999999999995</v>
      </c>
      <c r="F1142">
        <v>0.95569999999999999</v>
      </c>
      <c r="G1142">
        <v>1.1166</v>
      </c>
      <c r="H1142">
        <v>1.083</v>
      </c>
      <c r="I1142">
        <v>8.48E-2</v>
      </c>
      <c r="J1142">
        <v>8.8099999999999998E-2</v>
      </c>
      <c r="K1142">
        <v>0.24329999999999999</v>
      </c>
      <c r="L1142">
        <v>0.1014</v>
      </c>
      <c r="M1142">
        <v>0.16420000000000001</v>
      </c>
      <c r="N1142">
        <v>0.38690000000000002</v>
      </c>
      <c r="P1142">
        <v>0.97230000000000005</v>
      </c>
      <c r="Q1142">
        <v>0.83840000000000003</v>
      </c>
      <c r="R1142">
        <v>0.8306</v>
      </c>
      <c r="S1142">
        <v>0.89180000000000004</v>
      </c>
      <c r="T1142">
        <v>1.0567</v>
      </c>
      <c r="U1142">
        <v>1.0236000000000001</v>
      </c>
      <c r="V1142">
        <v>8.5500000000000007E-2</v>
      </c>
      <c r="W1142">
        <v>8.7900000000000006E-2</v>
      </c>
      <c r="X1142">
        <v>0.24010000000000001</v>
      </c>
      <c r="Y1142">
        <v>0.1012</v>
      </c>
      <c r="Z1142">
        <v>0.17530000000000001</v>
      </c>
      <c r="AA1142">
        <v>0.35759999999999997</v>
      </c>
    </row>
    <row r="1143" spans="1:27" x14ac:dyDescent="0.3">
      <c r="C1143">
        <v>7.9000000000000001E-2</v>
      </c>
      <c r="D1143">
        <v>8.0399999999999999E-2</v>
      </c>
      <c r="E1143">
        <v>8.1500000000000003E-2</v>
      </c>
      <c r="F1143">
        <v>8.09E-2</v>
      </c>
      <c r="G1143">
        <v>8.3500000000000005E-2</v>
      </c>
      <c r="H1143">
        <v>8.0799999999999997E-2</v>
      </c>
      <c r="I1143">
        <v>8.2299999999999998E-2</v>
      </c>
      <c r="J1143">
        <v>8.0799999999999997E-2</v>
      </c>
      <c r="K1143">
        <v>8.0799999999999997E-2</v>
      </c>
      <c r="L1143">
        <v>8.1199999999999994E-2</v>
      </c>
      <c r="M1143">
        <v>8.09E-2</v>
      </c>
      <c r="N1143">
        <v>8.0699999999999994E-2</v>
      </c>
      <c r="P1143">
        <v>7.8700000000000006E-2</v>
      </c>
      <c r="Q1143">
        <v>7.9699999999999993E-2</v>
      </c>
      <c r="R1143">
        <v>7.9100000000000004E-2</v>
      </c>
      <c r="S1143">
        <v>8.0299999999999996E-2</v>
      </c>
      <c r="T1143">
        <v>8.3000000000000004E-2</v>
      </c>
      <c r="U1143">
        <v>7.9699999999999993E-2</v>
      </c>
      <c r="V1143">
        <v>8.0699999999999994E-2</v>
      </c>
      <c r="W1143">
        <v>8.0100000000000005E-2</v>
      </c>
      <c r="X1143">
        <v>8.0299999999999996E-2</v>
      </c>
      <c r="Y1143">
        <v>8.1199999999999994E-2</v>
      </c>
      <c r="Z1143">
        <v>8.1299999999999997E-2</v>
      </c>
      <c r="AA1143">
        <v>7.9600000000000004E-2</v>
      </c>
    </row>
    <row r="1144" spans="1:27" x14ac:dyDescent="0.3">
      <c r="A1144" t="s">
        <v>52</v>
      </c>
    </row>
    <row r="1145" spans="1:27" x14ac:dyDescent="0.3">
      <c r="A1145" t="s">
        <v>0</v>
      </c>
      <c r="B1145" t="s">
        <v>90</v>
      </c>
      <c r="C1145">
        <v>1.3</v>
      </c>
      <c r="D1145" t="s">
        <v>2</v>
      </c>
      <c r="E1145" t="s">
        <v>3</v>
      </c>
      <c r="F1145" t="s">
        <v>4</v>
      </c>
      <c r="G1145" t="s">
        <v>5</v>
      </c>
      <c r="H1145" t="b">
        <v>0</v>
      </c>
      <c r="I1145">
        <v>1</v>
      </c>
      <c r="O1145">
        <v>2</v>
      </c>
      <c r="P1145" t="s">
        <v>77</v>
      </c>
      <c r="Q1145">
        <v>1</v>
      </c>
      <c r="R1145">
        <v>12</v>
      </c>
      <c r="S1145">
        <v>96</v>
      </c>
      <c r="T1145">
        <v>1</v>
      </c>
      <c r="U1145">
        <v>8</v>
      </c>
      <c r="V1145" t="s">
        <v>6</v>
      </c>
    </row>
    <row r="1146" spans="1:27" x14ac:dyDescent="0.3">
      <c r="B1146" t="s">
        <v>40</v>
      </c>
      <c r="C1146">
        <v>1</v>
      </c>
      <c r="D1146">
        <v>2</v>
      </c>
      <c r="E1146">
        <v>3</v>
      </c>
      <c r="F1146">
        <v>4</v>
      </c>
      <c r="G1146">
        <v>5</v>
      </c>
      <c r="H1146">
        <v>6</v>
      </c>
      <c r="I1146">
        <v>7</v>
      </c>
      <c r="J1146">
        <v>8</v>
      </c>
      <c r="K1146">
        <v>9</v>
      </c>
      <c r="L1146">
        <v>10</v>
      </c>
      <c r="M1146">
        <v>11</v>
      </c>
      <c r="N1146">
        <v>12</v>
      </c>
      <c r="P1146">
        <v>1</v>
      </c>
      <c r="Q1146">
        <v>2</v>
      </c>
      <c r="R1146">
        <v>3</v>
      </c>
      <c r="S1146">
        <v>4</v>
      </c>
      <c r="T1146">
        <v>5</v>
      </c>
      <c r="U1146">
        <v>6</v>
      </c>
      <c r="V1146">
        <v>7</v>
      </c>
      <c r="W1146">
        <v>8</v>
      </c>
      <c r="X1146">
        <v>9</v>
      </c>
      <c r="Y1146">
        <v>10</v>
      </c>
      <c r="Z1146">
        <v>11</v>
      </c>
      <c r="AA1146">
        <v>12</v>
      </c>
    </row>
    <row r="1147" spans="1:27" x14ac:dyDescent="0.3">
      <c r="B1147">
        <v>24</v>
      </c>
      <c r="C1147">
        <v>0.92700000000000005</v>
      </c>
      <c r="D1147">
        <v>1.0988</v>
      </c>
      <c r="E1147">
        <v>1.0891999999999999</v>
      </c>
      <c r="F1147">
        <v>1.1545000000000001</v>
      </c>
      <c r="G1147">
        <v>1.1258999999999999</v>
      </c>
      <c r="H1147">
        <v>1.1697</v>
      </c>
      <c r="I1147">
        <v>1.0795999999999999</v>
      </c>
      <c r="J1147">
        <v>1.1207</v>
      </c>
      <c r="K1147">
        <v>1.0639000000000001</v>
      </c>
      <c r="L1147">
        <v>1.0488999999999999</v>
      </c>
      <c r="M1147">
        <v>1.0705</v>
      </c>
      <c r="N1147">
        <v>1.0612999999999999</v>
      </c>
      <c r="P1147">
        <v>1.0547</v>
      </c>
      <c r="Q1147">
        <v>1.0962000000000001</v>
      </c>
      <c r="R1147">
        <v>1.0482</v>
      </c>
      <c r="S1147">
        <v>1.0978000000000001</v>
      </c>
      <c r="T1147">
        <v>1.0573999999999999</v>
      </c>
      <c r="U1147">
        <v>1.1146</v>
      </c>
      <c r="V1147">
        <v>1.0350999999999999</v>
      </c>
      <c r="W1147">
        <v>1.0952</v>
      </c>
      <c r="X1147">
        <v>1.0064</v>
      </c>
      <c r="Y1147">
        <v>1.0018</v>
      </c>
      <c r="Z1147">
        <v>1.0256000000000001</v>
      </c>
      <c r="AA1147">
        <v>1.0719000000000001</v>
      </c>
    </row>
    <row r="1148" spans="1:27" x14ac:dyDescent="0.3">
      <c r="C1148">
        <v>1.0673999999999999</v>
      </c>
      <c r="D1148">
        <v>0.91810000000000003</v>
      </c>
      <c r="E1148">
        <v>0.98870000000000002</v>
      </c>
      <c r="F1148">
        <v>1.0139</v>
      </c>
      <c r="G1148">
        <v>0.97230000000000005</v>
      </c>
      <c r="H1148">
        <v>1.0645</v>
      </c>
      <c r="I1148">
        <v>1.016</v>
      </c>
      <c r="J1148">
        <v>1.071</v>
      </c>
      <c r="K1148">
        <v>1.0262</v>
      </c>
      <c r="L1148">
        <v>1.0158</v>
      </c>
      <c r="M1148">
        <v>0.99870000000000003</v>
      </c>
      <c r="N1148">
        <v>1.0364</v>
      </c>
      <c r="P1148">
        <v>1.024</v>
      </c>
      <c r="Q1148">
        <v>0.82899999999999996</v>
      </c>
      <c r="R1148">
        <v>0.88639999999999997</v>
      </c>
      <c r="S1148">
        <v>0.87629999999999997</v>
      </c>
      <c r="T1148">
        <v>0.87629999999999997</v>
      </c>
      <c r="U1148">
        <v>0.94199999999999995</v>
      </c>
      <c r="V1148">
        <v>0.94079999999999997</v>
      </c>
      <c r="W1148">
        <v>0.96689999999999998</v>
      </c>
      <c r="X1148">
        <v>0.91239999999999999</v>
      </c>
      <c r="Y1148">
        <v>0.91500000000000004</v>
      </c>
      <c r="Z1148">
        <v>0.93189999999999995</v>
      </c>
      <c r="AA1148">
        <v>0.98050000000000004</v>
      </c>
    </row>
    <row r="1149" spans="1:27" x14ac:dyDescent="0.3">
      <c r="C1149">
        <v>1.0603</v>
      </c>
      <c r="D1149">
        <v>0.96750000000000003</v>
      </c>
      <c r="E1149">
        <v>1.0458000000000001</v>
      </c>
      <c r="F1149">
        <v>1.0269999999999999</v>
      </c>
      <c r="G1149">
        <v>1.0559000000000001</v>
      </c>
      <c r="H1149">
        <v>1.1359999999999999</v>
      </c>
      <c r="I1149">
        <v>1.0572999999999999</v>
      </c>
      <c r="J1149">
        <v>1.0829</v>
      </c>
      <c r="K1149">
        <v>1.1323000000000001</v>
      </c>
      <c r="L1149">
        <v>1.0915999999999999</v>
      </c>
      <c r="M1149">
        <v>1.0403</v>
      </c>
      <c r="N1149">
        <v>1.0562</v>
      </c>
      <c r="P1149">
        <v>0.97560000000000002</v>
      </c>
      <c r="Q1149">
        <v>0.84909999999999997</v>
      </c>
      <c r="R1149">
        <v>0.91139999999999999</v>
      </c>
      <c r="S1149">
        <v>0.85109999999999997</v>
      </c>
      <c r="T1149">
        <v>0.91379999999999995</v>
      </c>
      <c r="U1149">
        <v>0.97599999999999998</v>
      </c>
      <c r="V1149">
        <v>0.9516</v>
      </c>
      <c r="W1149">
        <v>0.96530000000000005</v>
      </c>
      <c r="X1149">
        <v>1.0072000000000001</v>
      </c>
      <c r="Y1149">
        <v>1.0004999999999999</v>
      </c>
      <c r="Z1149">
        <v>0.94420000000000004</v>
      </c>
      <c r="AA1149">
        <v>1.0046999999999999</v>
      </c>
    </row>
    <row r="1150" spans="1:27" x14ac:dyDescent="0.3">
      <c r="C1150">
        <v>0.30030000000000001</v>
      </c>
      <c r="D1150">
        <v>0.32440000000000002</v>
      </c>
      <c r="E1150">
        <v>0.3342</v>
      </c>
      <c r="F1150">
        <v>0.33250000000000002</v>
      </c>
      <c r="G1150">
        <v>0.3347</v>
      </c>
      <c r="H1150">
        <v>0.33589999999999998</v>
      </c>
      <c r="I1150">
        <v>0.34239999999999998</v>
      </c>
      <c r="J1150">
        <v>0.34379999999999999</v>
      </c>
      <c r="K1150">
        <v>0.34289999999999998</v>
      </c>
      <c r="L1150">
        <v>0.33629999999999999</v>
      </c>
      <c r="M1150">
        <v>0.33200000000000002</v>
      </c>
      <c r="N1150">
        <v>0.31190000000000001</v>
      </c>
      <c r="P1150">
        <v>0.36509999999999998</v>
      </c>
      <c r="Q1150">
        <v>0.39839999999999998</v>
      </c>
      <c r="R1150">
        <v>0.41120000000000001</v>
      </c>
      <c r="S1150">
        <v>0.40910000000000002</v>
      </c>
      <c r="T1150">
        <v>0.41239999999999999</v>
      </c>
      <c r="U1150">
        <v>0.41399999999999998</v>
      </c>
      <c r="V1150">
        <v>0.42270000000000002</v>
      </c>
      <c r="W1150">
        <v>0.42380000000000001</v>
      </c>
      <c r="X1150">
        <v>0.4229</v>
      </c>
      <c r="Y1150">
        <v>0.41570000000000001</v>
      </c>
      <c r="Z1150">
        <v>0.41010000000000002</v>
      </c>
      <c r="AA1150">
        <v>0.38300000000000001</v>
      </c>
    </row>
    <row r="1151" spans="1:27" x14ac:dyDescent="0.3">
      <c r="C1151">
        <v>1.1486000000000001</v>
      </c>
      <c r="D1151">
        <v>1.1716</v>
      </c>
      <c r="E1151">
        <v>1.2658</v>
      </c>
      <c r="F1151">
        <v>1.2788999999999999</v>
      </c>
      <c r="G1151">
        <v>1.3944000000000001</v>
      </c>
      <c r="H1151">
        <v>1.4217</v>
      </c>
      <c r="I1151">
        <v>0.3322</v>
      </c>
      <c r="J1151">
        <v>0.41120000000000001</v>
      </c>
      <c r="K1151">
        <v>0.32700000000000001</v>
      </c>
      <c r="L1151">
        <v>0.32679999999999998</v>
      </c>
      <c r="M1151">
        <v>0.58620000000000005</v>
      </c>
      <c r="N1151">
        <v>0.68210000000000004</v>
      </c>
      <c r="P1151">
        <v>1.0125</v>
      </c>
      <c r="Q1151">
        <v>0.99460000000000004</v>
      </c>
      <c r="R1151">
        <v>1.0148999999999999</v>
      </c>
      <c r="S1151">
        <v>1.0028999999999999</v>
      </c>
      <c r="T1151">
        <v>1.1240000000000001</v>
      </c>
      <c r="U1151">
        <v>1.153</v>
      </c>
      <c r="V1151">
        <v>0.38329999999999997</v>
      </c>
      <c r="W1151">
        <v>0.2999</v>
      </c>
      <c r="X1151">
        <v>0.38059999999999999</v>
      </c>
      <c r="Y1151">
        <v>0.37390000000000001</v>
      </c>
      <c r="Z1151">
        <v>0.38740000000000002</v>
      </c>
      <c r="AA1151">
        <v>0.55469999999999997</v>
      </c>
    </row>
    <row r="1152" spans="1:27" x14ac:dyDescent="0.3">
      <c r="C1152">
        <v>1.1132</v>
      </c>
      <c r="D1152">
        <v>1.1151</v>
      </c>
      <c r="E1152">
        <v>1.2507999999999999</v>
      </c>
      <c r="F1152">
        <v>1.2544</v>
      </c>
      <c r="G1152">
        <v>1.383</v>
      </c>
      <c r="H1152">
        <v>1.3834</v>
      </c>
      <c r="I1152">
        <v>1.0084</v>
      </c>
      <c r="J1152">
        <v>0.37319999999999998</v>
      </c>
      <c r="K1152">
        <v>0.40539999999999998</v>
      </c>
      <c r="L1152">
        <v>0.33450000000000002</v>
      </c>
      <c r="M1152">
        <v>0.42949999999999999</v>
      </c>
      <c r="N1152">
        <v>0.46239999999999998</v>
      </c>
      <c r="P1152">
        <v>0.99370000000000003</v>
      </c>
      <c r="Q1152">
        <v>0.9476</v>
      </c>
      <c r="R1152">
        <v>1.0076000000000001</v>
      </c>
      <c r="S1152">
        <v>0.99129999999999996</v>
      </c>
      <c r="T1152">
        <v>1.1172</v>
      </c>
      <c r="U1152">
        <v>1.1131</v>
      </c>
      <c r="V1152">
        <v>0.87350000000000005</v>
      </c>
      <c r="W1152">
        <v>0.31790000000000002</v>
      </c>
      <c r="X1152">
        <v>0.29670000000000002</v>
      </c>
      <c r="Y1152">
        <v>0.36159999999999998</v>
      </c>
      <c r="Z1152">
        <v>0.25469999999999998</v>
      </c>
      <c r="AA1152">
        <v>0.30890000000000001</v>
      </c>
    </row>
    <row r="1153" spans="1:27" x14ac:dyDescent="0.3">
      <c r="C1153">
        <v>1.2285999999999999</v>
      </c>
      <c r="D1153">
        <v>1.1921999999999999</v>
      </c>
      <c r="E1153">
        <v>1.2330000000000001</v>
      </c>
      <c r="F1153">
        <v>1.3189</v>
      </c>
      <c r="G1153">
        <v>1.4538</v>
      </c>
      <c r="H1153">
        <v>1.4339</v>
      </c>
      <c r="I1153">
        <v>0.3296</v>
      </c>
      <c r="J1153">
        <v>0.32829999999999998</v>
      </c>
      <c r="K1153">
        <v>0.62280000000000002</v>
      </c>
      <c r="L1153">
        <v>0.35399999999999998</v>
      </c>
      <c r="M1153">
        <v>0.50070000000000003</v>
      </c>
      <c r="N1153">
        <v>0.83360000000000001</v>
      </c>
      <c r="P1153">
        <v>1.1026</v>
      </c>
      <c r="Q1153">
        <v>0.98329999999999995</v>
      </c>
      <c r="R1153">
        <v>0.97540000000000004</v>
      </c>
      <c r="S1153">
        <v>1.0429999999999999</v>
      </c>
      <c r="T1153">
        <v>1.1969000000000001</v>
      </c>
      <c r="U1153">
        <v>1.1674</v>
      </c>
      <c r="V1153">
        <v>0.38519999999999999</v>
      </c>
      <c r="W1153">
        <v>0.38140000000000002</v>
      </c>
      <c r="X1153">
        <v>0.45590000000000003</v>
      </c>
      <c r="Y1153">
        <v>0.40050000000000002</v>
      </c>
      <c r="Z1153">
        <v>0.48930000000000001</v>
      </c>
      <c r="AA1153">
        <v>0.59609999999999996</v>
      </c>
    </row>
    <row r="1154" spans="1:27" x14ac:dyDescent="0.3">
      <c r="C1154">
        <v>0.27910000000000001</v>
      </c>
      <c r="D1154">
        <v>0.29249999999999998</v>
      </c>
      <c r="E1154">
        <v>0.29699999999999999</v>
      </c>
      <c r="F1154">
        <v>0.29749999999999999</v>
      </c>
      <c r="G1154">
        <v>0.30009999999999998</v>
      </c>
      <c r="H1154">
        <v>0.30330000000000001</v>
      </c>
      <c r="I1154">
        <v>0.30349999999999999</v>
      </c>
      <c r="J1154">
        <v>0.3014</v>
      </c>
      <c r="K1154">
        <v>0.30149999999999999</v>
      </c>
      <c r="L1154">
        <v>0.30480000000000002</v>
      </c>
      <c r="M1154">
        <v>0.30020000000000002</v>
      </c>
      <c r="N1154">
        <v>0.29220000000000002</v>
      </c>
      <c r="P1154">
        <v>0.33689999999999998</v>
      </c>
      <c r="Q1154">
        <v>0.35630000000000001</v>
      </c>
      <c r="R1154">
        <v>0.36270000000000002</v>
      </c>
      <c r="S1154">
        <v>0.36359999999999998</v>
      </c>
      <c r="T1154">
        <v>0.36730000000000002</v>
      </c>
      <c r="U1154">
        <v>0.37030000000000002</v>
      </c>
      <c r="V1154">
        <v>0.37209999999999999</v>
      </c>
      <c r="W1154">
        <v>0.37030000000000002</v>
      </c>
      <c r="X1154">
        <v>0.36880000000000002</v>
      </c>
      <c r="Y1154">
        <v>0.37409999999999999</v>
      </c>
      <c r="Z1154">
        <v>0.37119999999999997</v>
      </c>
      <c r="AA1154">
        <v>0.3574</v>
      </c>
    </row>
    <row r="1156" spans="1:27" x14ac:dyDescent="0.3">
      <c r="A1156" t="s">
        <v>0</v>
      </c>
      <c r="B1156" t="s">
        <v>91</v>
      </c>
      <c r="C1156">
        <v>1.3</v>
      </c>
      <c r="D1156" t="s">
        <v>2</v>
      </c>
      <c r="E1156" t="s">
        <v>3</v>
      </c>
      <c r="F1156" t="s">
        <v>4</v>
      </c>
      <c r="G1156" t="s">
        <v>5</v>
      </c>
      <c r="H1156" t="b">
        <v>0</v>
      </c>
      <c r="I1156">
        <v>1</v>
      </c>
      <c r="O1156">
        <v>2</v>
      </c>
      <c r="P1156" t="s">
        <v>78</v>
      </c>
      <c r="Q1156">
        <v>1</v>
      </c>
      <c r="R1156">
        <v>12</v>
      </c>
      <c r="S1156">
        <v>96</v>
      </c>
      <c r="T1156">
        <v>1</v>
      </c>
      <c r="U1156">
        <v>8</v>
      </c>
      <c r="V1156" t="s">
        <v>6</v>
      </c>
    </row>
    <row r="1157" spans="1:27" x14ac:dyDescent="0.3">
      <c r="B1157" t="s">
        <v>40</v>
      </c>
      <c r="C1157">
        <v>1</v>
      </c>
      <c r="D1157">
        <v>2</v>
      </c>
      <c r="E1157">
        <v>3</v>
      </c>
      <c r="F1157">
        <v>4</v>
      </c>
      <c r="G1157">
        <v>5</v>
      </c>
      <c r="H1157">
        <v>6</v>
      </c>
      <c r="I1157">
        <v>7</v>
      </c>
      <c r="J1157">
        <v>8</v>
      </c>
      <c r="K1157">
        <v>9</v>
      </c>
      <c r="L1157">
        <v>10</v>
      </c>
      <c r="M1157">
        <v>11</v>
      </c>
      <c r="N1157">
        <v>12</v>
      </c>
      <c r="P1157">
        <v>1</v>
      </c>
      <c r="Q1157">
        <v>2</v>
      </c>
      <c r="R1157">
        <v>3</v>
      </c>
      <c r="S1157">
        <v>4</v>
      </c>
      <c r="T1157">
        <v>5</v>
      </c>
      <c r="U1157">
        <v>6</v>
      </c>
      <c r="V1157">
        <v>7</v>
      </c>
      <c r="W1157">
        <v>8</v>
      </c>
      <c r="X1157">
        <v>9</v>
      </c>
      <c r="Y1157">
        <v>10</v>
      </c>
      <c r="Z1157">
        <v>11</v>
      </c>
      <c r="AA1157">
        <v>12</v>
      </c>
    </row>
    <row r="1158" spans="1:27" x14ac:dyDescent="0.3">
      <c r="B1158">
        <v>24</v>
      </c>
      <c r="C1158">
        <v>1.0732999999999999</v>
      </c>
      <c r="D1158">
        <v>1.0593999999999999</v>
      </c>
      <c r="E1158">
        <v>0.98860000000000003</v>
      </c>
      <c r="F1158">
        <v>1.0291999999999999</v>
      </c>
      <c r="G1158">
        <v>0.99209999999999998</v>
      </c>
      <c r="H1158">
        <v>1.0355000000000001</v>
      </c>
      <c r="I1158">
        <v>0.96819999999999995</v>
      </c>
      <c r="J1158">
        <v>1.0223</v>
      </c>
      <c r="K1158">
        <v>0.9264</v>
      </c>
      <c r="L1158">
        <v>0.92720000000000002</v>
      </c>
      <c r="M1158">
        <v>0.94840000000000002</v>
      </c>
      <c r="N1158">
        <v>1.0707</v>
      </c>
      <c r="P1158">
        <v>0.99309999999999998</v>
      </c>
      <c r="Q1158">
        <v>1.0436000000000001</v>
      </c>
      <c r="R1158">
        <v>0.94840000000000002</v>
      </c>
      <c r="S1158">
        <v>0.97909999999999997</v>
      </c>
      <c r="T1158">
        <v>0.93179999999999996</v>
      </c>
      <c r="U1158">
        <v>0.9819</v>
      </c>
      <c r="V1158">
        <v>0.92059999999999997</v>
      </c>
      <c r="W1158">
        <v>0.98150000000000004</v>
      </c>
      <c r="X1158">
        <v>0.87370000000000003</v>
      </c>
      <c r="Y1158">
        <v>0.87529999999999997</v>
      </c>
      <c r="Z1158">
        <v>0.90769999999999995</v>
      </c>
      <c r="AA1158">
        <v>1.0358000000000001</v>
      </c>
    </row>
    <row r="1159" spans="1:27" x14ac:dyDescent="0.3">
      <c r="C1159">
        <v>0.97070000000000001</v>
      </c>
      <c r="D1159">
        <v>0.76029999999999998</v>
      </c>
      <c r="E1159">
        <v>0.81189999999999996</v>
      </c>
      <c r="F1159">
        <v>0.79859999999999998</v>
      </c>
      <c r="G1159">
        <v>0.7984</v>
      </c>
      <c r="H1159">
        <v>0.86229999999999996</v>
      </c>
      <c r="I1159">
        <v>0.86350000000000005</v>
      </c>
      <c r="J1159">
        <v>0.88680000000000003</v>
      </c>
      <c r="K1159">
        <v>0.83120000000000005</v>
      </c>
      <c r="L1159">
        <v>0.83599999999999997</v>
      </c>
      <c r="M1159">
        <v>0.85619999999999996</v>
      </c>
      <c r="N1159">
        <v>0.90459999999999996</v>
      </c>
      <c r="P1159">
        <v>0.93089999999999995</v>
      </c>
      <c r="Q1159">
        <v>0.69620000000000004</v>
      </c>
      <c r="R1159">
        <v>0.74839999999999995</v>
      </c>
      <c r="S1159">
        <v>0.7369</v>
      </c>
      <c r="T1159">
        <v>0.73660000000000003</v>
      </c>
      <c r="U1159">
        <v>0.79759999999999998</v>
      </c>
      <c r="V1159">
        <v>0.80159999999999998</v>
      </c>
      <c r="W1159">
        <v>0.82189999999999996</v>
      </c>
      <c r="X1159">
        <v>0.76949999999999996</v>
      </c>
      <c r="Y1159">
        <v>0.77410000000000001</v>
      </c>
      <c r="Z1159">
        <v>0.79149999999999998</v>
      </c>
      <c r="AA1159">
        <v>0.85960000000000003</v>
      </c>
    </row>
    <row r="1160" spans="1:27" x14ac:dyDescent="0.3">
      <c r="C1160">
        <v>0.91349999999999998</v>
      </c>
      <c r="D1160">
        <v>0.77710000000000001</v>
      </c>
      <c r="E1160">
        <v>0.8347</v>
      </c>
      <c r="F1160">
        <v>0.76919999999999999</v>
      </c>
      <c r="G1160">
        <v>0.83169999999999999</v>
      </c>
      <c r="H1160">
        <v>0.89129999999999998</v>
      </c>
      <c r="I1160">
        <v>0.86680000000000001</v>
      </c>
      <c r="J1160">
        <v>0.88080000000000003</v>
      </c>
      <c r="K1160">
        <v>0.92479999999999996</v>
      </c>
      <c r="L1160">
        <v>0.91610000000000003</v>
      </c>
      <c r="M1160">
        <v>0.86350000000000005</v>
      </c>
      <c r="N1160">
        <v>0.92579999999999996</v>
      </c>
      <c r="P1160">
        <v>0.85109999999999997</v>
      </c>
      <c r="Q1160">
        <v>0.71409999999999996</v>
      </c>
      <c r="R1160">
        <v>0.77</v>
      </c>
      <c r="S1160">
        <v>0.70850000000000002</v>
      </c>
      <c r="T1160">
        <v>0.76670000000000005</v>
      </c>
      <c r="U1160">
        <v>0.82740000000000002</v>
      </c>
      <c r="V1160">
        <v>0.80520000000000003</v>
      </c>
      <c r="W1160">
        <v>0.81820000000000004</v>
      </c>
      <c r="X1160">
        <v>0.86099999999999999</v>
      </c>
      <c r="Y1160">
        <v>0.85299999999999998</v>
      </c>
      <c r="Z1160">
        <v>0.80220000000000002</v>
      </c>
      <c r="AA1160">
        <v>0.89470000000000005</v>
      </c>
    </row>
    <row r="1161" spans="1:27" x14ac:dyDescent="0.3">
      <c r="C1161">
        <v>7.8700000000000006E-2</v>
      </c>
      <c r="D1161">
        <v>7.8200000000000006E-2</v>
      </c>
      <c r="E1161">
        <v>7.8600000000000003E-2</v>
      </c>
      <c r="F1161">
        <v>7.85E-2</v>
      </c>
      <c r="G1161">
        <v>7.8700000000000006E-2</v>
      </c>
      <c r="H1161">
        <v>7.9799999999999996E-2</v>
      </c>
      <c r="I1161">
        <v>8.1600000000000006E-2</v>
      </c>
      <c r="J1161">
        <v>8.2500000000000004E-2</v>
      </c>
      <c r="K1161">
        <v>8.1900000000000001E-2</v>
      </c>
      <c r="L1161">
        <v>7.9200000000000007E-2</v>
      </c>
      <c r="M1161">
        <v>7.9799999999999996E-2</v>
      </c>
      <c r="N1161">
        <v>7.9899999999999999E-2</v>
      </c>
      <c r="P1161">
        <v>7.85E-2</v>
      </c>
      <c r="Q1161">
        <v>7.8100000000000003E-2</v>
      </c>
      <c r="R1161">
        <v>7.9000000000000001E-2</v>
      </c>
      <c r="S1161">
        <v>7.9399999999999998E-2</v>
      </c>
      <c r="T1161">
        <v>7.9200000000000007E-2</v>
      </c>
      <c r="U1161">
        <v>7.9299999999999995E-2</v>
      </c>
      <c r="V1161">
        <v>8.2900000000000001E-2</v>
      </c>
      <c r="W1161">
        <v>8.2199999999999995E-2</v>
      </c>
      <c r="X1161">
        <v>8.1600000000000006E-2</v>
      </c>
      <c r="Y1161">
        <v>8.0100000000000005E-2</v>
      </c>
      <c r="Z1161">
        <v>8.0600000000000005E-2</v>
      </c>
      <c r="AA1161">
        <v>8.0199999999999994E-2</v>
      </c>
    </row>
    <row r="1162" spans="1:27" x14ac:dyDescent="0.3">
      <c r="C1162">
        <v>0.95409999999999995</v>
      </c>
      <c r="D1162">
        <v>0.91539999999999999</v>
      </c>
      <c r="E1162">
        <v>0.93679999999999997</v>
      </c>
      <c r="F1162">
        <v>0.91839999999999999</v>
      </c>
      <c r="G1162">
        <v>1.0415000000000001</v>
      </c>
      <c r="H1162">
        <v>1.0694999999999999</v>
      </c>
      <c r="I1162">
        <v>8.3299999999999999E-2</v>
      </c>
      <c r="J1162">
        <v>0.1067</v>
      </c>
      <c r="K1162">
        <v>8.2600000000000007E-2</v>
      </c>
      <c r="L1162">
        <v>8.4900000000000003E-2</v>
      </c>
      <c r="M1162">
        <v>0.2258</v>
      </c>
      <c r="N1162">
        <v>0.34</v>
      </c>
      <c r="P1162">
        <v>0.86519999999999997</v>
      </c>
      <c r="Q1162">
        <v>0.84830000000000005</v>
      </c>
      <c r="R1162">
        <v>0.86680000000000001</v>
      </c>
      <c r="S1162">
        <v>0.85109999999999997</v>
      </c>
      <c r="T1162">
        <v>0.97729999999999995</v>
      </c>
      <c r="U1162">
        <v>1.0044999999999999</v>
      </c>
      <c r="V1162">
        <v>8.5000000000000006E-2</v>
      </c>
      <c r="W1162">
        <v>0.1009</v>
      </c>
      <c r="X1162">
        <v>8.3599999999999994E-2</v>
      </c>
      <c r="Y1162">
        <v>8.5599999999999996E-2</v>
      </c>
      <c r="Z1162">
        <v>0.20649999999999999</v>
      </c>
      <c r="AA1162">
        <v>0.28289999999999998</v>
      </c>
    </row>
    <row r="1163" spans="1:27" x14ac:dyDescent="0.3">
      <c r="C1163">
        <v>0.94240000000000002</v>
      </c>
      <c r="D1163">
        <v>0.87350000000000005</v>
      </c>
      <c r="E1163">
        <v>0.93259999999999998</v>
      </c>
      <c r="F1163">
        <v>0.91049999999999998</v>
      </c>
      <c r="G1163">
        <v>1.0361</v>
      </c>
      <c r="H1163">
        <v>1.0285</v>
      </c>
      <c r="I1163">
        <v>0.61650000000000005</v>
      </c>
      <c r="J1163">
        <v>8.8300000000000003E-2</v>
      </c>
      <c r="K1163">
        <v>9.8799999999999999E-2</v>
      </c>
      <c r="L1163">
        <v>8.7400000000000005E-2</v>
      </c>
      <c r="M1163">
        <v>9.5500000000000002E-2</v>
      </c>
      <c r="N1163">
        <v>0.109</v>
      </c>
      <c r="P1163">
        <v>0.8498</v>
      </c>
      <c r="Q1163">
        <v>0.80459999999999998</v>
      </c>
      <c r="R1163">
        <v>0.8619</v>
      </c>
      <c r="S1163">
        <v>0.84279999999999999</v>
      </c>
      <c r="T1163">
        <v>0.97150000000000003</v>
      </c>
      <c r="U1163">
        <v>0.96350000000000002</v>
      </c>
      <c r="V1163">
        <v>0.57520000000000004</v>
      </c>
      <c r="W1163">
        <v>8.8900000000000007E-2</v>
      </c>
      <c r="X1163">
        <v>9.2899999999999996E-2</v>
      </c>
      <c r="Y1163">
        <v>8.7999999999999995E-2</v>
      </c>
      <c r="Z1163">
        <v>9.1999999999999998E-2</v>
      </c>
      <c r="AA1163">
        <v>0.10199999999999999</v>
      </c>
    </row>
    <row r="1164" spans="1:27" x14ac:dyDescent="0.3">
      <c r="C1164">
        <v>1.0445</v>
      </c>
      <c r="D1164">
        <v>0.90649999999999997</v>
      </c>
      <c r="E1164">
        <v>0.8992</v>
      </c>
      <c r="F1164">
        <v>0.95650000000000002</v>
      </c>
      <c r="G1164">
        <v>1.1197999999999999</v>
      </c>
      <c r="H1164">
        <v>1.0818000000000001</v>
      </c>
      <c r="I1164">
        <v>8.5199999999999998E-2</v>
      </c>
      <c r="J1164">
        <v>8.8499999999999995E-2</v>
      </c>
      <c r="K1164">
        <v>0.2863</v>
      </c>
      <c r="L1164">
        <v>0.1101</v>
      </c>
      <c r="M1164">
        <v>0.2142</v>
      </c>
      <c r="N1164">
        <v>0.46850000000000003</v>
      </c>
      <c r="P1164">
        <v>0.98399999999999999</v>
      </c>
      <c r="Q1164">
        <v>0.83830000000000005</v>
      </c>
      <c r="R1164">
        <v>0.83150000000000002</v>
      </c>
      <c r="S1164">
        <v>0.89339999999999997</v>
      </c>
      <c r="T1164">
        <v>1.0587</v>
      </c>
      <c r="U1164">
        <v>1.0227999999999999</v>
      </c>
      <c r="V1164">
        <v>8.5500000000000007E-2</v>
      </c>
      <c r="W1164">
        <v>8.7800000000000003E-2</v>
      </c>
      <c r="X1164">
        <v>0.27279999999999999</v>
      </c>
      <c r="Y1164">
        <v>0.1077</v>
      </c>
      <c r="Z1164">
        <v>0.21329999999999999</v>
      </c>
      <c r="AA1164">
        <v>0.43259999999999998</v>
      </c>
    </row>
    <row r="1165" spans="1:27" x14ac:dyDescent="0.3">
      <c r="C1165">
        <v>0.08</v>
      </c>
      <c r="D1165">
        <v>0.08</v>
      </c>
      <c r="E1165">
        <v>8.1500000000000003E-2</v>
      </c>
      <c r="F1165">
        <v>8.0600000000000005E-2</v>
      </c>
      <c r="G1165">
        <v>8.3500000000000005E-2</v>
      </c>
      <c r="H1165">
        <v>8.0399999999999999E-2</v>
      </c>
      <c r="I1165">
        <v>8.1900000000000001E-2</v>
      </c>
      <c r="J1165">
        <v>8.0799999999999997E-2</v>
      </c>
      <c r="K1165">
        <v>8.0399999999999999E-2</v>
      </c>
      <c r="L1165">
        <v>8.0699999999999994E-2</v>
      </c>
      <c r="M1165">
        <v>8.0500000000000002E-2</v>
      </c>
      <c r="N1165">
        <v>8.0299999999999996E-2</v>
      </c>
      <c r="P1165">
        <v>7.8399999999999997E-2</v>
      </c>
      <c r="Q1165">
        <v>7.9600000000000004E-2</v>
      </c>
      <c r="R1165">
        <v>7.9000000000000001E-2</v>
      </c>
      <c r="S1165">
        <v>8.0399999999999999E-2</v>
      </c>
      <c r="T1165">
        <v>8.2799999999999999E-2</v>
      </c>
      <c r="U1165">
        <v>7.9500000000000001E-2</v>
      </c>
      <c r="V1165">
        <v>8.0500000000000002E-2</v>
      </c>
      <c r="W1165">
        <v>0.08</v>
      </c>
      <c r="X1165">
        <v>0.08</v>
      </c>
      <c r="Y1165">
        <v>8.1699999999999995E-2</v>
      </c>
      <c r="Z1165">
        <v>8.1199999999999994E-2</v>
      </c>
      <c r="AA1165">
        <v>7.9200000000000007E-2</v>
      </c>
    </row>
    <row r="1166" spans="1:27" x14ac:dyDescent="0.3">
      <c r="A1166" t="s">
        <v>52</v>
      </c>
    </row>
    <row r="1167" spans="1:27" x14ac:dyDescent="0.3">
      <c r="A1167" t="s">
        <v>0</v>
      </c>
      <c r="B1167" t="s">
        <v>92</v>
      </c>
      <c r="C1167">
        <v>1.3</v>
      </c>
      <c r="D1167" t="s">
        <v>2</v>
      </c>
      <c r="E1167" t="s">
        <v>3</v>
      </c>
      <c r="F1167" t="s">
        <v>4</v>
      </c>
      <c r="G1167" t="s">
        <v>5</v>
      </c>
      <c r="H1167" t="b">
        <v>0</v>
      </c>
      <c r="I1167">
        <v>1</v>
      </c>
      <c r="O1167">
        <v>2</v>
      </c>
      <c r="P1167" t="s">
        <v>77</v>
      </c>
      <c r="Q1167">
        <v>1</v>
      </c>
      <c r="R1167">
        <v>12</v>
      </c>
      <c r="S1167">
        <v>96</v>
      </c>
      <c r="T1167">
        <v>1</v>
      </c>
      <c r="U1167">
        <v>8</v>
      </c>
      <c r="V1167" t="s">
        <v>6</v>
      </c>
    </row>
    <row r="1168" spans="1:27" x14ac:dyDescent="0.3">
      <c r="B1168" t="s">
        <v>40</v>
      </c>
      <c r="C1168">
        <v>1</v>
      </c>
      <c r="D1168">
        <v>2</v>
      </c>
      <c r="E1168">
        <v>3</v>
      </c>
      <c r="F1168">
        <v>4</v>
      </c>
      <c r="G1168">
        <v>5</v>
      </c>
      <c r="H1168">
        <v>6</v>
      </c>
      <c r="I1168">
        <v>7</v>
      </c>
      <c r="J1168">
        <v>8</v>
      </c>
      <c r="K1168">
        <v>9</v>
      </c>
      <c r="L1168">
        <v>10</v>
      </c>
      <c r="M1168">
        <v>11</v>
      </c>
      <c r="N1168">
        <v>12</v>
      </c>
      <c r="P1168">
        <v>1</v>
      </c>
      <c r="Q1168">
        <v>2</v>
      </c>
      <c r="R1168">
        <v>3</v>
      </c>
      <c r="S1168">
        <v>4</v>
      </c>
      <c r="T1168">
        <v>5</v>
      </c>
      <c r="U1168">
        <v>6</v>
      </c>
      <c r="V1168">
        <v>7</v>
      </c>
      <c r="W1168">
        <v>8</v>
      </c>
      <c r="X1168">
        <v>9</v>
      </c>
      <c r="Y1168">
        <v>10</v>
      </c>
      <c r="Z1168">
        <v>11</v>
      </c>
      <c r="AA1168">
        <v>12</v>
      </c>
    </row>
    <row r="1169" spans="1:27" x14ac:dyDescent="0.3">
      <c r="B1169">
        <v>24.6</v>
      </c>
      <c r="C1169">
        <v>0.8992</v>
      </c>
      <c r="D1169">
        <v>1.0907</v>
      </c>
      <c r="E1169">
        <v>1.0794999999999999</v>
      </c>
      <c r="F1169">
        <v>1.1436999999999999</v>
      </c>
      <c r="G1169">
        <v>1.1257999999999999</v>
      </c>
      <c r="H1169">
        <v>1.1588000000000001</v>
      </c>
      <c r="I1169">
        <v>1.0770999999999999</v>
      </c>
      <c r="J1169">
        <v>1.1143000000000001</v>
      </c>
      <c r="K1169">
        <v>1.0567</v>
      </c>
      <c r="L1169">
        <v>1.0501</v>
      </c>
      <c r="M1169">
        <v>1.0645</v>
      </c>
      <c r="N1169">
        <v>1.0401</v>
      </c>
      <c r="P1169">
        <v>0.98319999999999996</v>
      </c>
      <c r="Q1169">
        <v>1.0731999999999999</v>
      </c>
      <c r="R1169">
        <v>1.0416000000000001</v>
      </c>
      <c r="S1169">
        <v>1.0876999999999999</v>
      </c>
      <c r="T1169">
        <v>1.0582</v>
      </c>
      <c r="U1169">
        <v>1.1099000000000001</v>
      </c>
      <c r="V1169">
        <v>1.0416000000000001</v>
      </c>
      <c r="W1169">
        <v>1.0829</v>
      </c>
      <c r="X1169">
        <v>1.0097</v>
      </c>
      <c r="Y1169">
        <v>1.0059</v>
      </c>
      <c r="Z1169">
        <v>1.0267999999999999</v>
      </c>
      <c r="AA1169">
        <v>1.0722</v>
      </c>
    </row>
    <row r="1170" spans="1:27" x14ac:dyDescent="0.3">
      <c r="C1170">
        <v>1.0625</v>
      </c>
      <c r="D1170">
        <v>0.91710000000000003</v>
      </c>
      <c r="E1170">
        <v>0.98680000000000001</v>
      </c>
      <c r="F1170">
        <v>1.0098</v>
      </c>
      <c r="G1170">
        <v>0.96989999999999998</v>
      </c>
      <c r="H1170">
        <v>1.0599000000000001</v>
      </c>
      <c r="I1170">
        <v>1.0122</v>
      </c>
      <c r="J1170">
        <v>1.0672999999999999</v>
      </c>
      <c r="K1170">
        <v>1.0204</v>
      </c>
      <c r="L1170">
        <v>1.0095000000000001</v>
      </c>
      <c r="M1170">
        <v>0.99519999999999997</v>
      </c>
      <c r="N1170">
        <v>1.0364</v>
      </c>
      <c r="P1170">
        <v>1.0109999999999999</v>
      </c>
      <c r="Q1170">
        <v>0.82799999999999996</v>
      </c>
      <c r="R1170">
        <v>0.88629999999999998</v>
      </c>
      <c r="S1170">
        <v>0.875</v>
      </c>
      <c r="T1170">
        <v>0.87580000000000002</v>
      </c>
      <c r="U1170">
        <v>0.94020000000000004</v>
      </c>
      <c r="V1170">
        <v>0.94</v>
      </c>
      <c r="W1170">
        <v>0.96540000000000004</v>
      </c>
      <c r="X1170">
        <v>0.90959999999999996</v>
      </c>
      <c r="Y1170">
        <v>0.91259999999999997</v>
      </c>
      <c r="Z1170">
        <v>0.92789999999999995</v>
      </c>
      <c r="AA1170">
        <v>0.97689999999999999</v>
      </c>
    </row>
    <row r="1171" spans="1:27" x14ac:dyDescent="0.3">
      <c r="C1171">
        <v>1.0531999999999999</v>
      </c>
      <c r="D1171">
        <v>0.96550000000000002</v>
      </c>
      <c r="E1171">
        <v>1.0434000000000001</v>
      </c>
      <c r="F1171">
        <v>1.0209999999999999</v>
      </c>
      <c r="G1171">
        <v>1.0511999999999999</v>
      </c>
      <c r="H1171">
        <v>1.1311</v>
      </c>
      <c r="I1171">
        <v>1.0485</v>
      </c>
      <c r="J1171">
        <v>1.0790999999999999</v>
      </c>
      <c r="K1171">
        <v>1.1281000000000001</v>
      </c>
      <c r="L1171">
        <v>1.0885</v>
      </c>
      <c r="M1171">
        <v>1.0319</v>
      </c>
      <c r="N1171">
        <v>1.0661</v>
      </c>
      <c r="P1171">
        <v>0.96850000000000003</v>
      </c>
      <c r="Q1171">
        <v>0.84730000000000005</v>
      </c>
      <c r="R1171">
        <v>0.91159999999999997</v>
      </c>
      <c r="S1171">
        <v>0.84760000000000002</v>
      </c>
      <c r="T1171">
        <v>0.91159999999999997</v>
      </c>
      <c r="U1171">
        <v>0.97499999999999998</v>
      </c>
      <c r="V1171">
        <v>0.94599999999999995</v>
      </c>
      <c r="W1171">
        <v>0.96530000000000005</v>
      </c>
      <c r="X1171">
        <v>1.0062</v>
      </c>
      <c r="Y1171">
        <v>0.99709999999999999</v>
      </c>
      <c r="Z1171">
        <v>0.93559999999999999</v>
      </c>
      <c r="AA1171">
        <v>1.0117</v>
      </c>
    </row>
    <row r="1172" spans="1:27" x14ac:dyDescent="0.3">
      <c r="C1172">
        <v>0.2999</v>
      </c>
      <c r="D1172">
        <v>0.32500000000000001</v>
      </c>
      <c r="E1172">
        <v>0.3342</v>
      </c>
      <c r="F1172">
        <v>0.3322</v>
      </c>
      <c r="G1172">
        <v>0.33429999999999999</v>
      </c>
      <c r="H1172">
        <v>0.33550000000000002</v>
      </c>
      <c r="I1172">
        <v>0.34210000000000002</v>
      </c>
      <c r="J1172">
        <v>0.34350000000000003</v>
      </c>
      <c r="K1172">
        <v>0.34250000000000003</v>
      </c>
      <c r="L1172">
        <v>0.33589999999999998</v>
      </c>
      <c r="M1172">
        <v>0.33179999999999998</v>
      </c>
      <c r="N1172">
        <v>0.311</v>
      </c>
      <c r="P1172">
        <v>0.36499999999999999</v>
      </c>
      <c r="Q1172">
        <v>0.39879999999999999</v>
      </c>
      <c r="R1172">
        <v>0.4113</v>
      </c>
      <c r="S1172">
        <v>0.40889999999999999</v>
      </c>
      <c r="T1172">
        <v>0.41199999999999998</v>
      </c>
      <c r="U1172">
        <v>0.41360000000000002</v>
      </c>
      <c r="V1172">
        <v>0.4224</v>
      </c>
      <c r="W1172">
        <v>0.4234</v>
      </c>
      <c r="X1172">
        <v>0.42230000000000001</v>
      </c>
      <c r="Y1172">
        <v>0.4153</v>
      </c>
      <c r="Z1172">
        <v>0.40960000000000002</v>
      </c>
      <c r="AA1172">
        <v>0.38190000000000002</v>
      </c>
    </row>
    <row r="1173" spans="1:27" x14ac:dyDescent="0.3">
      <c r="C1173">
        <v>1.1500999999999999</v>
      </c>
      <c r="D1173">
        <v>1.167</v>
      </c>
      <c r="E1173">
        <v>1.2586999999999999</v>
      </c>
      <c r="F1173">
        <v>1.2676000000000001</v>
      </c>
      <c r="G1173">
        <v>1.3903000000000001</v>
      </c>
      <c r="H1173">
        <v>1.4166000000000001</v>
      </c>
      <c r="I1173">
        <v>0.33110000000000001</v>
      </c>
      <c r="J1173">
        <v>0.42749999999999999</v>
      </c>
      <c r="K1173">
        <v>0.32569999999999999</v>
      </c>
      <c r="L1173">
        <v>0.32590000000000002</v>
      </c>
      <c r="M1173">
        <v>0.61839999999999995</v>
      </c>
      <c r="N1173">
        <v>0.75509999999999999</v>
      </c>
      <c r="P1173">
        <v>1.0165999999999999</v>
      </c>
      <c r="Q1173">
        <v>0.99299999999999999</v>
      </c>
      <c r="R1173">
        <v>1.0155000000000001</v>
      </c>
      <c r="S1173">
        <v>1</v>
      </c>
      <c r="T1173">
        <v>1.1224000000000001</v>
      </c>
      <c r="U1173">
        <v>1.1533</v>
      </c>
      <c r="V1173">
        <v>0.38129999999999997</v>
      </c>
      <c r="W1173">
        <v>0.29520000000000002</v>
      </c>
      <c r="X1173">
        <v>0.37840000000000001</v>
      </c>
      <c r="Y1173">
        <v>0.37180000000000002</v>
      </c>
      <c r="Z1173">
        <v>0.39169999999999999</v>
      </c>
      <c r="AA1173">
        <v>0.58089999999999997</v>
      </c>
    </row>
    <row r="1174" spans="1:27" x14ac:dyDescent="0.3">
      <c r="C1174">
        <v>1.1229</v>
      </c>
      <c r="D1174">
        <v>1.1111</v>
      </c>
      <c r="E1174">
        <v>1.2403999999999999</v>
      </c>
      <c r="F1174">
        <v>1.2398</v>
      </c>
      <c r="G1174">
        <v>1.3823000000000001</v>
      </c>
      <c r="H1174">
        <v>1.3755999999999999</v>
      </c>
      <c r="I1174">
        <v>1.0694999999999999</v>
      </c>
      <c r="J1174">
        <v>0.37719999999999998</v>
      </c>
      <c r="K1174">
        <v>0.43120000000000003</v>
      </c>
      <c r="L1174">
        <v>0.33439999999999998</v>
      </c>
      <c r="M1174">
        <v>0.43049999999999999</v>
      </c>
      <c r="N1174">
        <v>0.52839999999999998</v>
      </c>
      <c r="P1174">
        <v>1.0015000000000001</v>
      </c>
      <c r="Q1174">
        <v>0.94730000000000003</v>
      </c>
      <c r="R1174">
        <v>1.0087999999999999</v>
      </c>
      <c r="S1174">
        <v>0.98829999999999996</v>
      </c>
      <c r="T1174">
        <v>1.1152</v>
      </c>
      <c r="U1174">
        <v>1.111</v>
      </c>
      <c r="V1174">
        <v>0.90720000000000001</v>
      </c>
      <c r="W1174">
        <v>0.30249999999999999</v>
      </c>
      <c r="X1174">
        <v>0.2989</v>
      </c>
      <c r="Y1174">
        <v>0.35520000000000002</v>
      </c>
      <c r="Z1174">
        <v>0.23380000000000001</v>
      </c>
      <c r="AA1174">
        <v>0.36449999999999999</v>
      </c>
    </row>
    <row r="1175" spans="1:27" x14ac:dyDescent="0.3">
      <c r="C1175">
        <v>1.2205999999999999</v>
      </c>
      <c r="D1175">
        <v>1.1915</v>
      </c>
      <c r="E1175">
        <v>1.2283999999999999</v>
      </c>
      <c r="F1175">
        <v>1.3093999999999999</v>
      </c>
      <c r="G1175">
        <v>1.4601999999999999</v>
      </c>
      <c r="H1175">
        <v>1.4297</v>
      </c>
      <c r="I1175">
        <v>0.32819999999999999</v>
      </c>
      <c r="J1175">
        <v>0.32790000000000002</v>
      </c>
      <c r="K1175">
        <v>0.69059999999999999</v>
      </c>
      <c r="L1175">
        <v>0.36399999999999999</v>
      </c>
      <c r="M1175">
        <v>0.53280000000000005</v>
      </c>
      <c r="N1175">
        <v>0.91720000000000002</v>
      </c>
      <c r="P1175">
        <v>1.0914999999999999</v>
      </c>
      <c r="Q1175">
        <v>0.98519999999999996</v>
      </c>
      <c r="R1175">
        <v>0.97850000000000004</v>
      </c>
      <c r="S1175">
        <v>1.0412999999999999</v>
      </c>
      <c r="T1175">
        <v>1.1941999999999999</v>
      </c>
      <c r="U1175">
        <v>1.1654</v>
      </c>
      <c r="V1175">
        <v>0.3831</v>
      </c>
      <c r="W1175">
        <v>0.38080000000000003</v>
      </c>
      <c r="X1175">
        <v>0.4919</v>
      </c>
      <c r="Y1175">
        <v>0.40600000000000003</v>
      </c>
      <c r="Z1175">
        <v>0.5131</v>
      </c>
      <c r="AA1175">
        <v>0.66800000000000004</v>
      </c>
    </row>
    <row r="1176" spans="1:27" x14ac:dyDescent="0.3">
      <c r="C1176">
        <v>0.27839999999999998</v>
      </c>
      <c r="D1176">
        <v>0.29210000000000003</v>
      </c>
      <c r="E1176">
        <v>0.29630000000000001</v>
      </c>
      <c r="F1176">
        <v>0.29680000000000001</v>
      </c>
      <c r="G1176">
        <v>0.29920000000000002</v>
      </c>
      <c r="H1176">
        <v>0.30270000000000002</v>
      </c>
      <c r="I1176">
        <v>0.30330000000000001</v>
      </c>
      <c r="J1176">
        <v>0.30030000000000001</v>
      </c>
      <c r="K1176">
        <v>0.30049999999999999</v>
      </c>
      <c r="L1176">
        <v>0.30420000000000003</v>
      </c>
      <c r="M1176">
        <v>0.29949999999999999</v>
      </c>
      <c r="N1176">
        <v>0.29139999999999999</v>
      </c>
      <c r="P1176">
        <v>0.3377</v>
      </c>
      <c r="Q1176">
        <v>0.35589999999999999</v>
      </c>
      <c r="R1176">
        <v>0.36209999999999998</v>
      </c>
      <c r="S1176">
        <v>0.36280000000000001</v>
      </c>
      <c r="T1176">
        <v>0.36570000000000003</v>
      </c>
      <c r="U1176">
        <v>0.36930000000000002</v>
      </c>
      <c r="V1176">
        <v>0.3715</v>
      </c>
      <c r="W1176">
        <v>0.36909999999999998</v>
      </c>
      <c r="X1176">
        <v>0.36830000000000002</v>
      </c>
      <c r="Y1176">
        <v>0.37330000000000002</v>
      </c>
      <c r="Z1176">
        <v>0.37040000000000001</v>
      </c>
      <c r="AA1176">
        <v>0.35599999999999998</v>
      </c>
    </row>
    <row r="1178" spans="1:27" x14ac:dyDescent="0.3">
      <c r="A1178" t="s">
        <v>0</v>
      </c>
      <c r="B1178" t="s">
        <v>93</v>
      </c>
      <c r="C1178">
        <v>1.3</v>
      </c>
      <c r="D1178" t="s">
        <v>2</v>
      </c>
      <c r="E1178" t="s">
        <v>3</v>
      </c>
      <c r="F1178" t="s">
        <v>4</v>
      </c>
      <c r="G1178" t="s">
        <v>5</v>
      </c>
      <c r="H1178" t="b">
        <v>0</v>
      </c>
      <c r="I1178">
        <v>1</v>
      </c>
      <c r="O1178">
        <v>2</v>
      </c>
      <c r="P1178" t="s">
        <v>78</v>
      </c>
      <c r="Q1178">
        <v>1</v>
      </c>
      <c r="R1178">
        <v>12</v>
      </c>
      <c r="S1178">
        <v>96</v>
      </c>
      <c r="T1178">
        <v>1</v>
      </c>
      <c r="U1178">
        <v>8</v>
      </c>
      <c r="V1178" t="s">
        <v>6</v>
      </c>
    </row>
    <row r="1179" spans="1:27" x14ac:dyDescent="0.3">
      <c r="B1179" t="s">
        <v>40</v>
      </c>
      <c r="C1179">
        <v>1</v>
      </c>
      <c r="D1179">
        <v>2</v>
      </c>
      <c r="E1179">
        <v>3</v>
      </c>
      <c r="F1179">
        <v>4</v>
      </c>
      <c r="G1179">
        <v>5</v>
      </c>
      <c r="H1179">
        <v>6</v>
      </c>
      <c r="I1179">
        <v>7</v>
      </c>
      <c r="J1179">
        <v>8</v>
      </c>
      <c r="K1179">
        <v>9</v>
      </c>
      <c r="L1179">
        <v>10</v>
      </c>
      <c r="M1179">
        <v>11</v>
      </c>
      <c r="N1179">
        <v>12</v>
      </c>
      <c r="P1179">
        <v>1</v>
      </c>
      <c r="Q1179">
        <v>2</v>
      </c>
      <c r="R1179">
        <v>3</v>
      </c>
      <c r="S1179">
        <v>4</v>
      </c>
      <c r="T1179">
        <v>5</v>
      </c>
      <c r="U1179">
        <v>6</v>
      </c>
      <c r="V1179">
        <v>7</v>
      </c>
      <c r="W1179">
        <v>8</v>
      </c>
      <c r="X1179">
        <v>9</v>
      </c>
      <c r="Y1179">
        <v>10</v>
      </c>
      <c r="Z1179">
        <v>11</v>
      </c>
      <c r="AA1179">
        <v>12</v>
      </c>
    </row>
    <row r="1180" spans="1:27" x14ac:dyDescent="0.3">
      <c r="B1180">
        <v>24.6</v>
      </c>
      <c r="C1180">
        <v>1.0236000000000001</v>
      </c>
      <c r="D1180">
        <v>1.0527</v>
      </c>
      <c r="E1180">
        <v>1.0105</v>
      </c>
      <c r="F1180">
        <v>1.0426</v>
      </c>
      <c r="G1180">
        <v>0.99960000000000004</v>
      </c>
      <c r="H1180">
        <v>1.0468</v>
      </c>
      <c r="I1180">
        <v>0.98070000000000002</v>
      </c>
      <c r="J1180">
        <v>1.0145999999999999</v>
      </c>
      <c r="K1180">
        <v>0.93589999999999995</v>
      </c>
      <c r="L1180">
        <v>0.94030000000000002</v>
      </c>
      <c r="M1180">
        <v>0.95150000000000001</v>
      </c>
      <c r="N1180">
        <v>1.0605</v>
      </c>
      <c r="P1180">
        <v>0.98199999999999998</v>
      </c>
      <c r="Q1180">
        <v>1.0358000000000001</v>
      </c>
      <c r="R1180">
        <v>0.96060000000000001</v>
      </c>
      <c r="S1180">
        <v>0.99480000000000002</v>
      </c>
      <c r="T1180">
        <v>0.93779999999999997</v>
      </c>
      <c r="U1180">
        <v>0.99750000000000005</v>
      </c>
      <c r="V1180">
        <v>0.93469999999999998</v>
      </c>
      <c r="W1180">
        <v>0.98350000000000004</v>
      </c>
      <c r="X1180">
        <v>0.88560000000000005</v>
      </c>
      <c r="Y1180">
        <v>0.89139999999999997</v>
      </c>
      <c r="Z1180">
        <v>0.91639999999999999</v>
      </c>
      <c r="AA1180">
        <v>1.0281</v>
      </c>
    </row>
    <row r="1181" spans="1:27" x14ac:dyDescent="0.3">
      <c r="C1181">
        <v>0.98870000000000002</v>
      </c>
      <c r="D1181">
        <v>0.76270000000000004</v>
      </c>
      <c r="E1181">
        <v>0.81379999999999997</v>
      </c>
      <c r="F1181">
        <v>0.80230000000000001</v>
      </c>
      <c r="G1181">
        <v>0.80089999999999995</v>
      </c>
      <c r="H1181">
        <v>0.86280000000000001</v>
      </c>
      <c r="I1181">
        <v>0.86560000000000004</v>
      </c>
      <c r="J1181">
        <v>0.88980000000000004</v>
      </c>
      <c r="K1181">
        <v>0.83309999999999995</v>
      </c>
      <c r="L1181">
        <v>0.83730000000000004</v>
      </c>
      <c r="M1181">
        <v>0.85489999999999999</v>
      </c>
      <c r="N1181">
        <v>0.88770000000000004</v>
      </c>
      <c r="P1181">
        <v>0.95520000000000005</v>
      </c>
      <c r="Q1181">
        <v>0.69769999999999999</v>
      </c>
      <c r="R1181">
        <v>0.74980000000000002</v>
      </c>
      <c r="S1181">
        <v>0.7399</v>
      </c>
      <c r="T1181">
        <v>0.73829999999999996</v>
      </c>
      <c r="U1181">
        <v>0.79810000000000003</v>
      </c>
      <c r="V1181">
        <v>0.8</v>
      </c>
      <c r="W1181">
        <v>0.82399999999999995</v>
      </c>
      <c r="X1181">
        <v>0.77239999999999998</v>
      </c>
      <c r="Y1181">
        <v>0.77690000000000003</v>
      </c>
      <c r="Z1181">
        <v>0.79059999999999997</v>
      </c>
      <c r="AA1181">
        <v>0.86709999999999998</v>
      </c>
    </row>
    <row r="1182" spans="1:27" x14ac:dyDescent="0.3">
      <c r="C1182">
        <v>0.9294</v>
      </c>
      <c r="D1182">
        <v>0.77990000000000004</v>
      </c>
      <c r="E1182">
        <v>0.83940000000000003</v>
      </c>
      <c r="F1182">
        <v>0.77249999999999996</v>
      </c>
      <c r="G1182">
        <v>0.83230000000000004</v>
      </c>
      <c r="H1182">
        <v>0.89249999999999996</v>
      </c>
      <c r="I1182">
        <v>0.87009999999999998</v>
      </c>
      <c r="J1182">
        <v>0.88590000000000002</v>
      </c>
      <c r="K1182">
        <v>0.93020000000000003</v>
      </c>
      <c r="L1182">
        <v>0.91700000000000004</v>
      </c>
      <c r="M1182">
        <v>0.85770000000000002</v>
      </c>
      <c r="N1182">
        <v>0.92049999999999998</v>
      </c>
      <c r="P1182">
        <v>0.86539999999999995</v>
      </c>
      <c r="Q1182">
        <v>0.71489999999999998</v>
      </c>
      <c r="R1182">
        <v>0.77110000000000001</v>
      </c>
      <c r="S1182">
        <v>0.70989999999999998</v>
      </c>
      <c r="T1182">
        <v>0.76719999999999999</v>
      </c>
      <c r="U1182">
        <v>0.82689999999999997</v>
      </c>
      <c r="V1182">
        <v>0.8075</v>
      </c>
      <c r="W1182">
        <v>0.82389999999999997</v>
      </c>
      <c r="X1182">
        <v>0.86419999999999997</v>
      </c>
      <c r="Y1182">
        <v>0.85629999999999995</v>
      </c>
      <c r="Z1182">
        <v>0.79859999999999998</v>
      </c>
      <c r="AA1182">
        <v>0.89349999999999996</v>
      </c>
    </row>
    <row r="1183" spans="1:27" x14ac:dyDescent="0.3">
      <c r="C1183">
        <v>7.85E-2</v>
      </c>
      <c r="D1183">
        <v>7.8200000000000006E-2</v>
      </c>
      <c r="E1183">
        <v>7.8700000000000006E-2</v>
      </c>
      <c r="F1183">
        <v>7.8399999999999997E-2</v>
      </c>
      <c r="G1183">
        <v>7.8700000000000006E-2</v>
      </c>
      <c r="H1183">
        <v>7.9699999999999993E-2</v>
      </c>
      <c r="I1183">
        <v>8.1600000000000006E-2</v>
      </c>
      <c r="J1183">
        <v>8.2500000000000004E-2</v>
      </c>
      <c r="K1183">
        <v>8.1900000000000001E-2</v>
      </c>
      <c r="L1183">
        <v>7.9000000000000001E-2</v>
      </c>
      <c r="M1183">
        <v>7.9500000000000001E-2</v>
      </c>
      <c r="N1183">
        <v>0.08</v>
      </c>
      <c r="P1183">
        <v>7.8399999999999997E-2</v>
      </c>
      <c r="Q1183">
        <v>7.8299999999999995E-2</v>
      </c>
      <c r="R1183">
        <v>7.9200000000000007E-2</v>
      </c>
      <c r="S1183">
        <v>7.9699999999999993E-2</v>
      </c>
      <c r="T1183">
        <v>7.9299999999999995E-2</v>
      </c>
      <c r="U1183">
        <v>7.9399999999999998E-2</v>
      </c>
      <c r="V1183">
        <v>8.3000000000000004E-2</v>
      </c>
      <c r="W1183">
        <v>8.2299999999999998E-2</v>
      </c>
      <c r="X1183">
        <v>8.1799999999999998E-2</v>
      </c>
      <c r="Y1183">
        <v>8.0299999999999996E-2</v>
      </c>
      <c r="Z1183">
        <v>8.0600000000000005E-2</v>
      </c>
      <c r="AA1183">
        <v>8.0299999999999996E-2</v>
      </c>
    </row>
    <row r="1184" spans="1:27" x14ac:dyDescent="0.3">
      <c r="C1184">
        <v>0.96650000000000003</v>
      </c>
      <c r="D1184">
        <v>0.91669999999999996</v>
      </c>
      <c r="E1184">
        <v>0.93989999999999996</v>
      </c>
      <c r="F1184">
        <v>0.92510000000000003</v>
      </c>
      <c r="G1184">
        <v>1.0406</v>
      </c>
      <c r="H1184">
        <v>1.0719000000000001</v>
      </c>
      <c r="I1184">
        <v>8.3599999999999994E-2</v>
      </c>
      <c r="J1184">
        <v>0.1207</v>
      </c>
      <c r="K1184">
        <v>8.2400000000000001E-2</v>
      </c>
      <c r="L1184">
        <v>8.5300000000000001E-2</v>
      </c>
      <c r="M1184">
        <v>0.26529999999999998</v>
      </c>
      <c r="N1184">
        <v>0.3679</v>
      </c>
      <c r="P1184">
        <v>0.88780000000000003</v>
      </c>
      <c r="Q1184">
        <v>0.84830000000000005</v>
      </c>
      <c r="R1184">
        <v>0.86799999999999999</v>
      </c>
      <c r="S1184">
        <v>0.85740000000000005</v>
      </c>
      <c r="T1184">
        <v>0.97719999999999996</v>
      </c>
      <c r="U1184">
        <v>1.0061</v>
      </c>
      <c r="V1184">
        <v>8.5199999999999998E-2</v>
      </c>
      <c r="W1184">
        <v>0.11550000000000001</v>
      </c>
      <c r="X1184">
        <v>8.3699999999999997E-2</v>
      </c>
      <c r="Y1184">
        <v>8.5500000000000007E-2</v>
      </c>
      <c r="Z1184">
        <v>0.24279999999999999</v>
      </c>
      <c r="AA1184">
        <v>0.3251</v>
      </c>
    </row>
    <row r="1185" spans="1:27" x14ac:dyDescent="0.3">
      <c r="C1185">
        <v>0.96699999999999997</v>
      </c>
      <c r="D1185">
        <v>0.87629999999999997</v>
      </c>
      <c r="E1185">
        <v>0.93620000000000003</v>
      </c>
      <c r="F1185">
        <v>0.91620000000000001</v>
      </c>
      <c r="G1185">
        <v>1.0359</v>
      </c>
      <c r="H1185">
        <v>1.0301</v>
      </c>
      <c r="I1185">
        <v>0.6724</v>
      </c>
      <c r="J1185">
        <v>8.8099999999999998E-2</v>
      </c>
      <c r="K1185">
        <v>0.1216</v>
      </c>
      <c r="L1185">
        <v>8.7400000000000005E-2</v>
      </c>
      <c r="M1185">
        <v>9.8100000000000007E-2</v>
      </c>
      <c r="N1185">
        <v>0.16239999999999999</v>
      </c>
      <c r="P1185">
        <v>0.87180000000000002</v>
      </c>
      <c r="Q1185">
        <v>0.80549999999999999</v>
      </c>
      <c r="R1185">
        <v>0.86299999999999999</v>
      </c>
      <c r="S1185">
        <v>0.84740000000000004</v>
      </c>
      <c r="T1185">
        <v>0.96899999999999997</v>
      </c>
      <c r="U1185">
        <v>0.96509999999999996</v>
      </c>
      <c r="V1185">
        <v>0.62180000000000002</v>
      </c>
      <c r="W1185">
        <v>8.8900000000000007E-2</v>
      </c>
      <c r="X1185">
        <v>0.112</v>
      </c>
      <c r="Y1185">
        <v>8.7999999999999995E-2</v>
      </c>
      <c r="Z1185">
        <v>9.4E-2</v>
      </c>
      <c r="AA1185">
        <v>0.1216</v>
      </c>
    </row>
    <row r="1186" spans="1:27" x14ac:dyDescent="0.3">
      <c r="C1186">
        <v>1.0431999999999999</v>
      </c>
      <c r="D1186">
        <v>0.91349999999999998</v>
      </c>
      <c r="E1186">
        <v>0.90459999999999996</v>
      </c>
      <c r="F1186">
        <v>0.96189999999999998</v>
      </c>
      <c r="G1186">
        <v>1.1154999999999999</v>
      </c>
      <c r="H1186">
        <v>1.0834999999999999</v>
      </c>
      <c r="I1186">
        <v>8.5300000000000001E-2</v>
      </c>
      <c r="J1186">
        <v>8.9300000000000004E-2</v>
      </c>
      <c r="K1186">
        <v>0.33410000000000001</v>
      </c>
      <c r="L1186">
        <v>0.1182</v>
      </c>
      <c r="M1186">
        <v>0.25409999999999999</v>
      </c>
      <c r="N1186">
        <v>0.5575</v>
      </c>
      <c r="P1186">
        <v>0.9919</v>
      </c>
      <c r="Q1186">
        <v>0.84260000000000002</v>
      </c>
      <c r="R1186">
        <v>0.83440000000000003</v>
      </c>
      <c r="S1186">
        <v>0.89749999999999996</v>
      </c>
      <c r="T1186">
        <v>1.0538000000000001</v>
      </c>
      <c r="U1186">
        <v>1.0228999999999999</v>
      </c>
      <c r="V1186">
        <v>8.5300000000000001E-2</v>
      </c>
      <c r="W1186">
        <v>8.8499999999999995E-2</v>
      </c>
      <c r="X1186">
        <v>0.31169999999999998</v>
      </c>
      <c r="Y1186">
        <v>0.11700000000000001</v>
      </c>
      <c r="Z1186">
        <v>0.24540000000000001</v>
      </c>
      <c r="AA1186">
        <v>0.51929999999999998</v>
      </c>
    </row>
    <row r="1187" spans="1:27" x14ac:dyDescent="0.3">
      <c r="C1187">
        <v>7.9399999999999998E-2</v>
      </c>
      <c r="D1187">
        <v>8.0100000000000005E-2</v>
      </c>
      <c r="E1187">
        <v>8.1699999999999995E-2</v>
      </c>
      <c r="F1187">
        <v>8.1299999999999997E-2</v>
      </c>
      <c r="G1187">
        <v>8.3699999999999997E-2</v>
      </c>
      <c r="H1187">
        <v>8.0799999999999997E-2</v>
      </c>
      <c r="I1187">
        <v>8.2199999999999995E-2</v>
      </c>
      <c r="J1187">
        <v>8.1000000000000003E-2</v>
      </c>
      <c r="K1187">
        <v>8.09E-2</v>
      </c>
      <c r="L1187">
        <v>8.1000000000000003E-2</v>
      </c>
      <c r="M1187">
        <v>8.0699999999999994E-2</v>
      </c>
      <c r="N1187">
        <v>8.0399999999999999E-2</v>
      </c>
      <c r="P1187">
        <v>7.85E-2</v>
      </c>
      <c r="Q1187">
        <v>7.9600000000000004E-2</v>
      </c>
      <c r="R1187">
        <v>7.9200000000000007E-2</v>
      </c>
      <c r="S1187">
        <v>8.0600000000000005E-2</v>
      </c>
      <c r="T1187">
        <v>8.3000000000000004E-2</v>
      </c>
      <c r="U1187">
        <v>7.9799999999999996E-2</v>
      </c>
      <c r="V1187">
        <v>8.0799999999999997E-2</v>
      </c>
      <c r="W1187">
        <v>0.08</v>
      </c>
      <c r="X1187">
        <v>0.08</v>
      </c>
      <c r="Y1187">
        <v>8.1699999999999995E-2</v>
      </c>
      <c r="Z1187">
        <v>8.1199999999999994E-2</v>
      </c>
      <c r="AA1187">
        <v>7.9299999999999995E-2</v>
      </c>
    </row>
    <row r="1188" spans="1:27" x14ac:dyDescent="0.3">
      <c r="A1188" t="s">
        <v>52</v>
      </c>
    </row>
    <row r="1189" spans="1:27" x14ac:dyDescent="0.3">
      <c r="A1189" t="s">
        <v>0</v>
      </c>
      <c r="B1189" t="s">
        <v>94</v>
      </c>
      <c r="C1189">
        <v>1.3</v>
      </c>
      <c r="D1189" t="s">
        <v>2</v>
      </c>
      <c r="E1189" t="s">
        <v>3</v>
      </c>
      <c r="F1189" t="s">
        <v>4</v>
      </c>
      <c r="G1189" t="s">
        <v>5</v>
      </c>
      <c r="H1189" t="b">
        <v>0</v>
      </c>
      <c r="I1189">
        <v>1</v>
      </c>
      <c r="O1189">
        <v>2</v>
      </c>
      <c r="P1189" t="s">
        <v>77</v>
      </c>
      <c r="Q1189">
        <v>1</v>
      </c>
      <c r="R1189">
        <v>12</v>
      </c>
      <c r="S1189">
        <v>96</v>
      </c>
      <c r="T1189">
        <v>1</v>
      </c>
      <c r="U1189">
        <v>8</v>
      </c>
      <c r="V1189" t="s">
        <v>6</v>
      </c>
    </row>
    <row r="1190" spans="1:27" x14ac:dyDescent="0.3">
      <c r="B1190" t="s">
        <v>40</v>
      </c>
      <c r="C1190">
        <v>1</v>
      </c>
      <c r="D1190">
        <v>2</v>
      </c>
      <c r="E1190">
        <v>3</v>
      </c>
      <c r="F1190">
        <v>4</v>
      </c>
      <c r="G1190">
        <v>5</v>
      </c>
      <c r="H1190">
        <v>6</v>
      </c>
      <c r="I1190">
        <v>7</v>
      </c>
      <c r="J1190">
        <v>8</v>
      </c>
      <c r="K1190">
        <v>9</v>
      </c>
      <c r="L1190">
        <v>10</v>
      </c>
      <c r="M1190">
        <v>11</v>
      </c>
      <c r="N1190">
        <v>12</v>
      </c>
      <c r="P1190">
        <v>1</v>
      </c>
      <c r="Q1190">
        <v>2</v>
      </c>
      <c r="R1190">
        <v>3</v>
      </c>
      <c r="S1190">
        <v>4</v>
      </c>
      <c r="T1190">
        <v>5</v>
      </c>
      <c r="U1190">
        <v>6</v>
      </c>
      <c r="V1190">
        <v>7</v>
      </c>
      <c r="W1190">
        <v>8</v>
      </c>
      <c r="X1190">
        <v>9</v>
      </c>
      <c r="Y1190">
        <v>10</v>
      </c>
      <c r="Z1190">
        <v>11</v>
      </c>
      <c r="AA1190">
        <v>12</v>
      </c>
    </row>
    <row r="1191" spans="1:27" x14ac:dyDescent="0.3">
      <c r="B1191">
        <v>24.8</v>
      </c>
      <c r="C1191">
        <v>0.89680000000000004</v>
      </c>
      <c r="D1191">
        <v>1.0865</v>
      </c>
      <c r="E1191">
        <v>1.0864</v>
      </c>
      <c r="F1191">
        <v>1.1419999999999999</v>
      </c>
      <c r="G1191">
        <v>1.1326000000000001</v>
      </c>
      <c r="H1191">
        <v>1.1688000000000001</v>
      </c>
      <c r="I1191">
        <v>1.0831999999999999</v>
      </c>
      <c r="J1191">
        <v>1.1151</v>
      </c>
      <c r="K1191">
        <v>1.0659000000000001</v>
      </c>
      <c r="L1191">
        <v>1.0582</v>
      </c>
      <c r="M1191">
        <v>1.0730999999999999</v>
      </c>
      <c r="N1191">
        <v>1.0434000000000001</v>
      </c>
      <c r="P1191">
        <v>1.0247999999999999</v>
      </c>
      <c r="Q1191">
        <v>1.0879000000000001</v>
      </c>
      <c r="R1191">
        <v>1.0615000000000001</v>
      </c>
      <c r="S1191">
        <v>1.1048</v>
      </c>
      <c r="T1191">
        <v>1.0778000000000001</v>
      </c>
      <c r="U1191">
        <v>1.1261000000000001</v>
      </c>
      <c r="V1191">
        <v>1.0553999999999999</v>
      </c>
      <c r="W1191">
        <v>1.0913999999999999</v>
      </c>
      <c r="X1191">
        <v>1.014</v>
      </c>
      <c r="Y1191">
        <v>1.0166999999999999</v>
      </c>
      <c r="Z1191">
        <v>1.0381</v>
      </c>
      <c r="AA1191">
        <v>1.0988</v>
      </c>
    </row>
    <row r="1192" spans="1:27" x14ac:dyDescent="0.3">
      <c r="C1192">
        <v>1.0603</v>
      </c>
      <c r="D1192">
        <v>0.91410000000000002</v>
      </c>
      <c r="E1192">
        <v>0.98409999999999997</v>
      </c>
      <c r="F1192">
        <v>1.0088999999999999</v>
      </c>
      <c r="G1192">
        <v>0.96950000000000003</v>
      </c>
      <c r="H1192">
        <v>1.0588</v>
      </c>
      <c r="I1192">
        <v>1.0087999999999999</v>
      </c>
      <c r="J1192">
        <v>1.0669</v>
      </c>
      <c r="K1192">
        <v>1.0201</v>
      </c>
      <c r="L1192">
        <v>1.0129999999999999</v>
      </c>
      <c r="M1192">
        <v>0.99370000000000003</v>
      </c>
      <c r="N1192">
        <v>1.0412999999999999</v>
      </c>
      <c r="P1192">
        <v>1.0195000000000001</v>
      </c>
      <c r="Q1192">
        <v>0.82909999999999995</v>
      </c>
      <c r="R1192">
        <v>0.8851</v>
      </c>
      <c r="S1192">
        <v>0.87749999999999995</v>
      </c>
      <c r="T1192">
        <v>0.877</v>
      </c>
      <c r="U1192">
        <v>0.94099999999999995</v>
      </c>
      <c r="V1192">
        <v>0.93710000000000004</v>
      </c>
      <c r="W1192">
        <v>0.96609999999999996</v>
      </c>
      <c r="X1192">
        <v>0.91190000000000004</v>
      </c>
      <c r="Y1192">
        <v>0.91869999999999996</v>
      </c>
      <c r="Z1192">
        <v>0.92889999999999995</v>
      </c>
      <c r="AA1192">
        <v>0.97950000000000004</v>
      </c>
    </row>
    <row r="1193" spans="1:27" x14ac:dyDescent="0.3">
      <c r="C1193">
        <v>1.0529999999999999</v>
      </c>
      <c r="D1193">
        <v>0.96120000000000005</v>
      </c>
      <c r="E1193">
        <v>1.0398000000000001</v>
      </c>
      <c r="F1193">
        <v>1.0201</v>
      </c>
      <c r="G1193">
        <v>1.0515000000000001</v>
      </c>
      <c r="H1193">
        <v>1.1304000000000001</v>
      </c>
      <c r="I1193">
        <v>1.0513999999999999</v>
      </c>
      <c r="J1193">
        <v>1.0849</v>
      </c>
      <c r="K1193">
        <v>1.1312</v>
      </c>
      <c r="L1193">
        <v>1.0887</v>
      </c>
      <c r="M1193">
        <v>1.0294000000000001</v>
      </c>
      <c r="N1193">
        <v>1.054</v>
      </c>
      <c r="P1193">
        <v>0.98509999999999998</v>
      </c>
      <c r="Q1193">
        <v>0.84789999999999999</v>
      </c>
      <c r="R1193">
        <v>0.91149999999999998</v>
      </c>
      <c r="S1193">
        <v>0.84919999999999995</v>
      </c>
      <c r="T1193">
        <v>0.91439999999999999</v>
      </c>
      <c r="U1193">
        <v>0.97599999999999998</v>
      </c>
      <c r="V1193">
        <v>0.95030000000000003</v>
      </c>
      <c r="W1193">
        <v>0.97150000000000003</v>
      </c>
      <c r="X1193">
        <v>1.0117</v>
      </c>
      <c r="Y1193">
        <v>1.0014000000000001</v>
      </c>
      <c r="Z1193">
        <v>0.93579999999999997</v>
      </c>
      <c r="AA1193">
        <v>1.0107999999999999</v>
      </c>
    </row>
    <row r="1194" spans="1:27" x14ac:dyDescent="0.3">
      <c r="C1194">
        <v>0.29909999999999998</v>
      </c>
      <c r="D1194">
        <v>0.3236</v>
      </c>
      <c r="E1194">
        <v>0.33350000000000002</v>
      </c>
      <c r="F1194">
        <v>0.33179999999999998</v>
      </c>
      <c r="G1194">
        <v>0.3342</v>
      </c>
      <c r="H1194">
        <v>0.3352</v>
      </c>
      <c r="I1194">
        <v>0.34179999999999999</v>
      </c>
      <c r="J1194">
        <v>0.34320000000000001</v>
      </c>
      <c r="K1194">
        <v>0.34210000000000002</v>
      </c>
      <c r="L1194">
        <v>0.33579999999999999</v>
      </c>
      <c r="M1194">
        <v>0.33110000000000001</v>
      </c>
      <c r="N1194">
        <v>0.31080000000000002</v>
      </c>
      <c r="P1194">
        <v>0.36309999999999998</v>
      </c>
      <c r="Q1194">
        <v>0.3972</v>
      </c>
      <c r="R1194">
        <v>0.4103</v>
      </c>
      <c r="S1194">
        <v>0.4083</v>
      </c>
      <c r="T1194">
        <v>0.41160000000000002</v>
      </c>
      <c r="U1194">
        <v>0.41310000000000002</v>
      </c>
      <c r="V1194">
        <v>0.4219</v>
      </c>
      <c r="W1194">
        <v>0.42299999999999999</v>
      </c>
      <c r="X1194">
        <v>0.42180000000000001</v>
      </c>
      <c r="Y1194">
        <v>0.41489999999999999</v>
      </c>
      <c r="Z1194">
        <v>0.4088</v>
      </c>
      <c r="AA1194">
        <v>0.38159999999999999</v>
      </c>
    </row>
    <row r="1195" spans="1:27" x14ac:dyDescent="0.3">
      <c r="C1195">
        <v>1.1365000000000001</v>
      </c>
      <c r="D1195">
        <v>1.1596</v>
      </c>
      <c r="E1195">
        <v>1.2605</v>
      </c>
      <c r="F1195">
        <v>1.2782</v>
      </c>
      <c r="G1195">
        <v>1.3924000000000001</v>
      </c>
      <c r="H1195">
        <v>1.4198</v>
      </c>
      <c r="I1195">
        <v>0.3306</v>
      </c>
      <c r="J1195">
        <v>0.4677</v>
      </c>
      <c r="K1195">
        <v>0.3251</v>
      </c>
      <c r="L1195">
        <v>0.32540000000000002</v>
      </c>
      <c r="M1195">
        <v>0.67859999999999998</v>
      </c>
      <c r="N1195">
        <v>0.79430000000000001</v>
      </c>
      <c r="P1195">
        <v>1.0209999999999999</v>
      </c>
      <c r="Q1195">
        <v>0.99329999999999996</v>
      </c>
      <c r="R1195">
        <v>1.0179</v>
      </c>
      <c r="S1195">
        <v>1.0081</v>
      </c>
      <c r="T1195">
        <v>1.1248</v>
      </c>
      <c r="U1195">
        <v>1.1548</v>
      </c>
      <c r="V1195">
        <v>0.37990000000000002</v>
      </c>
      <c r="W1195">
        <v>0.30669999999999997</v>
      </c>
      <c r="X1195">
        <v>0.37740000000000001</v>
      </c>
      <c r="Y1195">
        <v>0.37090000000000001</v>
      </c>
      <c r="Z1195">
        <v>0.42199999999999999</v>
      </c>
      <c r="AA1195">
        <v>0.59450000000000003</v>
      </c>
    </row>
    <row r="1196" spans="1:27" x14ac:dyDescent="0.3">
      <c r="C1196">
        <v>1.1237999999999999</v>
      </c>
      <c r="D1196">
        <v>1.1047</v>
      </c>
      <c r="E1196">
        <v>1.2444</v>
      </c>
      <c r="F1196">
        <v>1.2512000000000001</v>
      </c>
      <c r="G1196">
        <v>1.3854</v>
      </c>
      <c r="H1196">
        <v>1.3814</v>
      </c>
      <c r="I1196">
        <v>1.1535</v>
      </c>
      <c r="J1196">
        <v>0.39389999999999997</v>
      </c>
      <c r="K1196">
        <v>0.47610000000000002</v>
      </c>
      <c r="L1196">
        <v>0.33829999999999999</v>
      </c>
      <c r="M1196">
        <v>0.44409999999999999</v>
      </c>
      <c r="N1196">
        <v>0.49099999999999999</v>
      </c>
      <c r="P1196">
        <v>1.0184</v>
      </c>
      <c r="Q1196">
        <v>0.94869999999999999</v>
      </c>
      <c r="R1196">
        <v>1.0101</v>
      </c>
      <c r="S1196">
        <v>0.99429999999999996</v>
      </c>
      <c r="T1196">
        <v>1.1204000000000001</v>
      </c>
      <c r="U1196">
        <v>1.1145</v>
      </c>
      <c r="V1196">
        <v>0.9546</v>
      </c>
      <c r="W1196">
        <v>0.28849999999999998</v>
      </c>
      <c r="X1196">
        <v>0.31190000000000001</v>
      </c>
      <c r="Y1196">
        <v>0.34920000000000001</v>
      </c>
      <c r="Z1196">
        <v>0.2135</v>
      </c>
      <c r="AA1196">
        <v>0.33689999999999998</v>
      </c>
    </row>
    <row r="1197" spans="1:27" x14ac:dyDescent="0.3">
      <c r="C1197">
        <v>1.2259</v>
      </c>
      <c r="D1197">
        <v>1.1834</v>
      </c>
      <c r="E1197">
        <v>1.2297</v>
      </c>
      <c r="F1197">
        <v>1.3182</v>
      </c>
      <c r="G1197">
        <v>1.4583999999999999</v>
      </c>
      <c r="H1197">
        <v>1.4315</v>
      </c>
      <c r="I1197">
        <v>0.32790000000000002</v>
      </c>
      <c r="J1197">
        <v>0.3291</v>
      </c>
      <c r="K1197">
        <v>0.76129999999999998</v>
      </c>
      <c r="L1197">
        <v>0.38629999999999998</v>
      </c>
      <c r="M1197">
        <v>0.5796</v>
      </c>
      <c r="N1197">
        <v>1.0099</v>
      </c>
      <c r="P1197">
        <v>1.1100000000000001</v>
      </c>
      <c r="Q1197">
        <v>0.98660000000000003</v>
      </c>
      <c r="R1197">
        <v>0.98040000000000005</v>
      </c>
      <c r="S1197">
        <v>1.0486</v>
      </c>
      <c r="T1197">
        <v>1.1922999999999999</v>
      </c>
      <c r="U1197">
        <v>1.1673</v>
      </c>
      <c r="V1197">
        <v>0.3821</v>
      </c>
      <c r="W1197">
        <v>0.38140000000000002</v>
      </c>
      <c r="X1197">
        <v>0.52969999999999995</v>
      </c>
      <c r="Y1197">
        <v>0.42380000000000001</v>
      </c>
      <c r="Z1197">
        <v>0.54369999999999996</v>
      </c>
      <c r="AA1197">
        <v>0.74629999999999996</v>
      </c>
    </row>
    <row r="1198" spans="1:27" x14ac:dyDescent="0.3">
      <c r="C1198">
        <v>0.2767</v>
      </c>
      <c r="D1198">
        <v>0.29089999999999999</v>
      </c>
      <c r="E1198">
        <v>0.29549999999999998</v>
      </c>
      <c r="F1198">
        <v>0.29609999999999997</v>
      </c>
      <c r="G1198">
        <v>0.2984</v>
      </c>
      <c r="H1198">
        <v>0.3019</v>
      </c>
      <c r="I1198">
        <v>0.30249999999999999</v>
      </c>
      <c r="J1198">
        <v>0.29949999999999999</v>
      </c>
      <c r="K1198">
        <v>0.29980000000000001</v>
      </c>
      <c r="L1198">
        <v>0.30420000000000003</v>
      </c>
      <c r="M1198">
        <v>0.29880000000000001</v>
      </c>
      <c r="N1198">
        <v>0.29049999999999998</v>
      </c>
      <c r="P1198">
        <v>0.33529999999999999</v>
      </c>
      <c r="Q1198">
        <v>0.35260000000000002</v>
      </c>
      <c r="R1198">
        <v>0.3604</v>
      </c>
      <c r="S1198">
        <v>0.36130000000000001</v>
      </c>
      <c r="T1198">
        <v>0.3644</v>
      </c>
      <c r="U1198">
        <v>0.36840000000000001</v>
      </c>
      <c r="V1198">
        <v>0.37040000000000001</v>
      </c>
      <c r="W1198">
        <v>0.36799999999999999</v>
      </c>
      <c r="X1198">
        <v>0.36749999999999999</v>
      </c>
      <c r="Y1198">
        <v>0.3725</v>
      </c>
      <c r="Z1198">
        <v>0.36940000000000001</v>
      </c>
      <c r="AA1198">
        <v>0.35460000000000003</v>
      </c>
    </row>
    <row r="1200" spans="1:27" x14ac:dyDescent="0.3">
      <c r="A1200" t="s">
        <v>0</v>
      </c>
      <c r="B1200" t="s">
        <v>95</v>
      </c>
      <c r="C1200">
        <v>1.3</v>
      </c>
      <c r="D1200" t="s">
        <v>2</v>
      </c>
      <c r="E1200" t="s">
        <v>3</v>
      </c>
      <c r="F1200" t="s">
        <v>4</v>
      </c>
      <c r="G1200" t="s">
        <v>5</v>
      </c>
      <c r="H1200" t="b">
        <v>0</v>
      </c>
      <c r="I1200">
        <v>1</v>
      </c>
      <c r="O1200">
        <v>2</v>
      </c>
      <c r="P1200" t="s">
        <v>78</v>
      </c>
      <c r="Q1200">
        <v>1</v>
      </c>
      <c r="R1200">
        <v>12</v>
      </c>
      <c r="S1200">
        <v>96</v>
      </c>
      <c r="T1200">
        <v>1</v>
      </c>
      <c r="U1200">
        <v>8</v>
      </c>
      <c r="V1200" t="s">
        <v>6</v>
      </c>
    </row>
    <row r="1201" spans="1:27" x14ac:dyDescent="0.3">
      <c r="B1201" t="s">
        <v>40</v>
      </c>
      <c r="C1201">
        <v>1</v>
      </c>
      <c r="D1201">
        <v>2</v>
      </c>
      <c r="E1201">
        <v>3</v>
      </c>
      <c r="F1201">
        <v>4</v>
      </c>
      <c r="G1201">
        <v>5</v>
      </c>
      <c r="H1201">
        <v>6</v>
      </c>
      <c r="I1201">
        <v>7</v>
      </c>
      <c r="J1201">
        <v>8</v>
      </c>
      <c r="K1201">
        <v>9</v>
      </c>
      <c r="L1201">
        <v>10</v>
      </c>
      <c r="M1201">
        <v>11</v>
      </c>
      <c r="N1201">
        <v>12</v>
      </c>
      <c r="P1201">
        <v>1</v>
      </c>
      <c r="Q1201">
        <v>2</v>
      </c>
      <c r="R1201">
        <v>3</v>
      </c>
      <c r="S1201">
        <v>4</v>
      </c>
      <c r="T1201">
        <v>5</v>
      </c>
      <c r="U1201">
        <v>6</v>
      </c>
      <c r="V1201">
        <v>7</v>
      </c>
      <c r="W1201">
        <v>8</v>
      </c>
      <c r="X1201">
        <v>9</v>
      </c>
      <c r="Y1201">
        <v>10</v>
      </c>
      <c r="Z1201">
        <v>11</v>
      </c>
      <c r="AA1201">
        <v>12</v>
      </c>
    </row>
    <row r="1202" spans="1:27" x14ac:dyDescent="0.3">
      <c r="B1202">
        <v>24.8</v>
      </c>
      <c r="C1202">
        <v>1.0587</v>
      </c>
      <c r="D1202">
        <v>1.0608</v>
      </c>
      <c r="E1202">
        <v>1.0419</v>
      </c>
      <c r="F1202">
        <v>1.0589</v>
      </c>
      <c r="G1202">
        <v>1.0098</v>
      </c>
      <c r="H1202">
        <v>1.0636000000000001</v>
      </c>
      <c r="I1202">
        <v>0.99629999999999996</v>
      </c>
      <c r="J1202">
        <v>1.0346</v>
      </c>
      <c r="K1202">
        <v>0.94499999999999995</v>
      </c>
      <c r="L1202">
        <v>0.94879999999999998</v>
      </c>
      <c r="M1202">
        <v>0.95950000000000002</v>
      </c>
      <c r="N1202">
        <v>1.0764</v>
      </c>
      <c r="P1202">
        <v>0.92310000000000003</v>
      </c>
      <c r="Q1202">
        <v>1.0547</v>
      </c>
      <c r="R1202">
        <v>0.99139999999999995</v>
      </c>
      <c r="S1202">
        <v>1.0147999999999999</v>
      </c>
      <c r="T1202">
        <v>0.95450000000000002</v>
      </c>
      <c r="U1202">
        <v>1.0166999999999999</v>
      </c>
      <c r="V1202">
        <v>0.94669999999999999</v>
      </c>
      <c r="W1202">
        <v>1.0096000000000001</v>
      </c>
      <c r="X1202">
        <v>0.90029999999999999</v>
      </c>
      <c r="Y1202">
        <v>0.90980000000000005</v>
      </c>
      <c r="Z1202">
        <v>0.92910000000000004</v>
      </c>
      <c r="AA1202">
        <v>1.0257000000000001</v>
      </c>
    </row>
    <row r="1203" spans="1:27" x14ac:dyDescent="0.3">
      <c r="C1203">
        <v>0.99080000000000001</v>
      </c>
      <c r="D1203">
        <v>0.76160000000000005</v>
      </c>
      <c r="E1203">
        <v>0.8125</v>
      </c>
      <c r="F1203">
        <v>0.80169999999999997</v>
      </c>
      <c r="G1203">
        <v>0.80010000000000003</v>
      </c>
      <c r="H1203">
        <v>0.86199999999999999</v>
      </c>
      <c r="I1203">
        <v>0.86150000000000004</v>
      </c>
      <c r="J1203">
        <v>0.88780000000000003</v>
      </c>
      <c r="K1203">
        <v>0.8327</v>
      </c>
      <c r="L1203">
        <v>0.84189999999999998</v>
      </c>
      <c r="M1203">
        <v>0.85560000000000003</v>
      </c>
      <c r="N1203">
        <v>0.90480000000000005</v>
      </c>
      <c r="P1203">
        <v>0.97030000000000005</v>
      </c>
      <c r="Q1203">
        <v>0.69769999999999999</v>
      </c>
      <c r="R1203">
        <v>0.74870000000000003</v>
      </c>
      <c r="S1203">
        <v>0.73970000000000002</v>
      </c>
      <c r="T1203">
        <v>0.73819999999999997</v>
      </c>
      <c r="U1203">
        <v>0.79769999999999996</v>
      </c>
      <c r="V1203">
        <v>0.79849999999999999</v>
      </c>
      <c r="W1203">
        <v>0.82250000000000001</v>
      </c>
      <c r="X1203">
        <v>0.77159999999999995</v>
      </c>
      <c r="Y1203">
        <v>0.7823</v>
      </c>
      <c r="Z1203">
        <v>0.79139999999999999</v>
      </c>
      <c r="AA1203">
        <v>0.85780000000000001</v>
      </c>
    </row>
    <row r="1204" spans="1:27" x14ac:dyDescent="0.3">
      <c r="C1204">
        <v>0.9466</v>
      </c>
      <c r="D1204">
        <v>0.77849999999999997</v>
      </c>
      <c r="E1204">
        <v>0.83699999999999997</v>
      </c>
      <c r="F1204">
        <v>0.77100000000000002</v>
      </c>
      <c r="G1204">
        <v>0.83199999999999996</v>
      </c>
      <c r="H1204">
        <v>0.89280000000000004</v>
      </c>
      <c r="I1204">
        <v>0.86990000000000001</v>
      </c>
      <c r="J1204">
        <v>0.88539999999999996</v>
      </c>
      <c r="K1204">
        <v>0.92979999999999996</v>
      </c>
      <c r="L1204">
        <v>0.91900000000000004</v>
      </c>
      <c r="M1204">
        <v>0.85860000000000003</v>
      </c>
      <c r="N1204">
        <v>0.93389999999999995</v>
      </c>
      <c r="P1204">
        <v>0.87760000000000005</v>
      </c>
      <c r="Q1204">
        <v>0.71540000000000004</v>
      </c>
      <c r="R1204">
        <v>0.77080000000000004</v>
      </c>
      <c r="S1204">
        <v>0.7087</v>
      </c>
      <c r="T1204">
        <v>0.76780000000000004</v>
      </c>
      <c r="U1204">
        <v>0.82840000000000003</v>
      </c>
      <c r="V1204">
        <v>0.80920000000000003</v>
      </c>
      <c r="W1204">
        <v>0.81889999999999996</v>
      </c>
      <c r="X1204">
        <v>0.86399999999999999</v>
      </c>
      <c r="Y1204">
        <v>0.85719999999999996</v>
      </c>
      <c r="Z1204">
        <v>0.79900000000000004</v>
      </c>
      <c r="AA1204">
        <v>0.90690000000000004</v>
      </c>
    </row>
    <row r="1205" spans="1:27" x14ac:dyDescent="0.3">
      <c r="C1205">
        <v>7.8299999999999995E-2</v>
      </c>
      <c r="D1205">
        <v>7.8200000000000006E-2</v>
      </c>
      <c r="E1205">
        <v>7.8600000000000003E-2</v>
      </c>
      <c r="F1205">
        <v>7.8399999999999997E-2</v>
      </c>
      <c r="G1205">
        <v>7.8899999999999998E-2</v>
      </c>
      <c r="H1205">
        <v>7.9500000000000001E-2</v>
      </c>
      <c r="I1205">
        <v>8.1500000000000003E-2</v>
      </c>
      <c r="J1205">
        <v>8.2400000000000001E-2</v>
      </c>
      <c r="K1205">
        <v>8.1900000000000001E-2</v>
      </c>
      <c r="L1205">
        <v>7.9100000000000004E-2</v>
      </c>
      <c r="M1205">
        <v>7.9600000000000004E-2</v>
      </c>
      <c r="N1205">
        <v>7.9799999999999996E-2</v>
      </c>
      <c r="P1205">
        <v>7.8799999999999995E-2</v>
      </c>
      <c r="Q1205">
        <v>7.8100000000000003E-2</v>
      </c>
      <c r="R1205">
        <v>7.9200000000000007E-2</v>
      </c>
      <c r="S1205">
        <v>7.9500000000000001E-2</v>
      </c>
      <c r="T1205">
        <v>7.9200000000000007E-2</v>
      </c>
      <c r="U1205">
        <v>7.9299999999999995E-2</v>
      </c>
      <c r="V1205">
        <v>8.2799999999999999E-2</v>
      </c>
      <c r="W1205">
        <v>8.2299999999999998E-2</v>
      </c>
      <c r="X1205">
        <v>8.1799999999999998E-2</v>
      </c>
      <c r="Y1205">
        <v>8.0500000000000002E-2</v>
      </c>
      <c r="Z1205">
        <v>8.0399999999999999E-2</v>
      </c>
      <c r="AA1205">
        <v>8.0100000000000005E-2</v>
      </c>
    </row>
    <row r="1206" spans="1:27" x14ac:dyDescent="0.3">
      <c r="C1206">
        <v>0.96809999999999996</v>
      </c>
      <c r="D1206">
        <v>0.91579999999999995</v>
      </c>
      <c r="E1206">
        <v>0.93799999999999994</v>
      </c>
      <c r="F1206">
        <v>0.9254</v>
      </c>
      <c r="G1206">
        <v>1.0410999999999999</v>
      </c>
      <c r="H1206">
        <v>1.0718000000000001</v>
      </c>
      <c r="I1206">
        <v>8.3099999999999993E-2</v>
      </c>
      <c r="J1206">
        <v>0.14860000000000001</v>
      </c>
      <c r="K1206">
        <v>8.2400000000000001E-2</v>
      </c>
      <c r="L1206">
        <v>8.5099999999999995E-2</v>
      </c>
      <c r="M1206">
        <v>0.3085</v>
      </c>
      <c r="N1206">
        <v>0.42820000000000003</v>
      </c>
      <c r="P1206">
        <v>0.88380000000000003</v>
      </c>
      <c r="Q1206">
        <v>0.84819999999999995</v>
      </c>
      <c r="R1206">
        <v>0.86770000000000003</v>
      </c>
      <c r="S1206">
        <v>0.85750000000000004</v>
      </c>
      <c r="T1206">
        <v>0.97609999999999997</v>
      </c>
      <c r="U1206">
        <v>1.0066999999999999</v>
      </c>
      <c r="V1206">
        <v>8.4900000000000003E-2</v>
      </c>
      <c r="W1206">
        <v>0.14119999999999999</v>
      </c>
      <c r="X1206">
        <v>8.3500000000000005E-2</v>
      </c>
      <c r="Y1206">
        <v>8.5500000000000007E-2</v>
      </c>
      <c r="Z1206">
        <v>0.28339999999999999</v>
      </c>
      <c r="AA1206">
        <v>0.37680000000000002</v>
      </c>
    </row>
    <row r="1207" spans="1:27" x14ac:dyDescent="0.3">
      <c r="C1207">
        <v>0.97230000000000005</v>
      </c>
      <c r="D1207">
        <v>0.87609999999999999</v>
      </c>
      <c r="E1207">
        <v>0.93540000000000001</v>
      </c>
      <c r="F1207">
        <v>0.91639999999999999</v>
      </c>
      <c r="G1207">
        <v>1.0387999999999999</v>
      </c>
      <c r="H1207">
        <v>1.0317000000000001</v>
      </c>
      <c r="I1207">
        <v>0.72989999999999999</v>
      </c>
      <c r="J1207">
        <v>9.1200000000000003E-2</v>
      </c>
      <c r="K1207">
        <v>0.15029999999999999</v>
      </c>
      <c r="L1207">
        <v>8.7300000000000003E-2</v>
      </c>
      <c r="M1207">
        <v>0.1024</v>
      </c>
      <c r="N1207">
        <v>0.16289999999999999</v>
      </c>
      <c r="P1207">
        <v>0.88739999999999997</v>
      </c>
      <c r="Q1207">
        <v>0.80679999999999996</v>
      </c>
      <c r="R1207">
        <v>0.86270000000000002</v>
      </c>
      <c r="S1207">
        <v>0.84889999999999999</v>
      </c>
      <c r="T1207">
        <v>0.97270000000000001</v>
      </c>
      <c r="U1207">
        <v>0.96609999999999996</v>
      </c>
      <c r="V1207">
        <v>0.67600000000000005</v>
      </c>
      <c r="W1207">
        <v>9.0499999999999997E-2</v>
      </c>
      <c r="X1207">
        <v>0.1391</v>
      </c>
      <c r="Y1207">
        <v>8.7900000000000006E-2</v>
      </c>
      <c r="Z1207">
        <v>9.8100000000000007E-2</v>
      </c>
      <c r="AA1207">
        <v>0.13339999999999999</v>
      </c>
    </row>
    <row r="1208" spans="1:27" x14ac:dyDescent="0.3">
      <c r="C1208">
        <v>1.0668</v>
      </c>
      <c r="D1208">
        <v>0.91249999999999998</v>
      </c>
      <c r="E1208">
        <v>0.90480000000000005</v>
      </c>
      <c r="F1208">
        <v>0.96519999999999995</v>
      </c>
      <c r="G1208">
        <v>1.1108</v>
      </c>
      <c r="H1208">
        <v>1.0827</v>
      </c>
      <c r="I1208">
        <v>8.5300000000000001E-2</v>
      </c>
      <c r="J1208">
        <v>9.06E-2</v>
      </c>
      <c r="K1208">
        <v>0.38500000000000001</v>
      </c>
      <c r="L1208">
        <v>0.13700000000000001</v>
      </c>
      <c r="M1208">
        <v>0.27950000000000003</v>
      </c>
      <c r="N1208">
        <v>0.63739999999999997</v>
      </c>
      <c r="P1208">
        <v>0.99199999999999999</v>
      </c>
      <c r="Q1208">
        <v>0.84340000000000004</v>
      </c>
      <c r="R1208">
        <v>0.83579999999999999</v>
      </c>
      <c r="S1208">
        <v>0.90029999999999999</v>
      </c>
      <c r="T1208">
        <v>1.0508</v>
      </c>
      <c r="U1208">
        <v>1.0221</v>
      </c>
      <c r="V1208">
        <v>8.5599999999999996E-2</v>
      </c>
      <c r="W1208">
        <v>9.01E-2</v>
      </c>
      <c r="X1208">
        <v>0.35589999999999999</v>
      </c>
      <c r="Y1208">
        <v>0.13170000000000001</v>
      </c>
      <c r="Z1208">
        <v>0.27929999999999999</v>
      </c>
      <c r="AA1208">
        <v>0.60229999999999995</v>
      </c>
    </row>
    <row r="1209" spans="1:27" x14ac:dyDescent="0.3">
      <c r="C1209">
        <v>7.9100000000000004E-2</v>
      </c>
      <c r="D1209">
        <v>8.0399999999999999E-2</v>
      </c>
      <c r="E1209">
        <v>8.1500000000000003E-2</v>
      </c>
      <c r="F1209">
        <v>8.1199999999999994E-2</v>
      </c>
      <c r="G1209">
        <v>8.4000000000000005E-2</v>
      </c>
      <c r="H1209">
        <v>8.0699999999999994E-2</v>
      </c>
      <c r="I1209">
        <v>8.2400000000000001E-2</v>
      </c>
      <c r="J1209">
        <v>8.0699999999999994E-2</v>
      </c>
      <c r="K1209">
        <v>8.0600000000000005E-2</v>
      </c>
      <c r="L1209">
        <v>8.09E-2</v>
      </c>
      <c r="M1209">
        <v>8.0799999999999997E-2</v>
      </c>
      <c r="N1209">
        <v>8.0600000000000005E-2</v>
      </c>
      <c r="P1209">
        <v>7.8600000000000003E-2</v>
      </c>
      <c r="Q1209">
        <v>7.9299999999999995E-2</v>
      </c>
      <c r="R1209">
        <v>7.9500000000000001E-2</v>
      </c>
      <c r="S1209">
        <v>8.0600000000000005E-2</v>
      </c>
      <c r="T1209">
        <v>8.3099999999999993E-2</v>
      </c>
      <c r="U1209">
        <v>7.9500000000000001E-2</v>
      </c>
      <c r="V1209">
        <v>8.0699999999999994E-2</v>
      </c>
      <c r="W1209">
        <v>0.08</v>
      </c>
      <c r="X1209">
        <v>7.9699999999999993E-2</v>
      </c>
      <c r="Y1209">
        <v>8.1500000000000003E-2</v>
      </c>
      <c r="Z1209">
        <v>8.1100000000000005E-2</v>
      </c>
      <c r="AA1209">
        <v>7.9299999999999995E-2</v>
      </c>
    </row>
    <row r="1210" spans="1:27" x14ac:dyDescent="0.3">
      <c r="A1210" t="s">
        <v>52</v>
      </c>
    </row>
    <row r="1211" spans="1:27" x14ac:dyDescent="0.3">
      <c r="A1211" t="s">
        <v>0</v>
      </c>
      <c r="B1211" t="s">
        <v>96</v>
      </c>
      <c r="C1211">
        <v>1.3</v>
      </c>
      <c r="D1211" t="s">
        <v>2</v>
      </c>
      <c r="E1211" t="s">
        <v>3</v>
      </c>
      <c r="F1211" t="s">
        <v>4</v>
      </c>
      <c r="G1211" t="s">
        <v>5</v>
      </c>
      <c r="H1211" t="b">
        <v>0</v>
      </c>
      <c r="I1211">
        <v>1</v>
      </c>
      <c r="O1211">
        <v>2</v>
      </c>
      <c r="P1211" t="s">
        <v>77</v>
      </c>
      <c r="Q1211">
        <v>1</v>
      </c>
      <c r="R1211">
        <v>12</v>
      </c>
      <c r="S1211">
        <v>96</v>
      </c>
      <c r="T1211">
        <v>1</v>
      </c>
      <c r="U1211">
        <v>8</v>
      </c>
      <c r="V1211" t="s">
        <v>6</v>
      </c>
    </row>
    <row r="1212" spans="1:27" x14ac:dyDescent="0.3">
      <c r="B1212" t="s">
        <v>40</v>
      </c>
      <c r="C1212">
        <v>1</v>
      </c>
      <c r="D1212">
        <v>2</v>
      </c>
      <c r="E1212">
        <v>3</v>
      </c>
      <c r="F1212">
        <v>4</v>
      </c>
      <c r="G1212">
        <v>5</v>
      </c>
      <c r="H1212">
        <v>6</v>
      </c>
      <c r="I1212">
        <v>7</v>
      </c>
      <c r="J1212">
        <v>8</v>
      </c>
      <c r="K1212">
        <v>9</v>
      </c>
      <c r="L1212">
        <v>10</v>
      </c>
      <c r="M1212">
        <v>11</v>
      </c>
      <c r="N1212">
        <v>12</v>
      </c>
      <c r="P1212">
        <v>1</v>
      </c>
      <c r="Q1212">
        <v>2</v>
      </c>
      <c r="R1212">
        <v>3</v>
      </c>
      <c r="S1212">
        <v>4</v>
      </c>
      <c r="T1212">
        <v>5</v>
      </c>
      <c r="U1212">
        <v>6</v>
      </c>
      <c r="V1212">
        <v>7</v>
      </c>
      <c r="W1212">
        <v>8</v>
      </c>
      <c r="X1212">
        <v>9</v>
      </c>
      <c r="Y1212">
        <v>10</v>
      </c>
      <c r="Z1212">
        <v>11</v>
      </c>
      <c r="AA1212">
        <v>12</v>
      </c>
    </row>
    <row r="1213" spans="1:27" x14ac:dyDescent="0.3">
      <c r="B1213">
        <v>24.7</v>
      </c>
      <c r="C1213">
        <v>0.8528</v>
      </c>
      <c r="D1213">
        <v>1.0739000000000001</v>
      </c>
      <c r="E1213">
        <v>1.0760000000000001</v>
      </c>
      <c r="F1213">
        <v>1.1418999999999999</v>
      </c>
      <c r="G1213">
        <v>1.1302000000000001</v>
      </c>
      <c r="H1213">
        <v>1.1696</v>
      </c>
      <c r="I1213">
        <v>1.0777000000000001</v>
      </c>
      <c r="J1213">
        <v>1.1094999999999999</v>
      </c>
      <c r="K1213">
        <v>1.0699000000000001</v>
      </c>
      <c r="L1213">
        <v>1.0576000000000001</v>
      </c>
      <c r="M1213">
        <v>1.0643</v>
      </c>
      <c r="N1213">
        <v>1.0309999999999999</v>
      </c>
      <c r="P1213">
        <v>0.98470000000000002</v>
      </c>
      <c r="Q1213">
        <v>1.0795999999999999</v>
      </c>
      <c r="R1213">
        <v>1.0550999999999999</v>
      </c>
      <c r="S1213">
        <v>1.1032</v>
      </c>
      <c r="T1213">
        <v>1.0821000000000001</v>
      </c>
      <c r="U1213">
        <v>1.1442000000000001</v>
      </c>
      <c r="V1213">
        <v>1.0591999999999999</v>
      </c>
      <c r="W1213">
        <v>1.0965</v>
      </c>
      <c r="X1213">
        <v>1.0375000000000001</v>
      </c>
      <c r="Y1213">
        <v>1.0264</v>
      </c>
      <c r="Z1213">
        <v>1.0383</v>
      </c>
      <c r="AA1213">
        <v>1.0914999999999999</v>
      </c>
    </row>
    <row r="1214" spans="1:27" x14ac:dyDescent="0.3">
      <c r="C1214">
        <v>1.0515000000000001</v>
      </c>
      <c r="D1214">
        <v>0.91420000000000001</v>
      </c>
      <c r="E1214">
        <v>0.98270000000000002</v>
      </c>
      <c r="F1214">
        <v>1.0071000000000001</v>
      </c>
      <c r="G1214">
        <v>0.96830000000000005</v>
      </c>
      <c r="H1214">
        <v>1.0570999999999999</v>
      </c>
      <c r="I1214">
        <v>1.0083</v>
      </c>
      <c r="J1214">
        <v>1.0650999999999999</v>
      </c>
      <c r="K1214">
        <v>1.016</v>
      </c>
      <c r="L1214">
        <v>1.0113000000000001</v>
      </c>
      <c r="M1214">
        <v>0.99209999999999998</v>
      </c>
      <c r="N1214">
        <v>1.0336000000000001</v>
      </c>
      <c r="P1214">
        <v>1.0205</v>
      </c>
      <c r="Q1214">
        <v>0.83020000000000005</v>
      </c>
      <c r="R1214">
        <v>0.88570000000000004</v>
      </c>
      <c r="S1214">
        <v>0.87819999999999998</v>
      </c>
      <c r="T1214">
        <v>0.87739999999999996</v>
      </c>
      <c r="U1214">
        <v>0.94099999999999995</v>
      </c>
      <c r="V1214">
        <v>0.93759999999999999</v>
      </c>
      <c r="W1214">
        <v>0.96719999999999995</v>
      </c>
      <c r="X1214">
        <v>0.91049999999999998</v>
      </c>
      <c r="Y1214">
        <v>0.91869999999999996</v>
      </c>
      <c r="Z1214">
        <v>0.9294</v>
      </c>
      <c r="AA1214">
        <v>0.99199999999999999</v>
      </c>
    </row>
    <row r="1215" spans="1:27" x14ac:dyDescent="0.3">
      <c r="C1215">
        <v>1.0457000000000001</v>
      </c>
      <c r="D1215">
        <v>0.96319999999999995</v>
      </c>
      <c r="E1215">
        <v>1.0390999999999999</v>
      </c>
      <c r="F1215">
        <v>1.0174000000000001</v>
      </c>
      <c r="G1215">
        <v>1.0505</v>
      </c>
      <c r="H1215">
        <v>1.1288</v>
      </c>
      <c r="I1215">
        <v>1.0499000000000001</v>
      </c>
      <c r="J1215">
        <v>1.0788</v>
      </c>
      <c r="K1215">
        <v>1.1288</v>
      </c>
      <c r="L1215">
        <v>1.0908</v>
      </c>
      <c r="M1215">
        <v>1.0261</v>
      </c>
      <c r="N1215">
        <v>1.0561</v>
      </c>
      <c r="P1215">
        <v>0.98040000000000005</v>
      </c>
      <c r="Q1215">
        <v>0.85029999999999994</v>
      </c>
      <c r="R1215">
        <v>0.9133</v>
      </c>
      <c r="S1215">
        <v>0.84960000000000002</v>
      </c>
      <c r="T1215">
        <v>0.91549999999999998</v>
      </c>
      <c r="U1215">
        <v>0.97529999999999994</v>
      </c>
      <c r="V1215">
        <v>0.95020000000000004</v>
      </c>
      <c r="W1215">
        <v>0.97070000000000001</v>
      </c>
      <c r="X1215">
        <v>1.0109999999999999</v>
      </c>
      <c r="Y1215">
        <v>1.0033000000000001</v>
      </c>
      <c r="Z1215">
        <v>0.93479999999999996</v>
      </c>
      <c r="AA1215">
        <v>1.0266999999999999</v>
      </c>
    </row>
    <row r="1216" spans="1:27" x14ac:dyDescent="0.3">
      <c r="C1216">
        <v>0.29909999999999998</v>
      </c>
      <c r="D1216">
        <v>0.3231</v>
      </c>
      <c r="E1216">
        <v>0.33350000000000002</v>
      </c>
      <c r="F1216">
        <v>0.33189999999999997</v>
      </c>
      <c r="G1216">
        <v>0.3342</v>
      </c>
      <c r="H1216">
        <v>0.33529999999999999</v>
      </c>
      <c r="I1216">
        <v>0.34179999999999999</v>
      </c>
      <c r="J1216">
        <v>0.34310000000000002</v>
      </c>
      <c r="K1216">
        <v>0.34229999999999999</v>
      </c>
      <c r="L1216">
        <v>0.33579999999999999</v>
      </c>
      <c r="M1216">
        <v>0.33100000000000002</v>
      </c>
      <c r="N1216">
        <v>0.31040000000000001</v>
      </c>
      <c r="P1216">
        <v>0.36270000000000002</v>
      </c>
      <c r="Q1216">
        <v>0.39660000000000001</v>
      </c>
      <c r="R1216">
        <v>0.41</v>
      </c>
      <c r="S1216">
        <v>0.4083</v>
      </c>
      <c r="T1216">
        <v>0.41139999999999999</v>
      </c>
      <c r="U1216">
        <v>0.41299999999999998</v>
      </c>
      <c r="V1216">
        <v>0.42180000000000001</v>
      </c>
      <c r="W1216">
        <v>0.42280000000000001</v>
      </c>
      <c r="X1216">
        <v>0.42180000000000001</v>
      </c>
      <c r="Y1216">
        <v>0.41489999999999999</v>
      </c>
      <c r="Z1216">
        <v>0.4083</v>
      </c>
      <c r="AA1216">
        <v>0.38100000000000001</v>
      </c>
    </row>
    <row r="1217" spans="1:27" x14ac:dyDescent="0.3">
      <c r="C1217">
        <v>1.129</v>
      </c>
      <c r="D1217">
        <v>1.1558999999999999</v>
      </c>
      <c r="E1217">
        <v>1.2581</v>
      </c>
      <c r="F1217">
        <v>1.2755000000000001</v>
      </c>
      <c r="G1217">
        <v>1.3897999999999999</v>
      </c>
      <c r="H1217">
        <v>1.4192</v>
      </c>
      <c r="I1217">
        <v>0.33040000000000003</v>
      </c>
      <c r="J1217">
        <v>0.51749999999999996</v>
      </c>
      <c r="K1217">
        <v>0.32469999999999999</v>
      </c>
      <c r="L1217">
        <v>0.32540000000000002</v>
      </c>
      <c r="M1217">
        <v>0.74990000000000001</v>
      </c>
      <c r="N1217">
        <v>0.85529999999999995</v>
      </c>
      <c r="P1217">
        <v>1.0144</v>
      </c>
      <c r="Q1217">
        <v>0.99560000000000004</v>
      </c>
      <c r="R1217">
        <v>1.0203</v>
      </c>
      <c r="S1217">
        <v>1.0083</v>
      </c>
      <c r="T1217">
        <v>1.1242000000000001</v>
      </c>
      <c r="U1217">
        <v>1.1560999999999999</v>
      </c>
      <c r="V1217">
        <v>0.37859999999999999</v>
      </c>
      <c r="W1217">
        <v>0.3266</v>
      </c>
      <c r="X1217">
        <v>0.37609999999999999</v>
      </c>
      <c r="Y1217">
        <v>0.37019999999999997</v>
      </c>
      <c r="Z1217">
        <v>0.46150000000000002</v>
      </c>
      <c r="AA1217">
        <v>0.63039999999999996</v>
      </c>
    </row>
    <row r="1218" spans="1:27" x14ac:dyDescent="0.3">
      <c r="C1218">
        <v>1.1202000000000001</v>
      </c>
      <c r="D1218">
        <v>1.0994999999999999</v>
      </c>
      <c r="E1218">
        <v>1.2426999999999999</v>
      </c>
      <c r="F1218">
        <v>1.2491000000000001</v>
      </c>
      <c r="G1218">
        <v>1.3858999999999999</v>
      </c>
      <c r="H1218">
        <v>1.3778999999999999</v>
      </c>
      <c r="I1218">
        <v>1.2162999999999999</v>
      </c>
      <c r="J1218">
        <v>0.40660000000000002</v>
      </c>
      <c r="K1218">
        <v>0.52680000000000005</v>
      </c>
      <c r="L1218">
        <v>0.34370000000000001</v>
      </c>
      <c r="M1218">
        <v>0.47439999999999999</v>
      </c>
      <c r="N1218">
        <v>0.49790000000000001</v>
      </c>
      <c r="P1218">
        <v>1.0323</v>
      </c>
      <c r="Q1218">
        <v>0.95020000000000004</v>
      </c>
      <c r="R1218">
        <v>1.0132000000000001</v>
      </c>
      <c r="S1218">
        <v>0.99539999999999995</v>
      </c>
      <c r="T1218">
        <v>1.1243000000000001</v>
      </c>
      <c r="U1218">
        <v>1.1146</v>
      </c>
      <c r="V1218">
        <v>0.98929999999999996</v>
      </c>
      <c r="W1218">
        <v>0.26769999999999999</v>
      </c>
      <c r="X1218">
        <v>0.3281</v>
      </c>
      <c r="Y1218">
        <v>0.34079999999999999</v>
      </c>
      <c r="Z1218">
        <v>0.2099</v>
      </c>
      <c r="AA1218">
        <v>0.32329999999999998</v>
      </c>
    </row>
    <row r="1219" spans="1:27" x14ac:dyDescent="0.3">
      <c r="C1219">
        <v>1.2184999999999999</v>
      </c>
      <c r="D1219">
        <v>1.1800999999999999</v>
      </c>
      <c r="E1219">
        <v>1.2267999999999999</v>
      </c>
      <c r="F1219">
        <v>1.3174999999999999</v>
      </c>
      <c r="G1219">
        <v>1.4535</v>
      </c>
      <c r="H1219">
        <v>1.4302999999999999</v>
      </c>
      <c r="I1219">
        <v>0.32769999999999999</v>
      </c>
      <c r="J1219">
        <v>0.33040000000000003</v>
      </c>
      <c r="K1219">
        <v>0.83740000000000003</v>
      </c>
      <c r="L1219">
        <v>0.40839999999999999</v>
      </c>
      <c r="M1219">
        <v>0.62939999999999996</v>
      </c>
      <c r="N1219">
        <v>1.0849</v>
      </c>
      <c r="P1219">
        <v>1.1095999999999999</v>
      </c>
      <c r="Q1219">
        <v>0.98919999999999997</v>
      </c>
      <c r="R1219">
        <v>0.98270000000000002</v>
      </c>
      <c r="S1219">
        <v>1.0489999999999999</v>
      </c>
      <c r="T1219">
        <v>1.1879999999999999</v>
      </c>
      <c r="U1219">
        <v>1.1681999999999999</v>
      </c>
      <c r="V1219">
        <v>0.38059999999999999</v>
      </c>
      <c r="W1219">
        <v>0.38129999999999997</v>
      </c>
      <c r="X1219">
        <v>0.57479999999999998</v>
      </c>
      <c r="Y1219">
        <v>0.438</v>
      </c>
      <c r="Z1219">
        <v>0.55349999999999999</v>
      </c>
      <c r="AA1219">
        <v>0.80769999999999997</v>
      </c>
    </row>
    <row r="1220" spans="1:27" x14ac:dyDescent="0.3">
      <c r="C1220">
        <v>0.27579999999999999</v>
      </c>
      <c r="D1220">
        <v>0.29110000000000003</v>
      </c>
      <c r="E1220">
        <v>0.29530000000000001</v>
      </c>
      <c r="F1220">
        <v>0.29599999999999999</v>
      </c>
      <c r="G1220">
        <v>0.2984</v>
      </c>
      <c r="H1220">
        <v>0.30170000000000002</v>
      </c>
      <c r="I1220">
        <v>0.30249999999999999</v>
      </c>
      <c r="J1220">
        <v>0.2994</v>
      </c>
      <c r="K1220">
        <v>0.29930000000000001</v>
      </c>
      <c r="L1220">
        <v>0.30399999999999999</v>
      </c>
      <c r="M1220">
        <v>0.29870000000000002</v>
      </c>
      <c r="N1220">
        <v>0.28989999999999999</v>
      </c>
      <c r="P1220">
        <v>0.33239999999999997</v>
      </c>
      <c r="Q1220">
        <v>0.35189999999999999</v>
      </c>
      <c r="R1220">
        <v>0.36</v>
      </c>
      <c r="S1220">
        <v>0.36070000000000002</v>
      </c>
      <c r="T1220">
        <v>0.36380000000000001</v>
      </c>
      <c r="U1220">
        <v>0.3679</v>
      </c>
      <c r="V1220">
        <v>0.3705</v>
      </c>
      <c r="W1220">
        <v>0.36759999999999998</v>
      </c>
      <c r="X1220">
        <v>0.36680000000000001</v>
      </c>
      <c r="Y1220">
        <v>0.37159999999999999</v>
      </c>
      <c r="Z1220">
        <v>0.36799999999999999</v>
      </c>
      <c r="AA1220">
        <v>0.35370000000000001</v>
      </c>
    </row>
    <row r="1222" spans="1:27" x14ac:dyDescent="0.3">
      <c r="A1222" t="s">
        <v>0</v>
      </c>
      <c r="B1222" t="s">
        <v>97</v>
      </c>
      <c r="C1222">
        <v>1.3</v>
      </c>
      <c r="D1222" t="s">
        <v>2</v>
      </c>
      <c r="E1222" t="s">
        <v>3</v>
      </c>
      <c r="F1222" t="s">
        <v>4</v>
      </c>
      <c r="G1222" t="s">
        <v>5</v>
      </c>
      <c r="H1222" t="b">
        <v>0</v>
      </c>
      <c r="I1222">
        <v>1</v>
      </c>
      <c r="O1222">
        <v>2</v>
      </c>
      <c r="P1222" t="s">
        <v>78</v>
      </c>
      <c r="Q1222">
        <v>1</v>
      </c>
      <c r="R1222">
        <v>12</v>
      </c>
      <c r="S1222">
        <v>96</v>
      </c>
      <c r="T1222">
        <v>1</v>
      </c>
      <c r="U1222">
        <v>8</v>
      </c>
      <c r="V1222" t="s">
        <v>6</v>
      </c>
    </row>
    <row r="1223" spans="1:27" x14ac:dyDescent="0.3">
      <c r="B1223" t="s">
        <v>40</v>
      </c>
      <c r="C1223">
        <v>1</v>
      </c>
      <c r="D1223">
        <v>2</v>
      </c>
      <c r="E1223">
        <v>3</v>
      </c>
      <c r="F1223">
        <v>4</v>
      </c>
      <c r="G1223">
        <v>5</v>
      </c>
      <c r="H1223">
        <v>6</v>
      </c>
      <c r="I1223">
        <v>7</v>
      </c>
      <c r="J1223">
        <v>8</v>
      </c>
      <c r="K1223">
        <v>9</v>
      </c>
      <c r="L1223">
        <v>10</v>
      </c>
      <c r="M1223">
        <v>11</v>
      </c>
      <c r="N1223">
        <v>12</v>
      </c>
      <c r="P1223">
        <v>1</v>
      </c>
      <c r="Q1223">
        <v>2</v>
      </c>
      <c r="R1223">
        <v>3</v>
      </c>
      <c r="S1223">
        <v>4</v>
      </c>
      <c r="T1223">
        <v>5</v>
      </c>
      <c r="U1223">
        <v>6</v>
      </c>
      <c r="V1223">
        <v>7</v>
      </c>
      <c r="W1223">
        <v>8</v>
      </c>
      <c r="X1223">
        <v>9</v>
      </c>
      <c r="Y1223">
        <v>10</v>
      </c>
      <c r="Z1223">
        <v>11</v>
      </c>
      <c r="AA1223">
        <v>12</v>
      </c>
    </row>
    <row r="1224" spans="1:27" x14ac:dyDescent="0.3">
      <c r="B1224">
        <v>24.7</v>
      </c>
      <c r="C1224">
        <v>1.0250999999999999</v>
      </c>
      <c r="D1224">
        <v>1.0597000000000001</v>
      </c>
      <c r="E1224">
        <v>1.0227999999999999</v>
      </c>
      <c r="F1224">
        <v>1.0650999999999999</v>
      </c>
      <c r="G1224">
        <v>1.0128999999999999</v>
      </c>
      <c r="H1224">
        <v>1.0727</v>
      </c>
      <c r="I1224">
        <v>0.99129999999999996</v>
      </c>
      <c r="J1224">
        <v>1.0407</v>
      </c>
      <c r="K1224">
        <v>0.97060000000000002</v>
      </c>
      <c r="L1224">
        <v>0.94840000000000002</v>
      </c>
      <c r="M1224">
        <v>0.97119999999999995</v>
      </c>
      <c r="N1224">
        <v>1.0503</v>
      </c>
      <c r="P1224">
        <v>0.80769999999999997</v>
      </c>
      <c r="Q1224">
        <v>1.0461</v>
      </c>
      <c r="R1224">
        <v>0.99480000000000002</v>
      </c>
      <c r="S1224">
        <v>1.0266</v>
      </c>
      <c r="T1224">
        <v>0.95740000000000003</v>
      </c>
      <c r="U1224">
        <v>1.0233000000000001</v>
      </c>
      <c r="V1224">
        <v>0.94</v>
      </c>
      <c r="W1224">
        <v>1.0081</v>
      </c>
      <c r="X1224">
        <v>0.91639999999999999</v>
      </c>
      <c r="Y1224">
        <v>0.90210000000000001</v>
      </c>
      <c r="Z1224">
        <v>0.93610000000000004</v>
      </c>
      <c r="AA1224">
        <v>0.98460000000000003</v>
      </c>
    </row>
    <row r="1225" spans="1:27" x14ac:dyDescent="0.3">
      <c r="C1225">
        <v>0.99319999999999997</v>
      </c>
      <c r="D1225">
        <v>0.76090000000000002</v>
      </c>
      <c r="E1225">
        <v>0.81210000000000004</v>
      </c>
      <c r="F1225">
        <v>0.80079999999999996</v>
      </c>
      <c r="G1225">
        <v>0.79779999999999995</v>
      </c>
      <c r="H1225">
        <v>0.86209999999999998</v>
      </c>
      <c r="I1225">
        <v>0.85819999999999996</v>
      </c>
      <c r="J1225">
        <v>0.88680000000000003</v>
      </c>
      <c r="K1225">
        <v>0.82820000000000005</v>
      </c>
      <c r="L1225">
        <v>0.83550000000000002</v>
      </c>
      <c r="M1225">
        <v>0.85140000000000005</v>
      </c>
      <c r="N1225">
        <v>0.91649999999999998</v>
      </c>
      <c r="P1225">
        <v>0.96860000000000002</v>
      </c>
      <c r="Q1225">
        <v>0.69710000000000005</v>
      </c>
      <c r="R1225">
        <v>0.749</v>
      </c>
      <c r="S1225">
        <v>0.73950000000000005</v>
      </c>
      <c r="T1225">
        <v>0.7369</v>
      </c>
      <c r="U1225">
        <v>0.79749999999999999</v>
      </c>
      <c r="V1225">
        <v>0.79659999999999997</v>
      </c>
      <c r="W1225">
        <v>0.82250000000000001</v>
      </c>
      <c r="X1225">
        <v>0.7681</v>
      </c>
      <c r="Y1225">
        <v>0.77229999999999999</v>
      </c>
      <c r="Z1225">
        <v>0.78759999999999997</v>
      </c>
      <c r="AA1225">
        <v>0.86660000000000004</v>
      </c>
    </row>
    <row r="1226" spans="1:27" x14ac:dyDescent="0.3">
      <c r="C1226">
        <v>0.9415</v>
      </c>
      <c r="D1226">
        <v>0.77780000000000005</v>
      </c>
      <c r="E1226">
        <v>0.83899999999999997</v>
      </c>
      <c r="F1226">
        <v>0.76849999999999996</v>
      </c>
      <c r="G1226">
        <v>0.82989999999999997</v>
      </c>
      <c r="H1226">
        <v>0.89090000000000003</v>
      </c>
      <c r="I1226">
        <v>0.86919999999999997</v>
      </c>
      <c r="J1226">
        <v>0.88649999999999995</v>
      </c>
      <c r="K1226">
        <v>0.92500000000000004</v>
      </c>
      <c r="L1226">
        <v>0.91969999999999996</v>
      </c>
      <c r="M1226">
        <v>0.85099999999999998</v>
      </c>
      <c r="N1226">
        <v>0.93530000000000002</v>
      </c>
      <c r="P1226">
        <v>0.88600000000000001</v>
      </c>
      <c r="Q1226">
        <v>0.71340000000000003</v>
      </c>
      <c r="R1226">
        <v>0.77190000000000003</v>
      </c>
      <c r="S1226">
        <v>0.70809999999999995</v>
      </c>
      <c r="T1226">
        <v>0.76559999999999995</v>
      </c>
      <c r="U1226">
        <v>0.82609999999999995</v>
      </c>
      <c r="V1226">
        <v>0.80900000000000005</v>
      </c>
      <c r="W1226">
        <v>0.82640000000000002</v>
      </c>
      <c r="X1226">
        <v>0.86199999999999999</v>
      </c>
      <c r="Y1226">
        <v>0.8569</v>
      </c>
      <c r="Z1226">
        <v>0.79039999999999999</v>
      </c>
      <c r="AA1226">
        <v>0.89229999999999998</v>
      </c>
    </row>
    <row r="1227" spans="1:27" x14ac:dyDescent="0.3">
      <c r="C1227">
        <v>7.8700000000000006E-2</v>
      </c>
      <c r="D1227">
        <v>7.8100000000000003E-2</v>
      </c>
      <c r="E1227">
        <v>7.8799999999999995E-2</v>
      </c>
      <c r="F1227">
        <v>7.85E-2</v>
      </c>
      <c r="G1227">
        <v>7.8799999999999995E-2</v>
      </c>
      <c r="H1227">
        <v>7.9600000000000004E-2</v>
      </c>
      <c r="I1227">
        <v>8.1799999999999998E-2</v>
      </c>
      <c r="J1227">
        <v>8.2400000000000001E-2</v>
      </c>
      <c r="K1227">
        <v>8.2299999999999998E-2</v>
      </c>
      <c r="L1227">
        <v>7.9200000000000007E-2</v>
      </c>
      <c r="M1227">
        <v>7.9699999999999993E-2</v>
      </c>
      <c r="N1227">
        <v>7.9799999999999996E-2</v>
      </c>
      <c r="P1227">
        <v>7.85E-2</v>
      </c>
      <c r="Q1227">
        <v>7.8200000000000006E-2</v>
      </c>
      <c r="R1227">
        <v>7.9200000000000007E-2</v>
      </c>
      <c r="S1227">
        <v>7.9699999999999993E-2</v>
      </c>
      <c r="T1227">
        <v>7.9299999999999995E-2</v>
      </c>
      <c r="U1227">
        <v>7.9500000000000001E-2</v>
      </c>
      <c r="V1227">
        <v>8.2900000000000001E-2</v>
      </c>
      <c r="W1227">
        <v>8.2400000000000001E-2</v>
      </c>
      <c r="X1227">
        <v>8.2000000000000003E-2</v>
      </c>
      <c r="Y1227">
        <v>8.0299999999999996E-2</v>
      </c>
      <c r="Z1227">
        <v>8.0600000000000005E-2</v>
      </c>
      <c r="AA1227">
        <v>8.0100000000000005E-2</v>
      </c>
    </row>
    <row r="1228" spans="1:27" x14ac:dyDescent="0.3">
      <c r="C1228">
        <v>0.96060000000000001</v>
      </c>
      <c r="D1228">
        <v>0.91769999999999996</v>
      </c>
      <c r="E1228">
        <v>0.94030000000000002</v>
      </c>
      <c r="F1228">
        <v>0.92369999999999997</v>
      </c>
      <c r="G1228">
        <v>1.0373000000000001</v>
      </c>
      <c r="H1228">
        <v>1.0708</v>
      </c>
      <c r="I1228">
        <v>8.3299999999999999E-2</v>
      </c>
      <c r="J1228">
        <v>0.18229999999999999</v>
      </c>
      <c r="K1228">
        <v>8.2400000000000001E-2</v>
      </c>
      <c r="L1228">
        <v>8.5199999999999998E-2</v>
      </c>
      <c r="M1228">
        <v>0.34250000000000003</v>
      </c>
      <c r="N1228">
        <v>0.45600000000000002</v>
      </c>
      <c r="P1228">
        <v>0.89170000000000005</v>
      </c>
      <c r="Q1228">
        <v>0.8488</v>
      </c>
      <c r="R1228">
        <v>0.87019999999999997</v>
      </c>
      <c r="S1228">
        <v>0.85589999999999999</v>
      </c>
      <c r="T1228">
        <v>0.97219999999999995</v>
      </c>
      <c r="U1228">
        <v>1.0046999999999999</v>
      </c>
      <c r="V1228">
        <v>8.48E-2</v>
      </c>
      <c r="W1228">
        <v>0.17299999999999999</v>
      </c>
      <c r="X1228">
        <v>8.3299999999999999E-2</v>
      </c>
      <c r="Y1228">
        <v>8.5400000000000004E-2</v>
      </c>
      <c r="Z1228">
        <v>0.31819999999999998</v>
      </c>
      <c r="AA1228">
        <v>0.40360000000000001</v>
      </c>
    </row>
    <row r="1229" spans="1:27" x14ac:dyDescent="0.3">
      <c r="C1229">
        <v>0.98270000000000002</v>
      </c>
      <c r="D1229">
        <v>0.87560000000000004</v>
      </c>
      <c r="E1229">
        <v>0.93710000000000004</v>
      </c>
      <c r="F1229">
        <v>0.91359999999999997</v>
      </c>
      <c r="G1229">
        <v>1.0370999999999999</v>
      </c>
      <c r="H1229">
        <v>1.0304</v>
      </c>
      <c r="I1229">
        <v>0.77600000000000002</v>
      </c>
      <c r="J1229">
        <v>9.4799999999999995E-2</v>
      </c>
      <c r="K1229">
        <v>0.1754</v>
      </c>
      <c r="L1229">
        <v>8.7400000000000005E-2</v>
      </c>
      <c r="M1229">
        <v>0.1137</v>
      </c>
      <c r="N1229">
        <v>0.16259999999999999</v>
      </c>
      <c r="P1229">
        <v>0.91590000000000005</v>
      </c>
      <c r="Q1229">
        <v>0.80569999999999997</v>
      </c>
      <c r="R1229">
        <v>0.86529999999999996</v>
      </c>
      <c r="S1229">
        <v>0.84570000000000001</v>
      </c>
      <c r="T1229">
        <v>0.96889999999999998</v>
      </c>
      <c r="U1229">
        <v>0.96489999999999998</v>
      </c>
      <c r="V1229">
        <v>0.71970000000000001</v>
      </c>
      <c r="W1229">
        <v>9.3299999999999994E-2</v>
      </c>
      <c r="X1229">
        <v>0.16320000000000001</v>
      </c>
      <c r="Y1229">
        <v>8.7999999999999995E-2</v>
      </c>
      <c r="Z1229">
        <v>0.108</v>
      </c>
      <c r="AA1229">
        <v>0.1411</v>
      </c>
    </row>
    <row r="1230" spans="1:27" x14ac:dyDescent="0.3">
      <c r="C1230">
        <v>1.0515000000000001</v>
      </c>
      <c r="D1230">
        <v>0.91369999999999996</v>
      </c>
      <c r="E1230">
        <v>0.90659999999999996</v>
      </c>
      <c r="F1230">
        <v>0.96299999999999997</v>
      </c>
      <c r="G1230">
        <v>1.1037999999999999</v>
      </c>
      <c r="H1230">
        <v>1.0823</v>
      </c>
      <c r="I1230">
        <v>8.5199999999999998E-2</v>
      </c>
      <c r="J1230">
        <v>9.1800000000000007E-2</v>
      </c>
      <c r="K1230">
        <v>0.42459999999999998</v>
      </c>
      <c r="L1230">
        <v>0.1449</v>
      </c>
      <c r="M1230">
        <v>0.2923</v>
      </c>
      <c r="N1230">
        <v>0.68300000000000005</v>
      </c>
      <c r="P1230">
        <v>1.0093000000000001</v>
      </c>
      <c r="Q1230">
        <v>0.84399999999999997</v>
      </c>
      <c r="R1230">
        <v>0.83779999999999999</v>
      </c>
      <c r="S1230">
        <v>0.89910000000000001</v>
      </c>
      <c r="T1230">
        <v>1.0427</v>
      </c>
      <c r="U1230">
        <v>1.0217000000000001</v>
      </c>
      <c r="V1230">
        <v>8.5400000000000004E-2</v>
      </c>
      <c r="W1230">
        <v>9.0700000000000003E-2</v>
      </c>
      <c r="X1230">
        <v>0.38990000000000002</v>
      </c>
      <c r="Y1230">
        <v>0.1363</v>
      </c>
      <c r="Z1230">
        <v>0.29020000000000001</v>
      </c>
      <c r="AA1230">
        <v>0.64139999999999997</v>
      </c>
    </row>
    <row r="1231" spans="1:27" x14ac:dyDescent="0.3">
      <c r="C1231">
        <v>7.9200000000000007E-2</v>
      </c>
      <c r="D1231">
        <v>8.0299999999999996E-2</v>
      </c>
      <c r="E1231">
        <v>8.14E-2</v>
      </c>
      <c r="F1231">
        <v>8.1000000000000003E-2</v>
      </c>
      <c r="G1231">
        <v>8.3599999999999994E-2</v>
      </c>
      <c r="H1231">
        <v>8.1000000000000003E-2</v>
      </c>
      <c r="I1231">
        <v>8.2199999999999995E-2</v>
      </c>
      <c r="J1231">
        <v>8.0799999999999997E-2</v>
      </c>
      <c r="K1231">
        <v>8.0600000000000005E-2</v>
      </c>
      <c r="L1231">
        <v>8.1100000000000005E-2</v>
      </c>
      <c r="M1231">
        <v>8.09E-2</v>
      </c>
      <c r="N1231">
        <v>7.9899999999999999E-2</v>
      </c>
      <c r="P1231">
        <v>7.8100000000000003E-2</v>
      </c>
      <c r="Q1231">
        <v>7.9299999999999995E-2</v>
      </c>
      <c r="R1231">
        <v>7.8799999999999995E-2</v>
      </c>
      <c r="S1231">
        <v>8.0100000000000005E-2</v>
      </c>
      <c r="T1231">
        <v>8.3000000000000004E-2</v>
      </c>
      <c r="U1231">
        <v>7.9699999999999993E-2</v>
      </c>
      <c r="V1231">
        <v>8.0600000000000005E-2</v>
      </c>
      <c r="W1231">
        <v>8.0100000000000005E-2</v>
      </c>
      <c r="X1231">
        <v>8.0100000000000005E-2</v>
      </c>
      <c r="Y1231">
        <v>8.1600000000000006E-2</v>
      </c>
      <c r="Z1231">
        <v>8.1199999999999994E-2</v>
      </c>
      <c r="AA1231">
        <v>7.9100000000000004E-2</v>
      </c>
    </row>
    <row r="1232" spans="1:27" x14ac:dyDescent="0.3">
      <c r="A1232" t="s">
        <v>52</v>
      </c>
    </row>
    <row r="1233" spans="1:27" x14ac:dyDescent="0.3">
      <c r="A1233" t="s">
        <v>0</v>
      </c>
      <c r="B1233" t="s">
        <v>98</v>
      </c>
      <c r="C1233">
        <v>1.3</v>
      </c>
      <c r="D1233" t="s">
        <v>2</v>
      </c>
      <c r="E1233" t="s">
        <v>3</v>
      </c>
      <c r="F1233" t="s">
        <v>4</v>
      </c>
      <c r="G1233" t="s">
        <v>5</v>
      </c>
      <c r="H1233" t="b">
        <v>0</v>
      </c>
      <c r="I1233">
        <v>1</v>
      </c>
      <c r="O1233">
        <v>2</v>
      </c>
      <c r="P1233" t="s">
        <v>77</v>
      </c>
      <c r="Q1233">
        <v>1</v>
      </c>
      <c r="R1233">
        <v>12</v>
      </c>
      <c r="S1233">
        <v>96</v>
      </c>
      <c r="T1233">
        <v>1</v>
      </c>
      <c r="U1233">
        <v>8</v>
      </c>
      <c r="V1233" t="s">
        <v>6</v>
      </c>
    </row>
    <row r="1234" spans="1:27" x14ac:dyDescent="0.3">
      <c r="B1234" t="s">
        <v>40</v>
      </c>
      <c r="C1234">
        <v>1</v>
      </c>
      <c r="D1234">
        <v>2</v>
      </c>
      <c r="E1234">
        <v>3</v>
      </c>
      <c r="F1234">
        <v>4</v>
      </c>
      <c r="G1234">
        <v>5</v>
      </c>
      <c r="H1234">
        <v>6</v>
      </c>
      <c r="I1234">
        <v>7</v>
      </c>
      <c r="J1234">
        <v>8</v>
      </c>
      <c r="K1234">
        <v>9</v>
      </c>
      <c r="L1234">
        <v>10</v>
      </c>
      <c r="M1234">
        <v>11</v>
      </c>
      <c r="N1234">
        <v>12</v>
      </c>
      <c r="P1234">
        <v>1</v>
      </c>
      <c r="Q1234">
        <v>2</v>
      </c>
      <c r="R1234">
        <v>3</v>
      </c>
      <c r="S1234">
        <v>4</v>
      </c>
      <c r="T1234">
        <v>5</v>
      </c>
      <c r="U1234">
        <v>6</v>
      </c>
      <c r="V1234">
        <v>7</v>
      </c>
      <c r="W1234">
        <v>8</v>
      </c>
      <c r="X1234">
        <v>9</v>
      </c>
      <c r="Y1234">
        <v>10</v>
      </c>
      <c r="Z1234">
        <v>11</v>
      </c>
      <c r="AA1234">
        <v>12</v>
      </c>
    </row>
    <row r="1235" spans="1:27" x14ac:dyDescent="0.3">
      <c r="B1235">
        <v>24.7</v>
      </c>
      <c r="C1235">
        <v>0.83240000000000003</v>
      </c>
      <c r="D1235">
        <v>1.0629</v>
      </c>
      <c r="E1235">
        <v>1.0744</v>
      </c>
      <c r="F1235">
        <v>1.1288</v>
      </c>
      <c r="G1235">
        <v>1.1205000000000001</v>
      </c>
      <c r="H1235">
        <v>1.1599999999999999</v>
      </c>
      <c r="I1235">
        <v>1.0640000000000001</v>
      </c>
      <c r="J1235">
        <v>1.0894999999999999</v>
      </c>
      <c r="K1235">
        <v>1.0535000000000001</v>
      </c>
      <c r="L1235">
        <v>1.0391999999999999</v>
      </c>
      <c r="M1235">
        <v>1.0434000000000001</v>
      </c>
      <c r="N1235">
        <v>1.0389999999999999</v>
      </c>
      <c r="P1235">
        <v>0.93710000000000004</v>
      </c>
      <c r="Q1235">
        <v>1.0508999999999999</v>
      </c>
      <c r="R1235">
        <v>1.0394000000000001</v>
      </c>
      <c r="S1235">
        <v>1.0820000000000001</v>
      </c>
      <c r="T1235">
        <v>1.0709</v>
      </c>
      <c r="U1235">
        <v>1.1218999999999999</v>
      </c>
      <c r="V1235">
        <v>1.038</v>
      </c>
      <c r="W1235">
        <v>1.0727</v>
      </c>
      <c r="X1235">
        <v>1.0105999999999999</v>
      </c>
      <c r="Y1235">
        <v>1.0101</v>
      </c>
      <c r="Z1235">
        <v>1.0153000000000001</v>
      </c>
      <c r="AA1235">
        <v>1.0636000000000001</v>
      </c>
    </row>
    <row r="1236" spans="1:27" x14ac:dyDescent="0.3">
      <c r="C1236">
        <v>1.0606</v>
      </c>
      <c r="D1236">
        <v>0.91449999999999998</v>
      </c>
      <c r="E1236">
        <v>0.98170000000000002</v>
      </c>
      <c r="F1236">
        <v>1.0041</v>
      </c>
      <c r="G1236">
        <v>0.96630000000000005</v>
      </c>
      <c r="H1236">
        <v>1.0547</v>
      </c>
      <c r="I1236">
        <v>1.0036</v>
      </c>
      <c r="J1236">
        <v>1.0609</v>
      </c>
      <c r="K1236">
        <v>1.0098</v>
      </c>
      <c r="L1236">
        <v>1.0034000000000001</v>
      </c>
      <c r="M1236">
        <v>0.98850000000000005</v>
      </c>
      <c r="N1236">
        <v>1.0163</v>
      </c>
      <c r="P1236">
        <v>1.0154000000000001</v>
      </c>
      <c r="Q1236">
        <v>0.82969999999999999</v>
      </c>
      <c r="R1236">
        <v>0.88480000000000003</v>
      </c>
      <c r="S1236">
        <v>0.87709999999999999</v>
      </c>
      <c r="T1236">
        <v>0.87590000000000001</v>
      </c>
      <c r="U1236">
        <v>0.94089999999999996</v>
      </c>
      <c r="V1236">
        <v>0.93479999999999996</v>
      </c>
      <c r="W1236">
        <v>0.96450000000000002</v>
      </c>
      <c r="X1236">
        <v>0.90749999999999997</v>
      </c>
      <c r="Y1236">
        <v>0.91190000000000004</v>
      </c>
      <c r="Z1236">
        <v>0.92710000000000004</v>
      </c>
      <c r="AA1236">
        <v>0.98170000000000002</v>
      </c>
    </row>
    <row r="1237" spans="1:27" x14ac:dyDescent="0.3">
      <c r="C1237">
        <v>1.0513999999999999</v>
      </c>
      <c r="D1237">
        <v>0.96319999999999995</v>
      </c>
      <c r="E1237">
        <v>1.0381</v>
      </c>
      <c r="F1237">
        <v>1.0128999999999999</v>
      </c>
      <c r="G1237">
        <v>1.0468999999999999</v>
      </c>
      <c r="H1237">
        <v>1.1246</v>
      </c>
      <c r="I1237">
        <v>1.0451999999999999</v>
      </c>
      <c r="J1237">
        <v>1.0760000000000001</v>
      </c>
      <c r="K1237">
        <v>1.1204000000000001</v>
      </c>
      <c r="L1237">
        <v>1.0869</v>
      </c>
      <c r="M1237">
        <v>1.0123</v>
      </c>
      <c r="N1237">
        <v>1.0370999999999999</v>
      </c>
      <c r="P1237">
        <v>0.97199999999999998</v>
      </c>
      <c r="Q1237">
        <v>0.8478</v>
      </c>
      <c r="R1237">
        <v>0.91190000000000004</v>
      </c>
      <c r="S1237">
        <v>0.84789999999999999</v>
      </c>
      <c r="T1237">
        <v>0.91349999999999998</v>
      </c>
      <c r="U1237">
        <v>0.97440000000000004</v>
      </c>
      <c r="V1237">
        <v>0.94910000000000005</v>
      </c>
      <c r="W1237">
        <v>0.96809999999999996</v>
      </c>
      <c r="X1237">
        <v>1.006</v>
      </c>
      <c r="Y1237">
        <v>1.0003</v>
      </c>
      <c r="Z1237">
        <v>0.92159999999999997</v>
      </c>
      <c r="AA1237">
        <v>0.99239999999999995</v>
      </c>
    </row>
    <row r="1238" spans="1:27" x14ac:dyDescent="0.3">
      <c r="C1238">
        <v>0.29870000000000002</v>
      </c>
      <c r="D1238">
        <v>0.32419999999999999</v>
      </c>
      <c r="E1238">
        <v>0.33400000000000002</v>
      </c>
      <c r="F1238">
        <v>0.3322</v>
      </c>
      <c r="G1238">
        <v>0.3342</v>
      </c>
      <c r="H1238">
        <v>0.33529999999999999</v>
      </c>
      <c r="I1238">
        <v>0.34160000000000001</v>
      </c>
      <c r="J1238">
        <v>0.34329999999999999</v>
      </c>
      <c r="K1238">
        <v>0.3412</v>
      </c>
      <c r="L1238">
        <v>0.3357</v>
      </c>
      <c r="M1238">
        <v>0.33100000000000002</v>
      </c>
      <c r="N1238">
        <v>0.30969999999999998</v>
      </c>
      <c r="P1238">
        <v>0.3624</v>
      </c>
      <c r="Q1238">
        <v>0.39689999999999998</v>
      </c>
      <c r="R1238">
        <v>0.4103</v>
      </c>
      <c r="S1238">
        <v>0.40799999999999997</v>
      </c>
      <c r="T1238">
        <v>0.41110000000000002</v>
      </c>
      <c r="U1238">
        <v>0.41249999999999998</v>
      </c>
      <c r="V1238">
        <v>0.42109999999999997</v>
      </c>
      <c r="W1238">
        <v>0.42259999999999998</v>
      </c>
      <c r="X1238">
        <v>0.42049999999999998</v>
      </c>
      <c r="Y1238">
        <v>0.41439999999999999</v>
      </c>
      <c r="Z1238">
        <v>0.40749999999999997</v>
      </c>
      <c r="AA1238">
        <v>0.38059999999999999</v>
      </c>
    </row>
    <row r="1239" spans="1:27" x14ac:dyDescent="0.3">
      <c r="C1239">
        <v>1.1553</v>
      </c>
      <c r="D1239">
        <v>1.1571</v>
      </c>
      <c r="E1239">
        <v>1.2577</v>
      </c>
      <c r="F1239">
        <v>1.2725</v>
      </c>
      <c r="G1239">
        <v>1.3787</v>
      </c>
      <c r="H1239">
        <v>1.4213</v>
      </c>
      <c r="I1239">
        <v>0.3271</v>
      </c>
      <c r="J1239">
        <v>0.6099</v>
      </c>
      <c r="K1239">
        <v>0.32369999999999999</v>
      </c>
      <c r="L1239">
        <v>0.3221</v>
      </c>
      <c r="M1239">
        <v>0.8458</v>
      </c>
      <c r="N1239">
        <v>0.90339999999999998</v>
      </c>
      <c r="P1239">
        <v>1.0363</v>
      </c>
      <c r="Q1239">
        <v>0.99619999999999997</v>
      </c>
      <c r="R1239">
        <v>1.0227999999999999</v>
      </c>
      <c r="S1239">
        <v>1.0073000000000001</v>
      </c>
      <c r="T1239">
        <v>1.1218999999999999</v>
      </c>
      <c r="U1239">
        <v>1.1571</v>
      </c>
      <c r="V1239">
        <v>0.37380000000000002</v>
      </c>
      <c r="W1239">
        <v>0.37930000000000003</v>
      </c>
      <c r="X1239">
        <v>0.37380000000000002</v>
      </c>
      <c r="Y1239">
        <v>0.36520000000000002</v>
      </c>
      <c r="Z1239">
        <v>0.53569999999999995</v>
      </c>
      <c r="AA1239">
        <v>0.6613</v>
      </c>
    </row>
    <row r="1240" spans="1:27" x14ac:dyDescent="0.3">
      <c r="C1240">
        <v>1.1351</v>
      </c>
      <c r="D1240">
        <v>1.101</v>
      </c>
      <c r="E1240">
        <v>1.2416</v>
      </c>
      <c r="F1240">
        <v>1.2451000000000001</v>
      </c>
      <c r="G1240">
        <v>1.3798999999999999</v>
      </c>
      <c r="H1240">
        <v>1.3826000000000001</v>
      </c>
      <c r="I1240">
        <v>1.2682</v>
      </c>
      <c r="J1240">
        <v>0.44040000000000001</v>
      </c>
      <c r="K1240">
        <v>0.59899999999999998</v>
      </c>
      <c r="L1240">
        <v>0.3458</v>
      </c>
      <c r="M1240">
        <v>0.51749999999999996</v>
      </c>
      <c r="N1240">
        <v>0.53149999999999997</v>
      </c>
      <c r="P1240">
        <v>1.0358000000000001</v>
      </c>
      <c r="Q1240">
        <v>0.9496</v>
      </c>
      <c r="R1240">
        <v>1.016</v>
      </c>
      <c r="S1240">
        <v>0.99639999999999995</v>
      </c>
      <c r="T1240">
        <v>1.1216999999999999</v>
      </c>
      <c r="U1240">
        <v>1.1166</v>
      </c>
      <c r="V1240">
        <v>1.0138</v>
      </c>
      <c r="W1240">
        <v>0.26740000000000003</v>
      </c>
      <c r="X1240">
        <v>0.37090000000000001</v>
      </c>
      <c r="Y1240">
        <v>0.32250000000000001</v>
      </c>
      <c r="Z1240">
        <v>0.2248</v>
      </c>
      <c r="AA1240">
        <v>0.33650000000000002</v>
      </c>
    </row>
    <row r="1241" spans="1:27" x14ac:dyDescent="0.3">
      <c r="C1241">
        <v>1.2265999999999999</v>
      </c>
      <c r="D1241">
        <v>1.1833</v>
      </c>
      <c r="E1241">
        <v>1.2295</v>
      </c>
      <c r="F1241">
        <v>1.3141</v>
      </c>
      <c r="G1241">
        <v>1.4486000000000001</v>
      </c>
      <c r="H1241">
        <v>1.4301999999999999</v>
      </c>
      <c r="I1241">
        <v>0.32579999999999998</v>
      </c>
      <c r="J1241">
        <v>0.33040000000000003</v>
      </c>
      <c r="K1241">
        <v>0.91279999999999994</v>
      </c>
      <c r="L1241">
        <v>0.41489999999999999</v>
      </c>
      <c r="M1241">
        <v>0.66410000000000002</v>
      </c>
      <c r="N1241">
        <v>1.1357999999999999</v>
      </c>
      <c r="P1241">
        <v>1.1164000000000001</v>
      </c>
      <c r="Q1241">
        <v>0.9919</v>
      </c>
      <c r="R1241">
        <v>0.98799999999999999</v>
      </c>
      <c r="S1241">
        <v>1.0513999999999999</v>
      </c>
      <c r="T1241">
        <v>1.1855</v>
      </c>
      <c r="U1241">
        <v>1.169</v>
      </c>
      <c r="V1241">
        <v>0.37790000000000001</v>
      </c>
      <c r="W1241">
        <v>0.37969999999999998</v>
      </c>
      <c r="X1241">
        <v>0.62609999999999999</v>
      </c>
      <c r="Y1241">
        <v>0.43080000000000002</v>
      </c>
      <c r="Z1241">
        <v>0.54049999999999998</v>
      </c>
      <c r="AA1241">
        <v>0.84809999999999997</v>
      </c>
    </row>
    <row r="1242" spans="1:27" x14ac:dyDescent="0.3">
      <c r="C1242">
        <v>0.27450000000000002</v>
      </c>
      <c r="D1242">
        <v>0.29049999999999998</v>
      </c>
      <c r="E1242">
        <v>0.29509999999999997</v>
      </c>
      <c r="F1242">
        <v>0.29559999999999997</v>
      </c>
      <c r="G1242">
        <v>0.29799999999999999</v>
      </c>
      <c r="H1242">
        <v>0.30120000000000002</v>
      </c>
      <c r="I1242">
        <v>0.30180000000000001</v>
      </c>
      <c r="J1242">
        <v>0.29909999999999998</v>
      </c>
      <c r="K1242">
        <v>0.29870000000000002</v>
      </c>
      <c r="L1242">
        <v>0.30299999999999999</v>
      </c>
      <c r="M1242">
        <v>0.29820000000000002</v>
      </c>
      <c r="N1242">
        <v>0.28920000000000001</v>
      </c>
      <c r="P1242">
        <v>0.33079999999999998</v>
      </c>
      <c r="Q1242">
        <v>0.3533</v>
      </c>
      <c r="R1242">
        <v>0.35980000000000001</v>
      </c>
      <c r="S1242">
        <v>0.36049999999999999</v>
      </c>
      <c r="T1242">
        <v>0.36320000000000002</v>
      </c>
      <c r="U1242">
        <v>0.36720000000000003</v>
      </c>
      <c r="V1242">
        <v>0.36930000000000002</v>
      </c>
      <c r="W1242">
        <v>0.36670000000000003</v>
      </c>
      <c r="X1242">
        <v>0.36530000000000001</v>
      </c>
      <c r="Y1242">
        <v>0.371</v>
      </c>
      <c r="Z1242">
        <v>0.36770000000000003</v>
      </c>
      <c r="AA1242">
        <v>0.35070000000000001</v>
      </c>
    </row>
    <row r="1244" spans="1:27" x14ac:dyDescent="0.3">
      <c r="A1244" t="s">
        <v>0</v>
      </c>
      <c r="B1244" t="s">
        <v>99</v>
      </c>
      <c r="C1244">
        <v>1.3</v>
      </c>
      <c r="D1244" t="s">
        <v>2</v>
      </c>
      <c r="E1244" t="s">
        <v>3</v>
      </c>
      <c r="F1244" t="s">
        <v>4</v>
      </c>
      <c r="G1244" t="s">
        <v>5</v>
      </c>
      <c r="H1244" t="b">
        <v>0</v>
      </c>
      <c r="I1244">
        <v>1</v>
      </c>
      <c r="O1244">
        <v>2</v>
      </c>
      <c r="P1244" t="s">
        <v>78</v>
      </c>
      <c r="Q1244">
        <v>1</v>
      </c>
      <c r="R1244">
        <v>12</v>
      </c>
      <c r="S1244">
        <v>96</v>
      </c>
      <c r="T1244">
        <v>1</v>
      </c>
      <c r="U1244">
        <v>8</v>
      </c>
      <c r="V1244" t="s">
        <v>6</v>
      </c>
    </row>
    <row r="1245" spans="1:27" x14ac:dyDescent="0.3">
      <c r="B1245" t="s">
        <v>40</v>
      </c>
      <c r="C1245">
        <v>1</v>
      </c>
      <c r="D1245">
        <v>2</v>
      </c>
      <c r="E1245">
        <v>3</v>
      </c>
      <c r="F1245">
        <v>4</v>
      </c>
      <c r="G1245">
        <v>5</v>
      </c>
      <c r="H1245">
        <v>6</v>
      </c>
      <c r="I1245">
        <v>7</v>
      </c>
      <c r="J1245">
        <v>8</v>
      </c>
      <c r="K1245">
        <v>9</v>
      </c>
      <c r="L1245">
        <v>10</v>
      </c>
      <c r="M1245">
        <v>11</v>
      </c>
      <c r="N1245">
        <v>12</v>
      </c>
      <c r="P1245">
        <v>1</v>
      </c>
      <c r="Q1245">
        <v>2</v>
      </c>
      <c r="R1245">
        <v>3</v>
      </c>
      <c r="S1245">
        <v>4</v>
      </c>
      <c r="T1245">
        <v>5</v>
      </c>
      <c r="U1245">
        <v>6</v>
      </c>
      <c r="V1245">
        <v>7</v>
      </c>
      <c r="W1245">
        <v>8</v>
      </c>
      <c r="X1245">
        <v>9</v>
      </c>
      <c r="Y1245">
        <v>10</v>
      </c>
      <c r="Z1245">
        <v>11</v>
      </c>
      <c r="AA1245">
        <v>12</v>
      </c>
    </row>
    <row r="1246" spans="1:27" x14ac:dyDescent="0.3">
      <c r="B1246">
        <v>24.7</v>
      </c>
      <c r="C1246">
        <v>0.97589999999999999</v>
      </c>
      <c r="D1246">
        <v>1.0584</v>
      </c>
      <c r="E1246">
        <v>1.0166999999999999</v>
      </c>
      <c r="F1246">
        <v>1.0530999999999999</v>
      </c>
      <c r="G1246">
        <v>1.0186999999999999</v>
      </c>
      <c r="H1246">
        <v>1.0532999999999999</v>
      </c>
      <c r="I1246">
        <v>0.97130000000000005</v>
      </c>
      <c r="J1246">
        <v>1.0199</v>
      </c>
      <c r="K1246">
        <v>0.94240000000000002</v>
      </c>
      <c r="L1246">
        <v>0.93830000000000002</v>
      </c>
      <c r="M1246">
        <v>0.94320000000000004</v>
      </c>
      <c r="N1246">
        <v>1.0478000000000001</v>
      </c>
      <c r="P1246">
        <v>0.90490000000000004</v>
      </c>
      <c r="Q1246">
        <v>1.0269999999999999</v>
      </c>
      <c r="R1246">
        <v>0.98670000000000002</v>
      </c>
      <c r="S1246">
        <v>1.0241</v>
      </c>
      <c r="T1246">
        <v>0.97260000000000002</v>
      </c>
      <c r="U1246">
        <v>1.0230999999999999</v>
      </c>
      <c r="V1246">
        <v>0.94389999999999996</v>
      </c>
      <c r="W1246">
        <v>0.99880000000000002</v>
      </c>
      <c r="X1246">
        <v>0.91010000000000002</v>
      </c>
      <c r="Y1246">
        <v>0.90339999999999998</v>
      </c>
      <c r="Z1246">
        <v>0.92310000000000003</v>
      </c>
      <c r="AA1246">
        <v>1.0242</v>
      </c>
    </row>
    <row r="1247" spans="1:27" x14ac:dyDescent="0.3">
      <c r="C1247">
        <v>0.98809999999999998</v>
      </c>
      <c r="D1247">
        <v>0.76519999999999999</v>
      </c>
      <c r="E1247">
        <v>0.81230000000000002</v>
      </c>
      <c r="F1247">
        <v>0.80359999999999998</v>
      </c>
      <c r="G1247">
        <v>0.80189999999999995</v>
      </c>
      <c r="H1247">
        <v>0.86240000000000006</v>
      </c>
      <c r="I1247">
        <v>0.86160000000000003</v>
      </c>
      <c r="J1247">
        <v>0.89059999999999995</v>
      </c>
      <c r="K1247">
        <v>0.83069999999999999</v>
      </c>
      <c r="L1247">
        <v>0.83550000000000002</v>
      </c>
      <c r="M1247">
        <v>0.85529999999999995</v>
      </c>
      <c r="N1247">
        <v>0.90090000000000003</v>
      </c>
      <c r="P1247">
        <v>0.9677</v>
      </c>
      <c r="Q1247">
        <v>0.7006</v>
      </c>
      <c r="R1247">
        <v>0.74819999999999998</v>
      </c>
      <c r="S1247">
        <v>0.74109999999999998</v>
      </c>
      <c r="T1247">
        <v>0.73970000000000002</v>
      </c>
      <c r="U1247">
        <v>0.79920000000000002</v>
      </c>
      <c r="V1247">
        <v>0.79749999999999999</v>
      </c>
      <c r="W1247">
        <v>0.82550000000000001</v>
      </c>
      <c r="X1247">
        <v>0.76910000000000001</v>
      </c>
      <c r="Y1247">
        <v>0.77510000000000001</v>
      </c>
      <c r="Z1247">
        <v>0.79200000000000004</v>
      </c>
      <c r="AA1247">
        <v>0.87719999999999998</v>
      </c>
    </row>
    <row r="1248" spans="1:27" x14ac:dyDescent="0.3">
      <c r="C1248">
        <v>0.9466</v>
      </c>
      <c r="D1248">
        <v>0.78100000000000003</v>
      </c>
      <c r="E1248">
        <v>0.83830000000000005</v>
      </c>
      <c r="F1248">
        <v>0.77390000000000003</v>
      </c>
      <c r="G1248">
        <v>0.83499999999999996</v>
      </c>
      <c r="H1248">
        <v>0.89190000000000003</v>
      </c>
      <c r="I1248">
        <v>0.86929999999999996</v>
      </c>
      <c r="J1248">
        <v>0.88959999999999995</v>
      </c>
      <c r="K1248">
        <v>0.92959999999999998</v>
      </c>
      <c r="L1248">
        <v>0.92010000000000003</v>
      </c>
      <c r="M1248">
        <v>0.84540000000000004</v>
      </c>
      <c r="N1248">
        <v>0.90639999999999998</v>
      </c>
      <c r="P1248">
        <v>0.89980000000000004</v>
      </c>
      <c r="Q1248">
        <v>0.71650000000000003</v>
      </c>
      <c r="R1248">
        <v>0.77249999999999996</v>
      </c>
      <c r="S1248">
        <v>0.71350000000000002</v>
      </c>
      <c r="T1248">
        <v>0.76990000000000003</v>
      </c>
      <c r="U1248">
        <v>0.8286</v>
      </c>
      <c r="V1248">
        <v>0.80910000000000004</v>
      </c>
      <c r="W1248">
        <v>0.8266</v>
      </c>
      <c r="X1248">
        <v>0.86299999999999999</v>
      </c>
      <c r="Y1248">
        <v>0.85429999999999995</v>
      </c>
      <c r="Z1248">
        <v>0.78459999999999996</v>
      </c>
      <c r="AA1248">
        <v>0.88580000000000003</v>
      </c>
    </row>
    <row r="1249" spans="1:27" x14ac:dyDescent="0.3">
      <c r="C1249">
        <v>7.8200000000000006E-2</v>
      </c>
      <c r="D1249">
        <v>7.8399999999999997E-2</v>
      </c>
      <c r="E1249">
        <v>7.8799999999999995E-2</v>
      </c>
      <c r="F1249">
        <v>7.8399999999999997E-2</v>
      </c>
      <c r="G1249">
        <v>7.8899999999999998E-2</v>
      </c>
      <c r="H1249">
        <v>7.9699999999999993E-2</v>
      </c>
      <c r="I1249">
        <v>8.1100000000000005E-2</v>
      </c>
      <c r="J1249">
        <v>8.2400000000000001E-2</v>
      </c>
      <c r="K1249">
        <v>8.1000000000000003E-2</v>
      </c>
      <c r="L1249">
        <v>7.9200000000000007E-2</v>
      </c>
      <c r="M1249">
        <v>7.9600000000000004E-2</v>
      </c>
      <c r="N1249">
        <v>7.9799999999999996E-2</v>
      </c>
      <c r="P1249">
        <v>7.8700000000000006E-2</v>
      </c>
      <c r="Q1249">
        <v>7.8399999999999997E-2</v>
      </c>
      <c r="R1249">
        <v>7.9399999999999998E-2</v>
      </c>
      <c r="S1249">
        <v>7.9600000000000004E-2</v>
      </c>
      <c r="T1249">
        <v>7.9399999999999998E-2</v>
      </c>
      <c r="U1249">
        <v>7.9399999999999998E-2</v>
      </c>
      <c r="V1249">
        <v>8.2500000000000004E-2</v>
      </c>
      <c r="W1249">
        <v>8.2199999999999995E-2</v>
      </c>
      <c r="X1249">
        <v>8.1000000000000003E-2</v>
      </c>
      <c r="Y1249">
        <v>8.0500000000000002E-2</v>
      </c>
      <c r="Z1249">
        <v>8.0399999999999999E-2</v>
      </c>
      <c r="AA1249">
        <v>8.0100000000000005E-2</v>
      </c>
    </row>
    <row r="1250" spans="1:27" x14ac:dyDescent="0.3">
      <c r="C1250">
        <v>0.9839</v>
      </c>
      <c r="D1250">
        <v>0.9204</v>
      </c>
      <c r="E1250">
        <v>0.9456</v>
      </c>
      <c r="F1250">
        <v>0.93089999999999995</v>
      </c>
      <c r="G1250">
        <v>1.0395000000000001</v>
      </c>
      <c r="H1250">
        <v>1.0749</v>
      </c>
      <c r="I1250">
        <v>8.3400000000000002E-2</v>
      </c>
      <c r="J1250">
        <v>0.26469999999999999</v>
      </c>
      <c r="K1250">
        <v>8.2299999999999998E-2</v>
      </c>
      <c r="L1250">
        <v>8.5400000000000004E-2</v>
      </c>
      <c r="M1250">
        <v>0.45140000000000002</v>
      </c>
      <c r="N1250">
        <v>0.52429999999999999</v>
      </c>
      <c r="P1250">
        <v>0.90690000000000004</v>
      </c>
      <c r="Q1250">
        <v>0.85129999999999995</v>
      </c>
      <c r="R1250">
        <v>0.87519999999999998</v>
      </c>
      <c r="S1250">
        <v>0.86260000000000003</v>
      </c>
      <c r="T1250">
        <v>0.97360000000000002</v>
      </c>
      <c r="U1250">
        <v>1.0101</v>
      </c>
      <c r="V1250">
        <v>8.48E-2</v>
      </c>
      <c r="W1250">
        <v>0.24729999999999999</v>
      </c>
      <c r="X1250">
        <v>8.3400000000000002E-2</v>
      </c>
      <c r="Y1250">
        <v>8.5599999999999996E-2</v>
      </c>
      <c r="Z1250">
        <v>0.4199</v>
      </c>
      <c r="AA1250">
        <v>0.48520000000000002</v>
      </c>
    </row>
    <row r="1251" spans="1:27" x14ac:dyDescent="0.3">
      <c r="C1251">
        <v>0.99839999999999995</v>
      </c>
      <c r="D1251">
        <v>0.87949999999999995</v>
      </c>
      <c r="E1251">
        <v>0.94330000000000003</v>
      </c>
      <c r="F1251">
        <v>0.92430000000000001</v>
      </c>
      <c r="G1251">
        <v>1.0423</v>
      </c>
      <c r="H1251">
        <v>1.0344</v>
      </c>
      <c r="I1251">
        <v>0.83450000000000002</v>
      </c>
      <c r="J1251">
        <v>0.1177</v>
      </c>
      <c r="K1251">
        <v>0.25669999999999998</v>
      </c>
      <c r="L1251">
        <v>8.7900000000000006E-2</v>
      </c>
      <c r="M1251">
        <v>0.14829999999999999</v>
      </c>
      <c r="N1251">
        <v>0.19850000000000001</v>
      </c>
      <c r="P1251">
        <v>0.91849999999999998</v>
      </c>
      <c r="Q1251">
        <v>0.80859999999999999</v>
      </c>
      <c r="R1251">
        <v>0.87</v>
      </c>
      <c r="S1251">
        <v>0.85440000000000005</v>
      </c>
      <c r="T1251">
        <v>0.97409999999999997</v>
      </c>
      <c r="U1251">
        <v>0.96989999999999998</v>
      </c>
      <c r="V1251">
        <v>0.77480000000000004</v>
      </c>
      <c r="W1251">
        <v>0.1132</v>
      </c>
      <c r="X1251">
        <v>0.2389</v>
      </c>
      <c r="Y1251">
        <v>8.8400000000000006E-2</v>
      </c>
      <c r="Z1251">
        <v>0.13719999999999999</v>
      </c>
      <c r="AA1251">
        <v>0.17760000000000001</v>
      </c>
    </row>
    <row r="1252" spans="1:27" x14ac:dyDescent="0.3">
      <c r="C1252">
        <v>1.0656000000000001</v>
      </c>
      <c r="D1252">
        <v>0.92090000000000005</v>
      </c>
      <c r="E1252">
        <v>0.91379999999999995</v>
      </c>
      <c r="F1252">
        <v>0.97199999999999998</v>
      </c>
      <c r="G1252">
        <v>1.1056999999999999</v>
      </c>
      <c r="H1252">
        <v>1.0849</v>
      </c>
      <c r="I1252">
        <v>8.5099999999999995E-2</v>
      </c>
      <c r="J1252">
        <v>9.2299999999999993E-2</v>
      </c>
      <c r="K1252">
        <v>0.53090000000000004</v>
      </c>
      <c r="L1252">
        <v>0.1459</v>
      </c>
      <c r="M1252">
        <v>0.3</v>
      </c>
      <c r="N1252">
        <v>0.74950000000000006</v>
      </c>
      <c r="P1252">
        <v>0.99619999999999997</v>
      </c>
      <c r="Q1252">
        <v>0.85009999999999997</v>
      </c>
      <c r="R1252">
        <v>0.84389999999999998</v>
      </c>
      <c r="S1252">
        <v>0.90649999999999997</v>
      </c>
      <c r="T1252">
        <v>1.0441</v>
      </c>
      <c r="U1252">
        <v>1.0248999999999999</v>
      </c>
      <c r="V1252">
        <v>8.5599999999999996E-2</v>
      </c>
      <c r="W1252">
        <v>9.11E-2</v>
      </c>
      <c r="X1252">
        <v>0.4965</v>
      </c>
      <c r="Y1252">
        <v>0.15479999999999999</v>
      </c>
      <c r="Z1252">
        <v>0.29599999999999999</v>
      </c>
      <c r="AA1252">
        <v>0.70720000000000005</v>
      </c>
    </row>
    <row r="1253" spans="1:27" x14ac:dyDescent="0.3">
      <c r="C1253">
        <v>7.9100000000000004E-2</v>
      </c>
      <c r="D1253">
        <v>8.0500000000000002E-2</v>
      </c>
      <c r="E1253">
        <v>8.1299999999999997E-2</v>
      </c>
      <c r="F1253">
        <v>8.0799999999999997E-2</v>
      </c>
      <c r="G1253">
        <v>8.3900000000000002E-2</v>
      </c>
      <c r="H1253">
        <v>8.0799999999999997E-2</v>
      </c>
      <c r="I1253">
        <v>8.2299999999999998E-2</v>
      </c>
      <c r="J1253">
        <v>8.09E-2</v>
      </c>
      <c r="K1253">
        <v>8.0500000000000002E-2</v>
      </c>
      <c r="L1253">
        <v>8.1100000000000005E-2</v>
      </c>
      <c r="M1253">
        <v>8.09E-2</v>
      </c>
      <c r="N1253">
        <v>8.0500000000000002E-2</v>
      </c>
      <c r="P1253">
        <v>7.85E-2</v>
      </c>
      <c r="Q1253">
        <v>7.9500000000000001E-2</v>
      </c>
      <c r="R1253">
        <v>7.9299999999999995E-2</v>
      </c>
      <c r="S1253">
        <v>8.0500000000000002E-2</v>
      </c>
      <c r="T1253">
        <v>8.3199999999999996E-2</v>
      </c>
      <c r="U1253">
        <v>7.9699999999999993E-2</v>
      </c>
      <c r="V1253">
        <v>8.0799999999999997E-2</v>
      </c>
      <c r="W1253">
        <v>0.08</v>
      </c>
      <c r="X1253">
        <v>7.9899999999999999E-2</v>
      </c>
      <c r="Y1253">
        <v>8.1299999999999997E-2</v>
      </c>
      <c r="Z1253">
        <v>8.1199999999999994E-2</v>
      </c>
      <c r="AA1253">
        <v>7.8899999999999998E-2</v>
      </c>
    </row>
    <row r="1254" spans="1:27" x14ac:dyDescent="0.3">
      <c r="A1254" t="s">
        <v>52</v>
      </c>
    </row>
    <row r="1255" spans="1:27" x14ac:dyDescent="0.3">
      <c r="A1255" t="s">
        <v>0</v>
      </c>
      <c r="B1255" t="s">
        <v>100</v>
      </c>
      <c r="C1255">
        <v>1.3</v>
      </c>
      <c r="D1255" t="s">
        <v>2</v>
      </c>
      <c r="E1255" t="s">
        <v>3</v>
      </c>
      <c r="F1255" t="s">
        <v>4</v>
      </c>
      <c r="G1255" t="s">
        <v>5</v>
      </c>
      <c r="H1255" t="b">
        <v>0</v>
      </c>
      <c r="I1255">
        <v>1</v>
      </c>
      <c r="O1255">
        <v>2</v>
      </c>
      <c r="P1255" t="s">
        <v>77</v>
      </c>
      <c r="Q1255">
        <v>1</v>
      </c>
      <c r="R1255">
        <v>12</v>
      </c>
      <c r="S1255">
        <v>96</v>
      </c>
      <c r="T1255">
        <v>1</v>
      </c>
      <c r="U1255">
        <v>8</v>
      </c>
      <c r="V1255" t="s">
        <v>6</v>
      </c>
    </row>
    <row r="1256" spans="1:27" x14ac:dyDescent="0.3">
      <c r="B1256" t="s">
        <v>40</v>
      </c>
      <c r="C1256">
        <v>1</v>
      </c>
      <c r="D1256">
        <v>2</v>
      </c>
      <c r="E1256">
        <v>3</v>
      </c>
      <c r="F1256">
        <v>4</v>
      </c>
      <c r="G1256">
        <v>5</v>
      </c>
      <c r="H1256">
        <v>6</v>
      </c>
      <c r="I1256">
        <v>7</v>
      </c>
      <c r="J1256">
        <v>8</v>
      </c>
      <c r="K1256">
        <v>9</v>
      </c>
      <c r="L1256">
        <v>10</v>
      </c>
      <c r="M1256">
        <v>11</v>
      </c>
      <c r="N1256">
        <v>12</v>
      </c>
      <c r="P1256">
        <v>1</v>
      </c>
      <c r="Q1256">
        <v>2</v>
      </c>
      <c r="R1256">
        <v>3</v>
      </c>
      <c r="S1256">
        <v>4</v>
      </c>
      <c r="T1256">
        <v>5</v>
      </c>
      <c r="U1256">
        <v>6</v>
      </c>
      <c r="V1256">
        <v>7</v>
      </c>
      <c r="W1256">
        <v>8</v>
      </c>
      <c r="X1256">
        <v>9</v>
      </c>
      <c r="Y1256">
        <v>10</v>
      </c>
      <c r="Z1256">
        <v>11</v>
      </c>
      <c r="AA1256">
        <v>12</v>
      </c>
    </row>
    <row r="1257" spans="1:27" x14ac:dyDescent="0.3">
      <c r="B1257">
        <v>24.4</v>
      </c>
      <c r="C1257">
        <v>0.83120000000000005</v>
      </c>
      <c r="D1257">
        <v>1.0751999999999999</v>
      </c>
      <c r="E1257">
        <v>1.0927</v>
      </c>
      <c r="F1257">
        <v>1.1452</v>
      </c>
      <c r="G1257">
        <v>1.1371</v>
      </c>
      <c r="H1257">
        <v>1.169</v>
      </c>
      <c r="I1257">
        <v>1.0743</v>
      </c>
      <c r="J1257">
        <v>1.1076999999999999</v>
      </c>
      <c r="K1257">
        <v>1.0661</v>
      </c>
      <c r="L1257">
        <v>1.0548</v>
      </c>
      <c r="M1257">
        <v>1.0578000000000001</v>
      </c>
      <c r="N1257">
        <v>1.0502</v>
      </c>
      <c r="P1257">
        <v>0.95740000000000003</v>
      </c>
      <c r="Q1257">
        <v>1.0878000000000001</v>
      </c>
      <c r="R1257">
        <v>1.0802</v>
      </c>
      <c r="S1257">
        <v>1.1172</v>
      </c>
      <c r="T1257">
        <v>1.095</v>
      </c>
      <c r="U1257">
        <v>1.1546000000000001</v>
      </c>
      <c r="V1257">
        <v>1.0564</v>
      </c>
      <c r="W1257">
        <v>1.0988</v>
      </c>
      <c r="X1257">
        <v>1.0265</v>
      </c>
      <c r="Y1257">
        <v>1.0298</v>
      </c>
      <c r="Z1257">
        <v>1.04</v>
      </c>
      <c r="AA1257">
        <v>1.0854999999999999</v>
      </c>
    </row>
    <row r="1258" spans="1:27" x14ac:dyDescent="0.3">
      <c r="C1258">
        <v>1.0676000000000001</v>
      </c>
      <c r="D1258">
        <v>0.91390000000000005</v>
      </c>
      <c r="E1258">
        <v>0.97989999999999999</v>
      </c>
      <c r="F1258">
        <v>1.0024999999999999</v>
      </c>
      <c r="G1258">
        <v>0.96589999999999998</v>
      </c>
      <c r="H1258">
        <v>1.0546</v>
      </c>
      <c r="I1258">
        <v>1.0052000000000001</v>
      </c>
      <c r="J1258">
        <v>1.0602</v>
      </c>
      <c r="K1258">
        <v>1.0091000000000001</v>
      </c>
      <c r="L1258">
        <v>0.99909999999999999</v>
      </c>
      <c r="M1258">
        <v>0.98909999999999998</v>
      </c>
      <c r="N1258">
        <v>1.0403</v>
      </c>
      <c r="P1258">
        <v>1.0402</v>
      </c>
      <c r="Q1258">
        <v>0.83179999999999998</v>
      </c>
      <c r="R1258">
        <v>0.88490000000000002</v>
      </c>
      <c r="S1258">
        <v>0.878</v>
      </c>
      <c r="T1258">
        <v>0.87670000000000003</v>
      </c>
      <c r="U1258">
        <v>0.94110000000000005</v>
      </c>
      <c r="V1258">
        <v>0.93799999999999994</v>
      </c>
      <c r="W1258">
        <v>0.96330000000000005</v>
      </c>
      <c r="X1258">
        <v>0.90859999999999996</v>
      </c>
      <c r="Y1258">
        <v>0.91310000000000002</v>
      </c>
      <c r="Z1258">
        <v>0.92689999999999995</v>
      </c>
      <c r="AA1258">
        <v>0.99150000000000005</v>
      </c>
    </row>
    <row r="1259" spans="1:27" x14ac:dyDescent="0.3">
      <c r="C1259">
        <v>1.0634999999999999</v>
      </c>
      <c r="D1259">
        <v>0.9587</v>
      </c>
      <c r="E1259">
        <v>1.0367999999999999</v>
      </c>
      <c r="F1259">
        <v>1.0161</v>
      </c>
      <c r="G1259">
        <v>1.0464</v>
      </c>
      <c r="H1259">
        <v>1.1248</v>
      </c>
      <c r="I1259">
        <v>1.0455000000000001</v>
      </c>
      <c r="J1259">
        <v>1.0727</v>
      </c>
      <c r="K1259">
        <v>1.119</v>
      </c>
      <c r="L1259">
        <v>1.0814999999999999</v>
      </c>
      <c r="M1259">
        <v>1.0088999999999999</v>
      </c>
      <c r="N1259">
        <v>1.0448999999999999</v>
      </c>
      <c r="P1259">
        <v>1.0029999999999999</v>
      </c>
      <c r="Q1259">
        <v>0.84840000000000004</v>
      </c>
      <c r="R1259">
        <v>0.91420000000000001</v>
      </c>
      <c r="S1259">
        <v>0.85129999999999995</v>
      </c>
      <c r="T1259">
        <v>0.91469999999999996</v>
      </c>
      <c r="U1259">
        <v>0.97489999999999999</v>
      </c>
      <c r="V1259">
        <v>0.94969999999999999</v>
      </c>
      <c r="W1259">
        <v>0.96440000000000003</v>
      </c>
      <c r="X1259">
        <v>1.0052000000000001</v>
      </c>
      <c r="Y1259">
        <v>0.99809999999999999</v>
      </c>
      <c r="Z1259">
        <v>0.92100000000000004</v>
      </c>
      <c r="AA1259">
        <v>1.0124</v>
      </c>
    </row>
    <row r="1260" spans="1:27" x14ac:dyDescent="0.3">
      <c r="C1260">
        <v>0.29799999999999999</v>
      </c>
      <c r="D1260">
        <v>0.32300000000000001</v>
      </c>
      <c r="E1260">
        <v>0.3337</v>
      </c>
      <c r="F1260">
        <v>0.3322</v>
      </c>
      <c r="G1260">
        <v>0.33439999999999998</v>
      </c>
      <c r="H1260">
        <v>0.33529999999999999</v>
      </c>
      <c r="I1260">
        <v>0.3417</v>
      </c>
      <c r="J1260">
        <v>0.34339999999999998</v>
      </c>
      <c r="K1260">
        <v>0.34129999999999999</v>
      </c>
      <c r="L1260">
        <v>0.33600000000000002</v>
      </c>
      <c r="M1260">
        <v>0.3306</v>
      </c>
      <c r="N1260">
        <v>0.30940000000000001</v>
      </c>
      <c r="P1260">
        <v>0.36120000000000002</v>
      </c>
      <c r="Q1260">
        <v>0.39550000000000002</v>
      </c>
      <c r="R1260">
        <v>0.40949999999999998</v>
      </c>
      <c r="S1260">
        <v>0.4078</v>
      </c>
      <c r="T1260">
        <v>0.41089999999999999</v>
      </c>
      <c r="U1260">
        <v>0.41249999999999998</v>
      </c>
      <c r="V1260">
        <v>0.42099999999999999</v>
      </c>
      <c r="W1260">
        <v>0.42249999999999999</v>
      </c>
      <c r="X1260">
        <v>0.42030000000000001</v>
      </c>
      <c r="Y1260">
        <v>0.41439999999999999</v>
      </c>
      <c r="Z1260">
        <v>0.40710000000000002</v>
      </c>
      <c r="AA1260">
        <v>0.37940000000000002</v>
      </c>
    </row>
    <row r="1261" spans="1:27" x14ac:dyDescent="0.3">
      <c r="C1261">
        <v>1.1589</v>
      </c>
      <c r="D1261">
        <v>1.1496999999999999</v>
      </c>
      <c r="E1261">
        <v>1.2565</v>
      </c>
      <c r="F1261">
        <v>1.2737000000000001</v>
      </c>
      <c r="G1261">
        <v>1.3848</v>
      </c>
      <c r="H1261">
        <v>1.4238</v>
      </c>
      <c r="I1261">
        <v>0.32719999999999999</v>
      </c>
      <c r="J1261">
        <v>0.67600000000000005</v>
      </c>
      <c r="K1261">
        <v>0.32350000000000001</v>
      </c>
      <c r="L1261">
        <v>0.3226</v>
      </c>
      <c r="M1261">
        <v>0.9153</v>
      </c>
      <c r="N1261">
        <v>0.96009999999999995</v>
      </c>
      <c r="P1261">
        <v>1.0466</v>
      </c>
      <c r="Q1261">
        <v>0.99619999999999997</v>
      </c>
      <c r="R1261">
        <v>1.0225</v>
      </c>
      <c r="S1261">
        <v>1.0088999999999999</v>
      </c>
      <c r="T1261">
        <v>1.1217999999999999</v>
      </c>
      <c r="U1261">
        <v>1.1580999999999999</v>
      </c>
      <c r="V1261">
        <v>0.37259999999999999</v>
      </c>
      <c r="W1261">
        <v>0.41560000000000002</v>
      </c>
      <c r="X1261">
        <v>0.37290000000000001</v>
      </c>
      <c r="Y1261">
        <v>0.36449999999999999</v>
      </c>
      <c r="Z1261">
        <v>0.58509999999999995</v>
      </c>
      <c r="AA1261">
        <v>0.69940000000000002</v>
      </c>
    </row>
    <row r="1262" spans="1:27" x14ac:dyDescent="0.3">
      <c r="C1262">
        <v>1.1372</v>
      </c>
      <c r="D1262">
        <v>1.0921000000000001</v>
      </c>
      <c r="E1262">
        <v>1.2403</v>
      </c>
      <c r="F1262">
        <v>1.2476</v>
      </c>
      <c r="G1262">
        <v>1.3824000000000001</v>
      </c>
      <c r="H1262">
        <v>1.3839999999999999</v>
      </c>
      <c r="I1262">
        <v>1.3329</v>
      </c>
      <c r="J1262">
        <v>0.47339999999999999</v>
      </c>
      <c r="K1262">
        <v>0.65880000000000005</v>
      </c>
      <c r="L1262">
        <v>0.35930000000000001</v>
      </c>
      <c r="M1262">
        <v>0.54820000000000002</v>
      </c>
      <c r="N1262">
        <v>0.55620000000000003</v>
      </c>
      <c r="P1262">
        <v>1.0526</v>
      </c>
      <c r="Q1262">
        <v>0.94920000000000004</v>
      </c>
      <c r="R1262">
        <v>1.0164</v>
      </c>
      <c r="S1262">
        <v>0.99809999999999999</v>
      </c>
      <c r="T1262">
        <v>1.1229</v>
      </c>
      <c r="U1262">
        <v>1.1177999999999999</v>
      </c>
      <c r="V1262">
        <v>1.0510999999999999</v>
      </c>
      <c r="W1262">
        <v>0.26719999999999999</v>
      </c>
      <c r="X1262">
        <v>0.40500000000000003</v>
      </c>
      <c r="Y1262">
        <v>0.30890000000000001</v>
      </c>
      <c r="Z1262">
        <v>0.23300000000000001</v>
      </c>
      <c r="AA1262">
        <v>0.3367</v>
      </c>
    </row>
    <row r="1263" spans="1:27" x14ac:dyDescent="0.3">
      <c r="C1263">
        <v>1.2251000000000001</v>
      </c>
      <c r="D1263">
        <v>1.1734</v>
      </c>
      <c r="E1263">
        <v>1.2295</v>
      </c>
      <c r="F1263">
        <v>1.319</v>
      </c>
      <c r="G1263">
        <v>1.4487000000000001</v>
      </c>
      <c r="H1263">
        <v>1.4312</v>
      </c>
      <c r="I1263">
        <v>0.32569999999999999</v>
      </c>
      <c r="J1263">
        <v>0.33040000000000003</v>
      </c>
      <c r="K1263">
        <v>0.98740000000000006</v>
      </c>
      <c r="L1263">
        <v>0.43540000000000001</v>
      </c>
      <c r="M1263">
        <v>0.70179999999999998</v>
      </c>
      <c r="N1263">
        <v>1.1912</v>
      </c>
      <c r="P1263">
        <v>1.1256999999999999</v>
      </c>
      <c r="Q1263">
        <v>0.99119999999999997</v>
      </c>
      <c r="R1263">
        <v>0.98939999999999995</v>
      </c>
      <c r="S1263">
        <v>1.0528</v>
      </c>
      <c r="T1263">
        <v>1.1851</v>
      </c>
      <c r="U1263">
        <v>1.1687000000000001</v>
      </c>
      <c r="V1263">
        <v>0.37669999999999998</v>
      </c>
      <c r="W1263">
        <v>0.37840000000000001</v>
      </c>
      <c r="X1263">
        <v>0.68010000000000004</v>
      </c>
      <c r="Y1263">
        <v>0.45029999999999998</v>
      </c>
      <c r="Z1263">
        <v>0.55400000000000005</v>
      </c>
      <c r="AA1263">
        <v>0.9012</v>
      </c>
    </row>
    <row r="1264" spans="1:27" x14ac:dyDescent="0.3">
      <c r="C1264">
        <v>0.2732</v>
      </c>
      <c r="D1264">
        <v>0.2893</v>
      </c>
      <c r="E1264">
        <v>0.29449999999999998</v>
      </c>
      <c r="F1264">
        <v>0.2949</v>
      </c>
      <c r="G1264">
        <v>0.2974</v>
      </c>
      <c r="H1264">
        <v>0.30059999999999998</v>
      </c>
      <c r="I1264">
        <v>0.30159999999999998</v>
      </c>
      <c r="J1264">
        <v>0.29870000000000002</v>
      </c>
      <c r="K1264">
        <v>0.29820000000000002</v>
      </c>
      <c r="L1264">
        <v>0.3034</v>
      </c>
      <c r="M1264">
        <v>0.2979</v>
      </c>
      <c r="N1264">
        <v>0.28839999999999999</v>
      </c>
      <c r="P1264">
        <v>0.32969999999999999</v>
      </c>
      <c r="Q1264">
        <v>0.35020000000000001</v>
      </c>
      <c r="R1264">
        <v>0.3584</v>
      </c>
      <c r="S1264">
        <v>0.35959999999999998</v>
      </c>
      <c r="T1264">
        <v>0.3624</v>
      </c>
      <c r="U1264">
        <v>0.36649999999999999</v>
      </c>
      <c r="V1264">
        <v>0.36899999999999999</v>
      </c>
      <c r="W1264">
        <v>0.36599999999999999</v>
      </c>
      <c r="X1264">
        <v>0.36430000000000001</v>
      </c>
      <c r="Y1264">
        <v>0.37040000000000001</v>
      </c>
      <c r="Z1264">
        <v>0.36670000000000003</v>
      </c>
      <c r="AA1264">
        <v>0.34989999999999999</v>
      </c>
    </row>
    <row r="1266" spans="1:27" x14ac:dyDescent="0.3">
      <c r="A1266" t="s">
        <v>0</v>
      </c>
      <c r="B1266" t="s">
        <v>101</v>
      </c>
      <c r="C1266">
        <v>1.3</v>
      </c>
      <c r="D1266" t="s">
        <v>2</v>
      </c>
      <c r="E1266" t="s">
        <v>3</v>
      </c>
      <c r="F1266" t="s">
        <v>4</v>
      </c>
      <c r="G1266" t="s">
        <v>5</v>
      </c>
      <c r="H1266" t="b">
        <v>0</v>
      </c>
      <c r="I1266">
        <v>1</v>
      </c>
      <c r="O1266">
        <v>2</v>
      </c>
      <c r="P1266" t="s">
        <v>78</v>
      </c>
      <c r="Q1266">
        <v>1</v>
      </c>
      <c r="R1266">
        <v>12</v>
      </c>
      <c r="S1266">
        <v>96</v>
      </c>
      <c r="T1266">
        <v>1</v>
      </c>
      <c r="U1266">
        <v>8</v>
      </c>
      <c r="V1266" t="s">
        <v>6</v>
      </c>
    </row>
    <row r="1267" spans="1:27" x14ac:dyDescent="0.3">
      <c r="B1267" t="s">
        <v>40</v>
      </c>
      <c r="C1267">
        <v>1</v>
      </c>
      <c r="D1267">
        <v>2</v>
      </c>
      <c r="E1267">
        <v>3</v>
      </c>
      <c r="F1267">
        <v>4</v>
      </c>
      <c r="G1267">
        <v>5</v>
      </c>
      <c r="H1267">
        <v>6</v>
      </c>
      <c r="I1267">
        <v>7</v>
      </c>
      <c r="J1267">
        <v>8</v>
      </c>
      <c r="K1267">
        <v>9</v>
      </c>
      <c r="L1267">
        <v>10</v>
      </c>
      <c r="M1267">
        <v>11</v>
      </c>
      <c r="N1267">
        <v>12</v>
      </c>
      <c r="P1267">
        <v>1</v>
      </c>
      <c r="Q1267">
        <v>2</v>
      </c>
      <c r="R1267">
        <v>3</v>
      </c>
      <c r="S1267">
        <v>4</v>
      </c>
      <c r="T1267">
        <v>5</v>
      </c>
      <c r="U1267">
        <v>6</v>
      </c>
      <c r="V1267">
        <v>7</v>
      </c>
      <c r="W1267">
        <v>8</v>
      </c>
      <c r="X1267">
        <v>9</v>
      </c>
      <c r="Y1267">
        <v>10</v>
      </c>
      <c r="Z1267">
        <v>11</v>
      </c>
      <c r="AA1267">
        <v>12</v>
      </c>
    </row>
    <row r="1268" spans="1:27" x14ac:dyDescent="0.3">
      <c r="B1268">
        <v>24.4</v>
      </c>
      <c r="C1268">
        <v>1.0298</v>
      </c>
      <c r="D1268">
        <v>1.0860000000000001</v>
      </c>
      <c r="E1268">
        <v>1.0522</v>
      </c>
      <c r="F1268">
        <v>1.085</v>
      </c>
      <c r="G1268">
        <v>1.0315000000000001</v>
      </c>
      <c r="H1268">
        <v>1.0999000000000001</v>
      </c>
      <c r="I1268">
        <v>1.0085</v>
      </c>
      <c r="J1268">
        <v>1.0498000000000001</v>
      </c>
      <c r="K1268">
        <v>0.96430000000000005</v>
      </c>
      <c r="L1268">
        <v>0.95660000000000001</v>
      </c>
      <c r="M1268">
        <v>0.96409999999999996</v>
      </c>
      <c r="N1268">
        <v>1.0598000000000001</v>
      </c>
      <c r="P1268">
        <v>0.81879999999999997</v>
      </c>
      <c r="Q1268">
        <v>1.0640000000000001</v>
      </c>
      <c r="R1268">
        <v>1.016</v>
      </c>
      <c r="S1268">
        <v>1.0517000000000001</v>
      </c>
      <c r="T1268">
        <v>0.98480000000000001</v>
      </c>
      <c r="U1268">
        <v>1.0536000000000001</v>
      </c>
      <c r="V1268">
        <v>0.98380000000000001</v>
      </c>
      <c r="W1268">
        <v>1.0382</v>
      </c>
      <c r="X1268">
        <v>0.93440000000000001</v>
      </c>
      <c r="Y1268">
        <v>0.92110000000000003</v>
      </c>
      <c r="Z1268">
        <v>0.95630000000000004</v>
      </c>
      <c r="AA1268">
        <v>0.97</v>
      </c>
    </row>
    <row r="1269" spans="1:27" x14ac:dyDescent="0.3">
      <c r="C1269">
        <v>1.0098</v>
      </c>
      <c r="D1269">
        <v>0.76480000000000004</v>
      </c>
      <c r="E1269">
        <v>0.8115</v>
      </c>
      <c r="F1269">
        <v>0.80469999999999997</v>
      </c>
      <c r="G1269">
        <v>0.80149999999999999</v>
      </c>
      <c r="H1269">
        <v>0.86199999999999999</v>
      </c>
      <c r="I1269">
        <v>0.86599999999999999</v>
      </c>
      <c r="J1269">
        <v>0.88759999999999994</v>
      </c>
      <c r="K1269">
        <v>0.83260000000000001</v>
      </c>
      <c r="L1269">
        <v>0.83950000000000002</v>
      </c>
      <c r="M1269">
        <v>0.85540000000000005</v>
      </c>
      <c r="N1269">
        <v>0.90769999999999995</v>
      </c>
      <c r="P1269">
        <v>0.99329999999999996</v>
      </c>
      <c r="Q1269">
        <v>0.70030000000000003</v>
      </c>
      <c r="R1269">
        <v>0.74790000000000001</v>
      </c>
      <c r="S1269">
        <v>0.74270000000000003</v>
      </c>
      <c r="T1269">
        <v>0.73980000000000001</v>
      </c>
      <c r="U1269">
        <v>0.79830000000000001</v>
      </c>
      <c r="V1269">
        <v>0.8044</v>
      </c>
      <c r="W1269">
        <v>0.82350000000000001</v>
      </c>
      <c r="X1269">
        <v>0.77059999999999995</v>
      </c>
      <c r="Y1269">
        <v>0.77780000000000005</v>
      </c>
      <c r="Z1269">
        <v>0.79159999999999997</v>
      </c>
      <c r="AA1269">
        <v>0.88380000000000003</v>
      </c>
    </row>
    <row r="1270" spans="1:27" x14ac:dyDescent="0.3">
      <c r="C1270">
        <v>0.97330000000000005</v>
      </c>
      <c r="D1270">
        <v>0.77969999999999995</v>
      </c>
      <c r="E1270">
        <v>0.83850000000000002</v>
      </c>
      <c r="F1270">
        <v>0.77710000000000001</v>
      </c>
      <c r="G1270">
        <v>0.83530000000000004</v>
      </c>
      <c r="H1270">
        <v>0.89200000000000002</v>
      </c>
      <c r="I1270">
        <v>0.87129999999999996</v>
      </c>
      <c r="J1270">
        <v>0.88660000000000005</v>
      </c>
      <c r="K1270">
        <v>0.92679999999999996</v>
      </c>
      <c r="L1270">
        <v>0.91969999999999996</v>
      </c>
      <c r="M1270">
        <v>0.84260000000000002</v>
      </c>
      <c r="N1270">
        <v>0.92830000000000001</v>
      </c>
      <c r="P1270">
        <v>0.92689999999999995</v>
      </c>
      <c r="Q1270">
        <v>0.71560000000000001</v>
      </c>
      <c r="R1270">
        <v>0.77270000000000005</v>
      </c>
      <c r="S1270">
        <v>0.71599999999999997</v>
      </c>
      <c r="T1270">
        <v>0.77129999999999999</v>
      </c>
      <c r="U1270">
        <v>0.82720000000000005</v>
      </c>
      <c r="V1270">
        <v>0.81059999999999999</v>
      </c>
      <c r="W1270">
        <v>0.82479999999999998</v>
      </c>
      <c r="X1270">
        <v>0.86199999999999999</v>
      </c>
      <c r="Y1270">
        <v>0.85560000000000003</v>
      </c>
      <c r="Z1270">
        <v>0.78249999999999997</v>
      </c>
      <c r="AA1270">
        <v>0.91159999999999997</v>
      </c>
    </row>
    <row r="1271" spans="1:27" x14ac:dyDescent="0.3">
      <c r="C1271">
        <v>7.8600000000000003E-2</v>
      </c>
      <c r="D1271">
        <v>7.8200000000000006E-2</v>
      </c>
      <c r="E1271">
        <v>7.8700000000000006E-2</v>
      </c>
      <c r="F1271">
        <v>7.8399999999999997E-2</v>
      </c>
      <c r="G1271">
        <v>7.8899999999999998E-2</v>
      </c>
      <c r="H1271">
        <v>7.9600000000000004E-2</v>
      </c>
      <c r="I1271">
        <v>8.1100000000000005E-2</v>
      </c>
      <c r="J1271">
        <v>8.2299999999999998E-2</v>
      </c>
      <c r="K1271">
        <v>8.1000000000000003E-2</v>
      </c>
      <c r="L1271">
        <v>7.9000000000000001E-2</v>
      </c>
      <c r="M1271">
        <v>7.9299999999999995E-2</v>
      </c>
      <c r="N1271">
        <v>7.9699999999999993E-2</v>
      </c>
      <c r="P1271">
        <v>7.8600000000000003E-2</v>
      </c>
      <c r="Q1271">
        <v>7.8100000000000003E-2</v>
      </c>
      <c r="R1271">
        <v>7.9100000000000004E-2</v>
      </c>
      <c r="S1271">
        <v>7.9500000000000001E-2</v>
      </c>
      <c r="T1271">
        <v>7.9399999999999998E-2</v>
      </c>
      <c r="U1271">
        <v>7.9299999999999995E-2</v>
      </c>
      <c r="V1271">
        <v>8.2400000000000001E-2</v>
      </c>
      <c r="W1271">
        <v>8.2000000000000003E-2</v>
      </c>
      <c r="X1271">
        <v>8.0699999999999994E-2</v>
      </c>
      <c r="Y1271">
        <v>8.0399999999999999E-2</v>
      </c>
      <c r="Z1271">
        <v>8.0299999999999996E-2</v>
      </c>
      <c r="AA1271">
        <v>7.9799999999999996E-2</v>
      </c>
    </row>
    <row r="1272" spans="1:27" x14ac:dyDescent="0.3">
      <c r="C1272">
        <v>0.997</v>
      </c>
      <c r="D1272">
        <v>0.91900000000000004</v>
      </c>
      <c r="E1272">
        <v>0.94399999999999995</v>
      </c>
      <c r="F1272">
        <v>0.93159999999999998</v>
      </c>
      <c r="G1272">
        <v>1.0383</v>
      </c>
      <c r="H1272">
        <v>1.0745</v>
      </c>
      <c r="I1272">
        <v>8.3199999999999996E-2</v>
      </c>
      <c r="J1272">
        <v>0.32819999999999999</v>
      </c>
      <c r="K1272">
        <v>8.2199999999999995E-2</v>
      </c>
      <c r="L1272">
        <v>8.5199999999999998E-2</v>
      </c>
      <c r="M1272">
        <v>0.51519999999999999</v>
      </c>
      <c r="N1272">
        <v>0.58020000000000005</v>
      </c>
      <c r="P1272">
        <v>0.92479999999999996</v>
      </c>
      <c r="Q1272">
        <v>0.84960000000000002</v>
      </c>
      <c r="R1272">
        <v>0.87370000000000003</v>
      </c>
      <c r="S1272">
        <v>0.86399999999999999</v>
      </c>
      <c r="T1272">
        <v>0.97330000000000005</v>
      </c>
      <c r="U1272">
        <v>1.0087999999999999</v>
      </c>
      <c r="V1272">
        <v>8.4699999999999998E-2</v>
      </c>
      <c r="W1272">
        <v>0.31019999999999998</v>
      </c>
      <c r="X1272">
        <v>8.3199999999999996E-2</v>
      </c>
      <c r="Y1272">
        <v>8.5400000000000004E-2</v>
      </c>
      <c r="Z1272">
        <v>0.47799999999999998</v>
      </c>
      <c r="AA1272">
        <v>0.53800000000000003</v>
      </c>
    </row>
    <row r="1273" spans="1:27" x14ac:dyDescent="0.3">
      <c r="C1273">
        <v>1.0183</v>
      </c>
      <c r="D1273">
        <v>0.87760000000000005</v>
      </c>
      <c r="E1273">
        <v>0.94189999999999996</v>
      </c>
      <c r="F1273">
        <v>0.92359999999999998</v>
      </c>
      <c r="G1273">
        <v>1.0410999999999999</v>
      </c>
      <c r="H1273">
        <v>1.0355000000000001</v>
      </c>
      <c r="I1273">
        <v>0.88800000000000001</v>
      </c>
      <c r="J1273">
        <v>0.1411</v>
      </c>
      <c r="K1273">
        <v>0.31240000000000001</v>
      </c>
      <c r="L1273">
        <v>8.8200000000000001E-2</v>
      </c>
      <c r="M1273">
        <v>0.1709</v>
      </c>
      <c r="N1273">
        <v>0.21840000000000001</v>
      </c>
      <c r="P1273">
        <v>0.9375</v>
      </c>
      <c r="Q1273">
        <v>0.80859999999999999</v>
      </c>
      <c r="R1273">
        <v>0.86970000000000003</v>
      </c>
      <c r="S1273">
        <v>0.85570000000000002</v>
      </c>
      <c r="T1273">
        <v>0.97289999999999999</v>
      </c>
      <c r="U1273">
        <v>0.96870000000000001</v>
      </c>
      <c r="V1273">
        <v>0.82699999999999996</v>
      </c>
      <c r="W1273">
        <v>0.13469999999999999</v>
      </c>
      <c r="X1273">
        <v>0.2893</v>
      </c>
      <c r="Y1273">
        <v>8.8400000000000006E-2</v>
      </c>
      <c r="Z1273">
        <v>0.1573</v>
      </c>
      <c r="AA1273">
        <v>0.19639999999999999</v>
      </c>
    </row>
    <row r="1274" spans="1:27" x14ac:dyDescent="0.3">
      <c r="C1274">
        <v>1.0831</v>
      </c>
      <c r="D1274">
        <v>0.91769999999999996</v>
      </c>
      <c r="E1274">
        <v>0.91359999999999997</v>
      </c>
      <c r="F1274">
        <v>0.97289999999999999</v>
      </c>
      <c r="G1274">
        <v>1.1032999999999999</v>
      </c>
      <c r="H1274">
        <v>1.0855999999999999</v>
      </c>
      <c r="I1274">
        <v>8.5300000000000001E-2</v>
      </c>
      <c r="J1274">
        <v>9.2399999999999996E-2</v>
      </c>
      <c r="K1274">
        <v>0.60040000000000004</v>
      </c>
      <c r="L1274">
        <v>0.16750000000000001</v>
      </c>
      <c r="M1274">
        <v>0.35339999999999999</v>
      </c>
      <c r="N1274">
        <v>0.80900000000000005</v>
      </c>
      <c r="P1274">
        <v>1.0364</v>
      </c>
      <c r="Q1274">
        <v>0.84809999999999997</v>
      </c>
      <c r="R1274">
        <v>0.84350000000000003</v>
      </c>
      <c r="S1274">
        <v>0.90790000000000004</v>
      </c>
      <c r="T1274">
        <v>1.042</v>
      </c>
      <c r="U1274">
        <v>1.0254000000000001</v>
      </c>
      <c r="V1274">
        <v>8.5300000000000001E-2</v>
      </c>
      <c r="W1274">
        <v>9.1499999999999998E-2</v>
      </c>
      <c r="X1274">
        <v>0.56230000000000002</v>
      </c>
      <c r="Y1274">
        <v>0.1638</v>
      </c>
      <c r="Z1274">
        <v>0.33689999999999998</v>
      </c>
      <c r="AA1274">
        <v>0.76180000000000003</v>
      </c>
    </row>
    <row r="1275" spans="1:27" x14ac:dyDescent="0.3">
      <c r="C1275">
        <v>7.8799999999999995E-2</v>
      </c>
      <c r="D1275">
        <v>8.0100000000000005E-2</v>
      </c>
      <c r="E1275">
        <v>8.1900000000000001E-2</v>
      </c>
      <c r="F1275">
        <v>8.1100000000000005E-2</v>
      </c>
      <c r="G1275">
        <v>8.3799999999999999E-2</v>
      </c>
      <c r="H1275">
        <v>8.09E-2</v>
      </c>
      <c r="I1275">
        <v>8.1900000000000001E-2</v>
      </c>
      <c r="J1275">
        <v>8.0699999999999994E-2</v>
      </c>
      <c r="K1275">
        <v>8.0399999999999999E-2</v>
      </c>
      <c r="L1275">
        <v>8.09E-2</v>
      </c>
      <c r="M1275">
        <v>8.1000000000000003E-2</v>
      </c>
      <c r="N1275">
        <v>0.08</v>
      </c>
      <c r="P1275">
        <v>7.85E-2</v>
      </c>
      <c r="Q1275">
        <v>7.9399999999999998E-2</v>
      </c>
      <c r="R1275">
        <v>7.9100000000000004E-2</v>
      </c>
      <c r="S1275">
        <v>8.0299999999999996E-2</v>
      </c>
      <c r="T1275">
        <v>8.2799999999999999E-2</v>
      </c>
      <c r="U1275">
        <v>7.9500000000000001E-2</v>
      </c>
      <c r="V1275">
        <v>8.0600000000000005E-2</v>
      </c>
      <c r="W1275">
        <v>7.9600000000000004E-2</v>
      </c>
      <c r="X1275">
        <v>7.9899999999999999E-2</v>
      </c>
      <c r="Y1275">
        <v>8.1199999999999994E-2</v>
      </c>
      <c r="Z1275">
        <v>8.0799999999999997E-2</v>
      </c>
      <c r="AA1275">
        <v>7.8600000000000003E-2</v>
      </c>
    </row>
    <row r="1276" spans="1:27" x14ac:dyDescent="0.3">
      <c r="A1276" t="s">
        <v>52</v>
      </c>
    </row>
    <row r="1277" spans="1:27" x14ac:dyDescent="0.3">
      <c r="A1277" t="s">
        <v>0</v>
      </c>
      <c r="B1277" t="s">
        <v>102</v>
      </c>
      <c r="C1277">
        <v>1.3</v>
      </c>
      <c r="D1277" t="s">
        <v>2</v>
      </c>
      <c r="E1277" t="s">
        <v>3</v>
      </c>
      <c r="F1277" t="s">
        <v>4</v>
      </c>
      <c r="G1277" t="s">
        <v>5</v>
      </c>
      <c r="H1277" t="b">
        <v>0</v>
      </c>
      <c r="I1277">
        <v>1</v>
      </c>
      <c r="O1277">
        <v>2</v>
      </c>
      <c r="P1277" t="s">
        <v>77</v>
      </c>
      <c r="Q1277">
        <v>1</v>
      </c>
      <c r="R1277">
        <v>12</v>
      </c>
      <c r="S1277">
        <v>96</v>
      </c>
      <c r="T1277">
        <v>1</v>
      </c>
      <c r="U1277">
        <v>8</v>
      </c>
      <c r="V1277" t="s">
        <v>6</v>
      </c>
    </row>
    <row r="1278" spans="1:27" x14ac:dyDescent="0.3">
      <c r="B1278" t="s">
        <v>40</v>
      </c>
      <c r="C1278">
        <v>1</v>
      </c>
      <c r="D1278">
        <v>2</v>
      </c>
      <c r="E1278">
        <v>3</v>
      </c>
      <c r="F1278">
        <v>4</v>
      </c>
      <c r="G1278">
        <v>5</v>
      </c>
      <c r="H1278">
        <v>6</v>
      </c>
      <c r="I1278">
        <v>7</v>
      </c>
      <c r="J1278">
        <v>8</v>
      </c>
      <c r="K1278">
        <v>9</v>
      </c>
      <c r="L1278">
        <v>10</v>
      </c>
      <c r="M1278">
        <v>11</v>
      </c>
      <c r="N1278">
        <v>12</v>
      </c>
      <c r="P1278">
        <v>1</v>
      </c>
      <c r="Q1278">
        <v>2</v>
      </c>
      <c r="R1278">
        <v>3</v>
      </c>
      <c r="S1278">
        <v>4</v>
      </c>
      <c r="T1278">
        <v>5</v>
      </c>
      <c r="U1278">
        <v>6</v>
      </c>
      <c r="V1278">
        <v>7</v>
      </c>
      <c r="W1278">
        <v>8</v>
      </c>
      <c r="X1278">
        <v>9</v>
      </c>
      <c r="Y1278">
        <v>10</v>
      </c>
      <c r="Z1278">
        <v>11</v>
      </c>
      <c r="AA1278">
        <v>12</v>
      </c>
    </row>
    <row r="1279" spans="1:27" x14ac:dyDescent="0.3">
      <c r="B1279">
        <v>24.3</v>
      </c>
      <c r="C1279">
        <v>0.78779999999999994</v>
      </c>
      <c r="D1279">
        <v>1.0699000000000001</v>
      </c>
      <c r="E1279">
        <v>1.077</v>
      </c>
      <c r="F1279">
        <v>1.1429</v>
      </c>
      <c r="G1279">
        <v>1.1359999999999999</v>
      </c>
      <c r="H1279">
        <v>1.1758999999999999</v>
      </c>
      <c r="I1279">
        <v>1.0831</v>
      </c>
      <c r="J1279">
        <v>1.1081000000000001</v>
      </c>
      <c r="K1279">
        <v>1.0650999999999999</v>
      </c>
      <c r="L1279">
        <v>1.0498000000000001</v>
      </c>
      <c r="M1279">
        <v>1.0516000000000001</v>
      </c>
      <c r="N1279">
        <v>1.0293000000000001</v>
      </c>
      <c r="P1279">
        <v>0.91400000000000003</v>
      </c>
      <c r="Q1279">
        <v>1.0789</v>
      </c>
      <c r="R1279">
        <v>1.0595000000000001</v>
      </c>
      <c r="S1279">
        <v>1.1144000000000001</v>
      </c>
      <c r="T1279">
        <v>1.1026</v>
      </c>
      <c r="U1279">
        <v>1.1639999999999999</v>
      </c>
      <c r="V1279">
        <v>1.0678000000000001</v>
      </c>
      <c r="W1279">
        <v>1.1113999999999999</v>
      </c>
      <c r="X1279">
        <v>1.0444</v>
      </c>
      <c r="Y1279">
        <v>1.0371999999999999</v>
      </c>
      <c r="Z1279">
        <v>1.052</v>
      </c>
      <c r="AA1279">
        <v>1.0543</v>
      </c>
    </row>
    <row r="1280" spans="1:27" x14ac:dyDescent="0.3">
      <c r="C1280">
        <v>1.0508</v>
      </c>
      <c r="D1280">
        <v>0.91359999999999997</v>
      </c>
      <c r="E1280">
        <v>0.97909999999999997</v>
      </c>
      <c r="F1280">
        <v>1.0014000000000001</v>
      </c>
      <c r="G1280">
        <v>0.96589999999999998</v>
      </c>
      <c r="H1280">
        <v>1.0527</v>
      </c>
      <c r="I1280">
        <v>1.0115000000000001</v>
      </c>
      <c r="J1280">
        <v>1.0569999999999999</v>
      </c>
      <c r="K1280">
        <v>1.0062</v>
      </c>
      <c r="L1280">
        <v>1.0005999999999999</v>
      </c>
      <c r="M1280">
        <v>0.99</v>
      </c>
      <c r="N1280">
        <v>1.0417000000000001</v>
      </c>
      <c r="P1280">
        <v>1.024</v>
      </c>
      <c r="Q1280">
        <v>0.83209999999999995</v>
      </c>
      <c r="R1280">
        <v>0.88570000000000004</v>
      </c>
      <c r="S1280">
        <v>0.87849999999999995</v>
      </c>
      <c r="T1280">
        <v>0.87749999999999995</v>
      </c>
      <c r="U1280">
        <v>0.94210000000000005</v>
      </c>
      <c r="V1280">
        <v>0.94420000000000004</v>
      </c>
      <c r="W1280">
        <v>0.96309999999999996</v>
      </c>
      <c r="X1280">
        <v>0.90780000000000005</v>
      </c>
      <c r="Y1280">
        <v>0.91300000000000003</v>
      </c>
      <c r="Z1280">
        <v>0.92849999999999999</v>
      </c>
      <c r="AA1280">
        <v>1.0095000000000001</v>
      </c>
    </row>
    <row r="1281" spans="1:27" x14ac:dyDescent="0.3">
      <c r="C1281">
        <v>1.0591999999999999</v>
      </c>
      <c r="D1281">
        <v>0.95860000000000001</v>
      </c>
      <c r="E1281">
        <v>1.0367</v>
      </c>
      <c r="F1281">
        <v>1.0142</v>
      </c>
      <c r="G1281">
        <v>1.0459000000000001</v>
      </c>
      <c r="H1281">
        <v>1.1226</v>
      </c>
      <c r="I1281">
        <v>1.0450999999999999</v>
      </c>
      <c r="J1281">
        <v>1.0723</v>
      </c>
      <c r="K1281">
        <v>1.115</v>
      </c>
      <c r="L1281">
        <v>1.0833999999999999</v>
      </c>
      <c r="M1281">
        <v>1.0057</v>
      </c>
      <c r="N1281">
        <v>1.0507</v>
      </c>
      <c r="P1281">
        <v>1.0057</v>
      </c>
      <c r="Q1281">
        <v>0.84970000000000001</v>
      </c>
      <c r="R1281">
        <v>0.91490000000000005</v>
      </c>
      <c r="S1281">
        <v>0.85219999999999996</v>
      </c>
      <c r="T1281">
        <v>0.91490000000000005</v>
      </c>
      <c r="U1281">
        <v>0.97509999999999997</v>
      </c>
      <c r="V1281">
        <v>0.9506</v>
      </c>
      <c r="W1281">
        <v>0.96579999999999999</v>
      </c>
      <c r="X1281">
        <v>1.0036</v>
      </c>
      <c r="Y1281">
        <v>0.99939999999999996</v>
      </c>
      <c r="Z1281">
        <v>0.91869999999999996</v>
      </c>
      <c r="AA1281">
        <v>1.0335000000000001</v>
      </c>
    </row>
    <row r="1282" spans="1:27" x14ac:dyDescent="0.3">
      <c r="C1282">
        <v>0.29770000000000002</v>
      </c>
      <c r="D1282">
        <v>0.3226</v>
      </c>
      <c r="E1282">
        <v>0.33339999999999997</v>
      </c>
      <c r="F1282">
        <v>0.3322</v>
      </c>
      <c r="G1282">
        <v>0.33429999999999999</v>
      </c>
      <c r="H1282">
        <v>0.33550000000000002</v>
      </c>
      <c r="I1282">
        <v>0.3417</v>
      </c>
      <c r="J1282">
        <v>0.34320000000000001</v>
      </c>
      <c r="K1282">
        <v>0.34129999999999999</v>
      </c>
      <c r="L1282">
        <v>0.33600000000000002</v>
      </c>
      <c r="M1282">
        <v>0.33040000000000003</v>
      </c>
      <c r="N1282">
        <v>0.309</v>
      </c>
      <c r="P1282">
        <v>0.36049999999999999</v>
      </c>
      <c r="Q1282">
        <v>0.39510000000000001</v>
      </c>
      <c r="R1282">
        <v>0.4093</v>
      </c>
      <c r="S1282">
        <v>0.4078</v>
      </c>
      <c r="T1282">
        <v>0.4108</v>
      </c>
      <c r="U1282">
        <v>0.41249999999999998</v>
      </c>
      <c r="V1282">
        <v>0.42109999999999997</v>
      </c>
      <c r="W1282">
        <v>0.42199999999999999</v>
      </c>
      <c r="X1282">
        <v>0.4204</v>
      </c>
      <c r="Y1282">
        <v>0.4143</v>
      </c>
      <c r="Z1282">
        <v>0.40660000000000002</v>
      </c>
      <c r="AA1282">
        <v>0.37880000000000003</v>
      </c>
    </row>
    <row r="1283" spans="1:27" x14ac:dyDescent="0.3">
      <c r="C1283">
        <v>1.1675</v>
      </c>
      <c r="D1283">
        <v>1.1457999999999999</v>
      </c>
      <c r="E1283">
        <v>1.2541</v>
      </c>
      <c r="F1283">
        <v>1.2723</v>
      </c>
      <c r="G1283">
        <v>1.3838999999999999</v>
      </c>
      <c r="H1283">
        <v>1.4204000000000001</v>
      </c>
      <c r="I1283">
        <v>0.32740000000000002</v>
      </c>
      <c r="J1283">
        <v>0.78220000000000001</v>
      </c>
      <c r="K1283">
        <v>0.3231</v>
      </c>
      <c r="L1283">
        <v>0.32279999999999998</v>
      </c>
      <c r="M1283">
        <v>1.0025999999999999</v>
      </c>
      <c r="N1283">
        <v>1.0334000000000001</v>
      </c>
      <c r="P1283">
        <v>1.0664</v>
      </c>
      <c r="Q1283">
        <v>0.99609999999999999</v>
      </c>
      <c r="R1283">
        <v>1.0247999999999999</v>
      </c>
      <c r="S1283">
        <v>1.0107999999999999</v>
      </c>
      <c r="T1283">
        <v>1.1227</v>
      </c>
      <c r="U1283">
        <v>1.1577999999999999</v>
      </c>
      <c r="V1283">
        <v>0.37180000000000002</v>
      </c>
      <c r="W1283">
        <v>0.48820000000000002</v>
      </c>
      <c r="X1283">
        <v>0.37159999999999999</v>
      </c>
      <c r="Y1283">
        <v>0.36409999999999998</v>
      </c>
      <c r="Z1283">
        <v>0.6623</v>
      </c>
      <c r="AA1283">
        <v>0.7591</v>
      </c>
    </row>
    <row r="1284" spans="1:27" x14ac:dyDescent="0.3">
      <c r="C1284">
        <v>1.1358999999999999</v>
      </c>
      <c r="D1284">
        <v>1.0901000000000001</v>
      </c>
      <c r="E1284">
        <v>1.2375</v>
      </c>
      <c r="F1284">
        <v>1.2471000000000001</v>
      </c>
      <c r="G1284">
        <v>1.379</v>
      </c>
      <c r="H1284">
        <v>1.3795999999999999</v>
      </c>
      <c r="I1284">
        <v>1.3842000000000001</v>
      </c>
      <c r="J1284">
        <v>0.52449999999999997</v>
      </c>
      <c r="K1284">
        <v>0.74429999999999996</v>
      </c>
      <c r="L1284">
        <v>0.36840000000000001</v>
      </c>
      <c r="M1284">
        <v>0.58850000000000002</v>
      </c>
      <c r="N1284">
        <v>0.60399999999999998</v>
      </c>
      <c r="P1284">
        <v>1.0582</v>
      </c>
      <c r="Q1284">
        <v>0.95079999999999998</v>
      </c>
      <c r="R1284">
        <v>1.0181</v>
      </c>
      <c r="S1284">
        <v>1.0002</v>
      </c>
      <c r="T1284">
        <v>1.1220000000000001</v>
      </c>
      <c r="U1284">
        <v>1.1174999999999999</v>
      </c>
      <c r="V1284">
        <v>1.0809</v>
      </c>
      <c r="W1284">
        <v>0.28220000000000001</v>
      </c>
      <c r="X1284">
        <v>0.46689999999999998</v>
      </c>
      <c r="Y1284">
        <v>0.2923</v>
      </c>
      <c r="Z1284">
        <v>0.25330000000000003</v>
      </c>
      <c r="AA1284">
        <v>0.36249999999999999</v>
      </c>
    </row>
    <row r="1285" spans="1:27" x14ac:dyDescent="0.3">
      <c r="C1285">
        <v>1.2229000000000001</v>
      </c>
      <c r="D1285">
        <v>1.1716</v>
      </c>
      <c r="E1285">
        <v>1.228</v>
      </c>
      <c r="F1285">
        <v>1.3166</v>
      </c>
      <c r="G1285">
        <v>1.4459</v>
      </c>
      <c r="H1285">
        <v>1.4313</v>
      </c>
      <c r="I1285">
        <v>0.32569999999999999</v>
      </c>
      <c r="J1285">
        <v>0.33229999999999998</v>
      </c>
      <c r="K1285">
        <v>1.073</v>
      </c>
      <c r="L1285">
        <v>0.4491</v>
      </c>
      <c r="M1285">
        <v>0.76870000000000005</v>
      </c>
      <c r="N1285">
        <v>1.2351000000000001</v>
      </c>
      <c r="P1285">
        <v>1.129</v>
      </c>
      <c r="Q1285">
        <v>0.99299999999999999</v>
      </c>
      <c r="R1285">
        <v>0.99229999999999996</v>
      </c>
      <c r="S1285">
        <v>1.0522</v>
      </c>
      <c r="T1285">
        <v>1.1855</v>
      </c>
      <c r="U1285">
        <v>1.1706000000000001</v>
      </c>
      <c r="V1285">
        <v>0.37569999999999998</v>
      </c>
      <c r="W1285">
        <v>0.38</v>
      </c>
      <c r="X1285">
        <v>0.75429999999999997</v>
      </c>
      <c r="Y1285">
        <v>0.46010000000000001</v>
      </c>
      <c r="Z1285">
        <v>0.58789999999999998</v>
      </c>
      <c r="AA1285">
        <v>0.93810000000000004</v>
      </c>
    </row>
    <row r="1286" spans="1:27" x14ac:dyDescent="0.3">
      <c r="C1286">
        <v>0.27210000000000001</v>
      </c>
      <c r="D1286">
        <v>0.2888</v>
      </c>
      <c r="E1286">
        <v>0.29399999999999998</v>
      </c>
      <c r="F1286">
        <v>0.29459999999999997</v>
      </c>
      <c r="G1286">
        <v>0.29720000000000002</v>
      </c>
      <c r="H1286">
        <v>0.3004</v>
      </c>
      <c r="I1286">
        <v>0.30120000000000002</v>
      </c>
      <c r="J1286">
        <v>0.29859999999999998</v>
      </c>
      <c r="K1286">
        <v>0.29749999999999999</v>
      </c>
      <c r="L1286">
        <v>0.30320000000000003</v>
      </c>
      <c r="M1286">
        <v>0.29730000000000001</v>
      </c>
      <c r="N1286">
        <v>0.28820000000000001</v>
      </c>
      <c r="P1286">
        <v>0.32690000000000002</v>
      </c>
      <c r="Q1286">
        <v>0.3493</v>
      </c>
      <c r="R1286">
        <v>0.35759999999999997</v>
      </c>
      <c r="S1286">
        <v>0.3589</v>
      </c>
      <c r="T1286">
        <v>0.36170000000000002</v>
      </c>
      <c r="U1286">
        <v>0.3659</v>
      </c>
      <c r="V1286">
        <v>0.36840000000000001</v>
      </c>
      <c r="W1286">
        <v>0.36549999999999999</v>
      </c>
      <c r="X1286">
        <v>0.36349999999999999</v>
      </c>
      <c r="Y1286">
        <v>0.36959999999999998</v>
      </c>
      <c r="Z1286">
        <v>0.36620000000000003</v>
      </c>
      <c r="AA1286">
        <v>0.3503</v>
      </c>
    </row>
    <row r="1288" spans="1:27" x14ac:dyDescent="0.3">
      <c r="A1288" t="s">
        <v>0</v>
      </c>
      <c r="B1288" t="s">
        <v>103</v>
      </c>
      <c r="C1288">
        <v>1.3</v>
      </c>
      <c r="D1288" t="s">
        <v>2</v>
      </c>
      <c r="E1288" t="s">
        <v>3</v>
      </c>
      <c r="F1288" t="s">
        <v>4</v>
      </c>
      <c r="G1288" t="s">
        <v>5</v>
      </c>
      <c r="H1288" t="b">
        <v>0</v>
      </c>
      <c r="I1288">
        <v>1</v>
      </c>
      <c r="O1288">
        <v>2</v>
      </c>
      <c r="P1288" t="s">
        <v>78</v>
      </c>
      <c r="Q1288">
        <v>1</v>
      </c>
      <c r="R1288">
        <v>12</v>
      </c>
      <c r="S1288">
        <v>96</v>
      </c>
      <c r="T1288">
        <v>1</v>
      </c>
      <c r="U1288">
        <v>8</v>
      </c>
      <c r="V1288" t="s">
        <v>6</v>
      </c>
    </row>
    <row r="1289" spans="1:27" x14ac:dyDescent="0.3">
      <c r="B1289" t="s">
        <v>40</v>
      </c>
      <c r="C1289">
        <v>1</v>
      </c>
      <c r="D1289">
        <v>2</v>
      </c>
      <c r="E1289">
        <v>3</v>
      </c>
      <c r="F1289">
        <v>4</v>
      </c>
      <c r="G1289">
        <v>5</v>
      </c>
      <c r="H1289">
        <v>6</v>
      </c>
      <c r="I1289">
        <v>7</v>
      </c>
      <c r="J1289">
        <v>8</v>
      </c>
      <c r="K1289">
        <v>9</v>
      </c>
      <c r="L1289">
        <v>10</v>
      </c>
      <c r="M1289">
        <v>11</v>
      </c>
      <c r="N1289">
        <v>12</v>
      </c>
      <c r="P1289">
        <v>1</v>
      </c>
      <c r="Q1289">
        <v>2</v>
      </c>
      <c r="R1289">
        <v>3</v>
      </c>
      <c r="S1289">
        <v>4</v>
      </c>
      <c r="T1289">
        <v>5</v>
      </c>
      <c r="U1289">
        <v>6</v>
      </c>
      <c r="V1289">
        <v>7</v>
      </c>
      <c r="W1289">
        <v>8</v>
      </c>
      <c r="X1289">
        <v>9</v>
      </c>
      <c r="Y1289">
        <v>10</v>
      </c>
      <c r="Z1289">
        <v>11</v>
      </c>
      <c r="AA1289">
        <v>12</v>
      </c>
    </row>
    <row r="1290" spans="1:27" x14ac:dyDescent="0.3">
      <c r="B1290">
        <v>24.3</v>
      </c>
      <c r="C1290">
        <v>1.0034000000000001</v>
      </c>
      <c r="D1290">
        <v>1.0974999999999999</v>
      </c>
      <c r="E1290">
        <v>1.0481</v>
      </c>
      <c r="F1290">
        <v>1.0975999999999999</v>
      </c>
      <c r="G1290">
        <v>1.0403</v>
      </c>
      <c r="H1290">
        <v>1.1029</v>
      </c>
      <c r="I1290">
        <v>1.0149999999999999</v>
      </c>
      <c r="J1290">
        <v>1.0743</v>
      </c>
      <c r="K1290">
        <v>0.98270000000000002</v>
      </c>
      <c r="L1290">
        <v>0.97919999999999996</v>
      </c>
      <c r="M1290">
        <v>0.996</v>
      </c>
      <c r="N1290">
        <v>1.0386</v>
      </c>
      <c r="P1290">
        <v>0.77949999999999997</v>
      </c>
      <c r="Q1290">
        <v>1.0654999999999999</v>
      </c>
      <c r="R1290">
        <v>1.0427</v>
      </c>
      <c r="S1290">
        <v>1.0606</v>
      </c>
      <c r="T1290">
        <v>0.99880000000000002</v>
      </c>
      <c r="U1290">
        <v>1.0658000000000001</v>
      </c>
      <c r="V1290">
        <v>0.98870000000000002</v>
      </c>
      <c r="W1290">
        <v>1.0510999999999999</v>
      </c>
      <c r="X1290">
        <v>0.95050000000000001</v>
      </c>
      <c r="Y1290">
        <v>0.94130000000000003</v>
      </c>
      <c r="Z1290">
        <v>0.98140000000000005</v>
      </c>
      <c r="AA1290">
        <v>0.9758</v>
      </c>
    </row>
    <row r="1291" spans="1:27" x14ac:dyDescent="0.3">
      <c r="C1291">
        <v>1.0065999999999999</v>
      </c>
      <c r="D1291">
        <v>0.76470000000000005</v>
      </c>
      <c r="E1291">
        <v>0.8115</v>
      </c>
      <c r="F1291">
        <v>0.80430000000000001</v>
      </c>
      <c r="G1291">
        <v>0.80120000000000002</v>
      </c>
      <c r="H1291">
        <v>0.86380000000000001</v>
      </c>
      <c r="I1291">
        <v>0.87050000000000005</v>
      </c>
      <c r="J1291">
        <v>0.88770000000000004</v>
      </c>
      <c r="K1291">
        <v>0.83220000000000005</v>
      </c>
      <c r="L1291">
        <v>0.83830000000000005</v>
      </c>
      <c r="M1291">
        <v>0.8569</v>
      </c>
      <c r="N1291">
        <v>0.92859999999999998</v>
      </c>
      <c r="P1291">
        <v>0.98319999999999996</v>
      </c>
      <c r="Q1291">
        <v>0.70099999999999996</v>
      </c>
      <c r="R1291">
        <v>0.74770000000000003</v>
      </c>
      <c r="S1291">
        <v>0.74280000000000002</v>
      </c>
      <c r="T1291">
        <v>0.73950000000000005</v>
      </c>
      <c r="U1291">
        <v>0.7994</v>
      </c>
      <c r="V1291">
        <v>0.80769999999999997</v>
      </c>
      <c r="W1291">
        <v>0.82369999999999999</v>
      </c>
      <c r="X1291">
        <v>0.77200000000000002</v>
      </c>
      <c r="Y1291">
        <v>0.77839999999999998</v>
      </c>
      <c r="Z1291">
        <v>0.79349999999999998</v>
      </c>
      <c r="AA1291">
        <v>0.90549999999999997</v>
      </c>
    </row>
    <row r="1292" spans="1:27" x14ac:dyDescent="0.3">
      <c r="C1292">
        <v>0.97370000000000001</v>
      </c>
      <c r="D1292">
        <v>0.77969999999999995</v>
      </c>
      <c r="E1292">
        <v>0.83960000000000001</v>
      </c>
      <c r="F1292">
        <v>0.77859999999999996</v>
      </c>
      <c r="G1292">
        <v>0.83579999999999999</v>
      </c>
      <c r="H1292">
        <v>0.89229999999999998</v>
      </c>
      <c r="I1292">
        <v>0.87480000000000002</v>
      </c>
      <c r="J1292">
        <v>0.88759999999999994</v>
      </c>
      <c r="K1292">
        <v>0.92510000000000003</v>
      </c>
      <c r="L1292">
        <v>0.92079999999999995</v>
      </c>
      <c r="M1292">
        <v>0.84179999999999999</v>
      </c>
      <c r="N1292">
        <v>0.94789999999999996</v>
      </c>
      <c r="P1292">
        <v>0.9244</v>
      </c>
      <c r="Q1292">
        <v>0.71609999999999996</v>
      </c>
      <c r="R1292">
        <v>0.77249999999999996</v>
      </c>
      <c r="S1292">
        <v>0.71719999999999995</v>
      </c>
      <c r="T1292">
        <v>0.77139999999999997</v>
      </c>
      <c r="U1292">
        <v>0.82740000000000002</v>
      </c>
      <c r="V1292">
        <v>0.81420000000000003</v>
      </c>
      <c r="W1292">
        <v>0.82410000000000005</v>
      </c>
      <c r="X1292">
        <v>0.8609</v>
      </c>
      <c r="Y1292">
        <v>0.8569</v>
      </c>
      <c r="Z1292">
        <v>0.78190000000000004</v>
      </c>
      <c r="AA1292">
        <v>0.93259999999999998</v>
      </c>
    </row>
    <row r="1293" spans="1:27" x14ac:dyDescent="0.3">
      <c r="C1293">
        <v>7.8399999999999997E-2</v>
      </c>
      <c r="D1293">
        <v>7.8100000000000003E-2</v>
      </c>
      <c r="E1293">
        <v>7.8799999999999995E-2</v>
      </c>
      <c r="F1293">
        <v>7.85E-2</v>
      </c>
      <c r="G1293">
        <v>7.8899999999999998E-2</v>
      </c>
      <c r="H1293">
        <v>7.9699999999999993E-2</v>
      </c>
      <c r="I1293">
        <v>8.1100000000000005E-2</v>
      </c>
      <c r="J1293">
        <v>8.2199999999999995E-2</v>
      </c>
      <c r="K1293">
        <v>8.1000000000000003E-2</v>
      </c>
      <c r="L1293">
        <v>7.9100000000000004E-2</v>
      </c>
      <c r="M1293">
        <v>7.9200000000000007E-2</v>
      </c>
      <c r="N1293">
        <v>7.9600000000000004E-2</v>
      </c>
      <c r="P1293">
        <v>7.8799999999999995E-2</v>
      </c>
      <c r="Q1293">
        <v>7.8200000000000006E-2</v>
      </c>
      <c r="R1293">
        <v>7.9100000000000004E-2</v>
      </c>
      <c r="S1293">
        <v>7.9600000000000004E-2</v>
      </c>
      <c r="T1293">
        <v>7.9399999999999998E-2</v>
      </c>
      <c r="U1293">
        <v>7.9600000000000004E-2</v>
      </c>
      <c r="V1293">
        <v>8.2400000000000001E-2</v>
      </c>
      <c r="W1293">
        <v>8.2000000000000003E-2</v>
      </c>
      <c r="X1293">
        <v>8.0799999999999997E-2</v>
      </c>
      <c r="Y1293">
        <v>8.0199999999999994E-2</v>
      </c>
      <c r="Z1293">
        <v>8.0799999999999997E-2</v>
      </c>
      <c r="AA1293">
        <v>7.9799999999999996E-2</v>
      </c>
    </row>
    <row r="1294" spans="1:27" x14ac:dyDescent="0.3">
      <c r="C1294">
        <v>1.0072000000000001</v>
      </c>
      <c r="D1294">
        <v>0.92</v>
      </c>
      <c r="E1294">
        <v>0.94599999999999995</v>
      </c>
      <c r="F1294">
        <v>0.93210000000000004</v>
      </c>
      <c r="G1294">
        <v>1.0389999999999999</v>
      </c>
      <c r="H1294">
        <v>1.0754999999999999</v>
      </c>
      <c r="I1294">
        <v>8.3599999999999994E-2</v>
      </c>
      <c r="J1294">
        <v>0.41760000000000003</v>
      </c>
      <c r="K1294">
        <v>8.2299999999999998E-2</v>
      </c>
      <c r="L1294">
        <v>8.5699999999999998E-2</v>
      </c>
      <c r="M1294">
        <v>0.5927</v>
      </c>
      <c r="N1294">
        <v>0.6462</v>
      </c>
      <c r="P1294">
        <v>0.94510000000000005</v>
      </c>
      <c r="Q1294">
        <v>0.8498</v>
      </c>
      <c r="R1294">
        <v>0.87549999999999994</v>
      </c>
      <c r="S1294">
        <v>0.86429999999999996</v>
      </c>
      <c r="T1294">
        <v>0.9738</v>
      </c>
      <c r="U1294">
        <v>1.0087999999999999</v>
      </c>
      <c r="V1294">
        <v>8.4599999999999995E-2</v>
      </c>
      <c r="W1294">
        <v>0.3891</v>
      </c>
      <c r="X1294">
        <v>8.3000000000000004E-2</v>
      </c>
      <c r="Y1294">
        <v>8.5400000000000004E-2</v>
      </c>
      <c r="Z1294">
        <v>0.55179999999999996</v>
      </c>
      <c r="AA1294">
        <v>0.59970000000000001</v>
      </c>
    </row>
    <row r="1295" spans="1:27" x14ac:dyDescent="0.3">
      <c r="C1295">
        <v>1.0133000000000001</v>
      </c>
      <c r="D1295">
        <v>0.87980000000000003</v>
      </c>
      <c r="E1295">
        <v>0.94359999999999999</v>
      </c>
      <c r="F1295">
        <v>0.92479999999999996</v>
      </c>
      <c r="G1295">
        <v>1.0410999999999999</v>
      </c>
      <c r="H1295">
        <v>1.0348999999999999</v>
      </c>
      <c r="I1295">
        <v>0.93379999999999996</v>
      </c>
      <c r="J1295">
        <v>0.1782</v>
      </c>
      <c r="K1295">
        <v>0.38490000000000002</v>
      </c>
      <c r="L1295">
        <v>8.9399999999999993E-2</v>
      </c>
      <c r="M1295">
        <v>0.20069999999999999</v>
      </c>
      <c r="N1295">
        <v>0.26029999999999998</v>
      </c>
      <c r="P1295">
        <v>0.96319999999999995</v>
      </c>
      <c r="Q1295">
        <v>0.81010000000000004</v>
      </c>
      <c r="R1295">
        <v>0.87090000000000001</v>
      </c>
      <c r="S1295">
        <v>0.85660000000000003</v>
      </c>
      <c r="T1295">
        <v>0.97370000000000001</v>
      </c>
      <c r="U1295">
        <v>0.96840000000000004</v>
      </c>
      <c r="V1295">
        <v>0.87229999999999996</v>
      </c>
      <c r="W1295">
        <v>0.16839999999999999</v>
      </c>
      <c r="X1295">
        <v>0.35699999999999998</v>
      </c>
      <c r="Y1295">
        <v>8.9099999999999999E-2</v>
      </c>
      <c r="Z1295">
        <v>0.18640000000000001</v>
      </c>
      <c r="AA1295">
        <v>0.23619999999999999</v>
      </c>
    </row>
    <row r="1296" spans="1:27" x14ac:dyDescent="0.3">
      <c r="C1296">
        <v>1.0744</v>
      </c>
      <c r="D1296">
        <v>0.92079999999999995</v>
      </c>
      <c r="E1296">
        <v>0.91520000000000001</v>
      </c>
      <c r="F1296">
        <v>0.97109999999999996</v>
      </c>
      <c r="G1296">
        <v>1.1039000000000001</v>
      </c>
      <c r="H1296">
        <v>1.0868</v>
      </c>
      <c r="I1296">
        <v>8.5099999999999995E-2</v>
      </c>
      <c r="J1296">
        <v>9.4799999999999995E-2</v>
      </c>
      <c r="K1296">
        <v>0.67549999999999999</v>
      </c>
      <c r="L1296">
        <v>0.19089999999999999</v>
      </c>
      <c r="M1296">
        <v>0.42520000000000002</v>
      </c>
      <c r="N1296">
        <v>0.84409999999999996</v>
      </c>
      <c r="P1296">
        <v>1.0279</v>
      </c>
      <c r="Q1296">
        <v>0.85099999999999998</v>
      </c>
      <c r="R1296">
        <v>0.84550000000000003</v>
      </c>
      <c r="S1296">
        <v>0.90659999999999996</v>
      </c>
      <c r="T1296">
        <v>1.0450999999999999</v>
      </c>
      <c r="U1296">
        <v>1.0255000000000001</v>
      </c>
      <c r="V1296">
        <v>8.5199999999999998E-2</v>
      </c>
      <c r="W1296">
        <v>9.3700000000000006E-2</v>
      </c>
      <c r="X1296">
        <v>0.63249999999999995</v>
      </c>
      <c r="Y1296">
        <v>0.19309999999999999</v>
      </c>
      <c r="Z1296">
        <v>0.39889999999999998</v>
      </c>
      <c r="AA1296">
        <v>0.79700000000000004</v>
      </c>
    </row>
    <row r="1297" spans="1:27" x14ac:dyDescent="0.3">
      <c r="C1297">
        <v>7.9299999999999995E-2</v>
      </c>
      <c r="D1297">
        <v>8.0500000000000002E-2</v>
      </c>
      <c r="E1297">
        <v>8.1900000000000001E-2</v>
      </c>
      <c r="F1297">
        <v>8.1199999999999994E-2</v>
      </c>
      <c r="G1297">
        <v>8.4000000000000005E-2</v>
      </c>
      <c r="H1297">
        <v>8.1100000000000005E-2</v>
      </c>
      <c r="I1297">
        <v>8.2500000000000004E-2</v>
      </c>
      <c r="J1297">
        <v>8.09E-2</v>
      </c>
      <c r="K1297">
        <v>8.0699999999999994E-2</v>
      </c>
      <c r="L1297">
        <v>8.1299999999999997E-2</v>
      </c>
      <c r="M1297">
        <v>8.1100000000000005E-2</v>
      </c>
      <c r="N1297">
        <v>8.0199999999999994E-2</v>
      </c>
      <c r="P1297">
        <v>7.8299999999999995E-2</v>
      </c>
      <c r="Q1297">
        <v>7.9699999999999993E-2</v>
      </c>
      <c r="R1297">
        <v>7.9299999999999995E-2</v>
      </c>
      <c r="S1297">
        <v>8.0399999999999999E-2</v>
      </c>
      <c r="T1297">
        <v>8.2799999999999999E-2</v>
      </c>
      <c r="U1297">
        <v>7.9699999999999993E-2</v>
      </c>
      <c r="V1297">
        <v>8.0699999999999994E-2</v>
      </c>
      <c r="W1297">
        <v>0.08</v>
      </c>
      <c r="X1297">
        <v>7.9699999999999993E-2</v>
      </c>
      <c r="Y1297">
        <v>8.1100000000000005E-2</v>
      </c>
      <c r="Z1297">
        <v>8.14E-2</v>
      </c>
      <c r="AA1297">
        <v>7.8700000000000006E-2</v>
      </c>
    </row>
    <row r="1298" spans="1:27" x14ac:dyDescent="0.3">
      <c r="A1298" t="s">
        <v>52</v>
      </c>
    </row>
    <row r="1299" spans="1:27" x14ac:dyDescent="0.3">
      <c r="A1299" t="s">
        <v>0</v>
      </c>
      <c r="B1299" t="s">
        <v>1</v>
      </c>
      <c r="C1299">
        <v>1.3</v>
      </c>
      <c r="D1299" t="s">
        <v>2</v>
      </c>
      <c r="E1299" t="s">
        <v>3</v>
      </c>
      <c r="F1299" t="s">
        <v>4</v>
      </c>
      <c r="G1299" t="s">
        <v>5</v>
      </c>
      <c r="H1299" t="b">
        <v>0</v>
      </c>
      <c r="I1299">
        <v>1</v>
      </c>
      <c r="O1299">
        <v>2</v>
      </c>
      <c r="P1299" t="s">
        <v>77</v>
      </c>
      <c r="Q1299">
        <v>1</v>
      </c>
      <c r="R1299">
        <v>12</v>
      </c>
      <c r="S1299">
        <v>96</v>
      </c>
      <c r="T1299">
        <v>1</v>
      </c>
      <c r="U1299">
        <v>8</v>
      </c>
      <c r="V1299" t="s">
        <v>6</v>
      </c>
    </row>
    <row r="1300" spans="1:27" x14ac:dyDescent="0.3">
      <c r="B1300" t="s">
        <v>40</v>
      </c>
      <c r="C1300">
        <v>1</v>
      </c>
      <c r="D1300">
        <v>2</v>
      </c>
      <c r="E1300">
        <v>3</v>
      </c>
      <c r="F1300">
        <v>4</v>
      </c>
      <c r="G1300">
        <v>5</v>
      </c>
      <c r="H1300">
        <v>6</v>
      </c>
      <c r="I1300">
        <v>7</v>
      </c>
      <c r="J1300">
        <v>8</v>
      </c>
      <c r="K1300">
        <v>9</v>
      </c>
      <c r="L1300">
        <v>10</v>
      </c>
      <c r="M1300">
        <v>11</v>
      </c>
      <c r="N1300">
        <v>12</v>
      </c>
      <c r="P1300">
        <v>1</v>
      </c>
      <c r="Q1300">
        <v>2</v>
      </c>
      <c r="R1300">
        <v>3</v>
      </c>
      <c r="S1300">
        <v>4</v>
      </c>
      <c r="T1300">
        <v>5</v>
      </c>
      <c r="U1300">
        <v>6</v>
      </c>
      <c r="V1300">
        <v>7</v>
      </c>
      <c r="W1300">
        <v>8</v>
      </c>
      <c r="X1300">
        <v>9</v>
      </c>
      <c r="Y1300">
        <v>10</v>
      </c>
      <c r="Z1300">
        <v>11</v>
      </c>
      <c r="AA1300">
        <v>12</v>
      </c>
    </row>
    <row r="1301" spans="1:27" x14ac:dyDescent="0.3">
      <c r="B1301">
        <v>24.4</v>
      </c>
      <c r="C1301">
        <v>0.97540000000000004</v>
      </c>
      <c r="D1301">
        <v>1.1194999999999999</v>
      </c>
      <c r="E1301">
        <v>1.1162000000000001</v>
      </c>
      <c r="F1301">
        <v>1.1581999999999999</v>
      </c>
      <c r="G1301">
        <v>1.149</v>
      </c>
      <c r="H1301">
        <v>1.1839</v>
      </c>
      <c r="I1301">
        <v>1.0995999999999999</v>
      </c>
      <c r="J1301">
        <v>1.1161000000000001</v>
      </c>
      <c r="K1301">
        <v>1.0884</v>
      </c>
      <c r="L1301">
        <v>1.077</v>
      </c>
      <c r="M1301">
        <v>1.0821000000000001</v>
      </c>
      <c r="N1301">
        <v>1.054</v>
      </c>
      <c r="P1301">
        <v>0.90339999999999998</v>
      </c>
      <c r="Q1301">
        <v>1.1364000000000001</v>
      </c>
      <c r="R1301">
        <v>1.0996999999999999</v>
      </c>
      <c r="S1301">
        <v>1.1299999999999999</v>
      </c>
      <c r="T1301">
        <v>1.1023000000000001</v>
      </c>
      <c r="U1301">
        <v>1.1627000000000001</v>
      </c>
      <c r="V1301">
        <v>1.0768</v>
      </c>
      <c r="W1301">
        <v>1.1200000000000001</v>
      </c>
      <c r="X1301">
        <v>1.0569999999999999</v>
      </c>
      <c r="Y1301">
        <v>1.0454000000000001</v>
      </c>
      <c r="Z1301">
        <v>1.0788</v>
      </c>
      <c r="AA1301">
        <v>1.0906</v>
      </c>
    </row>
    <row r="1302" spans="1:27" x14ac:dyDescent="0.3">
      <c r="C1302">
        <v>1.1062000000000001</v>
      </c>
      <c r="D1302">
        <v>0.91049999999999998</v>
      </c>
      <c r="E1302">
        <v>0.97519999999999996</v>
      </c>
      <c r="F1302">
        <v>0.99860000000000004</v>
      </c>
      <c r="G1302">
        <v>0.95899999999999996</v>
      </c>
      <c r="H1302">
        <v>1.0447</v>
      </c>
      <c r="I1302">
        <v>0.99929999999999997</v>
      </c>
      <c r="J1302">
        <v>1.0450999999999999</v>
      </c>
      <c r="K1302">
        <v>1.0016</v>
      </c>
      <c r="L1302">
        <v>0.99370000000000003</v>
      </c>
      <c r="M1302">
        <v>0.98109999999999997</v>
      </c>
      <c r="N1302">
        <v>1.0585</v>
      </c>
      <c r="P1302">
        <v>1.0819000000000001</v>
      </c>
      <c r="Q1302">
        <v>0.82750000000000001</v>
      </c>
      <c r="R1302">
        <v>0.88080000000000003</v>
      </c>
      <c r="S1302">
        <v>0.87409999999999999</v>
      </c>
      <c r="T1302">
        <v>0.86990000000000001</v>
      </c>
      <c r="U1302">
        <v>0.93430000000000002</v>
      </c>
      <c r="V1302">
        <v>0.92910000000000004</v>
      </c>
      <c r="W1302">
        <v>0.9506</v>
      </c>
      <c r="X1302">
        <v>0.90229999999999999</v>
      </c>
      <c r="Y1302">
        <v>0.90620000000000001</v>
      </c>
      <c r="Z1302">
        <v>0.91830000000000001</v>
      </c>
      <c r="AA1302">
        <v>1.0105</v>
      </c>
    </row>
    <row r="1303" spans="1:27" x14ac:dyDescent="0.3">
      <c r="C1303">
        <v>1.093</v>
      </c>
      <c r="D1303">
        <v>0.9556</v>
      </c>
      <c r="E1303">
        <v>1.0299</v>
      </c>
      <c r="F1303">
        <v>1.0076000000000001</v>
      </c>
      <c r="G1303">
        <v>1.0356000000000001</v>
      </c>
      <c r="H1303">
        <v>1.1165</v>
      </c>
      <c r="I1303">
        <v>1.0407999999999999</v>
      </c>
      <c r="J1303">
        <v>1.0531999999999999</v>
      </c>
      <c r="K1303">
        <v>1.1012999999999999</v>
      </c>
      <c r="L1303">
        <v>1.0699000000000001</v>
      </c>
      <c r="M1303">
        <v>1.0012000000000001</v>
      </c>
      <c r="N1303">
        <v>1.0725</v>
      </c>
      <c r="P1303">
        <v>1.0415000000000001</v>
      </c>
      <c r="Q1303">
        <v>0.84309999999999996</v>
      </c>
      <c r="R1303">
        <v>0.90590000000000004</v>
      </c>
      <c r="S1303">
        <v>0.84319999999999995</v>
      </c>
      <c r="T1303">
        <v>0.90439999999999998</v>
      </c>
      <c r="U1303">
        <v>0.96879999999999999</v>
      </c>
      <c r="V1303">
        <v>0.94259999999999999</v>
      </c>
      <c r="W1303">
        <v>0.9466</v>
      </c>
      <c r="X1303">
        <v>0.9899</v>
      </c>
      <c r="Y1303">
        <v>0.98670000000000002</v>
      </c>
      <c r="Z1303">
        <v>0.91379999999999995</v>
      </c>
      <c r="AA1303">
        <v>1.0254000000000001</v>
      </c>
    </row>
    <row r="1304" spans="1:27" x14ac:dyDescent="0.3">
      <c r="C1304">
        <v>0.29880000000000001</v>
      </c>
      <c r="D1304">
        <v>0.32319999999999999</v>
      </c>
      <c r="E1304">
        <v>0.33360000000000001</v>
      </c>
      <c r="F1304">
        <v>0.3322</v>
      </c>
      <c r="G1304">
        <v>0.33450000000000002</v>
      </c>
      <c r="H1304">
        <v>0.33589999999999998</v>
      </c>
      <c r="I1304">
        <v>0.34139999999999998</v>
      </c>
      <c r="J1304">
        <v>0.34360000000000002</v>
      </c>
      <c r="K1304">
        <v>0.3417</v>
      </c>
      <c r="L1304">
        <v>0.33600000000000002</v>
      </c>
      <c r="M1304">
        <v>0.3306</v>
      </c>
      <c r="N1304">
        <v>0.3105</v>
      </c>
      <c r="P1304">
        <v>0.36270000000000002</v>
      </c>
      <c r="Q1304">
        <v>0.3952</v>
      </c>
      <c r="R1304">
        <v>0.40949999999999998</v>
      </c>
      <c r="S1304">
        <v>0.40749999999999997</v>
      </c>
      <c r="T1304">
        <v>0.41089999999999999</v>
      </c>
      <c r="U1304">
        <v>0.41249999999999998</v>
      </c>
      <c r="V1304">
        <v>0.42080000000000001</v>
      </c>
      <c r="W1304">
        <v>0.42259999999999998</v>
      </c>
      <c r="X1304">
        <v>0.42020000000000002</v>
      </c>
      <c r="Y1304">
        <v>0.4143</v>
      </c>
      <c r="Z1304">
        <v>0.40679999999999999</v>
      </c>
      <c r="AA1304">
        <v>0.37840000000000001</v>
      </c>
    </row>
    <row r="1305" spans="1:27" x14ac:dyDescent="0.3">
      <c r="C1305">
        <v>1.1874</v>
      </c>
      <c r="D1305">
        <v>1.1439999999999999</v>
      </c>
      <c r="E1305">
        <v>1.246</v>
      </c>
      <c r="F1305">
        <v>1.2655000000000001</v>
      </c>
      <c r="G1305">
        <v>1.3781000000000001</v>
      </c>
      <c r="H1305">
        <v>1.4179999999999999</v>
      </c>
      <c r="I1305">
        <v>0.32450000000000001</v>
      </c>
      <c r="J1305">
        <v>0.73729999999999996</v>
      </c>
      <c r="K1305">
        <v>0.32250000000000001</v>
      </c>
      <c r="L1305">
        <v>0.32190000000000002</v>
      </c>
      <c r="M1305">
        <v>0.9597</v>
      </c>
      <c r="N1305">
        <v>0.96450000000000002</v>
      </c>
      <c r="P1305">
        <v>1.0719000000000001</v>
      </c>
      <c r="Q1305">
        <v>0.99199999999999999</v>
      </c>
      <c r="R1305">
        <v>1.014</v>
      </c>
      <c r="S1305">
        <v>0.99939999999999996</v>
      </c>
      <c r="T1305">
        <v>1.1160000000000001</v>
      </c>
      <c r="U1305">
        <v>1.1497999999999999</v>
      </c>
      <c r="V1305">
        <v>0.3679</v>
      </c>
      <c r="W1305">
        <v>0.44040000000000001</v>
      </c>
      <c r="X1305">
        <v>0.37090000000000001</v>
      </c>
      <c r="Y1305">
        <v>0.36309999999999998</v>
      </c>
      <c r="Z1305">
        <v>0.61719999999999997</v>
      </c>
      <c r="AA1305">
        <v>0.69159999999999999</v>
      </c>
    </row>
    <row r="1306" spans="1:27" x14ac:dyDescent="0.3">
      <c r="C1306">
        <v>1.1624000000000001</v>
      </c>
      <c r="D1306">
        <v>1.0847</v>
      </c>
      <c r="E1306">
        <v>1.2264999999999999</v>
      </c>
      <c r="F1306">
        <v>1.2364999999999999</v>
      </c>
      <c r="G1306">
        <v>1.3704000000000001</v>
      </c>
      <c r="H1306">
        <v>1.3783000000000001</v>
      </c>
      <c r="I1306">
        <v>1.3536999999999999</v>
      </c>
      <c r="J1306">
        <v>0.51049999999999995</v>
      </c>
      <c r="K1306">
        <v>0.70650000000000002</v>
      </c>
      <c r="L1306">
        <v>0.36659999999999998</v>
      </c>
      <c r="M1306">
        <v>0.5716</v>
      </c>
      <c r="N1306">
        <v>0.57430000000000003</v>
      </c>
      <c r="P1306">
        <v>1.0848</v>
      </c>
      <c r="Q1306">
        <v>0.94510000000000005</v>
      </c>
      <c r="R1306">
        <v>1.0048999999999999</v>
      </c>
      <c r="S1306">
        <v>0.98599999999999999</v>
      </c>
      <c r="T1306">
        <v>1.1075999999999999</v>
      </c>
      <c r="U1306">
        <v>1.111</v>
      </c>
      <c r="V1306">
        <v>1.0437000000000001</v>
      </c>
      <c r="W1306">
        <v>0.26169999999999999</v>
      </c>
      <c r="X1306">
        <v>0.42570000000000002</v>
      </c>
      <c r="Y1306">
        <v>0.29380000000000001</v>
      </c>
      <c r="Z1306">
        <v>0.23680000000000001</v>
      </c>
      <c r="AA1306">
        <v>0.33710000000000001</v>
      </c>
    </row>
    <row r="1307" spans="1:27" x14ac:dyDescent="0.3">
      <c r="C1307">
        <v>1.2508999999999999</v>
      </c>
      <c r="D1307">
        <v>1.1647000000000001</v>
      </c>
      <c r="E1307">
        <v>1.2196</v>
      </c>
      <c r="F1307">
        <v>1.3078000000000001</v>
      </c>
      <c r="G1307">
        <v>1.4424999999999999</v>
      </c>
      <c r="H1307">
        <v>1.425</v>
      </c>
      <c r="I1307">
        <v>0.32250000000000001</v>
      </c>
      <c r="J1307">
        <v>0.33200000000000002</v>
      </c>
      <c r="K1307">
        <v>1.0230999999999999</v>
      </c>
      <c r="L1307">
        <v>0.42180000000000001</v>
      </c>
      <c r="M1307">
        <v>0.72009999999999996</v>
      </c>
      <c r="N1307">
        <v>1.1870000000000001</v>
      </c>
      <c r="P1307">
        <v>1.1552</v>
      </c>
      <c r="Q1307">
        <v>0.98509999999999998</v>
      </c>
      <c r="R1307">
        <v>0.98180000000000001</v>
      </c>
      <c r="S1307">
        <v>1.0394000000000001</v>
      </c>
      <c r="T1307">
        <v>1.1785000000000001</v>
      </c>
      <c r="U1307">
        <v>1.1636</v>
      </c>
      <c r="V1307">
        <v>0.37240000000000001</v>
      </c>
      <c r="W1307">
        <v>0.3795</v>
      </c>
      <c r="X1307">
        <v>0.70189999999999997</v>
      </c>
      <c r="Y1307">
        <v>0.42920000000000003</v>
      </c>
      <c r="Z1307">
        <v>0.53720000000000001</v>
      </c>
      <c r="AA1307">
        <v>0.89039999999999997</v>
      </c>
    </row>
    <row r="1308" spans="1:27" x14ac:dyDescent="0.3">
      <c r="C1308">
        <v>0.2757</v>
      </c>
      <c r="D1308">
        <v>0.28970000000000001</v>
      </c>
      <c r="E1308">
        <v>0.29470000000000002</v>
      </c>
      <c r="F1308">
        <v>0.29499999999999998</v>
      </c>
      <c r="G1308">
        <v>0.29780000000000001</v>
      </c>
      <c r="H1308">
        <v>0.30049999999999999</v>
      </c>
      <c r="I1308">
        <v>0.3019</v>
      </c>
      <c r="J1308">
        <v>0.29880000000000001</v>
      </c>
      <c r="K1308">
        <v>0.29830000000000001</v>
      </c>
      <c r="L1308">
        <v>0.30409999999999998</v>
      </c>
      <c r="M1308">
        <v>0.29880000000000001</v>
      </c>
      <c r="N1308">
        <v>0.28799999999999998</v>
      </c>
      <c r="P1308">
        <v>0.32740000000000002</v>
      </c>
      <c r="Q1308">
        <v>0.35020000000000001</v>
      </c>
      <c r="R1308">
        <v>0.35680000000000001</v>
      </c>
      <c r="S1308">
        <v>0.36009999999999998</v>
      </c>
      <c r="T1308">
        <v>0.36230000000000001</v>
      </c>
      <c r="U1308">
        <v>0.36609999999999998</v>
      </c>
      <c r="V1308">
        <v>0.36919999999999997</v>
      </c>
      <c r="W1308">
        <v>0.36559999999999998</v>
      </c>
      <c r="X1308">
        <v>0.36370000000000002</v>
      </c>
      <c r="Y1308">
        <v>0.37280000000000002</v>
      </c>
      <c r="Z1308">
        <v>0.36620000000000003</v>
      </c>
      <c r="AA1308">
        <v>0.35110000000000002</v>
      </c>
    </row>
    <row r="1310" spans="1:27" x14ac:dyDescent="0.3">
      <c r="A1310" t="s">
        <v>0</v>
      </c>
      <c r="B1310" t="s">
        <v>7</v>
      </c>
      <c r="C1310">
        <v>1.3</v>
      </c>
      <c r="D1310" t="s">
        <v>2</v>
      </c>
      <c r="E1310" t="s">
        <v>3</v>
      </c>
      <c r="F1310" t="s">
        <v>4</v>
      </c>
      <c r="G1310" t="s">
        <v>5</v>
      </c>
      <c r="H1310" t="b">
        <v>0</v>
      </c>
      <c r="I1310">
        <v>1</v>
      </c>
      <c r="O1310">
        <v>2</v>
      </c>
      <c r="P1310" t="s">
        <v>78</v>
      </c>
      <c r="Q1310">
        <v>1</v>
      </c>
      <c r="R1310">
        <v>12</v>
      </c>
      <c r="S1310">
        <v>96</v>
      </c>
      <c r="T1310">
        <v>1</v>
      </c>
      <c r="U1310">
        <v>8</v>
      </c>
      <c r="V1310" t="s">
        <v>6</v>
      </c>
    </row>
    <row r="1311" spans="1:27" x14ac:dyDescent="0.3">
      <c r="B1311" t="s">
        <v>40</v>
      </c>
      <c r="C1311">
        <v>1</v>
      </c>
      <c r="D1311">
        <v>2</v>
      </c>
      <c r="E1311">
        <v>3</v>
      </c>
      <c r="F1311">
        <v>4</v>
      </c>
      <c r="G1311">
        <v>5</v>
      </c>
      <c r="H1311">
        <v>6</v>
      </c>
      <c r="I1311">
        <v>7</v>
      </c>
      <c r="J1311">
        <v>8</v>
      </c>
      <c r="K1311">
        <v>9</v>
      </c>
      <c r="L1311">
        <v>10</v>
      </c>
      <c r="M1311">
        <v>11</v>
      </c>
      <c r="N1311">
        <v>12</v>
      </c>
      <c r="P1311">
        <v>1</v>
      </c>
      <c r="Q1311">
        <v>2</v>
      </c>
      <c r="R1311">
        <v>3</v>
      </c>
      <c r="S1311">
        <v>4</v>
      </c>
      <c r="T1311">
        <v>5</v>
      </c>
      <c r="U1311">
        <v>6</v>
      </c>
      <c r="V1311">
        <v>7</v>
      </c>
      <c r="W1311">
        <v>8</v>
      </c>
      <c r="X1311">
        <v>9</v>
      </c>
      <c r="Y1311">
        <v>10</v>
      </c>
      <c r="Z1311">
        <v>11</v>
      </c>
      <c r="AA1311">
        <v>12</v>
      </c>
    </row>
    <row r="1312" spans="1:27" x14ac:dyDescent="0.3">
      <c r="B1312">
        <v>24.4</v>
      </c>
      <c r="C1312">
        <v>0.88690000000000002</v>
      </c>
      <c r="D1312">
        <v>1.0939000000000001</v>
      </c>
      <c r="E1312">
        <v>1.0522</v>
      </c>
      <c r="F1312">
        <v>1.081</v>
      </c>
      <c r="G1312">
        <v>1.0409999999999999</v>
      </c>
      <c r="H1312">
        <v>1.0960000000000001</v>
      </c>
      <c r="I1312">
        <v>1.0118</v>
      </c>
      <c r="J1312">
        <v>1.075</v>
      </c>
      <c r="K1312">
        <v>0.98860000000000003</v>
      </c>
      <c r="L1312">
        <v>0.98060000000000003</v>
      </c>
      <c r="M1312">
        <v>1.0166999999999999</v>
      </c>
      <c r="N1312">
        <v>1.0435000000000001</v>
      </c>
      <c r="P1312">
        <v>0.69540000000000002</v>
      </c>
      <c r="Q1312">
        <v>1.0968</v>
      </c>
      <c r="R1312">
        <v>1.0411999999999999</v>
      </c>
      <c r="S1312">
        <v>1.0580000000000001</v>
      </c>
      <c r="T1312">
        <v>0.998</v>
      </c>
      <c r="U1312">
        <v>1.0698000000000001</v>
      </c>
      <c r="V1312">
        <v>0.98529999999999995</v>
      </c>
      <c r="W1312">
        <v>1.0579000000000001</v>
      </c>
      <c r="X1312">
        <v>0.95589999999999997</v>
      </c>
      <c r="Y1312">
        <v>0.94079999999999997</v>
      </c>
      <c r="Z1312">
        <v>0.98640000000000005</v>
      </c>
      <c r="AA1312">
        <v>0.97270000000000001</v>
      </c>
    </row>
    <row r="1313" spans="1:27" x14ac:dyDescent="0.3">
      <c r="C1313">
        <v>1.0305</v>
      </c>
      <c r="D1313">
        <v>0.75990000000000002</v>
      </c>
      <c r="E1313">
        <v>0.80920000000000003</v>
      </c>
      <c r="F1313">
        <v>0.79920000000000002</v>
      </c>
      <c r="G1313">
        <v>0.79530000000000001</v>
      </c>
      <c r="H1313">
        <v>0.85840000000000005</v>
      </c>
      <c r="I1313">
        <v>0.85709999999999997</v>
      </c>
      <c r="J1313">
        <v>0.875</v>
      </c>
      <c r="K1313">
        <v>0.82509999999999994</v>
      </c>
      <c r="L1313">
        <v>0.82930000000000004</v>
      </c>
      <c r="M1313">
        <v>0.84509999999999996</v>
      </c>
      <c r="N1313">
        <v>0.94259999999999999</v>
      </c>
      <c r="P1313">
        <v>1.0262</v>
      </c>
      <c r="Q1313">
        <v>0.69789999999999996</v>
      </c>
      <c r="R1313">
        <v>0.74529999999999996</v>
      </c>
      <c r="S1313">
        <v>0.73729999999999996</v>
      </c>
      <c r="T1313">
        <v>0.73409999999999997</v>
      </c>
      <c r="U1313">
        <v>0.79449999999999998</v>
      </c>
      <c r="V1313">
        <v>0.79400000000000004</v>
      </c>
      <c r="W1313">
        <v>0.81020000000000003</v>
      </c>
      <c r="X1313">
        <v>0.76390000000000002</v>
      </c>
      <c r="Y1313">
        <v>0.76829999999999998</v>
      </c>
      <c r="Z1313">
        <v>0.78149999999999997</v>
      </c>
      <c r="AA1313">
        <v>0.91010000000000002</v>
      </c>
    </row>
    <row r="1314" spans="1:27" x14ac:dyDescent="0.3">
      <c r="C1314">
        <v>0.97789999999999999</v>
      </c>
      <c r="D1314">
        <v>0.77490000000000003</v>
      </c>
      <c r="E1314">
        <v>0.83350000000000002</v>
      </c>
      <c r="F1314">
        <v>0.76739999999999997</v>
      </c>
      <c r="G1314">
        <v>0.82640000000000002</v>
      </c>
      <c r="H1314">
        <v>0.88619999999999999</v>
      </c>
      <c r="I1314">
        <v>0.86309999999999998</v>
      </c>
      <c r="J1314">
        <v>0.87239999999999995</v>
      </c>
      <c r="K1314">
        <v>0.91169999999999995</v>
      </c>
      <c r="L1314">
        <v>0.90990000000000004</v>
      </c>
      <c r="M1314">
        <v>0.83750000000000002</v>
      </c>
      <c r="N1314">
        <v>0.96479999999999999</v>
      </c>
      <c r="P1314">
        <v>0.94569999999999999</v>
      </c>
      <c r="Q1314">
        <v>0.7097</v>
      </c>
      <c r="R1314">
        <v>0.76870000000000005</v>
      </c>
      <c r="S1314">
        <v>0.70730000000000004</v>
      </c>
      <c r="T1314">
        <v>0.76290000000000002</v>
      </c>
      <c r="U1314">
        <v>0.82210000000000005</v>
      </c>
      <c r="V1314">
        <v>0.79969999999999997</v>
      </c>
      <c r="W1314">
        <v>0.81040000000000001</v>
      </c>
      <c r="X1314">
        <v>0.84770000000000001</v>
      </c>
      <c r="Y1314">
        <v>0.84819999999999995</v>
      </c>
      <c r="Z1314">
        <v>0.77790000000000004</v>
      </c>
      <c r="AA1314">
        <v>0.94069999999999998</v>
      </c>
    </row>
    <row r="1315" spans="1:27" x14ac:dyDescent="0.3">
      <c r="C1315">
        <v>7.8700000000000006E-2</v>
      </c>
      <c r="D1315">
        <v>7.8200000000000006E-2</v>
      </c>
      <c r="E1315">
        <v>7.8799999999999995E-2</v>
      </c>
      <c r="F1315">
        <v>7.8600000000000003E-2</v>
      </c>
      <c r="G1315">
        <v>7.9000000000000001E-2</v>
      </c>
      <c r="H1315">
        <v>7.9799999999999996E-2</v>
      </c>
      <c r="I1315">
        <v>8.1299999999999997E-2</v>
      </c>
      <c r="J1315">
        <v>8.2600000000000007E-2</v>
      </c>
      <c r="K1315">
        <v>8.1100000000000005E-2</v>
      </c>
      <c r="L1315">
        <v>7.9100000000000004E-2</v>
      </c>
      <c r="M1315">
        <v>7.9799999999999996E-2</v>
      </c>
      <c r="N1315">
        <v>7.9500000000000001E-2</v>
      </c>
      <c r="P1315">
        <v>7.8600000000000003E-2</v>
      </c>
      <c r="Q1315">
        <v>7.8399999999999997E-2</v>
      </c>
      <c r="R1315">
        <v>7.9299999999999995E-2</v>
      </c>
      <c r="S1315">
        <v>7.9500000000000001E-2</v>
      </c>
      <c r="T1315">
        <v>7.9399999999999998E-2</v>
      </c>
      <c r="U1315">
        <v>7.9600000000000004E-2</v>
      </c>
      <c r="V1315">
        <v>8.2500000000000004E-2</v>
      </c>
      <c r="W1315">
        <v>8.2400000000000001E-2</v>
      </c>
      <c r="X1315">
        <v>8.0799999999999997E-2</v>
      </c>
      <c r="Y1315">
        <v>8.0399999999999999E-2</v>
      </c>
      <c r="Z1315">
        <v>8.9300000000000004E-2</v>
      </c>
      <c r="AA1315">
        <v>7.9899999999999999E-2</v>
      </c>
    </row>
    <row r="1316" spans="1:27" x14ac:dyDescent="0.3">
      <c r="C1316">
        <v>0.99209999999999998</v>
      </c>
      <c r="D1316">
        <v>0.91600000000000004</v>
      </c>
      <c r="E1316">
        <v>0.94159999999999999</v>
      </c>
      <c r="F1316">
        <v>0.92269999999999996</v>
      </c>
      <c r="G1316">
        <v>1.0328999999999999</v>
      </c>
      <c r="H1316">
        <v>1.0684</v>
      </c>
      <c r="I1316">
        <v>8.3400000000000002E-2</v>
      </c>
      <c r="J1316">
        <v>0.3679</v>
      </c>
      <c r="K1316">
        <v>8.2100000000000006E-2</v>
      </c>
      <c r="L1316">
        <v>8.5099999999999995E-2</v>
      </c>
      <c r="M1316">
        <v>0.54679999999999995</v>
      </c>
      <c r="N1316">
        <v>0.60599999999999998</v>
      </c>
      <c r="P1316">
        <v>0.98240000000000005</v>
      </c>
      <c r="Q1316">
        <v>0.84699999999999998</v>
      </c>
      <c r="R1316">
        <v>0.871</v>
      </c>
      <c r="S1316">
        <v>0.85450000000000004</v>
      </c>
      <c r="T1316">
        <v>0.9677</v>
      </c>
      <c r="U1316">
        <v>1.0016</v>
      </c>
      <c r="V1316">
        <v>8.48E-2</v>
      </c>
      <c r="W1316">
        <v>0.34089999999999998</v>
      </c>
      <c r="X1316">
        <v>8.3000000000000004E-2</v>
      </c>
      <c r="Y1316">
        <v>8.5599999999999996E-2</v>
      </c>
      <c r="Z1316">
        <v>0.50749999999999995</v>
      </c>
      <c r="AA1316">
        <v>0.56220000000000003</v>
      </c>
    </row>
    <row r="1317" spans="1:27" x14ac:dyDescent="0.3">
      <c r="C1317">
        <v>1.0145</v>
      </c>
      <c r="D1317">
        <v>0.87450000000000006</v>
      </c>
      <c r="E1317">
        <v>0.93899999999999995</v>
      </c>
      <c r="F1317">
        <v>0.91239999999999999</v>
      </c>
      <c r="G1317">
        <v>1.0308999999999999</v>
      </c>
      <c r="H1317">
        <v>1.0299</v>
      </c>
      <c r="I1317">
        <v>0.90949999999999998</v>
      </c>
      <c r="J1317">
        <v>0.15909999999999999</v>
      </c>
      <c r="K1317">
        <v>0.33410000000000001</v>
      </c>
      <c r="L1317">
        <v>8.8300000000000003E-2</v>
      </c>
      <c r="M1317">
        <v>0.17899999999999999</v>
      </c>
      <c r="N1317">
        <v>0.24579999999999999</v>
      </c>
      <c r="P1317">
        <v>0.93830000000000002</v>
      </c>
      <c r="Q1317">
        <v>0.80500000000000005</v>
      </c>
      <c r="R1317">
        <v>0.8669</v>
      </c>
      <c r="S1317">
        <v>0.84340000000000004</v>
      </c>
      <c r="T1317">
        <v>0.96250000000000002</v>
      </c>
      <c r="U1317">
        <v>0.9627</v>
      </c>
      <c r="V1317">
        <v>0.84660000000000002</v>
      </c>
      <c r="W1317">
        <v>0.14960000000000001</v>
      </c>
      <c r="X1317">
        <v>0.30980000000000002</v>
      </c>
      <c r="Y1317">
        <v>8.8999999999999996E-2</v>
      </c>
      <c r="Z1317">
        <v>0.16600000000000001</v>
      </c>
      <c r="AA1317">
        <v>0.22439999999999999</v>
      </c>
    </row>
    <row r="1318" spans="1:27" x14ac:dyDescent="0.3">
      <c r="C1318">
        <v>1.0900000000000001</v>
      </c>
      <c r="D1318">
        <v>0.91400000000000003</v>
      </c>
      <c r="E1318">
        <v>0.91159999999999997</v>
      </c>
      <c r="F1318">
        <v>0.96130000000000004</v>
      </c>
      <c r="G1318">
        <v>1.0989</v>
      </c>
      <c r="H1318">
        <v>1.0807</v>
      </c>
      <c r="I1318">
        <v>8.5599999999999996E-2</v>
      </c>
      <c r="J1318">
        <v>9.5399999999999999E-2</v>
      </c>
      <c r="K1318">
        <v>0.62339999999999995</v>
      </c>
      <c r="L1318">
        <v>0.16750000000000001</v>
      </c>
      <c r="M1318">
        <v>0.3795</v>
      </c>
      <c r="N1318">
        <v>0.81369999999999998</v>
      </c>
      <c r="P1318">
        <v>1.0468</v>
      </c>
      <c r="Q1318">
        <v>0.84430000000000005</v>
      </c>
      <c r="R1318">
        <v>0.84219999999999995</v>
      </c>
      <c r="S1318">
        <v>0.89570000000000005</v>
      </c>
      <c r="T1318">
        <v>1.0368999999999999</v>
      </c>
      <c r="U1318">
        <v>1.0185</v>
      </c>
      <c r="V1318">
        <v>8.5000000000000006E-2</v>
      </c>
      <c r="W1318">
        <v>9.4200000000000006E-2</v>
      </c>
      <c r="X1318">
        <v>0.58189999999999997</v>
      </c>
      <c r="Y1318">
        <v>0.1812</v>
      </c>
      <c r="Z1318">
        <v>0.35310000000000002</v>
      </c>
      <c r="AA1318">
        <v>0.76349999999999996</v>
      </c>
    </row>
    <row r="1319" spans="1:27" x14ac:dyDescent="0.3">
      <c r="C1319">
        <v>7.9399999999999998E-2</v>
      </c>
      <c r="D1319">
        <v>8.0399999999999999E-2</v>
      </c>
      <c r="E1319">
        <v>8.1900000000000001E-2</v>
      </c>
      <c r="F1319">
        <v>8.09E-2</v>
      </c>
      <c r="G1319">
        <v>8.3599999999999994E-2</v>
      </c>
      <c r="H1319">
        <v>8.09E-2</v>
      </c>
      <c r="I1319">
        <v>8.2299999999999998E-2</v>
      </c>
      <c r="J1319">
        <v>8.09E-2</v>
      </c>
      <c r="K1319">
        <v>8.0699999999999994E-2</v>
      </c>
      <c r="L1319">
        <v>8.1100000000000005E-2</v>
      </c>
      <c r="M1319">
        <v>8.0799999999999997E-2</v>
      </c>
      <c r="N1319">
        <v>8.0100000000000005E-2</v>
      </c>
      <c r="P1319">
        <v>7.8299999999999995E-2</v>
      </c>
      <c r="Q1319">
        <v>7.9299999999999995E-2</v>
      </c>
      <c r="R1319">
        <v>7.9299999999999995E-2</v>
      </c>
      <c r="S1319">
        <v>8.0500000000000002E-2</v>
      </c>
      <c r="T1319">
        <v>8.2699999999999996E-2</v>
      </c>
      <c r="U1319">
        <v>7.9899999999999999E-2</v>
      </c>
      <c r="V1319">
        <v>8.1100000000000005E-2</v>
      </c>
      <c r="W1319">
        <v>8.0199999999999994E-2</v>
      </c>
      <c r="X1319">
        <v>7.9799999999999996E-2</v>
      </c>
      <c r="Y1319">
        <v>8.1000000000000003E-2</v>
      </c>
      <c r="Z1319">
        <v>8.1000000000000003E-2</v>
      </c>
      <c r="AA1319">
        <v>7.9000000000000001E-2</v>
      </c>
    </row>
    <row r="1320" spans="1:27" x14ac:dyDescent="0.3">
      <c r="A1320" t="s">
        <v>52</v>
      </c>
    </row>
    <row r="1321" spans="1:27" x14ac:dyDescent="0.3">
      <c r="A1321" t="s">
        <v>0</v>
      </c>
      <c r="B1321" t="s">
        <v>8</v>
      </c>
      <c r="C1321">
        <v>1.3</v>
      </c>
      <c r="D1321" t="s">
        <v>2</v>
      </c>
      <c r="E1321" t="s">
        <v>3</v>
      </c>
      <c r="F1321" t="s">
        <v>4</v>
      </c>
      <c r="G1321" t="s">
        <v>5</v>
      </c>
      <c r="H1321" t="b">
        <v>0</v>
      </c>
      <c r="I1321">
        <v>1</v>
      </c>
      <c r="O1321">
        <v>2</v>
      </c>
      <c r="P1321" t="s">
        <v>77</v>
      </c>
      <c r="Q1321">
        <v>1</v>
      </c>
      <c r="R1321">
        <v>12</v>
      </c>
      <c r="S1321">
        <v>96</v>
      </c>
      <c r="T1321">
        <v>1</v>
      </c>
      <c r="U1321">
        <v>8</v>
      </c>
      <c r="V1321" t="s">
        <v>6</v>
      </c>
    </row>
    <row r="1322" spans="1:27" x14ac:dyDescent="0.3">
      <c r="B1322" t="s">
        <v>40</v>
      </c>
      <c r="C1322">
        <v>1</v>
      </c>
      <c r="D1322">
        <v>2</v>
      </c>
      <c r="E1322">
        <v>3</v>
      </c>
      <c r="F1322">
        <v>4</v>
      </c>
      <c r="G1322">
        <v>5</v>
      </c>
      <c r="H1322">
        <v>6</v>
      </c>
      <c r="I1322">
        <v>7</v>
      </c>
      <c r="J1322">
        <v>8</v>
      </c>
      <c r="K1322">
        <v>9</v>
      </c>
      <c r="L1322">
        <v>10</v>
      </c>
      <c r="M1322">
        <v>11</v>
      </c>
      <c r="N1322">
        <v>12</v>
      </c>
      <c r="P1322">
        <v>1</v>
      </c>
      <c r="Q1322">
        <v>2</v>
      </c>
      <c r="R1322">
        <v>3</v>
      </c>
      <c r="S1322">
        <v>4</v>
      </c>
      <c r="T1322">
        <v>5</v>
      </c>
      <c r="U1322">
        <v>6</v>
      </c>
      <c r="V1322">
        <v>7</v>
      </c>
      <c r="W1322">
        <v>8</v>
      </c>
      <c r="X1322">
        <v>9</v>
      </c>
      <c r="Y1322">
        <v>10</v>
      </c>
      <c r="Z1322">
        <v>11</v>
      </c>
      <c r="AA1322">
        <v>12</v>
      </c>
    </row>
    <row r="1323" spans="1:27" x14ac:dyDescent="0.3">
      <c r="B1323">
        <v>24.4</v>
      </c>
      <c r="C1323">
        <v>0.74260000000000004</v>
      </c>
      <c r="D1323">
        <v>1.103</v>
      </c>
      <c r="E1323">
        <v>1.1055999999999999</v>
      </c>
      <c r="F1323">
        <v>1.1648000000000001</v>
      </c>
      <c r="G1323">
        <v>1.1526000000000001</v>
      </c>
      <c r="H1323">
        <v>1.2011000000000001</v>
      </c>
      <c r="I1323">
        <v>1.1096999999999999</v>
      </c>
      <c r="J1323">
        <v>1.1400999999999999</v>
      </c>
      <c r="K1323">
        <v>1.0946</v>
      </c>
      <c r="L1323">
        <v>1.0755999999999999</v>
      </c>
      <c r="M1323">
        <v>1.0861000000000001</v>
      </c>
      <c r="N1323">
        <v>1.0765</v>
      </c>
      <c r="P1323">
        <v>0.9103</v>
      </c>
      <c r="Q1323">
        <v>1.129</v>
      </c>
      <c r="R1323">
        <v>1.0976999999999999</v>
      </c>
      <c r="S1323">
        <v>1.1511</v>
      </c>
      <c r="T1323">
        <v>1.1243000000000001</v>
      </c>
      <c r="U1323">
        <v>1.1944999999999999</v>
      </c>
      <c r="V1323">
        <v>1.1020000000000001</v>
      </c>
      <c r="W1323">
        <v>1.141</v>
      </c>
      <c r="X1323">
        <v>1.0784</v>
      </c>
      <c r="Y1323">
        <v>1.0636000000000001</v>
      </c>
      <c r="Z1323">
        <v>1.0851</v>
      </c>
      <c r="AA1323">
        <v>1.0803</v>
      </c>
    </row>
    <row r="1324" spans="1:27" x14ac:dyDescent="0.3">
      <c r="C1324">
        <v>1.08</v>
      </c>
      <c r="D1324">
        <v>0.91300000000000003</v>
      </c>
      <c r="E1324">
        <v>0.97650000000000003</v>
      </c>
      <c r="F1324">
        <v>1</v>
      </c>
      <c r="G1324">
        <v>0.96319999999999995</v>
      </c>
      <c r="H1324">
        <v>1.0496000000000001</v>
      </c>
      <c r="I1324">
        <v>1.0045999999999999</v>
      </c>
      <c r="J1324">
        <v>1.0539000000000001</v>
      </c>
      <c r="K1324">
        <v>1.0056</v>
      </c>
      <c r="L1324">
        <v>0.99550000000000005</v>
      </c>
      <c r="M1324">
        <v>0.98839999999999995</v>
      </c>
      <c r="N1324">
        <v>1.0589999999999999</v>
      </c>
      <c r="P1324">
        <v>1.0587</v>
      </c>
      <c r="Q1324">
        <v>0.83150000000000002</v>
      </c>
      <c r="R1324">
        <v>0.88339999999999996</v>
      </c>
      <c r="S1324">
        <v>0.87880000000000003</v>
      </c>
      <c r="T1324">
        <v>0.87460000000000004</v>
      </c>
      <c r="U1324">
        <v>0.93979999999999997</v>
      </c>
      <c r="V1324">
        <v>0.93479999999999996</v>
      </c>
      <c r="W1324">
        <v>0.96130000000000004</v>
      </c>
      <c r="X1324">
        <v>0.90810000000000002</v>
      </c>
      <c r="Y1324">
        <v>0.90890000000000004</v>
      </c>
      <c r="Z1324">
        <v>0.92569999999999997</v>
      </c>
      <c r="AA1324">
        <v>1.0434000000000001</v>
      </c>
    </row>
    <row r="1325" spans="1:27" x14ac:dyDescent="0.3">
      <c r="C1325">
        <v>1.0786</v>
      </c>
      <c r="D1325">
        <v>0.95799999999999996</v>
      </c>
      <c r="E1325">
        <v>1.0327</v>
      </c>
      <c r="F1325">
        <v>1.0095000000000001</v>
      </c>
      <c r="G1325">
        <v>1.04</v>
      </c>
      <c r="H1325">
        <v>1.1193</v>
      </c>
      <c r="I1325">
        <v>1.0409999999999999</v>
      </c>
      <c r="J1325">
        <v>1.0693999999999999</v>
      </c>
      <c r="K1325">
        <v>1.1132</v>
      </c>
      <c r="L1325">
        <v>1.0838000000000001</v>
      </c>
      <c r="M1325">
        <v>1.0068999999999999</v>
      </c>
      <c r="N1325">
        <v>1.0819000000000001</v>
      </c>
      <c r="P1325">
        <v>1.0324</v>
      </c>
      <c r="Q1325">
        <v>0.84750000000000003</v>
      </c>
      <c r="R1325">
        <v>0.91090000000000004</v>
      </c>
      <c r="S1325">
        <v>0.85</v>
      </c>
      <c r="T1325">
        <v>0.91139999999999999</v>
      </c>
      <c r="U1325">
        <v>0.97299999999999998</v>
      </c>
      <c r="V1325">
        <v>0.94599999999999995</v>
      </c>
      <c r="W1325">
        <v>0.96530000000000005</v>
      </c>
      <c r="X1325">
        <v>1.0039</v>
      </c>
      <c r="Y1325">
        <v>1.0006999999999999</v>
      </c>
      <c r="Z1325">
        <v>0.91949999999999998</v>
      </c>
      <c r="AA1325">
        <v>1.0548999999999999</v>
      </c>
    </row>
    <row r="1326" spans="1:27" x14ac:dyDescent="0.3">
      <c r="C1326">
        <v>0.29709999999999998</v>
      </c>
      <c r="D1326">
        <v>0.32250000000000001</v>
      </c>
      <c r="E1326">
        <v>0.33339999999999997</v>
      </c>
      <c r="F1326">
        <v>0.3322</v>
      </c>
      <c r="G1326">
        <v>0.33429999999999999</v>
      </c>
      <c r="H1326">
        <v>0.33550000000000002</v>
      </c>
      <c r="I1326">
        <v>0.34160000000000001</v>
      </c>
      <c r="J1326">
        <v>0.34310000000000002</v>
      </c>
      <c r="K1326">
        <v>0.34139999999999998</v>
      </c>
      <c r="L1326">
        <v>0.33589999999999998</v>
      </c>
      <c r="M1326">
        <v>0.33650000000000002</v>
      </c>
      <c r="N1326">
        <v>0.30930000000000002</v>
      </c>
      <c r="P1326">
        <v>0.36020000000000002</v>
      </c>
      <c r="Q1326">
        <v>0.39450000000000002</v>
      </c>
      <c r="R1326">
        <v>0.4088</v>
      </c>
      <c r="S1326">
        <v>0.4073</v>
      </c>
      <c r="T1326">
        <v>0.41060000000000002</v>
      </c>
      <c r="U1326">
        <v>0.41220000000000001</v>
      </c>
      <c r="V1326">
        <v>0.42070000000000002</v>
      </c>
      <c r="W1326">
        <v>0.42159999999999997</v>
      </c>
      <c r="X1326">
        <v>0.42009999999999997</v>
      </c>
      <c r="Y1326">
        <v>0.41420000000000001</v>
      </c>
      <c r="Z1326">
        <v>0.40610000000000002</v>
      </c>
      <c r="AA1326">
        <v>0.3785</v>
      </c>
    </row>
    <row r="1327" spans="1:27" x14ac:dyDescent="0.3">
      <c r="C1327">
        <v>1.1316999999999999</v>
      </c>
      <c r="D1327">
        <v>1.1427</v>
      </c>
      <c r="E1327">
        <v>1.2488999999999999</v>
      </c>
      <c r="F1327">
        <v>1.2699</v>
      </c>
      <c r="G1327">
        <v>1.3784000000000001</v>
      </c>
      <c r="H1327">
        <v>1.4187000000000001</v>
      </c>
      <c r="I1327">
        <v>0.32440000000000002</v>
      </c>
      <c r="J1327">
        <v>0.90410000000000001</v>
      </c>
      <c r="K1327">
        <v>0.32229999999999998</v>
      </c>
      <c r="L1327">
        <v>0.3221</v>
      </c>
      <c r="M1327">
        <v>1.0782</v>
      </c>
      <c r="N1327">
        <v>1.0751999999999999</v>
      </c>
      <c r="P1327">
        <v>1.0349999999999999</v>
      </c>
      <c r="Q1327">
        <v>0.99619999999999997</v>
      </c>
      <c r="R1327">
        <v>1.0214000000000001</v>
      </c>
      <c r="S1327">
        <v>1.0109999999999999</v>
      </c>
      <c r="T1327">
        <v>1.1205000000000001</v>
      </c>
      <c r="U1327">
        <v>1.1566000000000001</v>
      </c>
      <c r="V1327">
        <v>0.36730000000000002</v>
      </c>
      <c r="W1327">
        <v>0.59670000000000001</v>
      </c>
      <c r="X1327">
        <v>0.36940000000000001</v>
      </c>
      <c r="Y1327">
        <v>0.36209999999999998</v>
      </c>
      <c r="Z1327">
        <v>0.73360000000000003</v>
      </c>
      <c r="AA1327">
        <v>0.79430000000000001</v>
      </c>
    </row>
    <row r="1328" spans="1:27" x14ac:dyDescent="0.3">
      <c r="C1328">
        <v>1.1147</v>
      </c>
      <c r="D1328">
        <v>1.0831999999999999</v>
      </c>
      <c r="E1328">
        <v>1.2298</v>
      </c>
      <c r="F1328">
        <v>1.2411000000000001</v>
      </c>
      <c r="G1328">
        <v>1.3702000000000001</v>
      </c>
      <c r="H1328">
        <v>1.3784000000000001</v>
      </c>
      <c r="I1328">
        <v>1.4238</v>
      </c>
      <c r="J1328">
        <v>0.5897</v>
      </c>
      <c r="K1328">
        <v>0.84140000000000004</v>
      </c>
      <c r="L1328">
        <v>0.377</v>
      </c>
      <c r="M1328">
        <v>0.61729999999999996</v>
      </c>
      <c r="N1328">
        <v>0.63319999999999999</v>
      </c>
      <c r="P1328">
        <v>1.0276000000000001</v>
      </c>
      <c r="Q1328">
        <v>0.94869999999999999</v>
      </c>
      <c r="R1328">
        <v>1.0145</v>
      </c>
      <c r="S1328">
        <v>0.99839999999999995</v>
      </c>
      <c r="T1328">
        <v>1.1172</v>
      </c>
      <c r="U1328">
        <v>1.1158999999999999</v>
      </c>
      <c r="V1328">
        <v>1.1024</v>
      </c>
      <c r="W1328">
        <v>0.31900000000000001</v>
      </c>
      <c r="X1328">
        <v>0.53969999999999996</v>
      </c>
      <c r="Y1328">
        <v>0.2707</v>
      </c>
      <c r="Z1328">
        <v>0.27410000000000001</v>
      </c>
      <c r="AA1328">
        <v>0.3775</v>
      </c>
    </row>
    <row r="1329" spans="1:27" x14ac:dyDescent="0.3">
      <c r="C1329">
        <v>1.2153</v>
      </c>
      <c r="D1329">
        <v>1.1644000000000001</v>
      </c>
      <c r="E1329">
        <v>1.2250000000000001</v>
      </c>
      <c r="F1329">
        <v>1.3137000000000001</v>
      </c>
      <c r="G1329">
        <v>1.4420999999999999</v>
      </c>
      <c r="H1329">
        <v>1.4277</v>
      </c>
      <c r="I1329">
        <v>0.32290000000000002</v>
      </c>
      <c r="J1329">
        <v>0.33389999999999997</v>
      </c>
      <c r="K1329">
        <v>1.1465000000000001</v>
      </c>
      <c r="L1329">
        <v>0.48070000000000002</v>
      </c>
      <c r="M1329">
        <v>0.84409999999999996</v>
      </c>
      <c r="N1329">
        <v>1.2687999999999999</v>
      </c>
      <c r="P1329">
        <v>1.1233</v>
      </c>
      <c r="Q1329">
        <v>0.99119999999999997</v>
      </c>
      <c r="R1329">
        <v>0.9909</v>
      </c>
      <c r="S1329">
        <v>1.0513999999999999</v>
      </c>
      <c r="T1329">
        <v>1.1830000000000001</v>
      </c>
      <c r="U1329">
        <v>1.1712</v>
      </c>
      <c r="V1329">
        <v>0.37130000000000002</v>
      </c>
      <c r="W1329">
        <v>0.37909999999999999</v>
      </c>
      <c r="X1329">
        <v>0.81969999999999998</v>
      </c>
      <c r="Y1329">
        <v>0.47310000000000002</v>
      </c>
      <c r="Z1329">
        <v>0.63649999999999995</v>
      </c>
      <c r="AA1329">
        <v>0.9778</v>
      </c>
    </row>
    <row r="1330" spans="1:27" x14ac:dyDescent="0.3">
      <c r="C1330">
        <v>0.27100000000000002</v>
      </c>
      <c r="D1330">
        <v>0.28860000000000002</v>
      </c>
      <c r="E1330">
        <v>0.29380000000000001</v>
      </c>
      <c r="F1330">
        <v>0.29480000000000001</v>
      </c>
      <c r="G1330">
        <v>0.2969</v>
      </c>
      <c r="H1330">
        <v>0.3</v>
      </c>
      <c r="I1330">
        <v>0.30099999999999999</v>
      </c>
      <c r="J1330">
        <v>0.2979</v>
      </c>
      <c r="K1330">
        <v>0.29749999999999999</v>
      </c>
      <c r="L1330">
        <v>0.3029</v>
      </c>
      <c r="M1330">
        <v>0.29749999999999999</v>
      </c>
      <c r="N1330">
        <v>0.28720000000000001</v>
      </c>
      <c r="P1330">
        <v>0.32490000000000002</v>
      </c>
      <c r="Q1330">
        <v>0.34849999999999998</v>
      </c>
      <c r="R1330">
        <v>0.35720000000000002</v>
      </c>
      <c r="S1330">
        <v>0.35820000000000002</v>
      </c>
      <c r="T1330">
        <v>0.36109999999999998</v>
      </c>
      <c r="U1330">
        <v>0.36530000000000001</v>
      </c>
      <c r="V1330">
        <v>0.36749999999999999</v>
      </c>
      <c r="W1330">
        <v>0.36449999999999999</v>
      </c>
      <c r="X1330">
        <v>0.36309999999999998</v>
      </c>
      <c r="Y1330">
        <v>0.36959999999999998</v>
      </c>
      <c r="Z1330">
        <v>0.36499999999999999</v>
      </c>
      <c r="AA1330">
        <v>0.34760000000000002</v>
      </c>
    </row>
    <row r="1332" spans="1:27" x14ac:dyDescent="0.3">
      <c r="A1332" t="s">
        <v>0</v>
      </c>
      <c r="B1332" t="s">
        <v>9</v>
      </c>
      <c r="C1332">
        <v>1.3</v>
      </c>
      <c r="D1332" t="s">
        <v>2</v>
      </c>
      <c r="E1332" t="s">
        <v>3</v>
      </c>
      <c r="F1332" t="s">
        <v>4</v>
      </c>
      <c r="G1332" t="s">
        <v>5</v>
      </c>
      <c r="H1332" t="b">
        <v>0</v>
      </c>
      <c r="I1332">
        <v>1</v>
      </c>
      <c r="O1332">
        <v>2</v>
      </c>
      <c r="P1332" t="s">
        <v>78</v>
      </c>
      <c r="Q1332">
        <v>1</v>
      </c>
      <c r="R1332">
        <v>12</v>
      </c>
      <c r="S1332">
        <v>96</v>
      </c>
      <c r="T1332">
        <v>1</v>
      </c>
      <c r="U1332">
        <v>8</v>
      </c>
      <c r="V1332" t="s">
        <v>6</v>
      </c>
    </row>
    <row r="1333" spans="1:27" x14ac:dyDescent="0.3">
      <c r="B1333" t="s">
        <v>40</v>
      </c>
      <c r="C1333">
        <v>1</v>
      </c>
      <c r="D1333">
        <v>2</v>
      </c>
      <c r="E1333">
        <v>3</v>
      </c>
      <c r="F1333">
        <v>4</v>
      </c>
      <c r="G1333">
        <v>5</v>
      </c>
      <c r="H1333">
        <v>6</v>
      </c>
      <c r="I1333">
        <v>7</v>
      </c>
      <c r="J1333">
        <v>8</v>
      </c>
      <c r="K1333">
        <v>9</v>
      </c>
      <c r="L1333">
        <v>10</v>
      </c>
      <c r="M1333">
        <v>11</v>
      </c>
      <c r="N1333">
        <v>12</v>
      </c>
      <c r="P1333">
        <v>1</v>
      </c>
      <c r="Q1333">
        <v>2</v>
      </c>
      <c r="R1333">
        <v>3</v>
      </c>
      <c r="S1333">
        <v>4</v>
      </c>
      <c r="T1333">
        <v>5</v>
      </c>
      <c r="U1333">
        <v>6</v>
      </c>
      <c r="V1333">
        <v>7</v>
      </c>
      <c r="W1333">
        <v>8</v>
      </c>
      <c r="X1333">
        <v>9</v>
      </c>
      <c r="Y1333">
        <v>10</v>
      </c>
      <c r="Z1333">
        <v>11</v>
      </c>
      <c r="AA1333">
        <v>12</v>
      </c>
    </row>
    <row r="1334" spans="1:27" x14ac:dyDescent="0.3">
      <c r="B1334">
        <v>24.4</v>
      </c>
      <c r="C1334">
        <v>0.94179999999999997</v>
      </c>
      <c r="D1334">
        <v>1.0998000000000001</v>
      </c>
      <c r="E1334">
        <v>1.0508</v>
      </c>
      <c r="F1334">
        <v>1.0893999999999999</v>
      </c>
      <c r="G1334">
        <v>1.0589999999999999</v>
      </c>
      <c r="H1334">
        <v>1.1152</v>
      </c>
      <c r="I1334">
        <v>1.0376000000000001</v>
      </c>
      <c r="J1334">
        <v>1.0848</v>
      </c>
      <c r="K1334">
        <v>1.0058</v>
      </c>
      <c r="L1334">
        <v>0.99460000000000004</v>
      </c>
      <c r="M1334">
        <v>1.0233000000000001</v>
      </c>
      <c r="N1334">
        <v>1.0377000000000001</v>
      </c>
      <c r="P1334">
        <v>0.67630000000000001</v>
      </c>
      <c r="Q1334">
        <v>1.0893999999999999</v>
      </c>
      <c r="R1334">
        <v>1.0483</v>
      </c>
      <c r="S1334">
        <v>1.0710999999999999</v>
      </c>
      <c r="T1334">
        <v>1.0167999999999999</v>
      </c>
      <c r="U1334">
        <v>1.0831999999999999</v>
      </c>
      <c r="V1334">
        <v>1.0112000000000001</v>
      </c>
      <c r="W1334">
        <v>1.0705</v>
      </c>
      <c r="X1334">
        <v>0.97160000000000002</v>
      </c>
      <c r="Y1334">
        <v>0.96419999999999995</v>
      </c>
      <c r="Z1334">
        <v>1.0086999999999999</v>
      </c>
      <c r="AA1334">
        <v>0.96560000000000001</v>
      </c>
    </row>
    <row r="1335" spans="1:27" x14ac:dyDescent="0.3">
      <c r="C1335">
        <v>1.0343</v>
      </c>
      <c r="D1335">
        <v>0.76149999999999995</v>
      </c>
      <c r="E1335">
        <v>0.80830000000000002</v>
      </c>
      <c r="F1335">
        <v>0.80169999999999997</v>
      </c>
      <c r="G1335">
        <v>0.79820000000000002</v>
      </c>
      <c r="H1335">
        <v>0.86040000000000005</v>
      </c>
      <c r="I1335">
        <v>0.8579</v>
      </c>
      <c r="J1335">
        <v>0.88170000000000004</v>
      </c>
      <c r="K1335">
        <v>0.8276</v>
      </c>
      <c r="L1335">
        <v>0.8306</v>
      </c>
      <c r="M1335">
        <v>0.84870000000000001</v>
      </c>
      <c r="N1335">
        <v>0.95850000000000002</v>
      </c>
      <c r="P1335">
        <v>1.0169999999999999</v>
      </c>
      <c r="Q1335">
        <v>0.69950000000000001</v>
      </c>
      <c r="R1335">
        <v>0.74539999999999995</v>
      </c>
      <c r="S1335">
        <v>0.73939999999999995</v>
      </c>
      <c r="T1335">
        <v>0.73629999999999995</v>
      </c>
      <c r="U1335">
        <v>0.79720000000000002</v>
      </c>
      <c r="V1335">
        <v>0.79430000000000001</v>
      </c>
      <c r="W1335">
        <v>0.81669999999999998</v>
      </c>
      <c r="X1335">
        <v>0.7671</v>
      </c>
      <c r="Y1335">
        <v>0.76980000000000004</v>
      </c>
      <c r="Z1335">
        <v>0.78449999999999998</v>
      </c>
      <c r="AA1335">
        <v>0.92410000000000003</v>
      </c>
    </row>
    <row r="1336" spans="1:27" x14ac:dyDescent="0.3">
      <c r="C1336">
        <v>0.98560000000000003</v>
      </c>
      <c r="D1336">
        <v>0.77659999999999996</v>
      </c>
      <c r="E1336">
        <v>0.83440000000000003</v>
      </c>
      <c r="F1336">
        <v>0.77249999999999996</v>
      </c>
      <c r="G1336">
        <v>0.83109999999999995</v>
      </c>
      <c r="H1336">
        <v>0.88759999999999994</v>
      </c>
      <c r="I1336">
        <v>0.86839999999999995</v>
      </c>
      <c r="J1336">
        <v>0.87739999999999996</v>
      </c>
      <c r="K1336">
        <v>0.92259999999999998</v>
      </c>
      <c r="L1336">
        <v>0.91710000000000003</v>
      </c>
      <c r="M1336">
        <v>0.83819999999999995</v>
      </c>
      <c r="N1336">
        <v>0.98219999999999996</v>
      </c>
      <c r="P1336">
        <v>0.95620000000000005</v>
      </c>
      <c r="Q1336">
        <v>0.7117</v>
      </c>
      <c r="R1336">
        <v>0.76929999999999998</v>
      </c>
      <c r="S1336">
        <v>0.71160000000000001</v>
      </c>
      <c r="T1336">
        <v>0.7671</v>
      </c>
      <c r="U1336">
        <v>0.8236</v>
      </c>
      <c r="V1336">
        <v>0.80920000000000003</v>
      </c>
      <c r="W1336">
        <v>0.8145</v>
      </c>
      <c r="X1336">
        <v>0.85840000000000005</v>
      </c>
      <c r="Y1336">
        <v>0.85329999999999995</v>
      </c>
      <c r="Z1336">
        <v>0.77900000000000003</v>
      </c>
      <c r="AA1336">
        <v>0.95250000000000001</v>
      </c>
    </row>
    <row r="1337" spans="1:27" x14ac:dyDescent="0.3">
      <c r="C1337">
        <v>7.8600000000000003E-2</v>
      </c>
      <c r="D1337">
        <v>7.8299999999999995E-2</v>
      </c>
      <c r="E1337">
        <v>7.8799999999999995E-2</v>
      </c>
      <c r="F1337">
        <v>7.8600000000000003E-2</v>
      </c>
      <c r="G1337">
        <v>7.8899999999999998E-2</v>
      </c>
      <c r="H1337">
        <v>7.9799999999999996E-2</v>
      </c>
      <c r="I1337">
        <v>8.1199999999999994E-2</v>
      </c>
      <c r="J1337">
        <v>8.2299999999999998E-2</v>
      </c>
      <c r="K1337">
        <v>8.09E-2</v>
      </c>
      <c r="L1337">
        <v>7.9299999999999995E-2</v>
      </c>
      <c r="M1337">
        <v>7.9399999999999998E-2</v>
      </c>
      <c r="N1337">
        <v>7.9799999999999996E-2</v>
      </c>
      <c r="P1337">
        <v>7.8799999999999995E-2</v>
      </c>
      <c r="Q1337">
        <v>7.8399999999999997E-2</v>
      </c>
      <c r="R1337">
        <v>7.9299999999999995E-2</v>
      </c>
      <c r="S1337">
        <v>7.9699999999999993E-2</v>
      </c>
      <c r="T1337">
        <v>7.9500000000000001E-2</v>
      </c>
      <c r="U1337">
        <v>7.9500000000000001E-2</v>
      </c>
      <c r="V1337">
        <v>8.2400000000000001E-2</v>
      </c>
      <c r="W1337">
        <v>8.2100000000000006E-2</v>
      </c>
      <c r="X1337">
        <v>8.09E-2</v>
      </c>
      <c r="Y1337">
        <v>8.0500000000000002E-2</v>
      </c>
      <c r="Z1337">
        <v>8.0399999999999999E-2</v>
      </c>
      <c r="AA1337">
        <v>7.9799999999999996E-2</v>
      </c>
    </row>
    <row r="1338" spans="1:27" x14ac:dyDescent="0.3">
      <c r="C1338">
        <v>0.9667</v>
      </c>
      <c r="D1338">
        <v>0.91779999999999995</v>
      </c>
      <c r="E1338">
        <v>0.9425</v>
      </c>
      <c r="F1338">
        <v>0.92910000000000004</v>
      </c>
      <c r="G1338">
        <v>1.0358000000000001</v>
      </c>
      <c r="H1338">
        <v>1.0709</v>
      </c>
      <c r="I1338">
        <v>8.3400000000000002E-2</v>
      </c>
      <c r="J1338">
        <v>0.49869999999999998</v>
      </c>
      <c r="K1338">
        <v>8.2000000000000003E-2</v>
      </c>
      <c r="L1338">
        <v>8.5099999999999995E-2</v>
      </c>
      <c r="M1338">
        <v>0.64090000000000003</v>
      </c>
      <c r="N1338">
        <v>0.68110000000000004</v>
      </c>
      <c r="P1338">
        <v>0.91400000000000003</v>
      </c>
      <c r="Q1338">
        <v>0.84840000000000004</v>
      </c>
      <c r="R1338">
        <v>0.87239999999999995</v>
      </c>
      <c r="S1338">
        <v>0.8609</v>
      </c>
      <c r="T1338">
        <v>0.97030000000000005</v>
      </c>
      <c r="U1338">
        <v>1.0043</v>
      </c>
      <c r="V1338">
        <v>8.5000000000000006E-2</v>
      </c>
      <c r="W1338">
        <v>0.46329999999999999</v>
      </c>
      <c r="X1338">
        <v>8.2900000000000001E-2</v>
      </c>
      <c r="Y1338">
        <v>8.5599999999999996E-2</v>
      </c>
      <c r="Z1338">
        <v>0.59770000000000001</v>
      </c>
      <c r="AA1338">
        <v>0.63590000000000002</v>
      </c>
    </row>
    <row r="1339" spans="1:27" x14ac:dyDescent="0.3">
      <c r="C1339">
        <v>0.97840000000000005</v>
      </c>
      <c r="D1339">
        <v>0.87539999999999996</v>
      </c>
      <c r="E1339">
        <v>0.94179999999999997</v>
      </c>
      <c r="F1339">
        <v>0.9194</v>
      </c>
      <c r="G1339">
        <v>1.0361</v>
      </c>
      <c r="H1339">
        <v>1.0306999999999999</v>
      </c>
      <c r="I1339">
        <v>0.96889999999999998</v>
      </c>
      <c r="J1339">
        <v>0.218</v>
      </c>
      <c r="K1339">
        <v>0.43740000000000001</v>
      </c>
      <c r="L1339">
        <v>8.8599999999999998E-2</v>
      </c>
      <c r="M1339">
        <v>0.219</v>
      </c>
      <c r="N1339">
        <v>0.28000000000000003</v>
      </c>
      <c r="P1339">
        <v>0.90390000000000004</v>
      </c>
      <c r="Q1339">
        <v>0.80730000000000002</v>
      </c>
      <c r="R1339">
        <v>0.87</v>
      </c>
      <c r="S1339">
        <v>0.85070000000000001</v>
      </c>
      <c r="T1339">
        <v>0.96730000000000005</v>
      </c>
      <c r="U1339">
        <v>0.96499999999999997</v>
      </c>
      <c r="V1339">
        <v>0.90459999999999996</v>
      </c>
      <c r="W1339">
        <v>0.20380000000000001</v>
      </c>
      <c r="X1339">
        <v>0.40539999999999998</v>
      </c>
      <c r="Y1339">
        <v>8.8900000000000007E-2</v>
      </c>
      <c r="Z1339">
        <v>0.20250000000000001</v>
      </c>
      <c r="AA1339">
        <v>0.25900000000000001</v>
      </c>
    </row>
    <row r="1340" spans="1:27" x14ac:dyDescent="0.3">
      <c r="C1340">
        <v>1.0807</v>
      </c>
      <c r="D1340">
        <v>0.91520000000000001</v>
      </c>
      <c r="E1340">
        <v>0.91520000000000001</v>
      </c>
      <c r="F1340">
        <v>0.96930000000000005</v>
      </c>
      <c r="G1340">
        <v>1.1020000000000001</v>
      </c>
      <c r="H1340">
        <v>1.0837000000000001</v>
      </c>
      <c r="I1340">
        <v>8.5400000000000004E-2</v>
      </c>
      <c r="J1340">
        <v>9.5699999999999993E-2</v>
      </c>
      <c r="K1340">
        <v>0.71689999999999998</v>
      </c>
      <c r="L1340">
        <v>0.20669999999999999</v>
      </c>
      <c r="M1340">
        <v>0.47570000000000001</v>
      </c>
      <c r="N1340">
        <v>0.87080000000000002</v>
      </c>
      <c r="P1340">
        <v>1.0128999999999999</v>
      </c>
      <c r="Q1340">
        <v>0.84609999999999996</v>
      </c>
      <c r="R1340">
        <v>0.84519999999999995</v>
      </c>
      <c r="S1340">
        <v>0.90449999999999997</v>
      </c>
      <c r="T1340">
        <v>1.0405</v>
      </c>
      <c r="U1340">
        <v>1.0223</v>
      </c>
      <c r="V1340">
        <v>8.5500000000000007E-2</v>
      </c>
      <c r="W1340">
        <v>9.4100000000000003E-2</v>
      </c>
      <c r="X1340">
        <v>0.67420000000000002</v>
      </c>
      <c r="Y1340">
        <v>0.19800000000000001</v>
      </c>
      <c r="Z1340">
        <v>0.4471</v>
      </c>
      <c r="AA1340">
        <v>0.82130000000000003</v>
      </c>
    </row>
    <row r="1341" spans="1:27" x14ac:dyDescent="0.3">
      <c r="C1341">
        <v>7.9799999999999996E-2</v>
      </c>
      <c r="D1341">
        <v>8.0399999999999999E-2</v>
      </c>
      <c r="E1341">
        <v>8.1799999999999998E-2</v>
      </c>
      <c r="F1341">
        <v>8.1199999999999994E-2</v>
      </c>
      <c r="G1341">
        <v>8.3900000000000002E-2</v>
      </c>
      <c r="H1341">
        <v>8.09E-2</v>
      </c>
      <c r="I1341">
        <v>8.2199999999999995E-2</v>
      </c>
      <c r="J1341">
        <v>8.0799999999999997E-2</v>
      </c>
      <c r="K1341">
        <v>8.0600000000000005E-2</v>
      </c>
      <c r="L1341">
        <v>8.1100000000000005E-2</v>
      </c>
      <c r="M1341">
        <v>8.09E-2</v>
      </c>
      <c r="N1341">
        <v>0.08</v>
      </c>
      <c r="P1341">
        <v>7.8600000000000003E-2</v>
      </c>
      <c r="Q1341">
        <v>7.9500000000000001E-2</v>
      </c>
      <c r="R1341">
        <v>7.9200000000000007E-2</v>
      </c>
      <c r="S1341">
        <v>8.0500000000000002E-2</v>
      </c>
      <c r="T1341">
        <v>8.3000000000000004E-2</v>
      </c>
      <c r="U1341">
        <v>7.9699999999999993E-2</v>
      </c>
      <c r="V1341">
        <v>8.0799999999999997E-2</v>
      </c>
      <c r="W1341">
        <v>7.9899999999999999E-2</v>
      </c>
      <c r="X1341">
        <v>7.9799999999999996E-2</v>
      </c>
      <c r="Y1341">
        <v>8.1100000000000005E-2</v>
      </c>
      <c r="Z1341">
        <v>8.0799999999999997E-2</v>
      </c>
      <c r="AA1341">
        <v>7.8700000000000006E-2</v>
      </c>
    </row>
    <row r="1342" spans="1:27" x14ac:dyDescent="0.3">
      <c r="A1342" t="s">
        <v>52</v>
      </c>
    </row>
    <row r="1343" spans="1:27" x14ac:dyDescent="0.3">
      <c r="A1343" t="s">
        <v>0</v>
      </c>
      <c r="B1343" t="s">
        <v>10</v>
      </c>
      <c r="C1343">
        <v>1.3</v>
      </c>
      <c r="D1343" t="s">
        <v>2</v>
      </c>
      <c r="E1343" t="s">
        <v>3</v>
      </c>
      <c r="F1343" t="s">
        <v>4</v>
      </c>
      <c r="G1343" t="s">
        <v>5</v>
      </c>
      <c r="H1343" t="b">
        <v>0</v>
      </c>
      <c r="I1343">
        <v>1</v>
      </c>
      <c r="O1343">
        <v>2</v>
      </c>
      <c r="P1343" t="s">
        <v>77</v>
      </c>
      <c r="Q1343">
        <v>1</v>
      </c>
      <c r="R1343">
        <v>12</v>
      </c>
      <c r="S1343">
        <v>96</v>
      </c>
      <c r="T1343">
        <v>1</v>
      </c>
      <c r="U1343">
        <v>8</v>
      </c>
      <c r="V1343" t="s">
        <v>6</v>
      </c>
    </row>
    <row r="1344" spans="1:27" x14ac:dyDescent="0.3">
      <c r="B1344" t="s">
        <v>40</v>
      </c>
      <c r="C1344">
        <v>1</v>
      </c>
      <c r="D1344">
        <v>2</v>
      </c>
      <c r="E1344">
        <v>3</v>
      </c>
      <c r="F1344">
        <v>4</v>
      </c>
      <c r="G1344">
        <v>5</v>
      </c>
      <c r="H1344">
        <v>6</v>
      </c>
      <c r="I1344">
        <v>7</v>
      </c>
      <c r="J1344">
        <v>8</v>
      </c>
      <c r="K1344">
        <v>9</v>
      </c>
      <c r="L1344">
        <v>10</v>
      </c>
      <c r="M1344">
        <v>11</v>
      </c>
      <c r="N1344">
        <v>12</v>
      </c>
      <c r="P1344">
        <v>1</v>
      </c>
      <c r="Q1344">
        <v>2</v>
      </c>
      <c r="R1344">
        <v>3</v>
      </c>
      <c r="S1344">
        <v>4</v>
      </c>
      <c r="T1344">
        <v>5</v>
      </c>
      <c r="U1344">
        <v>6</v>
      </c>
      <c r="V1344">
        <v>7</v>
      </c>
      <c r="W1344">
        <v>8</v>
      </c>
      <c r="X1344">
        <v>9</v>
      </c>
      <c r="Y1344">
        <v>10</v>
      </c>
      <c r="Z1344">
        <v>11</v>
      </c>
      <c r="AA1344">
        <v>12</v>
      </c>
    </row>
    <row r="1345" spans="1:27" x14ac:dyDescent="0.3">
      <c r="B1345">
        <v>24.5</v>
      </c>
      <c r="C1345">
        <v>0.73860000000000003</v>
      </c>
      <c r="D1345">
        <v>1.0680000000000001</v>
      </c>
      <c r="E1345">
        <v>1.0860000000000001</v>
      </c>
      <c r="F1345">
        <v>1.1466000000000001</v>
      </c>
      <c r="G1345">
        <v>1.1492</v>
      </c>
      <c r="H1345">
        <v>1.1803999999999999</v>
      </c>
      <c r="I1345">
        <v>1.0946</v>
      </c>
      <c r="J1345">
        <v>1.1144000000000001</v>
      </c>
      <c r="K1345">
        <v>1.0814999999999999</v>
      </c>
      <c r="L1345">
        <v>1.0702</v>
      </c>
      <c r="M1345">
        <v>1.0712999999999999</v>
      </c>
      <c r="N1345">
        <v>1.0566</v>
      </c>
      <c r="P1345">
        <v>0.89980000000000004</v>
      </c>
      <c r="Q1345">
        <v>1.0956999999999999</v>
      </c>
      <c r="R1345">
        <v>1.0780000000000001</v>
      </c>
      <c r="S1345">
        <v>1.1283000000000001</v>
      </c>
      <c r="T1345">
        <v>1.1261000000000001</v>
      </c>
      <c r="U1345">
        <v>1.1829000000000001</v>
      </c>
      <c r="V1345">
        <v>1.0915999999999999</v>
      </c>
      <c r="W1345">
        <v>1.1268</v>
      </c>
      <c r="X1345">
        <v>1.0701000000000001</v>
      </c>
      <c r="Y1345">
        <v>1.06</v>
      </c>
      <c r="Z1345">
        <v>1.0750999999999999</v>
      </c>
      <c r="AA1345">
        <v>1.0778000000000001</v>
      </c>
    </row>
    <row r="1346" spans="1:27" x14ac:dyDescent="0.3">
      <c r="C1346">
        <v>1.0714999999999999</v>
      </c>
      <c r="D1346">
        <v>0.9103</v>
      </c>
      <c r="E1346">
        <v>0.97409999999999997</v>
      </c>
      <c r="F1346">
        <v>0.99670000000000003</v>
      </c>
      <c r="G1346">
        <v>0.96089999999999998</v>
      </c>
      <c r="H1346">
        <v>1.0474000000000001</v>
      </c>
      <c r="I1346">
        <v>0.99590000000000001</v>
      </c>
      <c r="J1346">
        <v>1.0481</v>
      </c>
      <c r="K1346">
        <v>1.0002</v>
      </c>
      <c r="L1346">
        <v>0.99039999999999995</v>
      </c>
      <c r="M1346">
        <v>0.98160000000000003</v>
      </c>
      <c r="N1346">
        <v>1.0482</v>
      </c>
      <c r="P1346">
        <v>1.0569999999999999</v>
      </c>
      <c r="Q1346">
        <v>0.83079999999999998</v>
      </c>
      <c r="R1346">
        <v>0.88270000000000004</v>
      </c>
      <c r="S1346">
        <v>0.87709999999999999</v>
      </c>
      <c r="T1346">
        <v>0.87409999999999999</v>
      </c>
      <c r="U1346">
        <v>0.93899999999999995</v>
      </c>
      <c r="V1346">
        <v>0.93020000000000003</v>
      </c>
      <c r="W1346">
        <v>0.95760000000000001</v>
      </c>
      <c r="X1346">
        <v>0.90500000000000003</v>
      </c>
      <c r="Y1346">
        <v>0.90600000000000003</v>
      </c>
      <c r="Z1346">
        <v>0.92130000000000001</v>
      </c>
      <c r="AA1346">
        <v>1.0461</v>
      </c>
    </row>
    <row r="1347" spans="1:27" x14ac:dyDescent="0.3">
      <c r="C1347">
        <v>1.0651999999999999</v>
      </c>
      <c r="D1347">
        <v>0.95269999999999999</v>
      </c>
      <c r="E1347">
        <v>1.0275000000000001</v>
      </c>
      <c r="F1347">
        <v>1.0054000000000001</v>
      </c>
      <c r="G1347">
        <v>1.038</v>
      </c>
      <c r="H1347">
        <v>1.1152</v>
      </c>
      <c r="I1347">
        <v>1.0402</v>
      </c>
      <c r="J1347">
        <v>1.0610999999999999</v>
      </c>
      <c r="K1347">
        <v>1.1100000000000001</v>
      </c>
      <c r="L1347">
        <v>1.0763</v>
      </c>
      <c r="M1347">
        <v>1.0023</v>
      </c>
      <c r="N1347">
        <v>1.0603</v>
      </c>
      <c r="P1347">
        <v>1.0141</v>
      </c>
      <c r="Q1347">
        <v>0.84499999999999997</v>
      </c>
      <c r="R1347">
        <v>0.90759999999999996</v>
      </c>
      <c r="S1347">
        <v>0.84750000000000003</v>
      </c>
      <c r="T1347">
        <v>0.90980000000000005</v>
      </c>
      <c r="U1347">
        <v>0.97140000000000004</v>
      </c>
      <c r="V1347">
        <v>0.94589999999999996</v>
      </c>
      <c r="W1347">
        <v>0.95799999999999996</v>
      </c>
      <c r="X1347">
        <v>1.0002</v>
      </c>
      <c r="Y1347">
        <v>0.995</v>
      </c>
      <c r="Z1347">
        <v>0.91700000000000004</v>
      </c>
      <c r="AA1347">
        <v>1.0448999999999999</v>
      </c>
    </row>
    <row r="1348" spans="1:27" x14ac:dyDescent="0.3">
      <c r="C1348">
        <v>0.29759999999999998</v>
      </c>
      <c r="D1348">
        <v>0.32229999999999998</v>
      </c>
      <c r="E1348">
        <v>0.33329999999999999</v>
      </c>
      <c r="F1348">
        <v>0.3322</v>
      </c>
      <c r="G1348">
        <v>0.33439999999999998</v>
      </c>
      <c r="H1348">
        <v>0.33579999999999999</v>
      </c>
      <c r="I1348">
        <v>0.34189999999999998</v>
      </c>
      <c r="J1348">
        <v>0.34320000000000001</v>
      </c>
      <c r="K1348">
        <v>0.34139999999999998</v>
      </c>
      <c r="L1348">
        <v>0.33600000000000002</v>
      </c>
      <c r="M1348">
        <v>0.33</v>
      </c>
      <c r="N1348">
        <v>0.309</v>
      </c>
      <c r="P1348">
        <v>0.35909999999999997</v>
      </c>
      <c r="Q1348">
        <v>0.39419999999999999</v>
      </c>
      <c r="R1348">
        <v>0.40860000000000002</v>
      </c>
      <c r="S1348">
        <v>0.40720000000000001</v>
      </c>
      <c r="T1348">
        <v>0.41049999999999998</v>
      </c>
      <c r="U1348">
        <v>0.41220000000000001</v>
      </c>
      <c r="V1348">
        <v>0.42080000000000001</v>
      </c>
      <c r="W1348">
        <v>0.42130000000000001</v>
      </c>
      <c r="X1348">
        <v>0.4199</v>
      </c>
      <c r="Y1348">
        <v>0.41389999999999999</v>
      </c>
      <c r="Z1348">
        <v>0.40560000000000002</v>
      </c>
      <c r="AA1348">
        <v>0.37780000000000002</v>
      </c>
    </row>
    <row r="1349" spans="1:27" x14ac:dyDescent="0.3">
      <c r="C1349">
        <v>1.1531</v>
      </c>
      <c r="D1349">
        <v>1.1358999999999999</v>
      </c>
      <c r="E1349">
        <v>1.2425999999999999</v>
      </c>
      <c r="F1349">
        <v>1.2654000000000001</v>
      </c>
      <c r="G1349">
        <v>1.3781000000000001</v>
      </c>
      <c r="H1349">
        <v>1.4162999999999999</v>
      </c>
      <c r="I1349">
        <v>0.32490000000000002</v>
      </c>
      <c r="J1349">
        <v>1.0025999999999999</v>
      </c>
      <c r="K1349">
        <v>0.32200000000000001</v>
      </c>
      <c r="L1349">
        <v>0.32229999999999998</v>
      </c>
      <c r="M1349">
        <v>1.1347</v>
      </c>
      <c r="N1349">
        <v>1.1388</v>
      </c>
      <c r="P1349">
        <v>1.0636000000000001</v>
      </c>
      <c r="Q1349">
        <v>0.99339999999999995</v>
      </c>
      <c r="R1349">
        <v>1.0216000000000001</v>
      </c>
      <c r="S1349">
        <v>1.0092000000000001</v>
      </c>
      <c r="T1349">
        <v>1.1204000000000001</v>
      </c>
      <c r="U1349">
        <v>1.1554</v>
      </c>
      <c r="V1349">
        <v>0.3669</v>
      </c>
      <c r="W1349">
        <v>0.67610000000000003</v>
      </c>
      <c r="X1349">
        <v>0.36840000000000001</v>
      </c>
      <c r="Y1349">
        <v>0.36170000000000002</v>
      </c>
      <c r="Z1349">
        <v>0.79090000000000005</v>
      </c>
      <c r="AA1349">
        <v>0.85019999999999996</v>
      </c>
    </row>
    <row r="1350" spans="1:27" x14ac:dyDescent="0.3">
      <c r="C1350">
        <v>1.1394</v>
      </c>
      <c r="D1350">
        <v>1.0783</v>
      </c>
      <c r="E1350">
        <v>1.224</v>
      </c>
      <c r="F1350">
        <v>1.2372000000000001</v>
      </c>
      <c r="G1350">
        <v>1.3668</v>
      </c>
      <c r="H1350">
        <v>1.3768</v>
      </c>
      <c r="I1350">
        <v>1.4612000000000001</v>
      </c>
      <c r="J1350">
        <v>0.65090000000000003</v>
      </c>
      <c r="K1350">
        <v>0.9204</v>
      </c>
      <c r="L1350">
        <v>0.39290000000000003</v>
      </c>
      <c r="M1350">
        <v>0.65680000000000005</v>
      </c>
      <c r="N1350">
        <v>0.69789999999999996</v>
      </c>
      <c r="P1350">
        <v>1.0628</v>
      </c>
      <c r="Q1350">
        <v>0.94840000000000002</v>
      </c>
      <c r="R1350">
        <v>1.014</v>
      </c>
      <c r="S1350">
        <v>0.99709999999999999</v>
      </c>
      <c r="T1350">
        <v>1.1153</v>
      </c>
      <c r="U1350">
        <v>1.1143000000000001</v>
      </c>
      <c r="V1350">
        <v>1.1287</v>
      </c>
      <c r="W1350">
        <v>0.35049999999999998</v>
      </c>
      <c r="X1350">
        <v>0.59819999999999995</v>
      </c>
      <c r="Y1350">
        <v>0.25290000000000001</v>
      </c>
      <c r="Z1350">
        <v>0.30409999999999998</v>
      </c>
      <c r="AA1350">
        <v>0.42320000000000002</v>
      </c>
    </row>
    <row r="1351" spans="1:27" x14ac:dyDescent="0.3">
      <c r="C1351">
        <v>1.2069000000000001</v>
      </c>
      <c r="D1351">
        <v>1.1566000000000001</v>
      </c>
      <c r="E1351">
        <v>1.2210000000000001</v>
      </c>
      <c r="F1351">
        <v>1.3127</v>
      </c>
      <c r="G1351">
        <v>1.4411</v>
      </c>
      <c r="H1351">
        <v>1.4265000000000001</v>
      </c>
      <c r="I1351">
        <v>0.32279999999999998</v>
      </c>
      <c r="J1351">
        <v>0.33479999999999999</v>
      </c>
      <c r="K1351">
        <v>1.1940999999999999</v>
      </c>
      <c r="L1351">
        <v>0.49480000000000002</v>
      </c>
      <c r="M1351">
        <v>0.94110000000000005</v>
      </c>
      <c r="N1351">
        <v>1.296</v>
      </c>
      <c r="P1351">
        <v>1.121</v>
      </c>
      <c r="Q1351">
        <v>0.98909999999999998</v>
      </c>
      <c r="R1351">
        <v>0.99150000000000005</v>
      </c>
      <c r="S1351">
        <v>1.0519000000000001</v>
      </c>
      <c r="T1351">
        <v>1.1829000000000001</v>
      </c>
      <c r="U1351">
        <v>1.1682999999999999</v>
      </c>
      <c r="V1351">
        <v>0.37019999999999997</v>
      </c>
      <c r="W1351">
        <v>0.3785</v>
      </c>
      <c r="X1351">
        <v>0.86119999999999997</v>
      </c>
      <c r="Y1351">
        <v>0.45729999999999998</v>
      </c>
      <c r="Z1351">
        <v>0.70350000000000001</v>
      </c>
      <c r="AA1351">
        <v>1.0092000000000001</v>
      </c>
    </row>
    <row r="1352" spans="1:27" x14ac:dyDescent="0.3">
      <c r="C1352">
        <v>0.27010000000000001</v>
      </c>
      <c r="D1352">
        <v>0.28820000000000001</v>
      </c>
      <c r="E1352">
        <v>0.29320000000000002</v>
      </c>
      <c r="F1352">
        <v>0.2944</v>
      </c>
      <c r="G1352">
        <v>0.29630000000000001</v>
      </c>
      <c r="H1352">
        <v>0.2999</v>
      </c>
      <c r="I1352">
        <v>0.30049999999999999</v>
      </c>
      <c r="J1352">
        <v>0.2979</v>
      </c>
      <c r="K1352">
        <v>0.29709999999999998</v>
      </c>
      <c r="L1352">
        <v>0.30320000000000003</v>
      </c>
      <c r="M1352">
        <v>0.29709999999999998</v>
      </c>
      <c r="N1352">
        <v>0.28689999999999999</v>
      </c>
      <c r="P1352">
        <v>0.3241</v>
      </c>
      <c r="Q1352">
        <v>0.3478</v>
      </c>
      <c r="R1352">
        <v>0.35639999999999999</v>
      </c>
      <c r="S1352">
        <v>0.35780000000000001</v>
      </c>
      <c r="T1352">
        <v>0.36070000000000002</v>
      </c>
      <c r="U1352">
        <v>0.36499999999999999</v>
      </c>
      <c r="V1352">
        <v>0.36759999999999998</v>
      </c>
      <c r="W1352">
        <v>0.3639</v>
      </c>
      <c r="X1352">
        <v>0.36259999999999998</v>
      </c>
      <c r="Y1352">
        <v>0.36940000000000001</v>
      </c>
      <c r="Z1352">
        <v>0.36449999999999999</v>
      </c>
      <c r="AA1352">
        <v>0.34849999999999998</v>
      </c>
    </row>
    <row r="1354" spans="1:27" x14ac:dyDescent="0.3">
      <c r="A1354" t="s">
        <v>0</v>
      </c>
      <c r="B1354" t="s">
        <v>11</v>
      </c>
      <c r="C1354">
        <v>1.3</v>
      </c>
      <c r="D1354" t="s">
        <v>2</v>
      </c>
      <c r="E1354" t="s">
        <v>3</v>
      </c>
      <c r="F1354" t="s">
        <v>4</v>
      </c>
      <c r="G1354" t="s">
        <v>5</v>
      </c>
      <c r="H1354" t="b">
        <v>0</v>
      </c>
      <c r="I1354">
        <v>1</v>
      </c>
      <c r="O1354">
        <v>2</v>
      </c>
      <c r="P1354" t="s">
        <v>78</v>
      </c>
      <c r="Q1354">
        <v>1</v>
      </c>
      <c r="R1354">
        <v>12</v>
      </c>
      <c r="S1354">
        <v>96</v>
      </c>
      <c r="T1354">
        <v>1</v>
      </c>
      <c r="U1354">
        <v>8</v>
      </c>
      <c r="V1354" t="s">
        <v>6</v>
      </c>
    </row>
    <row r="1355" spans="1:27" x14ac:dyDescent="0.3">
      <c r="B1355" t="s">
        <v>40</v>
      </c>
      <c r="C1355">
        <v>1</v>
      </c>
      <c r="D1355">
        <v>2</v>
      </c>
      <c r="E1355">
        <v>3</v>
      </c>
      <c r="F1355">
        <v>4</v>
      </c>
      <c r="G1355">
        <v>5</v>
      </c>
      <c r="H1355">
        <v>6</v>
      </c>
      <c r="I1355">
        <v>7</v>
      </c>
      <c r="J1355">
        <v>8</v>
      </c>
      <c r="K1355">
        <v>9</v>
      </c>
      <c r="L1355">
        <v>10</v>
      </c>
      <c r="M1355">
        <v>11</v>
      </c>
      <c r="N1355">
        <v>12</v>
      </c>
      <c r="P1355">
        <v>1</v>
      </c>
      <c r="Q1355">
        <v>2</v>
      </c>
      <c r="R1355">
        <v>3</v>
      </c>
      <c r="S1355">
        <v>4</v>
      </c>
      <c r="T1355">
        <v>5</v>
      </c>
      <c r="U1355">
        <v>6</v>
      </c>
      <c r="V1355">
        <v>7</v>
      </c>
      <c r="W1355">
        <v>8</v>
      </c>
      <c r="X1355">
        <v>9</v>
      </c>
      <c r="Y1355">
        <v>10</v>
      </c>
      <c r="Z1355">
        <v>11</v>
      </c>
      <c r="AA1355">
        <v>12</v>
      </c>
    </row>
    <row r="1356" spans="1:27" x14ac:dyDescent="0.3">
      <c r="B1356">
        <v>24.5</v>
      </c>
      <c r="C1356">
        <v>0.94820000000000004</v>
      </c>
      <c r="D1356">
        <v>1.0972999999999999</v>
      </c>
      <c r="E1356">
        <v>1.0427</v>
      </c>
      <c r="F1356">
        <v>1.0971</v>
      </c>
      <c r="G1356">
        <v>1.0745</v>
      </c>
      <c r="H1356">
        <v>1.1326000000000001</v>
      </c>
      <c r="I1356">
        <v>1.0415000000000001</v>
      </c>
      <c r="J1356">
        <v>1.0918000000000001</v>
      </c>
      <c r="K1356">
        <v>1.0148999999999999</v>
      </c>
      <c r="L1356">
        <v>1.0022</v>
      </c>
      <c r="M1356">
        <v>1.0282</v>
      </c>
      <c r="N1356">
        <v>1.0118</v>
      </c>
      <c r="P1356">
        <v>0.72170000000000001</v>
      </c>
      <c r="Q1356">
        <v>1.0774999999999999</v>
      </c>
      <c r="R1356">
        <v>1.04</v>
      </c>
      <c r="S1356">
        <v>1.0777000000000001</v>
      </c>
      <c r="T1356">
        <v>1.0346</v>
      </c>
      <c r="U1356">
        <v>1.1029</v>
      </c>
      <c r="V1356">
        <v>1.0190999999999999</v>
      </c>
      <c r="W1356">
        <v>1.0837000000000001</v>
      </c>
      <c r="X1356">
        <v>0.98719999999999997</v>
      </c>
      <c r="Y1356">
        <v>0.96960000000000002</v>
      </c>
      <c r="Z1356">
        <v>1.0112000000000001</v>
      </c>
      <c r="AA1356">
        <v>0.87070000000000003</v>
      </c>
    </row>
    <row r="1357" spans="1:27" x14ac:dyDescent="0.3">
      <c r="C1357">
        <v>1.0209999999999999</v>
      </c>
      <c r="D1357">
        <v>0.76190000000000002</v>
      </c>
      <c r="E1357">
        <v>0.80879999999999996</v>
      </c>
      <c r="F1357">
        <v>0.80169999999999997</v>
      </c>
      <c r="G1357">
        <v>0.79859999999999998</v>
      </c>
      <c r="H1357">
        <v>0.86129999999999995</v>
      </c>
      <c r="I1357">
        <v>0.85650000000000004</v>
      </c>
      <c r="J1357">
        <v>0.88019999999999998</v>
      </c>
      <c r="K1357">
        <v>0.82709999999999995</v>
      </c>
      <c r="L1357">
        <v>0.82920000000000005</v>
      </c>
      <c r="M1357">
        <v>0.84770000000000001</v>
      </c>
      <c r="N1357">
        <v>0.96279999999999999</v>
      </c>
      <c r="P1357">
        <v>1.0044999999999999</v>
      </c>
      <c r="Q1357">
        <v>0.6986</v>
      </c>
      <c r="R1357">
        <v>0.746</v>
      </c>
      <c r="S1357">
        <v>0.73970000000000002</v>
      </c>
      <c r="T1357">
        <v>0.73740000000000006</v>
      </c>
      <c r="U1357">
        <v>0.79710000000000003</v>
      </c>
      <c r="V1357">
        <v>0.79469999999999996</v>
      </c>
      <c r="W1357">
        <v>0.8155</v>
      </c>
      <c r="X1357">
        <v>0.76559999999999995</v>
      </c>
      <c r="Y1357">
        <v>0.76910000000000001</v>
      </c>
      <c r="Z1357">
        <v>0.78500000000000003</v>
      </c>
      <c r="AA1357">
        <v>0.9405</v>
      </c>
    </row>
    <row r="1358" spans="1:27" x14ac:dyDescent="0.3">
      <c r="C1358">
        <v>0.97960000000000003</v>
      </c>
      <c r="D1358">
        <v>0.77629999999999999</v>
      </c>
      <c r="E1358">
        <v>0.83220000000000005</v>
      </c>
      <c r="F1358">
        <v>0.77190000000000003</v>
      </c>
      <c r="G1358">
        <v>0.83130000000000004</v>
      </c>
      <c r="H1358">
        <v>0.88729999999999998</v>
      </c>
      <c r="I1358">
        <v>0.86960000000000004</v>
      </c>
      <c r="J1358">
        <v>0.87670000000000003</v>
      </c>
      <c r="K1358">
        <v>0.92269999999999996</v>
      </c>
      <c r="L1358">
        <v>0.9133</v>
      </c>
      <c r="M1358">
        <v>0.83879999999999999</v>
      </c>
      <c r="N1358">
        <v>0.99180000000000001</v>
      </c>
      <c r="P1358">
        <v>0.95630000000000004</v>
      </c>
      <c r="Q1358">
        <v>0.71179999999999999</v>
      </c>
      <c r="R1358">
        <v>0.76659999999999995</v>
      </c>
      <c r="S1358">
        <v>0.71179999999999999</v>
      </c>
      <c r="T1358">
        <v>0.76719999999999999</v>
      </c>
      <c r="U1358">
        <v>0.82340000000000002</v>
      </c>
      <c r="V1358">
        <v>0.81110000000000004</v>
      </c>
      <c r="W1358">
        <v>0.81659999999999999</v>
      </c>
      <c r="X1358">
        <v>0.8599</v>
      </c>
      <c r="Y1358">
        <v>0.84740000000000004</v>
      </c>
      <c r="Z1358">
        <v>0.77900000000000003</v>
      </c>
      <c r="AA1358">
        <v>0.97719999999999996</v>
      </c>
    </row>
    <row r="1359" spans="1:27" x14ac:dyDescent="0.3">
      <c r="C1359">
        <v>7.8700000000000006E-2</v>
      </c>
      <c r="D1359">
        <v>7.8200000000000006E-2</v>
      </c>
      <c r="E1359">
        <v>7.8799999999999995E-2</v>
      </c>
      <c r="F1359">
        <v>7.85E-2</v>
      </c>
      <c r="G1359">
        <v>7.9000000000000001E-2</v>
      </c>
      <c r="H1359">
        <v>7.9699999999999993E-2</v>
      </c>
      <c r="I1359">
        <v>8.1199999999999994E-2</v>
      </c>
      <c r="J1359">
        <v>8.2199999999999995E-2</v>
      </c>
      <c r="K1359">
        <v>8.1000000000000003E-2</v>
      </c>
      <c r="L1359">
        <v>7.9299999999999995E-2</v>
      </c>
      <c r="M1359">
        <v>7.9500000000000001E-2</v>
      </c>
      <c r="N1359">
        <v>7.9500000000000001E-2</v>
      </c>
      <c r="P1359">
        <v>7.8600000000000003E-2</v>
      </c>
      <c r="Q1359">
        <v>7.8600000000000003E-2</v>
      </c>
      <c r="R1359">
        <v>7.9399999999999998E-2</v>
      </c>
      <c r="S1359">
        <v>7.9799999999999996E-2</v>
      </c>
      <c r="T1359">
        <v>7.9399999999999998E-2</v>
      </c>
      <c r="U1359">
        <v>7.9600000000000004E-2</v>
      </c>
      <c r="V1359">
        <v>8.2500000000000004E-2</v>
      </c>
      <c r="W1359">
        <v>8.2000000000000003E-2</v>
      </c>
      <c r="X1359">
        <v>8.09E-2</v>
      </c>
      <c r="Y1359">
        <v>8.0600000000000005E-2</v>
      </c>
      <c r="Z1359">
        <v>8.0399999999999999E-2</v>
      </c>
      <c r="AA1359">
        <v>7.9699999999999993E-2</v>
      </c>
    </row>
    <row r="1360" spans="1:27" x14ac:dyDescent="0.3">
      <c r="C1360">
        <v>1.0014000000000001</v>
      </c>
      <c r="D1360">
        <v>0.91720000000000002</v>
      </c>
      <c r="E1360">
        <v>0.9456</v>
      </c>
      <c r="F1360">
        <v>0.92969999999999997</v>
      </c>
      <c r="G1360">
        <v>1.0369999999999999</v>
      </c>
      <c r="H1360">
        <v>1.0713999999999999</v>
      </c>
      <c r="I1360">
        <v>8.3199999999999996E-2</v>
      </c>
      <c r="J1360">
        <v>0.6079</v>
      </c>
      <c r="K1360">
        <v>8.2100000000000006E-2</v>
      </c>
      <c r="L1360">
        <v>8.5199999999999998E-2</v>
      </c>
      <c r="M1360">
        <v>0.71589999999999998</v>
      </c>
      <c r="N1360">
        <v>0.74770000000000003</v>
      </c>
      <c r="P1360">
        <v>0.94830000000000003</v>
      </c>
      <c r="Q1360">
        <v>0.84799999999999998</v>
      </c>
      <c r="R1360">
        <v>0.87470000000000003</v>
      </c>
      <c r="S1360">
        <v>0.86170000000000002</v>
      </c>
      <c r="T1360">
        <v>0.9708</v>
      </c>
      <c r="U1360">
        <v>1.0052000000000001</v>
      </c>
      <c r="V1360">
        <v>8.4900000000000003E-2</v>
      </c>
      <c r="W1360">
        <v>0.56759999999999999</v>
      </c>
      <c r="X1360">
        <v>8.3000000000000004E-2</v>
      </c>
      <c r="Y1360">
        <v>8.5400000000000004E-2</v>
      </c>
      <c r="Z1360">
        <v>0.6724</v>
      </c>
      <c r="AA1360">
        <v>0.69720000000000004</v>
      </c>
    </row>
    <row r="1361" spans="1:27" x14ac:dyDescent="0.3">
      <c r="C1361">
        <v>1.0202</v>
      </c>
      <c r="D1361">
        <v>0.87529999999999997</v>
      </c>
      <c r="E1361">
        <v>0.9425</v>
      </c>
      <c r="F1361">
        <v>0.92049999999999998</v>
      </c>
      <c r="G1361">
        <v>1.0364</v>
      </c>
      <c r="H1361">
        <v>1.0318000000000001</v>
      </c>
      <c r="I1361">
        <v>1.0132000000000001</v>
      </c>
      <c r="J1361">
        <v>0.28110000000000002</v>
      </c>
      <c r="K1361">
        <v>0.52139999999999997</v>
      </c>
      <c r="L1361">
        <v>9.2399999999999996E-2</v>
      </c>
      <c r="M1361">
        <v>0.2636</v>
      </c>
      <c r="N1361">
        <v>0.33960000000000001</v>
      </c>
      <c r="P1361">
        <v>0.96109999999999995</v>
      </c>
      <c r="Q1361">
        <v>0.8075</v>
      </c>
      <c r="R1361">
        <v>0.87109999999999999</v>
      </c>
      <c r="S1361">
        <v>0.85219999999999996</v>
      </c>
      <c r="T1361">
        <v>0.96840000000000004</v>
      </c>
      <c r="U1361">
        <v>0.96560000000000001</v>
      </c>
      <c r="V1361">
        <v>0.94879999999999998</v>
      </c>
      <c r="W1361">
        <v>0.26390000000000002</v>
      </c>
      <c r="X1361">
        <v>0.48380000000000001</v>
      </c>
      <c r="Y1361">
        <v>9.1700000000000004E-2</v>
      </c>
      <c r="Z1361">
        <v>0.24490000000000001</v>
      </c>
      <c r="AA1361">
        <v>0.31119999999999998</v>
      </c>
    </row>
    <row r="1362" spans="1:27" x14ac:dyDescent="0.3">
      <c r="C1362">
        <v>1.0727</v>
      </c>
      <c r="D1362">
        <v>0.91590000000000005</v>
      </c>
      <c r="E1362">
        <v>0.91700000000000004</v>
      </c>
      <c r="F1362">
        <v>0.9677</v>
      </c>
      <c r="G1362">
        <v>1.1023000000000001</v>
      </c>
      <c r="H1362">
        <v>1.0832999999999999</v>
      </c>
      <c r="I1362">
        <v>8.5099999999999995E-2</v>
      </c>
      <c r="J1362">
        <v>9.5699999999999993E-2</v>
      </c>
      <c r="K1362">
        <v>0.7742</v>
      </c>
      <c r="L1362">
        <v>0.2114</v>
      </c>
      <c r="M1362">
        <v>0.57589999999999997</v>
      </c>
      <c r="N1362">
        <v>0.91349999999999998</v>
      </c>
      <c r="P1362">
        <v>1.0249999999999999</v>
      </c>
      <c r="Q1362">
        <v>0.84760000000000002</v>
      </c>
      <c r="R1362">
        <v>0.84860000000000002</v>
      </c>
      <c r="S1362">
        <v>0.90269999999999995</v>
      </c>
      <c r="T1362">
        <v>1.0399</v>
      </c>
      <c r="U1362">
        <v>1.0224</v>
      </c>
      <c r="V1362">
        <v>8.5300000000000001E-2</v>
      </c>
      <c r="W1362">
        <v>9.3399999999999997E-2</v>
      </c>
      <c r="X1362">
        <v>0.72799999999999998</v>
      </c>
      <c r="Y1362">
        <v>0.2213</v>
      </c>
      <c r="Z1362">
        <v>0.5413</v>
      </c>
      <c r="AA1362">
        <v>0.86009999999999998</v>
      </c>
    </row>
    <row r="1363" spans="1:27" x14ac:dyDescent="0.3">
      <c r="C1363">
        <v>7.9299999999999995E-2</v>
      </c>
      <c r="D1363">
        <v>8.0199999999999994E-2</v>
      </c>
      <c r="E1363">
        <v>8.14E-2</v>
      </c>
      <c r="F1363">
        <v>8.1199999999999994E-2</v>
      </c>
      <c r="G1363">
        <v>8.3599999999999994E-2</v>
      </c>
      <c r="H1363">
        <v>8.09E-2</v>
      </c>
      <c r="I1363">
        <v>8.2500000000000004E-2</v>
      </c>
      <c r="J1363">
        <v>8.0699999999999994E-2</v>
      </c>
      <c r="K1363">
        <v>8.0299999999999996E-2</v>
      </c>
      <c r="L1363">
        <v>8.0799999999999997E-2</v>
      </c>
      <c r="M1363">
        <v>8.0500000000000002E-2</v>
      </c>
      <c r="N1363">
        <v>7.9799999999999996E-2</v>
      </c>
      <c r="P1363">
        <v>7.8299999999999995E-2</v>
      </c>
      <c r="Q1363">
        <v>7.9500000000000001E-2</v>
      </c>
      <c r="R1363">
        <v>7.9299999999999995E-2</v>
      </c>
      <c r="S1363">
        <v>8.0399999999999999E-2</v>
      </c>
      <c r="T1363">
        <v>8.2900000000000001E-2</v>
      </c>
      <c r="U1363">
        <v>7.9699999999999993E-2</v>
      </c>
      <c r="V1363">
        <v>8.0799999999999997E-2</v>
      </c>
      <c r="W1363">
        <v>0.08</v>
      </c>
      <c r="X1363">
        <v>8.0100000000000005E-2</v>
      </c>
      <c r="Y1363">
        <v>8.1199999999999994E-2</v>
      </c>
      <c r="Z1363">
        <v>8.09E-2</v>
      </c>
      <c r="AA1363">
        <v>7.8700000000000006E-2</v>
      </c>
    </row>
    <row r="1364" spans="1:27" x14ac:dyDescent="0.3">
      <c r="A1364" t="s">
        <v>52</v>
      </c>
    </row>
    <row r="1365" spans="1:27" x14ac:dyDescent="0.3">
      <c r="A1365" t="s">
        <v>0</v>
      </c>
      <c r="B1365" t="s">
        <v>12</v>
      </c>
      <c r="C1365">
        <v>1.3</v>
      </c>
      <c r="D1365" t="s">
        <v>2</v>
      </c>
      <c r="E1365" t="s">
        <v>3</v>
      </c>
      <c r="F1365" t="s">
        <v>4</v>
      </c>
      <c r="G1365" t="s">
        <v>5</v>
      </c>
      <c r="H1365" t="b">
        <v>0</v>
      </c>
      <c r="I1365">
        <v>1</v>
      </c>
      <c r="O1365">
        <v>2</v>
      </c>
      <c r="P1365" t="s">
        <v>77</v>
      </c>
      <c r="Q1365">
        <v>1</v>
      </c>
      <c r="R1365">
        <v>12</v>
      </c>
      <c r="S1365">
        <v>96</v>
      </c>
      <c r="T1365">
        <v>1</v>
      </c>
      <c r="U1365">
        <v>8</v>
      </c>
      <c r="V1365" t="s">
        <v>6</v>
      </c>
    </row>
    <row r="1366" spans="1:27" x14ac:dyDescent="0.3">
      <c r="B1366" t="s">
        <v>40</v>
      </c>
      <c r="C1366">
        <v>1</v>
      </c>
      <c r="D1366">
        <v>2</v>
      </c>
      <c r="E1366">
        <v>3</v>
      </c>
      <c r="F1366">
        <v>4</v>
      </c>
      <c r="G1366">
        <v>5</v>
      </c>
      <c r="H1366">
        <v>6</v>
      </c>
      <c r="I1366">
        <v>7</v>
      </c>
      <c r="J1366">
        <v>8</v>
      </c>
      <c r="K1366">
        <v>9</v>
      </c>
      <c r="L1366">
        <v>10</v>
      </c>
      <c r="M1366">
        <v>11</v>
      </c>
      <c r="N1366">
        <v>12</v>
      </c>
      <c r="P1366">
        <v>1</v>
      </c>
      <c r="Q1366">
        <v>2</v>
      </c>
      <c r="R1366">
        <v>3</v>
      </c>
      <c r="S1366">
        <v>4</v>
      </c>
      <c r="T1366">
        <v>5</v>
      </c>
      <c r="U1366">
        <v>6</v>
      </c>
      <c r="V1366">
        <v>7</v>
      </c>
      <c r="W1366">
        <v>8</v>
      </c>
      <c r="X1366">
        <v>9</v>
      </c>
      <c r="Y1366">
        <v>10</v>
      </c>
      <c r="Z1366">
        <v>11</v>
      </c>
      <c r="AA1366">
        <v>12</v>
      </c>
    </row>
    <row r="1367" spans="1:27" x14ac:dyDescent="0.3">
      <c r="B1367">
        <v>24.5</v>
      </c>
      <c r="C1367">
        <v>0.74509999999999998</v>
      </c>
      <c r="D1367">
        <v>1.0687</v>
      </c>
      <c r="E1367">
        <v>1.0889</v>
      </c>
      <c r="F1367">
        <v>1.1473</v>
      </c>
      <c r="G1367">
        <v>1.1561999999999999</v>
      </c>
      <c r="H1367">
        <v>1.1908000000000001</v>
      </c>
      <c r="I1367">
        <v>1.0874999999999999</v>
      </c>
      <c r="J1367">
        <v>1.1081000000000001</v>
      </c>
      <c r="K1367">
        <v>1.0767</v>
      </c>
      <c r="L1367">
        <v>1.0648</v>
      </c>
      <c r="M1367">
        <v>1.0737000000000001</v>
      </c>
      <c r="N1367">
        <v>1.0469999999999999</v>
      </c>
      <c r="P1367">
        <v>0.90849999999999997</v>
      </c>
      <c r="Q1367">
        <v>1.0969</v>
      </c>
      <c r="R1367">
        <v>1.0874999999999999</v>
      </c>
      <c r="S1367">
        <v>1.1420999999999999</v>
      </c>
      <c r="T1367">
        <v>1.1354</v>
      </c>
      <c r="U1367">
        <v>1.1821999999999999</v>
      </c>
      <c r="V1367">
        <v>1.0922000000000001</v>
      </c>
      <c r="W1367">
        <v>1.1294999999999999</v>
      </c>
      <c r="X1367">
        <v>1.0691999999999999</v>
      </c>
      <c r="Y1367">
        <v>1.0589999999999999</v>
      </c>
      <c r="Z1367">
        <v>1.0785</v>
      </c>
      <c r="AA1367">
        <v>1.0573999999999999</v>
      </c>
    </row>
    <row r="1368" spans="1:27" x14ac:dyDescent="0.3">
      <c r="C1368">
        <v>1.0720000000000001</v>
      </c>
      <c r="D1368">
        <v>0.90939999999999999</v>
      </c>
      <c r="E1368">
        <v>0.97309999999999997</v>
      </c>
      <c r="F1368">
        <v>0.99619999999999997</v>
      </c>
      <c r="G1368">
        <v>0.96020000000000005</v>
      </c>
      <c r="H1368">
        <v>1.0449999999999999</v>
      </c>
      <c r="I1368">
        <v>0.99690000000000001</v>
      </c>
      <c r="J1368">
        <v>1.0465</v>
      </c>
      <c r="K1368">
        <v>0.99719999999999998</v>
      </c>
      <c r="L1368">
        <v>0.99</v>
      </c>
      <c r="M1368">
        <v>0.98360000000000003</v>
      </c>
      <c r="N1368">
        <v>1.0451999999999999</v>
      </c>
      <c r="P1368">
        <v>1.0528</v>
      </c>
      <c r="Q1368">
        <v>0.83030000000000004</v>
      </c>
      <c r="R1368">
        <v>0.88290000000000002</v>
      </c>
      <c r="S1368">
        <v>0.87809999999999999</v>
      </c>
      <c r="T1368">
        <v>0.87390000000000001</v>
      </c>
      <c r="U1368">
        <v>0.93859999999999999</v>
      </c>
      <c r="V1368">
        <v>0.93169999999999997</v>
      </c>
      <c r="W1368">
        <v>0.95679999999999998</v>
      </c>
      <c r="X1368">
        <v>0.9042</v>
      </c>
      <c r="Y1368">
        <v>0.9083</v>
      </c>
      <c r="Z1368">
        <v>0.92230000000000001</v>
      </c>
      <c r="AA1368">
        <v>1.0513999999999999</v>
      </c>
    </row>
    <row r="1369" spans="1:27" x14ac:dyDescent="0.3">
      <c r="C1369">
        <v>1.0717000000000001</v>
      </c>
      <c r="D1369">
        <v>0.95120000000000005</v>
      </c>
      <c r="E1369">
        <v>1.0246</v>
      </c>
      <c r="F1369">
        <v>1.0063</v>
      </c>
      <c r="G1369">
        <v>1.0356000000000001</v>
      </c>
      <c r="H1369">
        <v>1.1123000000000001</v>
      </c>
      <c r="I1369">
        <v>1.044</v>
      </c>
      <c r="J1369">
        <v>1.0629</v>
      </c>
      <c r="K1369">
        <v>1.1112</v>
      </c>
      <c r="L1369">
        <v>1.0721000000000001</v>
      </c>
      <c r="M1369">
        <v>0.99860000000000004</v>
      </c>
      <c r="N1369">
        <v>1.0669999999999999</v>
      </c>
      <c r="P1369">
        <v>1.0255000000000001</v>
      </c>
      <c r="Q1369">
        <v>0.84499999999999997</v>
      </c>
      <c r="R1369">
        <v>0.90720000000000001</v>
      </c>
      <c r="S1369">
        <v>0.84960000000000002</v>
      </c>
      <c r="T1369">
        <v>0.9103</v>
      </c>
      <c r="U1369">
        <v>0.96940000000000004</v>
      </c>
      <c r="V1369">
        <v>0.95230000000000004</v>
      </c>
      <c r="W1369">
        <v>0.9617</v>
      </c>
      <c r="X1369">
        <v>1.0036</v>
      </c>
      <c r="Y1369">
        <v>0.99329999999999996</v>
      </c>
      <c r="Z1369">
        <v>0.91479999999999995</v>
      </c>
      <c r="AA1369">
        <v>1.0646</v>
      </c>
    </row>
    <row r="1370" spans="1:27" x14ac:dyDescent="0.3">
      <c r="C1370">
        <v>0.29680000000000001</v>
      </c>
      <c r="D1370">
        <v>0.32200000000000001</v>
      </c>
      <c r="E1370">
        <v>0.3332</v>
      </c>
      <c r="F1370">
        <v>0.3322</v>
      </c>
      <c r="G1370">
        <v>0.33439999999999998</v>
      </c>
      <c r="H1370">
        <v>0.33579999999999999</v>
      </c>
      <c r="I1370">
        <v>0.34179999999999999</v>
      </c>
      <c r="J1370">
        <v>0.34310000000000002</v>
      </c>
      <c r="K1370">
        <v>0.34160000000000001</v>
      </c>
      <c r="L1370">
        <v>0.33589999999999998</v>
      </c>
      <c r="M1370">
        <v>0.32990000000000003</v>
      </c>
      <c r="N1370">
        <v>0.3095</v>
      </c>
      <c r="P1370">
        <v>0.35980000000000001</v>
      </c>
      <c r="Q1370">
        <v>0.39290000000000003</v>
      </c>
      <c r="R1370">
        <v>0.40820000000000001</v>
      </c>
      <c r="S1370">
        <v>0.40670000000000001</v>
      </c>
      <c r="T1370">
        <v>0.4103</v>
      </c>
      <c r="U1370">
        <v>0.41199999999999998</v>
      </c>
      <c r="V1370">
        <v>0.42030000000000001</v>
      </c>
      <c r="W1370">
        <v>0.42120000000000002</v>
      </c>
      <c r="X1370">
        <v>0.41949999999999998</v>
      </c>
      <c r="Y1370">
        <v>0.41370000000000001</v>
      </c>
      <c r="Z1370">
        <v>0.40510000000000002</v>
      </c>
      <c r="AA1370">
        <v>0.37640000000000001</v>
      </c>
    </row>
    <row r="1371" spans="1:27" x14ac:dyDescent="0.3">
      <c r="C1371">
        <v>1.1657999999999999</v>
      </c>
      <c r="D1371">
        <v>1.1319999999999999</v>
      </c>
      <c r="E1371">
        <v>1.2388999999999999</v>
      </c>
      <c r="F1371">
        <v>1.2619</v>
      </c>
      <c r="G1371">
        <v>1.3773</v>
      </c>
      <c r="H1371">
        <v>1.4164000000000001</v>
      </c>
      <c r="I1371">
        <v>0.32479999999999998</v>
      </c>
      <c r="J1371">
        <v>1.1231</v>
      </c>
      <c r="K1371">
        <v>0.3221</v>
      </c>
      <c r="L1371">
        <v>0.3226</v>
      </c>
      <c r="M1371">
        <v>1.1953</v>
      </c>
      <c r="N1371">
        <v>1.1859</v>
      </c>
      <c r="P1371">
        <v>1.0783</v>
      </c>
      <c r="Q1371">
        <v>0.99409999999999998</v>
      </c>
      <c r="R1371">
        <v>1.0222</v>
      </c>
      <c r="S1371">
        <v>1.0096000000000001</v>
      </c>
      <c r="T1371">
        <v>1.1214</v>
      </c>
      <c r="U1371">
        <v>1.1561999999999999</v>
      </c>
      <c r="V1371">
        <v>0.36530000000000001</v>
      </c>
      <c r="W1371">
        <v>0.78539999999999999</v>
      </c>
      <c r="X1371">
        <v>0.36730000000000002</v>
      </c>
      <c r="Y1371">
        <v>0.36080000000000001</v>
      </c>
      <c r="Z1371">
        <v>0.86299999999999999</v>
      </c>
      <c r="AA1371">
        <v>0.89649999999999996</v>
      </c>
    </row>
    <row r="1372" spans="1:27" x14ac:dyDescent="0.3">
      <c r="C1372">
        <v>1.1459999999999999</v>
      </c>
      <c r="D1372">
        <v>1.0746</v>
      </c>
      <c r="E1372">
        <v>1.2193000000000001</v>
      </c>
      <c r="F1372">
        <v>1.2359</v>
      </c>
      <c r="G1372">
        <v>1.3633999999999999</v>
      </c>
      <c r="H1372">
        <v>1.3759999999999999</v>
      </c>
      <c r="I1372">
        <v>1.4968999999999999</v>
      </c>
      <c r="J1372">
        <v>0.73780000000000001</v>
      </c>
      <c r="K1372">
        <v>1.0197000000000001</v>
      </c>
      <c r="L1372">
        <v>0.41670000000000001</v>
      </c>
      <c r="M1372">
        <v>0.71260000000000001</v>
      </c>
      <c r="N1372">
        <v>0.7712</v>
      </c>
      <c r="P1372">
        <v>1.0743</v>
      </c>
      <c r="Q1372">
        <v>0.94889999999999997</v>
      </c>
      <c r="R1372">
        <v>1.0164</v>
      </c>
      <c r="S1372">
        <v>0.99780000000000002</v>
      </c>
      <c r="T1372">
        <v>1.1160000000000001</v>
      </c>
      <c r="U1372">
        <v>1.1161000000000001</v>
      </c>
      <c r="V1372">
        <v>1.1588000000000001</v>
      </c>
      <c r="W1372">
        <v>0.41749999999999998</v>
      </c>
      <c r="X1372">
        <v>0.68589999999999995</v>
      </c>
      <c r="Y1372">
        <v>0.2412</v>
      </c>
      <c r="Z1372">
        <v>0.3553</v>
      </c>
      <c r="AA1372">
        <v>0.47889999999999999</v>
      </c>
    </row>
    <row r="1373" spans="1:27" x14ac:dyDescent="0.3">
      <c r="C1373">
        <v>1.2057</v>
      </c>
      <c r="D1373">
        <v>1.1539999999999999</v>
      </c>
      <c r="E1373">
        <v>1.2191000000000001</v>
      </c>
      <c r="F1373">
        <v>1.3099000000000001</v>
      </c>
      <c r="G1373">
        <v>1.4375</v>
      </c>
      <c r="H1373">
        <v>1.4257</v>
      </c>
      <c r="I1373">
        <v>0.32240000000000002</v>
      </c>
      <c r="J1373">
        <v>0.33310000000000001</v>
      </c>
      <c r="K1373">
        <v>1.2467999999999999</v>
      </c>
      <c r="L1373">
        <v>0.55030000000000001</v>
      </c>
      <c r="M1373">
        <v>1.0538000000000001</v>
      </c>
      <c r="N1373">
        <v>1.3243</v>
      </c>
      <c r="P1373">
        <v>1.1274</v>
      </c>
      <c r="Q1373">
        <v>0.9919</v>
      </c>
      <c r="R1373">
        <v>0.99429999999999996</v>
      </c>
      <c r="S1373">
        <v>1.0508999999999999</v>
      </c>
      <c r="T1373">
        <v>1.1827000000000001</v>
      </c>
      <c r="U1373">
        <v>1.1669</v>
      </c>
      <c r="V1373">
        <v>0.3695</v>
      </c>
      <c r="W1373">
        <v>0.37590000000000001</v>
      </c>
      <c r="X1373">
        <v>0.91600000000000004</v>
      </c>
      <c r="Y1373">
        <v>0.49030000000000001</v>
      </c>
      <c r="Z1373">
        <v>0.79190000000000005</v>
      </c>
      <c r="AA1373">
        <v>1.0383</v>
      </c>
    </row>
    <row r="1374" spans="1:27" x14ac:dyDescent="0.3">
      <c r="C1374">
        <v>0.26900000000000002</v>
      </c>
      <c r="D1374">
        <v>0.28810000000000002</v>
      </c>
      <c r="E1374">
        <v>0.29330000000000001</v>
      </c>
      <c r="F1374">
        <v>0.29399999999999998</v>
      </c>
      <c r="G1374">
        <v>0.29630000000000001</v>
      </c>
      <c r="H1374">
        <v>0.29980000000000001</v>
      </c>
      <c r="I1374">
        <v>0.30059999999999998</v>
      </c>
      <c r="J1374">
        <v>0.29770000000000002</v>
      </c>
      <c r="K1374">
        <v>0.29670000000000002</v>
      </c>
      <c r="L1374">
        <v>0.30230000000000001</v>
      </c>
      <c r="M1374">
        <v>0.2974</v>
      </c>
      <c r="N1374">
        <v>0.28589999999999999</v>
      </c>
      <c r="P1374">
        <v>0.32169999999999999</v>
      </c>
      <c r="Q1374">
        <v>0.34739999999999999</v>
      </c>
      <c r="R1374">
        <v>0.35399999999999998</v>
      </c>
      <c r="S1374">
        <v>0.35749999999999998</v>
      </c>
      <c r="T1374">
        <v>0.36</v>
      </c>
      <c r="U1374">
        <v>0.36459999999999998</v>
      </c>
      <c r="V1374">
        <v>0.36659999999999998</v>
      </c>
      <c r="W1374">
        <v>0.36359999999999998</v>
      </c>
      <c r="X1374">
        <v>0.36130000000000001</v>
      </c>
      <c r="Y1374">
        <v>0.37</v>
      </c>
      <c r="Z1374">
        <v>0.36359999999999998</v>
      </c>
      <c r="AA1374">
        <v>0.34770000000000001</v>
      </c>
    </row>
    <row r="1376" spans="1:27" x14ac:dyDescent="0.3">
      <c r="A1376" t="s">
        <v>0</v>
      </c>
      <c r="B1376" t="s">
        <v>13</v>
      </c>
      <c r="C1376">
        <v>1.3</v>
      </c>
      <c r="D1376" t="s">
        <v>2</v>
      </c>
      <c r="E1376" t="s">
        <v>3</v>
      </c>
      <c r="F1376" t="s">
        <v>4</v>
      </c>
      <c r="G1376" t="s">
        <v>5</v>
      </c>
      <c r="H1376" t="b">
        <v>0</v>
      </c>
      <c r="I1376">
        <v>1</v>
      </c>
      <c r="O1376">
        <v>2</v>
      </c>
      <c r="P1376" t="s">
        <v>78</v>
      </c>
      <c r="Q1376">
        <v>1</v>
      </c>
      <c r="R1376">
        <v>12</v>
      </c>
      <c r="S1376">
        <v>96</v>
      </c>
      <c r="T1376">
        <v>1</v>
      </c>
      <c r="U1376">
        <v>8</v>
      </c>
      <c r="V1376" t="s">
        <v>6</v>
      </c>
    </row>
    <row r="1377" spans="1:27" x14ac:dyDescent="0.3">
      <c r="B1377" t="s">
        <v>40</v>
      </c>
      <c r="C1377">
        <v>1</v>
      </c>
      <c r="D1377">
        <v>2</v>
      </c>
      <c r="E1377">
        <v>3</v>
      </c>
      <c r="F1377">
        <v>4</v>
      </c>
      <c r="G1377">
        <v>5</v>
      </c>
      <c r="H1377">
        <v>6</v>
      </c>
      <c r="I1377">
        <v>7</v>
      </c>
      <c r="J1377">
        <v>8</v>
      </c>
      <c r="K1377">
        <v>9</v>
      </c>
      <c r="L1377">
        <v>10</v>
      </c>
      <c r="M1377">
        <v>11</v>
      </c>
      <c r="N1377">
        <v>12</v>
      </c>
      <c r="P1377">
        <v>1</v>
      </c>
      <c r="Q1377">
        <v>2</v>
      </c>
      <c r="R1377">
        <v>3</v>
      </c>
      <c r="S1377">
        <v>4</v>
      </c>
      <c r="T1377">
        <v>5</v>
      </c>
      <c r="U1377">
        <v>6</v>
      </c>
      <c r="V1377">
        <v>7</v>
      </c>
      <c r="W1377">
        <v>8</v>
      </c>
      <c r="X1377">
        <v>9</v>
      </c>
      <c r="Y1377">
        <v>10</v>
      </c>
      <c r="Z1377">
        <v>11</v>
      </c>
      <c r="AA1377">
        <v>12</v>
      </c>
    </row>
    <row r="1378" spans="1:27" x14ac:dyDescent="0.3">
      <c r="B1378">
        <v>24.5</v>
      </c>
      <c r="C1378">
        <v>0.93020000000000003</v>
      </c>
      <c r="D1378">
        <v>1.0794999999999999</v>
      </c>
      <c r="E1378">
        <v>1.0490999999999999</v>
      </c>
      <c r="F1378">
        <v>1.0891</v>
      </c>
      <c r="G1378">
        <v>1.0866</v>
      </c>
      <c r="H1378">
        <v>1.1273</v>
      </c>
      <c r="I1378">
        <v>1.0452999999999999</v>
      </c>
      <c r="J1378">
        <v>1.0874999999999999</v>
      </c>
      <c r="K1378">
        <v>1.0242</v>
      </c>
      <c r="L1378">
        <v>1.0109999999999999</v>
      </c>
      <c r="M1378">
        <v>1.038</v>
      </c>
      <c r="N1378">
        <v>1.008</v>
      </c>
      <c r="P1378">
        <v>0.69420000000000004</v>
      </c>
      <c r="Q1378">
        <v>1.0849</v>
      </c>
      <c r="R1378">
        <v>1.0561</v>
      </c>
      <c r="S1378">
        <v>1.0900000000000001</v>
      </c>
      <c r="T1378">
        <v>1.0459000000000001</v>
      </c>
      <c r="U1378">
        <v>1.1044</v>
      </c>
      <c r="V1378">
        <v>1.0176000000000001</v>
      </c>
      <c r="W1378">
        <v>1.0741000000000001</v>
      </c>
      <c r="X1378">
        <v>0.99239999999999995</v>
      </c>
      <c r="Y1378">
        <v>0.98980000000000001</v>
      </c>
      <c r="Z1378">
        <v>1.0274000000000001</v>
      </c>
      <c r="AA1378">
        <v>0.9526</v>
      </c>
    </row>
    <row r="1379" spans="1:27" x14ac:dyDescent="0.3">
      <c r="C1379">
        <v>1.0236000000000001</v>
      </c>
      <c r="D1379">
        <v>0.76229999999999998</v>
      </c>
      <c r="E1379">
        <v>0.80930000000000002</v>
      </c>
      <c r="F1379">
        <v>0.80249999999999999</v>
      </c>
      <c r="G1379">
        <v>0.7984</v>
      </c>
      <c r="H1379">
        <v>0.8609</v>
      </c>
      <c r="I1379">
        <v>0.85780000000000001</v>
      </c>
      <c r="J1379">
        <v>0.87990000000000002</v>
      </c>
      <c r="K1379">
        <v>0.82689999999999997</v>
      </c>
      <c r="L1379">
        <v>0.8306</v>
      </c>
      <c r="M1379">
        <v>0.84819999999999995</v>
      </c>
      <c r="N1379">
        <v>0.99050000000000005</v>
      </c>
      <c r="P1379">
        <v>1.008</v>
      </c>
      <c r="Q1379">
        <v>0.69920000000000004</v>
      </c>
      <c r="R1379">
        <v>0.746</v>
      </c>
      <c r="S1379">
        <v>0.74039999999999995</v>
      </c>
      <c r="T1379">
        <v>0.73680000000000001</v>
      </c>
      <c r="U1379">
        <v>0.79569999999999996</v>
      </c>
      <c r="V1379">
        <v>0.79600000000000004</v>
      </c>
      <c r="W1379">
        <v>0.81530000000000002</v>
      </c>
      <c r="X1379">
        <v>0.76559999999999995</v>
      </c>
      <c r="Y1379">
        <v>0.76890000000000003</v>
      </c>
      <c r="Z1379">
        <v>0.78480000000000005</v>
      </c>
      <c r="AA1379">
        <v>0.96530000000000005</v>
      </c>
    </row>
    <row r="1380" spans="1:27" x14ac:dyDescent="0.3">
      <c r="C1380">
        <v>0.98480000000000001</v>
      </c>
      <c r="D1380">
        <v>0.7762</v>
      </c>
      <c r="E1380">
        <v>0.83299999999999996</v>
      </c>
      <c r="F1380">
        <v>0.77390000000000003</v>
      </c>
      <c r="G1380">
        <v>0.83150000000000002</v>
      </c>
      <c r="H1380">
        <v>0.88690000000000002</v>
      </c>
      <c r="I1380">
        <v>0.87580000000000002</v>
      </c>
      <c r="J1380">
        <v>0.88009999999999999</v>
      </c>
      <c r="K1380">
        <v>0.92490000000000006</v>
      </c>
      <c r="L1380">
        <v>0.91579999999999995</v>
      </c>
      <c r="M1380">
        <v>0.83830000000000005</v>
      </c>
      <c r="N1380">
        <v>1.0199</v>
      </c>
      <c r="P1380">
        <v>0.98</v>
      </c>
      <c r="Q1380">
        <v>0.71120000000000005</v>
      </c>
      <c r="R1380">
        <v>0.76729999999999998</v>
      </c>
      <c r="S1380">
        <v>0.71309999999999996</v>
      </c>
      <c r="T1380">
        <v>0.76759999999999995</v>
      </c>
      <c r="U1380">
        <v>0.82279999999999998</v>
      </c>
      <c r="V1380">
        <v>0.8115</v>
      </c>
      <c r="W1380">
        <v>0.81840000000000002</v>
      </c>
      <c r="X1380">
        <v>0.85640000000000005</v>
      </c>
      <c r="Y1380">
        <v>0.85329999999999995</v>
      </c>
      <c r="Z1380">
        <v>0.77890000000000004</v>
      </c>
      <c r="AA1380">
        <v>0.98640000000000005</v>
      </c>
    </row>
    <row r="1381" spans="1:27" x14ac:dyDescent="0.3">
      <c r="C1381">
        <v>7.85E-2</v>
      </c>
      <c r="D1381">
        <v>7.8600000000000003E-2</v>
      </c>
      <c r="E1381">
        <v>7.8700000000000006E-2</v>
      </c>
      <c r="F1381">
        <v>7.8600000000000003E-2</v>
      </c>
      <c r="G1381">
        <v>7.8799999999999995E-2</v>
      </c>
      <c r="H1381">
        <v>7.9799999999999996E-2</v>
      </c>
      <c r="I1381">
        <v>8.14E-2</v>
      </c>
      <c r="J1381">
        <v>8.2100000000000006E-2</v>
      </c>
      <c r="K1381">
        <v>8.1199999999999994E-2</v>
      </c>
      <c r="L1381">
        <v>7.9100000000000004E-2</v>
      </c>
      <c r="M1381">
        <v>7.9399999999999998E-2</v>
      </c>
      <c r="N1381">
        <v>7.9600000000000004E-2</v>
      </c>
      <c r="P1381">
        <v>7.85E-2</v>
      </c>
      <c r="Q1381">
        <v>7.8399999999999997E-2</v>
      </c>
      <c r="R1381">
        <v>7.9399999999999998E-2</v>
      </c>
      <c r="S1381">
        <v>7.9699999999999993E-2</v>
      </c>
      <c r="T1381">
        <v>7.9399999999999998E-2</v>
      </c>
      <c r="U1381">
        <v>7.9600000000000004E-2</v>
      </c>
      <c r="V1381">
        <v>8.2500000000000004E-2</v>
      </c>
      <c r="W1381">
        <v>8.1900000000000001E-2</v>
      </c>
      <c r="X1381">
        <v>8.0799999999999997E-2</v>
      </c>
      <c r="Y1381">
        <v>8.0500000000000002E-2</v>
      </c>
      <c r="Z1381">
        <v>8.0199999999999994E-2</v>
      </c>
      <c r="AA1381">
        <v>7.9699999999999993E-2</v>
      </c>
    </row>
    <row r="1382" spans="1:27" x14ac:dyDescent="0.3">
      <c r="C1382">
        <v>1.0198</v>
      </c>
      <c r="D1382">
        <v>0.91820000000000002</v>
      </c>
      <c r="E1382">
        <v>0.94669999999999999</v>
      </c>
      <c r="F1382">
        <v>0.9294</v>
      </c>
      <c r="G1382">
        <v>1.0387</v>
      </c>
      <c r="H1382">
        <v>1.0727</v>
      </c>
      <c r="I1382">
        <v>8.3400000000000002E-2</v>
      </c>
      <c r="J1382">
        <v>0.70779999999999998</v>
      </c>
      <c r="K1382">
        <v>8.1799999999999998E-2</v>
      </c>
      <c r="L1382">
        <v>8.5099999999999995E-2</v>
      </c>
      <c r="M1382">
        <v>0.78080000000000005</v>
      </c>
      <c r="N1382">
        <v>0.79720000000000002</v>
      </c>
      <c r="P1382">
        <v>0.96750000000000003</v>
      </c>
      <c r="Q1382">
        <v>0.84950000000000003</v>
      </c>
      <c r="R1382">
        <v>0.87609999999999999</v>
      </c>
      <c r="S1382">
        <v>0.86229999999999996</v>
      </c>
      <c r="T1382">
        <v>0.97240000000000004</v>
      </c>
      <c r="U1382">
        <v>1.0062</v>
      </c>
      <c r="V1382">
        <v>8.4599999999999995E-2</v>
      </c>
      <c r="W1382">
        <v>0.66339999999999999</v>
      </c>
      <c r="X1382">
        <v>8.2699999999999996E-2</v>
      </c>
      <c r="Y1382">
        <v>8.5599999999999996E-2</v>
      </c>
      <c r="Z1382">
        <v>0.72870000000000001</v>
      </c>
      <c r="AA1382">
        <v>0.74239999999999995</v>
      </c>
    </row>
    <row r="1383" spans="1:27" x14ac:dyDescent="0.3">
      <c r="C1383">
        <v>1.0306</v>
      </c>
      <c r="D1383">
        <v>0.87660000000000005</v>
      </c>
      <c r="E1383">
        <v>0.94440000000000002</v>
      </c>
      <c r="F1383">
        <v>0.92230000000000001</v>
      </c>
      <c r="G1383">
        <v>1.0390999999999999</v>
      </c>
      <c r="H1383">
        <v>1.0330999999999999</v>
      </c>
      <c r="I1383">
        <v>1.0513999999999999</v>
      </c>
      <c r="J1383">
        <v>0.35830000000000001</v>
      </c>
      <c r="K1383">
        <v>0.61180000000000001</v>
      </c>
      <c r="L1383">
        <v>0.1023</v>
      </c>
      <c r="M1383">
        <v>0.31640000000000001</v>
      </c>
      <c r="N1383">
        <v>0.39750000000000002</v>
      </c>
      <c r="P1383">
        <v>0.96250000000000002</v>
      </c>
      <c r="Q1383">
        <v>0.80730000000000002</v>
      </c>
      <c r="R1383">
        <v>0.87319999999999998</v>
      </c>
      <c r="S1383">
        <v>0.85409999999999997</v>
      </c>
      <c r="T1383">
        <v>0.97150000000000003</v>
      </c>
      <c r="U1383">
        <v>0.96709999999999996</v>
      </c>
      <c r="V1383">
        <v>0.9859</v>
      </c>
      <c r="W1383">
        <v>0.3372</v>
      </c>
      <c r="X1383">
        <v>0.56640000000000001</v>
      </c>
      <c r="Y1383">
        <v>9.8699999999999996E-2</v>
      </c>
      <c r="Z1383">
        <v>0.29289999999999999</v>
      </c>
      <c r="AA1383">
        <v>0.36880000000000002</v>
      </c>
    </row>
    <row r="1384" spans="1:27" x14ac:dyDescent="0.3">
      <c r="C1384">
        <v>1.0840000000000001</v>
      </c>
      <c r="D1384">
        <v>0.91810000000000003</v>
      </c>
      <c r="E1384">
        <v>0.9204</v>
      </c>
      <c r="F1384">
        <v>0.96860000000000002</v>
      </c>
      <c r="G1384">
        <v>1.1012</v>
      </c>
      <c r="H1384">
        <v>1.0813999999999999</v>
      </c>
      <c r="I1384">
        <v>8.5300000000000001E-2</v>
      </c>
      <c r="J1384">
        <v>9.4299999999999995E-2</v>
      </c>
      <c r="K1384">
        <v>0.82820000000000005</v>
      </c>
      <c r="L1384">
        <v>0.25790000000000002</v>
      </c>
      <c r="M1384">
        <v>0.66639999999999999</v>
      </c>
      <c r="N1384">
        <v>0.94269999999999998</v>
      </c>
      <c r="P1384">
        <v>1.0445</v>
      </c>
      <c r="Q1384">
        <v>0.84889999999999999</v>
      </c>
      <c r="R1384">
        <v>0.85119999999999996</v>
      </c>
      <c r="S1384">
        <v>0.90369999999999995</v>
      </c>
      <c r="T1384">
        <v>1.0409999999999999</v>
      </c>
      <c r="U1384">
        <v>1.0196000000000001</v>
      </c>
      <c r="V1384">
        <v>8.5400000000000004E-2</v>
      </c>
      <c r="W1384">
        <v>9.2999999999999999E-2</v>
      </c>
      <c r="X1384">
        <v>0.77869999999999995</v>
      </c>
      <c r="Y1384">
        <v>0.24790000000000001</v>
      </c>
      <c r="Z1384">
        <v>0.63029999999999997</v>
      </c>
      <c r="AA1384">
        <v>0.88870000000000005</v>
      </c>
    </row>
    <row r="1385" spans="1:27" x14ac:dyDescent="0.3">
      <c r="C1385">
        <v>7.9500000000000001E-2</v>
      </c>
      <c r="D1385">
        <v>8.0299999999999996E-2</v>
      </c>
      <c r="E1385">
        <v>8.2000000000000003E-2</v>
      </c>
      <c r="F1385">
        <v>8.1299999999999997E-2</v>
      </c>
      <c r="G1385">
        <v>8.4000000000000005E-2</v>
      </c>
      <c r="H1385">
        <v>8.1000000000000003E-2</v>
      </c>
      <c r="I1385">
        <v>8.2600000000000007E-2</v>
      </c>
      <c r="J1385">
        <v>8.0799999999999997E-2</v>
      </c>
      <c r="K1385">
        <v>8.0299999999999996E-2</v>
      </c>
      <c r="L1385">
        <v>8.0699999999999994E-2</v>
      </c>
      <c r="M1385">
        <v>8.0500000000000002E-2</v>
      </c>
      <c r="N1385">
        <v>8.0199999999999994E-2</v>
      </c>
      <c r="P1385">
        <v>7.8600000000000003E-2</v>
      </c>
      <c r="Q1385">
        <v>7.9500000000000001E-2</v>
      </c>
      <c r="R1385">
        <v>7.9000000000000001E-2</v>
      </c>
      <c r="S1385">
        <v>8.0199999999999994E-2</v>
      </c>
      <c r="T1385">
        <v>8.2799999999999999E-2</v>
      </c>
      <c r="U1385">
        <v>7.9600000000000004E-2</v>
      </c>
      <c r="V1385">
        <v>8.0600000000000005E-2</v>
      </c>
      <c r="W1385">
        <v>0.08</v>
      </c>
      <c r="X1385">
        <v>7.9699999999999993E-2</v>
      </c>
      <c r="Y1385">
        <v>8.1299999999999997E-2</v>
      </c>
      <c r="Z1385">
        <v>8.0600000000000005E-2</v>
      </c>
      <c r="AA1385">
        <v>7.8899999999999998E-2</v>
      </c>
    </row>
    <row r="1386" spans="1:27" x14ac:dyDescent="0.3">
      <c r="A1386" t="s">
        <v>52</v>
      </c>
    </row>
    <row r="1387" spans="1:27" x14ac:dyDescent="0.3">
      <c r="A1387" t="s">
        <v>0</v>
      </c>
      <c r="B1387" t="s">
        <v>14</v>
      </c>
      <c r="C1387">
        <v>1.3</v>
      </c>
      <c r="D1387" t="s">
        <v>2</v>
      </c>
      <c r="E1387" t="s">
        <v>3</v>
      </c>
      <c r="F1387" t="s">
        <v>4</v>
      </c>
      <c r="G1387" t="s">
        <v>5</v>
      </c>
      <c r="H1387" t="b">
        <v>0</v>
      </c>
      <c r="I1387">
        <v>1</v>
      </c>
      <c r="O1387">
        <v>2</v>
      </c>
      <c r="P1387" t="s">
        <v>77</v>
      </c>
      <c r="Q1387">
        <v>1</v>
      </c>
      <c r="R1387">
        <v>12</v>
      </c>
      <c r="S1387">
        <v>96</v>
      </c>
      <c r="T1387">
        <v>1</v>
      </c>
      <c r="U1387">
        <v>8</v>
      </c>
      <c r="V1387" t="s">
        <v>6</v>
      </c>
    </row>
    <row r="1388" spans="1:27" x14ac:dyDescent="0.3">
      <c r="B1388" t="s">
        <v>40</v>
      </c>
      <c r="C1388">
        <v>1</v>
      </c>
      <c r="D1388">
        <v>2</v>
      </c>
      <c r="E1388">
        <v>3</v>
      </c>
      <c r="F1388">
        <v>4</v>
      </c>
      <c r="G1388">
        <v>5</v>
      </c>
      <c r="H1388">
        <v>6</v>
      </c>
      <c r="I1388">
        <v>7</v>
      </c>
      <c r="J1388">
        <v>8</v>
      </c>
      <c r="K1388">
        <v>9</v>
      </c>
      <c r="L1388">
        <v>10</v>
      </c>
      <c r="M1388">
        <v>11</v>
      </c>
      <c r="N1388">
        <v>12</v>
      </c>
      <c r="P1388">
        <v>1</v>
      </c>
      <c r="Q1388">
        <v>2</v>
      </c>
      <c r="R1388">
        <v>3</v>
      </c>
      <c r="S1388">
        <v>4</v>
      </c>
      <c r="T1388">
        <v>5</v>
      </c>
      <c r="U1388">
        <v>6</v>
      </c>
      <c r="V1388">
        <v>7</v>
      </c>
      <c r="W1388">
        <v>8</v>
      </c>
      <c r="X1388">
        <v>9</v>
      </c>
      <c r="Y1388">
        <v>10</v>
      </c>
      <c r="Z1388">
        <v>11</v>
      </c>
      <c r="AA1388">
        <v>12</v>
      </c>
    </row>
    <row r="1389" spans="1:27" x14ac:dyDescent="0.3">
      <c r="B1389">
        <v>24.5</v>
      </c>
      <c r="C1389">
        <v>0.7349</v>
      </c>
      <c r="D1389">
        <v>1.0652999999999999</v>
      </c>
      <c r="E1389">
        <v>1.0745</v>
      </c>
      <c r="F1389">
        <v>1.1456999999999999</v>
      </c>
      <c r="G1389">
        <v>1.1529</v>
      </c>
      <c r="H1389">
        <v>1.1848000000000001</v>
      </c>
      <c r="I1389">
        <v>1.0841000000000001</v>
      </c>
      <c r="J1389">
        <v>1.1062000000000001</v>
      </c>
      <c r="K1389">
        <v>1.0755999999999999</v>
      </c>
      <c r="L1389">
        <v>1.0637000000000001</v>
      </c>
      <c r="M1389">
        <v>1.0649</v>
      </c>
      <c r="N1389">
        <v>1.0510999999999999</v>
      </c>
      <c r="P1389">
        <v>0.91310000000000002</v>
      </c>
      <c r="Q1389">
        <v>1.1021000000000001</v>
      </c>
      <c r="R1389">
        <v>1.0684</v>
      </c>
      <c r="S1389">
        <v>1.1434</v>
      </c>
      <c r="T1389">
        <v>1.1344000000000001</v>
      </c>
      <c r="U1389">
        <v>1.1798</v>
      </c>
      <c r="V1389">
        <v>1.0819000000000001</v>
      </c>
      <c r="W1389">
        <v>1.1188</v>
      </c>
      <c r="X1389">
        <v>1.0758000000000001</v>
      </c>
      <c r="Y1389">
        <v>1.0774999999999999</v>
      </c>
      <c r="Z1389">
        <v>1.0781000000000001</v>
      </c>
      <c r="AA1389">
        <v>1.0868</v>
      </c>
    </row>
    <row r="1390" spans="1:27" x14ac:dyDescent="0.3">
      <c r="C1390">
        <v>1.0609</v>
      </c>
      <c r="D1390">
        <v>0.90949999999999998</v>
      </c>
      <c r="E1390">
        <v>0.97209999999999996</v>
      </c>
      <c r="F1390">
        <v>0.995</v>
      </c>
      <c r="G1390">
        <v>0.96030000000000004</v>
      </c>
      <c r="H1390">
        <v>1.0421</v>
      </c>
      <c r="I1390">
        <v>0.99770000000000003</v>
      </c>
      <c r="J1390">
        <v>1.0446</v>
      </c>
      <c r="K1390">
        <v>0.99709999999999999</v>
      </c>
      <c r="L1390">
        <v>0.98740000000000006</v>
      </c>
      <c r="M1390">
        <v>0.98180000000000001</v>
      </c>
      <c r="N1390">
        <v>1.0550999999999999</v>
      </c>
      <c r="P1390">
        <v>1.0386</v>
      </c>
      <c r="Q1390">
        <v>0.83069999999999999</v>
      </c>
      <c r="R1390">
        <v>0.88260000000000005</v>
      </c>
      <c r="S1390">
        <v>0.87829999999999997</v>
      </c>
      <c r="T1390">
        <v>0.87529999999999997</v>
      </c>
      <c r="U1390">
        <v>0.93610000000000004</v>
      </c>
      <c r="V1390">
        <v>0.93240000000000001</v>
      </c>
      <c r="W1390">
        <v>0.95609999999999995</v>
      </c>
      <c r="X1390">
        <v>0.90559999999999996</v>
      </c>
      <c r="Y1390">
        <v>0.90539999999999998</v>
      </c>
      <c r="Z1390">
        <v>0.92200000000000004</v>
      </c>
      <c r="AA1390">
        <v>1.0570999999999999</v>
      </c>
    </row>
    <row r="1391" spans="1:27" x14ac:dyDescent="0.3">
      <c r="C1391">
        <v>1.0739000000000001</v>
      </c>
      <c r="D1391">
        <v>0.94979999999999998</v>
      </c>
      <c r="E1391">
        <v>1.0241</v>
      </c>
      <c r="F1391">
        <v>1.0044</v>
      </c>
      <c r="G1391">
        <v>1.0349999999999999</v>
      </c>
      <c r="H1391">
        <v>1.1108</v>
      </c>
      <c r="I1391">
        <v>1.0406</v>
      </c>
      <c r="J1391">
        <v>1.0624</v>
      </c>
      <c r="K1391">
        <v>1.1066</v>
      </c>
      <c r="L1391">
        <v>1.079</v>
      </c>
      <c r="M1391">
        <v>0.99990000000000001</v>
      </c>
      <c r="N1391">
        <v>1.0572999999999999</v>
      </c>
      <c r="P1391">
        <v>1.0235000000000001</v>
      </c>
      <c r="Q1391">
        <v>0.84470000000000001</v>
      </c>
      <c r="R1391">
        <v>0.90669999999999995</v>
      </c>
      <c r="S1391">
        <v>0.84930000000000005</v>
      </c>
      <c r="T1391">
        <v>0.91049999999999998</v>
      </c>
      <c r="U1391">
        <v>0.96989999999999998</v>
      </c>
      <c r="V1391">
        <v>0.9486</v>
      </c>
      <c r="W1391">
        <v>0.96220000000000006</v>
      </c>
      <c r="X1391">
        <v>0.999</v>
      </c>
      <c r="Y1391">
        <v>1.0013000000000001</v>
      </c>
      <c r="Z1391">
        <v>0.91649999999999998</v>
      </c>
      <c r="AA1391">
        <v>1.0537000000000001</v>
      </c>
    </row>
    <row r="1392" spans="1:27" x14ac:dyDescent="0.3">
      <c r="C1392">
        <v>0.29670000000000002</v>
      </c>
      <c r="D1392">
        <v>0.3216</v>
      </c>
      <c r="E1392">
        <v>0.33300000000000002</v>
      </c>
      <c r="F1392">
        <v>0.33210000000000001</v>
      </c>
      <c r="G1392">
        <v>0.33429999999999999</v>
      </c>
      <c r="H1392">
        <v>0.33550000000000002</v>
      </c>
      <c r="I1392">
        <v>0.34189999999999998</v>
      </c>
      <c r="J1392">
        <v>0.34289999999999998</v>
      </c>
      <c r="K1392">
        <v>0.34129999999999999</v>
      </c>
      <c r="L1392">
        <v>0.33589999999999998</v>
      </c>
      <c r="M1392">
        <v>0.32950000000000002</v>
      </c>
      <c r="N1392">
        <v>0.30819999999999997</v>
      </c>
      <c r="P1392">
        <v>0.35770000000000002</v>
      </c>
      <c r="Q1392">
        <v>0.39269999999999999</v>
      </c>
      <c r="R1392">
        <v>0.40789999999999998</v>
      </c>
      <c r="S1392">
        <v>0.40679999999999999</v>
      </c>
      <c r="T1392">
        <v>0.4103</v>
      </c>
      <c r="U1392">
        <v>0.41170000000000001</v>
      </c>
      <c r="V1392">
        <v>0.42049999999999998</v>
      </c>
      <c r="W1392">
        <v>0.42059999999999997</v>
      </c>
      <c r="X1392">
        <v>0.41949999999999998</v>
      </c>
      <c r="Y1392">
        <v>0.41349999999999998</v>
      </c>
      <c r="Z1392">
        <v>0.40460000000000002</v>
      </c>
      <c r="AA1392">
        <v>0.37669999999999998</v>
      </c>
    </row>
    <row r="1393" spans="1:27" x14ac:dyDescent="0.3">
      <c r="C1393">
        <v>1.1815</v>
      </c>
      <c r="D1393">
        <v>1.1295999999999999</v>
      </c>
      <c r="E1393">
        <v>1.2365999999999999</v>
      </c>
      <c r="F1393">
        <v>1.2598</v>
      </c>
      <c r="G1393">
        <v>1.3764000000000001</v>
      </c>
      <c r="H1393">
        <v>1.4177999999999999</v>
      </c>
      <c r="I1393">
        <v>0.32579999999999998</v>
      </c>
      <c r="J1393">
        <v>1.2192000000000001</v>
      </c>
      <c r="K1393">
        <v>0.3221</v>
      </c>
      <c r="L1393">
        <v>0.32290000000000002</v>
      </c>
      <c r="M1393">
        <v>1.2376</v>
      </c>
      <c r="N1393">
        <v>1.2246999999999999</v>
      </c>
      <c r="P1393">
        <v>1.1041000000000001</v>
      </c>
      <c r="Q1393">
        <v>0.99490000000000001</v>
      </c>
      <c r="R1393">
        <v>1.0238</v>
      </c>
      <c r="S1393">
        <v>1.0106999999999999</v>
      </c>
      <c r="T1393">
        <v>1.1225000000000001</v>
      </c>
      <c r="U1393">
        <v>1.1568000000000001</v>
      </c>
      <c r="V1393">
        <v>0.36499999999999999</v>
      </c>
      <c r="W1393">
        <v>0.87580000000000002</v>
      </c>
      <c r="X1393">
        <v>0.3664</v>
      </c>
      <c r="Y1393">
        <v>0.36020000000000002</v>
      </c>
      <c r="Z1393">
        <v>0.9113</v>
      </c>
      <c r="AA1393">
        <v>0.93610000000000004</v>
      </c>
    </row>
    <row r="1394" spans="1:27" x14ac:dyDescent="0.3">
      <c r="C1394">
        <v>1.1572</v>
      </c>
      <c r="D1394">
        <v>1.0716000000000001</v>
      </c>
      <c r="E1394">
        <v>1.2146999999999999</v>
      </c>
      <c r="F1394">
        <v>1.2332000000000001</v>
      </c>
      <c r="G1394">
        <v>1.3642000000000001</v>
      </c>
      <c r="H1394">
        <v>1.3775999999999999</v>
      </c>
      <c r="I1394">
        <v>1.5270999999999999</v>
      </c>
      <c r="J1394">
        <v>0.84519999999999995</v>
      </c>
      <c r="K1394">
        <v>1.1186</v>
      </c>
      <c r="L1394">
        <v>0.45610000000000001</v>
      </c>
      <c r="M1394">
        <v>0.77339999999999998</v>
      </c>
      <c r="N1394">
        <v>0.85060000000000002</v>
      </c>
      <c r="P1394">
        <v>1.0885</v>
      </c>
      <c r="Q1394">
        <v>0.94969999999999999</v>
      </c>
      <c r="R1394">
        <v>1.0177</v>
      </c>
      <c r="S1394">
        <v>0.99939999999999996</v>
      </c>
      <c r="T1394">
        <v>1.1203000000000001</v>
      </c>
      <c r="U1394">
        <v>1.117</v>
      </c>
      <c r="V1394">
        <v>1.1872</v>
      </c>
      <c r="W1394">
        <v>0.50370000000000004</v>
      </c>
      <c r="X1394">
        <v>0.77429999999999999</v>
      </c>
      <c r="Y1394">
        <v>0.24030000000000001</v>
      </c>
      <c r="Z1394">
        <v>0.41499999999999998</v>
      </c>
      <c r="AA1394">
        <v>0.54890000000000005</v>
      </c>
    </row>
    <row r="1395" spans="1:27" x14ac:dyDescent="0.3">
      <c r="C1395">
        <v>1.2062999999999999</v>
      </c>
      <c r="D1395">
        <v>1.1495</v>
      </c>
      <c r="E1395">
        <v>1.2155</v>
      </c>
      <c r="F1395">
        <v>1.3082</v>
      </c>
      <c r="G1395">
        <v>1.4371</v>
      </c>
      <c r="H1395">
        <v>1.4259999999999999</v>
      </c>
      <c r="I1395">
        <v>0.32269999999999999</v>
      </c>
      <c r="J1395">
        <v>0.33289999999999997</v>
      </c>
      <c r="K1395">
        <v>1.2824</v>
      </c>
      <c r="L1395">
        <v>0.60589999999999999</v>
      </c>
      <c r="M1395">
        <v>1.1459999999999999</v>
      </c>
      <c r="N1395">
        <v>1.3486</v>
      </c>
      <c r="P1395">
        <v>1.1285000000000001</v>
      </c>
      <c r="Q1395">
        <v>0.99180000000000001</v>
      </c>
      <c r="R1395">
        <v>0.99399999999999999</v>
      </c>
      <c r="S1395">
        <v>1.0517000000000001</v>
      </c>
      <c r="T1395">
        <v>1.1837</v>
      </c>
      <c r="U1395">
        <v>1.1672</v>
      </c>
      <c r="V1395">
        <v>0.36830000000000002</v>
      </c>
      <c r="W1395">
        <v>0.37409999999999999</v>
      </c>
      <c r="X1395">
        <v>0.95489999999999997</v>
      </c>
      <c r="Y1395">
        <v>0.4929</v>
      </c>
      <c r="Z1395">
        <v>0.86399999999999999</v>
      </c>
      <c r="AA1395">
        <v>1.0676000000000001</v>
      </c>
    </row>
    <row r="1396" spans="1:27" x14ac:dyDescent="0.3">
      <c r="C1396">
        <v>0.26769999999999999</v>
      </c>
      <c r="D1396">
        <v>0.28720000000000001</v>
      </c>
      <c r="E1396">
        <v>0.29239999999999999</v>
      </c>
      <c r="F1396">
        <v>0.29370000000000002</v>
      </c>
      <c r="G1396">
        <v>0.29570000000000002</v>
      </c>
      <c r="H1396">
        <v>0.29930000000000001</v>
      </c>
      <c r="I1396">
        <v>0.2999</v>
      </c>
      <c r="J1396">
        <v>0.29709999999999998</v>
      </c>
      <c r="K1396">
        <v>0.2964</v>
      </c>
      <c r="L1396">
        <v>0.30220000000000002</v>
      </c>
      <c r="M1396">
        <v>0.29670000000000002</v>
      </c>
      <c r="N1396">
        <v>0.28570000000000001</v>
      </c>
      <c r="P1396">
        <v>0.3201</v>
      </c>
      <c r="Q1396">
        <v>0.34620000000000001</v>
      </c>
      <c r="R1396">
        <v>0.35460000000000003</v>
      </c>
      <c r="S1396">
        <v>0.35680000000000001</v>
      </c>
      <c r="T1396">
        <v>0.3584</v>
      </c>
      <c r="U1396">
        <v>0.36380000000000001</v>
      </c>
      <c r="V1396">
        <v>0.36659999999999998</v>
      </c>
      <c r="W1396">
        <v>0.36320000000000002</v>
      </c>
      <c r="X1396">
        <v>0.36120000000000002</v>
      </c>
      <c r="Y1396">
        <v>0.36780000000000002</v>
      </c>
      <c r="Z1396">
        <v>0.36330000000000001</v>
      </c>
      <c r="AA1396">
        <v>0.34489999999999998</v>
      </c>
    </row>
    <row r="1398" spans="1:27" x14ac:dyDescent="0.3">
      <c r="A1398" t="s">
        <v>0</v>
      </c>
      <c r="B1398" t="s">
        <v>15</v>
      </c>
      <c r="C1398">
        <v>1.3</v>
      </c>
      <c r="D1398" t="s">
        <v>2</v>
      </c>
      <c r="E1398" t="s">
        <v>3</v>
      </c>
      <c r="F1398" t="s">
        <v>4</v>
      </c>
      <c r="G1398" t="s">
        <v>5</v>
      </c>
      <c r="H1398" t="b">
        <v>0</v>
      </c>
      <c r="I1398">
        <v>1</v>
      </c>
      <c r="O1398">
        <v>2</v>
      </c>
      <c r="P1398" t="s">
        <v>78</v>
      </c>
      <c r="Q1398">
        <v>1</v>
      </c>
      <c r="R1398">
        <v>12</v>
      </c>
      <c r="S1398">
        <v>96</v>
      </c>
      <c r="T1398">
        <v>1</v>
      </c>
      <c r="U1398">
        <v>8</v>
      </c>
      <c r="V1398" t="s">
        <v>6</v>
      </c>
    </row>
    <row r="1399" spans="1:27" x14ac:dyDescent="0.3">
      <c r="B1399" t="s">
        <v>40</v>
      </c>
      <c r="C1399">
        <v>1</v>
      </c>
      <c r="D1399">
        <v>2</v>
      </c>
      <c r="E1399">
        <v>3</v>
      </c>
      <c r="F1399">
        <v>4</v>
      </c>
      <c r="G1399">
        <v>5</v>
      </c>
      <c r="H1399">
        <v>6</v>
      </c>
      <c r="I1399">
        <v>7</v>
      </c>
      <c r="J1399">
        <v>8</v>
      </c>
      <c r="K1399">
        <v>9</v>
      </c>
      <c r="L1399">
        <v>10</v>
      </c>
      <c r="M1399">
        <v>11</v>
      </c>
      <c r="N1399">
        <v>12</v>
      </c>
      <c r="P1399">
        <v>1</v>
      </c>
      <c r="Q1399">
        <v>2</v>
      </c>
      <c r="R1399">
        <v>3</v>
      </c>
      <c r="S1399">
        <v>4</v>
      </c>
      <c r="T1399">
        <v>5</v>
      </c>
      <c r="U1399">
        <v>6</v>
      </c>
      <c r="V1399">
        <v>7</v>
      </c>
      <c r="W1399">
        <v>8</v>
      </c>
      <c r="X1399">
        <v>9</v>
      </c>
      <c r="Y1399">
        <v>10</v>
      </c>
      <c r="Z1399">
        <v>11</v>
      </c>
      <c r="AA1399">
        <v>12</v>
      </c>
    </row>
    <row r="1400" spans="1:27" x14ac:dyDescent="0.3">
      <c r="B1400">
        <v>24.5</v>
      </c>
      <c r="C1400">
        <v>0.92049999999999998</v>
      </c>
      <c r="D1400">
        <v>1.0984</v>
      </c>
      <c r="E1400">
        <v>1.0649</v>
      </c>
      <c r="F1400">
        <v>1.1107</v>
      </c>
      <c r="G1400">
        <v>1.091</v>
      </c>
      <c r="H1400">
        <v>1.1400999999999999</v>
      </c>
      <c r="I1400">
        <v>1.0572999999999999</v>
      </c>
      <c r="J1400">
        <v>1.1037999999999999</v>
      </c>
      <c r="K1400">
        <v>1.0266</v>
      </c>
      <c r="L1400">
        <v>1.026</v>
      </c>
      <c r="M1400">
        <v>1.0371999999999999</v>
      </c>
      <c r="N1400">
        <v>1.0064</v>
      </c>
      <c r="P1400">
        <v>0.64549999999999996</v>
      </c>
      <c r="Q1400">
        <v>1.0768</v>
      </c>
      <c r="R1400">
        <v>1.0507</v>
      </c>
      <c r="S1400">
        <v>1.0902000000000001</v>
      </c>
      <c r="T1400">
        <v>1.0548</v>
      </c>
      <c r="U1400">
        <v>1.1091</v>
      </c>
      <c r="V1400">
        <v>1.0353000000000001</v>
      </c>
      <c r="W1400">
        <v>1.0817000000000001</v>
      </c>
      <c r="X1400">
        <v>0.99919999999999998</v>
      </c>
      <c r="Y1400">
        <v>0.99050000000000005</v>
      </c>
      <c r="Z1400">
        <v>1.0264</v>
      </c>
      <c r="AA1400">
        <v>0.88480000000000003</v>
      </c>
    </row>
    <row r="1401" spans="1:27" x14ac:dyDescent="0.3">
      <c r="C1401">
        <v>1.0176000000000001</v>
      </c>
      <c r="D1401">
        <v>0.7621</v>
      </c>
      <c r="E1401">
        <v>0.80940000000000001</v>
      </c>
      <c r="F1401">
        <v>0.80279999999999996</v>
      </c>
      <c r="G1401">
        <v>0.79930000000000001</v>
      </c>
      <c r="H1401">
        <v>0.85880000000000001</v>
      </c>
      <c r="I1401">
        <v>0.8579</v>
      </c>
      <c r="J1401">
        <v>0.879</v>
      </c>
      <c r="K1401">
        <v>0.82909999999999995</v>
      </c>
      <c r="L1401">
        <v>0.82850000000000001</v>
      </c>
      <c r="M1401">
        <v>0.84860000000000002</v>
      </c>
      <c r="N1401">
        <v>1.0005999999999999</v>
      </c>
      <c r="P1401">
        <v>1.0235000000000001</v>
      </c>
      <c r="Q1401">
        <v>0.69930000000000003</v>
      </c>
      <c r="R1401">
        <v>0.74580000000000002</v>
      </c>
      <c r="S1401">
        <v>0.74119999999999997</v>
      </c>
      <c r="T1401">
        <v>0.7379</v>
      </c>
      <c r="U1401">
        <v>0.7954</v>
      </c>
      <c r="V1401">
        <v>0.79510000000000003</v>
      </c>
      <c r="W1401">
        <v>0.81569999999999998</v>
      </c>
      <c r="X1401">
        <v>0.76790000000000003</v>
      </c>
      <c r="Y1401">
        <v>0.76780000000000004</v>
      </c>
      <c r="Z1401">
        <v>0.78680000000000005</v>
      </c>
      <c r="AA1401">
        <v>0.98</v>
      </c>
    </row>
    <row r="1402" spans="1:27" x14ac:dyDescent="0.3">
      <c r="C1402">
        <v>0.98660000000000003</v>
      </c>
      <c r="D1402">
        <v>0.77500000000000002</v>
      </c>
      <c r="E1402">
        <v>0.83299999999999996</v>
      </c>
      <c r="F1402">
        <v>0.77429999999999999</v>
      </c>
      <c r="G1402">
        <v>0.83230000000000004</v>
      </c>
      <c r="H1402">
        <v>0.88639999999999997</v>
      </c>
      <c r="I1402">
        <v>0.87309999999999999</v>
      </c>
      <c r="J1402">
        <v>0.8831</v>
      </c>
      <c r="K1402">
        <v>0.9194</v>
      </c>
      <c r="L1402">
        <v>0.92130000000000001</v>
      </c>
      <c r="M1402">
        <v>0.83860000000000001</v>
      </c>
      <c r="N1402">
        <v>1.0046999999999999</v>
      </c>
      <c r="P1402">
        <v>0.9788</v>
      </c>
      <c r="Q1402">
        <v>0.71060000000000001</v>
      </c>
      <c r="R1402">
        <v>0.76690000000000003</v>
      </c>
      <c r="S1402">
        <v>0.71389999999999998</v>
      </c>
      <c r="T1402">
        <v>0.76800000000000002</v>
      </c>
      <c r="U1402">
        <v>0.82250000000000001</v>
      </c>
      <c r="V1402">
        <v>0.81269999999999998</v>
      </c>
      <c r="W1402">
        <v>0.82110000000000005</v>
      </c>
      <c r="X1402">
        <v>0.85370000000000001</v>
      </c>
      <c r="Y1402">
        <v>0.85650000000000004</v>
      </c>
      <c r="Z1402">
        <v>0.78010000000000002</v>
      </c>
      <c r="AA1402">
        <v>1.0057</v>
      </c>
    </row>
    <row r="1403" spans="1:27" x14ac:dyDescent="0.3">
      <c r="C1403">
        <v>7.8700000000000006E-2</v>
      </c>
      <c r="D1403">
        <v>7.8399999999999997E-2</v>
      </c>
      <c r="E1403">
        <v>7.8899999999999998E-2</v>
      </c>
      <c r="F1403">
        <v>7.8600000000000003E-2</v>
      </c>
      <c r="G1403">
        <v>7.9100000000000004E-2</v>
      </c>
      <c r="H1403">
        <v>7.9899999999999999E-2</v>
      </c>
      <c r="I1403">
        <v>8.1299999999999997E-2</v>
      </c>
      <c r="J1403">
        <v>8.2100000000000006E-2</v>
      </c>
      <c r="K1403">
        <v>8.1299999999999997E-2</v>
      </c>
      <c r="L1403">
        <v>7.9399999999999998E-2</v>
      </c>
      <c r="M1403">
        <v>7.9399999999999998E-2</v>
      </c>
      <c r="N1403">
        <v>7.9600000000000004E-2</v>
      </c>
      <c r="P1403">
        <v>7.8399999999999997E-2</v>
      </c>
      <c r="Q1403">
        <v>7.8299999999999995E-2</v>
      </c>
      <c r="R1403">
        <v>7.9299999999999995E-2</v>
      </c>
      <c r="S1403">
        <v>7.9699999999999993E-2</v>
      </c>
      <c r="T1403">
        <v>7.9500000000000001E-2</v>
      </c>
      <c r="U1403">
        <v>7.9600000000000004E-2</v>
      </c>
      <c r="V1403">
        <v>8.2600000000000007E-2</v>
      </c>
      <c r="W1403">
        <v>8.1799999999999998E-2</v>
      </c>
      <c r="X1403">
        <v>8.0699999999999994E-2</v>
      </c>
      <c r="Y1403">
        <v>8.0399999999999999E-2</v>
      </c>
      <c r="Z1403">
        <v>8.0199999999999994E-2</v>
      </c>
      <c r="AA1403">
        <v>7.9600000000000004E-2</v>
      </c>
    </row>
    <row r="1404" spans="1:27" x14ac:dyDescent="0.3">
      <c r="C1404">
        <v>1.0394000000000001</v>
      </c>
      <c r="D1404">
        <v>0.91879999999999995</v>
      </c>
      <c r="E1404">
        <v>0.94840000000000002</v>
      </c>
      <c r="F1404">
        <v>0.93189999999999995</v>
      </c>
      <c r="G1404">
        <v>1.0401</v>
      </c>
      <c r="H1404">
        <v>1.073</v>
      </c>
      <c r="I1404">
        <v>8.3299999999999999E-2</v>
      </c>
      <c r="J1404">
        <v>0.79690000000000005</v>
      </c>
      <c r="K1404">
        <v>8.1699999999999995E-2</v>
      </c>
      <c r="L1404">
        <v>8.5000000000000006E-2</v>
      </c>
      <c r="M1404">
        <v>0.82709999999999995</v>
      </c>
      <c r="N1404">
        <v>0.83699999999999997</v>
      </c>
      <c r="P1404">
        <v>0.97609999999999997</v>
      </c>
      <c r="Q1404">
        <v>0.84970000000000001</v>
      </c>
      <c r="R1404">
        <v>0.87860000000000005</v>
      </c>
      <c r="S1404">
        <v>0.86350000000000005</v>
      </c>
      <c r="T1404">
        <v>0.97409999999999997</v>
      </c>
      <c r="U1404">
        <v>1.0062</v>
      </c>
      <c r="V1404">
        <v>8.4500000000000006E-2</v>
      </c>
      <c r="W1404">
        <v>0.74450000000000005</v>
      </c>
      <c r="X1404">
        <v>8.2699999999999996E-2</v>
      </c>
      <c r="Y1404">
        <v>8.5300000000000001E-2</v>
      </c>
      <c r="Z1404">
        <v>0.77769999999999995</v>
      </c>
      <c r="AA1404">
        <v>0.78390000000000004</v>
      </c>
    </row>
    <row r="1405" spans="1:27" x14ac:dyDescent="0.3">
      <c r="C1405">
        <v>1.0379</v>
      </c>
      <c r="D1405">
        <v>0.87719999999999998</v>
      </c>
      <c r="E1405">
        <v>0.94630000000000003</v>
      </c>
      <c r="F1405">
        <v>0.92410000000000003</v>
      </c>
      <c r="G1405">
        <v>1.0421</v>
      </c>
      <c r="H1405">
        <v>1.0339</v>
      </c>
      <c r="I1405">
        <v>1.0863</v>
      </c>
      <c r="J1405">
        <v>0.45500000000000002</v>
      </c>
      <c r="K1405">
        <v>0.69210000000000005</v>
      </c>
      <c r="L1405">
        <v>0.1273</v>
      </c>
      <c r="M1405">
        <v>0.3735</v>
      </c>
      <c r="N1405">
        <v>0.47</v>
      </c>
      <c r="P1405">
        <v>0.98729999999999996</v>
      </c>
      <c r="Q1405">
        <v>0.80810000000000004</v>
      </c>
      <c r="R1405">
        <v>0.87509999999999999</v>
      </c>
      <c r="S1405">
        <v>0.85509999999999997</v>
      </c>
      <c r="T1405">
        <v>0.97189999999999999</v>
      </c>
      <c r="U1405">
        <v>0.9677</v>
      </c>
      <c r="V1405">
        <v>1.0206999999999999</v>
      </c>
      <c r="W1405">
        <v>0.42430000000000001</v>
      </c>
      <c r="X1405">
        <v>0.63900000000000001</v>
      </c>
      <c r="Y1405">
        <v>0.1193</v>
      </c>
      <c r="Z1405">
        <v>0.34899999999999998</v>
      </c>
      <c r="AA1405">
        <v>0.43109999999999998</v>
      </c>
    </row>
    <row r="1406" spans="1:27" x14ac:dyDescent="0.3">
      <c r="C1406">
        <v>1.0887</v>
      </c>
      <c r="D1406">
        <v>0.91839999999999999</v>
      </c>
      <c r="E1406">
        <v>0.92100000000000004</v>
      </c>
      <c r="F1406">
        <v>0.97019999999999995</v>
      </c>
      <c r="G1406">
        <v>1.1029</v>
      </c>
      <c r="H1406">
        <v>1.0817000000000001</v>
      </c>
      <c r="I1406">
        <v>8.5099999999999995E-2</v>
      </c>
      <c r="J1406">
        <v>9.3700000000000006E-2</v>
      </c>
      <c r="K1406">
        <v>0.86609999999999998</v>
      </c>
      <c r="L1406">
        <v>0.29270000000000002</v>
      </c>
      <c r="M1406">
        <v>0.74309999999999998</v>
      </c>
      <c r="N1406">
        <v>0.97389999999999999</v>
      </c>
      <c r="P1406">
        <v>0.99619999999999997</v>
      </c>
      <c r="Q1406">
        <v>0.8498</v>
      </c>
      <c r="R1406">
        <v>0.85170000000000001</v>
      </c>
      <c r="S1406">
        <v>0.90539999999999998</v>
      </c>
      <c r="T1406">
        <v>1.0425</v>
      </c>
      <c r="U1406">
        <v>1.0214000000000001</v>
      </c>
      <c r="V1406">
        <v>8.5199999999999998E-2</v>
      </c>
      <c r="W1406">
        <v>9.2299999999999993E-2</v>
      </c>
      <c r="X1406">
        <v>0.81320000000000003</v>
      </c>
      <c r="Y1406">
        <v>0.26050000000000001</v>
      </c>
      <c r="Z1406">
        <v>0.70399999999999996</v>
      </c>
      <c r="AA1406">
        <v>0.91569999999999996</v>
      </c>
    </row>
    <row r="1407" spans="1:27" x14ac:dyDescent="0.3">
      <c r="C1407">
        <v>7.9899999999999999E-2</v>
      </c>
      <c r="D1407">
        <v>8.0600000000000005E-2</v>
      </c>
      <c r="E1407">
        <v>8.1900000000000001E-2</v>
      </c>
      <c r="F1407">
        <v>8.14E-2</v>
      </c>
      <c r="G1407">
        <v>8.3799999999999999E-2</v>
      </c>
      <c r="H1407">
        <v>8.1100000000000005E-2</v>
      </c>
      <c r="I1407">
        <v>8.2799999999999999E-2</v>
      </c>
      <c r="J1407">
        <v>8.0799999999999997E-2</v>
      </c>
      <c r="K1407">
        <v>8.0299999999999996E-2</v>
      </c>
      <c r="L1407">
        <v>8.1100000000000005E-2</v>
      </c>
      <c r="M1407">
        <v>8.0399999999999999E-2</v>
      </c>
      <c r="N1407">
        <v>8.0199999999999994E-2</v>
      </c>
      <c r="P1407">
        <v>7.8299999999999995E-2</v>
      </c>
      <c r="Q1407">
        <v>7.9699999999999993E-2</v>
      </c>
      <c r="R1407">
        <v>7.9100000000000004E-2</v>
      </c>
      <c r="S1407">
        <v>8.0500000000000002E-2</v>
      </c>
      <c r="T1407">
        <v>8.3000000000000004E-2</v>
      </c>
      <c r="U1407">
        <v>7.9699999999999993E-2</v>
      </c>
      <c r="V1407">
        <v>8.0699999999999994E-2</v>
      </c>
      <c r="W1407">
        <v>7.9899999999999999E-2</v>
      </c>
      <c r="X1407">
        <v>7.9600000000000004E-2</v>
      </c>
      <c r="Y1407">
        <v>8.1199999999999994E-2</v>
      </c>
      <c r="Z1407">
        <v>8.0699999999999994E-2</v>
      </c>
      <c r="AA1407">
        <v>7.8399999999999997E-2</v>
      </c>
    </row>
    <row r="1408" spans="1:27" x14ac:dyDescent="0.3">
      <c r="A1408" t="s">
        <v>52</v>
      </c>
    </row>
    <row r="1409" spans="1:27" x14ac:dyDescent="0.3">
      <c r="A1409" t="s">
        <v>0</v>
      </c>
      <c r="B1409" t="s">
        <v>16</v>
      </c>
      <c r="C1409">
        <v>1.3</v>
      </c>
      <c r="D1409" t="s">
        <v>2</v>
      </c>
      <c r="E1409" t="s">
        <v>3</v>
      </c>
      <c r="F1409" t="s">
        <v>4</v>
      </c>
      <c r="G1409" t="s">
        <v>5</v>
      </c>
      <c r="H1409" t="b">
        <v>0</v>
      </c>
      <c r="I1409">
        <v>1</v>
      </c>
      <c r="O1409">
        <v>2</v>
      </c>
      <c r="P1409" t="s">
        <v>77</v>
      </c>
      <c r="Q1409">
        <v>1</v>
      </c>
      <c r="R1409">
        <v>12</v>
      </c>
      <c r="S1409">
        <v>96</v>
      </c>
      <c r="T1409">
        <v>1</v>
      </c>
      <c r="U1409">
        <v>8</v>
      </c>
      <c r="V1409" t="s">
        <v>6</v>
      </c>
    </row>
    <row r="1410" spans="1:27" x14ac:dyDescent="0.3">
      <c r="B1410" t="s">
        <v>40</v>
      </c>
      <c r="C1410">
        <v>1</v>
      </c>
      <c r="D1410">
        <v>2</v>
      </c>
      <c r="E1410">
        <v>3</v>
      </c>
      <c r="F1410">
        <v>4</v>
      </c>
      <c r="G1410">
        <v>5</v>
      </c>
      <c r="H1410">
        <v>6</v>
      </c>
      <c r="I1410">
        <v>7</v>
      </c>
      <c r="J1410">
        <v>8</v>
      </c>
      <c r="K1410">
        <v>9</v>
      </c>
      <c r="L1410">
        <v>10</v>
      </c>
      <c r="M1410">
        <v>11</v>
      </c>
      <c r="N1410">
        <v>12</v>
      </c>
      <c r="P1410">
        <v>1</v>
      </c>
      <c r="Q1410">
        <v>2</v>
      </c>
      <c r="R1410">
        <v>3</v>
      </c>
      <c r="S1410">
        <v>4</v>
      </c>
      <c r="T1410">
        <v>5</v>
      </c>
      <c r="U1410">
        <v>6</v>
      </c>
      <c r="V1410">
        <v>7</v>
      </c>
      <c r="W1410">
        <v>8</v>
      </c>
      <c r="X1410">
        <v>9</v>
      </c>
      <c r="Y1410">
        <v>10</v>
      </c>
      <c r="Z1410">
        <v>11</v>
      </c>
      <c r="AA1410">
        <v>12</v>
      </c>
    </row>
    <row r="1411" spans="1:27" x14ac:dyDescent="0.3">
      <c r="B1411">
        <v>24.4</v>
      </c>
      <c r="C1411">
        <v>0.7278</v>
      </c>
      <c r="D1411">
        <v>1.0575000000000001</v>
      </c>
      <c r="E1411">
        <v>1.075</v>
      </c>
      <c r="F1411">
        <v>1.1412</v>
      </c>
      <c r="G1411">
        <v>1.1579999999999999</v>
      </c>
      <c r="H1411">
        <v>1.1845000000000001</v>
      </c>
      <c r="I1411">
        <v>1.0835999999999999</v>
      </c>
      <c r="J1411">
        <v>1.1081000000000001</v>
      </c>
      <c r="K1411">
        <v>1.0773999999999999</v>
      </c>
      <c r="L1411">
        <v>1.069</v>
      </c>
      <c r="M1411">
        <v>1.0712999999999999</v>
      </c>
      <c r="N1411">
        <v>1.0481</v>
      </c>
      <c r="P1411">
        <v>0.8992</v>
      </c>
      <c r="Q1411">
        <v>1.0873999999999999</v>
      </c>
      <c r="R1411">
        <v>1.0844</v>
      </c>
      <c r="S1411">
        <v>1.1397999999999999</v>
      </c>
      <c r="T1411">
        <v>1.1457999999999999</v>
      </c>
      <c r="U1411">
        <v>1.181</v>
      </c>
      <c r="V1411">
        <v>1.0862000000000001</v>
      </c>
      <c r="W1411">
        <v>1.1336999999999999</v>
      </c>
      <c r="X1411">
        <v>1.0828</v>
      </c>
      <c r="Y1411">
        <v>1.0643</v>
      </c>
      <c r="Z1411">
        <v>1.0881000000000001</v>
      </c>
      <c r="AA1411">
        <v>1.0792999999999999</v>
      </c>
    </row>
    <row r="1412" spans="1:27" x14ac:dyDescent="0.3">
      <c r="C1412">
        <v>1.0530999999999999</v>
      </c>
      <c r="D1412">
        <v>0.90910000000000002</v>
      </c>
      <c r="E1412">
        <v>0.97109999999999996</v>
      </c>
      <c r="F1412">
        <v>0.99390000000000001</v>
      </c>
      <c r="G1412">
        <v>0.9597</v>
      </c>
      <c r="H1412">
        <v>1.0405</v>
      </c>
      <c r="I1412">
        <v>0.997</v>
      </c>
      <c r="J1412">
        <v>1.0447</v>
      </c>
      <c r="K1412">
        <v>0.99639999999999995</v>
      </c>
      <c r="L1412">
        <v>0.98409999999999997</v>
      </c>
      <c r="M1412">
        <v>0.98119999999999996</v>
      </c>
      <c r="N1412">
        <v>1.0588</v>
      </c>
      <c r="P1412">
        <v>1.0367999999999999</v>
      </c>
      <c r="Q1412">
        <v>0.83130000000000004</v>
      </c>
      <c r="R1412">
        <v>0.88260000000000005</v>
      </c>
      <c r="S1412">
        <v>0.87870000000000004</v>
      </c>
      <c r="T1412">
        <v>0.876</v>
      </c>
      <c r="U1412">
        <v>0.93620000000000003</v>
      </c>
      <c r="V1412">
        <v>0.93330000000000002</v>
      </c>
      <c r="W1412">
        <v>0.95789999999999997</v>
      </c>
      <c r="X1412">
        <v>0.90629999999999999</v>
      </c>
      <c r="Y1412">
        <v>0.90459999999999996</v>
      </c>
      <c r="Z1412">
        <v>0.92200000000000004</v>
      </c>
      <c r="AA1412">
        <v>1.0698000000000001</v>
      </c>
    </row>
    <row r="1413" spans="1:27" x14ac:dyDescent="0.3">
      <c r="C1413">
        <v>1.0721000000000001</v>
      </c>
      <c r="D1413">
        <v>0.9496</v>
      </c>
      <c r="E1413">
        <v>1.0228999999999999</v>
      </c>
      <c r="F1413">
        <v>1.0063</v>
      </c>
      <c r="G1413">
        <v>1.0339</v>
      </c>
      <c r="H1413">
        <v>1.1091</v>
      </c>
      <c r="I1413">
        <v>1.0444</v>
      </c>
      <c r="J1413">
        <v>1.0684</v>
      </c>
      <c r="K1413">
        <v>1.103</v>
      </c>
      <c r="L1413">
        <v>1.0793999999999999</v>
      </c>
      <c r="M1413">
        <v>1.0002</v>
      </c>
      <c r="N1413">
        <v>1.0597000000000001</v>
      </c>
      <c r="P1413">
        <v>1.0268999999999999</v>
      </c>
      <c r="Q1413">
        <v>0.84470000000000001</v>
      </c>
      <c r="R1413">
        <v>0.90620000000000001</v>
      </c>
      <c r="S1413">
        <v>0.85360000000000003</v>
      </c>
      <c r="T1413">
        <v>0.91069999999999995</v>
      </c>
      <c r="U1413">
        <v>0.97019999999999995</v>
      </c>
      <c r="V1413">
        <v>0.95330000000000004</v>
      </c>
      <c r="W1413">
        <v>0.96989999999999998</v>
      </c>
      <c r="X1413">
        <v>0.99829999999999997</v>
      </c>
      <c r="Y1413">
        <v>1.0023</v>
      </c>
      <c r="Z1413">
        <v>0.91800000000000004</v>
      </c>
      <c r="AA1413">
        <v>1.0664</v>
      </c>
    </row>
    <row r="1414" spans="1:27" x14ac:dyDescent="0.3">
      <c r="C1414">
        <v>0.29599999999999999</v>
      </c>
      <c r="D1414">
        <v>0.3211</v>
      </c>
      <c r="E1414">
        <v>0.33289999999999997</v>
      </c>
      <c r="F1414">
        <v>0.33210000000000001</v>
      </c>
      <c r="G1414">
        <v>0.33429999999999999</v>
      </c>
      <c r="H1414">
        <v>0.33550000000000002</v>
      </c>
      <c r="I1414">
        <v>0.34189999999999998</v>
      </c>
      <c r="J1414">
        <v>0.34300000000000003</v>
      </c>
      <c r="K1414">
        <v>0.3412</v>
      </c>
      <c r="L1414">
        <v>0.3357</v>
      </c>
      <c r="M1414">
        <v>0.32940000000000003</v>
      </c>
      <c r="N1414">
        <v>0.30819999999999997</v>
      </c>
      <c r="P1414">
        <v>0.35780000000000001</v>
      </c>
      <c r="Q1414">
        <v>0.39200000000000002</v>
      </c>
      <c r="R1414">
        <v>0.40760000000000002</v>
      </c>
      <c r="S1414">
        <v>0.40670000000000001</v>
      </c>
      <c r="T1414">
        <v>0.40989999999999999</v>
      </c>
      <c r="U1414">
        <v>0.41149999999999998</v>
      </c>
      <c r="V1414">
        <v>0.4204</v>
      </c>
      <c r="W1414">
        <v>0.42030000000000001</v>
      </c>
      <c r="X1414">
        <v>0.41930000000000001</v>
      </c>
      <c r="Y1414">
        <v>0.4133</v>
      </c>
      <c r="Z1414">
        <v>0.40429999999999999</v>
      </c>
      <c r="AA1414">
        <v>0.37530000000000002</v>
      </c>
    </row>
    <row r="1415" spans="1:27" x14ac:dyDescent="0.3">
      <c r="C1415">
        <v>1.1834</v>
      </c>
      <c r="D1415">
        <v>1.1271</v>
      </c>
      <c r="E1415">
        <v>1.2325999999999999</v>
      </c>
      <c r="F1415">
        <v>1.2567999999999999</v>
      </c>
      <c r="G1415">
        <v>1.3771</v>
      </c>
      <c r="H1415">
        <v>1.4158999999999999</v>
      </c>
      <c r="I1415">
        <v>0.32579999999999998</v>
      </c>
      <c r="J1415">
        <v>1.2922</v>
      </c>
      <c r="K1415">
        <v>0.32229999999999998</v>
      </c>
      <c r="L1415">
        <v>0.32300000000000001</v>
      </c>
      <c r="M1415">
        <v>1.2687999999999999</v>
      </c>
      <c r="N1415">
        <v>1.2532000000000001</v>
      </c>
      <c r="P1415">
        <v>1.0966</v>
      </c>
      <c r="Q1415">
        <v>0.99590000000000001</v>
      </c>
      <c r="R1415">
        <v>1.0246</v>
      </c>
      <c r="S1415">
        <v>1.0133000000000001</v>
      </c>
      <c r="T1415">
        <v>1.1255999999999999</v>
      </c>
      <c r="U1415">
        <v>1.1566000000000001</v>
      </c>
      <c r="V1415">
        <v>0.36459999999999998</v>
      </c>
      <c r="W1415">
        <v>0.94930000000000003</v>
      </c>
      <c r="X1415">
        <v>0.36559999999999998</v>
      </c>
      <c r="Y1415">
        <v>0.35959999999999998</v>
      </c>
      <c r="Z1415">
        <v>0.95709999999999995</v>
      </c>
      <c r="AA1415">
        <v>0.96719999999999995</v>
      </c>
    </row>
    <row r="1416" spans="1:27" x14ac:dyDescent="0.3">
      <c r="C1416">
        <v>1.1719999999999999</v>
      </c>
      <c r="D1416">
        <v>1.0697000000000001</v>
      </c>
      <c r="E1416">
        <v>1.2104999999999999</v>
      </c>
      <c r="F1416">
        <v>1.2306999999999999</v>
      </c>
      <c r="G1416">
        <v>1.3587</v>
      </c>
      <c r="H1416">
        <v>1.3762000000000001</v>
      </c>
      <c r="I1416">
        <v>1.5527</v>
      </c>
      <c r="J1416">
        <v>0.9607</v>
      </c>
      <c r="K1416">
        <v>1.1870000000000001</v>
      </c>
      <c r="L1416">
        <v>0.50729999999999997</v>
      </c>
      <c r="M1416">
        <v>0.83919999999999995</v>
      </c>
      <c r="N1416">
        <v>0.9294</v>
      </c>
      <c r="P1416">
        <v>1.1055999999999999</v>
      </c>
      <c r="Q1416">
        <v>0.95069999999999999</v>
      </c>
      <c r="R1416">
        <v>1.0185</v>
      </c>
      <c r="S1416">
        <v>1.0004</v>
      </c>
      <c r="T1416">
        <v>1.1176999999999999</v>
      </c>
      <c r="U1416">
        <v>1.1175999999999999</v>
      </c>
      <c r="V1416">
        <v>1.214</v>
      </c>
      <c r="W1416">
        <v>0.61099999999999999</v>
      </c>
      <c r="X1416">
        <v>0.8397</v>
      </c>
      <c r="Y1416">
        <v>0.25700000000000001</v>
      </c>
      <c r="Z1416">
        <v>0.4889</v>
      </c>
      <c r="AA1416">
        <v>0.62329999999999997</v>
      </c>
    </row>
    <row r="1417" spans="1:27" x14ac:dyDescent="0.3">
      <c r="C1417">
        <v>1.2001999999999999</v>
      </c>
      <c r="D1417">
        <v>1.147</v>
      </c>
      <c r="E1417">
        <v>1.2137</v>
      </c>
      <c r="F1417">
        <v>1.306</v>
      </c>
      <c r="G1417">
        <v>1.4370000000000001</v>
      </c>
      <c r="H1417">
        <v>1.4261999999999999</v>
      </c>
      <c r="I1417">
        <v>0.32279999999999998</v>
      </c>
      <c r="J1417">
        <v>0.3327</v>
      </c>
      <c r="K1417">
        <v>1.3109</v>
      </c>
      <c r="L1417">
        <v>0.66310000000000002</v>
      </c>
      <c r="M1417">
        <v>1.2094</v>
      </c>
      <c r="N1417">
        <v>1.3685</v>
      </c>
      <c r="P1417">
        <v>1.1277999999999999</v>
      </c>
      <c r="Q1417">
        <v>0.99319999999999997</v>
      </c>
      <c r="R1417">
        <v>0.99609999999999999</v>
      </c>
      <c r="S1417">
        <v>1.0541</v>
      </c>
      <c r="T1417">
        <v>1.1869000000000001</v>
      </c>
      <c r="U1417">
        <v>1.1698</v>
      </c>
      <c r="V1417">
        <v>0.36809999999999998</v>
      </c>
      <c r="W1417">
        <v>0.37359999999999999</v>
      </c>
      <c r="X1417">
        <v>0.98909999999999998</v>
      </c>
      <c r="Y1417">
        <v>0.52110000000000001</v>
      </c>
      <c r="Z1417">
        <v>0.9103</v>
      </c>
      <c r="AA1417">
        <v>1.0960000000000001</v>
      </c>
    </row>
    <row r="1418" spans="1:27" x14ac:dyDescent="0.3">
      <c r="C1418">
        <v>0.2661</v>
      </c>
      <c r="D1418">
        <v>0.2868</v>
      </c>
      <c r="E1418">
        <v>0.29199999999999998</v>
      </c>
      <c r="F1418">
        <v>0.29320000000000002</v>
      </c>
      <c r="G1418">
        <v>0.29549999999999998</v>
      </c>
      <c r="H1418">
        <v>0.2989</v>
      </c>
      <c r="I1418">
        <v>0.29970000000000002</v>
      </c>
      <c r="J1418">
        <v>0.2969</v>
      </c>
      <c r="K1418">
        <v>0.2959</v>
      </c>
      <c r="L1418">
        <v>0.30180000000000001</v>
      </c>
      <c r="M1418">
        <v>0.29630000000000001</v>
      </c>
      <c r="N1418">
        <v>0.28499999999999998</v>
      </c>
      <c r="P1418">
        <v>0.31780000000000003</v>
      </c>
      <c r="Q1418">
        <v>0.34510000000000002</v>
      </c>
      <c r="R1418">
        <v>0.3538</v>
      </c>
      <c r="S1418">
        <v>0.35449999999999998</v>
      </c>
      <c r="T1418">
        <v>0.35870000000000002</v>
      </c>
      <c r="U1418">
        <v>0.36280000000000001</v>
      </c>
      <c r="V1418">
        <v>0.36549999999999999</v>
      </c>
      <c r="W1418">
        <v>0.36220000000000002</v>
      </c>
      <c r="X1418">
        <v>0.36009999999999998</v>
      </c>
      <c r="Y1418">
        <v>0.36830000000000002</v>
      </c>
      <c r="Z1418">
        <v>0.36230000000000001</v>
      </c>
      <c r="AA1418">
        <v>0.34570000000000001</v>
      </c>
    </row>
    <row r="1420" spans="1:27" x14ac:dyDescent="0.3">
      <c r="A1420" t="s">
        <v>0</v>
      </c>
      <c r="B1420" t="s">
        <v>17</v>
      </c>
      <c r="C1420">
        <v>1.3</v>
      </c>
      <c r="D1420" t="s">
        <v>2</v>
      </c>
      <c r="E1420" t="s">
        <v>3</v>
      </c>
      <c r="F1420" t="s">
        <v>4</v>
      </c>
      <c r="G1420" t="s">
        <v>5</v>
      </c>
      <c r="H1420" t="b">
        <v>0</v>
      </c>
      <c r="I1420">
        <v>1</v>
      </c>
      <c r="O1420">
        <v>2</v>
      </c>
      <c r="P1420" t="s">
        <v>78</v>
      </c>
      <c r="Q1420">
        <v>1</v>
      </c>
      <c r="R1420">
        <v>12</v>
      </c>
      <c r="S1420">
        <v>96</v>
      </c>
      <c r="T1420">
        <v>1</v>
      </c>
      <c r="U1420">
        <v>8</v>
      </c>
      <c r="V1420" t="s">
        <v>6</v>
      </c>
    </row>
    <row r="1421" spans="1:27" x14ac:dyDescent="0.3">
      <c r="B1421" t="s">
        <v>40</v>
      </c>
      <c r="C1421">
        <v>1</v>
      </c>
      <c r="D1421">
        <v>2</v>
      </c>
      <c r="E1421">
        <v>3</v>
      </c>
      <c r="F1421">
        <v>4</v>
      </c>
      <c r="G1421">
        <v>5</v>
      </c>
      <c r="H1421">
        <v>6</v>
      </c>
      <c r="I1421">
        <v>7</v>
      </c>
      <c r="J1421">
        <v>8</v>
      </c>
      <c r="K1421">
        <v>9</v>
      </c>
      <c r="L1421">
        <v>10</v>
      </c>
      <c r="M1421">
        <v>11</v>
      </c>
      <c r="N1421">
        <v>12</v>
      </c>
      <c r="P1421">
        <v>1</v>
      </c>
      <c r="Q1421">
        <v>2</v>
      </c>
      <c r="R1421">
        <v>3</v>
      </c>
      <c r="S1421">
        <v>4</v>
      </c>
      <c r="T1421">
        <v>5</v>
      </c>
      <c r="U1421">
        <v>6</v>
      </c>
      <c r="V1421">
        <v>7</v>
      </c>
      <c r="W1421">
        <v>8</v>
      </c>
      <c r="X1421">
        <v>9</v>
      </c>
      <c r="Y1421">
        <v>10</v>
      </c>
      <c r="Z1421">
        <v>11</v>
      </c>
      <c r="AA1421">
        <v>12</v>
      </c>
    </row>
    <row r="1422" spans="1:27" x14ac:dyDescent="0.3">
      <c r="B1422">
        <v>24.5</v>
      </c>
      <c r="C1422">
        <v>0.89949999999999997</v>
      </c>
      <c r="D1422">
        <v>1.0802</v>
      </c>
      <c r="E1422">
        <v>1.0589999999999999</v>
      </c>
      <c r="F1422">
        <v>1.1048</v>
      </c>
      <c r="G1422">
        <v>1.095</v>
      </c>
      <c r="H1422">
        <v>1.1425000000000001</v>
      </c>
      <c r="I1422">
        <v>1.0602</v>
      </c>
      <c r="J1422">
        <v>1.1037999999999999</v>
      </c>
      <c r="K1422">
        <v>1.0462</v>
      </c>
      <c r="L1422">
        <v>1.0192000000000001</v>
      </c>
      <c r="M1422">
        <v>1.0395000000000001</v>
      </c>
      <c r="N1422">
        <v>0.97950000000000004</v>
      </c>
      <c r="P1422">
        <v>0.64090000000000003</v>
      </c>
      <c r="Q1422">
        <v>1.0871999999999999</v>
      </c>
      <c r="R1422">
        <v>1.0416000000000001</v>
      </c>
      <c r="S1422">
        <v>1.0972999999999999</v>
      </c>
      <c r="T1422">
        <v>1.0629</v>
      </c>
      <c r="U1422">
        <v>1.1180000000000001</v>
      </c>
      <c r="V1422">
        <v>1.0491999999999999</v>
      </c>
      <c r="W1422">
        <v>1.0861000000000001</v>
      </c>
      <c r="X1422">
        <v>1.0224</v>
      </c>
      <c r="Y1422">
        <v>1.0064</v>
      </c>
      <c r="Z1422">
        <v>1.0406</v>
      </c>
      <c r="AA1422">
        <v>0.85219999999999996</v>
      </c>
    </row>
    <row r="1423" spans="1:27" x14ac:dyDescent="0.3">
      <c r="C1423">
        <v>1.0322</v>
      </c>
      <c r="D1423">
        <v>0.76170000000000004</v>
      </c>
      <c r="E1423">
        <v>0.8095</v>
      </c>
      <c r="F1423">
        <v>0.8034</v>
      </c>
      <c r="G1423">
        <v>0.7994</v>
      </c>
      <c r="H1423">
        <v>0.85850000000000004</v>
      </c>
      <c r="I1423">
        <v>0.86029999999999995</v>
      </c>
      <c r="J1423">
        <v>0.87970000000000004</v>
      </c>
      <c r="K1423">
        <v>0.82969999999999999</v>
      </c>
      <c r="L1423">
        <v>0.82809999999999995</v>
      </c>
      <c r="M1423">
        <v>0.84940000000000004</v>
      </c>
      <c r="N1423">
        <v>1.0105999999999999</v>
      </c>
      <c r="P1423">
        <v>1.0262</v>
      </c>
      <c r="Q1423">
        <v>0.69889999999999997</v>
      </c>
      <c r="R1423">
        <v>0.74560000000000004</v>
      </c>
      <c r="S1423">
        <v>0.74099999999999999</v>
      </c>
      <c r="T1423">
        <v>0.73829999999999996</v>
      </c>
      <c r="U1423">
        <v>0.79369999999999996</v>
      </c>
      <c r="V1423">
        <v>0.79800000000000004</v>
      </c>
      <c r="W1423">
        <v>0.81589999999999996</v>
      </c>
      <c r="X1423">
        <v>0.76890000000000003</v>
      </c>
      <c r="Y1423">
        <v>0.76770000000000005</v>
      </c>
      <c r="Z1423">
        <v>0.7853</v>
      </c>
      <c r="AA1423">
        <v>0.97640000000000005</v>
      </c>
    </row>
    <row r="1424" spans="1:27" x14ac:dyDescent="0.3">
      <c r="C1424">
        <v>0.99739999999999995</v>
      </c>
      <c r="D1424">
        <v>0.77490000000000003</v>
      </c>
      <c r="E1424">
        <v>0.83209999999999995</v>
      </c>
      <c r="F1424">
        <v>0.77810000000000001</v>
      </c>
      <c r="G1424">
        <v>0.83179999999999998</v>
      </c>
      <c r="H1424">
        <v>0.88660000000000005</v>
      </c>
      <c r="I1424">
        <v>0.87819999999999998</v>
      </c>
      <c r="J1424">
        <v>0.89080000000000004</v>
      </c>
      <c r="K1424">
        <v>0.91820000000000002</v>
      </c>
      <c r="L1424">
        <v>0.92100000000000004</v>
      </c>
      <c r="M1424">
        <v>0.8397</v>
      </c>
      <c r="N1424">
        <v>1.0294000000000001</v>
      </c>
      <c r="P1424">
        <v>0.98209999999999997</v>
      </c>
      <c r="Q1424">
        <v>0.7117</v>
      </c>
      <c r="R1424">
        <v>0.76619999999999999</v>
      </c>
      <c r="S1424">
        <v>0.71650000000000003</v>
      </c>
      <c r="T1424">
        <v>0.76800000000000002</v>
      </c>
      <c r="U1424">
        <v>0.82240000000000002</v>
      </c>
      <c r="V1424">
        <v>0.8175</v>
      </c>
      <c r="W1424">
        <v>0.82630000000000003</v>
      </c>
      <c r="X1424">
        <v>0.85240000000000005</v>
      </c>
      <c r="Y1424">
        <v>0.85599999999999998</v>
      </c>
      <c r="Z1424">
        <v>0.78100000000000003</v>
      </c>
      <c r="AA1424">
        <v>1.0148999999999999</v>
      </c>
    </row>
    <row r="1425" spans="1:27" x14ac:dyDescent="0.3">
      <c r="C1425">
        <v>7.8399999999999997E-2</v>
      </c>
      <c r="D1425">
        <v>7.8299999999999995E-2</v>
      </c>
      <c r="E1425">
        <v>7.8600000000000003E-2</v>
      </c>
      <c r="F1425">
        <v>7.8399999999999997E-2</v>
      </c>
      <c r="G1425">
        <v>7.8899999999999998E-2</v>
      </c>
      <c r="H1425">
        <v>7.9799999999999996E-2</v>
      </c>
      <c r="I1425">
        <v>8.1199999999999994E-2</v>
      </c>
      <c r="J1425">
        <v>8.1799999999999998E-2</v>
      </c>
      <c r="K1425">
        <v>8.0799999999999997E-2</v>
      </c>
      <c r="L1425">
        <v>7.9200000000000007E-2</v>
      </c>
      <c r="M1425">
        <v>7.9100000000000004E-2</v>
      </c>
      <c r="N1425">
        <v>7.9299999999999995E-2</v>
      </c>
      <c r="P1425">
        <v>7.85E-2</v>
      </c>
      <c r="Q1425">
        <v>7.8399999999999997E-2</v>
      </c>
      <c r="R1425">
        <v>7.9399999999999998E-2</v>
      </c>
      <c r="S1425">
        <v>7.9600000000000004E-2</v>
      </c>
      <c r="T1425">
        <v>7.9399999999999998E-2</v>
      </c>
      <c r="U1425">
        <v>7.9699999999999993E-2</v>
      </c>
      <c r="V1425">
        <v>8.2600000000000007E-2</v>
      </c>
      <c r="W1425">
        <v>8.1600000000000006E-2</v>
      </c>
      <c r="X1425">
        <v>8.0799999999999997E-2</v>
      </c>
      <c r="Y1425">
        <v>8.0500000000000002E-2</v>
      </c>
      <c r="Z1425">
        <v>8.0100000000000005E-2</v>
      </c>
      <c r="AA1425">
        <v>7.9500000000000001E-2</v>
      </c>
    </row>
    <row r="1426" spans="1:27" x14ac:dyDescent="0.3">
      <c r="C1426">
        <v>1.0509999999999999</v>
      </c>
      <c r="D1426">
        <v>0.91920000000000002</v>
      </c>
      <c r="E1426">
        <v>0.94899999999999995</v>
      </c>
      <c r="F1426">
        <v>0.93340000000000001</v>
      </c>
      <c r="G1426">
        <v>1.0418000000000001</v>
      </c>
      <c r="H1426">
        <v>1.0725</v>
      </c>
      <c r="I1426">
        <v>8.3199999999999996E-2</v>
      </c>
      <c r="J1426">
        <v>0.86299999999999999</v>
      </c>
      <c r="K1426">
        <v>8.1799999999999998E-2</v>
      </c>
      <c r="L1426">
        <v>8.4900000000000003E-2</v>
      </c>
      <c r="M1426">
        <v>0.871</v>
      </c>
      <c r="N1426">
        <v>0.86929999999999996</v>
      </c>
      <c r="P1426">
        <v>1.0004999999999999</v>
      </c>
      <c r="Q1426">
        <v>0.85099999999999998</v>
      </c>
      <c r="R1426">
        <v>0.87909999999999999</v>
      </c>
      <c r="S1426">
        <v>0.86450000000000005</v>
      </c>
      <c r="T1426">
        <v>0.97460000000000002</v>
      </c>
      <c r="U1426">
        <v>1.0057</v>
      </c>
      <c r="V1426">
        <v>8.4500000000000006E-2</v>
      </c>
      <c r="W1426">
        <v>0.80569999999999997</v>
      </c>
      <c r="X1426">
        <v>8.2500000000000004E-2</v>
      </c>
      <c r="Y1426">
        <v>8.4900000000000003E-2</v>
      </c>
      <c r="Z1426">
        <v>0.81769999999999998</v>
      </c>
      <c r="AA1426">
        <v>0.81220000000000003</v>
      </c>
    </row>
    <row r="1427" spans="1:27" x14ac:dyDescent="0.3">
      <c r="C1427">
        <v>1.0601</v>
      </c>
      <c r="D1427">
        <v>0.87809999999999999</v>
      </c>
      <c r="E1427">
        <v>0.94579999999999997</v>
      </c>
      <c r="F1427">
        <v>0.92490000000000006</v>
      </c>
      <c r="G1427">
        <v>1.0387</v>
      </c>
      <c r="H1427">
        <v>1.0341</v>
      </c>
      <c r="I1427">
        <v>1.119</v>
      </c>
      <c r="J1427">
        <v>0.55969999999999998</v>
      </c>
      <c r="K1427">
        <v>0.75019999999999998</v>
      </c>
      <c r="L1427">
        <v>0.16370000000000001</v>
      </c>
      <c r="M1427">
        <v>0.4461</v>
      </c>
      <c r="N1427">
        <v>0.54149999999999998</v>
      </c>
      <c r="P1427">
        <v>1.0132000000000001</v>
      </c>
      <c r="Q1427">
        <v>0.81079999999999997</v>
      </c>
      <c r="R1427">
        <v>0.87490000000000001</v>
      </c>
      <c r="S1427">
        <v>0.85619999999999996</v>
      </c>
      <c r="T1427">
        <v>0.97119999999999995</v>
      </c>
      <c r="U1427">
        <v>0.96699999999999997</v>
      </c>
      <c r="V1427">
        <v>1.0531999999999999</v>
      </c>
      <c r="W1427">
        <v>0.51880000000000004</v>
      </c>
      <c r="X1427">
        <v>0.69650000000000001</v>
      </c>
      <c r="Y1427">
        <v>0.1532</v>
      </c>
      <c r="Z1427">
        <v>0.41360000000000002</v>
      </c>
      <c r="AA1427">
        <v>0.50180000000000002</v>
      </c>
    </row>
    <row r="1428" spans="1:27" x14ac:dyDescent="0.3">
      <c r="C1428">
        <v>1.0943000000000001</v>
      </c>
      <c r="D1428">
        <v>0.91990000000000005</v>
      </c>
      <c r="E1428">
        <v>0.92259999999999998</v>
      </c>
      <c r="F1428">
        <v>0.9728</v>
      </c>
      <c r="G1428">
        <v>1.1051</v>
      </c>
      <c r="H1428">
        <v>1.0846</v>
      </c>
      <c r="I1428">
        <v>8.5300000000000001E-2</v>
      </c>
      <c r="J1428">
        <v>9.4600000000000004E-2</v>
      </c>
      <c r="K1428">
        <v>0.89929999999999999</v>
      </c>
      <c r="L1428">
        <v>0.34460000000000002</v>
      </c>
      <c r="M1428">
        <v>0.79459999999999997</v>
      </c>
      <c r="N1428">
        <v>0.99870000000000003</v>
      </c>
      <c r="P1428">
        <v>1.0427</v>
      </c>
      <c r="Q1428">
        <v>0.85189999999999999</v>
      </c>
      <c r="R1428">
        <v>0.85370000000000001</v>
      </c>
      <c r="S1428">
        <v>0.90810000000000002</v>
      </c>
      <c r="T1428">
        <v>1.0435000000000001</v>
      </c>
      <c r="U1428">
        <v>1.0226999999999999</v>
      </c>
      <c r="V1428">
        <v>8.5400000000000004E-2</v>
      </c>
      <c r="W1428">
        <v>9.3100000000000002E-2</v>
      </c>
      <c r="X1428">
        <v>0.84660000000000002</v>
      </c>
      <c r="Y1428">
        <v>0.31790000000000002</v>
      </c>
      <c r="Z1428">
        <v>0.74980000000000002</v>
      </c>
      <c r="AA1428">
        <v>0.93940000000000001</v>
      </c>
    </row>
    <row r="1429" spans="1:27" x14ac:dyDescent="0.3">
      <c r="C1429">
        <v>7.9600000000000004E-2</v>
      </c>
      <c r="D1429">
        <v>8.0500000000000002E-2</v>
      </c>
      <c r="E1429">
        <v>8.1799999999999998E-2</v>
      </c>
      <c r="F1429">
        <v>8.1299999999999997E-2</v>
      </c>
      <c r="G1429">
        <v>8.3799999999999999E-2</v>
      </c>
      <c r="H1429">
        <v>8.1100000000000005E-2</v>
      </c>
      <c r="I1429">
        <v>8.2299999999999998E-2</v>
      </c>
      <c r="J1429">
        <v>8.09E-2</v>
      </c>
      <c r="K1429">
        <v>8.0699999999999994E-2</v>
      </c>
      <c r="L1429">
        <v>8.1100000000000005E-2</v>
      </c>
      <c r="M1429">
        <v>8.0500000000000002E-2</v>
      </c>
      <c r="N1429">
        <v>8.0199999999999994E-2</v>
      </c>
      <c r="P1429">
        <v>7.8100000000000003E-2</v>
      </c>
      <c r="Q1429">
        <v>7.9299999999999995E-2</v>
      </c>
      <c r="R1429">
        <v>7.9000000000000001E-2</v>
      </c>
      <c r="S1429">
        <v>8.0399999999999999E-2</v>
      </c>
      <c r="T1429">
        <v>8.2799999999999999E-2</v>
      </c>
      <c r="U1429">
        <v>7.9600000000000004E-2</v>
      </c>
      <c r="V1429">
        <v>8.0699999999999994E-2</v>
      </c>
      <c r="W1429">
        <v>7.9699999999999993E-2</v>
      </c>
      <c r="X1429">
        <v>7.9200000000000007E-2</v>
      </c>
      <c r="Y1429">
        <v>8.09E-2</v>
      </c>
      <c r="Z1429">
        <v>8.0600000000000005E-2</v>
      </c>
      <c r="AA1429">
        <v>7.8700000000000006E-2</v>
      </c>
    </row>
    <row r="1430" spans="1:27" x14ac:dyDescent="0.3">
      <c r="A1430" t="s">
        <v>52</v>
      </c>
    </row>
    <row r="1431" spans="1:27" x14ac:dyDescent="0.3">
      <c r="A1431" t="s">
        <v>0</v>
      </c>
      <c r="B1431" t="s">
        <v>18</v>
      </c>
      <c r="C1431">
        <v>1.3</v>
      </c>
      <c r="D1431" t="s">
        <v>2</v>
      </c>
      <c r="E1431" t="s">
        <v>3</v>
      </c>
      <c r="F1431" t="s">
        <v>4</v>
      </c>
      <c r="G1431" t="s">
        <v>5</v>
      </c>
      <c r="H1431" t="b">
        <v>0</v>
      </c>
      <c r="I1431">
        <v>1</v>
      </c>
      <c r="O1431">
        <v>2</v>
      </c>
      <c r="P1431" t="s">
        <v>77</v>
      </c>
      <c r="Q1431">
        <v>1</v>
      </c>
      <c r="R1431">
        <v>12</v>
      </c>
      <c r="S1431">
        <v>96</v>
      </c>
      <c r="T1431">
        <v>1</v>
      </c>
      <c r="U1431">
        <v>8</v>
      </c>
      <c r="V1431" t="s">
        <v>6</v>
      </c>
    </row>
    <row r="1432" spans="1:27" x14ac:dyDescent="0.3">
      <c r="B1432" t="s">
        <v>40</v>
      </c>
      <c r="C1432">
        <v>1</v>
      </c>
      <c r="D1432">
        <v>2</v>
      </c>
      <c r="E1432">
        <v>3</v>
      </c>
      <c r="F1432">
        <v>4</v>
      </c>
      <c r="G1432">
        <v>5</v>
      </c>
      <c r="H1432">
        <v>6</v>
      </c>
      <c r="I1432">
        <v>7</v>
      </c>
      <c r="J1432">
        <v>8</v>
      </c>
      <c r="K1432">
        <v>9</v>
      </c>
      <c r="L1432">
        <v>10</v>
      </c>
      <c r="M1432">
        <v>11</v>
      </c>
      <c r="N1432">
        <v>12</v>
      </c>
      <c r="P1432">
        <v>1</v>
      </c>
      <c r="Q1432">
        <v>2</v>
      </c>
      <c r="R1432">
        <v>3</v>
      </c>
      <c r="S1432">
        <v>4</v>
      </c>
      <c r="T1432">
        <v>5</v>
      </c>
      <c r="U1432">
        <v>6</v>
      </c>
      <c r="V1432">
        <v>7</v>
      </c>
      <c r="W1432">
        <v>8</v>
      </c>
      <c r="X1432">
        <v>9</v>
      </c>
      <c r="Y1432">
        <v>10</v>
      </c>
      <c r="Z1432">
        <v>11</v>
      </c>
      <c r="AA1432">
        <v>12</v>
      </c>
    </row>
    <row r="1433" spans="1:27" x14ac:dyDescent="0.3">
      <c r="B1433">
        <v>24.4</v>
      </c>
      <c r="C1433">
        <v>0.72130000000000005</v>
      </c>
      <c r="D1433">
        <v>1.0508</v>
      </c>
      <c r="E1433">
        <v>1.0696000000000001</v>
      </c>
      <c r="F1433">
        <v>1.1422000000000001</v>
      </c>
      <c r="G1433">
        <v>1.1469</v>
      </c>
      <c r="H1433">
        <v>1.1893</v>
      </c>
      <c r="I1433">
        <v>1.0867</v>
      </c>
      <c r="J1433">
        <v>1.1017999999999999</v>
      </c>
      <c r="K1433">
        <v>1.0775999999999999</v>
      </c>
      <c r="L1433">
        <v>1.0679000000000001</v>
      </c>
      <c r="M1433">
        <v>1.0636000000000001</v>
      </c>
      <c r="N1433">
        <v>1.0370999999999999</v>
      </c>
      <c r="P1433">
        <v>0.87890000000000001</v>
      </c>
      <c r="Q1433">
        <v>1.1042000000000001</v>
      </c>
      <c r="R1433">
        <v>1.0831</v>
      </c>
      <c r="S1433">
        <v>1.1406000000000001</v>
      </c>
      <c r="T1433">
        <v>1.1383000000000001</v>
      </c>
      <c r="U1433">
        <v>1.1958</v>
      </c>
      <c r="V1433">
        <v>1.1075999999999999</v>
      </c>
      <c r="W1433">
        <v>1.1269</v>
      </c>
      <c r="X1433">
        <v>1.0777000000000001</v>
      </c>
      <c r="Y1433">
        <v>1.0692999999999999</v>
      </c>
      <c r="Z1433">
        <v>1.0720000000000001</v>
      </c>
      <c r="AA1433">
        <v>1.0551999999999999</v>
      </c>
    </row>
    <row r="1434" spans="1:27" x14ac:dyDescent="0.3">
      <c r="C1434">
        <v>1.0531999999999999</v>
      </c>
      <c r="D1434">
        <v>0.90869999999999995</v>
      </c>
      <c r="E1434">
        <v>0.97</v>
      </c>
      <c r="F1434">
        <v>0.99219999999999997</v>
      </c>
      <c r="G1434">
        <v>0.95940000000000003</v>
      </c>
      <c r="H1434">
        <v>1.0384</v>
      </c>
      <c r="I1434">
        <v>0.99850000000000005</v>
      </c>
      <c r="J1434">
        <v>1.0422</v>
      </c>
      <c r="K1434">
        <v>0.99690000000000001</v>
      </c>
      <c r="L1434">
        <v>0.98440000000000005</v>
      </c>
      <c r="M1434">
        <v>0.98109999999999997</v>
      </c>
      <c r="N1434">
        <v>1.0521</v>
      </c>
      <c r="P1434">
        <v>1.0484</v>
      </c>
      <c r="Q1434">
        <v>0.83160000000000001</v>
      </c>
      <c r="R1434">
        <v>0.88200000000000001</v>
      </c>
      <c r="S1434">
        <v>0.87890000000000001</v>
      </c>
      <c r="T1434">
        <v>0.87549999999999994</v>
      </c>
      <c r="U1434">
        <v>0.93640000000000001</v>
      </c>
      <c r="V1434">
        <v>0.93489999999999995</v>
      </c>
      <c r="W1434">
        <v>0.95660000000000001</v>
      </c>
      <c r="X1434">
        <v>0.90880000000000005</v>
      </c>
      <c r="Y1434">
        <v>0.90539999999999998</v>
      </c>
      <c r="Z1434">
        <v>0.92220000000000002</v>
      </c>
      <c r="AA1434">
        <v>1.0652999999999999</v>
      </c>
    </row>
    <row r="1435" spans="1:27" x14ac:dyDescent="0.3">
      <c r="C1435">
        <v>1.069</v>
      </c>
      <c r="D1435">
        <v>0.94920000000000004</v>
      </c>
      <c r="E1435">
        <v>1.0228999999999999</v>
      </c>
      <c r="F1435">
        <v>1.0037</v>
      </c>
      <c r="G1435">
        <v>1.0331999999999999</v>
      </c>
      <c r="H1435">
        <v>1.1079000000000001</v>
      </c>
      <c r="I1435">
        <v>1.0477000000000001</v>
      </c>
      <c r="J1435">
        <v>1.0670999999999999</v>
      </c>
      <c r="K1435">
        <v>1.0996999999999999</v>
      </c>
      <c r="L1435">
        <v>1.0780000000000001</v>
      </c>
      <c r="M1435">
        <v>0.99970000000000003</v>
      </c>
      <c r="N1435">
        <v>1.0646</v>
      </c>
      <c r="P1435">
        <v>1.0234000000000001</v>
      </c>
      <c r="Q1435">
        <v>0.84550000000000003</v>
      </c>
      <c r="R1435">
        <v>0.90780000000000005</v>
      </c>
      <c r="S1435">
        <v>0.85309999999999997</v>
      </c>
      <c r="T1435">
        <v>0.91110000000000002</v>
      </c>
      <c r="U1435">
        <v>0.97019999999999995</v>
      </c>
      <c r="V1435">
        <v>0.95730000000000004</v>
      </c>
      <c r="W1435">
        <v>0.96899999999999997</v>
      </c>
      <c r="X1435">
        <v>0.99870000000000003</v>
      </c>
      <c r="Y1435">
        <v>0.99980000000000002</v>
      </c>
      <c r="Z1435">
        <v>0.91639999999999999</v>
      </c>
      <c r="AA1435">
        <v>1.0878000000000001</v>
      </c>
    </row>
    <row r="1436" spans="1:27" x14ac:dyDescent="0.3">
      <c r="C1436">
        <v>0.2954</v>
      </c>
      <c r="D1436">
        <v>0.32100000000000001</v>
      </c>
      <c r="E1436">
        <v>0.33279999999999998</v>
      </c>
      <c r="F1436">
        <v>0.33210000000000001</v>
      </c>
      <c r="G1436">
        <v>0.3342</v>
      </c>
      <c r="H1436">
        <v>0.3357</v>
      </c>
      <c r="I1436">
        <v>0.34189999999999998</v>
      </c>
      <c r="J1436">
        <v>0.3427</v>
      </c>
      <c r="K1436">
        <v>0.34139999999999998</v>
      </c>
      <c r="L1436">
        <v>0.33560000000000001</v>
      </c>
      <c r="M1436">
        <v>0.32900000000000001</v>
      </c>
      <c r="N1436">
        <v>0.30840000000000001</v>
      </c>
      <c r="P1436">
        <v>0.35780000000000001</v>
      </c>
      <c r="Q1436">
        <v>0.3911</v>
      </c>
      <c r="R1436">
        <v>0.40720000000000001</v>
      </c>
      <c r="S1436">
        <v>0.40629999999999999</v>
      </c>
      <c r="T1436">
        <v>0.40970000000000001</v>
      </c>
      <c r="U1436">
        <v>0.4113</v>
      </c>
      <c r="V1436">
        <v>0.4199</v>
      </c>
      <c r="W1436">
        <v>0.42030000000000001</v>
      </c>
      <c r="X1436">
        <v>0.41889999999999999</v>
      </c>
      <c r="Y1436">
        <v>0.41299999999999998</v>
      </c>
      <c r="Z1436">
        <v>0.40360000000000001</v>
      </c>
      <c r="AA1436">
        <v>0.37459999999999999</v>
      </c>
    </row>
    <row r="1437" spans="1:27" x14ac:dyDescent="0.3">
      <c r="C1437">
        <v>1.2000999999999999</v>
      </c>
      <c r="D1437">
        <v>1.1236999999999999</v>
      </c>
      <c r="E1437">
        <v>1.2291000000000001</v>
      </c>
      <c r="F1437">
        <v>1.2544999999999999</v>
      </c>
      <c r="G1437">
        <v>1.3751</v>
      </c>
      <c r="H1437">
        <v>1.4165000000000001</v>
      </c>
      <c r="I1437">
        <v>0.32569999999999999</v>
      </c>
      <c r="J1437">
        <v>1.3426</v>
      </c>
      <c r="K1437">
        <v>0.32219999999999999</v>
      </c>
      <c r="L1437">
        <v>0.32300000000000001</v>
      </c>
      <c r="M1437">
        <v>1.2932999999999999</v>
      </c>
      <c r="N1437">
        <v>1.2764</v>
      </c>
      <c r="P1437">
        <v>1.1286</v>
      </c>
      <c r="Q1437">
        <v>0.99650000000000005</v>
      </c>
      <c r="R1437">
        <v>1.0265</v>
      </c>
      <c r="S1437">
        <v>1.0141</v>
      </c>
      <c r="T1437">
        <v>1.1252</v>
      </c>
      <c r="U1437">
        <v>1.1573</v>
      </c>
      <c r="V1437">
        <v>0.36349999999999999</v>
      </c>
      <c r="W1437">
        <v>1.0048999999999999</v>
      </c>
      <c r="X1437">
        <v>0.3649</v>
      </c>
      <c r="Y1437">
        <v>0.35880000000000001</v>
      </c>
      <c r="Z1437">
        <v>0.99739999999999995</v>
      </c>
      <c r="AA1437">
        <v>0.996</v>
      </c>
    </row>
    <row r="1438" spans="1:27" x14ac:dyDescent="0.3">
      <c r="C1438">
        <v>1.1777</v>
      </c>
      <c r="D1438">
        <v>1.0673999999999999</v>
      </c>
      <c r="E1438">
        <v>1.2065999999999999</v>
      </c>
      <c r="F1438">
        <v>1.2295</v>
      </c>
      <c r="G1438">
        <v>1.3567</v>
      </c>
      <c r="H1438">
        <v>1.3757999999999999</v>
      </c>
      <c r="I1438">
        <v>1.5733999999999999</v>
      </c>
      <c r="J1438">
        <v>1.0807</v>
      </c>
      <c r="K1438">
        <v>1.2436</v>
      </c>
      <c r="L1438">
        <v>0.57289999999999996</v>
      </c>
      <c r="M1438">
        <v>0.92379999999999995</v>
      </c>
      <c r="N1438">
        <v>1.0027999999999999</v>
      </c>
      <c r="P1438">
        <v>1.1152</v>
      </c>
      <c r="Q1438">
        <v>0.95089999999999997</v>
      </c>
      <c r="R1438">
        <v>1.0206999999999999</v>
      </c>
      <c r="S1438">
        <v>1.0032000000000001</v>
      </c>
      <c r="T1438">
        <v>1.1193</v>
      </c>
      <c r="U1438">
        <v>1.1177999999999999</v>
      </c>
      <c r="V1438">
        <v>1.242</v>
      </c>
      <c r="W1438">
        <v>0.72419999999999995</v>
      </c>
      <c r="X1438">
        <v>0.89290000000000003</v>
      </c>
      <c r="Y1438">
        <v>0.28920000000000001</v>
      </c>
      <c r="Z1438">
        <v>0.59</v>
      </c>
      <c r="AA1438">
        <v>0.69550000000000001</v>
      </c>
    </row>
    <row r="1439" spans="1:27" x14ac:dyDescent="0.3">
      <c r="C1439">
        <v>1.1989000000000001</v>
      </c>
      <c r="D1439">
        <v>1.1432</v>
      </c>
      <c r="E1439">
        <v>1.2101</v>
      </c>
      <c r="F1439">
        <v>1.3055000000000001</v>
      </c>
      <c r="G1439">
        <v>1.4352</v>
      </c>
      <c r="H1439">
        <v>1.4267000000000001</v>
      </c>
      <c r="I1439">
        <v>0.32240000000000002</v>
      </c>
      <c r="J1439">
        <v>0.33389999999999997</v>
      </c>
      <c r="K1439">
        <v>1.3304</v>
      </c>
      <c r="L1439">
        <v>0.76680000000000004</v>
      </c>
      <c r="M1439">
        <v>1.2582</v>
      </c>
      <c r="N1439">
        <v>1.381</v>
      </c>
      <c r="P1439">
        <v>1.1295999999999999</v>
      </c>
      <c r="Q1439">
        <v>0.99439999999999995</v>
      </c>
      <c r="R1439">
        <v>0.99750000000000005</v>
      </c>
      <c r="S1439">
        <v>1.0552999999999999</v>
      </c>
      <c r="T1439">
        <v>1.1873</v>
      </c>
      <c r="U1439">
        <v>1.1704000000000001</v>
      </c>
      <c r="V1439">
        <v>0.36699999999999999</v>
      </c>
      <c r="W1439">
        <v>0.373</v>
      </c>
      <c r="X1439">
        <v>1.0190999999999999</v>
      </c>
      <c r="Y1439">
        <v>0.59030000000000005</v>
      </c>
      <c r="Z1439">
        <v>0.94810000000000005</v>
      </c>
      <c r="AA1439">
        <v>1.1126</v>
      </c>
    </row>
    <row r="1440" spans="1:27" x14ac:dyDescent="0.3">
      <c r="C1440">
        <v>0.26490000000000002</v>
      </c>
      <c r="D1440">
        <v>0.28639999999999999</v>
      </c>
      <c r="E1440">
        <v>0.29170000000000001</v>
      </c>
      <c r="F1440">
        <v>0.29270000000000002</v>
      </c>
      <c r="G1440">
        <v>0.29530000000000001</v>
      </c>
      <c r="H1440">
        <v>0.29849999999999999</v>
      </c>
      <c r="I1440">
        <v>0.29980000000000001</v>
      </c>
      <c r="J1440">
        <v>0.29649999999999999</v>
      </c>
      <c r="K1440">
        <v>0.2959</v>
      </c>
      <c r="L1440">
        <v>0.30049999999999999</v>
      </c>
      <c r="M1440">
        <v>0.2959</v>
      </c>
      <c r="N1440">
        <v>0.2838</v>
      </c>
      <c r="P1440">
        <v>0.316</v>
      </c>
      <c r="Q1440">
        <v>0.3448</v>
      </c>
      <c r="R1440">
        <v>0.35189999999999999</v>
      </c>
      <c r="S1440">
        <v>0.35549999999999998</v>
      </c>
      <c r="T1440">
        <v>0.35809999999999997</v>
      </c>
      <c r="U1440">
        <v>0.36080000000000001</v>
      </c>
      <c r="V1440">
        <v>0.36509999999999998</v>
      </c>
      <c r="W1440">
        <v>0.36180000000000001</v>
      </c>
      <c r="X1440">
        <v>0.3594</v>
      </c>
      <c r="Y1440">
        <v>0.36780000000000002</v>
      </c>
      <c r="Z1440">
        <v>0.36170000000000002</v>
      </c>
      <c r="AA1440">
        <v>0.34310000000000002</v>
      </c>
    </row>
    <row r="1442" spans="1:27" x14ac:dyDescent="0.3">
      <c r="A1442" t="s">
        <v>0</v>
      </c>
      <c r="B1442" t="s">
        <v>53</v>
      </c>
      <c r="C1442">
        <v>1.3</v>
      </c>
      <c r="D1442" t="s">
        <v>2</v>
      </c>
      <c r="E1442" t="s">
        <v>3</v>
      </c>
      <c r="F1442" t="s">
        <v>4</v>
      </c>
      <c r="G1442" t="s">
        <v>5</v>
      </c>
      <c r="H1442" t="b">
        <v>0</v>
      </c>
      <c r="I1442">
        <v>1</v>
      </c>
      <c r="O1442">
        <v>2</v>
      </c>
      <c r="P1442" t="s">
        <v>78</v>
      </c>
      <c r="Q1442">
        <v>1</v>
      </c>
      <c r="R1442">
        <v>12</v>
      </c>
      <c r="S1442">
        <v>96</v>
      </c>
      <c r="T1442">
        <v>1</v>
      </c>
      <c r="U1442">
        <v>8</v>
      </c>
      <c r="V1442" t="s">
        <v>6</v>
      </c>
    </row>
    <row r="1443" spans="1:27" x14ac:dyDescent="0.3">
      <c r="B1443" t="s">
        <v>40</v>
      </c>
      <c r="C1443">
        <v>1</v>
      </c>
      <c r="D1443">
        <v>2</v>
      </c>
      <c r="E1443">
        <v>3</v>
      </c>
      <c r="F1443">
        <v>4</v>
      </c>
      <c r="G1443">
        <v>5</v>
      </c>
      <c r="H1443">
        <v>6</v>
      </c>
      <c r="I1443">
        <v>7</v>
      </c>
      <c r="J1443">
        <v>8</v>
      </c>
      <c r="K1443">
        <v>9</v>
      </c>
      <c r="L1443">
        <v>10</v>
      </c>
      <c r="M1443">
        <v>11</v>
      </c>
      <c r="N1443">
        <v>12</v>
      </c>
      <c r="P1443">
        <v>1</v>
      </c>
      <c r="Q1443">
        <v>2</v>
      </c>
      <c r="R1443">
        <v>3</v>
      </c>
      <c r="S1443">
        <v>4</v>
      </c>
      <c r="T1443">
        <v>5</v>
      </c>
      <c r="U1443">
        <v>6</v>
      </c>
      <c r="V1443">
        <v>7</v>
      </c>
      <c r="W1443">
        <v>8</v>
      </c>
      <c r="X1443">
        <v>9</v>
      </c>
      <c r="Y1443">
        <v>10</v>
      </c>
      <c r="Z1443">
        <v>11</v>
      </c>
      <c r="AA1443">
        <v>12</v>
      </c>
    </row>
    <row r="1444" spans="1:27" x14ac:dyDescent="0.3">
      <c r="B1444">
        <v>24.4</v>
      </c>
      <c r="C1444">
        <v>0.8458</v>
      </c>
      <c r="D1444">
        <v>1.0955999999999999</v>
      </c>
      <c r="E1444">
        <v>1.0448</v>
      </c>
      <c r="F1444">
        <v>1.1048</v>
      </c>
      <c r="G1444">
        <v>1.0931999999999999</v>
      </c>
      <c r="H1444">
        <v>1.1496</v>
      </c>
      <c r="I1444">
        <v>1.0618000000000001</v>
      </c>
      <c r="J1444">
        <v>1.1173999999999999</v>
      </c>
      <c r="K1444">
        <v>1.0505</v>
      </c>
      <c r="L1444">
        <v>1.0459000000000001</v>
      </c>
      <c r="M1444">
        <v>1.0468</v>
      </c>
      <c r="N1444">
        <v>0.97929999999999995</v>
      </c>
      <c r="P1444">
        <v>0.60170000000000001</v>
      </c>
      <c r="Q1444">
        <v>1.0925</v>
      </c>
      <c r="R1444">
        <v>1.0362</v>
      </c>
      <c r="S1444">
        <v>1.0867</v>
      </c>
      <c r="T1444">
        <v>1.0775999999999999</v>
      </c>
      <c r="U1444">
        <v>1.1245000000000001</v>
      </c>
      <c r="V1444">
        <v>1.0531999999999999</v>
      </c>
      <c r="W1444">
        <v>1.1079000000000001</v>
      </c>
      <c r="X1444">
        <v>1.0279</v>
      </c>
      <c r="Y1444">
        <v>1.0208999999999999</v>
      </c>
      <c r="Z1444">
        <v>1.0492999999999999</v>
      </c>
      <c r="AA1444">
        <v>0.83</v>
      </c>
    </row>
    <row r="1445" spans="1:27" x14ac:dyDescent="0.3">
      <c r="C1445">
        <v>1.0181</v>
      </c>
      <c r="D1445">
        <v>0.76219999999999999</v>
      </c>
      <c r="E1445">
        <v>0.80889999999999995</v>
      </c>
      <c r="F1445">
        <v>0.80300000000000005</v>
      </c>
      <c r="G1445">
        <v>0.79969999999999997</v>
      </c>
      <c r="H1445">
        <v>0.85770000000000002</v>
      </c>
      <c r="I1445">
        <v>0.86329999999999996</v>
      </c>
      <c r="J1445">
        <v>0.879</v>
      </c>
      <c r="K1445">
        <v>0.8306</v>
      </c>
      <c r="L1445">
        <v>0.82840000000000003</v>
      </c>
      <c r="M1445">
        <v>0.8488</v>
      </c>
      <c r="N1445">
        <v>0.99690000000000001</v>
      </c>
      <c r="P1445">
        <v>1.0314000000000001</v>
      </c>
      <c r="Q1445">
        <v>0.69940000000000002</v>
      </c>
      <c r="R1445">
        <v>0.746</v>
      </c>
      <c r="S1445">
        <v>0.7409</v>
      </c>
      <c r="T1445">
        <v>0.73860000000000003</v>
      </c>
      <c r="U1445">
        <v>0.79390000000000005</v>
      </c>
      <c r="V1445">
        <v>0.80120000000000002</v>
      </c>
      <c r="W1445">
        <v>0.81459999999999999</v>
      </c>
      <c r="X1445">
        <v>0.76939999999999997</v>
      </c>
      <c r="Y1445">
        <v>0.76759999999999995</v>
      </c>
      <c r="Z1445">
        <v>0.78620000000000001</v>
      </c>
      <c r="AA1445">
        <v>0.98470000000000002</v>
      </c>
    </row>
    <row r="1446" spans="1:27" x14ac:dyDescent="0.3">
      <c r="C1446">
        <v>0.99970000000000003</v>
      </c>
      <c r="D1446">
        <v>0.77500000000000002</v>
      </c>
      <c r="E1446">
        <v>0.83530000000000004</v>
      </c>
      <c r="F1446">
        <v>0.77729999999999999</v>
      </c>
      <c r="G1446">
        <v>0.83169999999999999</v>
      </c>
      <c r="H1446">
        <v>0.88690000000000002</v>
      </c>
      <c r="I1446">
        <v>0.88190000000000002</v>
      </c>
      <c r="J1446">
        <v>0.88759999999999994</v>
      </c>
      <c r="K1446">
        <v>0.92120000000000002</v>
      </c>
      <c r="L1446">
        <v>0.91900000000000004</v>
      </c>
      <c r="M1446">
        <v>0.83699999999999997</v>
      </c>
      <c r="N1446">
        <v>1.0450999999999999</v>
      </c>
      <c r="P1446">
        <v>0.9819</v>
      </c>
      <c r="Q1446">
        <v>0.71060000000000001</v>
      </c>
      <c r="R1446">
        <v>0.76880000000000004</v>
      </c>
      <c r="S1446">
        <v>0.71679999999999999</v>
      </c>
      <c r="T1446">
        <v>0.76900000000000002</v>
      </c>
      <c r="U1446">
        <v>0.82279999999999998</v>
      </c>
      <c r="V1446">
        <v>0.81799999999999995</v>
      </c>
      <c r="W1446">
        <v>0.8256</v>
      </c>
      <c r="X1446">
        <v>0.85550000000000004</v>
      </c>
      <c r="Y1446">
        <v>0.85370000000000001</v>
      </c>
      <c r="Z1446">
        <v>0.77649999999999997</v>
      </c>
      <c r="AA1446">
        <v>1.0202</v>
      </c>
    </row>
    <row r="1447" spans="1:27" x14ac:dyDescent="0.3">
      <c r="C1447">
        <v>7.8600000000000003E-2</v>
      </c>
      <c r="D1447">
        <v>7.8299999999999995E-2</v>
      </c>
      <c r="E1447">
        <v>7.8700000000000006E-2</v>
      </c>
      <c r="F1447">
        <v>7.8399999999999997E-2</v>
      </c>
      <c r="G1447">
        <v>7.8899999999999998E-2</v>
      </c>
      <c r="H1447">
        <v>7.9699999999999993E-2</v>
      </c>
      <c r="I1447">
        <v>8.1199999999999994E-2</v>
      </c>
      <c r="J1447">
        <v>8.1900000000000001E-2</v>
      </c>
      <c r="K1447">
        <v>8.1100000000000005E-2</v>
      </c>
      <c r="L1447">
        <v>7.9299999999999995E-2</v>
      </c>
      <c r="M1447">
        <v>7.9100000000000004E-2</v>
      </c>
      <c r="N1447">
        <v>7.9299999999999995E-2</v>
      </c>
      <c r="P1447">
        <v>7.8299999999999995E-2</v>
      </c>
      <c r="Q1447">
        <v>7.8200000000000006E-2</v>
      </c>
      <c r="R1447">
        <v>7.9200000000000007E-2</v>
      </c>
      <c r="S1447">
        <v>7.9799999999999996E-2</v>
      </c>
      <c r="T1447">
        <v>7.9399999999999998E-2</v>
      </c>
      <c r="U1447">
        <v>7.9699999999999993E-2</v>
      </c>
      <c r="V1447">
        <v>8.2600000000000007E-2</v>
      </c>
      <c r="W1447">
        <v>8.1600000000000006E-2</v>
      </c>
      <c r="X1447">
        <v>8.0699999999999994E-2</v>
      </c>
      <c r="Y1447">
        <v>8.0500000000000002E-2</v>
      </c>
      <c r="Z1447">
        <v>8.0199999999999994E-2</v>
      </c>
      <c r="AA1447">
        <v>7.9399999999999998E-2</v>
      </c>
    </row>
    <row r="1448" spans="1:27" x14ac:dyDescent="0.3">
      <c r="C1448">
        <v>1.0682</v>
      </c>
      <c r="D1448">
        <v>0.92</v>
      </c>
      <c r="E1448">
        <v>0.95079999999999998</v>
      </c>
      <c r="F1448">
        <v>0.93389999999999995</v>
      </c>
      <c r="G1448">
        <v>1.0409999999999999</v>
      </c>
      <c r="H1448">
        <v>1.0727</v>
      </c>
      <c r="I1448">
        <v>8.3000000000000004E-2</v>
      </c>
      <c r="J1448">
        <v>0.91690000000000005</v>
      </c>
      <c r="K1448">
        <v>8.1600000000000006E-2</v>
      </c>
      <c r="L1448">
        <v>8.4699999999999998E-2</v>
      </c>
      <c r="M1448">
        <v>0.90739999999999998</v>
      </c>
      <c r="N1448">
        <v>0.90300000000000002</v>
      </c>
      <c r="P1448">
        <v>1.0325</v>
      </c>
      <c r="Q1448">
        <v>0.85089999999999999</v>
      </c>
      <c r="R1448">
        <v>0.88060000000000005</v>
      </c>
      <c r="S1448">
        <v>0.86599999999999999</v>
      </c>
      <c r="T1448">
        <v>0.97519999999999996</v>
      </c>
      <c r="U1448">
        <v>1.0068999999999999</v>
      </c>
      <c r="V1448">
        <v>8.4599999999999995E-2</v>
      </c>
      <c r="W1448">
        <v>0.85609999999999997</v>
      </c>
      <c r="X1448">
        <v>8.2500000000000004E-2</v>
      </c>
      <c r="Y1448">
        <v>8.48E-2</v>
      </c>
      <c r="Z1448">
        <v>0.85460000000000003</v>
      </c>
      <c r="AA1448">
        <v>0.84199999999999997</v>
      </c>
    </row>
    <row r="1449" spans="1:27" x14ac:dyDescent="0.3">
      <c r="C1449">
        <v>1.0661</v>
      </c>
      <c r="D1449">
        <v>0.879</v>
      </c>
      <c r="E1449">
        <v>0.94799999999999995</v>
      </c>
      <c r="F1449">
        <v>0.92700000000000005</v>
      </c>
      <c r="G1449">
        <v>1.0407999999999999</v>
      </c>
      <c r="H1449">
        <v>1.0342</v>
      </c>
      <c r="I1449">
        <v>1.1503000000000001</v>
      </c>
      <c r="J1449">
        <v>0.66110000000000002</v>
      </c>
      <c r="K1449">
        <v>0.80279999999999996</v>
      </c>
      <c r="L1449">
        <v>0.2162</v>
      </c>
      <c r="M1449">
        <v>0.53510000000000002</v>
      </c>
      <c r="N1449">
        <v>0.61350000000000005</v>
      </c>
      <c r="P1449">
        <v>1.0078</v>
      </c>
      <c r="Q1449">
        <v>0.81020000000000003</v>
      </c>
      <c r="R1449">
        <v>0.87549999999999994</v>
      </c>
      <c r="S1449">
        <v>0.85760000000000003</v>
      </c>
      <c r="T1449">
        <v>0.97209999999999996</v>
      </c>
      <c r="U1449">
        <v>0.96830000000000005</v>
      </c>
      <c r="V1449">
        <v>1.0832999999999999</v>
      </c>
      <c r="W1449">
        <v>0.61670000000000003</v>
      </c>
      <c r="X1449">
        <v>0.746</v>
      </c>
      <c r="Y1449">
        <v>0.20349999999999999</v>
      </c>
      <c r="Z1449">
        <v>0.49609999999999999</v>
      </c>
      <c r="AA1449">
        <v>0.5675</v>
      </c>
    </row>
    <row r="1450" spans="1:27" x14ac:dyDescent="0.3">
      <c r="C1450">
        <v>1.0987</v>
      </c>
      <c r="D1450">
        <v>0.92090000000000005</v>
      </c>
      <c r="E1450">
        <v>0.92420000000000002</v>
      </c>
      <c r="F1450">
        <v>0.97370000000000001</v>
      </c>
      <c r="G1450">
        <v>1.1066</v>
      </c>
      <c r="H1450">
        <v>1.0851999999999999</v>
      </c>
      <c r="I1450">
        <v>8.5099999999999995E-2</v>
      </c>
      <c r="J1450">
        <v>9.4500000000000001E-2</v>
      </c>
      <c r="K1450">
        <v>0.92390000000000005</v>
      </c>
      <c r="L1450">
        <v>0.43559999999999999</v>
      </c>
      <c r="M1450">
        <v>0.83799999999999997</v>
      </c>
      <c r="N1450">
        <v>1.0212000000000001</v>
      </c>
      <c r="P1450">
        <v>1.0366</v>
      </c>
      <c r="Q1450">
        <v>0.85219999999999996</v>
      </c>
      <c r="R1450">
        <v>0.85540000000000005</v>
      </c>
      <c r="S1450">
        <v>0.9093</v>
      </c>
      <c r="T1450">
        <v>1.0434000000000001</v>
      </c>
      <c r="U1450">
        <v>1.0239</v>
      </c>
      <c r="V1450">
        <v>8.5099999999999995E-2</v>
      </c>
      <c r="W1450">
        <v>9.3200000000000005E-2</v>
      </c>
      <c r="X1450">
        <v>0.86809999999999998</v>
      </c>
      <c r="Y1450">
        <v>0.40360000000000001</v>
      </c>
      <c r="Z1450">
        <v>0.78769999999999996</v>
      </c>
      <c r="AA1450">
        <v>0.96499999999999997</v>
      </c>
    </row>
    <row r="1451" spans="1:27" x14ac:dyDescent="0.3">
      <c r="C1451">
        <v>7.9399999999999998E-2</v>
      </c>
      <c r="D1451">
        <v>8.0399999999999999E-2</v>
      </c>
      <c r="E1451">
        <v>8.1600000000000006E-2</v>
      </c>
      <c r="F1451">
        <v>8.14E-2</v>
      </c>
      <c r="G1451">
        <v>8.3699999999999997E-2</v>
      </c>
      <c r="H1451">
        <v>8.09E-2</v>
      </c>
      <c r="I1451">
        <v>8.2299999999999998E-2</v>
      </c>
      <c r="J1451">
        <v>8.0399999999999999E-2</v>
      </c>
      <c r="K1451">
        <v>8.0100000000000005E-2</v>
      </c>
      <c r="L1451">
        <v>8.0500000000000002E-2</v>
      </c>
      <c r="M1451">
        <v>8.0299999999999996E-2</v>
      </c>
      <c r="N1451">
        <v>0.08</v>
      </c>
      <c r="P1451">
        <v>7.8299999999999995E-2</v>
      </c>
      <c r="Q1451">
        <v>7.9399999999999998E-2</v>
      </c>
      <c r="R1451">
        <v>7.8799999999999995E-2</v>
      </c>
      <c r="S1451">
        <v>8.0500000000000002E-2</v>
      </c>
      <c r="T1451">
        <v>8.3000000000000004E-2</v>
      </c>
      <c r="U1451">
        <v>7.9899999999999999E-2</v>
      </c>
      <c r="V1451">
        <v>8.0699999999999994E-2</v>
      </c>
      <c r="W1451">
        <v>7.9899999999999999E-2</v>
      </c>
      <c r="X1451">
        <v>7.9100000000000004E-2</v>
      </c>
      <c r="Y1451">
        <v>8.1199999999999994E-2</v>
      </c>
      <c r="Z1451">
        <v>8.0399999999999999E-2</v>
      </c>
      <c r="AA1451">
        <v>7.85E-2</v>
      </c>
    </row>
    <row r="1452" spans="1:27" x14ac:dyDescent="0.3">
      <c r="A1452" t="s">
        <v>52</v>
      </c>
    </row>
    <row r="1453" spans="1:27" x14ac:dyDescent="0.3">
      <c r="A1453" t="s">
        <v>0</v>
      </c>
      <c r="B1453" t="s">
        <v>54</v>
      </c>
      <c r="C1453">
        <v>1.3</v>
      </c>
      <c r="D1453" t="s">
        <v>2</v>
      </c>
      <c r="E1453" t="s">
        <v>3</v>
      </c>
      <c r="F1453" t="s">
        <v>4</v>
      </c>
      <c r="G1453" t="s">
        <v>5</v>
      </c>
      <c r="H1453" t="b">
        <v>0</v>
      </c>
      <c r="I1453">
        <v>1</v>
      </c>
      <c r="O1453">
        <v>2</v>
      </c>
      <c r="P1453" t="s">
        <v>77</v>
      </c>
      <c r="Q1453">
        <v>1</v>
      </c>
      <c r="R1453">
        <v>12</v>
      </c>
      <c r="S1453">
        <v>96</v>
      </c>
      <c r="T1453">
        <v>1</v>
      </c>
      <c r="U1453">
        <v>8</v>
      </c>
      <c r="V1453" t="s">
        <v>6</v>
      </c>
    </row>
    <row r="1454" spans="1:27" x14ac:dyDescent="0.3">
      <c r="B1454" t="s">
        <v>40</v>
      </c>
      <c r="C1454">
        <v>1</v>
      </c>
      <c r="D1454">
        <v>2</v>
      </c>
      <c r="E1454">
        <v>3</v>
      </c>
      <c r="F1454">
        <v>4</v>
      </c>
      <c r="G1454">
        <v>5</v>
      </c>
      <c r="H1454">
        <v>6</v>
      </c>
      <c r="I1454">
        <v>7</v>
      </c>
      <c r="J1454">
        <v>8</v>
      </c>
      <c r="K1454">
        <v>9</v>
      </c>
      <c r="L1454">
        <v>10</v>
      </c>
      <c r="M1454">
        <v>11</v>
      </c>
      <c r="N1454">
        <v>12</v>
      </c>
      <c r="P1454">
        <v>1</v>
      </c>
      <c r="Q1454">
        <v>2</v>
      </c>
      <c r="R1454">
        <v>3</v>
      </c>
      <c r="S1454">
        <v>4</v>
      </c>
      <c r="T1454">
        <v>5</v>
      </c>
      <c r="U1454">
        <v>6</v>
      </c>
      <c r="V1454">
        <v>7</v>
      </c>
      <c r="W1454">
        <v>8</v>
      </c>
      <c r="X1454">
        <v>9</v>
      </c>
      <c r="Y1454">
        <v>10</v>
      </c>
      <c r="Z1454">
        <v>11</v>
      </c>
      <c r="AA1454">
        <v>12</v>
      </c>
    </row>
    <row r="1455" spans="1:27" x14ac:dyDescent="0.3">
      <c r="B1455">
        <v>24.4</v>
      </c>
      <c r="C1455">
        <v>0.71179999999999999</v>
      </c>
      <c r="D1455">
        <v>1.0511999999999999</v>
      </c>
      <c r="E1455">
        <v>1.0713999999999999</v>
      </c>
      <c r="F1455">
        <v>1.1406000000000001</v>
      </c>
      <c r="G1455">
        <v>1.1556</v>
      </c>
      <c r="H1455">
        <v>1.1897</v>
      </c>
      <c r="I1455">
        <v>1.087</v>
      </c>
      <c r="J1455">
        <v>1.1157999999999999</v>
      </c>
      <c r="K1455">
        <v>1.0697000000000001</v>
      </c>
      <c r="L1455">
        <v>1.0646</v>
      </c>
      <c r="M1455">
        <v>1.0727</v>
      </c>
      <c r="N1455">
        <v>1.024</v>
      </c>
      <c r="P1455">
        <v>0.87290000000000001</v>
      </c>
      <c r="Q1455">
        <v>1.1082000000000001</v>
      </c>
      <c r="R1455">
        <v>1.0842000000000001</v>
      </c>
      <c r="S1455">
        <v>1.143</v>
      </c>
      <c r="T1455">
        <v>1.145</v>
      </c>
      <c r="U1455">
        <v>1.1966000000000001</v>
      </c>
      <c r="V1455">
        <v>1.1022000000000001</v>
      </c>
      <c r="W1455">
        <v>1.1368</v>
      </c>
      <c r="X1455">
        <v>1.0844</v>
      </c>
      <c r="Y1455">
        <v>1.0834999999999999</v>
      </c>
      <c r="Z1455">
        <v>1.0924</v>
      </c>
      <c r="AA1455">
        <v>1.0568</v>
      </c>
    </row>
    <row r="1456" spans="1:27" x14ac:dyDescent="0.3">
      <c r="C1456">
        <v>1.0564</v>
      </c>
      <c r="D1456">
        <v>0.90790000000000004</v>
      </c>
      <c r="E1456">
        <v>0.97009999999999996</v>
      </c>
      <c r="F1456">
        <v>0.99150000000000005</v>
      </c>
      <c r="G1456">
        <v>0.9587</v>
      </c>
      <c r="H1456">
        <v>1.0383</v>
      </c>
      <c r="I1456">
        <v>1.0015000000000001</v>
      </c>
      <c r="J1456">
        <v>1.0414000000000001</v>
      </c>
      <c r="K1456">
        <v>0.99470000000000003</v>
      </c>
      <c r="L1456">
        <v>0.9839</v>
      </c>
      <c r="M1456">
        <v>0.9819</v>
      </c>
      <c r="N1456">
        <v>1.0476000000000001</v>
      </c>
      <c r="P1456">
        <v>1.0434000000000001</v>
      </c>
      <c r="Q1456">
        <v>0.83099999999999996</v>
      </c>
      <c r="R1456">
        <v>0.88349999999999995</v>
      </c>
      <c r="S1456">
        <v>0.87939999999999996</v>
      </c>
      <c r="T1456">
        <v>0.87619999999999998</v>
      </c>
      <c r="U1456">
        <v>0.93620000000000003</v>
      </c>
      <c r="V1456">
        <v>0.93710000000000004</v>
      </c>
      <c r="W1456">
        <v>0.95630000000000004</v>
      </c>
      <c r="X1456">
        <v>0.90649999999999997</v>
      </c>
      <c r="Y1456">
        <v>0.90639999999999998</v>
      </c>
      <c r="Z1456">
        <v>0.92379999999999995</v>
      </c>
      <c r="AA1456">
        <v>1.0726</v>
      </c>
    </row>
    <row r="1457" spans="1:27" x14ac:dyDescent="0.3">
      <c r="C1457">
        <v>1.0649</v>
      </c>
      <c r="D1457">
        <v>0.94820000000000004</v>
      </c>
      <c r="E1457">
        <v>1.0238</v>
      </c>
      <c r="F1457">
        <v>1.0047999999999999</v>
      </c>
      <c r="G1457">
        <v>1.0339</v>
      </c>
      <c r="H1457">
        <v>1.1074999999999999</v>
      </c>
      <c r="I1457">
        <v>1.0492999999999999</v>
      </c>
      <c r="J1457">
        <v>1.0654999999999999</v>
      </c>
      <c r="K1457">
        <v>1.1015999999999999</v>
      </c>
      <c r="L1457">
        <v>1.0747</v>
      </c>
      <c r="M1457">
        <v>0.997</v>
      </c>
      <c r="N1457">
        <v>1.0694999999999999</v>
      </c>
      <c r="P1457">
        <v>1.0307999999999999</v>
      </c>
      <c r="Q1457">
        <v>0.84540000000000004</v>
      </c>
      <c r="R1457">
        <v>0.91010000000000002</v>
      </c>
      <c r="S1457">
        <v>0.85470000000000002</v>
      </c>
      <c r="T1457">
        <v>0.91390000000000005</v>
      </c>
      <c r="U1457">
        <v>0.97160000000000002</v>
      </c>
      <c r="V1457">
        <v>0.95930000000000004</v>
      </c>
      <c r="W1457">
        <v>0.96709999999999996</v>
      </c>
      <c r="X1457">
        <v>0.99890000000000001</v>
      </c>
      <c r="Y1457">
        <v>0.99670000000000003</v>
      </c>
      <c r="Z1457">
        <v>0.91469999999999996</v>
      </c>
      <c r="AA1457">
        <v>1.0855999999999999</v>
      </c>
    </row>
    <row r="1458" spans="1:27" x14ac:dyDescent="0.3">
      <c r="C1458">
        <v>0.2959</v>
      </c>
      <c r="D1458">
        <v>0.3206</v>
      </c>
      <c r="E1458">
        <v>0.3327</v>
      </c>
      <c r="F1458">
        <v>0.33210000000000001</v>
      </c>
      <c r="G1458">
        <v>0.33429999999999999</v>
      </c>
      <c r="H1458">
        <v>0.33550000000000002</v>
      </c>
      <c r="I1458">
        <v>0.34189999999999998</v>
      </c>
      <c r="J1458">
        <v>0.34279999999999999</v>
      </c>
      <c r="K1458">
        <v>0.3412</v>
      </c>
      <c r="L1458">
        <v>0.3357</v>
      </c>
      <c r="M1458">
        <v>0.32879999999999998</v>
      </c>
      <c r="N1458">
        <v>0.30759999999999998</v>
      </c>
      <c r="P1458">
        <v>0.35589999999999999</v>
      </c>
      <c r="Q1458">
        <v>0.3911</v>
      </c>
      <c r="R1458">
        <v>0.40670000000000001</v>
      </c>
      <c r="S1458">
        <v>0.40610000000000002</v>
      </c>
      <c r="T1458">
        <v>0.40939999999999999</v>
      </c>
      <c r="U1458">
        <v>0.41110000000000002</v>
      </c>
      <c r="V1458">
        <v>0.41980000000000001</v>
      </c>
      <c r="W1458">
        <v>0.41959999999999997</v>
      </c>
      <c r="X1458">
        <v>0.41880000000000001</v>
      </c>
      <c r="Y1458">
        <v>0.4128</v>
      </c>
      <c r="Z1458">
        <v>0.40310000000000001</v>
      </c>
      <c r="AA1458">
        <v>0.3735</v>
      </c>
    </row>
    <row r="1459" spans="1:27" x14ac:dyDescent="0.3">
      <c r="C1459">
        <v>1.2024999999999999</v>
      </c>
      <c r="D1459">
        <v>1.1212</v>
      </c>
      <c r="E1459">
        <v>1.2256</v>
      </c>
      <c r="F1459">
        <v>1.2521</v>
      </c>
      <c r="G1459">
        <v>1.3736999999999999</v>
      </c>
      <c r="H1459">
        <v>1.4165000000000001</v>
      </c>
      <c r="I1459">
        <v>0.32640000000000002</v>
      </c>
      <c r="J1459">
        <v>1.3831</v>
      </c>
      <c r="K1459">
        <v>0.32240000000000002</v>
      </c>
      <c r="L1459">
        <v>0.32329999999999998</v>
      </c>
      <c r="M1459">
        <v>1.3066</v>
      </c>
      <c r="N1459">
        <v>1.3064</v>
      </c>
      <c r="P1459">
        <v>1.1279999999999999</v>
      </c>
      <c r="Q1459">
        <v>0.997</v>
      </c>
      <c r="R1459">
        <v>1.0273000000000001</v>
      </c>
      <c r="S1459">
        <v>1.0153000000000001</v>
      </c>
      <c r="T1459">
        <v>1.1257999999999999</v>
      </c>
      <c r="U1459">
        <v>1.1584000000000001</v>
      </c>
      <c r="V1459">
        <v>0.36280000000000001</v>
      </c>
      <c r="W1459">
        <v>1.0553999999999999</v>
      </c>
      <c r="X1459">
        <v>0.36380000000000001</v>
      </c>
      <c r="Y1459">
        <v>0.35770000000000002</v>
      </c>
      <c r="Z1459">
        <v>1.022</v>
      </c>
      <c r="AA1459">
        <v>1.0295000000000001</v>
      </c>
    </row>
    <row r="1460" spans="1:27" x14ac:dyDescent="0.3">
      <c r="C1460">
        <v>1.1835</v>
      </c>
      <c r="D1460">
        <v>1.0650999999999999</v>
      </c>
      <c r="E1460">
        <v>1.2021999999999999</v>
      </c>
      <c r="F1460">
        <v>1.2270000000000001</v>
      </c>
      <c r="G1460">
        <v>1.3529</v>
      </c>
      <c r="H1460">
        <v>1.3755999999999999</v>
      </c>
      <c r="I1460">
        <v>1.5898000000000001</v>
      </c>
      <c r="J1460">
        <v>1.1722999999999999</v>
      </c>
      <c r="K1460">
        <v>1.2892999999999999</v>
      </c>
      <c r="L1460">
        <v>0.6472</v>
      </c>
      <c r="M1460">
        <v>1.0034000000000001</v>
      </c>
      <c r="N1460">
        <v>1.0731999999999999</v>
      </c>
      <c r="P1460">
        <v>1.1269</v>
      </c>
      <c r="Q1460">
        <v>0.95220000000000005</v>
      </c>
      <c r="R1460">
        <v>1.0205</v>
      </c>
      <c r="S1460">
        <v>1.0038</v>
      </c>
      <c r="T1460">
        <v>1.1200000000000001</v>
      </c>
      <c r="U1460">
        <v>1.1189</v>
      </c>
      <c r="V1460">
        <v>1.2667999999999999</v>
      </c>
      <c r="W1460">
        <v>0.81720000000000004</v>
      </c>
      <c r="X1460">
        <v>0.94159999999999999</v>
      </c>
      <c r="Y1460">
        <v>0.33339999999999997</v>
      </c>
      <c r="Z1460">
        <v>0.67959999999999998</v>
      </c>
      <c r="AA1460">
        <v>0.7681</v>
      </c>
    </row>
    <row r="1461" spans="1:27" x14ac:dyDescent="0.3">
      <c r="C1461">
        <v>1.1970000000000001</v>
      </c>
      <c r="D1461">
        <v>1.1402000000000001</v>
      </c>
      <c r="E1461">
        <v>1.2085999999999999</v>
      </c>
      <c r="F1461">
        <v>1.3048999999999999</v>
      </c>
      <c r="G1461">
        <v>1.4348000000000001</v>
      </c>
      <c r="H1461">
        <v>1.4259999999999999</v>
      </c>
      <c r="I1461">
        <v>0.3226</v>
      </c>
      <c r="J1461">
        <v>0.33479999999999999</v>
      </c>
      <c r="K1461">
        <v>1.3432999999999999</v>
      </c>
      <c r="L1461">
        <v>0.90100000000000002</v>
      </c>
      <c r="M1461">
        <v>1.3028999999999999</v>
      </c>
      <c r="N1461">
        <v>1.4020999999999999</v>
      </c>
      <c r="P1461">
        <v>1.1298999999999999</v>
      </c>
      <c r="Q1461">
        <v>0.99470000000000003</v>
      </c>
      <c r="R1461">
        <v>1</v>
      </c>
      <c r="S1461">
        <v>1.0563</v>
      </c>
      <c r="T1461">
        <v>1.1886000000000001</v>
      </c>
      <c r="U1461">
        <v>1.1701999999999999</v>
      </c>
      <c r="V1461">
        <v>0.3664</v>
      </c>
      <c r="W1461">
        <v>0.371</v>
      </c>
      <c r="X1461">
        <v>1.0406</v>
      </c>
      <c r="Y1461">
        <v>0.67979999999999996</v>
      </c>
      <c r="Z1461">
        <v>0.98719999999999997</v>
      </c>
      <c r="AA1461">
        <v>1.1436999999999999</v>
      </c>
    </row>
    <row r="1462" spans="1:27" x14ac:dyDescent="0.3">
      <c r="C1462">
        <v>0.26329999999999998</v>
      </c>
      <c r="D1462">
        <v>0.28549999999999998</v>
      </c>
      <c r="E1462">
        <v>0.29099999999999998</v>
      </c>
      <c r="F1462">
        <v>0.29239999999999999</v>
      </c>
      <c r="G1462">
        <v>0.29480000000000001</v>
      </c>
      <c r="H1462">
        <v>0.29820000000000002</v>
      </c>
      <c r="I1462">
        <v>0.29899999999999999</v>
      </c>
      <c r="J1462">
        <v>0.29620000000000002</v>
      </c>
      <c r="K1462">
        <v>0.29520000000000002</v>
      </c>
      <c r="L1462">
        <v>0.30080000000000001</v>
      </c>
      <c r="M1462">
        <v>0.2954</v>
      </c>
      <c r="N1462">
        <v>0.28360000000000002</v>
      </c>
      <c r="P1462">
        <v>0.31369999999999998</v>
      </c>
      <c r="Q1462">
        <v>0.34339999999999998</v>
      </c>
      <c r="R1462">
        <v>0.35049999999999998</v>
      </c>
      <c r="S1462">
        <v>0.35460000000000003</v>
      </c>
      <c r="T1462">
        <v>0.3574</v>
      </c>
      <c r="U1462">
        <v>0.36180000000000001</v>
      </c>
      <c r="V1462">
        <v>0.36449999999999999</v>
      </c>
      <c r="W1462">
        <v>0.3609</v>
      </c>
      <c r="X1462">
        <v>0.3589</v>
      </c>
      <c r="Y1462">
        <v>0.3664</v>
      </c>
      <c r="Z1462">
        <v>0.36070000000000002</v>
      </c>
      <c r="AA1462">
        <v>0.34210000000000002</v>
      </c>
    </row>
    <row r="1464" spans="1:27" x14ac:dyDescent="0.3">
      <c r="A1464" t="s">
        <v>0</v>
      </c>
      <c r="B1464" t="s">
        <v>55</v>
      </c>
      <c r="C1464">
        <v>1.3</v>
      </c>
      <c r="D1464" t="s">
        <v>2</v>
      </c>
      <c r="E1464" t="s">
        <v>3</v>
      </c>
      <c r="F1464" t="s">
        <v>4</v>
      </c>
      <c r="G1464" t="s">
        <v>5</v>
      </c>
      <c r="H1464" t="b">
        <v>0</v>
      </c>
      <c r="I1464">
        <v>1</v>
      </c>
      <c r="O1464">
        <v>2</v>
      </c>
      <c r="P1464" t="s">
        <v>78</v>
      </c>
      <c r="Q1464">
        <v>1</v>
      </c>
      <c r="R1464">
        <v>12</v>
      </c>
      <c r="S1464">
        <v>96</v>
      </c>
      <c r="T1464">
        <v>1</v>
      </c>
      <c r="U1464">
        <v>8</v>
      </c>
      <c r="V1464" t="s">
        <v>6</v>
      </c>
    </row>
    <row r="1465" spans="1:27" x14ac:dyDescent="0.3">
      <c r="B1465" t="s">
        <v>40</v>
      </c>
      <c r="C1465">
        <v>1</v>
      </c>
      <c r="D1465">
        <v>2</v>
      </c>
      <c r="E1465">
        <v>3</v>
      </c>
      <c r="F1465">
        <v>4</v>
      </c>
      <c r="G1465">
        <v>5</v>
      </c>
      <c r="H1465">
        <v>6</v>
      </c>
      <c r="I1465">
        <v>7</v>
      </c>
      <c r="J1465">
        <v>8</v>
      </c>
      <c r="K1465">
        <v>9</v>
      </c>
      <c r="L1465">
        <v>10</v>
      </c>
      <c r="M1465">
        <v>11</v>
      </c>
      <c r="N1465">
        <v>12</v>
      </c>
      <c r="P1465">
        <v>1</v>
      </c>
      <c r="Q1465">
        <v>2</v>
      </c>
      <c r="R1465">
        <v>3</v>
      </c>
      <c r="S1465">
        <v>4</v>
      </c>
      <c r="T1465">
        <v>5</v>
      </c>
      <c r="U1465">
        <v>6</v>
      </c>
      <c r="V1465">
        <v>7</v>
      </c>
      <c r="W1465">
        <v>8</v>
      </c>
      <c r="X1465">
        <v>9</v>
      </c>
      <c r="Y1465">
        <v>10</v>
      </c>
      <c r="Z1465">
        <v>11</v>
      </c>
      <c r="AA1465">
        <v>12</v>
      </c>
    </row>
    <row r="1466" spans="1:27" x14ac:dyDescent="0.3">
      <c r="B1466">
        <v>24.4</v>
      </c>
      <c r="C1466">
        <v>0.80859999999999999</v>
      </c>
      <c r="D1466">
        <v>1.1002000000000001</v>
      </c>
      <c r="E1466">
        <v>1.0881000000000001</v>
      </c>
      <c r="F1466">
        <v>1.1084000000000001</v>
      </c>
      <c r="G1466">
        <v>1.1051</v>
      </c>
      <c r="H1466">
        <v>1.1489</v>
      </c>
      <c r="I1466">
        <v>1.0688</v>
      </c>
      <c r="J1466">
        <v>1.1295999999999999</v>
      </c>
      <c r="K1466">
        <v>1.0519000000000001</v>
      </c>
      <c r="L1466">
        <v>1.0438000000000001</v>
      </c>
      <c r="M1466">
        <v>1.0682</v>
      </c>
      <c r="N1466">
        <v>0.95599999999999996</v>
      </c>
      <c r="P1466">
        <v>0.56569999999999998</v>
      </c>
      <c r="Q1466">
        <v>1.0992999999999999</v>
      </c>
      <c r="R1466">
        <v>1.0583</v>
      </c>
      <c r="S1466">
        <v>1.0922000000000001</v>
      </c>
      <c r="T1466">
        <v>1.0875999999999999</v>
      </c>
      <c r="U1466">
        <v>1.1240000000000001</v>
      </c>
      <c r="V1466">
        <v>1.0613999999999999</v>
      </c>
      <c r="W1466">
        <v>1.0993999999999999</v>
      </c>
      <c r="X1466">
        <v>1.0358000000000001</v>
      </c>
      <c r="Y1466">
        <v>1.0254000000000001</v>
      </c>
      <c r="Z1466">
        <v>1.0669999999999999</v>
      </c>
      <c r="AA1466">
        <v>0.84040000000000004</v>
      </c>
    </row>
    <row r="1467" spans="1:27" x14ac:dyDescent="0.3">
      <c r="C1467">
        <v>1.0328999999999999</v>
      </c>
      <c r="D1467">
        <v>0.76139999999999997</v>
      </c>
      <c r="E1467">
        <v>0.80930000000000002</v>
      </c>
      <c r="F1467">
        <v>0.80369999999999997</v>
      </c>
      <c r="G1467">
        <v>0.79969999999999997</v>
      </c>
      <c r="H1467">
        <v>0.85799999999999998</v>
      </c>
      <c r="I1467">
        <v>0.86219999999999997</v>
      </c>
      <c r="J1467">
        <v>0.87880000000000003</v>
      </c>
      <c r="K1467">
        <v>0.82989999999999997</v>
      </c>
      <c r="L1467">
        <v>0.83040000000000003</v>
      </c>
      <c r="M1467">
        <v>0.84850000000000003</v>
      </c>
      <c r="N1467">
        <v>1.0204</v>
      </c>
      <c r="P1467">
        <v>1.0157</v>
      </c>
      <c r="Q1467">
        <v>0.69920000000000004</v>
      </c>
      <c r="R1467">
        <v>0.74570000000000003</v>
      </c>
      <c r="S1467">
        <v>0.74199999999999999</v>
      </c>
      <c r="T1467">
        <v>0.73829999999999996</v>
      </c>
      <c r="U1467">
        <v>0.79420000000000002</v>
      </c>
      <c r="V1467">
        <v>0.7974</v>
      </c>
      <c r="W1467">
        <v>0.81440000000000001</v>
      </c>
      <c r="X1467">
        <v>0.76859999999999995</v>
      </c>
      <c r="Y1467">
        <v>0.77</v>
      </c>
      <c r="Z1467">
        <v>0.78600000000000003</v>
      </c>
      <c r="AA1467">
        <v>1.0053000000000001</v>
      </c>
    </row>
    <row r="1468" spans="1:27" x14ac:dyDescent="0.3">
      <c r="C1468">
        <v>0.99199999999999999</v>
      </c>
      <c r="D1468">
        <v>0.77549999999999997</v>
      </c>
      <c r="E1468">
        <v>0.83509999999999995</v>
      </c>
      <c r="F1468">
        <v>0.77900000000000003</v>
      </c>
      <c r="G1468">
        <v>0.8347</v>
      </c>
      <c r="H1468">
        <v>0.88780000000000003</v>
      </c>
      <c r="I1468">
        <v>0.88200000000000001</v>
      </c>
      <c r="J1468">
        <v>0.88629999999999998</v>
      </c>
      <c r="K1468">
        <v>0.92010000000000003</v>
      </c>
      <c r="L1468">
        <v>0.91830000000000001</v>
      </c>
      <c r="M1468">
        <v>0.83440000000000003</v>
      </c>
      <c r="N1468">
        <v>1.04</v>
      </c>
      <c r="P1468">
        <v>0.98050000000000004</v>
      </c>
      <c r="Q1468">
        <v>0.71109999999999995</v>
      </c>
      <c r="R1468">
        <v>0.76870000000000005</v>
      </c>
      <c r="S1468">
        <v>0.71799999999999997</v>
      </c>
      <c r="T1468">
        <v>0.77049999999999996</v>
      </c>
      <c r="U1468">
        <v>0.82350000000000001</v>
      </c>
      <c r="V1468">
        <v>0.81889999999999996</v>
      </c>
      <c r="W1468">
        <v>0.82430000000000003</v>
      </c>
      <c r="X1468">
        <v>0.85319999999999996</v>
      </c>
      <c r="Y1468">
        <v>0.85429999999999995</v>
      </c>
      <c r="Z1468">
        <v>0.77600000000000002</v>
      </c>
      <c r="AA1468">
        <v>1.0324</v>
      </c>
    </row>
    <row r="1469" spans="1:27" x14ac:dyDescent="0.3">
      <c r="C1469">
        <v>7.8600000000000003E-2</v>
      </c>
      <c r="D1469">
        <v>7.8399999999999997E-2</v>
      </c>
      <c r="E1469">
        <v>7.8799999999999995E-2</v>
      </c>
      <c r="F1469">
        <v>7.85E-2</v>
      </c>
      <c r="G1469">
        <v>7.8899999999999998E-2</v>
      </c>
      <c r="H1469">
        <v>7.9799999999999996E-2</v>
      </c>
      <c r="I1469">
        <v>8.14E-2</v>
      </c>
      <c r="J1469">
        <v>8.1900000000000001E-2</v>
      </c>
      <c r="K1469">
        <v>8.1199999999999994E-2</v>
      </c>
      <c r="L1469">
        <v>7.9299999999999995E-2</v>
      </c>
      <c r="M1469">
        <v>7.9299999999999995E-2</v>
      </c>
      <c r="N1469">
        <v>7.9600000000000004E-2</v>
      </c>
      <c r="P1469">
        <v>7.8399999999999997E-2</v>
      </c>
      <c r="Q1469">
        <v>7.8299999999999995E-2</v>
      </c>
      <c r="R1469">
        <v>7.9299999999999995E-2</v>
      </c>
      <c r="S1469">
        <v>7.9699999999999993E-2</v>
      </c>
      <c r="T1469">
        <v>7.9399999999999998E-2</v>
      </c>
      <c r="U1469">
        <v>7.9699999999999993E-2</v>
      </c>
      <c r="V1469">
        <v>8.2500000000000004E-2</v>
      </c>
      <c r="W1469">
        <v>8.1699999999999995E-2</v>
      </c>
      <c r="X1469">
        <v>8.0799999999999997E-2</v>
      </c>
      <c r="Y1469">
        <v>8.0600000000000005E-2</v>
      </c>
      <c r="Z1469">
        <v>8.0100000000000005E-2</v>
      </c>
      <c r="AA1469">
        <v>7.9500000000000001E-2</v>
      </c>
    </row>
    <row r="1470" spans="1:27" x14ac:dyDescent="0.3">
      <c r="C1470">
        <v>1.0754999999999999</v>
      </c>
      <c r="D1470">
        <v>0.92059999999999997</v>
      </c>
      <c r="E1470">
        <v>0.95240000000000002</v>
      </c>
      <c r="F1470">
        <v>0.93579999999999997</v>
      </c>
      <c r="G1470">
        <v>1.0437000000000001</v>
      </c>
      <c r="H1470">
        <v>1.0739000000000001</v>
      </c>
      <c r="I1470">
        <v>8.3199999999999996E-2</v>
      </c>
      <c r="J1470">
        <v>0.9677</v>
      </c>
      <c r="K1470">
        <v>8.1500000000000003E-2</v>
      </c>
      <c r="L1470">
        <v>8.48E-2</v>
      </c>
      <c r="M1470">
        <v>0.93240000000000001</v>
      </c>
      <c r="N1470">
        <v>0.93610000000000004</v>
      </c>
      <c r="P1470">
        <v>1.0246999999999999</v>
      </c>
      <c r="Q1470">
        <v>0.8518</v>
      </c>
      <c r="R1470">
        <v>0.88100000000000001</v>
      </c>
      <c r="S1470">
        <v>0.8679</v>
      </c>
      <c r="T1470">
        <v>0.97509999999999997</v>
      </c>
      <c r="U1470">
        <v>1.0073000000000001</v>
      </c>
      <c r="V1470">
        <v>8.4400000000000003E-2</v>
      </c>
      <c r="W1470">
        <v>0.90429999999999999</v>
      </c>
      <c r="X1470">
        <v>8.2400000000000001E-2</v>
      </c>
      <c r="Y1470">
        <v>8.48E-2</v>
      </c>
      <c r="Z1470">
        <v>0.87629999999999997</v>
      </c>
      <c r="AA1470">
        <v>0.87590000000000001</v>
      </c>
    </row>
    <row r="1471" spans="1:27" x14ac:dyDescent="0.3">
      <c r="C1471">
        <v>1.0855999999999999</v>
      </c>
      <c r="D1471">
        <v>0.87990000000000002</v>
      </c>
      <c r="E1471">
        <v>0.94910000000000005</v>
      </c>
      <c r="F1471">
        <v>0.92700000000000005</v>
      </c>
      <c r="G1471">
        <v>1.0407</v>
      </c>
      <c r="H1471">
        <v>1.0350999999999999</v>
      </c>
      <c r="I1471">
        <v>1.1767000000000001</v>
      </c>
      <c r="J1471">
        <v>0.74390000000000001</v>
      </c>
      <c r="K1471">
        <v>0.85150000000000003</v>
      </c>
      <c r="L1471">
        <v>0.27810000000000001</v>
      </c>
      <c r="M1471">
        <v>0.61299999999999999</v>
      </c>
      <c r="N1471">
        <v>0.68269999999999997</v>
      </c>
      <c r="P1471">
        <v>1.0425</v>
      </c>
      <c r="Q1471">
        <v>0.81259999999999999</v>
      </c>
      <c r="R1471">
        <v>0.87739999999999996</v>
      </c>
      <c r="S1471">
        <v>0.85940000000000005</v>
      </c>
      <c r="T1471">
        <v>0.97289999999999999</v>
      </c>
      <c r="U1471">
        <v>0.96879999999999999</v>
      </c>
      <c r="V1471">
        <v>1.1112</v>
      </c>
      <c r="W1471">
        <v>0.69130000000000003</v>
      </c>
      <c r="X1471">
        <v>0.7913</v>
      </c>
      <c r="Y1471">
        <v>0.25750000000000001</v>
      </c>
      <c r="Z1471">
        <v>0.57330000000000003</v>
      </c>
      <c r="AA1471">
        <v>0.62829999999999997</v>
      </c>
    </row>
    <row r="1472" spans="1:27" x14ac:dyDescent="0.3">
      <c r="C1472">
        <v>1.0640000000000001</v>
      </c>
      <c r="D1472">
        <v>0.92079999999999995</v>
      </c>
      <c r="E1472">
        <v>0.92589999999999995</v>
      </c>
      <c r="F1472">
        <v>0.97389999999999999</v>
      </c>
      <c r="G1472">
        <v>1.1065</v>
      </c>
      <c r="H1472">
        <v>1.0852999999999999</v>
      </c>
      <c r="I1472">
        <v>8.5000000000000006E-2</v>
      </c>
      <c r="J1472">
        <v>9.4799999999999995E-2</v>
      </c>
      <c r="K1472">
        <v>0.94689999999999996</v>
      </c>
      <c r="L1472">
        <v>0.54300000000000004</v>
      </c>
      <c r="M1472">
        <v>0.88580000000000003</v>
      </c>
      <c r="N1472">
        <v>1.0523</v>
      </c>
      <c r="P1472">
        <v>1.0246999999999999</v>
      </c>
      <c r="Q1472">
        <v>0.85119999999999996</v>
      </c>
      <c r="R1472">
        <v>0.85709999999999997</v>
      </c>
      <c r="S1472">
        <v>0.90939999999999999</v>
      </c>
      <c r="T1472">
        <v>1.0436000000000001</v>
      </c>
      <c r="U1472">
        <v>1.0230999999999999</v>
      </c>
      <c r="V1472">
        <v>8.5000000000000006E-2</v>
      </c>
      <c r="W1472">
        <v>9.2700000000000005E-2</v>
      </c>
      <c r="X1472">
        <v>0.8871</v>
      </c>
      <c r="Y1472">
        <v>0.50319999999999998</v>
      </c>
      <c r="Z1472">
        <v>0.83450000000000002</v>
      </c>
      <c r="AA1472">
        <v>0.98850000000000005</v>
      </c>
    </row>
    <row r="1473" spans="1:27" x14ac:dyDescent="0.3">
      <c r="C1473">
        <v>7.9799999999999996E-2</v>
      </c>
      <c r="D1473">
        <v>8.0399999999999999E-2</v>
      </c>
      <c r="E1473">
        <v>8.1900000000000001E-2</v>
      </c>
      <c r="F1473">
        <v>8.1600000000000006E-2</v>
      </c>
      <c r="G1473">
        <v>8.4000000000000005E-2</v>
      </c>
      <c r="H1473">
        <v>8.1299999999999997E-2</v>
      </c>
      <c r="I1473">
        <v>8.2600000000000007E-2</v>
      </c>
      <c r="J1473">
        <v>8.09E-2</v>
      </c>
      <c r="K1473">
        <v>8.0100000000000005E-2</v>
      </c>
      <c r="L1473">
        <v>8.0600000000000005E-2</v>
      </c>
      <c r="M1473">
        <v>8.0399999999999999E-2</v>
      </c>
      <c r="N1473">
        <v>0.08</v>
      </c>
      <c r="P1473">
        <v>7.8700000000000006E-2</v>
      </c>
      <c r="Q1473">
        <v>7.9500000000000001E-2</v>
      </c>
      <c r="R1473">
        <v>7.9399999999999998E-2</v>
      </c>
      <c r="S1473">
        <v>8.0600000000000005E-2</v>
      </c>
      <c r="T1473">
        <v>8.3000000000000004E-2</v>
      </c>
      <c r="U1473">
        <v>7.9799999999999996E-2</v>
      </c>
      <c r="V1473">
        <v>8.09E-2</v>
      </c>
      <c r="W1473">
        <v>7.9899999999999999E-2</v>
      </c>
      <c r="X1473">
        <v>7.9299999999999995E-2</v>
      </c>
      <c r="Y1473">
        <v>8.0799999999999997E-2</v>
      </c>
      <c r="Z1473">
        <v>8.0399999999999999E-2</v>
      </c>
      <c r="AA1473">
        <v>7.85E-2</v>
      </c>
    </row>
    <row r="1474" spans="1:27" x14ac:dyDescent="0.3">
      <c r="A1474" t="s">
        <v>52</v>
      </c>
    </row>
    <row r="1475" spans="1:27" x14ac:dyDescent="0.3">
      <c r="A1475" t="s">
        <v>0</v>
      </c>
      <c r="B1475" t="s">
        <v>56</v>
      </c>
      <c r="C1475">
        <v>1.3</v>
      </c>
      <c r="D1475" t="s">
        <v>2</v>
      </c>
      <c r="E1475" t="s">
        <v>3</v>
      </c>
      <c r="F1475" t="s">
        <v>4</v>
      </c>
      <c r="G1475" t="s">
        <v>5</v>
      </c>
      <c r="H1475" t="b">
        <v>0</v>
      </c>
      <c r="I1475">
        <v>1</v>
      </c>
      <c r="O1475">
        <v>2</v>
      </c>
      <c r="P1475" t="s">
        <v>77</v>
      </c>
      <c r="Q1475">
        <v>1</v>
      </c>
      <c r="R1475">
        <v>12</v>
      </c>
      <c r="S1475">
        <v>96</v>
      </c>
      <c r="T1475">
        <v>1</v>
      </c>
      <c r="U1475">
        <v>8</v>
      </c>
      <c r="V1475" t="s">
        <v>6</v>
      </c>
    </row>
    <row r="1476" spans="1:27" x14ac:dyDescent="0.3">
      <c r="B1476" t="s">
        <v>40</v>
      </c>
      <c r="C1476">
        <v>1</v>
      </c>
      <c r="D1476">
        <v>2</v>
      </c>
      <c r="E1476">
        <v>3</v>
      </c>
      <c r="F1476">
        <v>4</v>
      </c>
      <c r="G1476">
        <v>5</v>
      </c>
      <c r="H1476">
        <v>6</v>
      </c>
      <c r="I1476">
        <v>7</v>
      </c>
      <c r="J1476">
        <v>8</v>
      </c>
      <c r="K1476">
        <v>9</v>
      </c>
      <c r="L1476">
        <v>10</v>
      </c>
      <c r="M1476">
        <v>11</v>
      </c>
      <c r="N1476">
        <v>12</v>
      </c>
      <c r="P1476">
        <v>1</v>
      </c>
      <c r="Q1476">
        <v>2</v>
      </c>
      <c r="R1476">
        <v>3</v>
      </c>
      <c r="S1476">
        <v>4</v>
      </c>
      <c r="T1476">
        <v>5</v>
      </c>
      <c r="U1476">
        <v>6</v>
      </c>
      <c r="V1476">
        <v>7</v>
      </c>
      <c r="W1476">
        <v>8</v>
      </c>
      <c r="X1476">
        <v>9</v>
      </c>
      <c r="Y1476">
        <v>10</v>
      </c>
      <c r="Z1476">
        <v>11</v>
      </c>
      <c r="AA1476">
        <v>12</v>
      </c>
    </row>
    <row r="1477" spans="1:27" x14ac:dyDescent="0.3">
      <c r="B1477">
        <v>24.4</v>
      </c>
      <c r="C1477">
        <v>0.70430000000000004</v>
      </c>
      <c r="D1477">
        <v>1.0416000000000001</v>
      </c>
      <c r="E1477">
        <v>1.0669</v>
      </c>
      <c r="F1477">
        <v>1.1393</v>
      </c>
      <c r="G1477">
        <v>1.1556</v>
      </c>
      <c r="H1477">
        <v>1.1856</v>
      </c>
      <c r="I1477">
        <v>1.0785</v>
      </c>
      <c r="J1477">
        <v>1.1024</v>
      </c>
      <c r="K1477">
        <v>1.0763</v>
      </c>
      <c r="L1477">
        <v>1.0621</v>
      </c>
      <c r="M1477">
        <v>1.0706</v>
      </c>
      <c r="N1477">
        <v>1.0319</v>
      </c>
      <c r="P1477">
        <v>0.83340000000000003</v>
      </c>
      <c r="Q1477">
        <v>1.0973999999999999</v>
      </c>
      <c r="R1477">
        <v>1.081</v>
      </c>
      <c r="S1477">
        <v>1.1459999999999999</v>
      </c>
      <c r="T1477">
        <v>1.1554</v>
      </c>
      <c r="U1477">
        <v>1.2008000000000001</v>
      </c>
      <c r="V1477">
        <v>1.0978000000000001</v>
      </c>
      <c r="W1477">
        <v>1.1471</v>
      </c>
      <c r="X1477">
        <v>1.0815999999999999</v>
      </c>
      <c r="Y1477">
        <v>1.0847</v>
      </c>
      <c r="Z1477">
        <v>1.0887</v>
      </c>
      <c r="AA1477">
        <v>1.0550999999999999</v>
      </c>
    </row>
    <row r="1478" spans="1:27" x14ac:dyDescent="0.3">
      <c r="C1478">
        <v>1.0492999999999999</v>
      </c>
      <c r="D1478">
        <v>0.90759999999999996</v>
      </c>
      <c r="E1478">
        <v>0.96919999999999995</v>
      </c>
      <c r="F1478">
        <v>0.99019999999999997</v>
      </c>
      <c r="G1478">
        <v>0.95840000000000003</v>
      </c>
      <c r="H1478">
        <v>1.0376000000000001</v>
      </c>
      <c r="I1478">
        <v>0.998</v>
      </c>
      <c r="J1478">
        <v>1.0394000000000001</v>
      </c>
      <c r="K1478">
        <v>0.99419999999999997</v>
      </c>
      <c r="L1478">
        <v>0.98640000000000005</v>
      </c>
      <c r="M1478">
        <v>0.98150000000000004</v>
      </c>
      <c r="N1478">
        <v>1.0626</v>
      </c>
      <c r="P1478">
        <v>1.0487</v>
      </c>
      <c r="Q1478">
        <v>0.83230000000000004</v>
      </c>
      <c r="R1478">
        <v>0.88270000000000004</v>
      </c>
      <c r="S1478">
        <v>0.87970000000000004</v>
      </c>
      <c r="T1478">
        <v>0.87690000000000001</v>
      </c>
      <c r="U1478">
        <v>0.93659999999999999</v>
      </c>
      <c r="V1478">
        <v>0.93410000000000004</v>
      </c>
      <c r="W1478">
        <v>0.95540000000000003</v>
      </c>
      <c r="X1478">
        <v>0.90710000000000002</v>
      </c>
      <c r="Y1478">
        <v>0.90780000000000005</v>
      </c>
      <c r="Z1478">
        <v>0.92359999999999998</v>
      </c>
      <c r="AA1478">
        <v>1.0782</v>
      </c>
    </row>
    <row r="1479" spans="1:27" x14ac:dyDescent="0.3">
      <c r="C1479">
        <v>1.0617000000000001</v>
      </c>
      <c r="D1479">
        <v>0.94740000000000002</v>
      </c>
      <c r="E1479">
        <v>1.0208999999999999</v>
      </c>
      <c r="F1479">
        <v>1.0045999999999999</v>
      </c>
      <c r="G1479">
        <v>1.0335000000000001</v>
      </c>
      <c r="H1479">
        <v>1.1063000000000001</v>
      </c>
      <c r="I1479">
        <v>1.0450999999999999</v>
      </c>
      <c r="J1479">
        <v>1.0660000000000001</v>
      </c>
      <c r="K1479">
        <v>1.0972</v>
      </c>
      <c r="L1479">
        <v>1.0761000000000001</v>
      </c>
      <c r="M1479">
        <v>0.99580000000000002</v>
      </c>
      <c r="N1479">
        <v>1.0639000000000001</v>
      </c>
      <c r="P1479">
        <v>1.0230999999999999</v>
      </c>
      <c r="Q1479">
        <v>0.8458</v>
      </c>
      <c r="R1479">
        <v>0.90780000000000005</v>
      </c>
      <c r="S1479">
        <v>0.85640000000000005</v>
      </c>
      <c r="T1479">
        <v>0.91400000000000003</v>
      </c>
      <c r="U1479">
        <v>0.97109999999999996</v>
      </c>
      <c r="V1479">
        <v>0.95689999999999997</v>
      </c>
      <c r="W1479">
        <v>0.97119999999999995</v>
      </c>
      <c r="X1479">
        <v>0.99529999999999996</v>
      </c>
      <c r="Y1479">
        <v>0.99919999999999998</v>
      </c>
      <c r="Z1479">
        <v>0.9153</v>
      </c>
      <c r="AA1479">
        <v>1.0536000000000001</v>
      </c>
    </row>
    <row r="1480" spans="1:27" x14ac:dyDescent="0.3">
      <c r="C1480">
        <v>0.29499999999999998</v>
      </c>
      <c r="D1480">
        <v>0.32029999999999997</v>
      </c>
      <c r="E1480">
        <v>0.33250000000000002</v>
      </c>
      <c r="F1480">
        <v>0.33189999999999997</v>
      </c>
      <c r="G1480">
        <v>0.33410000000000001</v>
      </c>
      <c r="H1480">
        <v>0.33550000000000002</v>
      </c>
      <c r="I1480">
        <v>0.3417</v>
      </c>
      <c r="J1480">
        <v>0.34260000000000002</v>
      </c>
      <c r="K1480">
        <v>0.3412</v>
      </c>
      <c r="L1480">
        <v>0.33550000000000002</v>
      </c>
      <c r="M1480">
        <v>0.3286</v>
      </c>
      <c r="N1480">
        <v>0.30759999999999998</v>
      </c>
      <c r="P1480">
        <v>0.35599999999999998</v>
      </c>
      <c r="Q1480">
        <v>0.39019999999999999</v>
      </c>
      <c r="R1480">
        <v>0.40649999999999997</v>
      </c>
      <c r="S1480">
        <v>0.40589999999999998</v>
      </c>
      <c r="T1480">
        <v>0.40949999999999998</v>
      </c>
      <c r="U1480">
        <v>0.41110000000000002</v>
      </c>
      <c r="V1480">
        <v>0.41980000000000001</v>
      </c>
      <c r="W1480">
        <v>0.41970000000000002</v>
      </c>
      <c r="X1480">
        <v>0.41880000000000001</v>
      </c>
      <c r="Y1480">
        <v>0.41270000000000001</v>
      </c>
      <c r="Z1480">
        <v>0.40279999999999999</v>
      </c>
      <c r="AA1480">
        <v>0.37309999999999999</v>
      </c>
    </row>
    <row r="1481" spans="1:27" x14ac:dyDescent="0.3">
      <c r="C1481">
        <v>1.2065999999999999</v>
      </c>
      <c r="D1481">
        <v>1.1189</v>
      </c>
      <c r="E1481">
        <v>1.2229000000000001</v>
      </c>
      <c r="F1481">
        <v>1.2498</v>
      </c>
      <c r="G1481">
        <v>1.3729</v>
      </c>
      <c r="H1481">
        <v>1.417</v>
      </c>
      <c r="I1481">
        <v>0.32650000000000001</v>
      </c>
      <c r="J1481">
        <v>1.4133</v>
      </c>
      <c r="K1481">
        <v>0.32250000000000001</v>
      </c>
      <c r="L1481">
        <v>0.32350000000000001</v>
      </c>
      <c r="M1481">
        <v>1.323</v>
      </c>
      <c r="N1481">
        <v>1.3207</v>
      </c>
      <c r="P1481">
        <v>1.1428</v>
      </c>
      <c r="Q1481">
        <v>0.99619999999999997</v>
      </c>
      <c r="R1481">
        <v>1.0288999999999999</v>
      </c>
      <c r="S1481">
        <v>1.0163</v>
      </c>
      <c r="T1481">
        <v>1.1254999999999999</v>
      </c>
      <c r="U1481">
        <v>1.1581999999999999</v>
      </c>
      <c r="V1481">
        <v>0.36180000000000001</v>
      </c>
      <c r="W1481">
        <v>1.0959000000000001</v>
      </c>
      <c r="X1481">
        <v>0.36330000000000001</v>
      </c>
      <c r="Y1481">
        <v>0.3569</v>
      </c>
      <c r="Z1481">
        <v>1.0529999999999999</v>
      </c>
      <c r="AA1481">
        <v>1.0501</v>
      </c>
    </row>
    <row r="1482" spans="1:27" x14ac:dyDescent="0.3">
      <c r="C1482">
        <v>1.1953</v>
      </c>
      <c r="D1482">
        <v>1.0627</v>
      </c>
      <c r="E1482">
        <v>1.1973</v>
      </c>
      <c r="F1482">
        <v>1.2243999999999999</v>
      </c>
      <c r="G1482">
        <v>1.3509</v>
      </c>
      <c r="H1482">
        <v>1.3759999999999999</v>
      </c>
      <c r="I1482">
        <v>1.6032</v>
      </c>
      <c r="J1482">
        <v>1.2475000000000001</v>
      </c>
      <c r="K1482">
        <v>1.3220000000000001</v>
      </c>
      <c r="L1482">
        <v>0.73219999999999996</v>
      </c>
      <c r="M1482">
        <v>1.0666</v>
      </c>
      <c r="N1482">
        <v>1.1331</v>
      </c>
      <c r="P1482">
        <v>1.1445000000000001</v>
      </c>
      <c r="Q1482">
        <v>0.95230000000000004</v>
      </c>
      <c r="R1482">
        <v>1.0212000000000001</v>
      </c>
      <c r="S1482">
        <v>1.0052000000000001</v>
      </c>
      <c r="T1482">
        <v>1.1206</v>
      </c>
      <c r="U1482">
        <v>1.1194</v>
      </c>
      <c r="V1482">
        <v>1.2903</v>
      </c>
      <c r="W1482">
        <v>0.89449999999999996</v>
      </c>
      <c r="X1482">
        <v>0.97970000000000002</v>
      </c>
      <c r="Y1482">
        <v>0.40200000000000002</v>
      </c>
      <c r="Z1482">
        <v>0.75639999999999996</v>
      </c>
      <c r="AA1482">
        <v>0.83330000000000004</v>
      </c>
    </row>
    <row r="1483" spans="1:27" x14ac:dyDescent="0.3">
      <c r="C1483">
        <v>1.1866000000000001</v>
      </c>
      <c r="D1483">
        <v>1.1355</v>
      </c>
      <c r="E1483">
        <v>1.2061999999999999</v>
      </c>
      <c r="F1483">
        <v>1.3044</v>
      </c>
      <c r="G1483">
        <v>1.4333</v>
      </c>
      <c r="H1483">
        <v>1.427</v>
      </c>
      <c r="I1483">
        <v>0.32240000000000002</v>
      </c>
      <c r="J1483">
        <v>0.33379999999999999</v>
      </c>
      <c r="K1483">
        <v>1.3506</v>
      </c>
      <c r="L1483">
        <v>1.0201</v>
      </c>
      <c r="M1483">
        <v>1.3424</v>
      </c>
      <c r="N1483">
        <v>1.4152</v>
      </c>
      <c r="P1483">
        <v>1.1281000000000001</v>
      </c>
      <c r="Q1483">
        <v>0.99380000000000002</v>
      </c>
      <c r="R1483">
        <v>1.0004</v>
      </c>
      <c r="S1483">
        <v>1.0583</v>
      </c>
      <c r="T1483">
        <v>1.1890000000000001</v>
      </c>
      <c r="U1483">
        <v>1.1718</v>
      </c>
      <c r="V1483">
        <v>0.36530000000000001</v>
      </c>
      <c r="W1483">
        <v>0.36780000000000002</v>
      </c>
      <c r="X1483">
        <v>1.0550999999999999</v>
      </c>
      <c r="Y1483">
        <v>0.77400000000000002</v>
      </c>
      <c r="Z1483">
        <v>1.0247999999999999</v>
      </c>
      <c r="AA1483">
        <v>1.1595</v>
      </c>
    </row>
    <row r="1484" spans="1:27" x14ac:dyDescent="0.3">
      <c r="C1484">
        <v>0.26179999999999998</v>
      </c>
      <c r="D1484">
        <v>0.28510000000000002</v>
      </c>
      <c r="E1484">
        <v>0.29070000000000001</v>
      </c>
      <c r="F1484">
        <v>0.29189999999999999</v>
      </c>
      <c r="G1484">
        <v>0.29430000000000001</v>
      </c>
      <c r="H1484">
        <v>0.29780000000000001</v>
      </c>
      <c r="I1484">
        <v>0.29880000000000001</v>
      </c>
      <c r="J1484">
        <v>0.29570000000000002</v>
      </c>
      <c r="K1484">
        <v>0.29459999999999997</v>
      </c>
      <c r="L1484">
        <v>0.29970000000000002</v>
      </c>
      <c r="M1484">
        <v>0.2949</v>
      </c>
      <c r="N1484">
        <v>0.28239999999999998</v>
      </c>
      <c r="P1484">
        <v>0.312</v>
      </c>
      <c r="Q1484">
        <v>0.3427</v>
      </c>
      <c r="R1484">
        <v>0.34989999999999999</v>
      </c>
      <c r="S1484">
        <v>0.3543</v>
      </c>
      <c r="T1484">
        <v>0.35649999999999998</v>
      </c>
      <c r="U1484">
        <v>0.36109999999999998</v>
      </c>
      <c r="V1484">
        <v>0.36380000000000001</v>
      </c>
      <c r="W1484">
        <v>0.3589</v>
      </c>
      <c r="X1484">
        <v>0.35799999999999998</v>
      </c>
      <c r="Y1484">
        <v>0.36570000000000003</v>
      </c>
      <c r="Z1484">
        <v>0.36020000000000002</v>
      </c>
      <c r="AA1484">
        <v>0.34250000000000003</v>
      </c>
    </row>
    <row r="1486" spans="1:27" x14ac:dyDescent="0.3">
      <c r="A1486" t="s">
        <v>0</v>
      </c>
      <c r="B1486" t="s">
        <v>57</v>
      </c>
      <c r="C1486">
        <v>1.3</v>
      </c>
      <c r="D1486" t="s">
        <v>2</v>
      </c>
      <c r="E1486" t="s">
        <v>3</v>
      </c>
      <c r="F1486" t="s">
        <v>4</v>
      </c>
      <c r="G1486" t="s">
        <v>5</v>
      </c>
      <c r="H1486" t="b">
        <v>0</v>
      </c>
      <c r="I1486">
        <v>1</v>
      </c>
      <c r="O1486">
        <v>2</v>
      </c>
      <c r="P1486" t="s">
        <v>78</v>
      </c>
      <c r="Q1486">
        <v>1</v>
      </c>
      <c r="R1486">
        <v>12</v>
      </c>
      <c r="S1486">
        <v>96</v>
      </c>
      <c r="T1486">
        <v>1</v>
      </c>
      <c r="U1486">
        <v>8</v>
      </c>
      <c r="V1486" t="s">
        <v>6</v>
      </c>
    </row>
    <row r="1487" spans="1:27" x14ac:dyDescent="0.3">
      <c r="B1487" t="s">
        <v>40</v>
      </c>
      <c r="C1487">
        <v>1</v>
      </c>
      <c r="D1487">
        <v>2</v>
      </c>
      <c r="E1487">
        <v>3</v>
      </c>
      <c r="F1487">
        <v>4</v>
      </c>
      <c r="G1487">
        <v>5</v>
      </c>
      <c r="H1487">
        <v>6</v>
      </c>
      <c r="I1487">
        <v>7</v>
      </c>
      <c r="J1487">
        <v>8</v>
      </c>
      <c r="K1487">
        <v>9</v>
      </c>
      <c r="L1487">
        <v>10</v>
      </c>
      <c r="M1487">
        <v>11</v>
      </c>
      <c r="N1487">
        <v>12</v>
      </c>
      <c r="P1487">
        <v>1</v>
      </c>
      <c r="Q1487">
        <v>2</v>
      </c>
      <c r="R1487">
        <v>3</v>
      </c>
      <c r="S1487">
        <v>4</v>
      </c>
      <c r="T1487">
        <v>5</v>
      </c>
      <c r="U1487">
        <v>6</v>
      </c>
      <c r="V1487">
        <v>7</v>
      </c>
      <c r="W1487">
        <v>8</v>
      </c>
      <c r="X1487">
        <v>9</v>
      </c>
      <c r="Y1487">
        <v>10</v>
      </c>
      <c r="Z1487">
        <v>11</v>
      </c>
      <c r="AA1487">
        <v>12</v>
      </c>
    </row>
    <row r="1488" spans="1:27" x14ac:dyDescent="0.3">
      <c r="B1488">
        <v>24.5</v>
      </c>
      <c r="C1488">
        <v>0.78900000000000003</v>
      </c>
      <c r="D1488">
        <v>1.1008</v>
      </c>
      <c r="E1488">
        <v>1.0555000000000001</v>
      </c>
      <c r="F1488">
        <v>1.1015999999999999</v>
      </c>
      <c r="G1488">
        <v>1.1067</v>
      </c>
      <c r="H1488">
        <v>1.1693</v>
      </c>
      <c r="I1488">
        <v>1.0706</v>
      </c>
      <c r="J1488">
        <v>1.1332</v>
      </c>
      <c r="K1488">
        <v>1.0392999999999999</v>
      </c>
      <c r="L1488">
        <v>1.0629999999999999</v>
      </c>
      <c r="M1488">
        <v>1.0525</v>
      </c>
      <c r="N1488">
        <v>0.94810000000000005</v>
      </c>
      <c r="P1488">
        <v>0.52080000000000004</v>
      </c>
      <c r="Q1488">
        <v>1.0967</v>
      </c>
      <c r="R1488">
        <v>1.0606</v>
      </c>
      <c r="S1488">
        <v>1.103</v>
      </c>
      <c r="T1488">
        <v>1.0899000000000001</v>
      </c>
      <c r="U1488">
        <v>1.1296999999999999</v>
      </c>
      <c r="V1488">
        <v>1.0688</v>
      </c>
      <c r="W1488">
        <v>1.0955999999999999</v>
      </c>
      <c r="X1488">
        <v>1.0338000000000001</v>
      </c>
      <c r="Y1488">
        <v>1.0478000000000001</v>
      </c>
      <c r="Z1488">
        <v>1.0601</v>
      </c>
      <c r="AA1488">
        <v>0.77829999999999999</v>
      </c>
    </row>
    <row r="1489" spans="1:27" x14ac:dyDescent="0.3">
      <c r="C1489">
        <v>1.0308999999999999</v>
      </c>
      <c r="D1489">
        <v>0.76300000000000001</v>
      </c>
      <c r="E1489">
        <v>0.80910000000000004</v>
      </c>
      <c r="F1489">
        <v>0.80330000000000001</v>
      </c>
      <c r="G1489">
        <v>0.80020000000000002</v>
      </c>
      <c r="H1489">
        <v>0.85840000000000005</v>
      </c>
      <c r="I1489">
        <v>0.86050000000000004</v>
      </c>
      <c r="J1489">
        <v>0.87890000000000001</v>
      </c>
      <c r="K1489">
        <v>0.83050000000000002</v>
      </c>
      <c r="L1489">
        <v>0.83430000000000004</v>
      </c>
      <c r="M1489">
        <v>0.84930000000000005</v>
      </c>
      <c r="N1489">
        <v>1.0411999999999999</v>
      </c>
      <c r="P1489">
        <v>1.0148999999999999</v>
      </c>
      <c r="Q1489">
        <v>0.69989999999999997</v>
      </c>
      <c r="R1489">
        <v>0.74590000000000001</v>
      </c>
      <c r="S1489">
        <v>0.74170000000000003</v>
      </c>
      <c r="T1489">
        <v>0.7389</v>
      </c>
      <c r="U1489">
        <v>0.79479999999999995</v>
      </c>
      <c r="V1489">
        <v>0.79659999999999997</v>
      </c>
      <c r="W1489">
        <v>0.81440000000000001</v>
      </c>
      <c r="X1489">
        <v>0.76900000000000002</v>
      </c>
      <c r="Y1489">
        <v>0.77200000000000002</v>
      </c>
      <c r="Z1489">
        <v>0.78739999999999999</v>
      </c>
      <c r="AA1489">
        <v>1.0152000000000001</v>
      </c>
    </row>
    <row r="1490" spans="1:27" x14ac:dyDescent="0.3">
      <c r="C1490">
        <v>0.98219999999999996</v>
      </c>
      <c r="D1490">
        <v>0.77490000000000003</v>
      </c>
      <c r="E1490">
        <v>0.8337</v>
      </c>
      <c r="F1490">
        <v>0.78120000000000001</v>
      </c>
      <c r="G1490">
        <v>0.83440000000000003</v>
      </c>
      <c r="H1490">
        <v>0.88739999999999997</v>
      </c>
      <c r="I1490">
        <v>0.88349999999999995</v>
      </c>
      <c r="J1490">
        <v>0.89</v>
      </c>
      <c r="K1490">
        <v>0.91769999999999996</v>
      </c>
      <c r="L1490">
        <v>0.91879999999999995</v>
      </c>
      <c r="M1490">
        <v>0.83799999999999997</v>
      </c>
      <c r="N1490">
        <v>1.0363</v>
      </c>
      <c r="P1490">
        <v>0.98099999999999998</v>
      </c>
      <c r="Q1490">
        <v>0.71079999999999999</v>
      </c>
      <c r="R1490">
        <v>0.76780000000000004</v>
      </c>
      <c r="S1490">
        <v>0.71889999999999998</v>
      </c>
      <c r="T1490">
        <v>0.77010000000000001</v>
      </c>
      <c r="U1490">
        <v>0.82310000000000005</v>
      </c>
      <c r="V1490">
        <v>0.81969999999999998</v>
      </c>
      <c r="W1490">
        <v>0.82750000000000001</v>
      </c>
      <c r="X1490">
        <v>0.85550000000000004</v>
      </c>
      <c r="Y1490">
        <v>0.85629999999999995</v>
      </c>
      <c r="Z1490">
        <v>0.77859999999999996</v>
      </c>
      <c r="AA1490">
        <v>1.0362</v>
      </c>
    </row>
    <row r="1491" spans="1:27" x14ac:dyDescent="0.3">
      <c r="C1491">
        <v>7.8399999999999997E-2</v>
      </c>
      <c r="D1491">
        <v>7.85E-2</v>
      </c>
      <c r="E1491">
        <v>7.8799999999999995E-2</v>
      </c>
      <c r="F1491">
        <v>7.8399999999999997E-2</v>
      </c>
      <c r="G1491">
        <v>7.9000000000000001E-2</v>
      </c>
      <c r="H1491">
        <v>7.9799999999999996E-2</v>
      </c>
      <c r="I1491">
        <v>8.1299999999999997E-2</v>
      </c>
      <c r="J1491">
        <v>8.1900000000000001E-2</v>
      </c>
      <c r="K1491">
        <v>8.1000000000000003E-2</v>
      </c>
      <c r="L1491">
        <v>7.9299999999999995E-2</v>
      </c>
      <c r="M1491">
        <v>7.9299999999999995E-2</v>
      </c>
      <c r="N1491">
        <v>7.9500000000000001E-2</v>
      </c>
      <c r="P1491">
        <v>7.8600000000000003E-2</v>
      </c>
      <c r="Q1491">
        <v>7.85E-2</v>
      </c>
      <c r="R1491">
        <v>7.9600000000000004E-2</v>
      </c>
      <c r="S1491">
        <v>7.9799999999999996E-2</v>
      </c>
      <c r="T1491">
        <v>7.9600000000000004E-2</v>
      </c>
      <c r="U1491">
        <v>0.08</v>
      </c>
      <c r="V1491">
        <v>8.2600000000000007E-2</v>
      </c>
      <c r="W1491">
        <v>8.1699999999999995E-2</v>
      </c>
      <c r="X1491">
        <v>8.09E-2</v>
      </c>
      <c r="Y1491">
        <v>8.0500000000000002E-2</v>
      </c>
      <c r="Z1491">
        <v>8.0199999999999994E-2</v>
      </c>
      <c r="AA1491">
        <v>7.9500000000000001E-2</v>
      </c>
    </row>
    <row r="1492" spans="1:27" x14ac:dyDescent="0.3">
      <c r="C1492">
        <v>1.0773999999999999</v>
      </c>
      <c r="D1492">
        <v>0.91979999999999995</v>
      </c>
      <c r="E1492">
        <v>0.95289999999999997</v>
      </c>
      <c r="F1492">
        <v>0.93630000000000002</v>
      </c>
      <c r="G1492">
        <v>1.0412999999999999</v>
      </c>
      <c r="H1492">
        <v>1.0749</v>
      </c>
      <c r="I1492">
        <v>8.3000000000000004E-2</v>
      </c>
      <c r="J1492">
        <v>1.0082</v>
      </c>
      <c r="K1492">
        <v>8.1500000000000003E-2</v>
      </c>
      <c r="L1492">
        <v>8.4400000000000003E-2</v>
      </c>
      <c r="M1492">
        <v>0.96160000000000001</v>
      </c>
      <c r="N1492">
        <v>0.9577</v>
      </c>
      <c r="P1492">
        <v>1.0302</v>
      </c>
      <c r="Q1492">
        <v>0.85109999999999997</v>
      </c>
      <c r="R1492">
        <v>0.88280000000000003</v>
      </c>
      <c r="S1492">
        <v>0.86850000000000005</v>
      </c>
      <c r="T1492">
        <v>0.97450000000000003</v>
      </c>
      <c r="U1492">
        <v>1.0078</v>
      </c>
      <c r="V1492">
        <v>8.43E-2</v>
      </c>
      <c r="W1492">
        <v>0.94379999999999997</v>
      </c>
      <c r="X1492">
        <v>8.2299999999999998E-2</v>
      </c>
      <c r="Y1492">
        <v>8.4599999999999995E-2</v>
      </c>
      <c r="Z1492">
        <v>0.90580000000000005</v>
      </c>
      <c r="AA1492">
        <v>0.89670000000000005</v>
      </c>
    </row>
    <row r="1493" spans="1:27" x14ac:dyDescent="0.3">
      <c r="C1493">
        <v>1.0939000000000001</v>
      </c>
      <c r="D1493">
        <v>0.87980000000000003</v>
      </c>
      <c r="E1493">
        <v>0.95040000000000002</v>
      </c>
      <c r="F1493">
        <v>0.92879999999999996</v>
      </c>
      <c r="G1493">
        <v>1.0416000000000001</v>
      </c>
      <c r="H1493">
        <v>1.0358000000000001</v>
      </c>
      <c r="I1493">
        <v>1.2028000000000001</v>
      </c>
      <c r="J1493">
        <v>0.81850000000000001</v>
      </c>
      <c r="K1493">
        <v>0.88839999999999997</v>
      </c>
      <c r="L1493">
        <v>0.35489999999999999</v>
      </c>
      <c r="M1493">
        <v>0.67849999999999999</v>
      </c>
      <c r="N1493">
        <v>0.74050000000000005</v>
      </c>
      <c r="P1493">
        <v>1.046</v>
      </c>
      <c r="Q1493">
        <v>0.81100000000000005</v>
      </c>
      <c r="R1493">
        <v>0.88009999999999999</v>
      </c>
      <c r="S1493">
        <v>0.86029999999999995</v>
      </c>
      <c r="T1493">
        <v>0.97360000000000002</v>
      </c>
      <c r="U1493">
        <v>0.96960000000000002</v>
      </c>
      <c r="V1493">
        <v>1.1374</v>
      </c>
      <c r="W1493">
        <v>0.76070000000000004</v>
      </c>
      <c r="X1493">
        <v>0.82579999999999998</v>
      </c>
      <c r="Y1493">
        <v>0.3296</v>
      </c>
      <c r="Z1493">
        <v>0.63170000000000004</v>
      </c>
      <c r="AA1493">
        <v>0.68679999999999997</v>
      </c>
    </row>
    <row r="1494" spans="1:27" x14ac:dyDescent="0.3">
      <c r="C1494">
        <v>1.0944</v>
      </c>
      <c r="D1494">
        <v>0.92059999999999997</v>
      </c>
      <c r="E1494">
        <v>0.92830000000000001</v>
      </c>
      <c r="F1494">
        <v>0.97499999999999998</v>
      </c>
      <c r="G1494">
        <v>1.1088</v>
      </c>
      <c r="H1494">
        <v>1.0853999999999999</v>
      </c>
      <c r="I1494">
        <v>8.48E-2</v>
      </c>
      <c r="J1494">
        <v>9.2700000000000005E-2</v>
      </c>
      <c r="K1494">
        <v>0.96330000000000005</v>
      </c>
      <c r="L1494">
        <v>0.64480000000000004</v>
      </c>
      <c r="M1494">
        <v>0.92490000000000006</v>
      </c>
      <c r="N1494">
        <v>1.0724</v>
      </c>
      <c r="P1494">
        <v>1.0365</v>
      </c>
      <c r="Q1494">
        <v>0.85270000000000001</v>
      </c>
      <c r="R1494">
        <v>0.85870000000000002</v>
      </c>
      <c r="S1494">
        <v>0.91100000000000003</v>
      </c>
      <c r="T1494">
        <v>1.0448999999999999</v>
      </c>
      <c r="U1494">
        <v>1.0239</v>
      </c>
      <c r="V1494">
        <v>8.5099999999999995E-2</v>
      </c>
      <c r="W1494">
        <v>9.1899999999999996E-2</v>
      </c>
      <c r="X1494">
        <v>0.9052</v>
      </c>
      <c r="Y1494">
        <v>0.60650000000000004</v>
      </c>
      <c r="Z1494">
        <v>0.87180000000000002</v>
      </c>
      <c r="AA1494">
        <v>1.0142</v>
      </c>
    </row>
    <row r="1495" spans="1:27" x14ac:dyDescent="0.3">
      <c r="C1495">
        <v>7.9500000000000001E-2</v>
      </c>
      <c r="D1495">
        <v>8.0299999999999996E-2</v>
      </c>
      <c r="E1495">
        <v>8.1600000000000006E-2</v>
      </c>
      <c r="F1495">
        <v>8.1100000000000005E-2</v>
      </c>
      <c r="G1495">
        <v>8.4099999999999994E-2</v>
      </c>
      <c r="H1495">
        <v>8.1199999999999994E-2</v>
      </c>
      <c r="I1495">
        <v>8.2600000000000007E-2</v>
      </c>
      <c r="J1495">
        <v>8.0799999999999997E-2</v>
      </c>
      <c r="K1495">
        <v>8.0100000000000005E-2</v>
      </c>
      <c r="L1495">
        <v>8.0600000000000005E-2</v>
      </c>
      <c r="M1495">
        <v>8.0299999999999996E-2</v>
      </c>
      <c r="N1495">
        <v>7.9899999999999999E-2</v>
      </c>
      <c r="P1495">
        <v>7.8299999999999995E-2</v>
      </c>
      <c r="Q1495">
        <v>7.9399999999999998E-2</v>
      </c>
      <c r="R1495">
        <v>7.9200000000000007E-2</v>
      </c>
      <c r="S1495">
        <v>8.0299999999999996E-2</v>
      </c>
      <c r="T1495">
        <v>8.2799999999999999E-2</v>
      </c>
      <c r="U1495">
        <v>7.9899999999999999E-2</v>
      </c>
      <c r="V1495">
        <v>8.09E-2</v>
      </c>
      <c r="W1495">
        <v>7.9799999999999996E-2</v>
      </c>
      <c r="X1495">
        <v>7.9200000000000007E-2</v>
      </c>
      <c r="Y1495">
        <v>8.0799999999999997E-2</v>
      </c>
      <c r="Z1495">
        <v>8.0199999999999994E-2</v>
      </c>
      <c r="AA1495">
        <v>7.85E-2</v>
      </c>
    </row>
    <row r="1496" spans="1:27" x14ac:dyDescent="0.3">
      <c r="A1496" t="s">
        <v>52</v>
      </c>
    </row>
    <row r="1497" spans="1:27" x14ac:dyDescent="0.3">
      <c r="A1497" t="s">
        <v>0</v>
      </c>
      <c r="B1497" t="s">
        <v>58</v>
      </c>
      <c r="C1497">
        <v>1.3</v>
      </c>
      <c r="D1497" t="s">
        <v>2</v>
      </c>
      <c r="E1497" t="s">
        <v>3</v>
      </c>
      <c r="F1497" t="s">
        <v>4</v>
      </c>
      <c r="G1497" t="s">
        <v>5</v>
      </c>
      <c r="H1497" t="b">
        <v>0</v>
      </c>
      <c r="I1497">
        <v>1</v>
      </c>
      <c r="O1497">
        <v>2</v>
      </c>
      <c r="P1497" t="s">
        <v>77</v>
      </c>
      <c r="Q1497">
        <v>1</v>
      </c>
      <c r="R1497">
        <v>12</v>
      </c>
      <c r="S1497">
        <v>96</v>
      </c>
      <c r="T1497">
        <v>1</v>
      </c>
      <c r="U1497">
        <v>8</v>
      </c>
      <c r="V1497" t="s">
        <v>6</v>
      </c>
    </row>
    <row r="1498" spans="1:27" x14ac:dyDescent="0.3">
      <c r="B1498" t="s">
        <v>40</v>
      </c>
      <c r="C1498">
        <v>1</v>
      </c>
      <c r="D1498">
        <v>2</v>
      </c>
      <c r="E1498">
        <v>3</v>
      </c>
      <c r="F1498">
        <v>4</v>
      </c>
      <c r="G1498">
        <v>5</v>
      </c>
      <c r="H1498">
        <v>6</v>
      </c>
      <c r="I1498">
        <v>7</v>
      </c>
      <c r="J1498">
        <v>8</v>
      </c>
      <c r="K1498">
        <v>9</v>
      </c>
      <c r="L1498">
        <v>10</v>
      </c>
      <c r="M1498">
        <v>11</v>
      </c>
      <c r="N1498">
        <v>12</v>
      </c>
      <c r="P1498">
        <v>1</v>
      </c>
      <c r="Q1498">
        <v>2</v>
      </c>
      <c r="R1498">
        <v>3</v>
      </c>
      <c r="S1498">
        <v>4</v>
      </c>
      <c r="T1498">
        <v>5</v>
      </c>
      <c r="U1498">
        <v>6</v>
      </c>
      <c r="V1498">
        <v>7</v>
      </c>
      <c r="W1498">
        <v>8</v>
      </c>
      <c r="X1498">
        <v>9</v>
      </c>
      <c r="Y1498">
        <v>10</v>
      </c>
      <c r="Z1498">
        <v>11</v>
      </c>
      <c r="AA1498">
        <v>12</v>
      </c>
    </row>
    <row r="1499" spans="1:27" x14ac:dyDescent="0.3">
      <c r="B1499">
        <v>24.4</v>
      </c>
      <c r="C1499">
        <v>0.69830000000000003</v>
      </c>
      <c r="D1499">
        <v>1.0384</v>
      </c>
      <c r="E1499">
        <v>1.0583</v>
      </c>
      <c r="F1499">
        <v>1.1358999999999999</v>
      </c>
      <c r="G1499">
        <v>1.1544000000000001</v>
      </c>
      <c r="H1499">
        <v>1.1858</v>
      </c>
      <c r="I1499">
        <v>1.0763</v>
      </c>
      <c r="J1499">
        <v>1.0958000000000001</v>
      </c>
      <c r="K1499">
        <v>1.0702</v>
      </c>
      <c r="L1499">
        <v>1.0670999999999999</v>
      </c>
      <c r="M1499">
        <v>1.0649999999999999</v>
      </c>
      <c r="N1499">
        <v>1.0083</v>
      </c>
      <c r="P1499">
        <v>0.8226</v>
      </c>
      <c r="Q1499">
        <v>1.1032999999999999</v>
      </c>
      <c r="R1499">
        <v>1.0755999999999999</v>
      </c>
      <c r="S1499">
        <v>1.1591</v>
      </c>
      <c r="T1499">
        <v>1.1503000000000001</v>
      </c>
      <c r="U1499">
        <v>1.2081999999999999</v>
      </c>
      <c r="V1499">
        <v>1.0931</v>
      </c>
      <c r="W1499">
        <v>1.1507000000000001</v>
      </c>
      <c r="X1499">
        <v>1.0837000000000001</v>
      </c>
      <c r="Y1499">
        <v>1.0742</v>
      </c>
      <c r="Z1499">
        <v>1.0752999999999999</v>
      </c>
      <c r="AA1499">
        <v>1.044</v>
      </c>
    </row>
    <row r="1500" spans="1:27" x14ac:dyDescent="0.3">
      <c r="C1500">
        <v>1.0481</v>
      </c>
      <c r="D1500">
        <v>0.90629999999999999</v>
      </c>
      <c r="E1500">
        <v>0.96809999999999996</v>
      </c>
      <c r="F1500">
        <v>0.98919999999999997</v>
      </c>
      <c r="G1500">
        <v>0.95809999999999995</v>
      </c>
      <c r="H1500">
        <v>1.0361</v>
      </c>
      <c r="I1500">
        <v>0.998</v>
      </c>
      <c r="J1500">
        <v>1.0386</v>
      </c>
      <c r="K1500">
        <v>0.9919</v>
      </c>
      <c r="L1500">
        <v>0.98680000000000001</v>
      </c>
      <c r="M1500">
        <v>0.98329999999999995</v>
      </c>
      <c r="N1500">
        <v>1.0436000000000001</v>
      </c>
      <c r="P1500">
        <v>1.0545</v>
      </c>
      <c r="Q1500">
        <v>0.83160000000000001</v>
      </c>
      <c r="R1500">
        <v>0.88200000000000001</v>
      </c>
      <c r="S1500">
        <v>0.87960000000000005</v>
      </c>
      <c r="T1500">
        <v>0.87670000000000003</v>
      </c>
      <c r="U1500">
        <v>0.93700000000000006</v>
      </c>
      <c r="V1500">
        <v>0.93489999999999995</v>
      </c>
      <c r="W1500">
        <v>0.95620000000000005</v>
      </c>
      <c r="X1500">
        <v>0.90769999999999995</v>
      </c>
      <c r="Y1500">
        <v>0.91169999999999995</v>
      </c>
      <c r="Z1500">
        <v>0.92530000000000001</v>
      </c>
      <c r="AA1500">
        <v>1.0753999999999999</v>
      </c>
    </row>
    <row r="1501" spans="1:27" x14ac:dyDescent="0.3">
      <c r="C1501">
        <v>1.0590999999999999</v>
      </c>
      <c r="D1501">
        <v>0.9466</v>
      </c>
      <c r="E1501">
        <v>1.0206</v>
      </c>
      <c r="F1501">
        <v>1.0031000000000001</v>
      </c>
      <c r="G1501">
        <v>1.0327999999999999</v>
      </c>
      <c r="H1501">
        <v>1.1053999999999999</v>
      </c>
      <c r="I1501">
        <v>1.0465</v>
      </c>
      <c r="J1501">
        <v>1.0664</v>
      </c>
      <c r="K1501">
        <v>1.0992999999999999</v>
      </c>
      <c r="L1501">
        <v>1.0767</v>
      </c>
      <c r="M1501">
        <v>0.995</v>
      </c>
      <c r="N1501">
        <v>1.0721000000000001</v>
      </c>
      <c r="P1501">
        <v>1.0226999999999999</v>
      </c>
      <c r="Q1501">
        <v>0.84489999999999998</v>
      </c>
      <c r="R1501">
        <v>0.90959999999999996</v>
      </c>
      <c r="S1501">
        <v>0.85580000000000001</v>
      </c>
      <c r="T1501">
        <v>0.9133</v>
      </c>
      <c r="U1501">
        <v>0.97119999999999995</v>
      </c>
      <c r="V1501">
        <v>0.95779999999999998</v>
      </c>
      <c r="W1501">
        <v>0.97140000000000004</v>
      </c>
      <c r="X1501">
        <v>0.99850000000000005</v>
      </c>
      <c r="Y1501">
        <v>1.0004</v>
      </c>
      <c r="Z1501">
        <v>0.91510000000000002</v>
      </c>
      <c r="AA1501">
        <v>1.0751999999999999</v>
      </c>
    </row>
    <row r="1502" spans="1:27" x14ac:dyDescent="0.3">
      <c r="C1502">
        <v>0.29399999999999998</v>
      </c>
      <c r="D1502">
        <v>0.32019999999999998</v>
      </c>
      <c r="E1502">
        <v>0.33229999999999998</v>
      </c>
      <c r="F1502">
        <v>0.33210000000000001</v>
      </c>
      <c r="G1502">
        <v>0.33429999999999999</v>
      </c>
      <c r="H1502">
        <v>0.33560000000000001</v>
      </c>
      <c r="I1502">
        <v>0.3417</v>
      </c>
      <c r="J1502">
        <v>0.34260000000000002</v>
      </c>
      <c r="K1502">
        <v>0.3412</v>
      </c>
      <c r="L1502">
        <v>0.33550000000000002</v>
      </c>
      <c r="M1502">
        <v>0.32840000000000003</v>
      </c>
      <c r="N1502">
        <v>0.30730000000000002</v>
      </c>
      <c r="P1502">
        <v>0.35510000000000003</v>
      </c>
      <c r="Q1502">
        <v>0.38950000000000001</v>
      </c>
      <c r="R1502">
        <v>0.40610000000000002</v>
      </c>
      <c r="S1502">
        <v>0.40570000000000001</v>
      </c>
      <c r="T1502">
        <v>0.4093</v>
      </c>
      <c r="U1502">
        <v>0.4108</v>
      </c>
      <c r="V1502">
        <v>0.41970000000000002</v>
      </c>
      <c r="W1502">
        <v>0.41949999999999998</v>
      </c>
      <c r="X1502">
        <v>0.41860000000000003</v>
      </c>
      <c r="Y1502">
        <v>0.41260000000000002</v>
      </c>
      <c r="Z1502">
        <v>0.40260000000000001</v>
      </c>
      <c r="AA1502">
        <v>0.37230000000000002</v>
      </c>
    </row>
    <row r="1503" spans="1:27" x14ac:dyDescent="0.3">
      <c r="C1503">
        <v>1.206</v>
      </c>
      <c r="D1503">
        <v>1.117</v>
      </c>
      <c r="E1503">
        <v>1.2195</v>
      </c>
      <c r="F1503">
        <v>1.2457</v>
      </c>
      <c r="G1503">
        <v>1.3712</v>
      </c>
      <c r="H1503">
        <v>1.4162999999999999</v>
      </c>
      <c r="I1503">
        <v>0.32700000000000001</v>
      </c>
      <c r="J1503">
        <v>1.4393</v>
      </c>
      <c r="K1503">
        <v>0.32279999999999998</v>
      </c>
      <c r="L1503">
        <v>0.32400000000000001</v>
      </c>
      <c r="M1503">
        <v>1.3376999999999999</v>
      </c>
      <c r="N1503">
        <v>1.3402000000000001</v>
      </c>
      <c r="P1503">
        <v>1.1377999999999999</v>
      </c>
      <c r="Q1503">
        <v>0.99690000000000001</v>
      </c>
      <c r="R1503">
        <v>1.0286999999999999</v>
      </c>
      <c r="S1503">
        <v>1.0161</v>
      </c>
      <c r="T1503">
        <v>1.1263000000000001</v>
      </c>
      <c r="U1503">
        <v>1.1591</v>
      </c>
      <c r="V1503">
        <v>0.3609</v>
      </c>
      <c r="W1503">
        <v>1.1335</v>
      </c>
      <c r="X1503">
        <v>0.36259999999999998</v>
      </c>
      <c r="Y1503">
        <v>0.35589999999999999</v>
      </c>
      <c r="Z1503">
        <v>1.0812999999999999</v>
      </c>
      <c r="AA1503">
        <v>1.0770999999999999</v>
      </c>
    </row>
    <row r="1504" spans="1:27" x14ac:dyDescent="0.3">
      <c r="C1504">
        <v>1.1969000000000001</v>
      </c>
      <c r="D1504">
        <v>1.0611999999999999</v>
      </c>
      <c r="E1504">
        <v>1.1940999999999999</v>
      </c>
      <c r="F1504">
        <v>1.2212000000000001</v>
      </c>
      <c r="G1504">
        <v>1.3480000000000001</v>
      </c>
      <c r="H1504">
        <v>1.3756999999999999</v>
      </c>
      <c r="I1504">
        <v>1.6135999999999999</v>
      </c>
      <c r="J1504">
        <v>1.3075000000000001</v>
      </c>
      <c r="K1504">
        <v>1.3495999999999999</v>
      </c>
      <c r="L1504">
        <v>0.83230000000000004</v>
      </c>
      <c r="M1504">
        <v>1.1180000000000001</v>
      </c>
      <c r="N1504">
        <v>1.1791</v>
      </c>
      <c r="P1504">
        <v>1.1500999999999999</v>
      </c>
      <c r="Q1504">
        <v>0.95299999999999996</v>
      </c>
      <c r="R1504">
        <v>1.0226999999999999</v>
      </c>
      <c r="S1504">
        <v>1.0064</v>
      </c>
      <c r="T1504">
        <v>1.1207</v>
      </c>
      <c r="U1504">
        <v>1.1195999999999999</v>
      </c>
      <c r="V1504">
        <v>1.3116000000000001</v>
      </c>
      <c r="W1504">
        <v>0.96199999999999997</v>
      </c>
      <c r="X1504">
        <v>1.0176000000000001</v>
      </c>
      <c r="Y1504">
        <v>0.4945</v>
      </c>
      <c r="Z1504">
        <v>0.82040000000000002</v>
      </c>
      <c r="AA1504">
        <v>0.88149999999999995</v>
      </c>
    </row>
    <row r="1505" spans="1:27" x14ac:dyDescent="0.3">
      <c r="C1505">
        <v>1.1899</v>
      </c>
      <c r="D1505">
        <v>1.1321000000000001</v>
      </c>
      <c r="E1505">
        <v>1.2037</v>
      </c>
      <c r="F1505">
        <v>1.3025</v>
      </c>
      <c r="G1505">
        <v>1.4316</v>
      </c>
      <c r="H1505">
        <v>1.4266000000000001</v>
      </c>
      <c r="I1505">
        <v>0.32250000000000001</v>
      </c>
      <c r="J1505">
        <v>0.33489999999999998</v>
      </c>
      <c r="K1505">
        <v>1.3606</v>
      </c>
      <c r="L1505">
        <v>1.1332</v>
      </c>
      <c r="M1505">
        <v>1.3735999999999999</v>
      </c>
      <c r="N1505">
        <v>1.4296</v>
      </c>
      <c r="P1505">
        <v>1.1247</v>
      </c>
      <c r="Q1505">
        <v>0.99480000000000002</v>
      </c>
      <c r="R1505">
        <v>1.0029999999999999</v>
      </c>
      <c r="S1505">
        <v>1.0602</v>
      </c>
      <c r="T1505">
        <v>1.1891</v>
      </c>
      <c r="U1505">
        <v>1.1715</v>
      </c>
      <c r="V1505">
        <v>0.3644</v>
      </c>
      <c r="W1505">
        <v>0.3674</v>
      </c>
      <c r="X1505">
        <v>1.0761000000000001</v>
      </c>
      <c r="Y1505">
        <v>0.86460000000000004</v>
      </c>
      <c r="Z1505">
        <v>1.0566</v>
      </c>
      <c r="AA1505">
        <v>1.1839999999999999</v>
      </c>
    </row>
    <row r="1506" spans="1:27" x14ac:dyDescent="0.3">
      <c r="C1506">
        <v>0.26029999999999998</v>
      </c>
      <c r="D1506">
        <v>0.28439999999999999</v>
      </c>
      <c r="E1506">
        <v>0.28999999999999998</v>
      </c>
      <c r="F1506">
        <v>0.29139999999999999</v>
      </c>
      <c r="G1506">
        <v>0.29380000000000001</v>
      </c>
      <c r="H1506">
        <v>0.29749999999999999</v>
      </c>
      <c r="I1506">
        <v>0.2984</v>
      </c>
      <c r="J1506">
        <v>0.29520000000000002</v>
      </c>
      <c r="K1506">
        <v>0.29430000000000001</v>
      </c>
      <c r="L1506">
        <v>0.29920000000000002</v>
      </c>
      <c r="M1506">
        <v>0.2944</v>
      </c>
      <c r="N1506">
        <v>0.28170000000000001</v>
      </c>
      <c r="P1506">
        <v>0.30959999999999999</v>
      </c>
      <c r="Q1506">
        <v>0.34189999999999998</v>
      </c>
      <c r="R1506">
        <v>0.34920000000000001</v>
      </c>
      <c r="S1506">
        <v>0.35370000000000001</v>
      </c>
      <c r="T1506">
        <v>0.3543</v>
      </c>
      <c r="U1506">
        <v>0.3589</v>
      </c>
      <c r="V1506">
        <v>0.36320000000000002</v>
      </c>
      <c r="W1506">
        <v>0.35970000000000002</v>
      </c>
      <c r="X1506">
        <v>0.3574</v>
      </c>
      <c r="Y1506">
        <v>0.3649</v>
      </c>
      <c r="Z1506">
        <v>0.3594</v>
      </c>
      <c r="AA1506">
        <v>0.34160000000000001</v>
      </c>
    </row>
    <row r="1508" spans="1:27" x14ac:dyDescent="0.3">
      <c r="A1508" t="s">
        <v>0</v>
      </c>
      <c r="B1508" t="s">
        <v>59</v>
      </c>
      <c r="C1508">
        <v>1.3</v>
      </c>
      <c r="D1508" t="s">
        <v>2</v>
      </c>
      <c r="E1508" t="s">
        <v>3</v>
      </c>
      <c r="F1508" t="s">
        <v>4</v>
      </c>
      <c r="G1508" t="s">
        <v>5</v>
      </c>
      <c r="H1508" t="b">
        <v>0</v>
      </c>
      <c r="I1508">
        <v>1</v>
      </c>
      <c r="O1508">
        <v>2</v>
      </c>
      <c r="P1508" t="s">
        <v>78</v>
      </c>
      <c r="Q1508">
        <v>1</v>
      </c>
      <c r="R1508">
        <v>12</v>
      </c>
      <c r="S1508">
        <v>96</v>
      </c>
      <c r="T1508">
        <v>1</v>
      </c>
      <c r="U1508">
        <v>8</v>
      </c>
      <c r="V1508" t="s">
        <v>6</v>
      </c>
    </row>
    <row r="1509" spans="1:27" x14ac:dyDescent="0.3">
      <c r="B1509" t="s">
        <v>40</v>
      </c>
      <c r="C1509">
        <v>1</v>
      </c>
      <c r="D1509">
        <v>2</v>
      </c>
      <c r="E1509">
        <v>3</v>
      </c>
      <c r="F1509">
        <v>4</v>
      </c>
      <c r="G1509">
        <v>5</v>
      </c>
      <c r="H1509">
        <v>6</v>
      </c>
      <c r="I1509">
        <v>7</v>
      </c>
      <c r="J1509">
        <v>8</v>
      </c>
      <c r="K1509">
        <v>9</v>
      </c>
      <c r="L1509">
        <v>10</v>
      </c>
      <c r="M1509">
        <v>11</v>
      </c>
      <c r="N1509">
        <v>12</v>
      </c>
      <c r="P1509">
        <v>1</v>
      </c>
      <c r="Q1509">
        <v>2</v>
      </c>
      <c r="R1509">
        <v>3</v>
      </c>
      <c r="S1509">
        <v>4</v>
      </c>
      <c r="T1509">
        <v>5</v>
      </c>
      <c r="U1509">
        <v>6</v>
      </c>
      <c r="V1509">
        <v>7</v>
      </c>
      <c r="W1509">
        <v>8</v>
      </c>
      <c r="X1509">
        <v>9</v>
      </c>
      <c r="Y1509">
        <v>10</v>
      </c>
      <c r="Z1509">
        <v>11</v>
      </c>
      <c r="AA1509">
        <v>12</v>
      </c>
    </row>
    <row r="1510" spans="1:27" x14ac:dyDescent="0.3">
      <c r="B1510">
        <v>24.4</v>
      </c>
      <c r="C1510">
        <v>0.74139999999999995</v>
      </c>
      <c r="D1510">
        <v>1.1123000000000001</v>
      </c>
      <c r="E1510">
        <v>1.0665</v>
      </c>
      <c r="F1510">
        <v>1.1297999999999999</v>
      </c>
      <c r="G1510">
        <v>1.1113</v>
      </c>
      <c r="H1510">
        <v>1.1680999999999999</v>
      </c>
      <c r="I1510">
        <v>1.071</v>
      </c>
      <c r="J1510">
        <v>1.1289</v>
      </c>
      <c r="K1510">
        <v>1.0615000000000001</v>
      </c>
      <c r="L1510">
        <v>1.0538000000000001</v>
      </c>
      <c r="M1510">
        <v>1.0722</v>
      </c>
      <c r="N1510">
        <v>0.88470000000000004</v>
      </c>
      <c r="P1510">
        <v>0.49009999999999998</v>
      </c>
      <c r="Q1510">
        <v>1.0966</v>
      </c>
      <c r="R1510">
        <v>1.0676000000000001</v>
      </c>
      <c r="S1510">
        <v>1.1013999999999999</v>
      </c>
      <c r="T1510">
        <v>1.0972999999999999</v>
      </c>
      <c r="U1510">
        <v>1.1355999999999999</v>
      </c>
      <c r="V1510">
        <v>1.073</v>
      </c>
      <c r="W1510">
        <v>1.1034999999999999</v>
      </c>
      <c r="X1510">
        <v>1.0429999999999999</v>
      </c>
      <c r="Y1510">
        <v>1.0581</v>
      </c>
      <c r="Z1510">
        <v>1.0699000000000001</v>
      </c>
      <c r="AA1510">
        <v>0.68940000000000001</v>
      </c>
    </row>
    <row r="1511" spans="1:27" x14ac:dyDescent="0.3">
      <c r="C1511">
        <v>1.0333000000000001</v>
      </c>
      <c r="D1511">
        <v>0.76290000000000002</v>
      </c>
      <c r="E1511">
        <v>0.8085</v>
      </c>
      <c r="F1511">
        <v>0.80410000000000004</v>
      </c>
      <c r="G1511">
        <v>0.8004</v>
      </c>
      <c r="H1511">
        <v>0.85819999999999996</v>
      </c>
      <c r="I1511">
        <v>0.86150000000000004</v>
      </c>
      <c r="J1511">
        <v>0.87949999999999995</v>
      </c>
      <c r="K1511">
        <v>0.83109999999999995</v>
      </c>
      <c r="L1511">
        <v>0.8357</v>
      </c>
      <c r="M1511">
        <v>0.85029999999999994</v>
      </c>
      <c r="N1511">
        <v>1.0531999999999999</v>
      </c>
      <c r="P1511">
        <v>1.0341</v>
      </c>
      <c r="Q1511">
        <v>0.69950000000000001</v>
      </c>
      <c r="R1511">
        <v>0.74509999999999998</v>
      </c>
      <c r="S1511">
        <v>0.74209999999999998</v>
      </c>
      <c r="T1511">
        <v>0.73870000000000002</v>
      </c>
      <c r="U1511">
        <v>0.79469999999999996</v>
      </c>
      <c r="V1511">
        <v>0.79779999999999995</v>
      </c>
      <c r="W1511">
        <v>0.81469999999999998</v>
      </c>
      <c r="X1511">
        <v>0.76939999999999997</v>
      </c>
      <c r="Y1511">
        <v>0.77559999999999996</v>
      </c>
      <c r="Z1511">
        <v>0.78700000000000003</v>
      </c>
      <c r="AA1511">
        <v>1.0225</v>
      </c>
    </row>
    <row r="1512" spans="1:27" x14ac:dyDescent="0.3">
      <c r="C1512">
        <v>1.0082</v>
      </c>
      <c r="D1512">
        <v>0.77490000000000003</v>
      </c>
      <c r="E1512">
        <v>0.83450000000000002</v>
      </c>
      <c r="F1512">
        <v>0.78080000000000005</v>
      </c>
      <c r="G1512">
        <v>0.83509999999999995</v>
      </c>
      <c r="H1512">
        <v>0.88780000000000003</v>
      </c>
      <c r="I1512">
        <v>0.87980000000000003</v>
      </c>
      <c r="J1512">
        <v>0.89049999999999996</v>
      </c>
      <c r="K1512">
        <v>0.91949999999999998</v>
      </c>
      <c r="L1512">
        <v>0.92010000000000003</v>
      </c>
      <c r="M1512">
        <v>0.83579999999999999</v>
      </c>
      <c r="N1512">
        <v>1.0545</v>
      </c>
      <c r="P1512">
        <v>0.97599999999999998</v>
      </c>
      <c r="Q1512">
        <v>0.71060000000000001</v>
      </c>
      <c r="R1512">
        <v>0.76959999999999995</v>
      </c>
      <c r="S1512">
        <v>0.71899999999999997</v>
      </c>
      <c r="T1512">
        <v>0.77049999999999996</v>
      </c>
      <c r="U1512">
        <v>0.82389999999999997</v>
      </c>
      <c r="V1512">
        <v>0.8155</v>
      </c>
      <c r="W1512">
        <v>0.8266</v>
      </c>
      <c r="X1512">
        <v>0.85360000000000003</v>
      </c>
      <c r="Y1512">
        <v>0.85650000000000004</v>
      </c>
      <c r="Z1512">
        <v>0.77549999999999997</v>
      </c>
      <c r="AA1512">
        <v>1.0591999999999999</v>
      </c>
    </row>
    <row r="1513" spans="1:27" x14ac:dyDescent="0.3">
      <c r="C1513">
        <v>7.8700000000000006E-2</v>
      </c>
      <c r="D1513">
        <v>7.8700000000000006E-2</v>
      </c>
      <c r="E1513">
        <v>7.8899999999999998E-2</v>
      </c>
      <c r="F1513">
        <v>7.8399999999999997E-2</v>
      </c>
      <c r="G1513">
        <v>7.8899999999999998E-2</v>
      </c>
      <c r="H1513">
        <v>0.08</v>
      </c>
      <c r="I1513">
        <v>8.14E-2</v>
      </c>
      <c r="J1513">
        <v>8.1900000000000001E-2</v>
      </c>
      <c r="K1513">
        <v>8.1000000000000003E-2</v>
      </c>
      <c r="L1513">
        <v>7.9200000000000007E-2</v>
      </c>
      <c r="M1513">
        <v>7.9200000000000007E-2</v>
      </c>
      <c r="N1513">
        <v>7.9399999999999998E-2</v>
      </c>
      <c r="P1513">
        <v>7.85E-2</v>
      </c>
      <c r="Q1513">
        <v>7.8399999999999997E-2</v>
      </c>
      <c r="R1513">
        <v>7.9299999999999995E-2</v>
      </c>
      <c r="S1513">
        <v>7.9600000000000004E-2</v>
      </c>
      <c r="T1513">
        <v>7.9399999999999998E-2</v>
      </c>
      <c r="U1513">
        <v>7.9600000000000004E-2</v>
      </c>
      <c r="V1513">
        <v>8.2699999999999996E-2</v>
      </c>
      <c r="W1513">
        <v>8.1600000000000006E-2</v>
      </c>
      <c r="X1513">
        <v>8.0699999999999994E-2</v>
      </c>
      <c r="Y1513">
        <v>8.0600000000000005E-2</v>
      </c>
      <c r="Z1513">
        <v>8.0100000000000005E-2</v>
      </c>
      <c r="AA1513">
        <v>7.9399999999999998E-2</v>
      </c>
    </row>
    <row r="1514" spans="1:27" x14ac:dyDescent="0.3">
      <c r="C1514">
        <v>1.0781000000000001</v>
      </c>
      <c r="D1514">
        <v>0.92069999999999996</v>
      </c>
      <c r="E1514">
        <v>0.9526</v>
      </c>
      <c r="F1514">
        <v>0.93700000000000006</v>
      </c>
      <c r="G1514">
        <v>1.0435000000000001</v>
      </c>
      <c r="H1514">
        <v>1.0744</v>
      </c>
      <c r="I1514">
        <v>8.2799999999999999E-2</v>
      </c>
      <c r="J1514">
        <v>1.0475000000000001</v>
      </c>
      <c r="K1514">
        <v>8.1500000000000003E-2</v>
      </c>
      <c r="L1514">
        <v>8.43E-2</v>
      </c>
      <c r="M1514">
        <v>0.99399999999999999</v>
      </c>
      <c r="N1514">
        <v>0.98819999999999997</v>
      </c>
      <c r="P1514">
        <v>1.0126999999999999</v>
      </c>
      <c r="Q1514">
        <v>0.85260000000000002</v>
      </c>
      <c r="R1514">
        <v>0.88239999999999996</v>
      </c>
      <c r="S1514">
        <v>0.86960000000000004</v>
      </c>
      <c r="T1514">
        <v>0.97709999999999997</v>
      </c>
      <c r="U1514">
        <v>1.0071000000000001</v>
      </c>
      <c r="V1514">
        <v>8.4199999999999997E-2</v>
      </c>
      <c r="W1514">
        <v>0.98219999999999996</v>
      </c>
      <c r="X1514">
        <v>8.2400000000000001E-2</v>
      </c>
      <c r="Y1514">
        <v>8.4599999999999995E-2</v>
      </c>
      <c r="Z1514">
        <v>0.93659999999999999</v>
      </c>
      <c r="AA1514">
        <v>0.9264</v>
      </c>
    </row>
    <row r="1515" spans="1:27" x14ac:dyDescent="0.3">
      <c r="C1515">
        <v>1.1106</v>
      </c>
      <c r="D1515">
        <v>0.88019999999999998</v>
      </c>
      <c r="E1515">
        <v>0.95179999999999998</v>
      </c>
      <c r="F1515">
        <v>0.93020000000000003</v>
      </c>
      <c r="G1515">
        <v>1.0426</v>
      </c>
      <c r="H1515">
        <v>1.036</v>
      </c>
      <c r="I1515">
        <v>1.2262999999999999</v>
      </c>
      <c r="J1515">
        <v>0.88129999999999997</v>
      </c>
      <c r="K1515">
        <v>0.92610000000000003</v>
      </c>
      <c r="L1515">
        <v>0.44779999999999998</v>
      </c>
      <c r="M1515">
        <v>0.74019999999999997</v>
      </c>
      <c r="N1515">
        <v>0.79249999999999998</v>
      </c>
      <c r="P1515">
        <v>1.0459000000000001</v>
      </c>
      <c r="Q1515">
        <v>0.81200000000000006</v>
      </c>
      <c r="R1515">
        <v>0.88070000000000004</v>
      </c>
      <c r="S1515">
        <v>0.86209999999999998</v>
      </c>
      <c r="T1515">
        <v>0.97350000000000003</v>
      </c>
      <c r="U1515">
        <v>0.96909999999999996</v>
      </c>
      <c r="V1515">
        <v>1.1612</v>
      </c>
      <c r="W1515">
        <v>0.82120000000000004</v>
      </c>
      <c r="X1515">
        <v>0.86480000000000001</v>
      </c>
      <c r="Y1515">
        <v>0.42030000000000001</v>
      </c>
      <c r="Z1515">
        <v>0.68589999999999995</v>
      </c>
      <c r="AA1515">
        <v>0.73209999999999997</v>
      </c>
    </row>
    <row r="1516" spans="1:27" x14ac:dyDescent="0.3">
      <c r="C1516">
        <v>1.1013999999999999</v>
      </c>
      <c r="D1516">
        <v>0.92169999999999996</v>
      </c>
      <c r="E1516">
        <v>0.92910000000000004</v>
      </c>
      <c r="F1516">
        <v>0.97760000000000002</v>
      </c>
      <c r="G1516">
        <v>1.1089</v>
      </c>
      <c r="H1516">
        <v>1.0855999999999999</v>
      </c>
      <c r="I1516">
        <v>8.48E-2</v>
      </c>
      <c r="J1516">
        <v>9.3399999999999997E-2</v>
      </c>
      <c r="K1516">
        <v>0.9849</v>
      </c>
      <c r="L1516">
        <v>0.73870000000000002</v>
      </c>
      <c r="M1516">
        <v>0.95820000000000005</v>
      </c>
      <c r="N1516">
        <v>1.0958000000000001</v>
      </c>
      <c r="P1516">
        <v>1.0339</v>
      </c>
      <c r="Q1516">
        <v>0.85329999999999995</v>
      </c>
      <c r="R1516">
        <v>0.86019999999999996</v>
      </c>
      <c r="S1516">
        <v>0.91520000000000001</v>
      </c>
      <c r="T1516">
        <v>1.0459000000000001</v>
      </c>
      <c r="U1516">
        <v>1.0242</v>
      </c>
      <c r="V1516">
        <v>8.5000000000000006E-2</v>
      </c>
      <c r="W1516">
        <v>9.2299999999999993E-2</v>
      </c>
      <c r="X1516">
        <v>0.92430000000000001</v>
      </c>
      <c r="Y1516">
        <v>0.69869999999999999</v>
      </c>
      <c r="Z1516">
        <v>0.90329999999999999</v>
      </c>
      <c r="AA1516">
        <v>1.0359</v>
      </c>
    </row>
    <row r="1517" spans="1:27" x14ac:dyDescent="0.3">
      <c r="C1517">
        <v>7.9699999999999993E-2</v>
      </c>
      <c r="D1517">
        <v>8.0500000000000002E-2</v>
      </c>
      <c r="E1517">
        <v>8.2000000000000003E-2</v>
      </c>
      <c r="F1517">
        <v>8.14E-2</v>
      </c>
      <c r="G1517">
        <v>8.4099999999999994E-2</v>
      </c>
      <c r="H1517">
        <v>8.1299999999999997E-2</v>
      </c>
      <c r="I1517">
        <v>8.2600000000000007E-2</v>
      </c>
      <c r="J1517">
        <v>8.0799999999999997E-2</v>
      </c>
      <c r="K1517">
        <v>0.08</v>
      </c>
      <c r="L1517">
        <v>8.0100000000000005E-2</v>
      </c>
      <c r="M1517">
        <v>8.0100000000000005E-2</v>
      </c>
      <c r="N1517">
        <v>8.0199999999999994E-2</v>
      </c>
      <c r="P1517">
        <v>7.8299999999999995E-2</v>
      </c>
      <c r="Q1517">
        <v>8.09E-2</v>
      </c>
      <c r="R1517">
        <v>7.8899999999999998E-2</v>
      </c>
      <c r="S1517">
        <v>8.0399999999999999E-2</v>
      </c>
      <c r="T1517">
        <v>8.2699999999999996E-2</v>
      </c>
      <c r="U1517">
        <v>7.9899999999999999E-2</v>
      </c>
      <c r="V1517">
        <v>8.0799999999999997E-2</v>
      </c>
      <c r="W1517">
        <v>7.9600000000000004E-2</v>
      </c>
      <c r="X1517">
        <v>7.9200000000000007E-2</v>
      </c>
      <c r="Y1517">
        <v>8.0500000000000002E-2</v>
      </c>
      <c r="Z1517">
        <v>8.0299999999999996E-2</v>
      </c>
      <c r="AA1517">
        <v>7.85E-2</v>
      </c>
    </row>
    <row r="1518" spans="1:27" x14ac:dyDescent="0.3">
      <c r="A1518" t="s">
        <v>52</v>
      </c>
    </row>
    <row r="1519" spans="1:27" x14ac:dyDescent="0.3">
      <c r="A1519" t="s">
        <v>0</v>
      </c>
      <c r="B1519" t="s">
        <v>60</v>
      </c>
      <c r="C1519">
        <v>1.3</v>
      </c>
      <c r="D1519" t="s">
        <v>2</v>
      </c>
      <c r="E1519" t="s">
        <v>3</v>
      </c>
      <c r="F1519" t="s">
        <v>4</v>
      </c>
      <c r="G1519" t="s">
        <v>5</v>
      </c>
      <c r="H1519" t="b">
        <v>0</v>
      </c>
      <c r="I1519">
        <v>1</v>
      </c>
      <c r="O1519">
        <v>2</v>
      </c>
      <c r="P1519" t="s">
        <v>77</v>
      </c>
      <c r="Q1519">
        <v>1</v>
      </c>
      <c r="R1519">
        <v>12</v>
      </c>
      <c r="S1519">
        <v>96</v>
      </c>
      <c r="T1519">
        <v>1</v>
      </c>
      <c r="U1519">
        <v>8</v>
      </c>
      <c r="V1519" t="s">
        <v>6</v>
      </c>
    </row>
    <row r="1520" spans="1:27" x14ac:dyDescent="0.3">
      <c r="B1520" t="s">
        <v>40</v>
      </c>
      <c r="C1520">
        <v>1</v>
      </c>
      <c r="D1520">
        <v>2</v>
      </c>
      <c r="E1520">
        <v>3</v>
      </c>
      <c r="F1520">
        <v>4</v>
      </c>
      <c r="G1520">
        <v>5</v>
      </c>
      <c r="H1520">
        <v>6</v>
      </c>
      <c r="I1520">
        <v>7</v>
      </c>
      <c r="J1520">
        <v>8</v>
      </c>
      <c r="K1520">
        <v>9</v>
      </c>
      <c r="L1520">
        <v>10</v>
      </c>
      <c r="M1520">
        <v>11</v>
      </c>
      <c r="N1520">
        <v>12</v>
      </c>
      <c r="P1520">
        <v>1</v>
      </c>
      <c r="Q1520">
        <v>2</v>
      </c>
      <c r="R1520">
        <v>3</v>
      </c>
      <c r="S1520">
        <v>4</v>
      </c>
      <c r="T1520">
        <v>5</v>
      </c>
      <c r="U1520">
        <v>6</v>
      </c>
      <c r="V1520">
        <v>7</v>
      </c>
      <c r="W1520">
        <v>8</v>
      </c>
      <c r="X1520">
        <v>9</v>
      </c>
      <c r="Y1520">
        <v>10</v>
      </c>
      <c r="Z1520">
        <v>11</v>
      </c>
      <c r="AA1520">
        <v>12</v>
      </c>
    </row>
    <row r="1521" spans="1:27" x14ac:dyDescent="0.3">
      <c r="B1521">
        <v>24.4</v>
      </c>
      <c r="C1521">
        <v>0.68730000000000002</v>
      </c>
      <c r="D1521">
        <v>1.0275000000000001</v>
      </c>
      <c r="E1521">
        <v>1.0629</v>
      </c>
      <c r="F1521">
        <v>1.1289</v>
      </c>
      <c r="G1521">
        <v>1.1520999999999999</v>
      </c>
      <c r="H1521">
        <v>1.1820999999999999</v>
      </c>
      <c r="I1521">
        <v>1.0777000000000001</v>
      </c>
      <c r="J1521">
        <v>1.1014999999999999</v>
      </c>
      <c r="K1521">
        <v>1.0768</v>
      </c>
      <c r="L1521">
        <v>1.0608</v>
      </c>
      <c r="M1521">
        <v>1.0651999999999999</v>
      </c>
      <c r="N1521">
        <v>0.98899999999999999</v>
      </c>
      <c r="P1521">
        <v>0.78169999999999995</v>
      </c>
      <c r="Q1521">
        <v>1.0995999999999999</v>
      </c>
      <c r="R1521">
        <v>1.0894999999999999</v>
      </c>
      <c r="S1521">
        <v>1.1478999999999999</v>
      </c>
      <c r="T1521">
        <v>1.1526000000000001</v>
      </c>
      <c r="U1521">
        <v>1.2014</v>
      </c>
      <c r="V1521">
        <v>1.1147</v>
      </c>
      <c r="W1521">
        <v>1.1446000000000001</v>
      </c>
      <c r="X1521">
        <v>1.0887</v>
      </c>
      <c r="Y1521">
        <v>1.0901000000000001</v>
      </c>
      <c r="Z1521">
        <v>1.0995999999999999</v>
      </c>
      <c r="AA1521">
        <v>1.0087999999999999</v>
      </c>
    </row>
    <row r="1522" spans="1:27" x14ac:dyDescent="0.3">
      <c r="C1522">
        <v>1.0430999999999999</v>
      </c>
      <c r="D1522">
        <v>0.90659999999999996</v>
      </c>
      <c r="E1522">
        <v>0.9677</v>
      </c>
      <c r="F1522">
        <v>0.98850000000000005</v>
      </c>
      <c r="G1522">
        <v>0.95799999999999996</v>
      </c>
      <c r="H1522">
        <v>1.0362</v>
      </c>
      <c r="I1522">
        <v>0.99809999999999999</v>
      </c>
      <c r="J1522">
        <v>1.0384</v>
      </c>
      <c r="K1522">
        <v>0.99219999999999997</v>
      </c>
      <c r="L1522">
        <v>0.9879</v>
      </c>
      <c r="M1522">
        <v>0.98270000000000002</v>
      </c>
      <c r="N1522">
        <v>1.0537000000000001</v>
      </c>
      <c r="P1522">
        <v>1.0462</v>
      </c>
      <c r="Q1522">
        <v>0.83220000000000005</v>
      </c>
      <c r="R1522">
        <v>0.88260000000000005</v>
      </c>
      <c r="S1522">
        <v>0.88019999999999998</v>
      </c>
      <c r="T1522">
        <v>0.87719999999999998</v>
      </c>
      <c r="U1522">
        <v>0.93740000000000001</v>
      </c>
      <c r="V1522">
        <v>0.93520000000000003</v>
      </c>
      <c r="W1522">
        <v>0.95589999999999997</v>
      </c>
      <c r="X1522">
        <v>0.90739999999999998</v>
      </c>
      <c r="Y1522">
        <v>0.9143</v>
      </c>
      <c r="Z1522">
        <v>0.92479999999999996</v>
      </c>
      <c r="AA1522">
        <v>1.0848</v>
      </c>
    </row>
    <row r="1523" spans="1:27" x14ac:dyDescent="0.3">
      <c r="C1523">
        <v>1.0575000000000001</v>
      </c>
      <c r="D1523">
        <v>0.94499999999999995</v>
      </c>
      <c r="E1523">
        <v>1.0215000000000001</v>
      </c>
      <c r="F1523">
        <v>1.0007999999999999</v>
      </c>
      <c r="G1523">
        <v>1.0325</v>
      </c>
      <c r="H1523">
        <v>1.1046</v>
      </c>
      <c r="I1523">
        <v>1.0419</v>
      </c>
      <c r="J1523">
        <v>1.0650999999999999</v>
      </c>
      <c r="K1523">
        <v>1.0971</v>
      </c>
      <c r="L1523">
        <v>1.0742</v>
      </c>
      <c r="M1523">
        <v>0.99480000000000002</v>
      </c>
      <c r="N1523">
        <v>1.0598000000000001</v>
      </c>
      <c r="P1523">
        <v>1.0226</v>
      </c>
      <c r="Q1523">
        <v>0.84499999999999997</v>
      </c>
      <c r="R1523">
        <v>0.91090000000000004</v>
      </c>
      <c r="S1523">
        <v>0.85619999999999996</v>
      </c>
      <c r="T1523">
        <v>0.91449999999999998</v>
      </c>
      <c r="U1523">
        <v>0.97160000000000002</v>
      </c>
      <c r="V1523">
        <v>0.95309999999999995</v>
      </c>
      <c r="W1523">
        <v>0.97099999999999997</v>
      </c>
      <c r="X1523">
        <v>0.99919999999999998</v>
      </c>
      <c r="Y1523">
        <v>0.99860000000000004</v>
      </c>
      <c r="Z1523">
        <v>0.91549999999999998</v>
      </c>
      <c r="AA1523">
        <v>1.091</v>
      </c>
    </row>
    <row r="1524" spans="1:27" x14ac:dyDescent="0.3">
      <c r="C1524">
        <v>0.29399999999999998</v>
      </c>
      <c r="D1524">
        <v>0.31969999999999998</v>
      </c>
      <c r="E1524">
        <v>0.3322</v>
      </c>
      <c r="F1524">
        <v>0.33200000000000002</v>
      </c>
      <c r="G1524">
        <v>0.3342</v>
      </c>
      <c r="H1524">
        <v>0.33560000000000001</v>
      </c>
      <c r="I1524">
        <v>0.3417</v>
      </c>
      <c r="J1524">
        <v>0.34239999999999998</v>
      </c>
      <c r="K1524">
        <v>0.34100000000000003</v>
      </c>
      <c r="L1524">
        <v>0.33550000000000002</v>
      </c>
      <c r="M1524">
        <v>0.32819999999999999</v>
      </c>
      <c r="N1524">
        <v>0.30659999999999998</v>
      </c>
      <c r="P1524">
        <v>0.35410000000000003</v>
      </c>
      <c r="Q1524">
        <v>0.38940000000000002</v>
      </c>
      <c r="R1524">
        <v>0.40570000000000001</v>
      </c>
      <c r="S1524">
        <v>0.40570000000000001</v>
      </c>
      <c r="T1524">
        <v>0.40899999999999997</v>
      </c>
      <c r="U1524">
        <v>0.4108</v>
      </c>
      <c r="V1524">
        <v>0.41959999999999997</v>
      </c>
      <c r="W1524">
        <v>0.41909999999999997</v>
      </c>
      <c r="X1524">
        <v>0.41860000000000003</v>
      </c>
      <c r="Y1524">
        <v>0.4123</v>
      </c>
      <c r="Z1524">
        <v>0.4022</v>
      </c>
      <c r="AA1524">
        <v>0.37159999999999999</v>
      </c>
    </row>
    <row r="1525" spans="1:27" x14ac:dyDescent="0.3">
      <c r="C1525">
        <v>1.2101</v>
      </c>
      <c r="D1525">
        <v>1.1154999999999999</v>
      </c>
      <c r="E1525">
        <v>1.2161999999999999</v>
      </c>
      <c r="F1525">
        <v>1.2428999999999999</v>
      </c>
      <c r="G1525">
        <v>1.3705000000000001</v>
      </c>
      <c r="H1525">
        <v>1.4168000000000001</v>
      </c>
      <c r="I1525">
        <v>0.32729999999999998</v>
      </c>
      <c r="J1525">
        <v>1.4584999999999999</v>
      </c>
      <c r="K1525">
        <v>0.3231</v>
      </c>
      <c r="L1525">
        <v>0.32419999999999999</v>
      </c>
      <c r="M1525">
        <v>1.35</v>
      </c>
      <c r="N1525">
        <v>1.3563000000000001</v>
      </c>
      <c r="P1525">
        <v>1.1476999999999999</v>
      </c>
      <c r="Q1525">
        <v>0.99770000000000003</v>
      </c>
      <c r="R1525">
        <v>1.0294000000000001</v>
      </c>
      <c r="S1525">
        <v>1.0170999999999999</v>
      </c>
      <c r="T1525">
        <v>1.1273</v>
      </c>
      <c r="U1525">
        <v>1.1591</v>
      </c>
      <c r="V1525">
        <v>0.36020000000000002</v>
      </c>
      <c r="W1525">
        <v>1.1634</v>
      </c>
      <c r="X1525">
        <v>0.36170000000000002</v>
      </c>
      <c r="Y1525">
        <v>0.35489999999999999</v>
      </c>
      <c r="Z1525">
        <v>1.1048</v>
      </c>
      <c r="AA1525">
        <v>1.1024</v>
      </c>
    </row>
    <row r="1526" spans="1:27" x14ac:dyDescent="0.3">
      <c r="C1526">
        <v>1.1892</v>
      </c>
      <c r="D1526">
        <v>1.0595000000000001</v>
      </c>
      <c r="E1526">
        <v>1.19</v>
      </c>
      <c r="F1526">
        <v>1.2186999999999999</v>
      </c>
      <c r="G1526">
        <v>1.3445</v>
      </c>
      <c r="H1526">
        <v>1.3754</v>
      </c>
      <c r="I1526">
        <v>1.6209</v>
      </c>
      <c r="J1526">
        <v>1.3539000000000001</v>
      </c>
      <c r="K1526">
        <v>1.3751</v>
      </c>
      <c r="L1526">
        <v>0.95579999999999998</v>
      </c>
      <c r="M1526">
        <v>1.1612</v>
      </c>
      <c r="N1526">
        <v>1.2197</v>
      </c>
      <c r="P1526">
        <v>1.1383000000000001</v>
      </c>
      <c r="Q1526">
        <v>0.95399999999999996</v>
      </c>
      <c r="R1526">
        <v>1.0237000000000001</v>
      </c>
      <c r="S1526">
        <v>1.0077</v>
      </c>
      <c r="T1526">
        <v>1.1207</v>
      </c>
      <c r="U1526">
        <v>1.1198999999999999</v>
      </c>
      <c r="V1526">
        <v>1.3309</v>
      </c>
      <c r="W1526">
        <v>1.0142</v>
      </c>
      <c r="X1526">
        <v>1.0544</v>
      </c>
      <c r="Y1526">
        <v>0.61839999999999995</v>
      </c>
      <c r="Z1526">
        <v>0.87409999999999999</v>
      </c>
      <c r="AA1526">
        <v>0.92710000000000004</v>
      </c>
    </row>
    <row r="1527" spans="1:27" x14ac:dyDescent="0.3">
      <c r="C1527">
        <v>1.1792</v>
      </c>
      <c r="D1527">
        <v>1.1294999999999999</v>
      </c>
      <c r="E1527">
        <v>1.2020999999999999</v>
      </c>
      <c r="F1527">
        <v>1.3042</v>
      </c>
      <c r="G1527">
        <v>1.4306000000000001</v>
      </c>
      <c r="H1527">
        <v>1.4265000000000001</v>
      </c>
      <c r="I1527">
        <v>0.32269999999999999</v>
      </c>
      <c r="J1527">
        <v>0.33750000000000002</v>
      </c>
      <c r="K1527">
        <v>1.3689</v>
      </c>
      <c r="L1527">
        <v>1.2164999999999999</v>
      </c>
      <c r="M1527">
        <v>1.3979999999999999</v>
      </c>
      <c r="N1527">
        <v>1.4415</v>
      </c>
      <c r="P1527">
        <v>1.1201000000000001</v>
      </c>
      <c r="Q1527">
        <v>0.99539999999999995</v>
      </c>
      <c r="R1527">
        <v>1.0036</v>
      </c>
      <c r="S1527">
        <v>1.0631999999999999</v>
      </c>
      <c r="T1527">
        <v>1.1906000000000001</v>
      </c>
      <c r="U1527">
        <v>1.1718</v>
      </c>
      <c r="V1527">
        <v>0.36330000000000001</v>
      </c>
      <c r="W1527">
        <v>0.3674</v>
      </c>
      <c r="X1527">
        <v>1.0947</v>
      </c>
      <c r="Y1527">
        <v>0.92969999999999997</v>
      </c>
      <c r="Z1527">
        <v>1.0871</v>
      </c>
      <c r="AA1527">
        <v>1.2045999999999999</v>
      </c>
    </row>
    <row r="1528" spans="1:27" x14ac:dyDescent="0.3">
      <c r="C1528">
        <v>0.2586</v>
      </c>
      <c r="D1528">
        <v>0.28399999999999997</v>
      </c>
      <c r="E1528">
        <v>0.28939999999999999</v>
      </c>
      <c r="F1528">
        <v>0.29099999999999998</v>
      </c>
      <c r="G1528">
        <v>0.29330000000000001</v>
      </c>
      <c r="H1528">
        <v>0.29699999999999999</v>
      </c>
      <c r="I1528">
        <v>0.29759999999999998</v>
      </c>
      <c r="J1528">
        <v>0.29459999999999997</v>
      </c>
      <c r="K1528">
        <v>0.29370000000000002</v>
      </c>
      <c r="L1528">
        <v>0.29880000000000001</v>
      </c>
      <c r="M1528">
        <v>0.29399999999999998</v>
      </c>
      <c r="N1528">
        <v>0.28070000000000001</v>
      </c>
      <c r="P1528">
        <v>0.3075</v>
      </c>
      <c r="Q1528">
        <v>0.34089999999999998</v>
      </c>
      <c r="R1528">
        <v>0.34820000000000001</v>
      </c>
      <c r="S1528">
        <v>0.3528</v>
      </c>
      <c r="T1528">
        <v>0.35389999999999999</v>
      </c>
      <c r="U1528">
        <v>0.3599</v>
      </c>
      <c r="V1528">
        <v>0.36249999999999999</v>
      </c>
      <c r="W1528">
        <v>0.35909999999999997</v>
      </c>
      <c r="X1528">
        <v>0.35680000000000001</v>
      </c>
      <c r="Y1528">
        <v>0.36430000000000001</v>
      </c>
      <c r="Z1528">
        <v>0.35870000000000002</v>
      </c>
      <c r="AA1528">
        <v>0.3402</v>
      </c>
    </row>
    <row r="1530" spans="1:27" x14ac:dyDescent="0.3">
      <c r="A1530" t="s">
        <v>0</v>
      </c>
      <c r="B1530" t="s">
        <v>61</v>
      </c>
      <c r="C1530">
        <v>1.3</v>
      </c>
      <c r="D1530" t="s">
        <v>2</v>
      </c>
      <c r="E1530" t="s">
        <v>3</v>
      </c>
      <c r="F1530" t="s">
        <v>4</v>
      </c>
      <c r="G1530" t="s">
        <v>5</v>
      </c>
      <c r="H1530" t="b">
        <v>0</v>
      </c>
      <c r="I1530">
        <v>1</v>
      </c>
      <c r="O1530">
        <v>2</v>
      </c>
      <c r="P1530" t="s">
        <v>78</v>
      </c>
      <c r="Q1530">
        <v>1</v>
      </c>
      <c r="R1530">
        <v>12</v>
      </c>
      <c r="S1530">
        <v>96</v>
      </c>
      <c r="T1530">
        <v>1</v>
      </c>
      <c r="U1530">
        <v>8</v>
      </c>
      <c r="V1530" t="s">
        <v>6</v>
      </c>
    </row>
    <row r="1531" spans="1:27" x14ac:dyDescent="0.3">
      <c r="B1531" t="s">
        <v>40</v>
      </c>
      <c r="C1531">
        <v>1</v>
      </c>
      <c r="D1531">
        <v>2</v>
      </c>
      <c r="E1531">
        <v>3</v>
      </c>
      <c r="F1531">
        <v>4</v>
      </c>
      <c r="G1531">
        <v>5</v>
      </c>
      <c r="H1531">
        <v>6</v>
      </c>
      <c r="I1531">
        <v>7</v>
      </c>
      <c r="J1531">
        <v>8</v>
      </c>
      <c r="K1531">
        <v>9</v>
      </c>
      <c r="L1531">
        <v>10</v>
      </c>
      <c r="M1531">
        <v>11</v>
      </c>
      <c r="N1531">
        <v>12</v>
      </c>
      <c r="P1531">
        <v>1</v>
      </c>
      <c r="Q1531">
        <v>2</v>
      </c>
      <c r="R1531">
        <v>3</v>
      </c>
      <c r="S1531">
        <v>4</v>
      </c>
      <c r="T1531">
        <v>5</v>
      </c>
      <c r="U1531">
        <v>6</v>
      </c>
      <c r="V1531">
        <v>7</v>
      </c>
      <c r="W1531">
        <v>8</v>
      </c>
      <c r="X1531">
        <v>9</v>
      </c>
      <c r="Y1531">
        <v>10</v>
      </c>
      <c r="Z1531">
        <v>11</v>
      </c>
      <c r="AA1531">
        <v>12</v>
      </c>
    </row>
    <row r="1532" spans="1:27" x14ac:dyDescent="0.3">
      <c r="B1532">
        <v>24.5</v>
      </c>
      <c r="C1532">
        <v>0.70569999999999999</v>
      </c>
      <c r="D1532">
        <v>1.1093999999999999</v>
      </c>
      <c r="E1532">
        <v>1.0683</v>
      </c>
      <c r="F1532">
        <v>1.125</v>
      </c>
      <c r="G1532">
        <v>1.1068</v>
      </c>
      <c r="H1532">
        <v>1.1677</v>
      </c>
      <c r="I1532">
        <v>1.0817000000000001</v>
      </c>
      <c r="J1532">
        <v>1.1363000000000001</v>
      </c>
      <c r="K1532">
        <v>1.0585</v>
      </c>
      <c r="L1532">
        <v>1.0637000000000001</v>
      </c>
      <c r="M1532">
        <v>1.0900000000000001</v>
      </c>
      <c r="N1532">
        <v>0.87480000000000002</v>
      </c>
      <c r="P1532">
        <v>0.46339999999999998</v>
      </c>
      <c r="Q1532">
        <v>1.1039000000000001</v>
      </c>
      <c r="R1532">
        <v>1.0732999999999999</v>
      </c>
      <c r="S1532">
        <v>1.093</v>
      </c>
      <c r="T1532">
        <v>1.0973999999999999</v>
      </c>
      <c r="U1532">
        <v>1.1220000000000001</v>
      </c>
      <c r="V1532">
        <v>1.0722</v>
      </c>
      <c r="W1532">
        <v>1.0947</v>
      </c>
      <c r="X1532">
        <v>1.0573999999999999</v>
      </c>
      <c r="Y1532">
        <v>1.0618000000000001</v>
      </c>
      <c r="Z1532">
        <v>1.0688</v>
      </c>
      <c r="AA1532">
        <v>0.71260000000000001</v>
      </c>
    </row>
    <row r="1533" spans="1:27" x14ac:dyDescent="0.3">
      <c r="C1533">
        <v>1.0279</v>
      </c>
      <c r="D1533">
        <v>0.76259999999999994</v>
      </c>
      <c r="E1533">
        <v>0.80920000000000003</v>
      </c>
      <c r="F1533">
        <v>0.80449999999999999</v>
      </c>
      <c r="G1533">
        <v>0.80059999999999998</v>
      </c>
      <c r="H1533">
        <v>0.85860000000000003</v>
      </c>
      <c r="I1533">
        <v>0.86070000000000002</v>
      </c>
      <c r="J1533">
        <v>0.87960000000000005</v>
      </c>
      <c r="K1533">
        <v>0.82969999999999999</v>
      </c>
      <c r="L1533">
        <v>0.83779999999999999</v>
      </c>
      <c r="M1533">
        <v>0.84989999999999999</v>
      </c>
      <c r="N1533">
        <v>1.0527</v>
      </c>
      <c r="P1533">
        <v>1.0429999999999999</v>
      </c>
      <c r="Q1533">
        <v>0.70020000000000004</v>
      </c>
      <c r="R1533">
        <v>0.74529999999999996</v>
      </c>
      <c r="S1533">
        <v>0.74270000000000003</v>
      </c>
      <c r="T1533">
        <v>0.73939999999999995</v>
      </c>
      <c r="U1533">
        <v>0.79469999999999996</v>
      </c>
      <c r="V1533">
        <v>0.79700000000000004</v>
      </c>
      <c r="W1533">
        <v>0.81520000000000004</v>
      </c>
      <c r="X1533">
        <v>0.76849999999999996</v>
      </c>
      <c r="Y1533">
        <v>0.77739999999999998</v>
      </c>
      <c r="Z1533">
        <v>0.78610000000000002</v>
      </c>
      <c r="AA1533">
        <v>1.0336000000000001</v>
      </c>
    </row>
    <row r="1534" spans="1:27" x14ac:dyDescent="0.3">
      <c r="C1534">
        <v>1.0164</v>
      </c>
      <c r="D1534">
        <v>0.7742</v>
      </c>
      <c r="E1534">
        <v>0.83489999999999998</v>
      </c>
      <c r="F1534">
        <v>0.78090000000000004</v>
      </c>
      <c r="G1534">
        <v>0.83540000000000003</v>
      </c>
      <c r="H1534">
        <v>0.8881</v>
      </c>
      <c r="I1534">
        <v>0.87419999999999998</v>
      </c>
      <c r="J1534">
        <v>0.89270000000000005</v>
      </c>
      <c r="K1534">
        <v>0.9194</v>
      </c>
      <c r="L1534">
        <v>0.91800000000000004</v>
      </c>
      <c r="M1534">
        <v>0.83630000000000004</v>
      </c>
      <c r="N1534">
        <v>1.0603</v>
      </c>
      <c r="P1534">
        <v>0.97929999999999995</v>
      </c>
      <c r="Q1534">
        <v>0.71050000000000002</v>
      </c>
      <c r="R1534">
        <v>0.77029999999999998</v>
      </c>
      <c r="S1534">
        <v>0.71830000000000005</v>
      </c>
      <c r="T1534">
        <v>0.77049999999999996</v>
      </c>
      <c r="U1534">
        <v>0.82340000000000002</v>
      </c>
      <c r="V1534">
        <v>0.81279999999999997</v>
      </c>
      <c r="W1534">
        <v>0.83069999999999999</v>
      </c>
      <c r="X1534">
        <v>0.85529999999999995</v>
      </c>
      <c r="Y1534">
        <v>0.85519999999999996</v>
      </c>
      <c r="Z1534">
        <v>0.77729999999999999</v>
      </c>
      <c r="AA1534">
        <v>1.048</v>
      </c>
    </row>
    <row r="1535" spans="1:27" x14ac:dyDescent="0.3">
      <c r="C1535">
        <v>7.8600000000000003E-2</v>
      </c>
      <c r="D1535">
        <v>7.85E-2</v>
      </c>
      <c r="E1535">
        <v>7.8899999999999998E-2</v>
      </c>
      <c r="F1535">
        <v>7.8299999999999995E-2</v>
      </c>
      <c r="G1535">
        <v>7.8799999999999995E-2</v>
      </c>
      <c r="H1535">
        <v>0.08</v>
      </c>
      <c r="I1535">
        <v>8.1299999999999997E-2</v>
      </c>
      <c r="J1535">
        <v>8.1500000000000003E-2</v>
      </c>
      <c r="K1535">
        <v>8.1000000000000003E-2</v>
      </c>
      <c r="L1535">
        <v>7.9200000000000007E-2</v>
      </c>
      <c r="M1535">
        <v>7.9100000000000004E-2</v>
      </c>
      <c r="N1535">
        <v>7.9399999999999998E-2</v>
      </c>
      <c r="P1535">
        <v>7.8399999999999997E-2</v>
      </c>
      <c r="Q1535">
        <v>7.8399999999999997E-2</v>
      </c>
      <c r="R1535">
        <v>7.9299999999999995E-2</v>
      </c>
      <c r="S1535">
        <v>7.9600000000000004E-2</v>
      </c>
      <c r="T1535">
        <v>7.9500000000000001E-2</v>
      </c>
      <c r="U1535">
        <v>7.9799999999999996E-2</v>
      </c>
      <c r="V1535">
        <v>8.2500000000000004E-2</v>
      </c>
      <c r="W1535">
        <v>8.1600000000000006E-2</v>
      </c>
      <c r="X1535">
        <v>8.09E-2</v>
      </c>
      <c r="Y1535">
        <v>8.0600000000000005E-2</v>
      </c>
      <c r="Z1535">
        <v>8.0199999999999994E-2</v>
      </c>
      <c r="AA1535">
        <v>7.9399999999999998E-2</v>
      </c>
    </row>
    <row r="1536" spans="1:27" x14ac:dyDescent="0.3">
      <c r="C1536">
        <v>1.0929</v>
      </c>
      <c r="D1536">
        <v>0.92130000000000001</v>
      </c>
      <c r="E1536">
        <v>0.95350000000000001</v>
      </c>
      <c r="F1536">
        <v>0.93679999999999997</v>
      </c>
      <c r="G1536">
        <v>1.0447</v>
      </c>
      <c r="H1536">
        <v>1.075</v>
      </c>
      <c r="I1536">
        <v>8.2799999999999999E-2</v>
      </c>
      <c r="J1536">
        <v>1.081</v>
      </c>
      <c r="K1536">
        <v>8.1299999999999997E-2</v>
      </c>
      <c r="L1536">
        <v>8.4400000000000003E-2</v>
      </c>
      <c r="M1536">
        <v>1.0167999999999999</v>
      </c>
      <c r="N1536">
        <v>1.0079</v>
      </c>
      <c r="P1536">
        <v>1.0358000000000001</v>
      </c>
      <c r="Q1536">
        <v>0.85289999999999999</v>
      </c>
      <c r="R1536">
        <v>0.88349999999999995</v>
      </c>
      <c r="S1536">
        <v>0.86870000000000003</v>
      </c>
      <c r="T1536">
        <v>0.97799999999999998</v>
      </c>
      <c r="U1536">
        <v>1.0086999999999999</v>
      </c>
      <c r="V1536">
        <v>8.4099999999999994E-2</v>
      </c>
      <c r="W1536">
        <v>1.0157</v>
      </c>
      <c r="X1536">
        <v>8.2199999999999995E-2</v>
      </c>
      <c r="Y1536">
        <v>8.4400000000000003E-2</v>
      </c>
      <c r="Z1536">
        <v>0.95599999999999996</v>
      </c>
      <c r="AA1536">
        <v>0.94830000000000003</v>
      </c>
    </row>
    <row r="1537" spans="1:27" x14ac:dyDescent="0.3">
      <c r="C1537">
        <v>1.0903</v>
      </c>
      <c r="D1537">
        <v>0.88229999999999997</v>
      </c>
      <c r="E1537">
        <v>0.95279999999999998</v>
      </c>
      <c r="F1537">
        <v>0.93049999999999999</v>
      </c>
      <c r="G1537">
        <v>1.0419</v>
      </c>
      <c r="H1537">
        <v>1.0368999999999999</v>
      </c>
      <c r="I1537">
        <v>1.2470000000000001</v>
      </c>
      <c r="J1537">
        <v>0.93259999999999998</v>
      </c>
      <c r="K1537">
        <v>0.95979999999999999</v>
      </c>
      <c r="L1537">
        <v>0.56179999999999997</v>
      </c>
      <c r="M1537">
        <v>0.78779999999999994</v>
      </c>
      <c r="N1537">
        <v>0.83760000000000001</v>
      </c>
      <c r="P1537">
        <v>1.0377000000000001</v>
      </c>
      <c r="Q1537">
        <v>0.81410000000000005</v>
      </c>
      <c r="R1537">
        <v>0.88170000000000004</v>
      </c>
      <c r="S1537">
        <v>0.86180000000000001</v>
      </c>
      <c r="T1537">
        <v>0.97350000000000003</v>
      </c>
      <c r="U1537">
        <v>0.97030000000000005</v>
      </c>
      <c r="V1537">
        <v>1.1823999999999999</v>
      </c>
      <c r="W1537">
        <v>0.87170000000000003</v>
      </c>
      <c r="X1537">
        <v>0.89559999999999995</v>
      </c>
      <c r="Y1537">
        <v>0.52600000000000002</v>
      </c>
      <c r="Z1537">
        <v>0.73229999999999995</v>
      </c>
      <c r="AA1537">
        <v>0.77210000000000001</v>
      </c>
    </row>
    <row r="1538" spans="1:27" x14ac:dyDescent="0.3">
      <c r="C1538">
        <v>1.0947</v>
      </c>
      <c r="D1538">
        <v>0.9224</v>
      </c>
      <c r="E1538">
        <v>0.93069999999999997</v>
      </c>
      <c r="F1538">
        <v>0.97970000000000002</v>
      </c>
      <c r="G1538">
        <v>1.1089</v>
      </c>
      <c r="H1538">
        <v>1.087</v>
      </c>
      <c r="I1538">
        <v>8.4599999999999995E-2</v>
      </c>
      <c r="J1538">
        <v>9.6100000000000005E-2</v>
      </c>
      <c r="K1538">
        <v>1.0045999999999999</v>
      </c>
      <c r="L1538">
        <v>0.80820000000000003</v>
      </c>
      <c r="M1538">
        <v>0.99329999999999996</v>
      </c>
      <c r="N1538">
        <v>1.1205000000000001</v>
      </c>
      <c r="P1538">
        <v>1.0242</v>
      </c>
      <c r="Q1538">
        <v>0.85450000000000004</v>
      </c>
      <c r="R1538">
        <v>0.86180000000000001</v>
      </c>
      <c r="S1538">
        <v>0.91539999999999999</v>
      </c>
      <c r="T1538">
        <v>1.0468999999999999</v>
      </c>
      <c r="U1538">
        <v>1.0246</v>
      </c>
      <c r="V1538">
        <v>8.4699999999999998E-2</v>
      </c>
      <c r="W1538">
        <v>9.3600000000000003E-2</v>
      </c>
      <c r="X1538">
        <v>0.94289999999999996</v>
      </c>
      <c r="Y1538">
        <v>0.76570000000000005</v>
      </c>
      <c r="Z1538">
        <v>0.93669999999999998</v>
      </c>
      <c r="AA1538">
        <v>1.0666</v>
      </c>
    </row>
    <row r="1539" spans="1:27" x14ac:dyDescent="0.3">
      <c r="C1539">
        <v>7.9500000000000001E-2</v>
      </c>
      <c r="D1539">
        <v>8.0199999999999994E-2</v>
      </c>
      <c r="E1539">
        <v>8.1900000000000001E-2</v>
      </c>
      <c r="F1539">
        <v>8.1199999999999994E-2</v>
      </c>
      <c r="G1539">
        <v>8.3699999999999997E-2</v>
      </c>
      <c r="H1539">
        <v>8.14E-2</v>
      </c>
      <c r="I1539">
        <v>8.2400000000000001E-2</v>
      </c>
      <c r="J1539">
        <v>8.0399999999999999E-2</v>
      </c>
      <c r="K1539">
        <v>8.0199999999999994E-2</v>
      </c>
      <c r="L1539">
        <v>8.0299999999999996E-2</v>
      </c>
      <c r="M1539">
        <v>8.0199999999999994E-2</v>
      </c>
      <c r="N1539">
        <v>7.9799999999999996E-2</v>
      </c>
      <c r="P1539">
        <v>7.8299999999999995E-2</v>
      </c>
      <c r="Q1539">
        <v>7.9500000000000001E-2</v>
      </c>
      <c r="R1539">
        <v>7.9000000000000001E-2</v>
      </c>
      <c r="S1539">
        <v>8.0399999999999999E-2</v>
      </c>
      <c r="T1539">
        <v>8.2900000000000001E-2</v>
      </c>
      <c r="U1539">
        <v>7.9799999999999996E-2</v>
      </c>
      <c r="V1539">
        <v>8.0799999999999997E-2</v>
      </c>
      <c r="W1539">
        <v>7.9600000000000004E-2</v>
      </c>
      <c r="X1539">
        <v>7.9399999999999998E-2</v>
      </c>
      <c r="Y1539">
        <v>8.0299999999999996E-2</v>
      </c>
      <c r="Z1539">
        <v>7.9899999999999999E-2</v>
      </c>
      <c r="AA1539">
        <v>7.8200000000000006E-2</v>
      </c>
    </row>
    <row r="1540" spans="1:27" x14ac:dyDescent="0.3">
      <c r="A1540" t="s">
        <v>52</v>
      </c>
    </row>
    <row r="1541" spans="1:27" x14ac:dyDescent="0.3">
      <c r="A1541" t="s">
        <v>0</v>
      </c>
      <c r="B1541" t="s">
        <v>62</v>
      </c>
      <c r="C1541">
        <v>1.3</v>
      </c>
      <c r="D1541" t="s">
        <v>2</v>
      </c>
      <c r="E1541" t="s">
        <v>3</v>
      </c>
      <c r="F1541" t="s">
        <v>4</v>
      </c>
      <c r="G1541" t="s">
        <v>5</v>
      </c>
      <c r="H1541" t="b">
        <v>0</v>
      </c>
      <c r="I1541">
        <v>1</v>
      </c>
      <c r="O1541">
        <v>2</v>
      </c>
      <c r="P1541" t="s">
        <v>77</v>
      </c>
      <c r="Q1541">
        <v>1</v>
      </c>
      <c r="R1541">
        <v>12</v>
      </c>
      <c r="S1541">
        <v>96</v>
      </c>
      <c r="T1541">
        <v>1</v>
      </c>
      <c r="U1541">
        <v>8</v>
      </c>
      <c r="V1541" t="s">
        <v>6</v>
      </c>
    </row>
    <row r="1542" spans="1:27" x14ac:dyDescent="0.3">
      <c r="B1542" t="s">
        <v>40</v>
      </c>
      <c r="C1542">
        <v>1</v>
      </c>
      <c r="D1542">
        <v>2</v>
      </c>
      <c r="E1542">
        <v>3</v>
      </c>
      <c r="F1542">
        <v>4</v>
      </c>
      <c r="G1542">
        <v>5</v>
      </c>
      <c r="H1542">
        <v>6</v>
      </c>
      <c r="I1542">
        <v>7</v>
      </c>
      <c r="J1542">
        <v>8</v>
      </c>
      <c r="K1542">
        <v>9</v>
      </c>
      <c r="L1542">
        <v>10</v>
      </c>
      <c r="M1542">
        <v>11</v>
      </c>
      <c r="N1542">
        <v>12</v>
      </c>
      <c r="P1542">
        <v>1</v>
      </c>
      <c r="Q1542">
        <v>2</v>
      </c>
      <c r="R1542">
        <v>3</v>
      </c>
      <c r="S1542">
        <v>4</v>
      </c>
      <c r="T1542">
        <v>5</v>
      </c>
      <c r="U1542">
        <v>6</v>
      </c>
      <c r="V1542">
        <v>7</v>
      </c>
      <c r="W1542">
        <v>8</v>
      </c>
      <c r="X1542">
        <v>9</v>
      </c>
      <c r="Y1542">
        <v>10</v>
      </c>
      <c r="Z1542">
        <v>11</v>
      </c>
      <c r="AA1542">
        <v>12</v>
      </c>
    </row>
    <row r="1543" spans="1:27" x14ac:dyDescent="0.3">
      <c r="B1543">
        <v>24.4</v>
      </c>
      <c r="C1543">
        <v>0.68149999999999999</v>
      </c>
      <c r="D1543">
        <v>1.0247999999999999</v>
      </c>
      <c r="E1543">
        <v>1.0545</v>
      </c>
      <c r="F1543">
        <v>1.1334</v>
      </c>
      <c r="G1543">
        <v>1.1585000000000001</v>
      </c>
      <c r="H1543">
        <v>1.1837</v>
      </c>
      <c r="I1543">
        <v>1.0774999999999999</v>
      </c>
      <c r="J1543">
        <v>1.0932999999999999</v>
      </c>
      <c r="K1543">
        <v>1.0801000000000001</v>
      </c>
      <c r="L1543">
        <v>1.0667</v>
      </c>
      <c r="M1543">
        <v>1.0575000000000001</v>
      </c>
      <c r="N1543">
        <v>0.99950000000000006</v>
      </c>
      <c r="P1543">
        <v>0.73109999999999997</v>
      </c>
      <c r="Q1543">
        <v>1.1014999999999999</v>
      </c>
      <c r="R1543">
        <v>1.0794999999999999</v>
      </c>
      <c r="S1543">
        <v>1.1617</v>
      </c>
      <c r="T1543">
        <v>1.1597999999999999</v>
      </c>
      <c r="U1543">
        <v>1.2143999999999999</v>
      </c>
      <c r="V1543">
        <v>1.1161000000000001</v>
      </c>
      <c r="W1543">
        <v>1.1456</v>
      </c>
      <c r="X1543">
        <v>1.085</v>
      </c>
      <c r="Y1543">
        <v>1.0934999999999999</v>
      </c>
      <c r="Z1543">
        <v>1.1148</v>
      </c>
      <c r="AA1543">
        <v>1.0134000000000001</v>
      </c>
    </row>
    <row r="1544" spans="1:27" x14ac:dyDescent="0.3">
      <c r="C1544">
        <v>1.0446</v>
      </c>
      <c r="D1544">
        <v>0.90649999999999997</v>
      </c>
      <c r="E1544">
        <v>0.96779999999999999</v>
      </c>
      <c r="F1544">
        <v>0.98809999999999998</v>
      </c>
      <c r="G1544">
        <v>0.95750000000000002</v>
      </c>
      <c r="H1544">
        <v>1.0344</v>
      </c>
      <c r="I1544">
        <v>0.99690000000000001</v>
      </c>
      <c r="J1544">
        <v>1.0371999999999999</v>
      </c>
      <c r="K1544">
        <v>0.98929999999999996</v>
      </c>
      <c r="L1544">
        <v>0.98809999999999998</v>
      </c>
      <c r="M1544">
        <v>0.98199999999999998</v>
      </c>
      <c r="N1544">
        <v>1.0593999999999999</v>
      </c>
      <c r="P1544">
        <v>1.0646</v>
      </c>
      <c r="Q1544">
        <v>0.83209999999999995</v>
      </c>
      <c r="R1544">
        <v>0.88270000000000004</v>
      </c>
      <c r="S1544">
        <v>0.88039999999999996</v>
      </c>
      <c r="T1544">
        <v>0.87749999999999995</v>
      </c>
      <c r="U1544">
        <v>0.93740000000000001</v>
      </c>
      <c r="V1544">
        <v>0.93389999999999995</v>
      </c>
      <c r="W1544">
        <v>0.95609999999999995</v>
      </c>
      <c r="X1544">
        <v>0.9052</v>
      </c>
      <c r="Y1544">
        <v>0.91479999999999995</v>
      </c>
      <c r="Z1544">
        <v>0.92379999999999995</v>
      </c>
      <c r="AA1544">
        <v>1.0806</v>
      </c>
    </row>
    <row r="1545" spans="1:27" x14ac:dyDescent="0.3">
      <c r="C1545">
        <v>1.0553999999999999</v>
      </c>
      <c r="D1545">
        <v>0.94359999999999999</v>
      </c>
      <c r="E1545">
        <v>1.0206999999999999</v>
      </c>
      <c r="F1545">
        <v>0.99990000000000001</v>
      </c>
      <c r="G1545">
        <v>1.0314000000000001</v>
      </c>
      <c r="H1545">
        <v>1.1037999999999999</v>
      </c>
      <c r="I1545">
        <v>1.0390999999999999</v>
      </c>
      <c r="J1545">
        <v>1.0680000000000001</v>
      </c>
      <c r="K1545">
        <v>1.0987</v>
      </c>
      <c r="L1545">
        <v>1.0738000000000001</v>
      </c>
      <c r="M1545">
        <v>0.99280000000000002</v>
      </c>
      <c r="N1545">
        <v>1.0601</v>
      </c>
      <c r="P1545">
        <v>1.0185</v>
      </c>
      <c r="Q1545">
        <v>0.84419999999999995</v>
      </c>
      <c r="R1545">
        <v>0.91149999999999998</v>
      </c>
      <c r="S1545">
        <v>0.85660000000000003</v>
      </c>
      <c r="T1545">
        <v>0.91410000000000002</v>
      </c>
      <c r="U1545">
        <v>0.97170000000000001</v>
      </c>
      <c r="V1545">
        <v>0.95140000000000002</v>
      </c>
      <c r="W1545">
        <v>0.97499999999999998</v>
      </c>
      <c r="X1545">
        <v>0.99990000000000001</v>
      </c>
      <c r="Y1545">
        <v>0.99880000000000002</v>
      </c>
      <c r="Z1545">
        <v>0.91379999999999995</v>
      </c>
      <c r="AA1545">
        <v>1.1016999999999999</v>
      </c>
    </row>
    <row r="1546" spans="1:27" x14ac:dyDescent="0.3">
      <c r="C1546">
        <v>0.29310000000000003</v>
      </c>
      <c r="D1546">
        <v>0.31940000000000002</v>
      </c>
      <c r="E1546">
        <v>0.33210000000000001</v>
      </c>
      <c r="F1546">
        <v>0.33189999999999997</v>
      </c>
      <c r="G1546">
        <v>0.33410000000000001</v>
      </c>
      <c r="H1546">
        <v>0.33539999999999998</v>
      </c>
      <c r="I1546">
        <v>0.3417</v>
      </c>
      <c r="J1546">
        <v>0.34229999999999999</v>
      </c>
      <c r="K1546">
        <v>0.34100000000000003</v>
      </c>
      <c r="L1546">
        <v>0.33529999999999999</v>
      </c>
      <c r="M1546">
        <v>0.32790000000000002</v>
      </c>
      <c r="N1546">
        <v>0.30620000000000003</v>
      </c>
      <c r="P1546">
        <v>0.35360000000000003</v>
      </c>
      <c r="Q1546">
        <v>0.38840000000000002</v>
      </c>
      <c r="R1546">
        <v>0.40550000000000003</v>
      </c>
      <c r="S1546">
        <v>0.40560000000000002</v>
      </c>
      <c r="T1546">
        <v>0.40889999999999999</v>
      </c>
      <c r="U1546">
        <v>0.41049999999999998</v>
      </c>
      <c r="V1546">
        <v>0.41949999999999998</v>
      </c>
      <c r="W1546">
        <v>0.41909999999999997</v>
      </c>
      <c r="X1546">
        <v>0.41839999999999999</v>
      </c>
      <c r="Y1546">
        <v>0.4123</v>
      </c>
      <c r="Z1546">
        <v>0.40189999999999998</v>
      </c>
      <c r="AA1546">
        <v>0.37090000000000001</v>
      </c>
    </row>
    <row r="1547" spans="1:27" x14ac:dyDescent="0.3">
      <c r="C1547">
        <v>1.2101999999999999</v>
      </c>
      <c r="D1547">
        <v>1.1147</v>
      </c>
      <c r="E1547">
        <v>1.2122999999999999</v>
      </c>
      <c r="F1547">
        <v>1.2402</v>
      </c>
      <c r="G1547">
        <v>1.37</v>
      </c>
      <c r="H1547">
        <v>1.4166000000000001</v>
      </c>
      <c r="I1547">
        <v>0.3276</v>
      </c>
      <c r="J1547">
        <v>1.4775</v>
      </c>
      <c r="K1547">
        <v>0.32319999999999999</v>
      </c>
      <c r="L1547">
        <v>0.32450000000000001</v>
      </c>
      <c r="M1547">
        <v>1.36</v>
      </c>
      <c r="N1547">
        <v>1.3685</v>
      </c>
      <c r="P1547">
        <v>1.153</v>
      </c>
      <c r="Q1547">
        <v>0.99919999999999998</v>
      </c>
      <c r="R1547">
        <v>1.0297000000000001</v>
      </c>
      <c r="S1547">
        <v>1.0181</v>
      </c>
      <c r="T1547">
        <v>1.1279999999999999</v>
      </c>
      <c r="U1547">
        <v>1.1594</v>
      </c>
      <c r="V1547">
        <v>0.3594</v>
      </c>
      <c r="W1547">
        <v>1.1954</v>
      </c>
      <c r="X1547">
        <v>0.36099999999999999</v>
      </c>
      <c r="Y1547">
        <v>0.35389999999999999</v>
      </c>
      <c r="Z1547">
        <v>1.1279999999999999</v>
      </c>
      <c r="AA1547">
        <v>1.1212</v>
      </c>
    </row>
    <row r="1548" spans="1:27" x14ac:dyDescent="0.3">
      <c r="C1548">
        <v>1.1849000000000001</v>
      </c>
      <c r="D1548">
        <v>1.0580000000000001</v>
      </c>
      <c r="E1548">
        <v>1.1871</v>
      </c>
      <c r="F1548">
        <v>1.2175</v>
      </c>
      <c r="G1548">
        <v>1.3433999999999999</v>
      </c>
      <c r="H1548">
        <v>1.3754</v>
      </c>
      <c r="I1548">
        <v>1.6257999999999999</v>
      </c>
      <c r="J1548">
        <v>1.3909</v>
      </c>
      <c r="K1548">
        <v>1.3915999999999999</v>
      </c>
      <c r="L1548">
        <v>1.073</v>
      </c>
      <c r="M1548">
        <v>1.1879999999999999</v>
      </c>
      <c r="N1548">
        <v>1.2479</v>
      </c>
      <c r="P1548">
        <v>1.1396999999999999</v>
      </c>
      <c r="Q1548">
        <v>0.95469999999999999</v>
      </c>
      <c r="R1548">
        <v>1.0256000000000001</v>
      </c>
      <c r="S1548">
        <v>1.0085</v>
      </c>
      <c r="T1548">
        <v>1.1226</v>
      </c>
      <c r="U1548">
        <v>1.1203000000000001</v>
      </c>
      <c r="V1548">
        <v>1.3466</v>
      </c>
      <c r="W1548">
        <v>1.0615000000000001</v>
      </c>
      <c r="X1548">
        <v>1.0811999999999999</v>
      </c>
      <c r="Y1548">
        <v>0.73170000000000002</v>
      </c>
      <c r="Z1548">
        <v>0.91279999999999994</v>
      </c>
      <c r="AA1548">
        <v>0.96389999999999998</v>
      </c>
    </row>
    <row r="1549" spans="1:27" x14ac:dyDescent="0.3">
      <c r="C1549">
        <v>1.1769000000000001</v>
      </c>
      <c r="D1549">
        <v>1.1267</v>
      </c>
      <c r="E1549">
        <v>1.1979</v>
      </c>
      <c r="F1549">
        <v>1.3019000000000001</v>
      </c>
      <c r="G1549">
        <v>1.4297</v>
      </c>
      <c r="H1549">
        <v>1.4273</v>
      </c>
      <c r="I1549">
        <v>0.32269999999999999</v>
      </c>
      <c r="J1549">
        <v>0.34039999999999998</v>
      </c>
      <c r="K1549">
        <v>1.3726</v>
      </c>
      <c r="L1549">
        <v>1.2796000000000001</v>
      </c>
      <c r="M1549">
        <v>1.4207000000000001</v>
      </c>
      <c r="N1549">
        <v>1.4524999999999999</v>
      </c>
      <c r="P1549">
        <v>1.1254999999999999</v>
      </c>
      <c r="Q1549">
        <v>0.99650000000000005</v>
      </c>
      <c r="R1549">
        <v>1.0042</v>
      </c>
      <c r="S1549">
        <v>1.0638000000000001</v>
      </c>
      <c r="T1549">
        <v>1.1922999999999999</v>
      </c>
      <c r="U1549">
        <v>1.1724000000000001</v>
      </c>
      <c r="V1549">
        <v>0.36270000000000002</v>
      </c>
      <c r="W1549">
        <v>0.36670000000000003</v>
      </c>
      <c r="X1549">
        <v>1.1104000000000001</v>
      </c>
      <c r="Y1549">
        <v>0.97619999999999996</v>
      </c>
      <c r="Z1549">
        <v>1.1158999999999999</v>
      </c>
      <c r="AA1549">
        <v>1.2238</v>
      </c>
    </row>
    <row r="1550" spans="1:27" x14ac:dyDescent="0.3">
      <c r="C1550">
        <v>0.25700000000000001</v>
      </c>
      <c r="D1550">
        <v>0.28320000000000001</v>
      </c>
      <c r="E1550">
        <v>0.2888</v>
      </c>
      <c r="F1550">
        <v>0.2903</v>
      </c>
      <c r="G1550">
        <v>0.29299999999999998</v>
      </c>
      <c r="H1550">
        <v>0.29670000000000002</v>
      </c>
      <c r="I1550">
        <v>0.2974</v>
      </c>
      <c r="J1550">
        <v>0.29409999999999997</v>
      </c>
      <c r="K1550">
        <v>0.29320000000000002</v>
      </c>
      <c r="L1550">
        <v>0.29809999999999998</v>
      </c>
      <c r="M1550">
        <v>0.29360000000000003</v>
      </c>
      <c r="N1550">
        <v>0.27979999999999999</v>
      </c>
      <c r="P1550">
        <v>0.30459999999999998</v>
      </c>
      <c r="Q1550">
        <v>0.3397</v>
      </c>
      <c r="R1550">
        <v>0.3473</v>
      </c>
      <c r="S1550">
        <v>0.35170000000000001</v>
      </c>
      <c r="T1550">
        <v>0.35439999999999999</v>
      </c>
      <c r="U1550">
        <v>0.35759999999999997</v>
      </c>
      <c r="V1550">
        <v>0.36170000000000002</v>
      </c>
      <c r="W1550">
        <v>0.35820000000000002</v>
      </c>
      <c r="X1550">
        <v>0.35589999999999999</v>
      </c>
      <c r="Y1550">
        <v>0.36309999999999998</v>
      </c>
      <c r="Z1550">
        <v>0.3579</v>
      </c>
      <c r="AA1550">
        <v>0.33889999999999998</v>
      </c>
    </row>
    <row r="1552" spans="1:27" x14ac:dyDescent="0.3">
      <c r="A1552" t="s">
        <v>0</v>
      </c>
      <c r="B1552" t="s">
        <v>63</v>
      </c>
      <c r="C1552">
        <v>1.3</v>
      </c>
      <c r="D1552" t="s">
        <v>2</v>
      </c>
      <c r="E1552" t="s">
        <v>3</v>
      </c>
      <c r="F1552" t="s">
        <v>4</v>
      </c>
      <c r="G1552" t="s">
        <v>5</v>
      </c>
      <c r="H1552" t="b">
        <v>0</v>
      </c>
      <c r="I1552">
        <v>1</v>
      </c>
      <c r="O1552">
        <v>2</v>
      </c>
      <c r="P1552" t="s">
        <v>78</v>
      </c>
      <c r="Q1552">
        <v>1</v>
      </c>
      <c r="R1552">
        <v>12</v>
      </c>
      <c r="S1552">
        <v>96</v>
      </c>
      <c r="T1552">
        <v>1</v>
      </c>
      <c r="U1552">
        <v>8</v>
      </c>
      <c r="V1552" t="s">
        <v>6</v>
      </c>
    </row>
    <row r="1553" spans="1:27" x14ac:dyDescent="0.3">
      <c r="B1553" t="s">
        <v>40</v>
      </c>
      <c r="C1553">
        <v>1</v>
      </c>
      <c r="D1553">
        <v>2</v>
      </c>
      <c r="E1553">
        <v>3</v>
      </c>
      <c r="F1553">
        <v>4</v>
      </c>
      <c r="G1553">
        <v>5</v>
      </c>
      <c r="H1553">
        <v>6</v>
      </c>
      <c r="I1553">
        <v>7</v>
      </c>
      <c r="J1553">
        <v>8</v>
      </c>
      <c r="K1553">
        <v>9</v>
      </c>
      <c r="L1553">
        <v>10</v>
      </c>
      <c r="M1553">
        <v>11</v>
      </c>
      <c r="N1553">
        <v>12</v>
      </c>
      <c r="P1553">
        <v>1</v>
      </c>
      <c r="Q1553">
        <v>2</v>
      </c>
      <c r="R1553">
        <v>3</v>
      </c>
      <c r="S1553">
        <v>4</v>
      </c>
      <c r="T1553">
        <v>5</v>
      </c>
      <c r="U1553">
        <v>6</v>
      </c>
      <c r="V1553">
        <v>7</v>
      </c>
      <c r="W1553">
        <v>8</v>
      </c>
      <c r="X1553">
        <v>9</v>
      </c>
      <c r="Y1553">
        <v>10</v>
      </c>
      <c r="Z1553">
        <v>11</v>
      </c>
      <c r="AA1553">
        <v>12</v>
      </c>
    </row>
    <row r="1554" spans="1:27" x14ac:dyDescent="0.3">
      <c r="B1554">
        <v>24.5</v>
      </c>
      <c r="C1554">
        <v>0.66859999999999997</v>
      </c>
      <c r="D1554">
        <v>1.1103000000000001</v>
      </c>
      <c r="E1554">
        <v>1.0972</v>
      </c>
      <c r="F1554">
        <v>1.1380999999999999</v>
      </c>
      <c r="G1554">
        <v>1.1206</v>
      </c>
      <c r="H1554">
        <v>1.1855</v>
      </c>
      <c r="I1554">
        <v>1.0888</v>
      </c>
      <c r="J1554">
        <v>1.1540999999999999</v>
      </c>
      <c r="K1554">
        <v>1.0524</v>
      </c>
      <c r="L1554">
        <v>1.0626</v>
      </c>
      <c r="M1554">
        <v>1.0885</v>
      </c>
      <c r="N1554">
        <v>0.86570000000000003</v>
      </c>
      <c r="P1554">
        <v>0.39689999999999998</v>
      </c>
      <c r="Q1554">
        <v>1.1013999999999999</v>
      </c>
      <c r="R1554">
        <v>1.0702</v>
      </c>
      <c r="S1554">
        <v>1.1085</v>
      </c>
      <c r="T1554">
        <v>1.1063000000000001</v>
      </c>
      <c r="U1554">
        <v>1.1354</v>
      </c>
      <c r="V1554">
        <v>1.0821000000000001</v>
      </c>
      <c r="W1554">
        <v>1.095</v>
      </c>
      <c r="X1554">
        <v>1.0535000000000001</v>
      </c>
      <c r="Y1554">
        <v>1.0590999999999999</v>
      </c>
      <c r="Z1554">
        <v>1.0586</v>
      </c>
      <c r="AA1554">
        <v>0.70299999999999996</v>
      </c>
    </row>
    <row r="1555" spans="1:27" x14ac:dyDescent="0.3">
      <c r="C1555">
        <v>1.0395000000000001</v>
      </c>
      <c r="D1555">
        <v>0.76270000000000004</v>
      </c>
      <c r="E1555">
        <v>0.80820000000000003</v>
      </c>
      <c r="F1555">
        <v>0.80469999999999997</v>
      </c>
      <c r="G1555">
        <v>0.80049999999999999</v>
      </c>
      <c r="H1555">
        <v>0.8589</v>
      </c>
      <c r="I1555">
        <v>0.86099999999999999</v>
      </c>
      <c r="J1555">
        <v>0.87890000000000001</v>
      </c>
      <c r="K1555">
        <v>0.8276</v>
      </c>
      <c r="L1555">
        <v>0.8377</v>
      </c>
      <c r="M1555">
        <v>0.84919999999999995</v>
      </c>
      <c r="N1555">
        <v>1.0629999999999999</v>
      </c>
      <c r="P1555">
        <v>1.0590999999999999</v>
      </c>
      <c r="Q1555">
        <v>0.69979999999999998</v>
      </c>
      <c r="R1555">
        <v>0.74429999999999996</v>
      </c>
      <c r="S1555">
        <v>0.74229999999999996</v>
      </c>
      <c r="T1555">
        <v>0.73919999999999997</v>
      </c>
      <c r="U1555">
        <v>0.79500000000000004</v>
      </c>
      <c r="V1555">
        <v>0.79610000000000003</v>
      </c>
      <c r="W1555">
        <v>0.81469999999999998</v>
      </c>
      <c r="X1555">
        <v>0.76629999999999998</v>
      </c>
      <c r="Y1555">
        <v>0.77539999999999998</v>
      </c>
      <c r="Z1555">
        <v>0.78520000000000001</v>
      </c>
      <c r="AA1555">
        <v>1.0488</v>
      </c>
    </row>
    <row r="1556" spans="1:27" x14ac:dyDescent="0.3">
      <c r="C1556">
        <v>0.99960000000000004</v>
      </c>
      <c r="D1556">
        <v>0.77490000000000003</v>
      </c>
      <c r="E1556">
        <v>0.83699999999999997</v>
      </c>
      <c r="F1556">
        <v>0.77990000000000004</v>
      </c>
      <c r="G1556">
        <v>0.83550000000000002</v>
      </c>
      <c r="H1556">
        <v>0.88839999999999997</v>
      </c>
      <c r="I1556">
        <v>0.87590000000000001</v>
      </c>
      <c r="J1556">
        <v>0.89629999999999999</v>
      </c>
      <c r="K1556">
        <v>0.92</v>
      </c>
      <c r="L1556">
        <v>0.9194</v>
      </c>
      <c r="M1556">
        <v>0.83620000000000005</v>
      </c>
      <c r="N1556">
        <v>1.0740000000000001</v>
      </c>
      <c r="P1556">
        <v>0.99519999999999997</v>
      </c>
      <c r="Q1556">
        <v>0.71050000000000002</v>
      </c>
      <c r="R1556">
        <v>0.77139999999999997</v>
      </c>
      <c r="S1556">
        <v>0.71840000000000004</v>
      </c>
      <c r="T1556">
        <v>0.77110000000000001</v>
      </c>
      <c r="U1556">
        <v>0.82340000000000002</v>
      </c>
      <c r="V1556">
        <v>0.81499999999999995</v>
      </c>
      <c r="W1556">
        <v>0.83330000000000004</v>
      </c>
      <c r="X1556">
        <v>0.85389999999999999</v>
      </c>
      <c r="Y1556">
        <v>0.85740000000000005</v>
      </c>
      <c r="Z1556">
        <v>0.77680000000000005</v>
      </c>
      <c r="AA1556">
        <v>1.0541</v>
      </c>
    </row>
    <row r="1557" spans="1:27" x14ac:dyDescent="0.3">
      <c r="C1557">
        <v>7.8600000000000003E-2</v>
      </c>
      <c r="D1557">
        <v>7.8399999999999997E-2</v>
      </c>
      <c r="E1557">
        <v>7.9000000000000001E-2</v>
      </c>
      <c r="F1557">
        <v>7.85E-2</v>
      </c>
      <c r="G1557">
        <v>7.9000000000000001E-2</v>
      </c>
      <c r="H1557">
        <v>8.0100000000000005E-2</v>
      </c>
      <c r="I1557">
        <v>8.14E-2</v>
      </c>
      <c r="J1557">
        <v>8.1799999999999998E-2</v>
      </c>
      <c r="K1557">
        <v>8.1100000000000005E-2</v>
      </c>
      <c r="L1557">
        <v>7.9200000000000007E-2</v>
      </c>
      <c r="M1557">
        <v>7.9299999999999995E-2</v>
      </c>
      <c r="N1557">
        <v>7.9399999999999998E-2</v>
      </c>
      <c r="P1557">
        <v>7.85E-2</v>
      </c>
      <c r="Q1557">
        <v>7.8299999999999995E-2</v>
      </c>
      <c r="R1557">
        <v>7.9500000000000001E-2</v>
      </c>
      <c r="S1557">
        <v>7.9799999999999996E-2</v>
      </c>
      <c r="T1557">
        <v>7.9500000000000001E-2</v>
      </c>
      <c r="U1557">
        <v>0.08</v>
      </c>
      <c r="V1557">
        <v>8.2799999999999999E-2</v>
      </c>
      <c r="W1557">
        <v>8.1600000000000006E-2</v>
      </c>
      <c r="X1557">
        <v>8.09E-2</v>
      </c>
      <c r="Y1557">
        <v>8.0399999999999999E-2</v>
      </c>
      <c r="Z1557">
        <v>8.0100000000000005E-2</v>
      </c>
      <c r="AA1557">
        <v>7.9200000000000007E-2</v>
      </c>
    </row>
    <row r="1558" spans="1:27" x14ac:dyDescent="0.3">
      <c r="C1558">
        <v>1.0909</v>
      </c>
      <c r="D1558">
        <v>0.9224</v>
      </c>
      <c r="E1558">
        <v>0.95430000000000004</v>
      </c>
      <c r="F1558">
        <v>0.93830000000000002</v>
      </c>
      <c r="G1558">
        <v>1.0444</v>
      </c>
      <c r="H1558">
        <v>1.0757000000000001</v>
      </c>
      <c r="I1558">
        <v>8.2699999999999996E-2</v>
      </c>
      <c r="J1558">
        <v>1.1123000000000001</v>
      </c>
      <c r="K1558">
        <v>8.14E-2</v>
      </c>
      <c r="L1558">
        <v>8.4000000000000005E-2</v>
      </c>
      <c r="M1558">
        <v>1.0456000000000001</v>
      </c>
      <c r="N1558">
        <v>1.0268999999999999</v>
      </c>
      <c r="P1558">
        <v>1.0192000000000001</v>
      </c>
      <c r="Q1558">
        <v>0.85370000000000001</v>
      </c>
      <c r="R1558">
        <v>0.88370000000000004</v>
      </c>
      <c r="S1558">
        <v>0.87070000000000003</v>
      </c>
      <c r="T1558">
        <v>0.97840000000000005</v>
      </c>
      <c r="U1558">
        <v>1.0078</v>
      </c>
      <c r="V1558">
        <v>8.43E-2</v>
      </c>
      <c r="W1558">
        <v>1.0471999999999999</v>
      </c>
      <c r="X1558">
        <v>8.2199999999999995E-2</v>
      </c>
      <c r="Y1558">
        <v>8.4199999999999997E-2</v>
      </c>
      <c r="Z1558">
        <v>0.98640000000000005</v>
      </c>
      <c r="AA1558">
        <v>0.96809999999999996</v>
      </c>
    </row>
    <row r="1559" spans="1:27" x14ac:dyDescent="0.3">
      <c r="C1559">
        <v>1.1094999999999999</v>
      </c>
      <c r="D1559">
        <v>0.88249999999999995</v>
      </c>
      <c r="E1559">
        <v>0.9536</v>
      </c>
      <c r="F1559">
        <v>0.93189999999999995</v>
      </c>
      <c r="G1559">
        <v>1.0439000000000001</v>
      </c>
      <c r="H1559">
        <v>1.0385</v>
      </c>
      <c r="I1559">
        <v>1.2653000000000001</v>
      </c>
      <c r="J1559">
        <v>0.97570000000000001</v>
      </c>
      <c r="K1559">
        <v>0.99</v>
      </c>
      <c r="L1559">
        <v>0.67259999999999998</v>
      </c>
      <c r="M1559">
        <v>0.82869999999999999</v>
      </c>
      <c r="N1559">
        <v>0.87050000000000005</v>
      </c>
      <c r="P1559">
        <v>1.0382</v>
      </c>
      <c r="Q1559">
        <v>0.8135</v>
      </c>
      <c r="R1559">
        <v>0.88319999999999999</v>
      </c>
      <c r="S1559">
        <v>0.8639</v>
      </c>
      <c r="T1559">
        <v>0.97589999999999999</v>
      </c>
      <c r="U1559">
        <v>0.9708</v>
      </c>
      <c r="V1559">
        <v>1.1998</v>
      </c>
      <c r="W1559">
        <v>0.91449999999999998</v>
      </c>
      <c r="X1559">
        <v>0.9254</v>
      </c>
      <c r="Y1559">
        <v>0.62009999999999998</v>
      </c>
      <c r="Z1559">
        <v>0.76990000000000003</v>
      </c>
      <c r="AA1559">
        <v>0.8095</v>
      </c>
    </row>
    <row r="1560" spans="1:27" x14ac:dyDescent="0.3">
      <c r="C1560">
        <v>1.0935999999999999</v>
      </c>
      <c r="D1560">
        <v>0.92369999999999997</v>
      </c>
      <c r="E1560">
        <v>0.93059999999999998</v>
      </c>
      <c r="F1560">
        <v>0.98050000000000004</v>
      </c>
      <c r="G1560">
        <v>1.1120000000000001</v>
      </c>
      <c r="H1560">
        <v>1.0871999999999999</v>
      </c>
      <c r="I1560">
        <v>8.4599999999999995E-2</v>
      </c>
      <c r="J1560">
        <v>9.8599999999999993E-2</v>
      </c>
      <c r="K1560">
        <v>1.0210999999999999</v>
      </c>
      <c r="L1560">
        <v>0.86519999999999997</v>
      </c>
      <c r="M1560">
        <v>1.0247999999999999</v>
      </c>
      <c r="N1560">
        <v>1.1348</v>
      </c>
      <c r="P1560">
        <v>1.0410999999999999</v>
      </c>
      <c r="Q1560">
        <v>0.85419999999999996</v>
      </c>
      <c r="R1560">
        <v>0.86099999999999999</v>
      </c>
      <c r="S1560">
        <v>0.91520000000000001</v>
      </c>
      <c r="T1560">
        <v>1.0497000000000001</v>
      </c>
      <c r="U1560">
        <v>1.0257000000000001</v>
      </c>
      <c r="V1560">
        <v>8.4599999999999995E-2</v>
      </c>
      <c r="W1560">
        <v>9.5899999999999999E-2</v>
      </c>
      <c r="X1560">
        <v>0.96230000000000004</v>
      </c>
      <c r="Y1560">
        <v>0.81569999999999998</v>
      </c>
      <c r="Z1560">
        <v>0.96499999999999997</v>
      </c>
      <c r="AA1560">
        <v>1.0837000000000001</v>
      </c>
    </row>
    <row r="1561" spans="1:27" x14ac:dyDescent="0.3">
      <c r="C1561">
        <v>7.9799999999999996E-2</v>
      </c>
      <c r="D1561">
        <v>8.0699999999999994E-2</v>
      </c>
      <c r="E1561">
        <v>8.1600000000000006E-2</v>
      </c>
      <c r="F1561">
        <v>8.1500000000000003E-2</v>
      </c>
      <c r="G1561">
        <v>8.3900000000000002E-2</v>
      </c>
      <c r="H1561">
        <v>8.1600000000000006E-2</v>
      </c>
      <c r="I1561">
        <v>8.2600000000000007E-2</v>
      </c>
      <c r="J1561">
        <v>8.0699999999999994E-2</v>
      </c>
      <c r="K1561">
        <v>8.0299999999999996E-2</v>
      </c>
      <c r="L1561">
        <v>8.0199999999999994E-2</v>
      </c>
      <c r="M1561">
        <v>8.0199999999999994E-2</v>
      </c>
      <c r="N1561">
        <v>7.9899999999999999E-2</v>
      </c>
      <c r="P1561">
        <v>7.85E-2</v>
      </c>
      <c r="Q1561">
        <v>7.9699999999999993E-2</v>
      </c>
      <c r="R1561">
        <v>7.9399999999999998E-2</v>
      </c>
      <c r="S1561">
        <v>8.0600000000000005E-2</v>
      </c>
      <c r="T1561">
        <v>8.3199999999999996E-2</v>
      </c>
      <c r="U1561">
        <v>8.0199999999999994E-2</v>
      </c>
      <c r="V1561">
        <v>8.09E-2</v>
      </c>
      <c r="W1561">
        <v>7.9899999999999999E-2</v>
      </c>
      <c r="X1561">
        <v>7.9399999999999998E-2</v>
      </c>
      <c r="Y1561">
        <v>8.0699999999999994E-2</v>
      </c>
      <c r="Z1561">
        <v>8.0299999999999996E-2</v>
      </c>
      <c r="AA1561">
        <v>7.8799999999999995E-2</v>
      </c>
    </row>
    <row r="1562" spans="1:27" x14ac:dyDescent="0.3">
      <c r="A1562" t="s">
        <v>52</v>
      </c>
    </row>
    <row r="1563" spans="1:27" x14ac:dyDescent="0.3">
      <c r="A1563" t="s">
        <v>0</v>
      </c>
      <c r="B1563" t="s">
        <v>64</v>
      </c>
      <c r="C1563">
        <v>1.3</v>
      </c>
      <c r="D1563" t="s">
        <v>2</v>
      </c>
      <c r="E1563" t="s">
        <v>3</v>
      </c>
      <c r="F1563" t="s">
        <v>4</v>
      </c>
      <c r="G1563" t="s">
        <v>5</v>
      </c>
      <c r="H1563" t="b">
        <v>0</v>
      </c>
      <c r="I1563">
        <v>1</v>
      </c>
      <c r="O1563">
        <v>2</v>
      </c>
      <c r="P1563" t="s">
        <v>77</v>
      </c>
      <c r="Q1563">
        <v>1</v>
      </c>
      <c r="R1563">
        <v>12</v>
      </c>
      <c r="S1563">
        <v>96</v>
      </c>
      <c r="T1563">
        <v>1</v>
      </c>
      <c r="U1563">
        <v>8</v>
      </c>
      <c r="V1563" t="s">
        <v>6</v>
      </c>
    </row>
    <row r="1564" spans="1:27" x14ac:dyDescent="0.3">
      <c r="B1564" t="s">
        <v>40</v>
      </c>
      <c r="C1564">
        <v>1</v>
      </c>
      <c r="D1564">
        <v>2</v>
      </c>
      <c r="E1564">
        <v>3</v>
      </c>
      <c r="F1564">
        <v>4</v>
      </c>
      <c r="G1564">
        <v>5</v>
      </c>
      <c r="H1564">
        <v>6</v>
      </c>
      <c r="I1564">
        <v>7</v>
      </c>
      <c r="J1564">
        <v>8</v>
      </c>
      <c r="K1564">
        <v>9</v>
      </c>
      <c r="L1564">
        <v>10</v>
      </c>
      <c r="M1564">
        <v>11</v>
      </c>
      <c r="N1564">
        <v>12</v>
      </c>
      <c r="P1564">
        <v>1</v>
      </c>
      <c r="Q1564">
        <v>2</v>
      </c>
      <c r="R1564">
        <v>3</v>
      </c>
      <c r="S1564">
        <v>4</v>
      </c>
      <c r="T1564">
        <v>5</v>
      </c>
      <c r="U1564">
        <v>6</v>
      </c>
      <c r="V1564">
        <v>7</v>
      </c>
      <c r="W1564">
        <v>8</v>
      </c>
      <c r="X1564">
        <v>9</v>
      </c>
      <c r="Y1564">
        <v>10</v>
      </c>
      <c r="Z1564">
        <v>11</v>
      </c>
      <c r="AA1564">
        <v>12</v>
      </c>
    </row>
    <row r="1565" spans="1:27" x14ac:dyDescent="0.3">
      <c r="B1565">
        <v>24.4</v>
      </c>
      <c r="C1565">
        <v>0.67330000000000001</v>
      </c>
      <c r="D1565">
        <v>1.0106999999999999</v>
      </c>
      <c r="E1565">
        <v>1.0557000000000001</v>
      </c>
      <c r="F1565">
        <v>1.1266</v>
      </c>
      <c r="G1565">
        <v>1.1577</v>
      </c>
      <c r="H1565">
        <v>1.1902999999999999</v>
      </c>
      <c r="I1565">
        <v>1.071</v>
      </c>
      <c r="J1565">
        <v>1.0979000000000001</v>
      </c>
      <c r="K1565">
        <v>1.0731999999999999</v>
      </c>
      <c r="L1565">
        <v>1.0571999999999999</v>
      </c>
      <c r="M1565">
        <v>1.0548</v>
      </c>
      <c r="N1565">
        <v>0.95809999999999995</v>
      </c>
      <c r="P1565">
        <v>0.70040000000000002</v>
      </c>
      <c r="Q1565">
        <v>1.0915999999999999</v>
      </c>
      <c r="R1565">
        <v>1.0991</v>
      </c>
      <c r="S1565">
        <v>1.1533</v>
      </c>
      <c r="T1565">
        <v>1.1694</v>
      </c>
      <c r="U1565">
        <v>1.21</v>
      </c>
      <c r="V1565">
        <v>1.1173999999999999</v>
      </c>
      <c r="W1565">
        <v>1.1657</v>
      </c>
      <c r="X1565">
        <v>1.1021000000000001</v>
      </c>
      <c r="Y1565">
        <v>1.0894999999999999</v>
      </c>
      <c r="Z1565">
        <v>1.1029</v>
      </c>
      <c r="AA1565">
        <v>0.99350000000000005</v>
      </c>
    </row>
    <row r="1566" spans="1:27" x14ac:dyDescent="0.3">
      <c r="C1566">
        <v>1.0410999999999999</v>
      </c>
      <c r="D1566">
        <v>0.9052</v>
      </c>
      <c r="E1566">
        <v>0.96640000000000004</v>
      </c>
      <c r="F1566">
        <v>0.9869</v>
      </c>
      <c r="G1566">
        <v>0.95799999999999996</v>
      </c>
      <c r="H1566">
        <v>1.0350999999999999</v>
      </c>
      <c r="I1566">
        <v>0.997</v>
      </c>
      <c r="J1566">
        <v>1.0369999999999999</v>
      </c>
      <c r="K1566">
        <v>0.98699999999999999</v>
      </c>
      <c r="L1566">
        <v>0.98370000000000002</v>
      </c>
      <c r="M1566">
        <v>0.98140000000000005</v>
      </c>
      <c r="N1566">
        <v>1.0579000000000001</v>
      </c>
      <c r="P1566">
        <v>1.0627</v>
      </c>
      <c r="Q1566">
        <v>0.83160000000000001</v>
      </c>
      <c r="R1566">
        <v>0.88219999999999998</v>
      </c>
      <c r="S1566">
        <v>0.88</v>
      </c>
      <c r="T1566">
        <v>0.87770000000000004</v>
      </c>
      <c r="U1566">
        <v>0.93769999999999998</v>
      </c>
      <c r="V1566">
        <v>0.93430000000000002</v>
      </c>
      <c r="W1566">
        <v>0.95620000000000005</v>
      </c>
      <c r="X1566">
        <v>0.90490000000000004</v>
      </c>
      <c r="Y1566">
        <v>0.90800000000000003</v>
      </c>
      <c r="Z1566">
        <v>0.92320000000000002</v>
      </c>
      <c r="AA1566">
        <v>1.0931999999999999</v>
      </c>
    </row>
    <row r="1567" spans="1:27" x14ac:dyDescent="0.3">
      <c r="C1567">
        <v>1.0647</v>
      </c>
      <c r="D1567">
        <v>0.94240000000000002</v>
      </c>
      <c r="E1567">
        <v>1.0216000000000001</v>
      </c>
      <c r="F1567">
        <v>0.999</v>
      </c>
      <c r="G1567">
        <v>1.0311999999999999</v>
      </c>
      <c r="H1567">
        <v>1.1027</v>
      </c>
      <c r="I1567">
        <v>1.0407</v>
      </c>
      <c r="J1567">
        <v>1.0692999999999999</v>
      </c>
      <c r="K1567">
        <v>1.0962000000000001</v>
      </c>
      <c r="L1567">
        <v>1.0748</v>
      </c>
      <c r="M1567">
        <v>0.99209999999999998</v>
      </c>
      <c r="N1567">
        <v>1.0620000000000001</v>
      </c>
      <c r="P1567">
        <v>1.0418000000000001</v>
      </c>
      <c r="Q1567">
        <v>0.84350000000000003</v>
      </c>
      <c r="R1567">
        <v>0.91220000000000001</v>
      </c>
      <c r="S1567">
        <v>0.85540000000000005</v>
      </c>
      <c r="T1567">
        <v>0.91459999999999997</v>
      </c>
      <c r="U1567">
        <v>0.97160000000000002</v>
      </c>
      <c r="V1567">
        <v>0.95450000000000002</v>
      </c>
      <c r="W1567">
        <v>0.97560000000000002</v>
      </c>
      <c r="X1567">
        <v>0.99829999999999997</v>
      </c>
      <c r="Y1567">
        <v>0.99960000000000004</v>
      </c>
      <c r="Z1567">
        <v>0.9153</v>
      </c>
      <c r="AA1567">
        <v>1.0859000000000001</v>
      </c>
    </row>
    <row r="1568" spans="1:27" x14ac:dyDescent="0.3">
      <c r="C1568">
        <v>0.29320000000000002</v>
      </c>
      <c r="D1568">
        <v>0.31900000000000001</v>
      </c>
      <c r="E1568">
        <v>0.33179999999999998</v>
      </c>
      <c r="F1568">
        <v>0.33179999999999998</v>
      </c>
      <c r="G1568">
        <v>0.33400000000000002</v>
      </c>
      <c r="H1568">
        <v>0.33539999999999998</v>
      </c>
      <c r="I1568">
        <v>0.3417</v>
      </c>
      <c r="J1568">
        <v>0.34200000000000003</v>
      </c>
      <c r="K1568">
        <v>0.34089999999999998</v>
      </c>
      <c r="L1568">
        <v>0.33529999999999999</v>
      </c>
      <c r="M1568">
        <v>0.32779999999999998</v>
      </c>
      <c r="N1568">
        <v>0.30480000000000002</v>
      </c>
      <c r="P1568">
        <v>0.3518</v>
      </c>
      <c r="Q1568">
        <v>0.38800000000000001</v>
      </c>
      <c r="R1568">
        <v>0.40510000000000002</v>
      </c>
      <c r="S1568">
        <v>0.40550000000000003</v>
      </c>
      <c r="T1568">
        <v>0.40870000000000001</v>
      </c>
      <c r="U1568">
        <v>0.41049999999999998</v>
      </c>
      <c r="V1568">
        <v>0.41920000000000002</v>
      </c>
      <c r="W1568">
        <v>0.41889999999999999</v>
      </c>
      <c r="X1568">
        <v>0.41839999999999999</v>
      </c>
      <c r="Y1568">
        <v>0.41210000000000002</v>
      </c>
      <c r="Z1568">
        <v>0.40139999999999998</v>
      </c>
      <c r="AA1568">
        <v>0.37090000000000001</v>
      </c>
    </row>
    <row r="1569" spans="1:27" x14ac:dyDescent="0.3">
      <c r="C1569">
        <v>1.1912</v>
      </c>
      <c r="D1569">
        <v>1.1129</v>
      </c>
      <c r="E1569">
        <v>1.2101</v>
      </c>
      <c r="F1569">
        <v>1.2376</v>
      </c>
      <c r="G1569">
        <v>1.3694</v>
      </c>
      <c r="H1569">
        <v>1.4167000000000001</v>
      </c>
      <c r="I1569">
        <v>0.3281</v>
      </c>
      <c r="J1569">
        <v>1.4937</v>
      </c>
      <c r="K1569">
        <v>0.32340000000000002</v>
      </c>
      <c r="L1569">
        <v>0.32479999999999998</v>
      </c>
      <c r="M1569">
        <v>1.3748</v>
      </c>
      <c r="N1569">
        <v>1.3831</v>
      </c>
      <c r="P1569">
        <v>1.1315999999999999</v>
      </c>
      <c r="Q1569">
        <v>0.99919999999999998</v>
      </c>
      <c r="R1569">
        <v>1.0315000000000001</v>
      </c>
      <c r="S1569">
        <v>1.0184</v>
      </c>
      <c r="T1569">
        <v>1.1285000000000001</v>
      </c>
      <c r="U1569">
        <v>1.1598999999999999</v>
      </c>
      <c r="V1569">
        <v>0.35859999999999997</v>
      </c>
      <c r="W1569">
        <v>1.2228000000000001</v>
      </c>
      <c r="X1569">
        <v>0.36030000000000001</v>
      </c>
      <c r="Y1569">
        <v>0.35289999999999999</v>
      </c>
      <c r="Z1569">
        <v>1.1558999999999999</v>
      </c>
      <c r="AA1569">
        <v>1.1409</v>
      </c>
    </row>
    <row r="1570" spans="1:27" x14ac:dyDescent="0.3">
      <c r="C1570">
        <v>1.1944999999999999</v>
      </c>
      <c r="D1570">
        <v>1.0561</v>
      </c>
      <c r="E1570">
        <v>1.1831</v>
      </c>
      <c r="F1570">
        <v>1.2149000000000001</v>
      </c>
      <c r="G1570">
        <v>1.3394999999999999</v>
      </c>
      <c r="H1570">
        <v>1.3758999999999999</v>
      </c>
      <c r="I1570">
        <v>1.6306</v>
      </c>
      <c r="J1570">
        <v>1.4208000000000001</v>
      </c>
      <c r="K1570">
        <v>1.4084000000000001</v>
      </c>
      <c r="L1570">
        <v>1.1714</v>
      </c>
      <c r="M1570">
        <v>1.2083999999999999</v>
      </c>
      <c r="N1570">
        <v>1.2751999999999999</v>
      </c>
      <c r="P1570">
        <v>1.1547000000000001</v>
      </c>
      <c r="Q1570">
        <v>0.9546</v>
      </c>
      <c r="R1570">
        <v>1.0264</v>
      </c>
      <c r="S1570">
        <v>1.0085999999999999</v>
      </c>
      <c r="T1570">
        <v>1.1213</v>
      </c>
      <c r="U1570">
        <v>1.1209</v>
      </c>
      <c r="V1570">
        <v>1.3626</v>
      </c>
      <c r="W1570">
        <v>1.1006</v>
      </c>
      <c r="X1570">
        <v>1.1072</v>
      </c>
      <c r="Y1570">
        <v>0.83330000000000004</v>
      </c>
      <c r="Z1570">
        <v>0.94810000000000005</v>
      </c>
      <c r="AA1570">
        <v>0.99260000000000004</v>
      </c>
    </row>
    <row r="1571" spans="1:27" x14ac:dyDescent="0.3">
      <c r="C1571">
        <v>1.1665000000000001</v>
      </c>
      <c r="D1571">
        <v>1.1243000000000001</v>
      </c>
      <c r="E1571">
        <v>1.1972</v>
      </c>
      <c r="F1571">
        <v>1.2998000000000001</v>
      </c>
      <c r="G1571">
        <v>1.4287000000000001</v>
      </c>
      <c r="H1571">
        <v>1.4267000000000001</v>
      </c>
      <c r="I1571">
        <v>0.3226</v>
      </c>
      <c r="J1571">
        <v>0.34699999999999998</v>
      </c>
      <c r="K1571">
        <v>1.3778999999999999</v>
      </c>
      <c r="L1571">
        <v>1.329</v>
      </c>
      <c r="M1571">
        <v>1.4352</v>
      </c>
      <c r="N1571">
        <v>1.4592000000000001</v>
      </c>
      <c r="P1571">
        <v>1.1213</v>
      </c>
      <c r="Q1571">
        <v>0.99780000000000002</v>
      </c>
      <c r="R1571">
        <v>1.0063</v>
      </c>
      <c r="S1571">
        <v>1.0629999999999999</v>
      </c>
      <c r="T1571">
        <v>1.1910000000000001</v>
      </c>
      <c r="U1571">
        <v>1.1720999999999999</v>
      </c>
      <c r="V1571">
        <v>0.36180000000000001</v>
      </c>
      <c r="W1571">
        <v>0.36870000000000003</v>
      </c>
      <c r="X1571">
        <v>1.1266</v>
      </c>
      <c r="Y1571">
        <v>1.0163</v>
      </c>
      <c r="Z1571">
        <v>1.1399999999999999</v>
      </c>
      <c r="AA1571">
        <v>1.2397</v>
      </c>
    </row>
    <row r="1572" spans="1:27" x14ac:dyDescent="0.3">
      <c r="C1572">
        <v>0.25540000000000002</v>
      </c>
      <c r="D1572">
        <v>0.28210000000000002</v>
      </c>
      <c r="E1572">
        <v>0.28799999999999998</v>
      </c>
      <c r="F1572">
        <v>0.28999999999999998</v>
      </c>
      <c r="G1572">
        <v>0.29199999999999998</v>
      </c>
      <c r="H1572">
        <v>0.29599999999999999</v>
      </c>
      <c r="I1572">
        <v>0.29670000000000002</v>
      </c>
      <c r="J1572">
        <v>0.29349999999999998</v>
      </c>
      <c r="K1572">
        <v>0.2928</v>
      </c>
      <c r="L1572">
        <v>0.2979</v>
      </c>
      <c r="M1572">
        <v>0.2928</v>
      </c>
      <c r="N1572">
        <v>0.27929999999999999</v>
      </c>
      <c r="P1572">
        <v>0.30249999999999999</v>
      </c>
      <c r="Q1572">
        <v>0.33860000000000001</v>
      </c>
      <c r="R1572">
        <v>0.34799999999999998</v>
      </c>
      <c r="S1572">
        <v>0.34949999999999998</v>
      </c>
      <c r="T1572">
        <v>0.35220000000000001</v>
      </c>
      <c r="U1572">
        <v>0.35820000000000002</v>
      </c>
      <c r="V1572">
        <v>0.36099999999999999</v>
      </c>
      <c r="W1572">
        <v>0.35749999999999998</v>
      </c>
      <c r="X1572">
        <v>0.35539999999999999</v>
      </c>
      <c r="Y1572">
        <v>0.36230000000000001</v>
      </c>
      <c r="Z1572">
        <v>0.35749999999999998</v>
      </c>
      <c r="AA1572">
        <v>0.33739999999999998</v>
      </c>
    </row>
    <row r="1574" spans="1:27" x14ac:dyDescent="0.3">
      <c r="A1574" t="s">
        <v>0</v>
      </c>
      <c r="B1574" t="s">
        <v>79</v>
      </c>
      <c r="C1574">
        <v>1.3</v>
      </c>
      <c r="D1574" t="s">
        <v>2</v>
      </c>
      <c r="E1574" t="s">
        <v>3</v>
      </c>
      <c r="F1574" t="s">
        <v>4</v>
      </c>
      <c r="G1574" t="s">
        <v>5</v>
      </c>
      <c r="H1574" t="b">
        <v>0</v>
      </c>
      <c r="I1574">
        <v>1</v>
      </c>
      <c r="O1574">
        <v>2</v>
      </c>
      <c r="P1574" t="s">
        <v>78</v>
      </c>
      <c r="Q1574">
        <v>1</v>
      </c>
      <c r="R1574">
        <v>12</v>
      </c>
      <c r="S1574">
        <v>96</v>
      </c>
      <c r="T1574">
        <v>1</v>
      </c>
      <c r="U1574">
        <v>8</v>
      </c>
      <c r="V1574" t="s">
        <v>6</v>
      </c>
    </row>
    <row r="1575" spans="1:27" x14ac:dyDescent="0.3">
      <c r="B1575" t="s">
        <v>40</v>
      </c>
      <c r="C1575">
        <v>1</v>
      </c>
      <c r="D1575">
        <v>2</v>
      </c>
      <c r="E1575">
        <v>3</v>
      </c>
      <c r="F1575">
        <v>4</v>
      </c>
      <c r="G1575">
        <v>5</v>
      </c>
      <c r="H1575">
        <v>6</v>
      </c>
      <c r="I1575">
        <v>7</v>
      </c>
      <c r="J1575">
        <v>8</v>
      </c>
      <c r="K1575">
        <v>9</v>
      </c>
      <c r="L1575">
        <v>10</v>
      </c>
      <c r="M1575">
        <v>11</v>
      </c>
      <c r="N1575">
        <v>12</v>
      </c>
      <c r="P1575">
        <v>1</v>
      </c>
      <c r="Q1575">
        <v>2</v>
      </c>
      <c r="R1575">
        <v>3</v>
      </c>
      <c r="S1575">
        <v>4</v>
      </c>
      <c r="T1575">
        <v>5</v>
      </c>
      <c r="U1575">
        <v>6</v>
      </c>
      <c r="V1575">
        <v>7</v>
      </c>
      <c r="W1575">
        <v>8</v>
      </c>
      <c r="X1575">
        <v>9</v>
      </c>
      <c r="Y1575">
        <v>10</v>
      </c>
      <c r="Z1575">
        <v>11</v>
      </c>
      <c r="AA1575">
        <v>12</v>
      </c>
    </row>
    <row r="1576" spans="1:27" x14ac:dyDescent="0.3">
      <c r="B1576">
        <v>24.4</v>
      </c>
      <c r="C1576">
        <v>0.61660000000000004</v>
      </c>
      <c r="D1576">
        <v>1.1141000000000001</v>
      </c>
      <c r="E1576">
        <v>1.0874999999999999</v>
      </c>
      <c r="F1576">
        <v>1.1547000000000001</v>
      </c>
      <c r="G1576">
        <v>1.1229</v>
      </c>
      <c r="H1576">
        <v>1.1883999999999999</v>
      </c>
      <c r="I1576">
        <v>1.1161000000000001</v>
      </c>
      <c r="J1576">
        <v>1.1454</v>
      </c>
      <c r="K1576">
        <v>1.085</v>
      </c>
      <c r="L1576">
        <v>1.0810999999999999</v>
      </c>
      <c r="M1576">
        <v>1.0825</v>
      </c>
      <c r="N1576">
        <v>0.83840000000000003</v>
      </c>
      <c r="P1576">
        <v>0.35389999999999999</v>
      </c>
      <c r="Q1576">
        <v>1.1006</v>
      </c>
      <c r="R1576">
        <v>1.0630999999999999</v>
      </c>
      <c r="S1576">
        <v>1.1028</v>
      </c>
      <c r="T1576">
        <v>1.1162000000000001</v>
      </c>
      <c r="U1576">
        <v>1.1327</v>
      </c>
      <c r="V1576">
        <v>1.0694999999999999</v>
      </c>
      <c r="W1576">
        <v>1.1001000000000001</v>
      </c>
      <c r="X1576">
        <v>1.0678000000000001</v>
      </c>
      <c r="Y1576">
        <v>1.0588</v>
      </c>
      <c r="Z1576">
        <v>1.0482</v>
      </c>
      <c r="AA1576">
        <v>0.63290000000000002</v>
      </c>
    </row>
    <row r="1577" spans="1:27" x14ac:dyDescent="0.3">
      <c r="C1577">
        <v>1.0375000000000001</v>
      </c>
      <c r="D1577">
        <v>0.76290000000000002</v>
      </c>
      <c r="E1577">
        <v>0.80859999999999999</v>
      </c>
      <c r="F1577">
        <v>0.8054</v>
      </c>
      <c r="G1577">
        <v>0.80230000000000001</v>
      </c>
      <c r="H1577">
        <v>0.85929999999999995</v>
      </c>
      <c r="I1577">
        <v>0.85970000000000002</v>
      </c>
      <c r="J1577">
        <v>0.88029999999999997</v>
      </c>
      <c r="K1577">
        <v>0.82730000000000004</v>
      </c>
      <c r="L1577">
        <v>0.83099999999999996</v>
      </c>
      <c r="M1577">
        <v>0.84799999999999998</v>
      </c>
      <c r="N1577">
        <v>1.0604</v>
      </c>
      <c r="P1577">
        <v>1.0350999999999999</v>
      </c>
      <c r="Q1577">
        <v>0.7</v>
      </c>
      <c r="R1577">
        <v>0.74529999999999996</v>
      </c>
      <c r="S1577">
        <v>0.74299999999999999</v>
      </c>
      <c r="T1577">
        <v>0.74060000000000004</v>
      </c>
      <c r="U1577">
        <v>0.79490000000000005</v>
      </c>
      <c r="V1577">
        <v>0.79700000000000004</v>
      </c>
      <c r="W1577">
        <v>0.81540000000000001</v>
      </c>
      <c r="X1577">
        <v>0.76500000000000001</v>
      </c>
      <c r="Y1577">
        <v>0.76870000000000005</v>
      </c>
      <c r="Z1577">
        <v>0.78590000000000004</v>
      </c>
      <c r="AA1577">
        <v>1.0373000000000001</v>
      </c>
    </row>
    <row r="1578" spans="1:27" x14ac:dyDescent="0.3">
      <c r="C1578">
        <v>1.0147999999999999</v>
      </c>
      <c r="D1578">
        <v>0.7732</v>
      </c>
      <c r="E1578">
        <v>0.83640000000000003</v>
      </c>
      <c r="F1578">
        <v>0.78049999999999997</v>
      </c>
      <c r="G1578">
        <v>0.83730000000000004</v>
      </c>
      <c r="H1578">
        <v>0.88800000000000001</v>
      </c>
      <c r="I1578">
        <v>0.877</v>
      </c>
      <c r="J1578">
        <v>0.89539999999999997</v>
      </c>
      <c r="K1578">
        <v>0.91890000000000005</v>
      </c>
      <c r="L1578">
        <v>0.91869999999999996</v>
      </c>
      <c r="M1578">
        <v>0.83750000000000002</v>
      </c>
      <c r="N1578">
        <v>1.0731999999999999</v>
      </c>
      <c r="P1578">
        <v>0.99680000000000002</v>
      </c>
      <c r="Q1578">
        <v>0.70940000000000003</v>
      </c>
      <c r="R1578">
        <v>0.77149999999999996</v>
      </c>
      <c r="S1578">
        <v>0.71850000000000003</v>
      </c>
      <c r="T1578">
        <v>0.77139999999999997</v>
      </c>
      <c r="U1578">
        <v>0.82350000000000001</v>
      </c>
      <c r="V1578">
        <v>0.81440000000000001</v>
      </c>
      <c r="W1578">
        <v>0.83109999999999995</v>
      </c>
      <c r="X1578">
        <v>0.85399999999999998</v>
      </c>
      <c r="Y1578">
        <v>0.85440000000000005</v>
      </c>
      <c r="Z1578">
        <v>0.77739999999999998</v>
      </c>
      <c r="AA1578">
        <v>1.0409999999999999</v>
      </c>
    </row>
    <row r="1579" spans="1:27" x14ac:dyDescent="0.3">
      <c r="C1579">
        <v>7.8700000000000006E-2</v>
      </c>
      <c r="D1579">
        <v>7.8600000000000003E-2</v>
      </c>
      <c r="E1579">
        <v>7.8899999999999998E-2</v>
      </c>
      <c r="F1579">
        <v>7.8399999999999997E-2</v>
      </c>
      <c r="G1579">
        <v>7.9000000000000001E-2</v>
      </c>
      <c r="H1579">
        <v>0.08</v>
      </c>
      <c r="I1579">
        <v>8.1199999999999994E-2</v>
      </c>
      <c r="J1579">
        <v>8.1799999999999998E-2</v>
      </c>
      <c r="K1579">
        <v>8.1199999999999994E-2</v>
      </c>
      <c r="L1579">
        <v>7.9399999999999998E-2</v>
      </c>
      <c r="M1579">
        <v>7.9200000000000007E-2</v>
      </c>
      <c r="N1579">
        <v>7.9299999999999995E-2</v>
      </c>
      <c r="P1579">
        <v>7.8399999999999997E-2</v>
      </c>
      <c r="Q1579">
        <v>7.85E-2</v>
      </c>
      <c r="R1579">
        <v>7.9299999999999995E-2</v>
      </c>
      <c r="S1579">
        <v>7.9899999999999999E-2</v>
      </c>
      <c r="T1579">
        <v>7.9500000000000001E-2</v>
      </c>
      <c r="U1579">
        <v>7.9799999999999996E-2</v>
      </c>
      <c r="V1579">
        <v>8.2699999999999996E-2</v>
      </c>
      <c r="W1579">
        <v>8.1500000000000003E-2</v>
      </c>
      <c r="X1579">
        <v>8.0799999999999997E-2</v>
      </c>
      <c r="Y1579">
        <v>8.0299999999999996E-2</v>
      </c>
      <c r="Z1579">
        <v>8.0100000000000005E-2</v>
      </c>
      <c r="AA1579">
        <v>7.9100000000000004E-2</v>
      </c>
    </row>
    <row r="1580" spans="1:27" x14ac:dyDescent="0.3">
      <c r="C1580">
        <v>1.0846</v>
      </c>
      <c r="D1580">
        <v>0.92330000000000001</v>
      </c>
      <c r="E1580">
        <v>0.95689999999999997</v>
      </c>
      <c r="F1580">
        <v>0.93940000000000001</v>
      </c>
      <c r="G1580">
        <v>1.0455000000000001</v>
      </c>
      <c r="H1580">
        <v>1.0764</v>
      </c>
      <c r="I1580">
        <v>8.3000000000000004E-2</v>
      </c>
      <c r="J1580">
        <v>1.1408</v>
      </c>
      <c r="K1580">
        <v>8.1299999999999997E-2</v>
      </c>
      <c r="L1580">
        <v>8.3799999999999999E-2</v>
      </c>
      <c r="M1580">
        <v>1.0720000000000001</v>
      </c>
      <c r="N1580">
        <v>1.0495000000000001</v>
      </c>
      <c r="P1580">
        <v>0.99480000000000002</v>
      </c>
      <c r="Q1580">
        <v>0.85389999999999999</v>
      </c>
      <c r="R1580">
        <v>0.88700000000000001</v>
      </c>
      <c r="S1580">
        <v>0.87160000000000004</v>
      </c>
      <c r="T1580">
        <v>0.97850000000000004</v>
      </c>
      <c r="U1580">
        <v>1.0089999999999999</v>
      </c>
      <c r="V1580">
        <v>8.4199999999999997E-2</v>
      </c>
      <c r="W1580">
        <v>1.0761000000000001</v>
      </c>
      <c r="X1580">
        <v>8.2299999999999998E-2</v>
      </c>
      <c r="Y1580">
        <v>8.4199999999999997E-2</v>
      </c>
      <c r="Z1580">
        <v>1.0148999999999999</v>
      </c>
      <c r="AA1580">
        <v>0.99170000000000003</v>
      </c>
    </row>
    <row r="1581" spans="1:27" x14ac:dyDescent="0.3">
      <c r="C1581">
        <v>1.1144000000000001</v>
      </c>
      <c r="D1581">
        <v>0.88290000000000002</v>
      </c>
      <c r="E1581">
        <v>0.95479999999999998</v>
      </c>
      <c r="F1581">
        <v>0.93240000000000001</v>
      </c>
      <c r="G1581">
        <v>1.0443</v>
      </c>
      <c r="H1581">
        <v>1.0375000000000001</v>
      </c>
      <c r="I1581">
        <v>1.2831999999999999</v>
      </c>
      <c r="J1581">
        <v>1.0146999999999999</v>
      </c>
      <c r="K1581">
        <v>1.0169999999999999</v>
      </c>
      <c r="L1581">
        <v>0.75590000000000002</v>
      </c>
      <c r="M1581">
        <v>0.86009999999999998</v>
      </c>
      <c r="N1581">
        <v>0.9002</v>
      </c>
      <c r="P1581">
        <v>1.0625</v>
      </c>
      <c r="Q1581">
        <v>0.81430000000000002</v>
      </c>
      <c r="R1581">
        <v>0.88480000000000003</v>
      </c>
      <c r="S1581">
        <v>0.8639</v>
      </c>
      <c r="T1581">
        <v>0.97629999999999995</v>
      </c>
      <c r="U1581">
        <v>0.97019999999999995</v>
      </c>
      <c r="V1581">
        <v>1.2189000000000001</v>
      </c>
      <c r="W1581">
        <v>0.95130000000000003</v>
      </c>
      <c r="X1581">
        <v>0.94940000000000002</v>
      </c>
      <c r="Y1581">
        <v>0.70709999999999995</v>
      </c>
      <c r="Z1581">
        <v>0.80200000000000005</v>
      </c>
      <c r="AA1581">
        <v>0.83930000000000005</v>
      </c>
    </row>
    <row r="1582" spans="1:27" x14ac:dyDescent="0.3">
      <c r="C1582">
        <v>1.1084000000000001</v>
      </c>
      <c r="D1582">
        <v>0.92420000000000002</v>
      </c>
      <c r="E1582">
        <v>0.93269999999999997</v>
      </c>
      <c r="F1582">
        <v>0.98140000000000005</v>
      </c>
      <c r="G1582">
        <v>1.1107</v>
      </c>
      <c r="H1582">
        <v>1.0863</v>
      </c>
      <c r="I1582">
        <v>8.48E-2</v>
      </c>
      <c r="J1582">
        <v>0.1055</v>
      </c>
      <c r="K1582">
        <v>1.0402</v>
      </c>
      <c r="L1582">
        <v>0.9103</v>
      </c>
      <c r="M1582">
        <v>1.0490999999999999</v>
      </c>
      <c r="N1582">
        <v>1.1547000000000001</v>
      </c>
      <c r="P1582">
        <v>1.0262</v>
      </c>
      <c r="Q1582">
        <v>0.85619999999999996</v>
      </c>
      <c r="R1582">
        <v>0.86399999999999999</v>
      </c>
      <c r="S1582">
        <v>0.91600000000000004</v>
      </c>
      <c r="T1582">
        <v>1.0483</v>
      </c>
      <c r="U1582">
        <v>1.0236000000000001</v>
      </c>
      <c r="V1582">
        <v>8.43E-2</v>
      </c>
      <c r="W1582">
        <v>0.1037</v>
      </c>
      <c r="X1582">
        <v>0.98029999999999995</v>
      </c>
      <c r="Y1582">
        <v>0.85580000000000001</v>
      </c>
      <c r="Z1582">
        <v>0.98939999999999995</v>
      </c>
      <c r="AA1582">
        <v>1.1079000000000001</v>
      </c>
    </row>
    <row r="1583" spans="1:27" x14ac:dyDescent="0.3">
      <c r="C1583">
        <v>0.08</v>
      </c>
      <c r="D1583">
        <v>8.0500000000000002E-2</v>
      </c>
      <c r="E1583">
        <v>8.1900000000000001E-2</v>
      </c>
      <c r="F1583">
        <v>8.1299999999999997E-2</v>
      </c>
      <c r="G1583">
        <v>8.4000000000000005E-2</v>
      </c>
      <c r="H1583">
        <v>8.1500000000000003E-2</v>
      </c>
      <c r="I1583">
        <v>8.3900000000000002E-2</v>
      </c>
      <c r="J1583">
        <v>8.1000000000000003E-2</v>
      </c>
      <c r="K1583">
        <v>8.0399999999999999E-2</v>
      </c>
      <c r="L1583">
        <v>8.0199999999999994E-2</v>
      </c>
      <c r="M1583">
        <v>8.0399999999999999E-2</v>
      </c>
      <c r="N1583">
        <v>8.0100000000000005E-2</v>
      </c>
      <c r="P1583">
        <v>7.8600000000000003E-2</v>
      </c>
      <c r="Q1583">
        <v>7.9500000000000001E-2</v>
      </c>
      <c r="R1583">
        <v>7.9500000000000001E-2</v>
      </c>
      <c r="S1583">
        <v>8.0699999999999994E-2</v>
      </c>
      <c r="T1583">
        <v>8.3299999999999999E-2</v>
      </c>
      <c r="U1583">
        <v>8.0199999999999994E-2</v>
      </c>
      <c r="V1583">
        <v>8.1100000000000005E-2</v>
      </c>
      <c r="W1583">
        <v>0.08</v>
      </c>
      <c r="X1583">
        <v>7.9299999999999995E-2</v>
      </c>
      <c r="Y1583">
        <v>8.0399999999999999E-2</v>
      </c>
      <c r="Z1583">
        <v>8.0500000000000002E-2</v>
      </c>
      <c r="AA1583">
        <v>7.85E-2</v>
      </c>
    </row>
    <row r="1584" spans="1:27" x14ac:dyDescent="0.3">
      <c r="A1584" t="s">
        <v>52</v>
      </c>
    </row>
    <row r="1585" spans="1:27" x14ac:dyDescent="0.3">
      <c r="A1585" t="s">
        <v>0</v>
      </c>
      <c r="B1585" t="s">
        <v>80</v>
      </c>
      <c r="C1585">
        <v>1.3</v>
      </c>
      <c r="D1585" t="s">
        <v>2</v>
      </c>
      <c r="E1585" t="s">
        <v>3</v>
      </c>
      <c r="F1585" t="s">
        <v>4</v>
      </c>
      <c r="G1585" t="s">
        <v>5</v>
      </c>
      <c r="H1585" t="b">
        <v>0</v>
      </c>
      <c r="I1585">
        <v>1</v>
      </c>
      <c r="O1585">
        <v>2</v>
      </c>
      <c r="P1585" t="s">
        <v>77</v>
      </c>
      <c r="Q1585">
        <v>1</v>
      </c>
      <c r="R1585">
        <v>12</v>
      </c>
      <c r="S1585">
        <v>96</v>
      </c>
      <c r="T1585">
        <v>1</v>
      </c>
      <c r="U1585">
        <v>8</v>
      </c>
      <c r="V1585" t="s">
        <v>6</v>
      </c>
    </row>
    <row r="1586" spans="1:27" x14ac:dyDescent="0.3">
      <c r="B1586" t="s">
        <v>40</v>
      </c>
      <c r="C1586">
        <v>1</v>
      </c>
      <c r="D1586">
        <v>2</v>
      </c>
      <c r="E1586">
        <v>3</v>
      </c>
      <c r="F1586">
        <v>4</v>
      </c>
      <c r="G1586">
        <v>5</v>
      </c>
      <c r="H1586">
        <v>6</v>
      </c>
      <c r="I1586">
        <v>7</v>
      </c>
      <c r="J1586">
        <v>8</v>
      </c>
      <c r="K1586">
        <v>9</v>
      </c>
      <c r="L1586">
        <v>10</v>
      </c>
      <c r="M1586">
        <v>11</v>
      </c>
      <c r="N1586">
        <v>12</v>
      </c>
      <c r="P1586">
        <v>1</v>
      </c>
      <c r="Q1586">
        <v>2</v>
      </c>
      <c r="R1586">
        <v>3</v>
      </c>
      <c r="S1586">
        <v>4</v>
      </c>
      <c r="T1586">
        <v>5</v>
      </c>
      <c r="U1586">
        <v>6</v>
      </c>
      <c r="V1586">
        <v>7</v>
      </c>
      <c r="W1586">
        <v>8</v>
      </c>
      <c r="X1586">
        <v>9</v>
      </c>
      <c r="Y1586">
        <v>10</v>
      </c>
      <c r="Z1586">
        <v>11</v>
      </c>
      <c r="AA1586">
        <v>12</v>
      </c>
    </row>
    <row r="1587" spans="1:27" x14ac:dyDescent="0.3">
      <c r="B1587">
        <v>24.4</v>
      </c>
      <c r="C1587">
        <v>0.66700000000000004</v>
      </c>
      <c r="D1587">
        <v>1.0015000000000001</v>
      </c>
      <c r="E1587">
        <v>1.0598000000000001</v>
      </c>
      <c r="F1587">
        <v>1.125</v>
      </c>
      <c r="G1587">
        <v>1.1484000000000001</v>
      </c>
      <c r="H1587">
        <v>1.1850000000000001</v>
      </c>
      <c r="I1587">
        <v>1.0692999999999999</v>
      </c>
      <c r="J1587">
        <v>1.0842000000000001</v>
      </c>
      <c r="K1587">
        <v>1.0717000000000001</v>
      </c>
      <c r="L1587">
        <v>1.0538000000000001</v>
      </c>
      <c r="M1587">
        <v>1.0566</v>
      </c>
      <c r="N1587">
        <v>0.94399999999999995</v>
      </c>
      <c r="P1587">
        <v>0.6613</v>
      </c>
      <c r="Q1587">
        <v>1.0958000000000001</v>
      </c>
      <c r="R1587">
        <v>1.095</v>
      </c>
      <c r="S1587">
        <v>1.1474</v>
      </c>
      <c r="T1587">
        <v>1.1700999999999999</v>
      </c>
      <c r="U1587">
        <v>1.2054</v>
      </c>
      <c r="V1587">
        <v>1.1141000000000001</v>
      </c>
      <c r="W1587">
        <v>1.1500999999999999</v>
      </c>
      <c r="X1587">
        <v>1.0931999999999999</v>
      </c>
      <c r="Y1587">
        <v>1.1037999999999999</v>
      </c>
      <c r="Z1587">
        <v>1.0962000000000001</v>
      </c>
      <c r="AA1587">
        <v>0.95930000000000004</v>
      </c>
    </row>
    <row r="1588" spans="1:27" x14ac:dyDescent="0.3">
      <c r="C1588">
        <v>1.0295000000000001</v>
      </c>
      <c r="D1588">
        <v>0.90500000000000003</v>
      </c>
      <c r="E1588">
        <v>0.96660000000000001</v>
      </c>
      <c r="F1588">
        <v>0.98650000000000004</v>
      </c>
      <c r="G1588">
        <v>0.95840000000000003</v>
      </c>
      <c r="H1588">
        <v>1.0348999999999999</v>
      </c>
      <c r="I1588">
        <v>0.998</v>
      </c>
      <c r="J1588">
        <v>1.0367</v>
      </c>
      <c r="K1588">
        <v>0.98570000000000002</v>
      </c>
      <c r="L1588">
        <v>0.97929999999999995</v>
      </c>
      <c r="M1588">
        <v>0.98080000000000001</v>
      </c>
      <c r="N1588">
        <v>1.0491999999999999</v>
      </c>
      <c r="P1588">
        <v>1.05</v>
      </c>
      <c r="Q1588">
        <v>0.83140000000000003</v>
      </c>
      <c r="R1588">
        <v>0.88229999999999997</v>
      </c>
      <c r="S1588">
        <v>0.88039999999999996</v>
      </c>
      <c r="T1588">
        <v>0.87909999999999999</v>
      </c>
      <c r="U1588">
        <v>0.93740000000000001</v>
      </c>
      <c r="V1588">
        <v>0.9345</v>
      </c>
      <c r="W1588">
        <v>0.95669999999999999</v>
      </c>
      <c r="X1588">
        <v>0.90410000000000001</v>
      </c>
      <c r="Y1588">
        <v>0.90490000000000004</v>
      </c>
      <c r="Z1588">
        <v>0.92269999999999996</v>
      </c>
      <c r="AA1588">
        <v>1.1091</v>
      </c>
    </row>
    <row r="1589" spans="1:27" x14ac:dyDescent="0.3">
      <c r="C1589">
        <v>1.0555000000000001</v>
      </c>
      <c r="D1589">
        <v>0.94130000000000003</v>
      </c>
      <c r="E1589">
        <v>1.0208999999999999</v>
      </c>
      <c r="F1589">
        <v>0.99790000000000001</v>
      </c>
      <c r="G1589">
        <v>1.0307999999999999</v>
      </c>
      <c r="H1589">
        <v>1.1013999999999999</v>
      </c>
      <c r="I1589">
        <v>1.0402</v>
      </c>
      <c r="J1589">
        <v>1.0663</v>
      </c>
      <c r="K1589">
        <v>1.0951</v>
      </c>
      <c r="L1589">
        <v>1.073</v>
      </c>
      <c r="M1589">
        <v>0.9929</v>
      </c>
      <c r="N1589">
        <v>1.0587</v>
      </c>
      <c r="P1589">
        <v>1.0321</v>
      </c>
      <c r="Q1589">
        <v>0.8427</v>
      </c>
      <c r="R1589">
        <v>0.91169999999999995</v>
      </c>
      <c r="S1589">
        <v>0.85599999999999998</v>
      </c>
      <c r="T1589">
        <v>0.91449999999999998</v>
      </c>
      <c r="U1589">
        <v>0.97089999999999999</v>
      </c>
      <c r="V1589">
        <v>0.95350000000000001</v>
      </c>
      <c r="W1589">
        <v>0.97430000000000005</v>
      </c>
      <c r="X1589">
        <v>0.99729999999999996</v>
      </c>
      <c r="Y1589">
        <v>0.99729999999999996</v>
      </c>
      <c r="Z1589">
        <v>0.91590000000000005</v>
      </c>
      <c r="AA1589">
        <v>1.1039000000000001</v>
      </c>
    </row>
    <row r="1590" spans="1:27" x14ac:dyDescent="0.3">
      <c r="C1590">
        <v>0.29210000000000003</v>
      </c>
      <c r="D1590">
        <v>0.31859999999999999</v>
      </c>
      <c r="E1590">
        <v>0.33160000000000001</v>
      </c>
      <c r="F1590">
        <v>0.33179999999999998</v>
      </c>
      <c r="G1590">
        <v>0.33410000000000001</v>
      </c>
      <c r="H1590">
        <v>0.33550000000000002</v>
      </c>
      <c r="I1590">
        <v>0.3417</v>
      </c>
      <c r="J1590">
        <v>0.3422</v>
      </c>
      <c r="K1590">
        <v>0.34079999999999999</v>
      </c>
      <c r="L1590">
        <v>0.3352</v>
      </c>
      <c r="M1590">
        <v>0.32740000000000002</v>
      </c>
      <c r="N1590">
        <v>0.30459999999999998</v>
      </c>
      <c r="P1590">
        <v>0.35139999999999999</v>
      </c>
      <c r="Q1590">
        <v>0.3876</v>
      </c>
      <c r="R1590">
        <v>0.40489999999999998</v>
      </c>
      <c r="S1590">
        <v>0.40529999999999999</v>
      </c>
      <c r="T1590">
        <v>0.40870000000000001</v>
      </c>
      <c r="U1590">
        <v>0.41049999999999998</v>
      </c>
      <c r="V1590">
        <v>0.4194</v>
      </c>
      <c r="W1590">
        <v>0.41860000000000003</v>
      </c>
      <c r="X1590">
        <v>0.41830000000000001</v>
      </c>
      <c r="Y1590">
        <v>0.41189999999999999</v>
      </c>
      <c r="Z1590">
        <v>0.40110000000000001</v>
      </c>
      <c r="AA1590">
        <v>0.36980000000000002</v>
      </c>
    </row>
    <row r="1591" spans="1:27" x14ac:dyDescent="0.3">
      <c r="C1591">
        <v>1.1838</v>
      </c>
      <c r="D1591">
        <v>1.1100000000000001</v>
      </c>
      <c r="E1591">
        <v>1.2075</v>
      </c>
      <c r="F1591">
        <v>1.2346999999999999</v>
      </c>
      <c r="G1591">
        <v>1.3684000000000001</v>
      </c>
      <c r="H1591">
        <v>1.4169</v>
      </c>
      <c r="I1591">
        <v>0.32850000000000001</v>
      </c>
      <c r="J1591">
        <v>1.5057</v>
      </c>
      <c r="K1591">
        <v>0.3236</v>
      </c>
      <c r="L1591">
        <v>0.32519999999999999</v>
      </c>
      <c r="M1591">
        <v>1.3855</v>
      </c>
      <c r="N1591">
        <v>1.3957999999999999</v>
      </c>
      <c r="P1591">
        <v>1.123</v>
      </c>
      <c r="Q1591">
        <v>0.99850000000000005</v>
      </c>
      <c r="R1591">
        <v>1.0319</v>
      </c>
      <c r="S1591">
        <v>1.0199</v>
      </c>
      <c r="T1591">
        <v>1.1287</v>
      </c>
      <c r="U1591">
        <v>1.1596</v>
      </c>
      <c r="V1591">
        <v>0.35780000000000001</v>
      </c>
      <c r="W1591">
        <v>1.2471000000000001</v>
      </c>
      <c r="X1591">
        <v>0.35980000000000001</v>
      </c>
      <c r="Y1591">
        <v>0.35220000000000001</v>
      </c>
      <c r="Z1591">
        <v>1.175</v>
      </c>
      <c r="AA1591">
        <v>1.1601999999999999</v>
      </c>
    </row>
    <row r="1592" spans="1:27" x14ac:dyDescent="0.3">
      <c r="C1592">
        <v>1.1942999999999999</v>
      </c>
      <c r="D1592">
        <v>1.0549999999999999</v>
      </c>
      <c r="E1592">
        <v>1.18</v>
      </c>
      <c r="F1592">
        <v>1.2122999999999999</v>
      </c>
      <c r="G1592">
        <v>1.3382000000000001</v>
      </c>
      <c r="H1592">
        <v>1.3759999999999999</v>
      </c>
      <c r="I1592">
        <v>1.6347</v>
      </c>
      <c r="J1592">
        <v>1.4447000000000001</v>
      </c>
      <c r="K1592">
        <v>1.4162999999999999</v>
      </c>
      <c r="L1592">
        <v>1.2438</v>
      </c>
      <c r="M1592">
        <v>1.2284999999999999</v>
      </c>
      <c r="N1592">
        <v>1.3006</v>
      </c>
      <c r="P1592">
        <v>1.1538999999999999</v>
      </c>
      <c r="Q1592">
        <v>0.95479999999999998</v>
      </c>
      <c r="R1592">
        <v>1.0270999999999999</v>
      </c>
      <c r="S1592">
        <v>1.0096000000000001</v>
      </c>
      <c r="T1592">
        <v>1.1218999999999999</v>
      </c>
      <c r="U1592">
        <v>1.1206</v>
      </c>
      <c r="V1592">
        <v>1.3772</v>
      </c>
      <c r="W1592">
        <v>1.1345000000000001</v>
      </c>
      <c r="X1592">
        <v>1.1252</v>
      </c>
      <c r="Y1592">
        <v>0.91100000000000003</v>
      </c>
      <c r="Z1592">
        <v>0.97789999999999999</v>
      </c>
      <c r="AA1592">
        <v>1.0267999999999999</v>
      </c>
    </row>
    <row r="1593" spans="1:27" x14ac:dyDescent="0.3">
      <c r="C1593">
        <v>1.1535</v>
      </c>
      <c r="D1593">
        <v>1.1227</v>
      </c>
      <c r="E1593">
        <v>1.1950000000000001</v>
      </c>
      <c r="F1593">
        <v>1.2983</v>
      </c>
      <c r="G1593">
        <v>1.4266000000000001</v>
      </c>
      <c r="H1593">
        <v>1.4258999999999999</v>
      </c>
      <c r="I1593">
        <v>0.32290000000000002</v>
      </c>
      <c r="J1593">
        <v>0.36890000000000001</v>
      </c>
      <c r="K1593">
        <v>1.3851</v>
      </c>
      <c r="L1593">
        <v>1.3683000000000001</v>
      </c>
      <c r="M1593">
        <v>1.4498</v>
      </c>
      <c r="N1593">
        <v>1.4676</v>
      </c>
      <c r="P1593">
        <v>1.1091</v>
      </c>
      <c r="Q1593">
        <v>0.99719999999999998</v>
      </c>
      <c r="R1593">
        <v>1.0072000000000001</v>
      </c>
      <c r="S1593">
        <v>1.0642</v>
      </c>
      <c r="T1593">
        <v>1.1903999999999999</v>
      </c>
      <c r="U1593">
        <v>1.1706000000000001</v>
      </c>
      <c r="V1593">
        <v>0.36109999999999998</v>
      </c>
      <c r="W1593">
        <v>0.38040000000000002</v>
      </c>
      <c r="X1593">
        <v>1.1431</v>
      </c>
      <c r="Y1593">
        <v>1.0533999999999999</v>
      </c>
      <c r="Z1593">
        <v>1.1614</v>
      </c>
      <c r="AA1593">
        <v>1.2573000000000001</v>
      </c>
    </row>
    <row r="1594" spans="1:27" x14ac:dyDescent="0.3">
      <c r="C1594">
        <v>0.2535</v>
      </c>
      <c r="D1594">
        <v>0.28160000000000002</v>
      </c>
      <c r="E1594">
        <v>0.28749999999999998</v>
      </c>
      <c r="F1594">
        <v>0.28960000000000002</v>
      </c>
      <c r="G1594">
        <v>0.29170000000000001</v>
      </c>
      <c r="H1594">
        <v>0.29570000000000002</v>
      </c>
      <c r="I1594">
        <v>0.2964</v>
      </c>
      <c r="J1594">
        <v>0.29310000000000003</v>
      </c>
      <c r="K1594">
        <v>0.2923</v>
      </c>
      <c r="L1594">
        <v>0.29699999999999999</v>
      </c>
      <c r="M1594">
        <v>0.29260000000000003</v>
      </c>
      <c r="N1594">
        <v>0.2782</v>
      </c>
      <c r="P1594">
        <v>0.30009999999999998</v>
      </c>
      <c r="Q1594">
        <v>0.3377</v>
      </c>
      <c r="R1594">
        <v>0.34539999999999998</v>
      </c>
      <c r="S1594">
        <v>0.35049999999999998</v>
      </c>
      <c r="T1594">
        <v>0.35149999999999998</v>
      </c>
      <c r="U1594">
        <v>0.35759999999999997</v>
      </c>
      <c r="V1594">
        <v>0.36070000000000002</v>
      </c>
      <c r="W1594">
        <v>0.35670000000000002</v>
      </c>
      <c r="X1594">
        <v>0.35499999999999998</v>
      </c>
      <c r="Y1594">
        <v>0.36159999999999998</v>
      </c>
      <c r="Z1594">
        <v>0.35659999999999997</v>
      </c>
      <c r="AA1594">
        <v>0.33489999999999998</v>
      </c>
    </row>
    <row r="1596" spans="1:27" x14ac:dyDescent="0.3">
      <c r="A1596" t="s">
        <v>0</v>
      </c>
      <c r="B1596" t="s">
        <v>81</v>
      </c>
      <c r="C1596">
        <v>1.3</v>
      </c>
      <c r="D1596" t="s">
        <v>2</v>
      </c>
      <c r="E1596" t="s">
        <v>3</v>
      </c>
      <c r="F1596" t="s">
        <v>4</v>
      </c>
      <c r="G1596" t="s">
        <v>5</v>
      </c>
      <c r="H1596" t="b">
        <v>0</v>
      </c>
      <c r="I1596">
        <v>1</v>
      </c>
      <c r="O1596">
        <v>2</v>
      </c>
      <c r="P1596" t="s">
        <v>78</v>
      </c>
      <c r="Q1596">
        <v>1</v>
      </c>
      <c r="R1596">
        <v>12</v>
      </c>
      <c r="S1596">
        <v>96</v>
      </c>
      <c r="T1596">
        <v>1</v>
      </c>
      <c r="U1596">
        <v>8</v>
      </c>
      <c r="V1596" t="s">
        <v>6</v>
      </c>
    </row>
    <row r="1597" spans="1:27" x14ac:dyDescent="0.3">
      <c r="B1597" t="s">
        <v>40</v>
      </c>
      <c r="C1597">
        <v>1</v>
      </c>
      <c r="D1597">
        <v>2</v>
      </c>
      <c r="E1597">
        <v>3</v>
      </c>
      <c r="F1597">
        <v>4</v>
      </c>
      <c r="G1597">
        <v>5</v>
      </c>
      <c r="H1597">
        <v>6</v>
      </c>
      <c r="I1597">
        <v>7</v>
      </c>
      <c r="J1597">
        <v>8</v>
      </c>
      <c r="K1597">
        <v>9</v>
      </c>
      <c r="L1597">
        <v>10</v>
      </c>
      <c r="M1597">
        <v>11</v>
      </c>
      <c r="N1597">
        <v>12</v>
      </c>
      <c r="P1597">
        <v>1</v>
      </c>
      <c r="Q1597">
        <v>2</v>
      </c>
      <c r="R1597">
        <v>3</v>
      </c>
      <c r="S1597">
        <v>4</v>
      </c>
      <c r="T1597">
        <v>5</v>
      </c>
      <c r="U1597">
        <v>6</v>
      </c>
      <c r="V1597">
        <v>7</v>
      </c>
      <c r="W1597">
        <v>8</v>
      </c>
      <c r="X1597">
        <v>9</v>
      </c>
      <c r="Y1597">
        <v>10</v>
      </c>
      <c r="Z1597">
        <v>11</v>
      </c>
      <c r="AA1597">
        <v>12</v>
      </c>
    </row>
    <row r="1598" spans="1:27" x14ac:dyDescent="0.3">
      <c r="B1598">
        <v>24.4</v>
      </c>
      <c r="C1598">
        <v>0.56820000000000004</v>
      </c>
      <c r="D1598">
        <v>1.1143000000000001</v>
      </c>
      <c r="E1598">
        <v>1.1120000000000001</v>
      </c>
      <c r="F1598">
        <v>1.1543000000000001</v>
      </c>
      <c r="G1598">
        <v>1.1273</v>
      </c>
      <c r="H1598">
        <v>1.1909000000000001</v>
      </c>
      <c r="I1598">
        <v>1.1152</v>
      </c>
      <c r="J1598">
        <v>1.1509</v>
      </c>
      <c r="K1598">
        <v>1.0780000000000001</v>
      </c>
      <c r="L1598">
        <v>1.0941000000000001</v>
      </c>
      <c r="M1598">
        <v>1.0828</v>
      </c>
      <c r="N1598">
        <v>0.78369999999999995</v>
      </c>
      <c r="P1598">
        <v>0.3357</v>
      </c>
      <c r="Q1598">
        <v>1.1032</v>
      </c>
      <c r="R1598">
        <v>1.0661</v>
      </c>
      <c r="S1598">
        <v>1.121</v>
      </c>
      <c r="T1598">
        <v>1.0892999999999999</v>
      </c>
      <c r="U1598">
        <v>1.1405000000000001</v>
      </c>
      <c r="V1598">
        <v>1.0702</v>
      </c>
      <c r="W1598">
        <v>1.0893999999999999</v>
      </c>
      <c r="X1598">
        <v>1.0601</v>
      </c>
      <c r="Y1598">
        <v>1.0535000000000001</v>
      </c>
      <c r="Z1598">
        <v>1.0525</v>
      </c>
      <c r="AA1598">
        <v>0.6401</v>
      </c>
    </row>
    <row r="1599" spans="1:27" x14ac:dyDescent="0.3">
      <c r="C1599">
        <v>1.0425</v>
      </c>
      <c r="D1599">
        <v>0.76319999999999999</v>
      </c>
      <c r="E1599">
        <v>0.80840000000000001</v>
      </c>
      <c r="F1599">
        <v>0.80559999999999998</v>
      </c>
      <c r="G1599">
        <v>0.80330000000000001</v>
      </c>
      <c r="H1599">
        <v>0.85960000000000003</v>
      </c>
      <c r="I1599">
        <v>0.86080000000000001</v>
      </c>
      <c r="J1599">
        <v>0.88039999999999996</v>
      </c>
      <c r="K1599">
        <v>0.82850000000000001</v>
      </c>
      <c r="L1599">
        <v>0.8276</v>
      </c>
      <c r="M1599">
        <v>0.84799999999999998</v>
      </c>
      <c r="N1599">
        <v>1.0637000000000001</v>
      </c>
      <c r="P1599">
        <v>1.0522</v>
      </c>
      <c r="Q1599">
        <v>0.7</v>
      </c>
      <c r="R1599">
        <v>0.74419999999999997</v>
      </c>
      <c r="S1599">
        <v>0.74309999999999998</v>
      </c>
      <c r="T1599">
        <v>0.74209999999999998</v>
      </c>
      <c r="U1599">
        <v>0.79469999999999996</v>
      </c>
      <c r="V1599">
        <v>0.79749999999999999</v>
      </c>
      <c r="W1599">
        <v>0.81520000000000004</v>
      </c>
      <c r="X1599">
        <v>0.76670000000000005</v>
      </c>
      <c r="Y1599">
        <v>0.76590000000000003</v>
      </c>
      <c r="Z1599">
        <v>0.78420000000000001</v>
      </c>
      <c r="AA1599">
        <v>1.0344</v>
      </c>
    </row>
    <row r="1600" spans="1:27" x14ac:dyDescent="0.3">
      <c r="C1600">
        <v>1.0147999999999999</v>
      </c>
      <c r="D1600">
        <v>0.77280000000000004</v>
      </c>
      <c r="E1600">
        <v>0.83720000000000006</v>
      </c>
      <c r="F1600">
        <v>0.78090000000000004</v>
      </c>
      <c r="G1600">
        <v>0.83589999999999998</v>
      </c>
      <c r="H1600">
        <v>0.88790000000000002</v>
      </c>
      <c r="I1600">
        <v>0.87870000000000004</v>
      </c>
      <c r="J1600">
        <v>0.89739999999999998</v>
      </c>
      <c r="K1600">
        <v>0.91669999999999996</v>
      </c>
      <c r="L1600">
        <v>0.91510000000000002</v>
      </c>
      <c r="M1600">
        <v>0.83699999999999997</v>
      </c>
      <c r="N1600">
        <v>1.0843</v>
      </c>
      <c r="P1600">
        <v>0.98129999999999995</v>
      </c>
      <c r="Q1600">
        <v>0.70860000000000001</v>
      </c>
      <c r="R1600">
        <v>0.77229999999999999</v>
      </c>
      <c r="S1600">
        <v>0.71850000000000003</v>
      </c>
      <c r="T1600">
        <v>0.77200000000000002</v>
      </c>
      <c r="U1600">
        <v>0.82330000000000003</v>
      </c>
      <c r="V1600">
        <v>0.8165</v>
      </c>
      <c r="W1600">
        <v>0.83560000000000001</v>
      </c>
      <c r="X1600">
        <v>0.8528</v>
      </c>
      <c r="Y1600">
        <v>0.84989999999999999</v>
      </c>
      <c r="Z1600">
        <v>0.77859999999999996</v>
      </c>
      <c r="AA1600">
        <v>1.0419</v>
      </c>
    </row>
    <row r="1601" spans="1:27" x14ac:dyDescent="0.3">
      <c r="C1601">
        <v>7.8700000000000006E-2</v>
      </c>
      <c r="D1601">
        <v>7.85E-2</v>
      </c>
      <c r="E1601">
        <v>7.8899999999999998E-2</v>
      </c>
      <c r="F1601">
        <v>7.85E-2</v>
      </c>
      <c r="G1601">
        <v>7.8899999999999998E-2</v>
      </c>
      <c r="H1601">
        <v>7.9899999999999999E-2</v>
      </c>
      <c r="I1601">
        <v>8.1500000000000003E-2</v>
      </c>
      <c r="J1601">
        <v>8.1799999999999998E-2</v>
      </c>
      <c r="K1601">
        <v>8.1000000000000003E-2</v>
      </c>
      <c r="L1601">
        <v>7.9399999999999998E-2</v>
      </c>
      <c r="M1601">
        <v>7.9200000000000007E-2</v>
      </c>
      <c r="N1601">
        <v>7.9299999999999995E-2</v>
      </c>
      <c r="P1601">
        <v>7.8399999999999997E-2</v>
      </c>
      <c r="Q1601">
        <v>7.8299999999999995E-2</v>
      </c>
      <c r="R1601">
        <v>7.9299999999999995E-2</v>
      </c>
      <c r="S1601">
        <v>7.9600000000000004E-2</v>
      </c>
      <c r="T1601">
        <v>7.9399999999999998E-2</v>
      </c>
      <c r="U1601">
        <v>7.9799999999999996E-2</v>
      </c>
      <c r="V1601">
        <v>8.2500000000000004E-2</v>
      </c>
      <c r="W1601">
        <v>8.1199999999999994E-2</v>
      </c>
      <c r="X1601">
        <v>8.0699999999999994E-2</v>
      </c>
      <c r="Y1601">
        <v>8.0500000000000002E-2</v>
      </c>
      <c r="Z1601">
        <v>7.9899999999999999E-2</v>
      </c>
      <c r="AA1601">
        <v>7.9100000000000004E-2</v>
      </c>
    </row>
    <row r="1602" spans="1:27" x14ac:dyDescent="0.3">
      <c r="C1602">
        <v>1.0932999999999999</v>
      </c>
      <c r="D1602">
        <v>0.92230000000000001</v>
      </c>
      <c r="E1602">
        <v>0.95760000000000001</v>
      </c>
      <c r="F1602">
        <v>0.94</v>
      </c>
      <c r="G1602">
        <v>1.0455000000000001</v>
      </c>
      <c r="H1602">
        <v>1.0765</v>
      </c>
      <c r="I1602">
        <v>8.2299999999999998E-2</v>
      </c>
      <c r="J1602">
        <v>1.1664000000000001</v>
      </c>
      <c r="K1602">
        <v>8.1100000000000005E-2</v>
      </c>
      <c r="L1602">
        <v>8.3599999999999994E-2</v>
      </c>
      <c r="M1602">
        <v>1.0923</v>
      </c>
      <c r="N1602">
        <v>1.0685</v>
      </c>
      <c r="P1602">
        <v>1.0041</v>
      </c>
      <c r="Q1602">
        <v>0.85319999999999996</v>
      </c>
      <c r="R1602">
        <v>0.88639999999999997</v>
      </c>
      <c r="S1602">
        <v>0.87209999999999999</v>
      </c>
      <c r="T1602">
        <v>0.97870000000000001</v>
      </c>
      <c r="U1602">
        <v>1.0087999999999999</v>
      </c>
      <c r="V1602">
        <v>8.3900000000000002E-2</v>
      </c>
      <c r="W1602">
        <v>1.1021000000000001</v>
      </c>
      <c r="X1602">
        <v>8.1699999999999995E-2</v>
      </c>
      <c r="Y1602">
        <v>8.3900000000000002E-2</v>
      </c>
      <c r="Z1602">
        <v>1.0326</v>
      </c>
      <c r="AA1602">
        <v>1.0139</v>
      </c>
    </row>
    <row r="1603" spans="1:27" x14ac:dyDescent="0.3">
      <c r="C1603">
        <v>1.1128</v>
      </c>
      <c r="D1603">
        <v>0.88349999999999995</v>
      </c>
      <c r="E1603">
        <v>0.95720000000000005</v>
      </c>
      <c r="F1603">
        <v>0.93500000000000005</v>
      </c>
      <c r="G1603">
        <v>1.0451999999999999</v>
      </c>
      <c r="H1603">
        <v>1.0370999999999999</v>
      </c>
      <c r="I1603">
        <v>1.2992999999999999</v>
      </c>
      <c r="J1603">
        <v>1.0489999999999999</v>
      </c>
      <c r="K1603">
        <v>1.0338000000000001</v>
      </c>
      <c r="L1603">
        <v>0.8286</v>
      </c>
      <c r="M1603">
        <v>0.89149999999999996</v>
      </c>
      <c r="N1603">
        <v>0.93489999999999995</v>
      </c>
      <c r="P1603">
        <v>1.0581</v>
      </c>
      <c r="Q1603">
        <v>0.81559999999999999</v>
      </c>
      <c r="R1603">
        <v>0.88670000000000004</v>
      </c>
      <c r="S1603">
        <v>0.86650000000000005</v>
      </c>
      <c r="T1603">
        <v>0.97670000000000001</v>
      </c>
      <c r="U1603">
        <v>0.9698</v>
      </c>
      <c r="V1603">
        <v>1.2363</v>
      </c>
      <c r="W1603">
        <v>0.98580000000000001</v>
      </c>
      <c r="X1603">
        <v>0.96870000000000001</v>
      </c>
      <c r="Y1603">
        <v>0.77410000000000001</v>
      </c>
      <c r="Z1603">
        <v>0.83220000000000005</v>
      </c>
      <c r="AA1603">
        <v>0.87309999999999999</v>
      </c>
    </row>
    <row r="1604" spans="1:27" x14ac:dyDescent="0.3">
      <c r="C1604">
        <v>1.1000000000000001</v>
      </c>
      <c r="D1604">
        <v>0.92490000000000006</v>
      </c>
      <c r="E1604">
        <v>0.93389999999999995</v>
      </c>
      <c r="F1604">
        <v>0.98280000000000001</v>
      </c>
      <c r="G1604">
        <v>1.1107</v>
      </c>
      <c r="H1604">
        <v>1.0858000000000001</v>
      </c>
      <c r="I1604">
        <v>8.4900000000000003E-2</v>
      </c>
      <c r="J1604">
        <v>0.1222</v>
      </c>
      <c r="K1604">
        <v>1.0583</v>
      </c>
      <c r="L1604">
        <v>0.95369999999999999</v>
      </c>
      <c r="M1604">
        <v>1.0745</v>
      </c>
      <c r="N1604">
        <v>1.1761999999999999</v>
      </c>
      <c r="P1604">
        <v>1.0118</v>
      </c>
      <c r="Q1604">
        <v>0.85609999999999997</v>
      </c>
      <c r="R1604">
        <v>0.86460000000000004</v>
      </c>
      <c r="S1604">
        <v>0.91649999999999998</v>
      </c>
      <c r="T1604">
        <v>1.0477000000000001</v>
      </c>
      <c r="U1604">
        <v>1.0226999999999999</v>
      </c>
      <c r="V1604">
        <v>8.4500000000000006E-2</v>
      </c>
      <c r="W1604">
        <v>0.1198</v>
      </c>
      <c r="X1604">
        <v>0.99590000000000001</v>
      </c>
      <c r="Y1604">
        <v>0.8982</v>
      </c>
      <c r="Z1604">
        <v>1.0192000000000001</v>
      </c>
      <c r="AA1604">
        <v>1.1351</v>
      </c>
    </row>
    <row r="1605" spans="1:27" x14ac:dyDescent="0.3">
      <c r="C1605">
        <v>7.9600000000000004E-2</v>
      </c>
      <c r="D1605">
        <v>8.0500000000000002E-2</v>
      </c>
      <c r="E1605">
        <v>8.1799999999999998E-2</v>
      </c>
      <c r="F1605">
        <v>8.1100000000000005E-2</v>
      </c>
      <c r="G1605">
        <v>8.3699999999999997E-2</v>
      </c>
      <c r="H1605">
        <v>8.1600000000000006E-2</v>
      </c>
      <c r="I1605">
        <v>8.2600000000000007E-2</v>
      </c>
      <c r="J1605">
        <v>8.0600000000000005E-2</v>
      </c>
      <c r="K1605">
        <v>8.0199999999999994E-2</v>
      </c>
      <c r="L1605">
        <v>8.0199999999999994E-2</v>
      </c>
      <c r="M1605">
        <v>7.9899999999999999E-2</v>
      </c>
      <c r="N1605">
        <v>7.9699999999999993E-2</v>
      </c>
      <c r="P1605">
        <v>7.8100000000000003E-2</v>
      </c>
      <c r="Q1605">
        <v>7.9299999999999995E-2</v>
      </c>
      <c r="R1605">
        <v>7.9000000000000001E-2</v>
      </c>
      <c r="S1605">
        <v>8.0100000000000005E-2</v>
      </c>
      <c r="T1605">
        <v>8.2699999999999996E-2</v>
      </c>
      <c r="U1605">
        <v>7.9899999999999999E-2</v>
      </c>
      <c r="V1605">
        <v>8.0799999999999997E-2</v>
      </c>
      <c r="W1605">
        <v>7.9699999999999993E-2</v>
      </c>
      <c r="X1605">
        <v>7.9100000000000004E-2</v>
      </c>
      <c r="Y1605">
        <v>8.0100000000000005E-2</v>
      </c>
      <c r="Z1605">
        <v>8.0100000000000005E-2</v>
      </c>
      <c r="AA1605">
        <v>7.8399999999999997E-2</v>
      </c>
    </row>
    <row r="1606" spans="1:27" x14ac:dyDescent="0.3">
      <c r="A1606" t="s">
        <v>52</v>
      </c>
    </row>
    <row r="1607" spans="1:27" x14ac:dyDescent="0.3">
      <c r="A1607" t="s">
        <v>0</v>
      </c>
      <c r="B1607" t="s">
        <v>82</v>
      </c>
      <c r="C1607">
        <v>1.3</v>
      </c>
      <c r="D1607" t="s">
        <v>2</v>
      </c>
      <c r="E1607" t="s">
        <v>3</v>
      </c>
      <c r="F1607" t="s">
        <v>4</v>
      </c>
      <c r="G1607" t="s">
        <v>5</v>
      </c>
      <c r="H1607" t="b">
        <v>0</v>
      </c>
      <c r="I1607">
        <v>1</v>
      </c>
      <c r="O1607">
        <v>2</v>
      </c>
      <c r="P1607" t="s">
        <v>77</v>
      </c>
      <c r="Q1607">
        <v>1</v>
      </c>
      <c r="R1607">
        <v>12</v>
      </c>
      <c r="S1607">
        <v>96</v>
      </c>
      <c r="T1607">
        <v>1</v>
      </c>
      <c r="U1607">
        <v>8</v>
      </c>
      <c r="V1607" t="s">
        <v>6</v>
      </c>
    </row>
    <row r="1608" spans="1:27" x14ac:dyDescent="0.3">
      <c r="B1608" t="s">
        <v>40</v>
      </c>
      <c r="C1608">
        <v>1</v>
      </c>
      <c r="D1608">
        <v>2</v>
      </c>
      <c r="E1608">
        <v>3</v>
      </c>
      <c r="F1608">
        <v>4</v>
      </c>
      <c r="G1608">
        <v>5</v>
      </c>
      <c r="H1608">
        <v>6</v>
      </c>
      <c r="I1608">
        <v>7</v>
      </c>
      <c r="J1608">
        <v>8</v>
      </c>
      <c r="K1608">
        <v>9</v>
      </c>
      <c r="L1608">
        <v>10</v>
      </c>
      <c r="M1608">
        <v>11</v>
      </c>
      <c r="N1608">
        <v>12</v>
      </c>
      <c r="P1608">
        <v>1</v>
      </c>
      <c r="Q1608">
        <v>2</v>
      </c>
      <c r="R1608">
        <v>3</v>
      </c>
      <c r="S1608">
        <v>4</v>
      </c>
      <c r="T1608">
        <v>5</v>
      </c>
      <c r="U1608">
        <v>6</v>
      </c>
      <c r="V1608">
        <v>7</v>
      </c>
      <c r="W1608">
        <v>8</v>
      </c>
      <c r="X1608">
        <v>9</v>
      </c>
      <c r="Y1608">
        <v>10</v>
      </c>
      <c r="Z1608">
        <v>11</v>
      </c>
      <c r="AA1608">
        <v>12</v>
      </c>
    </row>
    <row r="1609" spans="1:27" x14ac:dyDescent="0.3">
      <c r="B1609">
        <v>24.4</v>
      </c>
      <c r="C1609">
        <v>0.65869999999999995</v>
      </c>
      <c r="D1609">
        <v>0.98799999999999999</v>
      </c>
      <c r="E1609">
        <v>1.0557000000000001</v>
      </c>
      <c r="F1609">
        <v>1.1249</v>
      </c>
      <c r="G1609">
        <v>1.1474</v>
      </c>
      <c r="H1609">
        <v>1.1938</v>
      </c>
      <c r="I1609">
        <v>1.0654999999999999</v>
      </c>
      <c r="J1609">
        <v>1.0833999999999999</v>
      </c>
      <c r="K1609">
        <v>1.0758000000000001</v>
      </c>
      <c r="L1609">
        <v>1.0593999999999999</v>
      </c>
      <c r="M1609">
        <v>1.0638000000000001</v>
      </c>
      <c r="N1609">
        <v>0.94869999999999999</v>
      </c>
      <c r="P1609">
        <v>0.59240000000000004</v>
      </c>
      <c r="Q1609">
        <v>1.0932999999999999</v>
      </c>
      <c r="R1609">
        <v>1.1035999999999999</v>
      </c>
      <c r="S1609">
        <v>1.1517999999999999</v>
      </c>
      <c r="T1609">
        <v>1.1659999999999999</v>
      </c>
      <c r="U1609">
        <v>1.232</v>
      </c>
      <c r="V1609">
        <v>1.1272</v>
      </c>
      <c r="W1609">
        <v>1.1458999999999999</v>
      </c>
      <c r="X1609">
        <v>1.1214999999999999</v>
      </c>
      <c r="Y1609">
        <v>1.1060000000000001</v>
      </c>
      <c r="Z1609">
        <v>1.1013999999999999</v>
      </c>
      <c r="AA1609">
        <v>0.95650000000000002</v>
      </c>
    </row>
    <row r="1610" spans="1:27" x14ac:dyDescent="0.3">
      <c r="C1610">
        <v>1.0243</v>
      </c>
      <c r="D1610">
        <v>0.90459999999999996</v>
      </c>
      <c r="E1610">
        <v>0.96540000000000004</v>
      </c>
      <c r="F1610">
        <v>0.98580000000000001</v>
      </c>
      <c r="G1610">
        <v>0.95930000000000004</v>
      </c>
      <c r="H1610">
        <v>1.0331999999999999</v>
      </c>
      <c r="I1610">
        <v>0.99750000000000005</v>
      </c>
      <c r="J1610">
        <v>1.0362</v>
      </c>
      <c r="K1610">
        <v>0.98499999999999999</v>
      </c>
      <c r="L1610">
        <v>0.97550000000000003</v>
      </c>
      <c r="M1610">
        <v>0.97950000000000004</v>
      </c>
      <c r="N1610">
        <v>1.0483</v>
      </c>
      <c r="P1610">
        <v>1.0665</v>
      </c>
      <c r="Q1610">
        <v>0.83179999999999998</v>
      </c>
      <c r="R1610">
        <v>0.88200000000000001</v>
      </c>
      <c r="S1610">
        <v>0.88060000000000005</v>
      </c>
      <c r="T1610">
        <v>0.87960000000000005</v>
      </c>
      <c r="U1610">
        <v>0.9375</v>
      </c>
      <c r="V1610">
        <v>0.93510000000000004</v>
      </c>
      <c r="W1610">
        <v>0.95630000000000004</v>
      </c>
      <c r="X1610">
        <v>0.90359999999999996</v>
      </c>
      <c r="Y1610">
        <v>0.90269999999999995</v>
      </c>
      <c r="Z1610">
        <v>0.92349999999999999</v>
      </c>
      <c r="AA1610">
        <v>1.0975999999999999</v>
      </c>
    </row>
    <row r="1611" spans="1:27" x14ac:dyDescent="0.3">
      <c r="C1611">
        <v>1.0532999999999999</v>
      </c>
      <c r="D1611">
        <v>0.94089999999999996</v>
      </c>
      <c r="E1611">
        <v>1.0207999999999999</v>
      </c>
      <c r="F1611">
        <v>0.99709999999999999</v>
      </c>
      <c r="G1611">
        <v>1.0293000000000001</v>
      </c>
      <c r="H1611">
        <v>1.1000000000000001</v>
      </c>
      <c r="I1611">
        <v>1.0385</v>
      </c>
      <c r="J1611">
        <v>1.0712999999999999</v>
      </c>
      <c r="K1611">
        <v>1.0921000000000001</v>
      </c>
      <c r="L1611">
        <v>1.0674999999999999</v>
      </c>
      <c r="M1611">
        <v>0.9929</v>
      </c>
      <c r="N1611">
        <v>1.0644</v>
      </c>
      <c r="P1611">
        <v>1.0232000000000001</v>
      </c>
      <c r="Q1611">
        <v>0.84189999999999998</v>
      </c>
      <c r="R1611">
        <v>0.91279999999999994</v>
      </c>
      <c r="S1611">
        <v>0.85529999999999995</v>
      </c>
      <c r="T1611">
        <v>0.91359999999999997</v>
      </c>
      <c r="U1611">
        <v>0.97099999999999997</v>
      </c>
      <c r="V1611">
        <v>0.9536</v>
      </c>
      <c r="W1611">
        <v>0.97760000000000002</v>
      </c>
      <c r="X1611">
        <v>0.99619999999999997</v>
      </c>
      <c r="Y1611">
        <v>0.9919</v>
      </c>
      <c r="Z1611">
        <v>0.91679999999999995</v>
      </c>
      <c r="AA1611">
        <v>1.0892999999999999</v>
      </c>
    </row>
    <row r="1612" spans="1:27" x14ac:dyDescent="0.3">
      <c r="C1612">
        <v>0.29199999999999998</v>
      </c>
      <c r="D1612">
        <v>0.31859999999999999</v>
      </c>
      <c r="E1612">
        <v>0.33150000000000002</v>
      </c>
      <c r="F1612">
        <v>0.33189999999999997</v>
      </c>
      <c r="G1612">
        <v>0.3342</v>
      </c>
      <c r="H1612">
        <v>0.33560000000000001</v>
      </c>
      <c r="I1612">
        <v>0.34189999999999998</v>
      </c>
      <c r="J1612">
        <v>0.34200000000000003</v>
      </c>
      <c r="K1612">
        <v>0.3412</v>
      </c>
      <c r="L1612">
        <v>0.33529999999999999</v>
      </c>
      <c r="M1612">
        <v>0.32740000000000002</v>
      </c>
      <c r="N1612">
        <v>0.30399999999999999</v>
      </c>
      <c r="P1612">
        <v>0.35060000000000002</v>
      </c>
      <c r="Q1612">
        <v>0.38750000000000001</v>
      </c>
      <c r="R1612">
        <v>0.4047</v>
      </c>
      <c r="S1612">
        <v>0.4052</v>
      </c>
      <c r="T1612">
        <v>0.40870000000000001</v>
      </c>
      <c r="U1612">
        <v>0.4103</v>
      </c>
      <c r="V1612">
        <v>0.41909999999999997</v>
      </c>
      <c r="W1612">
        <v>0.41860000000000003</v>
      </c>
      <c r="X1612">
        <v>0.41820000000000002</v>
      </c>
      <c r="Y1612">
        <v>0.41160000000000002</v>
      </c>
      <c r="Z1612">
        <v>0.40060000000000001</v>
      </c>
      <c r="AA1612">
        <v>0.37040000000000001</v>
      </c>
    </row>
    <row r="1613" spans="1:27" x14ac:dyDescent="0.3">
      <c r="C1613">
        <v>1.1847000000000001</v>
      </c>
      <c r="D1613">
        <v>1.1085</v>
      </c>
      <c r="E1613">
        <v>1.2056</v>
      </c>
      <c r="F1613">
        <v>1.2329000000000001</v>
      </c>
      <c r="G1613">
        <v>1.3672</v>
      </c>
      <c r="H1613">
        <v>1.4173</v>
      </c>
      <c r="I1613">
        <v>0.32890000000000003</v>
      </c>
      <c r="J1613">
        <v>1.5175000000000001</v>
      </c>
      <c r="K1613">
        <v>0.32390000000000002</v>
      </c>
      <c r="L1613">
        <v>0.32569999999999999</v>
      </c>
      <c r="M1613">
        <v>1.3922000000000001</v>
      </c>
      <c r="N1613">
        <v>1.4040999999999999</v>
      </c>
      <c r="P1613">
        <v>1.1403000000000001</v>
      </c>
      <c r="Q1613">
        <v>0.99909999999999999</v>
      </c>
      <c r="R1613">
        <v>1.034</v>
      </c>
      <c r="S1613">
        <v>1.0201</v>
      </c>
      <c r="T1613">
        <v>1.1291</v>
      </c>
      <c r="U1613">
        <v>1.1613</v>
      </c>
      <c r="V1613">
        <v>0.35709999999999997</v>
      </c>
      <c r="W1613">
        <v>1.2685999999999999</v>
      </c>
      <c r="X1613">
        <v>0.35909999999999997</v>
      </c>
      <c r="Y1613">
        <v>0.35120000000000001</v>
      </c>
      <c r="Z1613">
        <v>1.1916</v>
      </c>
      <c r="AA1613">
        <v>1.1781999999999999</v>
      </c>
    </row>
    <row r="1614" spans="1:27" x14ac:dyDescent="0.3">
      <c r="C1614">
        <v>1.202</v>
      </c>
      <c r="D1614">
        <v>1.0528999999999999</v>
      </c>
      <c r="E1614">
        <v>1.177</v>
      </c>
      <c r="F1614">
        <v>1.2113</v>
      </c>
      <c r="G1614">
        <v>1.3354999999999999</v>
      </c>
      <c r="H1614">
        <v>1.3754</v>
      </c>
      <c r="I1614">
        <v>1.6374</v>
      </c>
      <c r="J1614">
        <v>1.4662999999999999</v>
      </c>
      <c r="K1614">
        <v>1.4218</v>
      </c>
      <c r="L1614">
        <v>1.2907999999999999</v>
      </c>
      <c r="M1614">
        <v>1.2459</v>
      </c>
      <c r="N1614">
        <v>1.3229</v>
      </c>
      <c r="P1614">
        <v>1.1711</v>
      </c>
      <c r="Q1614">
        <v>0.9546</v>
      </c>
      <c r="R1614">
        <v>1.0284</v>
      </c>
      <c r="S1614">
        <v>1.0106999999999999</v>
      </c>
      <c r="T1614">
        <v>1.1226</v>
      </c>
      <c r="U1614">
        <v>1.1208</v>
      </c>
      <c r="V1614">
        <v>1.3915</v>
      </c>
      <c r="W1614">
        <v>1.1657</v>
      </c>
      <c r="X1614">
        <v>1.1439999999999999</v>
      </c>
      <c r="Y1614">
        <v>0.97</v>
      </c>
      <c r="Z1614">
        <v>1.0075000000000001</v>
      </c>
      <c r="AA1614">
        <v>1.0569</v>
      </c>
    </row>
    <row r="1615" spans="1:27" x14ac:dyDescent="0.3">
      <c r="C1615">
        <v>1.1433</v>
      </c>
      <c r="D1615">
        <v>1.1196999999999999</v>
      </c>
      <c r="E1615">
        <v>1.1922999999999999</v>
      </c>
      <c r="F1615">
        <v>1.2950999999999999</v>
      </c>
      <c r="G1615">
        <v>1.4246000000000001</v>
      </c>
      <c r="H1615">
        <v>1.4258999999999999</v>
      </c>
      <c r="I1615">
        <v>0.32319999999999999</v>
      </c>
      <c r="J1615">
        <v>0.40439999999999998</v>
      </c>
      <c r="K1615">
        <v>1.389</v>
      </c>
      <c r="L1615">
        <v>1.4035</v>
      </c>
      <c r="M1615">
        <v>1.4638</v>
      </c>
      <c r="N1615">
        <v>1.4711000000000001</v>
      </c>
      <c r="P1615">
        <v>1.1060000000000001</v>
      </c>
      <c r="Q1615">
        <v>0.99729999999999996</v>
      </c>
      <c r="R1615">
        <v>1.0081</v>
      </c>
      <c r="S1615">
        <v>1.0617000000000001</v>
      </c>
      <c r="T1615">
        <v>1.1914</v>
      </c>
      <c r="U1615">
        <v>1.1720999999999999</v>
      </c>
      <c r="V1615">
        <v>0.3604</v>
      </c>
      <c r="W1615">
        <v>0.40560000000000002</v>
      </c>
      <c r="X1615">
        <v>1.1583000000000001</v>
      </c>
      <c r="Y1615">
        <v>1.0875999999999999</v>
      </c>
      <c r="Z1615">
        <v>1.1879999999999999</v>
      </c>
      <c r="AA1615">
        <v>1.2735000000000001</v>
      </c>
    </row>
    <row r="1616" spans="1:27" x14ac:dyDescent="0.3">
      <c r="C1616">
        <v>0.25190000000000001</v>
      </c>
      <c r="D1616">
        <v>0.28079999999999999</v>
      </c>
      <c r="E1616">
        <v>0.2868</v>
      </c>
      <c r="F1616">
        <v>0.28870000000000001</v>
      </c>
      <c r="G1616">
        <v>0.29120000000000001</v>
      </c>
      <c r="H1616">
        <v>0.29520000000000002</v>
      </c>
      <c r="I1616">
        <v>0.2959</v>
      </c>
      <c r="J1616">
        <v>0.2928</v>
      </c>
      <c r="K1616">
        <v>0.2918</v>
      </c>
      <c r="L1616">
        <v>0.29709999999999998</v>
      </c>
      <c r="M1616">
        <v>0.29199999999999998</v>
      </c>
      <c r="N1616">
        <v>0.27739999999999998</v>
      </c>
      <c r="P1616">
        <v>0.29730000000000001</v>
      </c>
      <c r="Q1616">
        <v>0.33660000000000001</v>
      </c>
      <c r="R1616">
        <v>0.34470000000000001</v>
      </c>
      <c r="S1616">
        <v>0.34789999999999999</v>
      </c>
      <c r="T1616">
        <v>0.3523</v>
      </c>
      <c r="U1616">
        <v>0.35709999999999997</v>
      </c>
      <c r="V1616">
        <v>0.36020000000000002</v>
      </c>
      <c r="W1616">
        <v>0.35570000000000002</v>
      </c>
      <c r="X1616">
        <v>0.35389999999999999</v>
      </c>
      <c r="Y1616">
        <v>0.36020000000000002</v>
      </c>
      <c r="Z1616">
        <v>0.35589999999999999</v>
      </c>
      <c r="AA1616">
        <v>0.33310000000000001</v>
      </c>
    </row>
    <row r="1618" spans="1:27" x14ac:dyDescent="0.3">
      <c r="A1618" t="s">
        <v>0</v>
      </c>
      <c r="B1618" t="s">
        <v>83</v>
      </c>
      <c r="C1618">
        <v>1.3</v>
      </c>
      <c r="D1618" t="s">
        <v>2</v>
      </c>
      <c r="E1618" t="s">
        <v>3</v>
      </c>
      <c r="F1618" t="s">
        <v>4</v>
      </c>
      <c r="G1618" t="s">
        <v>5</v>
      </c>
      <c r="H1618" t="b">
        <v>0</v>
      </c>
      <c r="I1618">
        <v>1</v>
      </c>
      <c r="O1618">
        <v>2</v>
      </c>
      <c r="P1618" t="s">
        <v>78</v>
      </c>
      <c r="Q1618">
        <v>1</v>
      </c>
      <c r="R1618">
        <v>12</v>
      </c>
      <c r="S1618">
        <v>96</v>
      </c>
      <c r="T1618">
        <v>1</v>
      </c>
      <c r="U1618">
        <v>8</v>
      </c>
      <c r="V1618" t="s">
        <v>6</v>
      </c>
    </row>
    <row r="1619" spans="1:27" x14ac:dyDescent="0.3">
      <c r="B1619" t="s">
        <v>40</v>
      </c>
      <c r="C1619">
        <v>1</v>
      </c>
      <c r="D1619">
        <v>2</v>
      </c>
      <c r="E1619">
        <v>3</v>
      </c>
      <c r="F1619">
        <v>4</v>
      </c>
      <c r="G1619">
        <v>5</v>
      </c>
      <c r="H1619">
        <v>6</v>
      </c>
      <c r="I1619">
        <v>7</v>
      </c>
      <c r="J1619">
        <v>8</v>
      </c>
      <c r="K1619">
        <v>9</v>
      </c>
      <c r="L1619">
        <v>10</v>
      </c>
      <c r="M1619">
        <v>11</v>
      </c>
      <c r="N1619">
        <v>12</v>
      </c>
      <c r="P1619">
        <v>1</v>
      </c>
      <c r="Q1619">
        <v>2</v>
      </c>
      <c r="R1619">
        <v>3</v>
      </c>
      <c r="S1619">
        <v>4</v>
      </c>
      <c r="T1619">
        <v>5</v>
      </c>
      <c r="U1619">
        <v>6</v>
      </c>
      <c r="V1619">
        <v>7</v>
      </c>
      <c r="W1619">
        <v>8</v>
      </c>
      <c r="X1619">
        <v>9</v>
      </c>
      <c r="Y1619">
        <v>10</v>
      </c>
      <c r="Z1619">
        <v>11</v>
      </c>
      <c r="AA1619">
        <v>12</v>
      </c>
    </row>
    <row r="1620" spans="1:27" x14ac:dyDescent="0.3">
      <c r="B1620">
        <v>24.4</v>
      </c>
      <c r="C1620">
        <v>0.4677</v>
      </c>
      <c r="D1620">
        <v>1.1122000000000001</v>
      </c>
      <c r="E1620">
        <v>1.1173999999999999</v>
      </c>
      <c r="F1620">
        <v>1.1376999999999999</v>
      </c>
      <c r="G1620">
        <v>1.1431</v>
      </c>
      <c r="H1620">
        <v>1.2034</v>
      </c>
      <c r="I1620">
        <v>1.1297999999999999</v>
      </c>
      <c r="J1620">
        <v>1.1626000000000001</v>
      </c>
      <c r="K1620">
        <v>1.0944</v>
      </c>
      <c r="L1620">
        <v>1.0893999999999999</v>
      </c>
      <c r="M1620">
        <v>1.0831999999999999</v>
      </c>
      <c r="N1620">
        <v>0.74919999999999998</v>
      </c>
      <c r="P1620">
        <v>0.30909999999999999</v>
      </c>
      <c r="Q1620">
        <v>1.0838000000000001</v>
      </c>
      <c r="R1620">
        <v>1.0734999999999999</v>
      </c>
      <c r="S1620">
        <v>1.1053999999999999</v>
      </c>
      <c r="T1620">
        <v>1.1146</v>
      </c>
      <c r="U1620">
        <v>1.1341000000000001</v>
      </c>
      <c r="V1620">
        <v>1.0687</v>
      </c>
      <c r="W1620">
        <v>1.0863</v>
      </c>
      <c r="X1620">
        <v>1.0525</v>
      </c>
      <c r="Y1620">
        <v>1.0689</v>
      </c>
      <c r="Z1620">
        <v>1.0548</v>
      </c>
      <c r="AA1620">
        <v>0.60289999999999999</v>
      </c>
    </row>
    <row r="1621" spans="1:27" x14ac:dyDescent="0.3">
      <c r="C1621">
        <v>1.0449999999999999</v>
      </c>
      <c r="D1621">
        <v>0.76200000000000001</v>
      </c>
      <c r="E1621">
        <v>0.80830000000000002</v>
      </c>
      <c r="F1621">
        <v>0.8054</v>
      </c>
      <c r="G1621">
        <v>0.80420000000000003</v>
      </c>
      <c r="H1621">
        <v>0.85899999999999999</v>
      </c>
      <c r="I1621">
        <v>0.86119999999999997</v>
      </c>
      <c r="J1621">
        <v>0.88029999999999997</v>
      </c>
      <c r="K1621">
        <v>0.82650000000000001</v>
      </c>
      <c r="L1621">
        <v>0.82579999999999998</v>
      </c>
      <c r="M1621">
        <v>0.85009999999999997</v>
      </c>
      <c r="N1621">
        <v>1.0725</v>
      </c>
      <c r="P1621">
        <v>1.0677000000000001</v>
      </c>
      <c r="Q1621">
        <v>0.6996</v>
      </c>
      <c r="R1621">
        <v>0.74490000000000001</v>
      </c>
      <c r="S1621">
        <v>0.74350000000000005</v>
      </c>
      <c r="T1621">
        <v>0.74239999999999995</v>
      </c>
      <c r="U1621">
        <v>0.7944</v>
      </c>
      <c r="V1621">
        <v>0.79759999999999998</v>
      </c>
      <c r="W1621">
        <v>0.81499999999999995</v>
      </c>
      <c r="X1621">
        <v>0.76500000000000001</v>
      </c>
      <c r="Y1621">
        <v>0.76529999999999998</v>
      </c>
      <c r="Z1621">
        <v>0.78539999999999999</v>
      </c>
      <c r="AA1621">
        <v>1.0364</v>
      </c>
    </row>
    <row r="1622" spans="1:27" x14ac:dyDescent="0.3">
      <c r="C1622">
        <v>1.0153000000000001</v>
      </c>
      <c r="D1622">
        <v>0.77280000000000004</v>
      </c>
      <c r="E1622">
        <v>0.83730000000000004</v>
      </c>
      <c r="F1622">
        <v>0.7802</v>
      </c>
      <c r="G1622">
        <v>0.83579999999999999</v>
      </c>
      <c r="H1622">
        <v>0.88780000000000003</v>
      </c>
      <c r="I1622">
        <v>0.87760000000000005</v>
      </c>
      <c r="J1622">
        <v>0.8982</v>
      </c>
      <c r="K1622">
        <v>0.91679999999999995</v>
      </c>
      <c r="L1622">
        <v>0.91169999999999995</v>
      </c>
      <c r="M1622">
        <v>0.83789999999999998</v>
      </c>
      <c r="N1622">
        <v>1.0922000000000001</v>
      </c>
      <c r="P1622">
        <v>0.99470000000000003</v>
      </c>
      <c r="Q1622">
        <v>0.70889999999999997</v>
      </c>
      <c r="R1622">
        <v>0.77190000000000003</v>
      </c>
      <c r="S1622">
        <v>0.71840000000000004</v>
      </c>
      <c r="T1622">
        <v>0.77129999999999999</v>
      </c>
      <c r="U1622">
        <v>0.82289999999999996</v>
      </c>
      <c r="V1622">
        <v>0.81589999999999996</v>
      </c>
      <c r="W1622">
        <v>0.83299999999999996</v>
      </c>
      <c r="X1622">
        <v>0.85070000000000001</v>
      </c>
      <c r="Y1622">
        <v>0.84899999999999998</v>
      </c>
      <c r="Z1622">
        <v>0.77800000000000002</v>
      </c>
      <c r="AA1622">
        <v>1.0523</v>
      </c>
    </row>
    <row r="1623" spans="1:27" x14ac:dyDescent="0.3">
      <c r="C1623">
        <v>7.8600000000000003E-2</v>
      </c>
      <c r="D1623">
        <v>7.85E-2</v>
      </c>
      <c r="E1623">
        <v>7.8799999999999995E-2</v>
      </c>
      <c r="F1623">
        <v>7.8399999999999997E-2</v>
      </c>
      <c r="G1623">
        <v>7.9000000000000001E-2</v>
      </c>
      <c r="H1623">
        <v>8.0100000000000005E-2</v>
      </c>
      <c r="I1623">
        <v>8.1199999999999994E-2</v>
      </c>
      <c r="J1623">
        <v>8.1900000000000001E-2</v>
      </c>
      <c r="K1623">
        <v>8.1100000000000005E-2</v>
      </c>
      <c r="L1623">
        <v>7.9299999999999995E-2</v>
      </c>
      <c r="M1623">
        <v>7.9200000000000007E-2</v>
      </c>
      <c r="N1623">
        <v>7.9399999999999998E-2</v>
      </c>
      <c r="P1623">
        <v>7.85E-2</v>
      </c>
      <c r="Q1623">
        <v>7.85E-2</v>
      </c>
      <c r="R1623">
        <v>7.9399999999999998E-2</v>
      </c>
      <c r="S1623">
        <v>7.9600000000000004E-2</v>
      </c>
      <c r="T1623">
        <v>7.9299999999999995E-2</v>
      </c>
      <c r="U1623">
        <v>7.9600000000000004E-2</v>
      </c>
      <c r="V1623">
        <v>8.2699999999999996E-2</v>
      </c>
      <c r="W1623">
        <v>8.14E-2</v>
      </c>
      <c r="X1623">
        <v>8.0799999999999997E-2</v>
      </c>
      <c r="Y1623">
        <v>8.0399999999999999E-2</v>
      </c>
      <c r="Z1623">
        <v>8.0100000000000005E-2</v>
      </c>
      <c r="AA1623">
        <v>7.9100000000000004E-2</v>
      </c>
    </row>
    <row r="1624" spans="1:27" x14ac:dyDescent="0.3">
      <c r="C1624">
        <v>1.0898000000000001</v>
      </c>
      <c r="D1624">
        <v>0.92300000000000004</v>
      </c>
      <c r="E1624">
        <v>0.95840000000000003</v>
      </c>
      <c r="F1624">
        <v>0.94159999999999999</v>
      </c>
      <c r="G1624">
        <v>1.0451999999999999</v>
      </c>
      <c r="H1624">
        <v>1.077</v>
      </c>
      <c r="I1624">
        <v>8.2799999999999999E-2</v>
      </c>
      <c r="J1624">
        <v>1.1914</v>
      </c>
      <c r="K1624">
        <v>8.1199999999999994E-2</v>
      </c>
      <c r="L1624">
        <v>8.3699999999999997E-2</v>
      </c>
      <c r="M1624">
        <v>1.1115999999999999</v>
      </c>
      <c r="N1624">
        <v>1.0849</v>
      </c>
      <c r="P1624">
        <v>1.0306999999999999</v>
      </c>
      <c r="Q1624">
        <v>0.85360000000000003</v>
      </c>
      <c r="R1624">
        <v>0.8891</v>
      </c>
      <c r="S1624">
        <v>0.87280000000000002</v>
      </c>
      <c r="T1624">
        <v>0.97850000000000004</v>
      </c>
      <c r="U1624">
        <v>1.0092000000000001</v>
      </c>
      <c r="V1624">
        <v>8.4000000000000005E-2</v>
      </c>
      <c r="W1624">
        <v>1.127</v>
      </c>
      <c r="X1624">
        <v>8.2000000000000003E-2</v>
      </c>
      <c r="Y1624">
        <v>8.3900000000000002E-2</v>
      </c>
      <c r="Z1624">
        <v>1.0502</v>
      </c>
      <c r="AA1624">
        <v>1.0429999999999999</v>
      </c>
    </row>
    <row r="1625" spans="1:27" x14ac:dyDescent="0.3">
      <c r="C1625">
        <v>1.1445000000000001</v>
      </c>
      <c r="D1625">
        <v>0.88300000000000001</v>
      </c>
      <c r="E1625">
        <v>0.95660000000000001</v>
      </c>
      <c r="F1625">
        <v>0.93500000000000005</v>
      </c>
      <c r="G1625">
        <v>1.0455000000000001</v>
      </c>
      <c r="H1625">
        <v>1.0379</v>
      </c>
      <c r="I1625">
        <v>1.3153999999999999</v>
      </c>
      <c r="J1625">
        <v>1.0813999999999999</v>
      </c>
      <c r="K1625">
        <v>1.0552999999999999</v>
      </c>
      <c r="L1625">
        <v>0.8861</v>
      </c>
      <c r="M1625">
        <v>0.92520000000000002</v>
      </c>
      <c r="N1625">
        <v>0.96460000000000001</v>
      </c>
      <c r="P1625">
        <v>1.0528</v>
      </c>
      <c r="Q1625">
        <v>0.81440000000000001</v>
      </c>
      <c r="R1625">
        <v>0.88639999999999997</v>
      </c>
      <c r="S1625">
        <v>0.86580000000000001</v>
      </c>
      <c r="T1625">
        <v>0.97689999999999999</v>
      </c>
      <c r="U1625">
        <v>0.97050000000000003</v>
      </c>
      <c r="V1625">
        <v>1.2531000000000001</v>
      </c>
      <c r="W1625">
        <v>1.0162</v>
      </c>
      <c r="X1625">
        <v>0.98880000000000001</v>
      </c>
      <c r="Y1625">
        <v>0.8306</v>
      </c>
      <c r="Z1625">
        <v>0.86209999999999998</v>
      </c>
      <c r="AA1625">
        <v>0.90549999999999997</v>
      </c>
    </row>
    <row r="1626" spans="1:27" x14ac:dyDescent="0.3">
      <c r="C1626">
        <v>1.0955999999999999</v>
      </c>
      <c r="D1626">
        <v>0.92500000000000004</v>
      </c>
      <c r="E1626">
        <v>0.93540000000000001</v>
      </c>
      <c r="F1626">
        <v>0.98009999999999997</v>
      </c>
      <c r="G1626">
        <v>1.1113999999999999</v>
      </c>
      <c r="H1626">
        <v>1.087</v>
      </c>
      <c r="I1626">
        <v>8.5000000000000006E-2</v>
      </c>
      <c r="J1626">
        <v>0.15670000000000001</v>
      </c>
      <c r="K1626">
        <v>1.0771999999999999</v>
      </c>
      <c r="L1626">
        <v>0.99329999999999996</v>
      </c>
      <c r="M1626">
        <v>1.1025</v>
      </c>
      <c r="N1626">
        <v>1.2010000000000001</v>
      </c>
      <c r="P1626">
        <v>1.0164</v>
      </c>
      <c r="Q1626">
        <v>0.85650000000000004</v>
      </c>
      <c r="R1626">
        <v>0.86599999999999999</v>
      </c>
      <c r="S1626">
        <v>0.91279999999999994</v>
      </c>
      <c r="T1626">
        <v>1.0488</v>
      </c>
      <c r="U1626">
        <v>1.0238</v>
      </c>
      <c r="V1626">
        <v>8.48E-2</v>
      </c>
      <c r="W1626">
        <v>0.15060000000000001</v>
      </c>
      <c r="X1626">
        <v>1.0156000000000001</v>
      </c>
      <c r="Y1626">
        <v>0.93630000000000002</v>
      </c>
      <c r="Z1626">
        <v>1.0436000000000001</v>
      </c>
      <c r="AA1626">
        <v>1.1638999999999999</v>
      </c>
    </row>
    <row r="1627" spans="1:27" x14ac:dyDescent="0.3">
      <c r="C1627">
        <v>7.9699999999999993E-2</v>
      </c>
      <c r="D1627">
        <v>8.0299999999999996E-2</v>
      </c>
      <c r="E1627">
        <v>8.1699999999999995E-2</v>
      </c>
      <c r="F1627">
        <v>8.14E-2</v>
      </c>
      <c r="G1627">
        <v>8.4099999999999994E-2</v>
      </c>
      <c r="H1627">
        <v>8.1500000000000003E-2</v>
      </c>
      <c r="I1627">
        <v>8.2400000000000001E-2</v>
      </c>
      <c r="J1627">
        <v>8.0600000000000005E-2</v>
      </c>
      <c r="K1627">
        <v>0.08</v>
      </c>
      <c r="L1627">
        <v>8.0100000000000005E-2</v>
      </c>
      <c r="M1627">
        <v>8.0100000000000005E-2</v>
      </c>
      <c r="N1627">
        <v>0.08</v>
      </c>
      <c r="P1627">
        <v>7.8299999999999995E-2</v>
      </c>
      <c r="Q1627">
        <v>8.3400000000000002E-2</v>
      </c>
      <c r="R1627">
        <v>7.9100000000000004E-2</v>
      </c>
      <c r="S1627">
        <v>8.0399999999999999E-2</v>
      </c>
      <c r="T1627">
        <v>8.2699999999999996E-2</v>
      </c>
      <c r="U1627">
        <v>0.08</v>
      </c>
      <c r="V1627">
        <v>8.0699999999999994E-2</v>
      </c>
      <c r="W1627">
        <v>7.9399999999999998E-2</v>
      </c>
      <c r="X1627">
        <v>7.8700000000000006E-2</v>
      </c>
      <c r="Y1627">
        <v>8.0199999999999994E-2</v>
      </c>
      <c r="Z1627">
        <v>8.0100000000000005E-2</v>
      </c>
      <c r="AA1627">
        <v>7.8299999999999995E-2</v>
      </c>
    </row>
    <row r="1628" spans="1:27" x14ac:dyDescent="0.3">
      <c r="A1628" t="s">
        <v>52</v>
      </c>
    </row>
    <row r="1629" spans="1:27" x14ac:dyDescent="0.3">
      <c r="A1629" t="s">
        <v>0</v>
      </c>
      <c r="B1629" t="s">
        <v>84</v>
      </c>
      <c r="C1629">
        <v>1.3</v>
      </c>
      <c r="D1629" t="s">
        <v>2</v>
      </c>
      <c r="E1629" t="s">
        <v>3</v>
      </c>
      <c r="F1629" t="s">
        <v>4</v>
      </c>
      <c r="G1629" t="s">
        <v>5</v>
      </c>
      <c r="H1629" t="b">
        <v>0</v>
      </c>
      <c r="I1629">
        <v>1</v>
      </c>
      <c r="O1629">
        <v>2</v>
      </c>
      <c r="P1629" t="s">
        <v>77</v>
      </c>
      <c r="Q1629">
        <v>1</v>
      </c>
      <c r="R1629">
        <v>12</v>
      </c>
      <c r="S1629">
        <v>96</v>
      </c>
      <c r="T1629">
        <v>1</v>
      </c>
      <c r="U1629">
        <v>8</v>
      </c>
      <c r="V1629" t="s">
        <v>6</v>
      </c>
    </row>
    <row r="1630" spans="1:27" x14ac:dyDescent="0.3">
      <c r="B1630" t="s">
        <v>40</v>
      </c>
      <c r="C1630">
        <v>1</v>
      </c>
      <c r="D1630">
        <v>2</v>
      </c>
      <c r="E1630">
        <v>3</v>
      </c>
      <c r="F1630">
        <v>4</v>
      </c>
      <c r="G1630">
        <v>5</v>
      </c>
      <c r="H1630">
        <v>6</v>
      </c>
      <c r="I1630">
        <v>7</v>
      </c>
      <c r="J1630">
        <v>8</v>
      </c>
      <c r="K1630">
        <v>9</v>
      </c>
      <c r="L1630">
        <v>10</v>
      </c>
      <c r="M1630">
        <v>11</v>
      </c>
      <c r="N1630">
        <v>12</v>
      </c>
      <c r="P1630">
        <v>1</v>
      </c>
      <c r="Q1630">
        <v>2</v>
      </c>
      <c r="R1630">
        <v>3</v>
      </c>
      <c r="S1630">
        <v>4</v>
      </c>
      <c r="T1630">
        <v>5</v>
      </c>
      <c r="U1630">
        <v>6</v>
      </c>
      <c r="V1630">
        <v>7</v>
      </c>
      <c r="W1630">
        <v>8</v>
      </c>
      <c r="X1630">
        <v>9</v>
      </c>
      <c r="Y1630">
        <v>10</v>
      </c>
      <c r="Z1630">
        <v>11</v>
      </c>
      <c r="AA1630">
        <v>12</v>
      </c>
    </row>
    <row r="1631" spans="1:27" x14ac:dyDescent="0.3">
      <c r="B1631">
        <v>24.4</v>
      </c>
      <c r="C1631">
        <v>0.64890000000000003</v>
      </c>
      <c r="D1631">
        <v>0.98040000000000005</v>
      </c>
      <c r="E1631">
        <v>1.0569</v>
      </c>
      <c r="F1631">
        <v>1.115</v>
      </c>
      <c r="G1631">
        <v>1.1422000000000001</v>
      </c>
      <c r="H1631">
        <v>1.1893</v>
      </c>
      <c r="I1631">
        <v>1.0659000000000001</v>
      </c>
      <c r="J1631">
        <v>1.0906</v>
      </c>
      <c r="K1631">
        <v>1.06</v>
      </c>
      <c r="L1631">
        <v>1.0572999999999999</v>
      </c>
      <c r="M1631">
        <v>1.0576000000000001</v>
      </c>
      <c r="N1631">
        <v>0.92300000000000004</v>
      </c>
      <c r="P1631">
        <v>0.52370000000000005</v>
      </c>
      <c r="Q1631">
        <v>1.0867</v>
      </c>
      <c r="R1631">
        <v>1.1020000000000001</v>
      </c>
      <c r="S1631">
        <v>1.1591</v>
      </c>
      <c r="T1631">
        <v>1.1698999999999999</v>
      </c>
      <c r="U1631">
        <v>1.2198</v>
      </c>
      <c r="V1631">
        <v>1.1235999999999999</v>
      </c>
      <c r="W1631">
        <v>1.139</v>
      </c>
      <c r="X1631">
        <v>1.1052999999999999</v>
      </c>
      <c r="Y1631">
        <v>1.1132</v>
      </c>
      <c r="Z1631">
        <v>1.1120000000000001</v>
      </c>
      <c r="AA1631">
        <v>0.92579999999999996</v>
      </c>
    </row>
    <row r="1632" spans="1:27" x14ac:dyDescent="0.3">
      <c r="C1632">
        <v>1.0246999999999999</v>
      </c>
      <c r="D1632">
        <v>0.90400000000000003</v>
      </c>
      <c r="E1632">
        <v>0.96479999999999999</v>
      </c>
      <c r="F1632">
        <v>0.9849</v>
      </c>
      <c r="G1632">
        <v>0.9587</v>
      </c>
      <c r="H1632">
        <v>1.0333000000000001</v>
      </c>
      <c r="I1632">
        <v>0.99639999999999995</v>
      </c>
      <c r="J1632">
        <v>1.0362</v>
      </c>
      <c r="K1632">
        <v>0.98360000000000003</v>
      </c>
      <c r="L1632">
        <v>0.97499999999999998</v>
      </c>
      <c r="M1632">
        <v>0.9819</v>
      </c>
      <c r="N1632">
        <v>1.0526</v>
      </c>
      <c r="P1632">
        <v>1.0678000000000001</v>
      </c>
      <c r="Q1632">
        <v>0.83079999999999998</v>
      </c>
      <c r="R1632">
        <v>0.88200000000000001</v>
      </c>
      <c r="S1632">
        <v>0.88029999999999997</v>
      </c>
      <c r="T1632">
        <v>0.87980000000000003</v>
      </c>
      <c r="U1632">
        <v>0.93740000000000001</v>
      </c>
      <c r="V1632">
        <v>0.93369999999999997</v>
      </c>
      <c r="W1632">
        <v>0.95669999999999999</v>
      </c>
      <c r="X1632">
        <v>0.90300000000000002</v>
      </c>
      <c r="Y1632">
        <v>0.90339999999999998</v>
      </c>
      <c r="Z1632">
        <v>0.92379999999999995</v>
      </c>
      <c r="AA1632">
        <v>1.0908</v>
      </c>
    </row>
    <row r="1633" spans="1:27" x14ac:dyDescent="0.3">
      <c r="C1633">
        <v>1.0537000000000001</v>
      </c>
      <c r="D1633">
        <v>0.94069999999999998</v>
      </c>
      <c r="E1633">
        <v>1.0195000000000001</v>
      </c>
      <c r="F1633">
        <v>0.99619999999999997</v>
      </c>
      <c r="G1633">
        <v>1.0282</v>
      </c>
      <c r="H1633">
        <v>1.0992</v>
      </c>
      <c r="I1633">
        <v>1.0396000000000001</v>
      </c>
      <c r="J1633">
        <v>1.0644</v>
      </c>
      <c r="K1633">
        <v>1.0911</v>
      </c>
      <c r="L1633">
        <v>1.0659000000000001</v>
      </c>
      <c r="M1633">
        <v>0.99209999999999998</v>
      </c>
      <c r="N1633">
        <v>1.0580000000000001</v>
      </c>
      <c r="P1633">
        <v>1.0358000000000001</v>
      </c>
      <c r="Q1633">
        <v>0.84309999999999996</v>
      </c>
      <c r="R1633">
        <v>0.91239999999999999</v>
      </c>
      <c r="S1633">
        <v>0.85629999999999995</v>
      </c>
      <c r="T1633">
        <v>0.91390000000000005</v>
      </c>
      <c r="U1633">
        <v>0.97119999999999995</v>
      </c>
      <c r="V1633">
        <v>0.95240000000000002</v>
      </c>
      <c r="W1633">
        <v>0.9738</v>
      </c>
      <c r="X1633">
        <v>0.99480000000000002</v>
      </c>
      <c r="Y1633">
        <v>0.99160000000000004</v>
      </c>
      <c r="Z1633">
        <v>0.91569999999999996</v>
      </c>
      <c r="AA1633">
        <v>1.1122000000000001</v>
      </c>
    </row>
    <row r="1634" spans="1:27" x14ac:dyDescent="0.3">
      <c r="C1634">
        <v>0.29170000000000001</v>
      </c>
      <c r="D1634">
        <v>0.318</v>
      </c>
      <c r="E1634">
        <v>0.33150000000000002</v>
      </c>
      <c r="F1634">
        <v>0.33189999999999997</v>
      </c>
      <c r="G1634">
        <v>0.3342</v>
      </c>
      <c r="H1634">
        <v>0.33550000000000002</v>
      </c>
      <c r="I1634">
        <v>0.34189999999999998</v>
      </c>
      <c r="J1634">
        <v>0.34179999999999999</v>
      </c>
      <c r="K1634">
        <v>0.34100000000000003</v>
      </c>
      <c r="L1634">
        <v>0.33510000000000001</v>
      </c>
      <c r="M1634">
        <v>0.32719999999999999</v>
      </c>
      <c r="N1634">
        <v>0.30349999999999999</v>
      </c>
      <c r="P1634">
        <v>0.34970000000000001</v>
      </c>
      <c r="Q1634">
        <v>0.38690000000000002</v>
      </c>
      <c r="R1634">
        <v>0.40429999999999999</v>
      </c>
      <c r="S1634">
        <v>0.40489999999999998</v>
      </c>
      <c r="T1634">
        <v>0.40820000000000001</v>
      </c>
      <c r="U1634">
        <v>0.41010000000000002</v>
      </c>
      <c r="V1634">
        <v>0.41909999999999997</v>
      </c>
      <c r="W1634">
        <v>0.41830000000000001</v>
      </c>
      <c r="X1634">
        <v>0.41789999999999999</v>
      </c>
      <c r="Y1634">
        <v>0.41149999999999998</v>
      </c>
      <c r="Z1634">
        <v>0.4002</v>
      </c>
      <c r="AA1634">
        <v>0.36919999999999997</v>
      </c>
    </row>
    <row r="1635" spans="1:27" x14ac:dyDescent="0.3">
      <c r="C1635">
        <v>1.1875</v>
      </c>
      <c r="D1635">
        <v>1.1075999999999999</v>
      </c>
      <c r="E1635">
        <v>1.2033</v>
      </c>
      <c r="F1635">
        <v>1.2307999999999999</v>
      </c>
      <c r="G1635">
        <v>1.3664000000000001</v>
      </c>
      <c r="H1635">
        <v>1.4182999999999999</v>
      </c>
      <c r="I1635">
        <v>0.32950000000000002</v>
      </c>
      <c r="J1635">
        <v>1.5281</v>
      </c>
      <c r="K1635">
        <v>0.32429999999999998</v>
      </c>
      <c r="L1635">
        <v>0.3261</v>
      </c>
      <c r="M1635">
        <v>1.4016</v>
      </c>
      <c r="N1635">
        <v>1.405</v>
      </c>
      <c r="P1635">
        <v>1.1362000000000001</v>
      </c>
      <c r="Q1635">
        <v>0.99929999999999997</v>
      </c>
      <c r="R1635">
        <v>1.0344</v>
      </c>
      <c r="S1635">
        <v>1.0209999999999999</v>
      </c>
      <c r="T1635">
        <v>1.1297999999999999</v>
      </c>
      <c r="U1635">
        <v>1.1616</v>
      </c>
      <c r="V1635">
        <v>0.35610000000000003</v>
      </c>
      <c r="W1635">
        <v>1.2909999999999999</v>
      </c>
      <c r="X1635">
        <v>0.35820000000000002</v>
      </c>
      <c r="Y1635">
        <v>0.3503</v>
      </c>
      <c r="Z1635">
        <v>1.2132000000000001</v>
      </c>
      <c r="AA1635">
        <v>1.1989000000000001</v>
      </c>
    </row>
    <row r="1636" spans="1:27" x14ac:dyDescent="0.3">
      <c r="C1636">
        <v>1.2031000000000001</v>
      </c>
      <c r="D1636">
        <v>1.0519000000000001</v>
      </c>
      <c r="E1636">
        <v>1.1736</v>
      </c>
      <c r="F1636">
        <v>1.2082999999999999</v>
      </c>
      <c r="G1636">
        <v>1.3324</v>
      </c>
      <c r="H1636">
        <v>1.3752</v>
      </c>
      <c r="I1636">
        <v>1.6386000000000001</v>
      </c>
      <c r="J1636">
        <v>1.4836</v>
      </c>
      <c r="K1636">
        <v>1.4303999999999999</v>
      </c>
      <c r="L1636">
        <v>1.3324</v>
      </c>
      <c r="M1636">
        <v>1.2644</v>
      </c>
      <c r="N1636">
        <v>1.3452999999999999</v>
      </c>
      <c r="P1636">
        <v>1.1654</v>
      </c>
      <c r="Q1636">
        <v>0.9546</v>
      </c>
      <c r="R1636">
        <v>1.0288999999999999</v>
      </c>
      <c r="S1636">
        <v>1.0105999999999999</v>
      </c>
      <c r="T1636">
        <v>1.1231</v>
      </c>
      <c r="U1636">
        <v>1.1214</v>
      </c>
      <c r="V1636">
        <v>1.4036</v>
      </c>
      <c r="W1636">
        <v>1.1933</v>
      </c>
      <c r="X1636">
        <v>1.1635</v>
      </c>
      <c r="Y1636">
        <v>1.0217000000000001</v>
      </c>
      <c r="Z1636">
        <v>1.0371999999999999</v>
      </c>
      <c r="AA1636">
        <v>1.0842000000000001</v>
      </c>
    </row>
    <row r="1637" spans="1:27" x14ac:dyDescent="0.3">
      <c r="C1637">
        <v>1.1391</v>
      </c>
      <c r="D1637">
        <v>1.1178999999999999</v>
      </c>
      <c r="E1637">
        <v>1.1904999999999999</v>
      </c>
      <c r="F1637">
        <v>1.2916000000000001</v>
      </c>
      <c r="G1637">
        <v>1.4229000000000001</v>
      </c>
      <c r="H1637">
        <v>1.4257</v>
      </c>
      <c r="I1637">
        <v>0.32340000000000002</v>
      </c>
      <c r="J1637">
        <v>0.45689999999999997</v>
      </c>
      <c r="K1637">
        <v>1.399</v>
      </c>
      <c r="L1637">
        <v>1.4349000000000001</v>
      </c>
      <c r="M1637">
        <v>1.4752000000000001</v>
      </c>
      <c r="N1637">
        <v>1.4785999999999999</v>
      </c>
      <c r="P1637">
        <v>1.1064000000000001</v>
      </c>
      <c r="Q1637">
        <v>0.99829999999999997</v>
      </c>
      <c r="R1637">
        <v>1.0099</v>
      </c>
      <c r="S1637">
        <v>1.0616000000000001</v>
      </c>
      <c r="T1637">
        <v>1.1926000000000001</v>
      </c>
      <c r="U1637">
        <v>1.1715</v>
      </c>
      <c r="V1637">
        <v>0.3594</v>
      </c>
      <c r="W1637">
        <v>0.43780000000000002</v>
      </c>
      <c r="X1637">
        <v>1.1775</v>
      </c>
      <c r="Y1637">
        <v>1.1234999999999999</v>
      </c>
      <c r="Z1637">
        <v>1.2085999999999999</v>
      </c>
      <c r="AA1637">
        <v>1.2924</v>
      </c>
    </row>
    <row r="1638" spans="1:27" x14ac:dyDescent="0.3">
      <c r="C1638">
        <v>0.24959999999999999</v>
      </c>
      <c r="D1638">
        <v>0.28000000000000003</v>
      </c>
      <c r="E1638">
        <v>0.28620000000000001</v>
      </c>
      <c r="F1638">
        <v>0.28839999999999999</v>
      </c>
      <c r="G1638">
        <v>0.29060000000000002</v>
      </c>
      <c r="H1638">
        <v>0.29470000000000002</v>
      </c>
      <c r="I1638">
        <v>0.29530000000000001</v>
      </c>
      <c r="J1638">
        <v>0.29210000000000003</v>
      </c>
      <c r="K1638">
        <v>0.2913</v>
      </c>
      <c r="L1638">
        <v>0.29649999999999999</v>
      </c>
      <c r="M1638">
        <v>0.29160000000000003</v>
      </c>
      <c r="N1638">
        <v>0.27629999999999999</v>
      </c>
      <c r="P1638">
        <v>0.29859999999999998</v>
      </c>
      <c r="Q1638">
        <v>0.33529999999999999</v>
      </c>
      <c r="R1638">
        <v>0.34350000000000003</v>
      </c>
      <c r="S1638">
        <v>0.34860000000000002</v>
      </c>
      <c r="T1638">
        <v>0.35010000000000002</v>
      </c>
      <c r="U1638">
        <v>0.35649999999999998</v>
      </c>
      <c r="V1638">
        <v>0.35949999999999999</v>
      </c>
      <c r="W1638">
        <v>0.35510000000000003</v>
      </c>
      <c r="X1638">
        <v>0.3533</v>
      </c>
      <c r="Y1638">
        <v>0.35930000000000001</v>
      </c>
      <c r="Z1638">
        <v>0.35520000000000002</v>
      </c>
      <c r="AA1638">
        <v>0.33179999999999998</v>
      </c>
    </row>
    <row r="1640" spans="1:27" x14ac:dyDescent="0.3">
      <c r="A1640" t="s">
        <v>0</v>
      </c>
      <c r="B1640" t="s">
        <v>85</v>
      </c>
      <c r="C1640">
        <v>1.3</v>
      </c>
      <c r="D1640" t="s">
        <v>2</v>
      </c>
      <c r="E1640" t="s">
        <v>3</v>
      </c>
      <c r="F1640" t="s">
        <v>4</v>
      </c>
      <c r="G1640" t="s">
        <v>5</v>
      </c>
      <c r="H1640" t="b">
        <v>0</v>
      </c>
      <c r="I1640">
        <v>1</v>
      </c>
      <c r="O1640">
        <v>2</v>
      </c>
      <c r="P1640" t="s">
        <v>78</v>
      </c>
      <c r="Q1640">
        <v>1</v>
      </c>
      <c r="R1640">
        <v>12</v>
      </c>
      <c r="S1640">
        <v>96</v>
      </c>
      <c r="T1640">
        <v>1</v>
      </c>
      <c r="U1640">
        <v>8</v>
      </c>
      <c r="V1640" t="s">
        <v>6</v>
      </c>
    </row>
    <row r="1641" spans="1:27" x14ac:dyDescent="0.3">
      <c r="B1641" t="s">
        <v>40</v>
      </c>
      <c r="C1641">
        <v>1</v>
      </c>
      <c r="D1641">
        <v>2</v>
      </c>
      <c r="E1641">
        <v>3</v>
      </c>
      <c r="F1641">
        <v>4</v>
      </c>
      <c r="G1641">
        <v>5</v>
      </c>
      <c r="H1641">
        <v>6</v>
      </c>
      <c r="I1641">
        <v>7</v>
      </c>
      <c r="J1641">
        <v>8</v>
      </c>
      <c r="K1641">
        <v>9</v>
      </c>
      <c r="L1641">
        <v>10</v>
      </c>
      <c r="M1641">
        <v>11</v>
      </c>
      <c r="N1641">
        <v>12</v>
      </c>
      <c r="P1641">
        <v>1</v>
      </c>
      <c r="Q1641">
        <v>2</v>
      </c>
      <c r="R1641">
        <v>3</v>
      </c>
      <c r="S1641">
        <v>4</v>
      </c>
      <c r="T1641">
        <v>5</v>
      </c>
      <c r="U1641">
        <v>6</v>
      </c>
      <c r="V1641">
        <v>7</v>
      </c>
      <c r="W1641">
        <v>8</v>
      </c>
      <c r="X1641">
        <v>9</v>
      </c>
      <c r="Y1641">
        <v>10</v>
      </c>
      <c r="Z1641">
        <v>11</v>
      </c>
      <c r="AA1641">
        <v>12</v>
      </c>
    </row>
    <row r="1642" spans="1:27" x14ac:dyDescent="0.3">
      <c r="B1642">
        <v>24.4</v>
      </c>
      <c r="C1642">
        <v>0.39510000000000001</v>
      </c>
      <c r="D1642">
        <v>1.1135999999999999</v>
      </c>
      <c r="E1642">
        <v>1.1224000000000001</v>
      </c>
      <c r="F1642">
        <v>1.1665000000000001</v>
      </c>
      <c r="G1642">
        <v>1.1511</v>
      </c>
      <c r="H1642">
        <v>1.202</v>
      </c>
      <c r="I1642">
        <v>1.1307</v>
      </c>
      <c r="J1642">
        <v>1.1514</v>
      </c>
      <c r="K1642">
        <v>1.0919000000000001</v>
      </c>
      <c r="L1642">
        <v>1.0939000000000001</v>
      </c>
      <c r="M1642">
        <v>1.0952999999999999</v>
      </c>
      <c r="N1642">
        <v>0.74419999999999997</v>
      </c>
      <c r="P1642">
        <v>0.28120000000000001</v>
      </c>
      <c r="Q1642">
        <v>1.0921000000000001</v>
      </c>
      <c r="R1642">
        <v>1.0780000000000001</v>
      </c>
      <c r="S1642">
        <v>1.1151</v>
      </c>
      <c r="T1642">
        <v>1.1072</v>
      </c>
      <c r="U1642">
        <v>1.1543000000000001</v>
      </c>
      <c r="V1642">
        <v>1.0857000000000001</v>
      </c>
      <c r="W1642">
        <v>1.0884</v>
      </c>
      <c r="X1642">
        <v>1.0590999999999999</v>
      </c>
      <c r="Y1642">
        <v>1.0595000000000001</v>
      </c>
      <c r="Z1642">
        <v>1.0546</v>
      </c>
      <c r="AA1642">
        <v>0.60760000000000003</v>
      </c>
    </row>
    <row r="1643" spans="1:27" x14ac:dyDescent="0.3">
      <c r="C1643">
        <v>1.0603</v>
      </c>
      <c r="D1643">
        <v>0.7621</v>
      </c>
      <c r="E1643">
        <v>0.80810000000000004</v>
      </c>
      <c r="F1643">
        <v>0.80489999999999995</v>
      </c>
      <c r="G1643">
        <v>0.8034</v>
      </c>
      <c r="H1643">
        <v>0.85870000000000002</v>
      </c>
      <c r="I1643">
        <v>0.86180000000000001</v>
      </c>
      <c r="J1643">
        <v>0.88060000000000005</v>
      </c>
      <c r="K1643">
        <v>0.82640000000000002</v>
      </c>
      <c r="L1643">
        <v>0.82650000000000001</v>
      </c>
      <c r="M1643">
        <v>0.84860000000000002</v>
      </c>
      <c r="N1643">
        <v>1.08</v>
      </c>
      <c r="P1643">
        <v>1.056</v>
      </c>
      <c r="Q1643">
        <v>0.69950000000000001</v>
      </c>
      <c r="R1643">
        <v>0.74480000000000002</v>
      </c>
      <c r="S1643">
        <v>0.74309999999999998</v>
      </c>
      <c r="T1643">
        <v>0.7419</v>
      </c>
      <c r="U1643">
        <v>0.7944</v>
      </c>
      <c r="V1643">
        <v>0.79930000000000001</v>
      </c>
      <c r="W1643">
        <v>0.81599999999999995</v>
      </c>
      <c r="X1643">
        <v>0.76539999999999997</v>
      </c>
      <c r="Y1643">
        <v>0.76649999999999996</v>
      </c>
      <c r="Z1643">
        <v>0.78420000000000001</v>
      </c>
      <c r="AA1643">
        <v>1.0271999999999999</v>
      </c>
    </row>
    <row r="1644" spans="1:27" x14ac:dyDescent="0.3">
      <c r="C1644">
        <v>1.0141</v>
      </c>
      <c r="D1644">
        <v>0.77280000000000004</v>
      </c>
      <c r="E1644">
        <v>0.83740000000000003</v>
      </c>
      <c r="F1644">
        <v>0.78200000000000003</v>
      </c>
      <c r="G1644">
        <v>0.8357</v>
      </c>
      <c r="H1644">
        <v>0.88880000000000003</v>
      </c>
      <c r="I1644">
        <v>0.87670000000000003</v>
      </c>
      <c r="J1644">
        <v>0.8931</v>
      </c>
      <c r="K1644">
        <v>0.91520000000000001</v>
      </c>
      <c r="L1644">
        <v>0.9113</v>
      </c>
      <c r="M1644">
        <v>0.83889999999999998</v>
      </c>
      <c r="N1644">
        <v>1.0674999999999999</v>
      </c>
      <c r="P1644">
        <v>0.99170000000000003</v>
      </c>
      <c r="Q1644">
        <v>0.70899999999999996</v>
      </c>
      <c r="R1644">
        <v>0.77029999999999998</v>
      </c>
      <c r="S1644">
        <v>0.72009999999999996</v>
      </c>
      <c r="T1644">
        <v>0.77190000000000003</v>
      </c>
      <c r="U1644">
        <v>0.82389999999999997</v>
      </c>
      <c r="V1644">
        <v>0.81299999999999994</v>
      </c>
      <c r="W1644">
        <v>0.82879999999999998</v>
      </c>
      <c r="X1644">
        <v>0.85</v>
      </c>
      <c r="Y1644">
        <v>0.84699999999999998</v>
      </c>
      <c r="Z1644">
        <v>0.77869999999999995</v>
      </c>
      <c r="AA1644">
        <v>1.0386</v>
      </c>
    </row>
    <row r="1645" spans="1:27" x14ac:dyDescent="0.3">
      <c r="C1645">
        <v>7.8899999999999998E-2</v>
      </c>
      <c r="D1645">
        <v>7.8600000000000003E-2</v>
      </c>
      <c r="E1645">
        <v>7.8899999999999998E-2</v>
      </c>
      <c r="F1645">
        <v>7.85E-2</v>
      </c>
      <c r="G1645">
        <v>7.9000000000000001E-2</v>
      </c>
      <c r="H1645">
        <v>8.0100000000000005E-2</v>
      </c>
      <c r="I1645">
        <v>8.1699999999999995E-2</v>
      </c>
      <c r="J1645">
        <v>8.1799999999999998E-2</v>
      </c>
      <c r="K1645">
        <v>8.1100000000000005E-2</v>
      </c>
      <c r="L1645">
        <v>7.9500000000000001E-2</v>
      </c>
      <c r="M1645">
        <v>7.9399999999999998E-2</v>
      </c>
      <c r="N1645">
        <v>7.9399999999999998E-2</v>
      </c>
      <c r="P1645">
        <v>7.8299999999999995E-2</v>
      </c>
      <c r="Q1645">
        <v>7.8399999999999997E-2</v>
      </c>
      <c r="R1645">
        <v>7.9299999999999995E-2</v>
      </c>
      <c r="S1645">
        <v>7.9600000000000004E-2</v>
      </c>
      <c r="T1645">
        <v>7.9500000000000001E-2</v>
      </c>
      <c r="U1645">
        <v>7.9899999999999999E-2</v>
      </c>
      <c r="V1645">
        <v>8.2600000000000007E-2</v>
      </c>
      <c r="W1645">
        <v>8.14E-2</v>
      </c>
      <c r="X1645">
        <v>8.09E-2</v>
      </c>
      <c r="Y1645">
        <v>8.0500000000000002E-2</v>
      </c>
      <c r="Z1645">
        <v>8.0100000000000005E-2</v>
      </c>
      <c r="AA1645">
        <v>7.9000000000000001E-2</v>
      </c>
    </row>
    <row r="1646" spans="1:27" x14ac:dyDescent="0.3">
      <c r="C1646">
        <v>1.0875999999999999</v>
      </c>
      <c r="D1646">
        <v>0.92349999999999999</v>
      </c>
      <c r="E1646">
        <v>0.95940000000000003</v>
      </c>
      <c r="F1646">
        <v>0.94230000000000003</v>
      </c>
      <c r="G1646">
        <v>1.0471999999999999</v>
      </c>
      <c r="H1646">
        <v>1.0772999999999999</v>
      </c>
      <c r="I1646">
        <v>8.2500000000000004E-2</v>
      </c>
      <c r="J1646">
        <v>1.2134</v>
      </c>
      <c r="K1646">
        <v>8.1100000000000005E-2</v>
      </c>
      <c r="L1646">
        <v>8.3400000000000002E-2</v>
      </c>
      <c r="M1646">
        <v>1.1345000000000001</v>
      </c>
      <c r="N1646">
        <v>1.1145</v>
      </c>
      <c r="P1646">
        <v>1.0233000000000001</v>
      </c>
      <c r="Q1646">
        <v>0.8548</v>
      </c>
      <c r="R1646">
        <v>0.88870000000000005</v>
      </c>
      <c r="S1646">
        <v>0.874</v>
      </c>
      <c r="T1646">
        <v>0.98199999999999998</v>
      </c>
      <c r="U1646">
        <v>1.0099</v>
      </c>
      <c r="V1646">
        <v>8.3900000000000002E-2</v>
      </c>
      <c r="W1646">
        <v>1.1496999999999999</v>
      </c>
      <c r="X1646">
        <v>8.1900000000000001E-2</v>
      </c>
      <c r="Y1646">
        <v>8.3900000000000002E-2</v>
      </c>
      <c r="Z1646">
        <v>1.0748</v>
      </c>
      <c r="AA1646">
        <v>1.0766</v>
      </c>
    </row>
    <row r="1647" spans="1:27" x14ac:dyDescent="0.3">
      <c r="C1647">
        <v>1.1155999999999999</v>
      </c>
      <c r="D1647">
        <v>0.88370000000000004</v>
      </c>
      <c r="E1647">
        <v>0.95820000000000005</v>
      </c>
      <c r="F1647">
        <v>0.9355</v>
      </c>
      <c r="G1647">
        <v>1.0456000000000001</v>
      </c>
      <c r="H1647">
        <v>1.0381</v>
      </c>
      <c r="I1647">
        <v>1.3291999999999999</v>
      </c>
      <c r="J1647">
        <v>1.1084000000000001</v>
      </c>
      <c r="K1647">
        <v>1.0762</v>
      </c>
      <c r="L1647">
        <v>0.93469999999999998</v>
      </c>
      <c r="M1647">
        <v>0.95330000000000004</v>
      </c>
      <c r="N1647">
        <v>0.99099999999999999</v>
      </c>
      <c r="P1647">
        <v>1.0589999999999999</v>
      </c>
      <c r="Q1647">
        <v>0.81479999999999997</v>
      </c>
      <c r="R1647">
        <v>0.88770000000000004</v>
      </c>
      <c r="S1647">
        <v>0.86629999999999996</v>
      </c>
      <c r="T1647">
        <v>0.97650000000000003</v>
      </c>
      <c r="U1647">
        <v>0.9698</v>
      </c>
      <c r="V1647">
        <v>1.2675000000000001</v>
      </c>
      <c r="W1647">
        <v>1.0439000000000001</v>
      </c>
      <c r="X1647">
        <v>1.0121</v>
      </c>
      <c r="Y1647">
        <v>0.87609999999999999</v>
      </c>
      <c r="Z1647">
        <v>0.89300000000000002</v>
      </c>
      <c r="AA1647">
        <v>0.92769999999999997</v>
      </c>
    </row>
    <row r="1648" spans="1:27" x14ac:dyDescent="0.3">
      <c r="C1648">
        <v>1.0987</v>
      </c>
      <c r="D1648">
        <v>0.92500000000000004</v>
      </c>
      <c r="E1648">
        <v>0.93630000000000002</v>
      </c>
      <c r="F1648">
        <v>0.98140000000000005</v>
      </c>
      <c r="G1648">
        <v>1.1141000000000001</v>
      </c>
      <c r="H1648">
        <v>1.0852999999999999</v>
      </c>
      <c r="I1648">
        <v>8.4400000000000003E-2</v>
      </c>
      <c r="J1648">
        <v>0.1988</v>
      </c>
      <c r="K1648">
        <v>1.097</v>
      </c>
      <c r="L1648">
        <v>1.0286999999999999</v>
      </c>
      <c r="M1648">
        <v>1.1237999999999999</v>
      </c>
      <c r="N1648">
        <v>1.2205999999999999</v>
      </c>
      <c r="P1648">
        <v>1.0103</v>
      </c>
      <c r="Q1648">
        <v>0.85729999999999995</v>
      </c>
      <c r="R1648">
        <v>0.86770000000000003</v>
      </c>
      <c r="S1648">
        <v>0.9153</v>
      </c>
      <c r="T1648">
        <v>1.0508</v>
      </c>
      <c r="U1648">
        <v>1.0217000000000001</v>
      </c>
      <c r="V1648">
        <v>8.4500000000000006E-2</v>
      </c>
      <c r="W1648">
        <v>0.18779999999999999</v>
      </c>
      <c r="X1648">
        <v>1.0331999999999999</v>
      </c>
      <c r="Y1648">
        <v>0.97330000000000005</v>
      </c>
      <c r="Z1648">
        <v>1.0644</v>
      </c>
      <c r="AA1648">
        <v>1.1882999999999999</v>
      </c>
    </row>
    <row r="1649" spans="1:27" x14ac:dyDescent="0.3">
      <c r="C1649">
        <v>7.9899999999999999E-2</v>
      </c>
      <c r="D1649">
        <v>8.0399999999999999E-2</v>
      </c>
      <c r="E1649">
        <v>8.1699999999999995E-2</v>
      </c>
      <c r="F1649">
        <v>8.1299999999999997E-2</v>
      </c>
      <c r="G1649">
        <v>8.4099999999999994E-2</v>
      </c>
      <c r="H1649">
        <v>8.14E-2</v>
      </c>
      <c r="I1649">
        <v>8.2400000000000001E-2</v>
      </c>
      <c r="J1649">
        <v>8.0500000000000002E-2</v>
      </c>
      <c r="K1649">
        <v>8.0299999999999996E-2</v>
      </c>
      <c r="L1649">
        <v>7.9899999999999999E-2</v>
      </c>
      <c r="M1649">
        <v>7.9899999999999999E-2</v>
      </c>
      <c r="N1649">
        <v>0.08</v>
      </c>
      <c r="P1649">
        <v>7.8299999999999995E-2</v>
      </c>
      <c r="Q1649">
        <v>7.9100000000000004E-2</v>
      </c>
      <c r="R1649">
        <v>7.8899999999999998E-2</v>
      </c>
      <c r="S1649">
        <v>8.0399999999999999E-2</v>
      </c>
      <c r="T1649">
        <v>8.3099999999999993E-2</v>
      </c>
      <c r="U1649">
        <v>8.0100000000000005E-2</v>
      </c>
      <c r="V1649">
        <v>8.0799999999999997E-2</v>
      </c>
      <c r="W1649">
        <v>7.9399999999999998E-2</v>
      </c>
      <c r="X1649">
        <v>7.9100000000000004E-2</v>
      </c>
      <c r="Y1649">
        <v>0.08</v>
      </c>
      <c r="Z1649">
        <v>8.0199999999999994E-2</v>
      </c>
      <c r="AA1649">
        <v>7.8100000000000003E-2</v>
      </c>
    </row>
    <row r="1650" spans="1:27" x14ac:dyDescent="0.3">
      <c r="A1650" t="s">
        <v>52</v>
      </c>
    </row>
    <row r="1651" spans="1:27" x14ac:dyDescent="0.3">
      <c r="A1651" t="s">
        <v>0</v>
      </c>
      <c r="B1651" t="s">
        <v>86</v>
      </c>
      <c r="C1651">
        <v>1.3</v>
      </c>
      <c r="D1651" t="s">
        <v>2</v>
      </c>
      <c r="E1651" t="s">
        <v>3</v>
      </c>
      <c r="F1651" t="s">
        <v>4</v>
      </c>
      <c r="G1651" t="s">
        <v>5</v>
      </c>
      <c r="H1651" t="b">
        <v>0</v>
      </c>
      <c r="I1651">
        <v>1</v>
      </c>
      <c r="O1651">
        <v>2</v>
      </c>
      <c r="P1651" t="s">
        <v>77</v>
      </c>
      <c r="Q1651">
        <v>1</v>
      </c>
      <c r="R1651">
        <v>12</v>
      </c>
      <c r="S1651">
        <v>96</v>
      </c>
      <c r="T1651">
        <v>1</v>
      </c>
      <c r="U1651">
        <v>8</v>
      </c>
      <c r="V1651" t="s">
        <v>6</v>
      </c>
    </row>
    <row r="1652" spans="1:27" x14ac:dyDescent="0.3">
      <c r="B1652" t="s">
        <v>40</v>
      </c>
      <c r="C1652">
        <v>1</v>
      </c>
      <c r="D1652">
        <v>2</v>
      </c>
      <c r="E1652">
        <v>3</v>
      </c>
      <c r="F1652">
        <v>4</v>
      </c>
      <c r="G1652">
        <v>5</v>
      </c>
      <c r="H1652">
        <v>6</v>
      </c>
      <c r="I1652">
        <v>7</v>
      </c>
      <c r="J1652">
        <v>8</v>
      </c>
      <c r="K1652">
        <v>9</v>
      </c>
      <c r="L1652">
        <v>10</v>
      </c>
      <c r="M1652">
        <v>11</v>
      </c>
      <c r="N1652">
        <v>12</v>
      </c>
      <c r="P1652">
        <v>1</v>
      </c>
      <c r="Q1652">
        <v>2</v>
      </c>
      <c r="R1652">
        <v>3</v>
      </c>
      <c r="S1652">
        <v>4</v>
      </c>
      <c r="T1652">
        <v>5</v>
      </c>
      <c r="U1652">
        <v>6</v>
      </c>
      <c r="V1652">
        <v>7</v>
      </c>
      <c r="W1652">
        <v>8</v>
      </c>
      <c r="X1652">
        <v>9</v>
      </c>
      <c r="Y1652">
        <v>10</v>
      </c>
      <c r="Z1652">
        <v>11</v>
      </c>
      <c r="AA1652">
        <v>12</v>
      </c>
    </row>
    <row r="1653" spans="1:27" x14ac:dyDescent="0.3">
      <c r="B1653">
        <v>24.4</v>
      </c>
      <c r="C1653">
        <v>0.64290000000000003</v>
      </c>
      <c r="D1653">
        <v>0.96079999999999999</v>
      </c>
      <c r="E1653">
        <v>1.0368999999999999</v>
      </c>
      <c r="F1653">
        <v>1.1004</v>
      </c>
      <c r="G1653">
        <v>1.1304000000000001</v>
      </c>
      <c r="H1653">
        <v>1.1731</v>
      </c>
      <c r="I1653">
        <v>1.0509999999999999</v>
      </c>
      <c r="J1653">
        <v>1.0731999999999999</v>
      </c>
      <c r="K1653">
        <v>1.044</v>
      </c>
      <c r="L1653">
        <v>1.0238</v>
      </c>
      <c r="M1653">
        <v>1.0344</v>
      </c>
      <c r="N1653">
        <v>0.87090000000000001</v>
      </c>
      <c r="P1653">
        <v>0.436</v>
      </c>
      <c r="Q1653">
        <v>1.0464</v>
      </c>
      <c r="R1653">
        <v>1.0831</v>
      </c>
      <c r="S1653">
        <v>1.1192</v>
      </c>
      <c r="T1653">
        <v>1.153</v>
      </c>
      <c r="U1653">
        <v>1.1957</v>
      </c>
      <c r="V1653">
        <v>1.0941000000000001</v>
      </c>
      <c r="W1653">
        <v>1.1222000000000001</v>
      </c>
      <c r="X1653">
        <v>1.0833999999999999</v>
      </c>
      <c r="Y1653">
        <v>1.0684</v>
      </c>
      <c r="Z1653">
        <v>1.0766</v>
      </c>
      <c r="AA1653">
        <v>0.88339999999999996</v>
      </c>
    </row>
    <row r="1654" spans="1:27" x14ac:dyDescent="0.3">
      <c r="C1654">
        <v>1.0093000000000001</v>
      </c>
      <c r="D1654">
        <v>0.90400000000000003</v>
      </c>
      <c r="E1654">
        <v>0.96409999999999996</v>
      </c>
      <c r="F1654">
        <v>0.9829</v>
      </c>
      <c r="G1654">
        <v>0.95909999999999995</v>
      </c>
      <c r="H1654">
        <v>1.0306999999999999</v>
      </c>
      <c r="I1654">
        <v>0.99809999999999999</v>
      </c>
      <c r="J1654">
        <v>1.0339</v>
      </c>
      <c r="K1654">
        <v>0.9798</v>
      </c>
      <c r="L1654">
        <v>0.97529999999999994</v>
      </c>
      <c r="M1654">
        <v>0.97619999999999996</v>
      </c>
      <c r="N1654">
        <v>1.0387999999999999</v>
      </c>
      <c r="P1654">
        <v>1.0303</v>
      </c>
      <c r="Q1654">
        <v>0.82930000000000004</v>
      </c>
      <c r="R1654">
        <v>0.88109999999999999</v>
      </c>
      <c r="S1654">
        <v>0.879</v>
      </c>
      <c r="T1654">
        <v>0.88</v>
      </c>
      <c r="U1654">
        <v>0.93589999999999995</v>
      </c>
      <c r="V1654">
        <v>0.93759999999999999</v>
      </c>
      <c r="W1654">
        <v>0.95550000000000002</v>
      </c>
      <c r="X1654">
        <v>0.90059999999999996</v>
      </c>
      <c r="Y1654">
        <v>0.90249999999999997</v>
      </c>
      <c r="Z1654">
        <v>0.91900000000000004</v>
      </c>
      <c r="AA1654">
        <v>1.0716000000000001</v>
      </c>
    </row>
    <row r="1655" spans="1:27" x14ac:dyDescent="0.3">
      <c r="C1655">
        <v>1.0464</v>
      </c>
      <c r="D1655">
        <v>0.93989999999999996</v>
      </c>
      <c r="E1655">
        <v>1.0199</v>
      </c>
      <c r="F1655">
        <v>0.99460000000000004</v>
      </c>
      <c r="G1655">
        <v>1.0287999999999999</v>
      </c>
      <c r="H1655">
        <v>1.0978000000000001</v>
      </c>
      <c r="I1655">
        <v>1.0346</v>
      </c>
      <c r="J1655">
        <v>1.06</v>
      </c>
      <c r="K1655">
        <v>1.0894999999999999</v>
      </c>
      <c r="L1655">
        <v>1.0604</v>
      </c>
      <c r="M1655">
        <v>0.99299999999999999</v>
      </c>
      <c r="N1655">
        <v>1.0367999999999999</v>
      </c>
      <c r="P1655">
        <v>1.0130999999999999</v>
      </c>
      <c r="Q1655">
        <v>0.84219999999999995</v>
      </c>
      <c r="R1655">
        <v>0.91279999999999994</v>
      </c>
      <c r="S1655">
        <v>0.85419999999999996</v>
      </c>
      <c r="T1655">
        <v>0.91359999999999997</v>
      </c>
      <c r="U1655">
        <v>0.97040000000000004</v>
      </c>
      <c r="V1655">
        <v>0.94750000000000001</v>
      </c>
      <c r="W1655">
        <v>0.96699999999999997</v>
      </c>
      <c r="X1655">
        <v>0.99519999999999997</v>
      </c>
      <c r="Y1655">
        <v>0.98629999999999995</v>
      </c>
      <c r="Z1655">
        <v>0.91659999999999997</v>
      </c>
      <c r="AA1655">
        <v>1.0934999999999999</v>
      </c>
    </row>
    <row r="1656" spans="1:27" x14ac:dyDescent="0.3">
      <c r="C1656">
        <v>0.29099999999999998</v>
      </c>
      <c r="D1656">
        <v>0.31950000000000001</v>
      </c>
      <c r="E1656">
        <v>0.33200000000000002</v>
      </c>
      <c r="F1656">
        <v>0.33210000000000001</v>
      </c>
      <c r="G1656">
        <v>0.33400000000000002</v>
      </c>
      <c r="H1656">
        <v>0.33560000000000001</v>
      </c>
      <c r="I1656">
        <v>0.34160000000000001</v>
      </c>
      <c r="J1656">
        <v>0.34200000000000003</v>
      </c>
      <c r="K1656">
        <v>0.34100000000000003</v>
      </c>
      <c r="L1656">
        <v>0.33500000000000002</v>
      </c>
      <c r="M1656">
        <v>0.32700000000000001</v>
      </c>
      <c r="N1656">
        <v>0.30359999999999998</v>
      </c>
      <c r="P1656">
        <v>0.3488</v>
      </c>
      <c r="Q1656">
        <v>0.38690000000000002</v>
      </c>
      <c r="R1656">
        <v>0.40450000000000003</v>
      </c>
      <c r="S1656">
        <v>0.40489999999999998</v>
      </c>
      <c r="T1656">
        <v>0.40820000000000001</v>
      </c>
      <c r="U1656">
        <v>0.41010000000000002</v>
      </c>
      <c r="V1656">
        <v>0.41870000000000002</v>
      </c>
      <c r="W1656">
        <v>0.41810000000000003</v>
      </c>
      <c r="X1656">
        <v>0.4178</v>
      </c>
      <c r="Y1656">
        <v>0.4113</v>
      </c>
      <c r="Z1656">
        <v>0.39979999999999999</v>
      </c>
      <c r="AA1656">
        <v>0.36919999999999997</v>
      </c>
    </row>
    <row r="1657" spans="1:27" x14ac:dyDescent="0.3">
      <c r="C1657">
        <v>1.1871</v>
      </c>
      <c r="D1657">
        <v>1.1073999999999999</v>
      </c>
      <c r="E1657">
        <v>1.2005999999999999</v>
      </c>
      <c r="F1657">
        <v>1.2236</v>
      </c>
      <c r="G1657">
        <v>1.3625</v>
      </c>
      <c r="H1657">
        <v>1.4167000000000001</v>
      </c>
      <c r="I1657">
        <v>0.32979999999999998</v>
      </c>
      <c r="J1657">
        <v>1.5225</v>
      </c>
      <c r="K1657">
        <v>0.32290000000000002</v>
      </c>
      <c r="L1657">
        <v>0.32640000000000002</v>
      </c>
      <c r="M1657">
        <v>1.4009</v>
      </c>
      <c r="N1657">
        <v>1.3883000000000001</v>
      </c>
      <c r="P1657">
        <v>1.1391</v>
      </c>
      <c r="Q1657">
        <v>0.99960000000000004</v>
      </c>
      <c r="R1657">
        <v>1.0345</v>
      </c>
      <c r="S1657">
        <v>1.0169999999999999</v>
      </c>
      <c r="T1657">
        <v>1.1299999999999999</v>
      </c>
      <c r="U1657">
        <v>1.1587000000000001</v>
      </c>
      <c r="V1657">
        <v>0.3553</v>
      </c>
      <c r="W1657">
        <v>1.2959000000000001</v>
      </c>
      <c r="X1657">
        <v>0.35549999999999998</v>
      </c>
      <c r="Y1657">
        <v>0.34960000000000002</v>
      </c>
      <c r="Z1657">
        <v>1.2241</v>
      </c>
      <c r="AA1657">
        <v>1.1896</v>
      </c>
    </row>
    <row r="1658" spans="1:27" x14ac:dyDescent="0.3">
      <c r="C1658">
        <v>1.1857</v>
      </c>
      <c r="D1658">
        <v>1.0530999999999999</v>
      </c>
      <c r="E1658">
        <v>1.1704000000000001</v>
      </c>
      <c r="F1658">
        <v>1.2017</v>
      </c>
      <c r="G1658">
        <v>1.3271999999999999</v>
      </c>
      <c r="H1658">
        <v>1.3726</v>
      </c>
      <c r="I1658">
        <v>1.6294999999999999</v>
      </c>
      <c r="J1658">
        <v>1.4829000000000001</v>
      </c>
      <c r="K1658">
        <v>1.4282999999999999</v>
      </c>
      <c r="L1658">
        <v>1.355</v>
      </c>
      <c r="M1658">
        <v>1.2708999999999999</v>
      </c>
      <c r="N1658">
        <v>1.3414999999999999</v>
      </c>
      <c r="P1658">
        <v>1.1442000000000001</v>
      </c>
      <c r="Q1658">
        <v>0.95569999999999999</v>
      </c>
      <c r="R1658">
        <v>1.0284</v>
      </c>
      <c r="S1658">
        <v>1.0078</v>
      </c>
      <c r="T1658">
        <v>1.1205000000000001</v>
      </c>
      <c r="U1658">
        <v>1.1180000000000001</v>
      </c>
      <c r="V1658">
        <v>1.4029</v>
      </c>
      <c r="W1658">
        <v>1.2016</v>
      </c>
      <c r="X1658">
        <v>1.1712</v>
      </c>
      <c r="Y1658">
        <v>1.0491999999999999</v>
      </c>
      <c r="Z1658">
        <v>1.0551999999999999</v>
      </c>
      <c r="AA1658">
        <v>1.0889</v>
      </c>
    </row>
    <row r="1659" spans="1:27" x14ac:dyDescent="0.3">
      <c r="C1659">
        <v>1.1275999999999999</v>
      </c>
      <c r="D1659">
        <v>1.1194</v>
      </c>
      <c r="E1659">
        <v>1.1855</v>
      </c>
      <c r="F1659">
        <v>1.2869999999999999</v>
      </c>
      <c r="G1659">
        <v>1.4246000000000001</v>
      </c>
      <c r="H1659">
        <v>1.4218999999999999</v>
      </c>
      <c r="I1659">
        <v>0.3236</v>
      </c>
      <c r="J1659">
        <v>0.51259999999999994</v>
      </c>
      <c r="K1659">
        <v>1.3867</v>
      </c>
      <c r="L1659">
        <v>1.4390000000000001</v>
      </c>
      <c r="M1659">
        <v>1.4639</v>
      </c>
      <c r="N1659">
        <v>1.4611000000000001</v>
      </c>
      <c r="P1659">
        <v>1.0832999999999999</v>
      </c>
      <c r="Q1659">
        <v>0.99739999999999995</v>
      </c>
      <c r="R1659">
        <v>1.0067999999999999</v>
      </c>
      <c r="S1659">
        <v>1.0578000000000001</v>
      </c>
      <c r="T1659">
        <v>1.1922999999999999</v>
      </c>
      <c r="U1659">
        <v>1.1654</v>
      </c>
      <c r="V1659">
        <v>0.35870000000000002</v>
      </c>
      <c r="W1659">
        <v>0.46920000000000001</v>
      </c>
      <c r="X1659">
        <v>1.1742999999999999</v>
      </c>
      <c r="Y1659">
        <v>1.1311</v>
      </c>
      <c r="Z1659">
        <v>1.2053</v>
      </c>
      <c r="AA1659">
        <v>1.2809999999999999</v>
      </c>
    </row>
    <row r="1660" spans="1:27" x14ac:dyDescent="0.3">
      <c r="C1660">
        <v>0.248</v>
      </c>
      <c r="D1660">
        <v>0.28010000000000002</v>
      </c>
      <c r="E1660">
        <v>0.28620000000000001</v>
      </c>
      <c r="F1660">
        <v>0.28810000000000002</v>
      </c>
      <c r="G1660">
        <v>0.29020000000000001</v>
      </c>
      <c r="H1660">
        <v>0.29430000000000001</v>
      </c>
      <c r="I1660">
        <v>0.2949</v>
      </c>
      <c r="J1660">
        <v>0.29160000000000003</v>
      </c>
      <c r="K1660">
        <v>0.2908</v>
      </c>
      <c r="L1660">
        <v>0.2959</v>
      </c>
      <c r="M1660">
        <v>0.29089999999999999</v>
      </c>
      <c r="N1660">
        <v>0.27539999999999998</v>
      </c>
      <c r="P1660">
        <v>0.2918</v>
      </c>
      <c r="Q1660">
        <v>0.33489999999999998</v>
      </c>
      <c r="R1660">
        <v>0.34320000000000001</v>
      </c>
      <c r="S1660">
        <v>0.3468</v>
      </c>
      <c r="T1660">
        <v>0.35089999999999999</v>
      </c>
      <c r="U1660">
        <v>0.35549999999999998</v>
      </c>
      <c r="V1660">
        <v>0.35849999999999999</v>
      </c>
      <c r="W1660">
        <v>0.3543</v>
      </c>
      <c r="X1660">
        <v>0.35220000000000001</v>
      </c>
      <c r="Y1660">
        <v>0.35899999999999999</v>
      </c>
      <c r="Z1660">
        <v>0.3543</v>
      </c>
      <c r="AA1660">
        <v>0.33019999999999999</v>
      </c>
    </row>
    <row r="1662" spans="1:27" x14ac:dyDescent="0.3">
      <c r="A1662" t="s">
        <v>0</v>
      </c>
      <c r="B1662" t="s">
        <v>87</v>
      </c>
      <c r="C1662">
        <v>1.3</v>
      </c>
      <c r="D1662" t="s">
        <v>2</v>
      </c>
      <c r="E1662" t="s">
        <v>3</v>
      </c>
      <c r="F1662" t="s">
        <v>4</v>
      </c>
      <c r="G1662" t="s">
        <v>5</v>
      </c>
      <c r="H1662" t="b">
        <v>0</v>
      </c>
      <c r="I1662">
        <v>1</v>
      </c>
      <c r="O1662">
        <v>2</v>
      </c>
      <c r="P1662" t="s">
        <v>78</v>
      </c>
      <c r="Q1662">
        <v>1</v>
      </c>
      <c r="R1662">
        <v>12</v>
      </c>
      <c r="S1662">
        <v>96</v>
      </c>
      <c r="T1662">
        <v>1</v>
      </c>
      <c r="U1662">
        <v>8</v>
      </c>
      <c r="V1662" t="s">
        <v>6</v>
      </c>
    </row>
    <row r="1663" spans="1:27" x14ac:dyDescent="0.3">
      <c r="B1663" t="s">
        <v>40</v>
      </c>
      <c r="C1663">
        <v>1</v>
      </c>
      <c r="D1663">
        <v>2</v>
      </c>
      <c r="E1663">
        <v>3</v>
      </c>
      <c r="F1663">
        <v>4</v>
      </c>
      <c r="G1663">
        <v>5</v>
      </c>
      <c r="H1663">
        <v>6</v>
      </c>
      <c r="I1663">
        <v>7</v>
      </c>
      <c r="J1663">
        <v>8</v>
      </c>
      <c r="K1663">
        <v>9</v>
      </c>
      <c r="L1663">
        <v>10</v>
      </c>
      <c r="M1663">
        <v>11</v>
      </c>
      <c r="N1663">
        <v>12</v>
      </c>
      <c r="P1663">
        <v>1</v>
      </c>
      <c r="Q1663">
        <v>2</v>
      </c>
      <c r="R1663">
        <v>3</v>
      </c>
      <c r="S1663">
        <v>4</v>
      </c>
      <c r="T1663">
        <v>5</v>
      </c>
      <c r="U1663">
        <v>6</v>
      </c>
      <c r="V1663">
        <v>7</v>
      </c>
      <c r="W1663">
        <v>8</v>
      </c>
      <c r="X1663">
        <v>9</v>
      </c>
      <c r="Y1663">
        <v>10</v>
      </c>
      <c r="Z1663">
        <v>11</v>
      </c>
      <c r="AA1663">
        <v>12</v>
      </c>
    </row>
    <row r="1664" spans="1:27" x14ac:dyDescent="0.3">
      <c r="B1664">
        <v>24.4</v>
      </c>
      <c r="C1664">
        <v>0.38940000000000002</v>
      </c>
      <c r="D1664">
        <v>1.0771999999999999</v>
      </c>
      <c r="E1664">
        <v>1.1073999999999999</v>
      </c>
      <c r="F1664">
        <v>1.1499999999999999</v>
      </c>
      <c r="G1664">
        <v>1.1315</v>
      </c>
      <c r="H1664">
        <v>1.1997</v>
      </c>
      <c r="I1664">
        <v>1.1361000000000001</v>
      </c>
      <c r="J1664">
        <v>1.1353</v>
      </c>
      <c r="K1664">
        <v>1.0847</v>
      </c>
      <c r="L1664">
        <v>1.0885</v>
      </c>
      <c r="M1664">
        <v>1.0669999999999999</v>
      </c>
      <c r="N1664">
        <v>0.69830000000000003</v>
      </c>
      <c r="P1664">
        <v>0.23760000000000001</v>
      </c>
      <c r="Q1664">
        <v>1.0559000000000001</v>
      </c>
      <c r="R1664">
        <v>1.0679000000000001</v>
      </c>
      <c r="S1664">
        <v>1.0956999999999999</v>
      </c>
      <c r="T1664">
        <v>1.0992999999999999</v>
      </c>
      <c r="U1664">
        <v>1.1336999999999999</v>
      </c>
      <c r="V1664">
        <v>1.0779000000000001</v>
      </c>
      <c r="W1664">
        <v>1.0788</v>
      </c>
      <c r="X1664">
        <v>1.0637000000000001</v>
      </c>
      <c r="Y1664">
        <v>1.0371999999999999</v>
      </c>
      <c r="Z1664">
        <v>1.038</v>
      </c>
      <c r="AA1664">
        <v>0.60289999999999999</v>
      </c>
    </row>
    <row r="1665" spans="1:27" x14ac:dyDescent="0.3">
      <c r="C1665">
        <v>1.0328999999999999</v>
      </c>
      <c r="D1665">
        <v>0.76570000000000005</v>
      </c>
      <c r="E1665">
        <v>0.80920000000000003</v>
      </c>
      <c r="F1665">
        <v>0.80800000000000005</v>
      </c>
      <c r="G1665">
        <v>0.80589999999999995</v>
      </c>
      <c r="H1665">
        <v>0.86170000000000002</v>
      </c>
      <c r="I1665">
        <v>0.87009999999999998</v>
      </c>
      <c r="J1665">
        <v>0.88329999999999997</v>
      </c>
      <c r="K1665">
        <v>0.8266</v>
      </c>
      <c r="L1665">
        <v>0.83130000000000004</v>
      </c>
      <c r="M1665">
        <v>0.84919999999999995</v>
      </c>
      <c r="N1665">
        <v>1.0780000000000001</v>
      </c>
      <c r="P1665">
        <v>1.0277000000000001</v>
      </c>
      <c r="Q1665">
        <v>0.70009999999999994</v>
      </c>
      <c r="R1665">
        <v>0.74529999999999996</v>
      </c>
      <c r="S1665">
        <v>0.746</v>
      </c>
      <c r="T1665">
        <v>0.74470000000000003</v>
      </c>
      <c r="U1665">
        <v>0.79720000000000002</v>
      </c>
      <c r="V1665">
        <v>0.80789999999999995</v>
      </c>
      <c r="W1665">
        <v>0.81710000000000005</v>
      </c>
      <c r="X1665">
        <v>0.76519999999999999</v>
      </c>
      <c r="Y1665">
        <v>0.77170000000000005</v>
      </c>
      <c r="Z1665">
        <v>0.78439999999999999</v>
      </c>
      <c r="AA1665">
        <v>1.0375000000000001</v>
      </c>
    </row>
    <row r="1666" spans="1:27" x14ac:dyDescent="0.3">
      <c r="C1666">
        <v>1.0295000000000001</v>
      </c>
      <c r="D1666">
        <v>0.77490000000000003</v>
      </c>
      <c r="E1666">
        <v>0.83989999999999998</v>
      </c>
      <c r="F1666">
        <v>0.78510000000000002</v>
      </c>
      <c r="G1666">
        <v>0.83730000000000004</v>
      </c>
      <c r="H1666">
        <v>0.89090000000000003</v>
      </c>
      <c r="I1666">
        <v>0.87319999999999998</v>
      </c>
      <c r="J1666">
        <v>0.8921</v>
      </c>
      <c r="K1666">
        <v>0.91990000000000005</v>
      </c>
      <c r="L1666">
        <v>0.91220000000000001</v>
      </c>
      <c r="M1666">
        <v>0.84499999999999997</v>
      </c>
      <c r="N1666">
        <v>1.0795999999999999</v>
      </c>
      <c r="P1666">
        <v>0.98129999999999995</v>
      </c>
      <c r="Q1666">
        <v>0.71020000000000005</v>
      </c>
      <c r="R1666">
        <v>0.77300000000000002</v>
      </c>
      <c r="S1666">
        <v>0.7218</v>
      </c>
      <c r="T1666">
        <v>0.77170000000000005</v>
      </c>
      <c r="U1666">
        <v>0.82630000000000003</v>
      </c>
      <c r="V1666">
        <v>0.80910000000000004</v>
      </c>
      <c r="W1666">
        <v>0.82709999999999995</v>
      </c>
      <c r="X1666">
        <v>0.85440000000000005</v>
      </c>
      <c r="Y1666">
        <v>0.84930000000000005</v>
      </c>
      <c r="Z1666">
        <v>0.78320000000000001</v>
      </c>
      <c r="AA1666">
        <v>1.0376000000000001</v>
      </c>
    </row>
    <row r="1667" spans="1:27" x14ac:dyDescent="0.3">
      <c r="C1667">
        <v>7.8399999999999997E-2</v>
      </c>
      <c r="D1667">
        <v>7.8600000000000003E-2</v>
      </c>
      <c r="E1667">
        <v>7.8899999999999998E-2</v>
      </c>
      <c r="F1667">
        <v>7.8399999999999997E-2</v>
      </c>
      <c r="G1667">
        <v>7.9000000000000001E-2</v>
      </c>
      <c r="H1667">
        <v>8.0199999999999994E-2</v>
      </c>
      <c r="I1667">
        <v>8.1799999999999998E-2</v>
      </c>
      <c r="J1667">
        <v>8.1799999999999998E-2</v>
      </c>
      <c r="K1667">
        <v>8.1000000000000003E-2</v>
      </c>
      <c r="L1667">
        <v>7.9399999999999998E-2</v>
      </c>
      <c r="M1667">
        <v>7.9100000000000004E-2</v>
      </c>
      <c r="N1667">
        <v>7.9399999999999998E-2</v>
      </c>
      <c r="P1667">
        <v>7.8299999999999995E-2</v>
      </c>
      <c r="Q1667">
        <v>7.8399999999999997E-2</v>
      </c>
      <c r="R1667">
        <v>7.9200000000000007E-2</v>
      </c>
      <c r="S1667">
        <v>7.9699999999999993E-2</v>
      </c>
      <c r="T1667">
        <v>7.9299999999999995E-2</v>
      </c>
      <c r="U1667">
        <v>7.9600000000000004E-2</v>
      </c>
      <c r="V1667">
        <v>8.2900000000000001E-2</v>
      </c>
      <c r="W1667">
        <v>8.14E-2</v>
      </c>
      <c r="X1667">
        <v>8.0699999999999994E-2</v>
      </c>
      <c r="Y1667">
        <v>8.0299999999999996E-2</v>
      </c>
      <c r="Z1667">
        <v>7.9799999999999996E-2</v>
      </c>
      <c r="AA1667">
        <v>7.9100000000000004E-2</v>
      </c>
    </row>
    <row r="1668" spans="1:27" x14ac:dyDescent="0.3">
      <c r="C1668">
        <v>1.0784</v>
      </c>
      <c r="D1668">
        <v>0.92530000000000001</v>
      </c>
      <c r="E1668">
        <v>0.96140000000000003</v>
      </c>
      <c r="F1668">
        <v>0.94389999999999996</v>
      </c>
      <c r="G1668">
        <v>1.048</v>
      </c>
      <c r="H1668">
        <v>1.0786</v>
      </c>
      <c r="I1668">
        <v>8.2500000000000004E-2</v>
      </c>
      <c r="J1668">
        <v>1.2237</v>
      </c>
      <c r="K1668">
        <v>8.1000000000000003E-2</v>
      </c>
      <c r="L1668">
        <v>8.3400000000000002E-2</v>
      </c>
      <c r="M1668">
        <v>1.1515</v>
      </c>
      <c r="N1668">
        <v>1.1022000000000001</v>
      </c>
      <c r="P1668">
        <v>1.0224</v>
      </c>
      <c r="Q1668">
        <v>0.85529999999999995</v>
      </c>
      <c r="R1668">
        <v>0.89</v>
      </c>
      <c r="S1668">
        <v>0.87470000000000003</v>
      </c>
      <c r="T1668">
        <v>0.98160000000000003</v>
      </c>
      <c r="U1668">
        <v>1.0116000000000001</v>
      </c>
      <c r="V1668">
        <v>8.4099999999999994E-2</v>
      </c>
      <c r="W1668">
        <v>1.1609</v>
      </c>
      <c r="X1668">
        <v>8.2000000000000003E-2</v>
      </c>
      <c r="Y1668">
        <v>8.3900000000000002E-2</v>
      </c>
      <c r="Z1668">
        <v>1.0919000000000001</v>
      </c>
      <c r="AA1668">
        <v>1.0751999999999999</v>
      </c>
    </row>
    <row r="1669" spans="1:27" x14ac:dyDescent="0.3">
      <c r="C1669">
        <v>1.1084000000000001</v>
      </c>
      <c r="D1669">
        <v>0.8861</v>
      </c>
      <c r="E1669">
        <v>0.9607</v>
      </c>
      <c r="F1669">
        <v>0.93969999999999998</v>
      </c>
      <c r="G1669">
        <v>1.0448</v>
      </c>
      <c r="H1669">
        <v>1.0386</v>
      </c>
      <c r="I1669">
        <v>1.3322000000000001</v>
      </c>
      <c r="J1669">
        <v>1.1242000000000001</v>
      </c>
      <c r="K1669">
        <v>1.0891999999999999</v>
      </c>
      <c r="L1669">
        <v>0.97799999999999998</v>
      </c>
      <c r="M1669">
        <v>0.97640000000000005</v>
      </c>
      <c r="N1669">
        <v>1.0071000000000001</v>
      </c>
      <c r="P1669">
        <v>1.0510999999999999</v>
      </c>
      <c r="Q1669">
        <v>0.81589999999999996</v>
      </c>
      <c r="R1669">
        <v>0.88739999999999997</v>
      </c>
      <c r="S1669">
        <v>0.87050000000000005</v>
      </c>
      <c r="T1669">
        <v>0.97609999999999997</v>
      </c>
      <c r="U1669">
        <v>0.97099999999999997</v>
      </c>
      <c r="V1669">
        <v>1.27</v>
      </c>
      <c r="W1669">
        <v>1.0585</v>
      </c>
      <c r="X1669">
        <v>1.0226</v>
      </c>
      <c r="Y1669">
        <v>0.91600000000000004</v>
      </c>
      <c r="Z1669">
        <v>0.91349999999999998</v>
      </c>
      <c r="AA1669">
        <v>0.94940000000000002</v>
      </c>
    </row>
    <row r="1670" spans="1:27" x14ac:dyDescent="0.3">
      <c r="C1670">
        <v>1.0516000000000001</v>
      </c>
      <c r="D1670">
        <v>0.92910000000000004</v>
      </c>
      <c r="E1670">
        <v>0.93669999999999998</v>
      </c>
      <c r="F1670">
        <v>0.98409999999999997</v>
      </c>
      <c r="G1670">
        <v>1.1114999999999999</v>
      </c>
      <c r="H1670">
        <v>1.0828</v>
      </c>
      <c r="I1670">
        <v>8.4199999999999997E-2</v>
      </c>
      <c r="J1670">
        <v>0.2467</v>
      </c>
      <c r="K1670">
        <v>1.1012</v>
      </c>
      <c r="L1670">
        <v>1.0505</v>
      </c>
      <c r="M1670">
        <v>1.1245000000000001</v>
      </c>
      <c r="N1670">
        <v>1.2083999999999999</v>
      </c>
      <c r="P1670">
        <v>0.99319999999999997</v>
      </c>
      <c r="Q1670">
        <v>0.8589</v>
      </c>
      <c r="R1670">
        <v>0.86539999999999995</v>
      </c>
      <c r="S1670">
        <v>0.91749999999999998</v>
      </c>
      <c r="T1670">
        <v>1.0484</v>
      </c>
      <c r="U1670">
        <v>1.0194000000000001</v>
      </c>
      <c r="V1670">
        <v>8.4599999999999995E-2</v>
      </c>
      <c r="W1670">
        <v>0.22939999999999999</v>
      </c>
      <c r="X1670">
        <v>1.0406</v>
      </c>
      <c r="Y1670">
        <v>0.99150000000000005</v>
      </c>
      <c r="Z1670">
        <v>1.0666</v>
      </c>
      <c r="AA1670">
        <v>1.1822999999999999</v>
      </c>
    </row>
    <row r="1671" spans="1:27" x14ac:dyDescent="0.3">
      <c r="C1671">
        <v>7.9899999999999999E-2</v>
      </c>
      <c r="D1671">
        <v>8.0600000000000005E-2</v>
      </c>
      <c r="E1671">
        <v>8.1600000000000006E-2</v>
      </c>
      <c r="F1671">
        <v>8.1299999999999997E-2</v>
      </c>
      <c r="G1671">
        <v>8.4099999999999994E-2</v>
      </c>
      <c r="H1671">
        <v>8.1699999999999995E-2</v>
      </c>
      <c r="I1671">
        <v>8.2799999999999999E-2</v>
      </c>
      <c r="J1671">
        <v>8.0600000000000005E-2</v>
      </c>
      <c r="K1671">
        <v>8.0299999999999996E-2</v>
      </c>
      <c r="L1671">
        <v>0.08</v>
      </c>
      <c r="M1671">
        <v>8.0199999999999994E-2</v>
      </c>
      <c r="N1671">
        <v>0.08</v>
      </c>
      <c r="P1671">
        <v>7.8399999999999997E-2</v>
      </c>
      <c r="Q1671">
        <v>7.9000000000000001E-2</v>
      </c>
      <c r="R1671">
        <v>7.8899999999999998E-2</v>
      </c>
      <c r="S1671">
        <v>8.0199999999999994E-2</v>
      </c>
      <c r="T1671">
        <v>8.2799999999999999E-2</v>
      </c>
      <c r="U1671">
        <v>7.9799999999999996E-2</v>
      </c>
      <c r="V1671">
        <v>8.0699999999999994E-2</v>
      </c>
      <c r="W1671">
        <v>7.9200000000000007E-2</v>
      </c>
      <c r="X1671">
        <v>7.8700000000000006E-2</v>
      </c>
      <c r="Y1671">
        <v>7.9899999999999999E-2</v>
      </c>
      <c r="Z1671">
        <v>7.9500000000000001E-2</v>
      </c>
      <c r="AA1671">
        <v>7.8E-2</v>
      </c>
    </row>
    <row r="1672" spans="1:27" x14ac:dyDescent="0.3">
      <c r="A1672" t="s">
        <v>52</v>
      </c>
    </row>
    <row r="1673" spans="1:27" x14ac:dyDescent="0.3">
      <c r="A1673" t="s">
        <v>0</v>
      </c>
      <c r="B1673" t="s">
        <v>88</v>
      </c>
      <c r="C1673">
        <v>1.3</v>
      </c>
      <c r="D1673" t="s">
        <v>2</v>
      </c>
      <c r="E1673" t="s">
        <v>3</v>
      </c>
      <c r="F1673" t="s">
        <v>4</v>
      </c>
      <c r="G1673" t="s">
        <v>5</v>
      </c>
      <c r="H1673" t="b">
        <v>0</v>
      </c>
      <c r="I1673">
        <v>1</v>
      </c>
      <c r="O1673">
        <v>2</v>
      </c>
      <c r="P1673" t="s">
        <v>77</v>
      </c>
      <c r="Q1673">
        <v>1</v>
      </c>
      <c r="R1673">
        <v>12</v>
      </c>
      <c r="S1673">
        <v>96</v>
      </c>
      <c r="T1673">
        <v>1</v>
      </c>
      <c r="U1673">
        <v>8</v>
      </c>
      <c r="V1673" t="s">
        <v>6</v>
      </c>
    </row>
    <row r="1674" spans="1:27" x14ac:dyDescent="0.3">
      <c r="B1674" t="s">
        <v>40</v>
      </c>
      <c r="C1674">
        <v>1</v>
      </c>
      <c r="D1674">
        <v>2</v>
      </c>
      <c r="E1674">
        <v>3</v>
      </c>
      <c r="F1674">
        <v>4</v>
      </c>
      <c r="G1674">
        <v>5</v>
      </c>
      <c r="H1674">
        <v>6</v>
      </c>
      <c r="I1674">
        <v>7</v>
      </c>
      <c r="J1674">
        <v>8</v>
      </c>
      <c r="K1674">
        <v>9</v>
      </c>
      <c r="L1674">
        <v>10</v>
      </c>
      <c r="M1674">
        <v>11</v>
      </c>
      <c r="N1674">
        <v>12</v>
      </c>
      <c r="P1674">
        <v>1</v>
      </c>
      <c r="Q1674">
        <v>2</v>
      </c>
      <c r="R1674">
        <v>3</v>
      </c>
      <c r="S1674">
        <v>4</v>
      </c>
      <c r="T1674">
        <v>5</v>
      </c>
      <c r="U1674">
        <v>6</v>
      </c>
      <c r="V1674">
        <v>7</v>
      </c>
      <c r="W1674">
        <v>8</v>
      </c>
      <c r="X1674">
        <v>9</v>
      </c>
      <c r="Y1674">
        <v>10</v>
      </c>
      <c r="Z1674">
        <v>11</v>
      </c>
      <c r="AA1674">
        <v>12</v>
      </c>
    </row>
    <row r="1675" spans="1:27" x14ac:dyDescent="0.3">
      <c r="B1675">
        <v>24</v>
      </c>
      <c r="C1675">
        <v>0.60919999999999996</v>
      </c>
      <c r="D1675">
        <v>0.96930000000000005</v>
      </c>
      <c r="E1675">
        <v>1.0463</v>
      </c>
      <c r="F1675">
        <v>1.1092</v>
      </c>
      <c r="G1675">
        <v>1.1284000000000001</v>
      </c>
      <c r="H1675">
        <v>1.1839</v>
      </c>
      <c r="I1675">
        <v>1.0629999999999999</v>
      </c>
      <c r="J1675">
        <v>1.0817000000000001</v>
      </c>
      <c r="K1675">
        <v>1.0564</v>
      </c>
      <c r="L1675">
        <v>1.0361</v>
      </c>
      <c r="M1675">
        <v>1.034</v>
      </c>
      <c r="N1675">
        <v>0.86680000000000001</v>
      </c>
      <c r="P1675">
        <v>0.3407</v>
      </c>
      <c r="Q1675">
        <v>1.0702</v>
      </c>
      <c r="R1675">
        <v>1.1048</v>
      </c>
      <c r="S1675">
        <v>1.1483000000000001</v>
      </c>
      <c r="T1675">
        <v>1.1540999999999999</v>
      </c>
      <c r="U1675">
        <v>1.2185999999999999</v>
      </c>
      <c r="V1675">
        <v>1.1344000000000001</v>
      </c>
      <c r="W1675">
        <v>1.1446000000000001</v>
      </c>
      <c r="X1675">
        <v>1.0982000000000001</v>
      </c>
      <c r="Y1675">
        <v>1.0892999999999999</v>
      </c>
      <c r="Z1675">
        <v>1.0914999999999999</v>
      </c>
      <c r="AA1675">
        <v>0.85750000000000004</v>
      </c>
    </row>
    <row r="1676" spans="1:27" x14ac:dyDescent="0.3">
      <c r="C1676">
        <v>1.0126999999999999</v>
      </c>
      <c r="D1676">
        <v>0.90459999999999996</v>
      </c>
      <c r="E1676">
        <v>0.96440000000000003</v>
      </c>
      <c r="F1676">
        <v>0.98529999999999995</v>
      </c>
      <c r="G1676">
        <v>0.96199999999999997</v>
      </c>
      <c r="H1676">
        <v>1.0328999999999999</v>
      </c>
      <c r="I1676">
        <v>1.0097</v>
      </c>
      <c r="J1676">
        <v>1.0377000000000001</v>
      </c>
      <c r="K1676">
        <v>0.98270000000000002</v>
      </c>
      <c r="L1676">
        <v>0.98089999999999999</v>
      </c>
      <c r="M1676">
        <v>0.97929999999999995</v>
      </c>
      <c r="N1676">
        <v>1.0343</v>
      </c>
      <c r="P1676">
        <v>1.0620000000000001</v>
      </c>
      <c r="Q1676">
        <v>0.83169999999999999</v>
      </c>
      <c r="R1676">
        <v>0.88270000000000004</v>
      </c>
      <c r="S1676">
        <v>0.88249999999999995</v>
      </c>
      <c r="T1676">
        <v>0.88349999999999995</v>
      </c>
      <c r="U1676">
        <v>0.93859999999999999</v>
      </c>
      <c r="V1676">
        <v>0.9486</v>
      </c>
      <c r="W1676">
        <v>0.9597</v>
      </c>
      <c r="X1676">
        <v>0.90349999999999997</v>
      </c>
      <c r="Y1676">
        <v>0.91010000000000002</v>
      </c>
      <c r="Z1676">
        <v>0.92230000000000001</v>
      </c>
      <c r="AA1676">
        <v>1.0868</v>
      </c>
    </row>
    <row r="1677" spans="1:27" x14ac:dyDescent="0.3">
      <c r="C1677">
        <v>1.0472999999999999</v>
      </c>
      <c r="D1677">
        <v>0.9405</v>
      </c>
      <c r="E1677">
        <v>1.0193000000000001</v>
      </c>
      <c r="F1677">
        <v>0.998</v>
      </c>
      <c r="G1677">
        <v>1.0315000000000001</v>
      </c>
      <c r="H1677">
        <v>1.1004</v>
      </c>
      <c r="I1677">
        <v>1.0361</v>
      </c>
      <c r="J1677">
        <v>1.0622</v>
      </c>
      <c r="K1677">
        <v>1.0948</v>
      </c>
      <c r="L1677">
        <v>1.0683</v>
      </c>
      <c r="M1677">
        <v>0.99509999999999998</v>
      </c>
      <c r="N1677">
        <v>1.0424</v>
      </c>
      <c r="P1677">
        <v>1.0271999999999999</v>
      </c>
      <c r="Q1677">
        <v>0.84540000000000004</v>
      </c>
      <c r="R1677">
        <v>0.91410000000000002</v>
      </c>
      <c r="S1677">
        <v>0.85960000000000003</v>
      </c>
      <c r="T1677">
        <v>0.91830000000000001</v>
      </c>
      <c r="U1677">
        <v>0.97370000000000001</v>
      </c>
      <c r="V1677">
        <v>0.95289999999999997</v>
      </c>
      <c r="W1677">
        <v>0.96909999999999996</v>
      </c>
      <c r="X1677">
        <v>1.0003</v>
      </c>
      <c r="Y1677">
        <v>0.99350000000000005</v>
      </c>
      <c r="Z1677">
        <v>0.91949999999999998</v>
      </c>
      <c r="AA1677">
        <v>1.0925</v>
      </c>
    </row>
    <row r="1678" spans="1:27" x14ac:dyDescent="0.3">
      <c r="C1678">
        <v>0.29039999999999999</v>
      </c>
      <c r="D1678">
        <v>0.31769999999999998</v>
      </c>
      <c r="E1678">
        <v>0.33150000000000002</v>
      </c>
      <c r="F1678">
        <v>0.33200000000000002</v>
      </c>
      <c r="G1678">
        <v>0.33439999999999998</v>
      </c>
      <c r="H1678">
        <v>0.3357</v>
      </c>
      <c r="I1678">
        <v>0.34200000000000003</v>
      </c>
      <c r="J1678">
        <v>0.34210000000000002</v>
      </c>
      <c r="K1678">
        <v>0.34110000000000001</v>
      </c>
      <c r="L1678">
        <v>0.33529999999999999</v>
      </c>
      <c r="M1678">
        <v>0.32690000000000002</v>
      </c>
      <c r="N1678">
        <v>0.30370000000000003</v>
      </c>
      <c r="P1678">
        <v>0.34860000000000002</v>
      </c>
      <c r="Q1678">
        <v>0.38550000000000001</v>
      </c>
      <c r="R1678">
        <v>0.40379999999999999</v>
      </c>
      <c r="S1678">
        <v>0.40479999999999999</v>
      </c>
      <c r="T1678">
        <v>0.40799999999999997</v>
      </c>
      <c r="U1678">
        <v>0.41060000000000002</v>
      </c>
      <c r="V1678">
        <v>0.41880000000000001</v>
      </c>
      <c r="W1678">
        <v>0.4178</v>
      </c>
      <c r="X1678">
        <v>0.41760000000000003</v>
      </c>
      <c r="Y1678">
        <v>0.41139999999999999</v>
      </c>
      <c r="Z1678">
        <v>0.3997</v>
      </c>
      <c r="AA1678">
        <v>0.36699999999999999</v>
      </c>
    </row>
    <row r="1679" spans="1:27" x14ac:dyDescent="0.3">
      <c r="C1679">
        <v>1.1875</v>
      </c>
      <c r="D1679">
        <v>1.1049</v>
      </c>
      <c r="E1679">
        <v>1.1991000000000001</v>
      </c>
      <c r="F1679">
        <v>1.2262999999999999</v>
      </c>
      <c r="G1679">
        <v>1.3678999999999999</v>
      </c>
      <c r="H1679">
        <v>1.419</v>
      </c>
      <c r="I1679">
        <v>0.33019999999999999</v>
      </c>
      <c r="J1679">
        <v>1.5329999999999999</v>
      </c>
      <c r="K1679">
        <v>0.32340000000000002</v>
      </c>
      <c r="L1679">
        <v>0.32700000000000001</v>
      </c>
      <c r="M1679">
        <v>1.4092</v>
      </c>
      <c r="N1679">
        <v>1.3969</v>
      </c>
      <c r="P1679">
        <v>1.1380999999999999</v>
      </c>
      <c r="Q1679">
        <v>0.99960000000000004</v>
      </c>
      <c r="R1679">
        <v>1.0369999999999999</v>
      </c>
      <c r="S1679">
        <v>1.0230999999999999</v>
      </c>
      <c r="T1679">
        <v>1.1338999999999999</v>
      </c>
      <c r="U1679">
        <v>1.1617</v>
      </c>
      <c r="V1679">
        <v>0.35449999999999998</v>
      </c>
      <c r="W1679">
        <v>1.3166</v>
      </c>
      <c r="X1679">
        <v>0.35489999999999999</v>
      </c>
      <c r="Y1679">
        <v>0.34870000000000001</v>
      </c>
      <c r="Z1679">
        <v>1.2394000000000001</v>
      </c>
      <c r="AA1679">
        <v>1.2045999999999999</v>
      </c>
    </row>
    <row r="1680" spans="1:27" x14ac:dyDescent="0.3">
      <c r="C1680">
        <v>1.1923999999999999</v>
      </c>
      <c r="D1680">
        <v>1.05</v>
      </c>
      <c r="E1680">
        <v>1.1694</v>
      </c>
      <c r="F1680">
        <v>1.2059</v>
      </c>
      <c r="G1680">
        <v>1.3308</v>
      </c>
      <c r="H1680">
        <v>1.3761000000000001</v>
      </c>
      <c r="I1680">
        <v>1.6311</v>
      </c>
      <c r="J1680">
        <v>1.4999</v>
      </c>
      <c r="K1680">
        <v>1.4398</v>
      </c>
      <c r="L1680">
        <v>1.3931</v>
      </c>
      <c r="M1680">
        <v>1.2866</v>
      </c>
      <c r="N1680">
        <v>1.3726</v>
      </c>
      <c r="P1680">
        <v>1.1553</v>
      </c>
      <c r="Q1680">
        <v>0.95669999999999999</v>
      </c>
      <c r="R1680">
        <v>1.0314000000000001</v>
      </c>
      <c r="S1680">
        <v>1.0152000000000001</v>
      </c>
      <c r="T1680">
        <v>1.1265000000000001</v>
      </c>
      <c r="U1680">
        <v>1.1218999999999999</v>
      </c>
      <c r="V1680">
        <v>1.4177999999999999</v>
      </c>
      <c r="W1680">
        <v>1.2306999999999999</v>
      </c>
      <c r="X1680">
        <v>1.1931</v>
      </c>
      <c r="Y1680">
        <v>1.1027</v>
      </c>
      <c r="Z1680">
        <v>1.08</v>
      </c>
      <c r="AA1680">
        <v>1.1249</v>
      </c>
    </row>
    <row r="1681" spans="1:27" x14ac:dyDescent="0.3">
      <c r="C1681">
        <v>1.1146</v>
      </c>
      <c r="D1681">
        <v>1.1156999999999999</v>
      </c>
      <c r="E1681">
        <v>1.1851</v>
      </c>
      <c r="F1681">
        <v>1.2911999999999999</v>
      </c>
      <c r="G1681">
        <v>1.4258999999999999</v>
      </c>
      <c r="H1681">
        <v>1.4234</v>
      </c>
      <c r="I1681">
        <v>0.32400000000000001</v>
      </c>
      <c r="J1681">
        <v>0.60009999999999997</v>
      </c>
      <c r="K1681">
        <v>1.3976999999999999</v>
      </c>
      <c r="L1681">
        <v>1.4726999999999999</v>
      </c>
      <c r="M1681">
        <v>1.4775</v>
      </c>
      <c r="N1681">
        <v>1.4636</v>
      </c>
      <c r="P1681">
        <v>1.1003000000000001</v>
      </c>
      <c r="Q1681">
        <v>1.0006999999999999</v>
      </c>
      <c r="R1681">
        <v>1.0111000000000001</v>
      </c>
      <c r="S1681">
        <v>1.0654999999999999</v>
      </c>
      <c r="T1681">
        <v>1.1969000000000001</v>
      </c>
      <c r="U1681">
        <v>1.1686000000000001</v>
      </c>
      <c r="V1681">
        <v>0.35799999999999998</v>
      </c>
      <c r="W1681">
        <v>0.52890000000000004</v>
      </c>
      <c r="X1681">
        <v>1.1934</v>
      </c>
      <c r="Y1681">
        <v>1.1725000000000001</v>
      </c>
      <c r="Z1681">
        <v>1.2302999999999999</v>
      </c>
      <c r="AA1681">
        <v>1.2791999999999999</v>
      </c>
    </row>
    <row r="1682" spans="1:27" x14ac:dyDescent="0.3">
      <c r="C1682">
        <v>0.24560000000000001</v>
      </c>
      <c r="D1682">
        <v>0.27889999999999998</v>
      </c>
      <c r="E1682">
        <v>0.28499999999999998</v>
      </c>
      <c r="F1682">
        <v>0.28739999999999999</v>
      </c>
      <c r="G1682">
        <v>0.28989999999999999</v>
      </c>
      <c r="H1682">
        <v>0.29399999999999998</v>
      </c>
      <c r="I1682">
        <v>0.29449999999999998</v>
      </c>
      <c r="J1682">
        <v>0.29099999999999998</v>
      </c>
      <c r="K1682">
        <v>0.29039999999999999</v>
      </c>
      <c r="L1682">
        <v>0.29549999999999998</v>
      </c>
      <c r="M1682">
        <v>0.2908</v>
      </c>
      <c r="N1682">
        <v>0.27439999999999998</v>
      </c>
      <c r="P1682">
        <v>0.28860000000000002</v>
      </c>
      <c r="Q1682">
        <v>0.33339999999999997</v>
      </c>
      <c r="R1682">
        <v>0.34129999999999999</v>
      </c>
      <c r="S1682">
        <v>0.34560000000000002</v>
      </c>
      <c r="T1682">
        <v>0.34820000000000001</v>
      </c>
      <c r="U1682">
        <v>0.35460000000000003</v>
      </c>
      <c r="V1682">
        <v>0.3574</v>
      </c>
      <c r="W1682">
        <v>0.35320000000000001</v>
      </c>
      <c r="X1682">
        <v>0.35160000000000002</v>
      </c>
      <c r="Y1682">
        <v>0.35799999999999998</v>
      </c>
      <c r="Z1682">
        <v>0.35349999999999998</v>
      </c>
      <c r="AA1682">
        <v>0.33090000000000003</v>
      </c>
    </row>
    <row r="1684" spans="1:27" x14ac:dyDescent="0.3">
      <c r="A1684" t="s">
        <v>0</v>
      </c>
      <c r="B1684" t="s">
        <v>89</v>
      </c>
      <c r="C1684">
        <v>1.3</v>
      </c>
      <c r="D1684" t="s">
        <v>2</v>
      </c>
      <c r="E1684" t="s">
        <v>3</v>
      </c>
      <c r="F1684" t="s">
        <v>4</v>
      </c>
      <c r="G1684" t="s">
        <v>5</v>
      </c>
      <c r="H1684" t="b">
        <v>0</v>
      </c>
      <c r="I1684">
        <v>1</v>
      </c>
      <c r="O1684">
        <v>2</v>
      </c>
      <c r="P1684" t="s">
        <v>78</v>
      </c>
      <c r="Q1684">
        <v>1</v>
      </c>
      <c r="R1684">
        <v>12</v>
      </c>
      <c r="S1684">
        <v>96</v>
      </c>
      <c r="T1684">
        <v>1</v>
      </c>
      <c r="U1684">
        <v>8</v>
      </c>
      <c r="V1684" t="s">
        <v>6</v>
      </c>
    </row>
    <row r="1685" spans="1:27" x14ac:dyDescent="0.3">
      <c r="B1685" t="s">
        <v>40</v>
      </c>
      <c r="C1685">
        <v>1</v>
      </c>
      <c r="D1685">
        <v>2</v>
      </c>
      <c r="E1685">
        <v>3</v>
      </c>
      <c r="F1685">
        <v>4</v>
      </c>
      <c r="G1685">
        <v>5</v>
      </c>
      <c r="H1685">
        <v>6</v>
      </c>
      <c r="I1685">
        <v>7</v>
      </c>
      <c r="J1685">
        <v>8</v>
      </c>
      <c r="K1685">
        <v>9</v>
      </c>
      <c r="L1685">
        <v>10</v>
      </c>
      <c r="M1685">
        <v>11</v>
      </c>
      <c r="N1685">
        <v>12</v>
      </c>
      <c r="P1685">
        <v>1</v>
      </c>
      <c r="Q1685">
        <v>2</v>
      </c>
      <c r="R1685">
        <v>3</v>
      </c>
      <c r="S1685">
        <v>4</v>
      </c>
      <c r="T1685">
        <v>5</v>
      </c>
      <c r="U1685">
        <v>6</v>
      </c>
      <c r="V1685">
        <v>7</v>
      </c>
      <c r="W1685">
        <v>8</v>
      </c>
      <c r="X1685">
        <v>9</v>
      </c>
      <c r="Y1685">
        <v>10</v>
      </c>
      <c r="Z1685">
        <v>11</v>
      </c>
      <c r="AA1685">
        <v>12</v>
      </c>
    </row>
    <row r="1686" spans="1:27" x14ac:dyDescent="0.3">
      <c r="B1686">
        <v>24</v>
      </c>
      <c r="C1686">
        <v>0.26190000000000002</v>
      </c>
      <c r="D1686">
        <v>1.1133</v>
      </c>
      <c r="E1686">
        <v>1.1154999999999999</v>
      </c>
      <c r="F1686">
        <v>1.1618999999999999</v>
      </c>
      <c r="G1686">
        <v>1.1487000000000001</v>
      </c>
      <c r="H1686">
        <v>1.2254</v>
      </c>
      <c r="I1686">
        <v>1.1531</v>
      </c>
      <c r="J1686">
        <v>1.1454</v>
      </c>
      <c r="K1686">
        <v>1.1011</v>
      </c>
      <c r="L1686">
        <v>1.0670999999999999</v>
      </c>
      <c r="M1686">
        <v>1.0546</v>
      </c>
      <c r="N1686">
        <v>0.71099999999999997</v>
      </c>
      <c r="P1686">
        <v>0.219</v>
      </c>
      <c r="Q1686">
        <v>1.0837000000000001</v>
      </c>
      <c r="R1686">
        <v>1.0787</v>
      </c>
      <c r="S1686">
        <v>1.0965</v>
      </c>
      <c r="T1686">
        <v>1.0931999999999999</v>
      </c>
      <c r="U1686">
        <v>1.1296999999999999</v>
      </c>
      <c r="V1686">
        <v>1.0660000000000001</v>
      </c>
      <c r="W1686">
        <v>1.0875999999999999</v>
      </c>
      <c r="X1686">
        <v>1.0558000000000001</v>
      </c>
      <c r="Y1686">
        <v>1.0414000000000001</v>
      </c>
      <c r="Z1686">
        <v>1.0403</v>
      </c>
      <c r="AA1686">
        <v>0.6774</v>
      </c>
    </row>
    <row r="1687" spans="1:27" x14ac:dyDescent="0.3">
      <c r="C1687">
        <v>1.0626</v>
      </c>
      <c r="D1687">
        <v>0.76249999999999996</v>
      </c>
      <c r="E1687">
        <v>0.80800000000000005</v>
      </c>
      <c r="F1687">
        <v>0.80700000000000005</v>
      </c>
      <c r="G1687">
        <v>0.80410000000000004</v>
      </c>
      <c r="H1687">
        <v>0.86119999999999997</v>
      </c>
      <c r="I1687">
        <v>0.87090000000000001</v>
      </c>
      <c r="J1687">
        <v>0.88080000000000003</v>
      </c>
      <c r="K1687">
        <v>0.8256</v>
      </c>
      <c r="L1687">
        <v>0.83330000000000004</v>
      </c>
      <c r="M1687">
        <v>0.84709999999999996</v>
      </c>
      <c r="N1687">
        <v>1.0661</v>
      </c>
      <c r="P1687">
        <v>1.0543</v>
      </c>
      <c r="Q1687">
        <v>0.69920000000000004</v>
      </c>
      <c r="R1687">
        <v>0.74419999999999997</v>
      </c>
      <c r="S1687">
        <v>0.74460000000000004</v>
      </c>
      <c r="T1687">
        <v>0.74270000000000003</v>
      </c>
      <c r="U1687">
        <v>0.79600000000000004</v>
      </c>
      <c r="V1687">
        <v>0.80549999999999999</v>
      </c>
      <c r="W1687">
        <v>0.81599999999999995</v>
      </c>
      <c r="X1687">
        <v>0.76339999999999997</v>
      </c>
      <c r="Y1687">
        <v>0.77070000000000005</v>
      </c>
      <c r="Z1687">
        <v>0.78300000000000003</v>
      </c>
      <c r="AA1687">
        <v>1.0328999999999999</v>
      </c>
    </row>
    <row r="1688" spans="1:27" x14ac:dyDescent="0.3">
      <c r="C1688">
        <v>1.0198</v>
      </c>
      <c r="D1688">
        <v>0.77329999999999999</v>
      </c>
      <c r="E1688">
        <v>0.83709999999999996</v>
      </c>
      <c r="F1688">
        <v>0.78439999999999999</v>
      </c>
      <c r="G1688">
        <v>0.83579999999999999</v>
      </c>
      <c r="H1688">
        <v>0.89029999999999998</v>
      </c>
      <c r="I1688">
        <v>0.87309999999999999</v>
      </c>
      <c r="J1688">
        <v>0.88570000000000004</v>
      </c>
      <c r="K1688">
        <v>0.91949999999999998</v>
      </c>
      <c r="L1688">
        <v>0.91039999999999999</v>
      </c>
      <c r="M1688">
        <v>0.8397</v>
      </c>
      <c r="N1688">
        <v>1.0485</v>
      </c>
      <c r="P1688">
        <v>0.99670000000000003</v>
      </c>
      <c r="Q1688">
        <v>0.70960000000000001</v>
      </c>
      <c r="R1688">
        <v>0.77110000000000001</v>
      </c>
      <c r="S1688">
        <v>0.72109999999999996</v>
      </c>
      <c r="T1688">
        <v>0.77159999999999995</v>
      </c>
      <c r="U1688">
        <v>0.82550000000000001</v>
      </c>
      <c r="V1688">
        <v>0.81389999999999996</v>
      </c>
      <c r="W1688">
        <v>0.82320000000000004</v>
      </c>
      <c r="X1688">
        <v>0.85470000000000002</v>
      </c>
      <c r="Y1688">
        <v>0.84389999999999998</v>
      </c>
      <c r="Z1688">
        <v>0.78029999999999999</v>
      </c>
      <c r="AA1688">
        <v>1.0130999999999999</v>
      </c>
    </row>
    <row r="1689" spans="1:27" x14ac:dyDescent="0.3">
      <c r="C1689">
        <v>7.8700000000000006E-2</v>
      </c>
      <c r="D1689">
        <v>7.8700000000000006E-2</v>
      </c>
      <c r="E1689">
        <v>7.9000000000000001E-2</v>
      </c>
      <c r="F1689">
        <v>7.8600000000000003E-2</v>
      </c>
      <c r="G1689">
        <v>7.9000000000000001E-2</v>
      </c>
      <c r="H1689">
        <v>8.0199999999999994E-2</v>
      </c>
      <c r="I1689">
        <v>8.1799999999999998E-2</v>
      </c>
      <c r="J1689">
        <v>8.1699999999999995E-2</v>
      </c>
      <c r="K1689">
        <v>8.1199999999999994E-2</v>
      </c>
      <c r="L1689">
        <v>7.9500000000000001E-2</v>
      </c>
      <c r="M1689">
        <v>7.9200000000000007E-2</v>
      </c>
      <c r="N1689">
        <v>7.9500000000000001E-2</v>
      </c>
      <c r="P1689">
        <v>7.8200000000000006E-2</v>
      </c>
      <c r="Q1689">
        <v>7.8600000000000003E-2</v>
      </c>
      <c r="R1689">
        <v>7.9299999999999995E-2</v>
      </c>
      <c r="S1689">
        <v>7.9799999999999996E-2</v>
      </c>
      <c r="T1689">
        <v>7.9699999999999993E-2</v>
      </c>
      <c r="U1689">
        <v>7.9899999999999999E-2</v>
      </c>
      <c r="V1689">
        <v>8.3099999999999993E-2</v>
      </c>
      <c r="W1689">
        <v>8.1500000000000003E-2</v>
      </c>
      <c r="X1689">
        <v>8.09E-2</v>
      </c>
      <c r="Y1689">
        <v>8.0500000000000002E-2</v>
      </c>
      <c r="Z1689">
        <v>8.0199999999999994E-2</v>
      </c>
      <c r="AA1689">
        <v>7.9200000000000007E-2</v>
      </c>
    </row>
    <row r="1690" spans="1:27" x14ac:dyDescent="0.3">
      <c r="C1690">
        <v>1.0952999999999999</v>
      </c>
      <c r="D1690">
        <v>0.92390000000000005</v>
      </c>
      <c r="E1690">
        <v>0.96030000000000004</v>
      </c>
      <c r="F1690">
        <v>0.9425</v>
      </c>
      <c r="G1690">
        <v>1.0481</v>
      </c>
      <c r="H1690">
        <v>1.0782</v>
      </c>
      <c r="I1690">
        <v>8.2600000000000007E-2</v>
      </c>
      <c r="J1690">
        <v>1.2385999999999999</v>
      </c>
      <c r="K1690">
        <v>8.1100000000000005E-2</v>
      </c>
      <c r="L1690">
        <v>8.3500000000000005E-2</v>
      </c>
      <c r="M1690">
        <v>1.1589</v>
      </c>
      <c r="N1690">
        <v>1.1395999999999999</v>
      </c>
      <c r="P1690">
        <v>1.0334000000000001</v>
      </c>
      <c r="Q1690">
        <v>0.85409999999999997</v>
      </c>
      <c r="R1690">
        <v>0.88970000000000005</v>
      </c>
      <c r="S1690">
        <v>0.87439999999999996</v>
      </c>
      <c r="T1690">
        <v>0.98089999999999999</v>
      </c>
      <c r="U1690">
        <v>1.0106999999999999</v>
      </c>
      <c r="V1690">
        <v>8.4000000000000005E-2</v>
      </c>
      <c r="W1690">
        <v>1.1751</v>
      </c>
      <c r="X1690">
        <v>8.1799999999999998E-2</v>
      </c>
      <c r="Y1690">
        <v>8.3599999999999994E-2</v>
      </c>
      <c r="Z1690">
        <v>1.095</v>
      </c>
      <c r="AA1690">
        <v>1.1029</v>
      </c>
    </row>
    <row r="1691" spans="1:27" x14ac:dyDescent="0.3">
      <c r="C1691">
        <v>1.1317999999999999</v>
      </c>
      <c r="D1691">
        <v>0.88460000000000005</v>
      </c>
      <c r="E1691">
        <v>0.95840000000000003</v>
      </c>
      <c r="F1691">
        <v>0.93700000000000006</v>
      </c>
      <c r="G1691">
        <v>1.0445</v>
      </c>
      <c r="H1691">
        <v>1.0381</v>
      </c>
      <c r="I1691">
        <v>1.3429</v>
      </c>
      <c r="J1691">
        <v>1.1432</v>
      </c>
      <c r="K1691">
        <v>1.1043000000000001</v>
      </c>
      <c r="L1691">
        <v>1.0134000000000001</v>
      </c>
      <c r="M1691">
        <v>0.99539999999999995</v>
      </c>
      <c r="N1691">
        <v>1.0356000000000001</v>
      </c>
      <c r="P1691">
        <v>1.0529999999999999</v>
      </c>
      <c r="Q1691">
        <v>0.81610000000000005</v>
      </c>
      <c r="R1691">
        <v>0.88680000000000003</v>
      </c>
      <c r="S1691">
        <v>0.86850000000000005</v>
      </c>
      <c r="T1691">
        <v>0.97689999999999999</v>
      </c>
      <c r="U1691">
        <v>0.97109999999999996</v>
      </c>
      <c r="V1691">
        <v>1.2823</v>
      </c>
      <c r="W1691">
        <v>1.0795999999999999</v>
      </c>
      <c r="X1691">
        <v>1.0382</v>
      </c>
      <c r="Y1691">
        <v>0.9516</v>
      </c>
      <c r="Z1691">
        <v>0.93189999999999995</v>
      </c>
      <c r="AA1691">
        <v>0.98250000000000004</v>
      </c>
    </row>
    <row r="1692" spans="1:27" x14ac:dyDescent="0.3">
      <c r="C1692">
        <v>1.0765</v>
      </c>
      <c r="D1692">
        <v>0.92779999999999996</v>
      </c>
      <c r="E1692">
        <v>0.9355</v>
      </c>
      <c r="F1692">
        <v>0.98509999999999998</v>
      </c>
      <c r="G1692">
        <v>1.1154999999999999</v>
      </c>
      <c r="H1692">
        <v>1.0829</v>
      </c>
      <c r="I1692">
        <v>8.4400000000000003E-2</v>
      </c>
      <c r="J1692">
        <v>0.30499999999999999</v>
      </c>
      <c r="K1692">
        <v>1.1080000000000001</v>
      </c>
      <c r="L1692">
        <v>1.0797000000000001</v>
      </c>
      <c r="M1692">
        <v>1.1424000000000001</v>
      </c>
      <c r="N1692">
        <v>1.2339</v>
      </c>
      <c r="P1692">
        <v>1.032</v>
      </c>
      <c r="Q1692">
        <v>0.85819999999999996</v>
      </c>
      <c r="R1692">
        <v>0.86509999999999998</v>
      </c>
      <c r="S1692">
        <v>0.91679999999999995</v>
      </c>
      <c r="T1692">
        <v>1.0523</v>
      </c>
      <c r="U1692">
        <v>1.0194000000000001</v>
      </c>
      <c r="V1692">
        <v>8.43E-2</v>
      </c>
      <c r="W1692">
        <v>0.28660000000000002</v>
      </c>
      <c r="X1692">
        <v>1.0476000000000001</v>
      </c>
      <c r="Y1692">
        <v>1.0198</v>
      </c>
      <c r="Z1692">
        <v>1.0817000000000001</v>
      </c>
      <c r="AA1692">
        <v>1.2099</v>
      </c>
    </row>
    <row r="1693" spans="1:27" x14ac:dyDescent="0.3">
      <c r="C1693">
        <v>8.0100000000000005E-2</v>
      </c>
      <c r="D1693">
        <v>8.0600000000000005E-2</v>
      </c>
      <c r="E1693">
        <v>8.2000000000000003E-2</v>
      </c>
      <c r="F1693">
        <v>8.1600000000000006E-2</v>
      </c>
      <c r="G1693">
        <v>8.4000000000000005E-2</v>
      </c>
      <c r="H1693">
        <v>8.1799999999999998E-2</v>
      </c>
      <c r="I1693">
        <v>8.2600000000000007E-2</v>
      </c>
      <c r="J1693">
        <v>8.0199999999999994E-2</v>
      </c>
      <c r="K1693">
        <v>8.0500000000000002E-2</v>
      </c>
      <c r="L1693">
        <v>0.08</v>
      </c>
      <c r="M1693">
        <v>8.0299999999999996E-2</v>
      </c>
      <c r="N1693">
        <v>7.9899999999999999E-2</v>
      </c>
      <c r="P1693">
        <v>8.1199999999999994E-2</v>
      </c>
      <c r="Q1693">
        <v>7.9600000000000004E-2</v>
      </c>
      <c r="R1693">
        <v>7.9200000000000007E-2</v>
      </c>
      <c r="S1693">
        <v>8.0100000000000005E-2</v>
      </c>
      <c r="T1693">
        <v>8.3099999999999993E-2</v>
      </c>
      <c r="U1693">
        <v>8.0299999999999996E-2</v>
      </c>
      <c r="V1693">
        <v>8.1100000000000005E-2</v>
      </c>
      <c r="W1693">
        <v>7.9100000000000004E-2</v>
      </c>
      <c r="X1693">
        <v>7.9299999999999995E-2</v>
      </c>
      <c r="Y1693">
        <v>8.0100000000000005E-2</v>
      </c>
      <c r="Z1693">
        <v>8.0100000000000005E-2</v>
      </c>
      <c r="AA1693">
        <v>7.8399999999999997E-2</v>
      </c>
    </row>
    <row r="1694" spans="1:27" x14ac:dyDescent="0.3">
      <c r="A1694" t="s">
        <v>52</v>
      </c>
    </row>
    <row r="1695" spans="1:27" x14ac:dyDescent="0.3">
      <c r="A1695" t="s">
        <v>0</v>
      </c>
      <c r="B1695" t="s">
        <v>90</v>
      </c>
      <c r="C1695">
        <v>1.3</v>
      </c>
      <c r="D1695" t="s">
        <v>2</v>
      </c>
      <c r="E1695" t="s">
        <v>3</v>
      </c>
      <c r="F1695" t="s">
        <v>4</v>
      </c>
      <c r="G1695" t="s">
        <v>5</v>
      </c>
      <c r="H1695" t="b">
        <v>0</v>
      </c>
      <c r="I1695">
        <v>1</v>
      </c>
      <c r="O1695">
        <v>2</v>
      </c>
      <c r="P1695" t="s">
        <v>77</v>
      </c>
      <c r="Q1695">
        <v>1</v>
      </c>
      <c r="R1695">
        <v>12</v>
      </c>
      <c r="S1695">
        <v>96</v>
      </c>
      <c r="T1695">
        <v>1</v>
      </c>
      <c r="U1695">
        <v>8</v>
      </c>
      <c r="V1695" t="s">
        <v>6</v>
      </c>
    </row>
    <row r="1696" spans="1:27" x14ac:dyDescent="0.3">
      <c r="B1696" t="s">
        <v>40</v>
      </c>
      <c r="C1696">
        <v>1</v>
      </c>
      <c r="D1696">
        <v>2</v>
      </c>
      <c r="E1696">
        <v>3</v>
      </c>
      <c r="F1696">
        <v>4</v>
      </c>
      <c r="G1696">
        <v>5</v>
      </c>
      <c r="H1696">
        <v>6</v>
      </c>
      <c r="I1696">
        <v>7</v>
      </c>
      <c r="J1696">
        <v>8</v>
      </c>
      <c r="K1696">
        <v>9</v>
      </c>
      <c r="L1696">
        <v>10</v>
      </c>
      <c r="M1696">
        <v>11</v>
      </c>
      <c r="N1696">
        <v>12</v>
      </c>
      <c r="P1696">
        <v>1</v>
      </c>
      <c r="Q1696">
        <v>2</v>
      </c>
      <c r="R1696">
        <v>3</v>
      </c>
      <c r="S1696">
        <v>4</v>
      </c>
      <c r="T1696">
        <v>5</v>
      </c>
      <c r="U1696">
        <v>6</v>
      </c>
      <c r="V1696">
        <v>7</v>
      </c>
      <c r="W1696">
        <v>8</v>
      </c>
      <c r="X1696">
        <v>9</v>
      </c>
      <c r="Y1696">
        <v>10</v>
      </c>
      <c r="Z1696">
        <v>11</v>
      </c>
      <c r="AA1696">
        <v>12</v>
      </c>
    </row>
    <row r="1697" spans="1:27" x14ac:dyDescent="0.3">
      <c r="B1697">
        <v>24.1</v>
      </c>
      <c r="C1697">
        <v>0.60609999999999997</v>
      </c>
      <c r="D1697">
        <v>0.94</v>
      </c>
      <c r="E1697">
        <v>1.0382</v>
      </c>
      <c r="F1697">
        <v>1.085</v>
      </c>
      <c r="G1697">
        <v>1.1211</v>
      </c>
      <c r="H1697">
        <v>1.1731</v>
      </c>
      <c r="I1697">
        <v>1.0339</v>
      </c>
      <c r="J1697">
        <v>1.0760000000000001</v>
      </c>
      <c r="K1697">
        <v>1.0395000000000001</v>
      </c>
      <c r="L1697">
        <v>1.0311999999999999</v>
      </c>
      <c r="M1697">
        <v>1.0243</v>
      </c>
      <c r="N1697">
        <v>0.85250000000000004</v>
      </c>
      <c r="P1697">
        <v>0.3201</v>
      </c>
      <c r="Q1697">
        <v>1.0389999999999999</v>
      </c>
      <c r="R1697">
        <v>1.0959000000000001</v>
      </c>
      <c r="S1697">
        <v>1.1192</v>
      </c>
      <c r="T1697">
        <v>1.1378999999999999</v>
      </c>
      <c r="U1697">
        <v>1.2077</v>
      </c>
      <c r="V1697">
        <v>1.0794999999999999</v>
      </c>
      <c r="W1697">
        <v>1.1331</v>
      </c>
      <c r="X1697">
        <v>1.0939000000000001</v>
      </c>
      <c r="Y1697">
        <v>1.0851</v>
      </c>
      <c r="Z1697">
        <v>1.0664</v>
      </c>
      <c r="AA1697">
        <v>0.85409999999999997</v>
      </c>
    </row>
    <row r="1698" spans="1:27" x14ac:dyDescent="0.3">
      <c r="C1698">
        <v>1.0004999999999999</v>
      </c>
      <c r="D1698">
        <v>0.90249999999999997</v>
      </c>
      <c r="E1698">
        <v>0.96299999999999997</v>
      </c>
      <c r="F1698">
        <v>0.98280000000000001</v>
      </c>
      <c r="G1698">
        <v>0.95789999999999997</v>
      </c>
      <c r="H1698">
        <v>1.0310999999999999</v>
      </c>
      <c r="I1698">
        <v>1.0018</v>
      </c>
      <c r="J1698">
        <v>1.0338000000000001</v>
      </c>
      <c r="K1698">
        <v>0.97770000000000001</v>
      </c>
      <c r="L1698">
        <v>0.97589999999999999</v>
      </c>
      <c r="M1698">
        <v>0.97470000000000001</v>
      </c>
      <c r="N1698">
        <v>1.024</v>
      </c>
      <c r="P1698">
        <v>1.0437000000000001</v>
      </c>
      <c r="Q1698">
        <v>0.82840000000000003</v>
      </c>
      <c r="R1698">
        <v>0.88219999999999998</v>
      </c>
      <c r="S1698">
        <v>0.88019999999999998</v>
      </c>
      <c r="T1698">
        <v>0.87970000000000004</v>
      </c>
      <c r="U1698">
        <v>0.93769999999999998</v>
      </c>
      <c r="V1698">
        <v>0.94020000000000004</v>
      </c>
      <c r="W1698">
        <v>0.95669999999999999</v>
      </c>
      <c r="X1698">
        <v>0.89849999999999997</v>
      </c>
      <c r="Y1698">
        <v>0.90400000000000003</v>
      </c>
      <c r="Z1698">
        <v>0.91830000000000001</v>
      </c>
      <c r="AA1698">
        <v>1.0826</v>
      </c>
    </row>
    <row r="1699" spans="1:27" x14ac:dyDescent="0.3">
      <c r="C1699">
        <v>1.0365</v>
      </c>
      <c r="D1699">
        <v>0.9395</v>
      </c>
      <c r="E1699">
        <v>1.0185</v>
      </c>
      <c r="F1699">
        <v>0.99299999999999999</v>
      </c>
      <c r="G1699">
        <v>1.0267999999999999</v>
      </c>
      <c r="H1699">
        <v>1.0980000000000001</v>
      </c>
      <c r="I1699">
        <v>1.0348999999999999</v>
      </c>
      <c r="J1699">
        <v>1.0535000000000001</v>
      </c>
      <c r="K1699">
        <v>1.0900000000000001</v>
      </c>
      <c r="L1699">
        <v>1.0612999999999999</v>
      </c>
      <c r="M1699">
        <v>0.9909</v>
      </c>
      <c r="N1699">
        <v>1.0508</v>
      </c>
      <c r="P1699">
        <v>1.0108999999999999</v>
      </c>
      <c r="Q1699">
        <v>0.84360000000000002</v>
      </c>
      <c r="R1699">
        <v>0.91180000000000005</v>
      </c>
      <c r="S1699">
        <v>0.85550000000000004</v>
      </c>
      <c r="T1699">
        <v>0.91310000000000002</v>
      </c>
      <c r="U1699">
        <v>0.97260000000000002</v>
      </c>
      <c r="V1699">
        <v>0.95140000000000002</v>
      </c>
      <c r="W1699">
        <v>0.96299999999999997</v>
      </c>
      <c r="X1699">
        <v>0.99619999999999997</v>
      </c>
      <c r="Y1699">
        <v>0.98699999999999999</v>
      </c>
      <c r="Z1699">
        <v>0.91479999999999995</v>
      </c>
      <c r="AA1699">
        <v>1.0746</v>
      </c>
    </row>
    <row r="1700" spans="1:27" x14ac:dyDescent="0.3">
      <c r="C1700">
        <v>0.29210000000000003</v>
      </c>
      <c r="D1700">
        <v>0.31769999999999998</v>
      </c>
      <c r="E1700">
        <v>0.33139999999999997</v>
      </c>
      <c r="F1700">
        <v>0.33200000000000002</v>
      </c>
      <c r="G1700">
        <v>0.33429999999999999</v>
      </c>
      <c r="H1700">
        <v>0.3357</v>
      </c>
      <c r="I1700">
        <v>0.34239999999999998</v>
      </c>
      <c r="J1700">
        <v>0.34189999999999998</v>
      </c>
      <c r="K1700">
        <v>0.34100000000000003</v>
      </c>
      <c r="L1700">
        <v>0.33489999999999998</v>
      </c>
      <c r="M1700">
        <v>0.32669999999999999</v>
      </c>
      <c r="N1700">
        <v>0.30230000000000001</v>
      </c>
      <c r="P1700">
        <v>0.34749999999999998</v>
      </c>
      <c r="Q1700">
        <v>0.38550000000000001</v>
      </c>
      <c r="R1700">
        <v>0.40360000000000001</v>
      </c>
      <c r="S1700">
        <v>0.4047</v>
      </c>
      <c r="T1700">
        <v>0.40789999999999998</v>
      </c>
      <c r="U1700">
        <v>0.4098</v>
      </c>
      <c r="V1700">
        <v>0.41920000000000002</v>
      </c>
      <c r="W1700">
        <v>0.41789999999999999</v>
      </c>
      <c r="X1700">
        <v>0.41760000000000003</v>
      </c>
      <c r="Y1700">
        <v>0.41099999999999998</v>
      </c>
      <c r="Z1700">
        <v>0.39929999999999999</v>
      </c>
      <c r="AA1700">
        <v>0.36680000000000001</v>
      </c>
    </row>
    <row r="1701" spans="1:27" x14ac:dyDescent="0.3">
      <c r="C1701">
        <v>1.1919</v>
      </c>
      <c r="D1701">
        <v>1.1035999999999999</v>
      </c>
      <c r="E1701">
        <v>1.1948000000000001</v>
      </c>
      <c r="F1701">
        <v>1.2197</v>
      </c>
      <c r="G1701">
        <v>1.3628</v>
      </c>
      <c r="H1701">
        <v>1.4165000000000001</v>
      </c>
      <c r="I1701">
        <v>0.33069999999999999</v>
      </c>
      <c r="J1701">
        <v>1.5265</v>
      </c>
      <c r="K1701">
        <v>0.32300000000000001</v>
      </c>
      <c r="L1701">
        <v>0.32740000000000002</v>
      </c>
      <c r="M1701">
        <v>1.4</v>
      </c>
      <c r="N1701">
        <v>1.3855999999999999</v>
      </c>
      <c r="P1701">
        <v>1.1574</v>
      </c>
      <c r="Q1701">
        <v>0.99860000000000004</v>
      </c>
      <c r="R1701">
        <v>1.0344</v>
      </c>
      <c r="S1701">
        <v>1.0185</v>
      </c>
      <c r="T1701">
        <v>1.1302000000000001</v>
      </c>
      <c r="U1701">
        <v>1.1601999999999999</v>
      </c>
      <c r="V1701">
        <v>0.3538</v>
      </c>
      <c r="W1701">
        <v>1.321</v>
      </c>
      <c r="X1701">
        <v>0.35349999999999998</v>
      </c>
      <c r="Y1701">
        <v>0.34789999999999999</v>
      </c>
      <c r="Z1701">
        <v>1.2378</v>
      </c>
      <c r="AA1701">
        <v>1.2088000000000001</v>
      </c>
    </row>
    <row r="1702" spans="1:27" x14ac:dyDescent="0.3">
      <c r="C1702">
        <v>1.1798</v>
      </c>
      <c r="D1702">
        <v>1.0501</v>
      </c>
      <c r="E1702">
        <v>1.1646000000000001</v>
      </c>
      <c r="F1702">
        <v>1.1997</v>
      </c>
      <c r="G1702">
        <v>1.3225</v>
      </c>
      <c r="H1702">
        <v>1.3718999999999999</v>
      </c>
      <c r="I1702">
        <v>1.6226</v>
      </c>
      <c r="J1702">
        <v>1.4970000000000001</v>
      </c>
      <c r="K1702">
        <v>1.4314</v>
      </c>
      <c r="L1702">
        <v>1.4032</v>
      </c>
      <c r="M1702">
        <v>1.2890999999999999</v>
      </c>
      <c r="N1702">
        <v>1.365</v>
      </c>
      <c r="P1702">
        <v>1.147</v>
      </c>
      <c r="Q1702">
        <v>0.95569999999999999</v>
      </c>
      <c r="R1702">
        <v>1.0284</v>
      </c>
      <c r="S1702">
        <v>1.0103</v>
      </c>
      <c r="T1702">
        <v>1.1205000000000001</v>
      </c>
      <c r="U1702">
        <v>1.1192</v>
      </c>
      <c r="V1702">
        <v>1.417</v>
      </c>
      <c r="W1702">
        <v>1.2382</v>
      </c>
      <c r="X1702">
        <v>1.1943999999999999</v>
      </c>
      <c r="Y1702">
        <v>1.1188</v>
      </c>
      <c r="Z1702">
        <v>1.0908</v>
      </c>
      <c r="AA1702">
        <v>1.1240000000000001</v>
      </c>
    </row>
    <row r="1703" spans="1:27" x14ac:dyDescent="0.3">
      <c r="C1703">
        <v>1.1045</v>
      </c>
      <c r="D1703">
        <v>1.1136999999999999</v>
      </c>
      <c r="E1703">
        <v>1.1826000000000001</v>
      </c>
      <c r="F1703">
        <v>1.2847999999999999</v>
      </c>
      <c r="G1703">
        <v>1.4202999999999999</v>
      </c>
      <c r="H1703">
        <v>1.4209000000000001</v>
      </c>
      <c r="I1703">
        <v>0.3241</v>
      </c>
      <c r="J1703">
        <v>0.69650000000000001</v>
      </c>
      <c r="K1703">
        <v>1.3882000000000001</v>
      </c>
      <c r="L1703">
        <v>1.4704999999999999</v>
      </c>
      <c r="M1703">
        <v>1.4686999999999999</v>
      </c>
      <c r="N1703">
        <v>1.4557</v>
      </c>
      <c r="P1703">
        <v>1.0876999999999999</v>
      </c>
      <c r="Q1703">
        <v>0.99639999999999995</v>
      </c>
      <c r="R1703">
        <v>1.0094000000000001</v>
      </c>
      <c r="S1703">
        <v>1.0608</v>
      </c>
      <c r="T1703">
        <v>1.1924999999999999</v>
      </c>
      <c r="U1703">
        <v>1.1661999999999999</v>
      </c>
      <c r="V1703">
        <v>0.35720000000000002</v>
      </c>
      <c r="W1703">
        <v>0.59989999999999999</v>
      </c>
      <c r="X1703">
        <v>1.1928000000000001</v>
      </c>
      <c r="Y1703">
        <v>1.1756</v>
      </c>
      <c r="Z1703">
        <v>1.2302</v>
      </c>
      <c r="AA1703">
        <v>1.2883</v>
      </c>
    </row>
    <row r="1704" spans="1:27" x14ac:dyDescent="0.3">
      <c r="C1704">
        <v>0.24529999999999999</v>
      </c>
      <c r="D1704">
        <v>0.2782</v>
      </c>
      <c r="E1704">
        <v>0.28449999999999998</v>
      </c>
      <c r="F1704">
        <v>0.28689999999999999</v>
      </c>
      <c r="G1704">
        <v>0.2893</v>
      </c>
      <c r="H1704">
        <v>0.29339999999999999</v>
      </c>
      <c r="I1704">
        <v>0.29380000000000001</v>
      </c>
      <c r="J1704">
        <v>0.2903</v>
      </c>
      <c r="K1704">
        <v>0.2898</v>
      </c>
      <c r="L1704">
        <v>0.2949</v>
      </c>
      <c r="M1704">
        <v>0.29039999999999999</v>
      </c>
      <c r="N1704">
        <v>0.27360000000000001</v>
      </c>
      <c r="P1704">
        <v>0.28610000000000002</v>
      </c>
      <c r="Q1704">
        <v>0.33210000000000001</v>
      </c>
      <c r="R1704">
        <v>0.34079999999999999</v>
      </c>
      <c r="S1704">
        <v>0.34470000000000001</v>
      </c>
      <c r="T1704">
        <v>0.3478</v>
      </c>
      <c r="U1704">
        <v>0.35399999999999998</v>
      </c>
      <c r="V1704">
        <v>0.35659999999999997</v>
      </c>
      <c r="W1704">
        <v>0.35070000000000001</v>
      </c>
      <c r="X1704">
        <v>0.34899999999999998</v>
      </c>
      <c r="Y1704">
        <v>0.35759999999999997</v>
      </c>
      <c r="Z1704">
        <v>0.35310000000000002</v>
      </c>
      <c r="AA1704">
        <v>0.32779999999999998</v>
      </c>
    </row>
    <row r="1706" spans="1:27" x14ac:dyDescent="0.3">
      <c r="A1706" t="s">
        <v>0</v>
      </c>
      <c r="B1706" t="s">
        <v>91</v>
      </c>
      <c r="C1706">
        <v>1.3</v>
      </c>
      <c r="D1706" t="s">
        <v>2</v>
      </c>
      <c r="E1706" t="s">
        <v>3</v>
      </c>
      <c r="F1706" t="s">
        <v>4</v>
      </c>
      <c r="G1706" t="s">
        <v>5</v>
      </c>
      <c r="H1706" t="b">
        <v>0</v>
      </c>
      <c r="I1706">
        <v>1</v>
      </c>
      <c r="O1706">
        <v>2</v>
      </c>
      <c r="P1706" t="s">
        <v>78</v>
      </c>
      <c r="Q1706">
        <v>1</v>
      </c>
      <c r="R1706">
        <v>12</v>
      </c>
      <c r="S1706">
        <v>96</v>
      </c>
      <c r="T1706">
        <v>1</v>
      </c>
      <c r="U1706">
        <v>8</v>
      </c>
      <c r="V1706" t="s">
        <v>6</v>
      </c>
    </row>
    <row r="1707" spans="1:27" x14ac:dyDescent="0.3">
      <c r="B1707" t="s">
        <v>40</v>
      </c>
      <c r="C1707">
        <v>1</v>
      </c>
      <c r="D1707">
        <v>2</v>
      </c>
      <c r="E1707">
        <v>3</v>
      </c>
      <c r="F1707">
        <v>4</v>
      </c>
      <c r="G1707">
        <v>5</v>
      </c>
      <c r="H1707">
        <v>6</v>
      </c>
      <c r="I1707">
        <v>7</v>
      </c>
      <c r="J1707">
        <v>8</v>
      </c>
      <c r="K1707">
        <v>9</v>
      </c>
      <c r="L1707">
        <v>10</v>
      </c>
      <c r="M1707">
        <v>11</v>
      </c>
      <c r="N1707">
        <v>12</v>
      </c>
      <c r="P1707">
        <v>1</v>
      </c>
      <c r="Q1707">
        <v>2</v>
      </c>
      <c r="R1707">
        <v>3</v>
      </c>
      <c r="S1707">
        <v>4</v>
      </c>
      <c r="T1707">
        <v>5</v>
      </c>
      <c r="U1707">
        <v>6</v>
      </c>
      <c r="V1707">
        <v>7</v>
      </c>
      <c r="W1707">
        <v>8</v>
      </c>
      <c r="X1707">
        <v>9</v>
      </c>
      <c r="Y1707">
        <v>10</v>
      </c>
      <c r="Z1707">
        <v>11</v>
      </c>
      <c r="AA1707">
        <v>12</v>
      </c>
    </row>
    <row r="1708" spans="1:27" x14ac:dyDescent="0.3">
      <c r="B1708">
        <v>24.1</v>
      </c>
      <c r="C1708">
        <v>0.24629999999999999</v>
      </c>
      <c r="D1708">
        <v>1.0817000000000001</v>
      </c>
      <c r="E1708">
        <v>1.1008</v>
      </c>
      <c r="F1708">
        <v>1.1347</v>
      </c>
      <c r="G1708">
        <v>1.1419999999999999</v>
      </c>
      <c r="H1708">
        <v>1.2013</v>
      </c>
      <c r="I1708">
        <v>1.1071</v>
      </c>
      <c r="J1708">
        <v>1.1191</v>
      </c>
      <c r="K1708">
        <v>1.0817000000000001</v>
      </c>
      <c r="L1708">
        <v>1.0753999999999999</v>
      </c>
      <c r="M1708">
        <v>1.0615000000000001</v>
      </c>
      <c r="N1708">
        <v>0.71930000000000005</v>
      </c>
      <c r="P1708">
        <v>0.1769</v>
      </c>
      <c r="Q1708">
        <v>1.0570999999999999</v>
      </c>
      <c r="R1708">
        <v>1.0639000000000001</v>
      </c>
      <c r="S1708">
        <v>1.081</v>
      </c>
      <c r="T1708">
        <v>1.089</v>
      </c>
      <c r="U1708">
        <v>1.155</v>
      </c>
      <c r="V1708">
        <v>1.0607</v>
      </c>
      <c r="W1708">
        <v>1.1052999999999999</v>
      </c>
      <c r="X1708">
        <v>1.0363</v>
      </c>
      <c r="Y1708">
        <v>1.0422</v>
      </c>
      <c r="Z1708">
        <v>1.0235000000000001</v>
      </c>
      <c r="AA1708">
        <v>0.64870000000000005</v>
      </c>
    </row>
    <row r="1709" spans="1:27" x14ac:dyDescent="0.3">
      <c r="C1709">
        <v>1.0386</v>
      </c>
      <c r="D1709">
        <v>0.76080000000000003</v>
      </c>
      <c r="E1709">
        <v>0.80869999999999997</v>
      </c>
      <c r="F1709">
        <v>0.80500000000000005</v>
      </c>
      <c r="G1709">
        <v>0.80389999999999995</v>
      </c>
      <c r="H1709">
        <v>0.85970000000000002</v>
      </c>
      <c r="I1709">
        <v>0.86299999999999999</v>
      </c>
      <c r="J1709">
        <v>0.87849999999999995</v>
      </c>
      <c r="K1709">
        <v>0.82110000000000005</v>
      </c>
      <c r="L1709">
        <v>0.83030000000000004</v>
      </c>
      <c r="M1709">
        <v>0.84550000000000003</v>
      </c>
      <c r="N1709">
        <v>1.0584</v>
      </c>
      <c r="P1709">
        <v>1.0485</v>
      </c>
      <c r="Q1709">
        <v>0.69710000000000005</v>
      </c>
      <c r="R1709">
        <v>0.74509999999999998</v>
      </c>
      <c r="S1709">
        <v>0.74239999999999995</v>
      </c>
      <c r="T1709">
        <v>0.74180000000000001</v>
      </c>
      <c r="U1709">
        <v>0.7954</v>
      </c>
      <c r="V1709">
        <v>0.79800000000000004</v>
      </c>
      <c r="W1709">
        <v>0.81379999999999997</v>
      </c>
      <c r="X1709">
        <v>0.75980000000000003</v>
      </c>
      <c r="Y1709">
        <v>0.77049999999999996</v>
      </c>
      <c r="Z1709">
        <v>0.78159999999999996</v>
      </c>
      <c r="AA1709">
        <v>1.0086999999999999</v>
      </c>
    </row>
    <row r="1710" spans="1:27" x14ac:dyDescent="0.3">
      <c r="C1710">
        <v>1.0071000000000001</v>
      </c>
      <c r="D1710">
        <v>0.7732</v>
      </c>
      <c r="E1710">
        <v>0.83750000000000002</v>
      </c>
      <c r="F1710">
        <v>0.78010000000000002</v>
      </c>
      <c r="G1710">
        <v>0.8367</v>
      </c>
      <c r="H1710">
        <v>0.88970000000000005</v>
      </c>
      <c r="I1710">
        <v>0.87409999999999999</v>
      </c>
      <c r="J1710">
        <v>0.88170000000000004</v>
      </c>
      <c r="K1710">
        <v>0.91590000000000005</v>
      </c>
      <c r="L1710">
        <v>0.9022</v>
      </c>
      <c r="M1710">
        <v>0.8377</v>
      </c>
      <c r="N1710">
        <v>1.0367999999999999</v>
      </c>
      <c r="P1710">
        <v>0.97330000000000005</v>
      </c>
      <c r="Q1710">
        <v>0.71009999999999995</v>
      </c>
      <c r="R1710">
        <v>0.7722</v>
      </c>
      <c r="S1710">
        <v>0.71719999999999995</v>
      </c>
      <c r="T1710">
        <v>0.77059999999999995</v>
      </c>
      <c r="U1710">
        <v>0.82550000000000001</v>
      </c>
      <c r="V1710">
        <v>0.81359999999999999</v>
      </c>
      <c r="W1710">
        <v>0.81969999999999998</v>
      </c>
      <c r="X1710">
        <v>0.85250000000000004</v>
      </c>
      <c r="Y1710">
        <v>0.83560000000000001</v>
      </c>
      <c r="Z1710">
        <v>0.7772</v>
      </c>
      <c r="AA1710">
        <v>1.0092000000000001</v>
      </c>
    </row>
    <row r="1711" spans="1:27" x14ac:dyDescent="0.3">
      <c r="C1711">
        <v>7.85E-2</v>
      </c>
      <c r="D1711">
        <v>7.85E-2</v>
      </c>
      <c r="E1711">
        <v>7.8799999999999995E-2</v>
      </c>
      <c r="F1711">
        <v>7.85E-2</v>
      </c>
      <c r="G1711">
        <v>7.9000000000000001E-2</v>
      </c>
      <c r="H1711">
        <v>0.08</v>
      </c>
      <c r="I1711">
        <v>8.2000000000000003E-2</v>
      </c>
      <c r="J1711">
        <v>8.1799999999999998E-2</v>
      </c>
      <c r="K1711">
        <v>8.1100000000000005E-2</v>
      </c>
      <c r="L1711">
        <v>7.9399999999999998E-2</v>
      </c>
      <c r="M1711">
        <v>7.9200000000000007E-2</v>
      </c>
      <c r="N1711">
        <v>7.9299999999999995E-2</v>
      </c>
      <c r="P1711">
        <v>7.8E-2</v>
      </c>
      <c r="Q1711">
        <v>7.85E-2</v>
      </c>
      <c r="R1711">
        <v>7.9299999999999995E-2</v>
      </c>
      <c r="S1711">
        <v>7.9600000000000004E-2</v>
      </c>
      <c r="T1711">
        <v>7.9399999999999998E-2</v>
      </c>
      <c r="U1711">
        <v>7.9799999999999996E-2</v>
      </c>
      <c r="V1711">
        <v>8.3299999999999999E-2</v>
      </c>
      <c r="W1711">
        <v>8.14E-2</v>
      </c>
      <c r="X1711">
        <v>8.0799999999999997E-2</v>
      </c>
      <c r="Y1711">
        <v>8.0399999999999999E-2</v>
      </c>
      <c r="Z1711">
        <v>8.0100000000000005E-2</v>
      </c>
      <c r="AA1711">
        <v>7.9000000000000001E-2</v>
      </c>
    </row>
    <row r="1712" spans="1:27" x14ac:dyDescent="0.3">
      <c r="C1712">
        <v>1.0989</v>
      </c>
      <c r="D1712">
        <v>0.92420000000000002</v>
      </c>
      <c r="E1712">
        <v>0.96009999999999995</v>
      </c>
      <c r="F1712">
        <v>0.94069999999999998</v>
      </c>
      <c r="G1712">
        <v>1.0479000000000001</v>
      </c>
      <c r="H1712">
        <v>1.0769</v>
      </c>
      <c r="I1712">
        <v>8.2699999999999996E-2</v>
      </c>
      <c r="J1712">
        <v>1.246</v>
      </c>
      <c r="K1712">
        <v>8.1299999999999997E-2</v>
      </c>
      <c r="L1712">
        <v>8.3799999999999999E-2</v>
      </c>
      <c r="M1712">
        <v>1.1628000000000001</v>
      </c>
      <c r="N1712">
        <v>1.1315</v>
      </c>
      <c r="P1712">
        <v>1.0217000000000001</v>
      </c>
      <c r="Q1712">
        <v>0.85389999999999999</v>
      </c>
      <c r="R1712">
        <v>0.88729999999999998</v>
      </c>
      <c r="S1712">
        <v>0.87119999999999997</v>
      </c>
      <c r="T1712">
        <v>0.98099999999999998</v>
      </c>
      <c r="U1712">
        <v>1.0098</v>
      </c>
      <c r="V1712">
        <v>8.4099999999999994E-2</v>
      </c>
      <c r="W1712">
        <v>1.1826000000000001</v>
      </c>
      <c r="X1712">
        <v>8.1900000000000001E-2</v>
      </c>
      <c r="Y1712">
        <v>8.3599999999999994E-2</v>
      </c>
      <c r="Z1712">
        <v>1.1029</v>
      </c>
      <c r="AA1712">
        <v>1.1014999999999999</v>
      </c>
    </row>
    <row r="1713" spans="1:27" x14ac:dyDescent="0.3">
      <c r="C1713">
        <v>1.0901000000000001</v>
      </c>
      <c r="D1713">
        <v>0.88429999999999997</v>
      </c>
      <c r="E1713">
        <v>0.95960000000000001</v>
      </c>
      <c r="F1713">
        <v>0.93520000000000003</v>
      </c>
      <c r="G1713">
        <v>1.0439000000000001</v>
      </c>
      <c r="H1713">
        <v>1.0361</v>
      </c>
      <c r="I1713">
        <v>1.3461000000000001</v>
      </c>
      <c r="J1713">
        <v>1.1549</v>
      </c>
      <c r="K1713">
        <v>1.1079000000000001</v>
      </c>
      <c r="L1713">
        <v>1.0365</v>
      </c>
      <c r="M1713">
        <v>1.0085999999999999</v>
      </c>
      <c r="N1713">
        <v>1.0458000000000001</v>
      </c>
      <c r="P1713">
        <v>1.0547</v>
      </c>
      <c r="Q1713">
        <v>0.8145</v>
      </c>
      <c r="R1713">
        <v>0.88649999999999995</v>
      </c>
      <c r="S1713">
        <v>0.8659</v>
      </c>
      <c r="T1713">
        <v>0.97540000000000004</v>
      </c>
      <c r="U1713">
        <v>0.9698</v>
      </c>
      <c r="V1713">
        <v>1.2864</v>
      </c>
      <c r="W1713">
        <v>1.0891</v>
      </c>
      <c r="X1713">
        <v>1.0434000000000001</v>
      </c>
      <c r="Y1713">
        <v>0.97450000000000003</v>
      </c>
      <c r="Z1713">
        <v>0.94520000000000004</v>
      </c>
      <c r="AA1713">
        <v>0.99399999999999999</v>
      </c>
    </row>
    <row r="1714" spans="1:27" x14ac:dyDescent="0.3">
      <c r="C1714">
        <v>1.0710999999999999</v>
      </c>
      <c r="D1714">
        <v>0.92610000000000003</v>
      </c>
      <c r="E1714">
        <v>0.93689999999999996</v>
      </c>
      <c r="F1714">
        <v>0.98040000000000005</v>
      </c>
      <c r="G1714">
        <v>1.1138999999999999</v>
      </c>
      <c r="H1714">
        <v>1.0813999999999999</v>
      </c>
      <c r="I1714">
        <v>8.43E-2</v>
      </c>
      <c r="J1714">
        <v>0.38229999999999997</v>
      </c>
      <c r="K1714">
        <v>1.1137999999999999</v>
      </c>
      <c r="L1714">
        <v>1.091</v>
      </c>
      <c r="M1714">
        <v>1.1476999999999999</v>
      </c>
      <c r="N1714">
        <v>1.2278</v>
      </c>
      <c r="P1714">
        <v>1.0066999999999999</v>
      </c>
      <c r="Q1714">
        <v>0.85580000000000001</v>
      </c>
      <c r="R1714">
        <v>0.8669</v>
      </c>
      <c r="S1714">
        <v>0.91239999999999999</v>
      </c>
      <c r="T1714">
        <v>1.0507</v>
      </c>
      <c r="U1714">
        <v>1.0193000000000001</v>
      </c>
      <c r="V1714">
        <v>8.4599999999999995E-2</v>
      </c>
      <c r="W1714">
        <v>0.35270000000000001</v>
      </c>
      <c r="X1714">
        <v>1.0553999999999999</v>
      </c>
      <c r="Y1714">
        <v>1.034</v>
      </c>
      <c r="Z1714">
        <v>1.0898000000000001</v>
      </c>
      <c r="AA1714">
        <v>1.2037</v>
      </c>
    </row>
    <row r="1715" spans="1:27" x14ac:dyDescent="0.3">
      <c r="C1715">
        <v>7.9899999999999999E-2</v>
      </c>
      <c r="D1715">
        <v>8.0299999999999996E-2</v>
      </c>
      <c r="E1715">
        <v>8.1799999999999998E-2</v>
      </c>
      <c r="F1715">
        <v>8.1000000000000003E-2</v>
      </c>
      <c r="G1715">
        <v>8.4099999999999994E-2</v>
      </c>
      <c r="H1715">
        <v>8.1600000000000006E-2</v>
      </c>
      <c r="I1715">
        <v>8.2500000000000004E-2</v>
      </c>
      <c r="J1715">
        <v>8.0100000000000005E-2</v>
      </c>
      <c r="K1715">
        <v>8.0500000000000002E-2</v>
      </c>
      <c r="L1715">
        <v>0.08</v>
      </c>
      <c r="M1715">
        <v>8.0199999999999994E-2</v>
      </c>
      <c r="N1715">
        <v>7.9899999999999999E-2</v>
      </c>
      <c r="P1715">
        <v>7.8399999999999997E-2</v>
      </c>
      <c r="Q1715">
        <v>7.9399999999999998E-2</v>
      </c>
      <c r="R1715">
        <v>7.9200000000000007E-2</v>
      </c>
      <c r="S1715">
        <v>8.0299999999999996E-2</v>
      </c>
      <c r="T1715">
        <v>8.2799999999999999E-2</v>
      </c>
      <c r="U1715">
        <v>8.0100000000000005E-2</v>
      </c>
      <c r="V1715">
        <v>8.0699999999999994E-2</v>
      </c>
      <c r="W1715">
        <v>7.9100000000000004E-2</v>
      </c>
      <c r="X1715">
        <v>7.9100000000000004E-2</v>
      </c>
      <c r="Y1715">
        <v>7.9899999999999999E-2</v>
      </c>
      <c r="Z1715">
        <v>7.9799999999999996E-2</v>
      </c>
      <c r="AA1715">
        <v>7.8200000000000006E-2</v>
      </c>
    </row>
    <row r="1716" spans="1:27" x14ac:dyDescent="0.3">
      <c r="A1716" t="s">
        <v>52</v>
      </c>
    </row>
    <row r="1717" spans="1:27" x14ac:dyDescent="0.3">
      <c r="A1717" t="s">
        <v>0</v>
      </c>
      <c r="B1717" t="s">
        <v>92</v>
      </c>
      <c r="C1717">
        <v>1.3</v>
      </c>
      <c r="D1717" t="s">
        <v>2</v>
      </c>
      <c r="E1717" t="s">
        <v>3</v>
      </c>
      <c r="F1717" t="s">
        <v>4</v>
      </c>
      <c r="G1717" t="s">
        <v>5</v>
      </c>
      <c r="H1717" t="b">
        <v>0</v>
      </c>
      <c r="I1717">
        <v>1</v>
      </c>
      <c r="O1717">
        <v>2</v>
      </c>
      <c r="P1717" t="s">
        <v>77</v>
      </c>
      <c r="Q1717">
        <v>1</v>
      </c>
      <c r="R1717">
        <v>12</v>
      </c>
      <c r="S1717">
        <v>96</v>
      </c>
      <c r="T1717">
        <v>1</v>
      </c>
      <c r="U1717">
        <v>8</v>
      </c>
      <c r="V1717" t="s">
        <v>6</v>
      </c>
    </row>
    <row r="1718" spans="1:27" x14ac:dyDescent="0.3">
      <c r="B1718" t="s">
        <v>40</v>
      </c>
      <c r="C1718">
        <v>1</v>
      </c>
      <c r="D1718">
        <v>2</v>
      </c>
      <c r="E1718">
        <v>3</v>
      </c>
      <c r="F1718">
        <v>4</v>
      </c>
      <c r="G1718">
        <v>5</v>
      </c>
      <c r="H1718">
        <v>6</v>
      </c>
      <c r="I1718">
        <v>7</v>
      </c>
      <c r="J1718">
        <v>8</v>
      </c>
      <c r="K1718">
        <v>9</v>
      </c>
      <c r="L1718">
        <v>10</v>
      </c>
      <c r="M1718">
        <v>11</v>
      </c>
      <c r="N1718">
        <v>12</v>
      </c>
      <c r="P1718">
        <v>1</v>
      </c>
      <c r="Q1718">
        <v>2</v>
      </c>
      <c r="R1718">
        <v>3</v>
      </c>
      <c r="S1718">
        <v>4</v>
      </c>
      <c r="T1718">
        <v>5</v>
      </c>
      <c r="U1718">
        <v>6</v>
      </c>
      <c r="V1718">
        <v>7</v>
      </c>
      <c r="W1718">
        <v>8</v>
      </c>
      <c r="X1718">
        <v>9</v>
      </c>
      <c r="Y1718">
        <v>10</v>
      </c>
      <c r="Z1718">
        <v>11</v>
      </c>
      <c r="AA1718">
        <v>12</v>
      </c>
    </row>
    <row r="1719" spans="1:27" x14ac:dyDescent="0.3">
      <c r="B1719">
        <v>24.2</v>
      </c>
      <c r="C1719">
        <v>0.53669999999999995</v>
      </c>
      <c r="D1719">
        <v>0.94479999999999997</v>
      </c>
      <c r="E1719">
        <v>1.0411999999999999</v>
      </c>
      <c r="F1719">
        <v>1.0901000000000001</v>
      </c>
      <c r="G1719">
        <v>1.1211</v>
      </c>
      <c r="H1719">
        <v>1.1654</v>
      </c>
      <c r="I1719">
        <v>1.0398000000000001</v>
      </c>
      <c r="J1719">
        <v>1.0576000000000001</v>
      </c>
      <c r="K1719">
        <v>1.0256000000000001</v>
      </c>
      <c r="L1719">
        <v>1.0194000000000001</v>
      </c>
      <c r="M1719">
        <v>1.0286999999999999</v>
      </c>
      <c r="N1719">
        <v>0.84260000000000002</v>
      </c>
      <c r="P1719">
        <v>0.2417</v>
      </c>
      <c r="Q1719">
        <v>1.0423</v>
      </c>
      <c r="R1719">
        <v>1.0895999999999999</v>
      </c>
      <c r="S1719">
        <v>1.1131</v>
      </c>
      <c r="T1719">
        <v>1.1495</v>
      </c>
      <c r="U1719">
        <v>1.196</v>
      </c>
      <c r="V1719">
        <v>1.1126</v>
      </c>
      <c r="W1719">
        <v>1.117</v>
      </c>
      <c r="X1719">
        <v>1.0936999999999999</v>
      </c>
      <c r="Y1719">
        <v>1.0717000000000001</v>
      </c>
      <c r="Z1719">
        <v>1.0832999999999999</v>
      </c>
      <c r="AA1719">
        <v>0.84340000000000004</v>
      </c>
    </row>
    <row r="1720" spans="1:27" x14ac:dyDescent="0.3">
      <c r="C1720">
        <v>1.0058</v>
      </c>
      <c r="D1720">
        <v>0.89770000000000005</v>
      </c>
      <c r="E1720">
        <v>0.95669999999999999</v>
      </c>
      <c r="F1720">
        <v>0.97440000000000004</v>
      </c>
      <c r="G1720">
        <v>0.95020000000000004</v>
      </c>
      <c r="H1720">
        <v>1.0204</v>
      </c>
      <c r="I1720">
        <v>0.98280000000000001</v>
      </c>
      <c r="J1720">
        <v>1.0213000000000001</v>
      </c>
      <c r="K1720">
        <v>0.96730000000000005</v>
      </c>
      <c r="L1720">
        <v>0.96709999999999996</v>
      </c>
      <c r="M1720">
        <v>0.96740000000000004</v>
      </c>
      <c r="N1720">
        <v>1.0174000000000001</v>
      </c>
      <c r="P1720">
        <v>1.0421</v>
      </c>
      <c r="Q1720">
        <v>0.82310000000000005</v>
      </c>
      <c r="R1720">
        <v>0.87570000000000003</v>
      </c>
      <c r="S1720">
        <v>0.87250000000000005</v>
      </c>
      <c r="T1720">
        <v>0.873</v>
      </c>
      <c r="U1720">
        <v>0.92769999999999997</v>
      </c>
      <c r="V1720">
        <v>0.92149999999999999</v>
      </c>
      <c r="W1720">
        <v>0.94499999999999995</v>
      </c>
      <c r="X1720">
        <v>0.88929999999999998</v>
      </c>
      <c r="Y1720">
        <v>0.89539999999999997</v>
      </c>
      <c r="Z1720">
        <v>0.91110000000000002</v>
      </c>
      <c r="AA1720">
        <v>1.0770999999999999</v>
      </c>
    </row>
    <row r="1721" spans="1:27" x14ac:dyDescent="0.3">
      <c r="C1721">
        <v>1.0512999999999999</v>
      </c>
      <c r="D1721">
        <v>0.93420000000000003</v>
      </c>
      <c r="E1721">
        <v>1.0116000000000001</v>
      </c>
      <c r="F1721">
        <v>0.98360000000000003</v>
      </c>
      <c r="G1721">
        <v>1.0178</v>
      </c>
      <c r="H1721">
        <v>1.0894999999999999</v>
      </c>
      <c r="I1721">
        <v>1.0226999999999999</v>
      </c>
      <c r="J1721">
        <v>1.0355000000000001</v>
      </c>
      <c r="K1721">
        <v>1.0760000000000001</v>
      </c>
      <c r="L1721">
        <v>1.0451999999999999</v>
      </c>
      <c r="M1721">
        <v>0.98270000000000002</v>
      </c>
      <c r="N1721">
        <v>1.0257000000000001</v>
      </c>
      <c r="P1721">
        <v>1.0347999999999999</v>
      </c>
      <c r="Q1721">
        <v>0.83609999999999995</v>
      </c>
      <c r="R1721">
        <v>0.9052</v>
      </c>
      <c r="S1721">
        <v>0.84740000000000004</v>
      </c>
      <c r="T1721">
        <v>0.90529999999999999</v>
      </c>
      <c r="U1721">
        <v>0.96509999999999996</v>
      </c>
      <c r="V1721">
        <v>0.94</v>
      </c>
      <c r="W1721">
        <v>0.94589999999999996</v>
      </c>
      <c r="X1721">
        <v>0.9849</v>
      </c>
      <c r="Y1721">
        <v>0.97099999999999997</v>
      </c>
      <c r="Z1721">
        <v>0.90680000000000005</v>
      </c>
      <c r="AA1721">
        <v>1.0842000000000001</v>
      </c>
    </row>
    <row r="1722" spans="1:27" x14ac:dyDescent="0.3">
      <c r="C1722">
        <v>0.29020000000000001</v>
      </c>
      <c r="D1722">
        <v>0.31819999999999998</v>
      </c>
      <c r="E1722">
        <v>0.33179999999999998</v>
      </c>
      <c r="F1722">
        <v>0.33200000000000002</v>
      </c>
      <c r="G1722">
        <v>0.33410000000000001</v>
      </c>
      <c r="H1722">
        <v>0.33550000000000002</v>
      </c>
      <c r="I1722">
        <v>0.3422</v>
      </c>
      <c r="J1722">
        <v>0.34179999999999999</v>
      </c>
      <c r="K1722">
        <v>0.34089999999999998</v>
      </c>
      <c r="L1722">
        <v>0.33510000000000001</v>
      </c>
      <c r="M1722">
        <v>0.32650000000000001</v>
      </c>
      <c r="N1722">
        <v>0.30230000000000001</v>
      </c>
      <c r="P1722">
        <v>0.34820000000000001</v>
      </c>
      <c r="Q1722">
        <v>0.38600000000000001</v>
      </c>
      <c r="R1722">
        <v>0.40400000000000003</v>
      </c>
      <c r="S1722">
        <v>0.40450000000000003</v>
      </c>
      <c r="T1722">
        <v>0.4078</v>
      </c>
      <c r="U1722">
        <v>0.40960000000000002</v>
      </c>
      <c r="V1722">
        <v>0.41889999999999999</v>
      </c>
      <c r="W1722">
        <v>0.41770000000000002</v>
      </c>
      <c r="X1722">
        <v>0.41749999999999998</v>
      </c>
      <c r="Y1722">
        <v>0.41089999999999999</v>
      </c>
      <c r="Z1722">
        <v>0.39900000000000002</v>
      </c>
      <c r="AA1722">
        <v>0.36580000000000001</v>
      </c>
    </row>
    <row r="1723" spans="1:27" x14ac:dyDescent="0.3">
      <c r="C1723">
        <v>1.181</v>
      </c>
      <c r="D1723">
        <v>1.1012</v>
      </c>
      <c r="E1723">
        <v>1.1892</v>
      </c>
      <c r="F1723">
        <v>1.2098</v>
      </c>
      <c r="G1723">
        <v>1.3557999999999999</v>
      </c>
      <c r="H1723">
        <v>1.4131</v>
      </c>
      <c r="I1723">
        <v>0.33090000000000003</v>
      </c>
      <c r="J1723">
        <v>1.5195000000000001</v>
      </c>
      <c r="K1723">
        <v>0.32279999999999998</v>
      </c>
      <c r="L1723">
        <v>0.32779999999999998</v>
      </c>
      <c r="M1723">
        <v>1.3924000000000001</v>
      </c>
      <c r="N1723">
        <v>1.3784000000000001</v>
      </c>
      <c r="P1723">
        <v>1.1434</v>
      </c>
      <c r="Q1723">
        <v>0.99560000000000004</v>
      </c>
      <c r="R1723">
        <v>1.0294000000000001</v>
      </c>
      <c r="S1723">
        <v>1.0109999999999999</v>
      </c>
      <c r="T1723">
        <v>1.1282000000000001</v>
      </c>
      <c r="U1723">
        <v>1.1560999999999999</v>
      </c>
      <c r="V1723">
        <v>0.35310000000000002</v>
      </c>
      <c r="W1723">
        <v>1.3216000000000001</v>
      </c>
      <c r="X1723">
        <v>0.3523</v>
      </c>
      <c r="Y1723">
        <v>0.34699999999999998</v>
      </c>
      <c r="Z1723">
        <v>1.2383</v>
      </c>
      <c r="AA1723">
        <v>1.2036</v>
      </c>
    </row>
    <row r="1724" spans="1:27" x14ac:dyDescent="0.3">
      <c r="C1724">
        <v>1.1738</v>
      </c>
      <c r="D1724">
        <v>1.0471999999999999</v>
      </c>
      <c r="E1724">
        <v>1.1620999999999999</v>
      </c>
      <c r="F1724">
        <v>1.1896</v>
      </c>
      <c r="G1724">
        <v>1.3145</v>
      </c>
      <c r="H1724">
        <v>1.3704000000000001</v>
      </c>
      <c r="I1724">
        <v>1.6184000000000001</v>
      </c>
      <c r="J1724">
        <v>1.4953000000000001</v>
      </c>
      <c r="K1724">
        <v>1.4251</v>
      </c>
      <c r="L1724">
        <v>1.4067000000000001</v>
      </c>
      <c r="M1724">
        <v>1.2890999999999999</v>
      </c>
      <c r="N1724">
        <v>1.3658999999999999</v>
      </c>
      <c r="P1724">
        <v>1.1406000000000001</v>
      </c>
      <c r="Q1724">
        <v>0.95230000000000004</v>
      </c>
      <c r="R1724">
        <v>1.0275000000000001</v>
      </c>
      <c r="S1724">
        <v>1.0044</v>
      </c>
      <c r="T1724">
        <v>1.117</v>
      </c>
      <c r="U1724">
        <v>1.1167</v>
      </c>
      <c r="V1724">
        <v>1.4225000000000001</v>
      </c>
      <c r="W1724">
        <v>1.2455000000000001</v>
      </c>
      <c r="X1724">
        <v>1.1971000000000001</v>
      </c>
      <c r="Y1724">
        <v>1.1332</v>
      </c>
      <c r="Z1724">
        <v>1.1011</v>
      </c>
      <c r="AA1724">
        <v>1.1278999999999999</v>
      </c>
    </row>
    <row r="1725" spans="1:27" x14ac:dyDescent="0.3">
      <c r="C1725">
        <v>1.0932999999999999</v>
      </c>
      <c r="D1725">
        <v>1.1123000000000001</v>
      </c>
      <c r="E1725">
        <v>1.18</v>
      </c>
      <c r="F1725">
        <v>1.2748999999999999</v>
      </c>
      <c r="G1725">
        <v>1.4156</v>
      </c>
      <c r="H1725">
        <v>1.4201999999999999</v>
      </c>
      <c r="I1725">
        <v>0.32400000000000001</v>
      </c>
      <c r="J1725">
        <v>0.75229999999999997</v>
      </c>
      <c r="K1725">
        <v>1.3823000000000001</v>
      </c>
      <c r="L1725">
        <v>1.4831000000000001</v>
      </c>
      <c r="M1725">
        <v>1.4701</v>
      </c>
      <c r="N1725">
        <v>1.452</v>
      </c>
      <c r="P1725">
        <v>1.0658000000000001</v>
      </c>
      <c r="Q1725">
        <v>0.99419999999999997</v>
      </c>
      <c r="R1725">
        <v>1.0081</v>
      </c>
      <c r="S1725">
        <v>1.0538000000000001</v>
      </c>
      <c r="T1725">
        <v>1.19</v>
      </c>
      <c r="U1725">
        <v>1.1652</v>
      </c>
      <c r="V1725">
        <v>0.35630000000000001</v>
      </c>
      <c r="W1725">
        <v>0.62219999999999998</v>
      </c>
      <c r="X1725">
        <v>1.1958</v>
      </c>
      <c r="Y1725">
        <v>1.1973</v>
      </c>
      <c r="Z1725">
        <v>1.2413000000000001</v>
      </c>
      <c r="AA1725">
        <v>1.2891999999999999</v>
      </c>
    </row>
    <row r="1726" spans="1:27" x14ac:dyDescent="0.3">
      <c r="C1726">
        <v>0.24390000000000001</v>
      </c>
      <c r="D1726">
        <v>0.27829999999999999</v>
      </c>
      <c r="E1726">
        <v>0.28410000000000002</v>
      </c>
      <c r="F1726">
        <v>0.28660000000000002</v>
      </c>
      <c r="G1726">
        <v>0.28889999999999999</v>
      </c>
      <c r="H1726">
        <v>0.29320000000000002</v>
      </c>
      <c r="I1726">
        <v>0.29380000000000001</v>
      </c>
      <c r="J1726">
        <v>0.29060000000000002</v>
      </c>
      <c r="K1726">
        <v>0.28939999999999999</v>
      </c>
      <c r="L1726">
        <v>0.29459999999999997</v>
      </c>
      <c r="M1726">
        <v>0.28989999999999999</v>
      </c>
      <c r="N1726">
        <v>0.2727</v>
      </c>
      <c r="P1726">
        <v>0.2838</v>
      </c>
      <c r="Q1726">
        <v>0.3327</v>
      </c>
      <c r="R1726">
        <v>0.34010000000000001</v>
      </c>
      <c r="S1726">
        <v>0.34429999999999999</v>
      </c>
      <c r="T1726">
        <v>0.34670000000000001</v>
      </c>
      <c r="U1726">
        <v>0.35189999999999999</v>
      </c>
      <c r="V1726">
        <v>0.35620000000000002</v>
      </c>
      <c r="W1726">
        <v>0.35170000000000001</v>
      </c>
      <c r="X1726">
        <v>0.35020000000000001</v>
      </c>
      <c r="Y1726">
        <v>0.35649999999999998</v>
      </c>
      <c r="Z1726">
        <v>0.35089999999999999</v>
      </c>
      <c r="AA1726">
        <v>0.32679999999999998</v>
      </c>
    </row>
    <row r="1728" spans="1:27" x14ac:dyDescent="0.3">
      <c r="A1728" t="s">
        <v>0</v>
      </c>
      <c r="B1728" t="s">
        <v>93</v>
      </c>
      <c r="C1728">
        <v>1.3</v>
      </c>
      <c r="D1728" t="s">
        <v>2</v>
      </c>
      <c r="E1728" t="s">
        <v>3</v>
      </c>
      <c r="F1728" t="s">
        <v>4</v>
      </c>
      <c r="G1728" t="s">
        <v>5</v>
      </c>
      <c r="H1728" t="b">
        <v>0</v>
      </c>
      <c r="I1728">
        <v>1</v>
      </c>
      <c r="O1728">
        <v>2</v>
      </c>
      <c r="P1728" t="s">
        <v>78</v>
      </c>
      <c r="Q1728">
        <v>1</v>
      </c>
      <c r="R1728">
        <v>12</v>
      </c>
      <c r="S1728">
        <v>96</v>
      </c>
      <c r="T1728">
        <v>1</v>
      </c>
      <c r="U1728">
        <v>8</v>
      </c>
      <c r="V1728" t="s">
        <v>6</v>
      </c>
    </row>
    <row r="1729" spans="1:27" x14ac:dyDescent="0.3">
      <c r="B1729" t="s">
        <v>40</v>
      </c>
      <c r="C1729">
        <v>1</v>
      </c>
      <c r="D1729">
        <v>2</v>
      </c>
      <c r="E1729">
        <v>3</v>
      </c>
      <c r="F1729">
        <v>4</v>
      </c>
      <c r="G1729">
        <v>5</v>
      </c>
      <c r="H1729">
        <v>6</v>
      </c>
      <c r="I1729">
        <v>7</v>
      </c>
      <c r="J1729">
        <v>8</v>
      </c>
      <c r="K1729">
        <v>9</v>
      </c>
      <c r="L1729">
        <v>10</v>
      </c>
      <c r="M1729">
        <v>11</v>
      </c>
      <c r="N1729">
        <v>12</v>
      </c>
      <c r="P1729">
        <v>1</v>
      </c>
      <c r="Q1729">
        <v>2</v>
      </c>
      <c r="R1729">
        <v>3</v>
      </c>
      <c r="S1729">
        <v>4</v>
      </c>
      <c r="T1729">
        <v>5</v>
      </c>
      <c r="U1729">
        <v>6</v>
      </c>
      <c r="V1729">
        <v>7</v>
      </c>
      <c r="W1729">
        <v>8</v>
      </c>
      <c r="X1729">
        <v>9</v>
      </c>
      <c r="Y1729">
        <v>10</v>
      </c>
      <c r="Z1729">
        <v>11</v>
      </c>
      <c r="AA1729">
        <v>12</v>
      </c>
    </row>
    <row r="1730" spans="1:27" x14ac:dyDescent="0.3">
      <c r="B1730">
        <v>24.2</v>
      </c>
      <c r="C1730">
        <v>0.26929999999999998</v>
      </c>
      <c r="D1730">
        <v>1.0742</v>
      </c>
      <c r="E1730">
        <v>1.0983000000000001</v>
      </c>
      <c r="F1730">
        <v>1.1654</v>
      </c>
      <c r="G1730">
        <v>1.1469</v>
      </c>
      <c r="H1730">
        <v>1.1893</v>
      </c>
      <c r="I1730">
        <v>1.1325000000000001</v>
      </c>
      <c r="J1730">
        <v>1.1236999999999999</v>
      </c>
      <c r="K1730">
        <v>1.0832999999999999</v>
      </c>
      <c r="L1730">
        <v>1.0851999999999999</v>
      </c>
      <c r="M1730">
        <v>1.0619000000000001</v>
      </c>
      <c r="N1730">
        <v>0.70250000000000001</v>
      </c>
      <c r="P1730">
        <v>0.1399</v>
      </c>
      <c r="Q1730">
        <v>1.0331999999999999</v>
      </c>
      <c r="R1730">
        <v>1.0623</v>
      </c>
      <c r="S1730">
        <v>1.0988</v>
      </c>
      <c r="T1730">
        <v>1.0896999999999999</v>
      </c>
      <c r="U1730">
        <v>1.1326000000000001</v>
      </c>
      <c r="V1730">
        <v>1.0644</v>
      </c>
      <c r="W1730">
        <v>1.0909</v>
      </c>
      <c r="X1730">
        <v>1.0328999999999999</v>
      </c>
      <c r="Y1730">
        <v>1.0391999999999999</v>
      </c>
      <c r="Z1730">
        <v>1.0273000000000001</v>
      </c>
      <c r="AA1730">
        <v>0.66059999999999997</v>
      </c>
    </row>
    <row r="1731" spans="1:27" x14ac:dyDescent="0.3">
      <c r="C1731">
        <v>1.0378000000000001</v>
      </c>
      <c r="D1731">
        <v>0.76170000000000004</v>
      </c>
      <c r="E1731">
        <v>0.80579999999999996</v>
      </c>
      <c r="F1731">
        <v>0.80389999999999995</v>
      </c>
      <c r="G1731">
        <v>0.80100000000000005</v>
      </c>
      <c r="H1731">
        <v>0.8569</v>
      </c>
      <c r="I1731">
        <v>0.85660000000000003</v>
      </c>
      <c r="J1731">
        <v>0.87739999999999996</v>
      </c>
      <c r="K1731">
        <v>0.81869999999999998</v>
      </c>
      <c r="L1731">
        <v>0.82740000000000002</v>
      </c>
      <c r="M1731">
        <v>0.84289999999999998</v>
      </c>
      <c r="N1731">
        <v>1.0697000000000001</v>
      </c>
      <c r="P1731">
        <v>1.0287999999999999</v>
      </c>
      <c r="Q1731">
        <v>0.69769999999999999</v>
      </c>
      <c r="R1731">
        <v>0.74199999999999999</v>
      </c>
      <c r="S1731">
        <v>0.74080000000000001</v>
      </c>
      <c r="T1731">
        <v>0.73880000000000001</v>
      </c>
      <c r="U1731">
        <v>0.79259999999999997</v>
      </c>
      <c r="V1731">
        <v>0.79120000000000001</v>
      </c>
      <c r="W1731">
        <v>0.81210000000000004</v>
      </c>
      <c r="X1731">
        <v>0.75770000000000004</v>
      </c>
      <c r="Y1731">
        <v>0.76700000000000002</v>
      </c>
      <c r="Z1731">
        <v>0.77929999999999999</v>
      </c>
      <c r="AA1731">
        <v>1.0199</v>
      </c>
    </row>
    <row r="1732" spans="1:27" x14ac:dyDescent="0.3">
      <c r="C1732">
        <v>1.006</v>
      </c>
      <c r="D1732">
        <v>0.77400000000000002</v>
      </c>
      <c r="E1732">
        <v>0.83550000000000002</v>
      </c>
      <c r="F1732">
        <v>0.77869999999999995</v>
      </c>
      <c r="G1732">
        <v>0.83079999999999998</v>
      </c>
      <c r="H1732">
        <v>0.88729999999999998</v>
      </c>
      <c r="I1732">
        <v>0.87090000000000001</v>
      </c>
      <c r="J1732">
        <v>0.87580000000000002</v>
      </c>
      <c r="K1732">
        <v>0.91620000000000001</v>
      </c>
      <c r="L1732">
        <v>0.89610000000000001</v>
      </c>
      <c r="M1732">
        <v>0.83650000000000002</v>
      </c>
      <c r="N1732">
        <v>1.0568</v>
      </c>
      <c r="P1732">
        <v>0.98009999999999997</v>
      </c>
      <c r="Q1732">
        <v>0.70850000000000002</v>
      </c>
      <c r="R1732">
        <v>0.76880000000000004</v>
      </c>
      <c r="S1732">
        <v>0.7157</v>
      </c>
      <c r="T1732">
        <v>0.76600000000000001</v>
      </c>
      <c r="U1732">
        <v>0.82230000000000003</v>
      </c>
      <c r="V1732">
        <v>0.80649999999999999</v>
      </c>
      <c r="W1732">
        <v>0.81359999999999999</v>
      </c>
      <c r="X1732">
        <v>0.85189999999999999</v>
      </c>
      <c r="Y1732">
        <v>0.83189999999999997</v>
      </c>
      <c r="Z1732">
        <v>0.77790000000000004</v>
      </c>
      <c r="AA1732">
        <v>1.0053000000000001</v>
      </c>
    </row>
    <row r="1733" spans="1:27" x14ac:dyDescent="0.3">
      <c r="C1733">
        <v>7.85E-2</v>
      </c>
      <c r="D1733">
        <v>7.8700000000000006E-2</v>
      </c>
      <c r="E1733">
        <v>7.8899999999999998E-2</v>
      </c>
      <c r="F1733">
        <v>7.85E-2</v>
      </c>
      <c r="G1733">
        <v>7.9000000000000001E-2</v>
      </c>
      <c r="H1733">
        <v>8.0100000000000005E-2</v>
      </c>
      <c r="I1733">
        <v>8.1900000000000001E-2</v>
      </c>
      <c r="J1733">
        <v>8.1799999999999998E-2</v>
      </c>
      <c r="K1733">
        <v>8.1100000000000005E-2</v>
      </c>
      <c r="L1733">
        <v>7.9299999999999995E-2</v>
      </c>
      <c r="M1733">
        <v>7.9399999999999998E-2</v>
      </c>
      <c r="N1733">
        <v>7.9299999999999995E-2</v>
      </c>
      <c r="P1733">
        <v>7.8299999999999995E-2</v>
      </c>
      <c r="Q1733">
        <v>7.85E-2</v>
      </c>
      <c r="R1733">
        <v>7.9299999999999995E-2</v>
      </c>
      <c r="S1733">
        <v>7.9699999999999993E-2</v>
      </c>
      <c r="T1733">
        <v>7.9699999999999993E-2</v>
      </c>
      <c r="U1733">
        <v>7.9899999999999999E-2</v>
      </c>
      <c r="V1733">
        <v>8.3299999999999999E-2</v>
      </c>
      <c r="W1733">
        <v>8.1600000000000006E-2</v>
      </c>
      <c r="X1733">
        <v>8.1000000000000003E-2</v>
      </c>
      <c r="Y1733">
        <v>8.0600000000000005E-2</v>
      </c>
      <c r="Z1733">
        <v>8.0299999999999996E-2</v>
      </c>
      <c r="AA1733">
        <v>7.9100000000000004E-2</v>
      </c>
    </row>
    <row r="1734" spans="1:27" x14ac:dyDescent="0.3">
      <c r="C1734">
        <v>1.0855999999999999</v>
      </c>
      <c r="D1734">
        <v>0.92569999999999997</v>
      </c>
      <c r="E1734">
        <v>0.9597</v>
      </c>
      <c r="F1734">
        <v>0.94279999999999997</v>
      </c>
      <c r="G1734">
        <v>1.0491999999999999</v>
      </c>
      <c r="H1734">
        <v>1.0781000000000001</v>
      </c>
      <c r="I1734">
        <v>8.2400000000000001E-2</v>
      </c>
      <c r="J1734">
        <v>1.2595000000000001</v>
      </c>
      <c r="K1734">
        <v>8.1299999999999997E-2</v>
      </c>
      <c r="L1734">
        <v>8.3599999999999994E-2</v>
      </c>
      <c r="M1734">
        <v>1.1704000000000001</v>
      </c>
      <c r="N1734">
        <v>1.1322000000000001</v>
      </c>
      <c r="P1734">
        <v>1.0313000000000001</v>
      </c>
      <c r="Q1734">
        <v>0.85389999999999999</v>
      </c>
      <c r="R1734">
        <v>0.8871</v>
      </c>
      <c r="S1734">
        <v>0.87309999999999999</v>
      </c>
      <c r="T1734">
        <v>0.98260000000000003</v>
      </c>
      <c r="U1734">
        <v>1.0099</v>
      </c>
      <c r="V1734">
        <v>8.3900000000000002E-2</v>
      </c>
      <c r="W1734">
        <v>1.1955</v>
      </c>
      <c r="X1734">
        <v>8.1799999999999998E-2</v>
      </c>
      <c r="Y1734">
        <v>8.3699999999999997E-2</v>
      </c>
      <c r="Z1734">
        <v>1.1077999999999999</v>
      </c>
      <c r="AA1734">
        <v>1.1213</v>
      </c>
    </row>
    <row r="1735" spans="1:27" x14ac:dyDescent="0.3">
      <c r="C1735">
        <v>1.0952999999999999</v>
      </c>
      <c r="D1735">
        <v>0.8841</v>
      </c>
      <c r="E1735">
        <v>0.96220000000000006</v>
      </c>
      <c r="F1735">
        <v>0.93689999999999996</v>
      </c>
      <c r="G1735">
        <v>1.0432999999999999</v>
      </c>
      <c r="H1735">
        <v>1.0387</v>
      </c>
      <c r="I1735">
        <v>1.3571</v>
      </c>
      <c r="J1735">
        <v>1.1736</v>
      </c>
      <c r="K1735">
        <v>1.1224000000000001</v>
      </c>
      <c r="L1735">
        <v>1.0634999999999999</v>
      </c>
      <c r="M1735">
        <v>1.0273000000000001</v>
      </c>
      <c r="N1735">
        <v>1.0482</v>
      </c>
      <c r="P1735">
        <v>1.0326</v>
      </c>
      <c r="Q1735">
        <v>0.81379999999999997</v>
      </c>
      <c r="R1735">
        <v>0.88919999999999999</v>
      </c>
      <c r="S1735">
        <v>0.86780000000000002</v>
      </c>
      <c r="T1735">
        <v>0.97430000000000005</v>
      </c>
      <c r="U1735">
        <v>0.97060000000000002</v>
      </c>
      <c r="V1735">
        <v>1.2971999999999999</v>
      </c>
      <c r="W1735">
        <v>1.1076999999999999</v>
      </c>
      <c r="X1735">
        <v>1.0569999999999999</v>
      </c>
      <c r="Y1735">
        <v>1.002</v>
      </c>
      <c r="Z1735">
        <v>0.96479999999999999</v>
      </c>
      <c r="AA1735">
        <v>1.0118</v>
      </c>
    </row>
    <row r="1736" spans="1:27" x14ac:dyDescent="0.3">
      <c r="C1736">
        <v>1.0548999999999999</v>
      </c>
      <c r="D1736">
        <v>0.93200000000000005</v>
      </c>
      <c r="E1736">
        <v>0.94</v>
      </c>
      <c r="F1736">
        <v>0.98209999999999997</v>
      </c>
      <c r="G1736">
        <v>1.1132</v>
      </c>
      <c r="H1736">
        <v>1.0837000000000001</v>
      </c>
      <c r="I1736">
        <v>8.43E-2</v>
      </c>
      <c r="J1736">
        <v>0.48809999999999998</v>
      </c>
      <c r="K1736">
        <v>1.1245000000000001</v>
      </c>
      <c r="L1736">
        <v>1.1245000000000001</v>
      </c>
      <c r="M1736">
        <v>1.1681999999999999</v>
      </c>
      <c r="N1736">
        <v>1.2234</v>
      </c>
      <c r="P1736">
        <v>0.98729999999999996</v>
      </c>
      <c r="Q1736">
        <v>0.86180000000000001</v>
      </c>
      <c r="R1736">
        <v>0.86770000000000003</v>
      </c>
      <c r="S1736">
        <v>0.91479999999999995</v>
      </c>
      <c r="T1736">
        <v>1.0489999999999999</v>
      </c>
      <c r="U1736">
        <v>1.0203</v>
      </c>
      <c r="V1736">
        <v>8.4699999999999998E-2</v>
      </c>
      <c r="W1736">
        <v>0.44829999999999998</v>
      </c>
      <c r="X1736">
        <v>1.0637000000000001</v>
      </c>
      <c r="Y1736">
        <v>1.0661</v>
      </c>
      <c r="Z1736">
        <v>1.1082000000000001</v>
      </c>
      <c r="AA1736">
        <v>1.2099</v>
      </c>
    </row>
    <row r="1737" spans="1:27" x14ac:dyDescent="0.3">
      <c r="C1737">
        <v>0.08</v>
      </c>
      <c r="D1737">
        <v>8.0600000000000005E-2</v>
      </c>
      <c r="E1737">
        <v>8.1600000000000006E-2</v>
      </c>
      <c r="F1737">
        <v>8.1299999999999997E-2</v>
      </c>
      <c r="G1737">
        <v>8.3900000000000002E-2</v>
      </c>
      <c r="H1737">
        <v>8.2100000000000006E-2</v>
      </c>
      <c r="I1737">
        <v>8.2699999999999996E-2</v>
      </c>
      <c r="J1737">
        <v>8.0299999999999996E-2</v>
      </c>
      <c r="K1737">
        <v>8.0100000000000005E-2</v>
      </c>
      <c r="L1737">
        <v>8.0100000000000005E-2</v>
      </c>
      <c r="M1737">
        <v>8.0100000000000005E-2</v>
      </c>
      <c r="N1737">
        <v>8.0100000000000005E-2</v>
      </c>
      <c r="P1737">
        <v>7.8600000000000003E-2</v>
      </c>
      <c r="Q1737">
        <v>7.9299999999999995E-2</v>
      </c>
      <c r="R1737">
        <v>7.9200000000000007E-2</v>
      </c>
      <c r="S1737">
        <v>8.0600000000000005E-2</v>
      </c>
      <c r="T1737">
        <v>8.2900000000000001E-2</v>
      </c>
      <c r="U1737">
        <v>8.0299999999999996E-2</v>
      </c>
      <c r="V1737">
        <v>8.1000000000000003E-2</v>
      </c>
      <c r="W1737">
        <v>7.9100000000000004E-2</v>
      </c>
      <c r="X1737">
        <v>7.9200000000000007E-2</v>
      </c>
      <c r="Y1737">
        <v>8.0199999999999994E-2</v>
      </c>
      <c r="Z1737">
        <v>8.0399999999999999E-2</v>
      </c>
      <c r="AA1737">
        <v>7.8700000000000006E-2</v>
      </c>
    </row>
    <row r="1738" spans="1:27" x14ac:dyDescent="0.3">
      <c r="A1738" t="s">
        <v>52</v>
      </c>
    </row>
    <row r="1739" spans="1:27" x14ac:dyDescent="0.3">
      <c r="A1739" t="s">
        <v>0</v>
      </c>
      <c r="B1739" t="s">
        <v>94</v>
      </c>
      <c r="C1739">
        <v>1.3</v>
      </c>
      <c r="D1739" t="s">
        <v>2</v>
      </c>
      <c r="E1739" t="s">
        <v>3</v>
      </c>
      <c r="F1739" t="s">
        <v>4</v>
      </c>
      <c r="G1739" t="s">
        <v>5</v>
      </c>
      <c r="H1739" t="b">
        <v>0</v>
      </c>
      <c r="I1739">
        <v>1</v>
      </c>
      <c r="O1739">
        <v>2</v>
      </c>
      <c r="P1739" t="s">
        <v>77</v>
      </c>
      <c r="Q1739">
        <v>1</v>
      </c>
      <c r="R1739">
        <v>12</v>
      </c>
      <c r="S1739">
        <v>96</v>
      </c>
      <c r="T1739">
        <v>1</v>
      </c>
      <c r="U1739">
        <v>8</v>
      </c>
      <c r="V1739" t="s">
        <v>6</v>
      </c>
    </row>
    <row r="1740" spans="1:27" x14ac:dyDescent="0.3">
      <c r="B1740" t="s">
        <v>40</v>
      </c>
      <c r="C1740">
        <v>1</v>
      </c>
      <c r="D1740">
        <v>2</v>
      </c>
      <c r="E1740">
        <v>3</v>
      </c>
      <c r="F1740">
        <v>4</v>
      </c>
      <c r="G1740">
        <v>5</v>
      </c>
      <c r="H1740">
        <v>6</v>
      </c>
      <c r="I1740">
        <v>7</v>
      </c>
      <c r="J1740">
        <v>8</v>
      </c>
      <c r="K1740">
        <v>9</v>
      </c>
      <c r="L1740">
        <v>10</v>
      </c>
      <c r="M1740">
        <v>11</v>
      </c>
      <c r="N1740">
        <v>12</v>
      </c>
      <c r="P1740">
        <v>1</v>
      </c>
      <c r="Q1740">
        <v>2</v>
      </c>
      <c r="R1740">
        <v>3</v>
      </c>
      <c r="S1740">
        <v>4</v>
      </c>
      <c r="T1740">
        <v>5</v>
      </c>
      <c r="U1740">
        <v>6</v>
      </c>
      <c r="V1740">
        <v>7</v>
      </c>
      <c r="W1740">
        <v>8</v>
      </c>
      <c r="X1740">
        <v>9</v>
      </c>
      <c r="Y1740">
        <v>10</v>
      </c>
      <c r="Z1740">
        <v>11</v>
      </c>
      <c r="AA1740">
        <v>12</v>
      </c>
    </row>
    <row r="1741" spans="1:27" x14ac:dyDescent="0.3">
      <c r="B1741">
        <v>24.4</v>
      </c>
      <c r="C1741">
        <v>0.56720000000000004</v>
      </c>
      <c r="D1741">
        <v>0.94279999999999997</v>
      </c>
      <c r="E1741">
        <v>1.0335000000000001</v>
      </c>
      <c r="F1741">
        <v>1.1027</v>
      </c>
      <c r="G1741">
        <v>1.1251</v>
      </c>
      <c r="H1741">
        <v>1.1851</v>
      </c>
      <c r="I1741">
        <v>1.0456000000000001</v>
      </c>
      <c r="J1741">
        <v>1.0694999999999999</v>
      </c>
      <c r="K1741">
        <v>1.0447</v>
      </c>
      <c r="L1741">
        <v>1.0314000000000001</v>
      </c>
      <c r="M1741">
        <v>1.0225</v>
      </c>
      <c r="N1741">
        <v>0.83089999999999997</v>
      </c>
      <c r="P1741">
        <v>0.22700000000000001</v>
      </c>
      <c r="Q1741">
        <v>1.0633999999999999</v>
      </c>
      <c r="R1741">
        <v>1.113</v>
      </c>
      <c r="S1741">
        <v>1.1587000000000001</v>
      </c>
      <c r="T1741">
        <v>1.1681999999999999</v>
      </c>
      <c r="U1741">
        <v>1.2161</v>
      </c>
      <c r="V1741">
        <v>1.1107</v>
      </c>
      <c r="W1741">
        <v>1.1584000000000001</v>
      </c>
      <c r="X1741">
        <v>1.0965</v>
      </c>
      <c r="Y1741">
        <v>1.1044</v>
      </c>
      <c r="Z1741">
        <v>1.0952999999999999</v>
      </c>
      <c r="AA1741">
        <v>0.82789999999999997</v>
      </c>
    </row>
    <row r="1742" spans="1:27" x14ac:dyDescent="0.3">
      <c r="C1742">
        <v>1.0001</v>
      </c>
      <c r="D1742">
        <v>0.90100000000000002</v>
      </c>
      <c r="E1742">
        <v>0.95760000000000001</v>
      </c>
      <c r="F1742">
        <v>0.97850000000000004</v>
      </c>
      <c r="G1742">
        <v>0.95450000000000002</v>
      </c>
      <c r="H1742">
        <v>1.0246999999999999</v>
      </c>
      <c r="I1742">
        <v>0.98860000000000003</v>
      </c>
      <c r="J1742">
        <v>1.0269999999999999</v>
      </c>
      <c r="K1742">
        <v>0.97309999999999997</v>
      </c>
      <c r="L1742">
        <v>0.9718</v>
      </c>
      <c r="M1742">
        <v>0.97140000000000004</v>
      </c>
      <c r="N1742">
        <v>1.0238</v>
      </c>
      <c r="P1742">
        <v>1.0759000000000001</v>
      </c>
      <c r="Q1742">
        <v>0.82909999999999995</v>
      </c>
      <c r="R1742">
        <v>0.87719999999999998</v>
      </c>
      <c r="S1742">
        <v>0.877</v>
      </c>
      <c r="T1742">
        <v>0.87660000000000005</v>
      </c>
      <c r="U1742">
        <v>0.93210000000000004</v>
      </c>
      <c r="V1742">
        <v>0.92659999999999998</v>
      </c>
      <c r="W1742">
        <v>0.95099999999999996</v>
      </c>
      <c r="X1742">
        <v>0.89480000000000004</v>
      </c>
      <c r="Y1742">
        <v>0.90149999999999997</v>
      </c>
      <c r="Z1742">
        <v>0.91459999999999997</v>
      </c>
      <c r="AA1742">
        <v>1.0831</v>
      </c>
    </row>
    <row r="1743" spans="1:27" x14ac:dyDescent="0.3">
      <c r="C1743">
        <v>1.0451999999999999</v>
      </c>
      <c r="D1743">
        <v>0.93510000000000004</v>
      </c>
      <c r="E1743">
        <v>1.0116000000000001</v>
      </c>
      <c r="F1743">
        <v>0.98929999999999996</v>
      </c>
      <c r="G1743">
        <v>1.0234000000000001</v>
      </c>
      <c r="H1743">
        <v>1.0925</v>
      </c>
      <c r="I1743">
        <v>1.0289999999999999</v>
      </c>
      <c r="J1743">
        <v>1.0417000000000001</v>
      </c>
      <c r="K1743">
        <v>1.0867</v>
      </c>
      <c r="L1743">
        <v>1.0469999999999999</v>
      </c>
      <c r="M1743">
        <v>0.98540000000000005</v>
      </c>
      <c r="N1743">
        <v>1.0333000000000001</v>
      </c>
      <c r="P1743">
        <v>1.0363</v>
      </c>
      <c r="Q1743">
        <v>0.83989999999999998</v>
      </c>
      <c r="R1743">
        <v>0.9073</v>
      </c>
      <c r="S1743">
        <v>0.85270000000000001</v>
      </c>
      <c r="T1743">
        <v>0.91149999999999998</v>
      </c>
      <c r="U1743">
        <v>0.96789999999999998</v>
      </c>
      <c r="V1743">
        <v>0.94530000000000003</v>
      </c>
      <c r="W1743">
        <v>0.95279999999999998</v>
      </c>
      <c r="X1743">
        <v>0.99490000000000001</v>
      </c>
      <c r="Y1743">
        <v>0.97250000000000003</v>
      </c>
      <c r="Z1743">
        <v>0.90949999999999998</v>
      </c>
      <c r="AA1743">
        <v>1.0971</v>
      </c>
    </row>
    <row r="1744" spans="1:27" x14ac:dyDescent="0.3">
      <c r="C1744">
        <v>0.28899999999999998</v>
      </c>
      <c r="D1744">
        <v>0.31669999999999998</v>
      </c>
      <c r="E1744">
        <v>0.33100000000000002</v>
      </c>
      <c r="F1744">
        <v>0.33169999999999999</v>
      </c>
      <c r="G1744">
        <v>0.33389999999999997</v>
      </c>
      <c r="H1744">
        <v>0.33510000000000001</v>
      </c>
      <c r="I1744">
        <v>0.34210000000000002</v>
      </c>
      <c r="J1744">
        <v>0.34139999999999998</v>
      </c>
      <c r="K1744">
        <v>0.34079999999999999</v>
      </c>
      <c r="L1744">
        <v>0.33489999999999998</v>
      </c>
      <c r="M1744">
        <v>0.32619999999999999</v>
      </c>
      <c r="N1744">
        <v>0.30130000000000001</v>
      </c>
      <c r="P1744">
        <v>0.34510000000000002</v>
      </c>
      <c r="Q1744">
        <v>0.38469999999999999</v>
      </c>
      <c r="R1744">
        <v>0.40300000000000002</v>
      </c>
      <c r="S1744">
        <v>0.40379999999999999</v>
      </c>
      <c r="T1744">
        <v>0.4073</v>
      </c>
      <c r="U1744">
        <v>0.40989999999999999</v>
      </c>
      <c r="V1744">
        <v>0.41839999999999999</v>
      </c>
      <c r="W1744">
        <v>0.41710000000000003</v>
      </c>
      <c r="X1744">
        <v>0.41699999999999998</v>
      </c>
      <c r="Y1744">
        <v>0.41049999999999998</v>
      </c>
      <c r="Z1744">
        <v>0.39829999999999999</v>
      </c>
      <c r="AA1744">
        <v>0.36509999999999998</v>
      </c>
    </row>
    <row r="1745" spans="1:27" x14ac:dyDescent="0.3">
      <c r="C1745">
        <v>1.1777</v>
      </c>
      <c r="D1745">
        <v>1.0988</v>
      </c>
      <c r="E1745">
        <v>1.1884999999999999</v>
      </c>
      <c r="F1745">
        <v>1.2158</v>
      </c>
      <c r="G1745">
        <v>1.3649</v>
      </c>
      <c r="H1745">
        <v>1.4146000000000001</v>
      </c>
      <c r="I1745">
        <v>0.33100000000000002</v>
      </c>
      <c r="J1745">
        <v>1.5282</v>
      </c>
      <c r="K1745">
        <v>0.3231</v>
      </c>
      <c r="L1745">
        <v>0.3281</v>
      </c>
      <c r="M1745">
        <v>1.3988</v>
      </c>
      <c r="N1745">
        <v>1.3822000000000001</v>
      </c>
      <c r="P1745">
        <v>1.1400999999999999</v>
      </c>
      <c r="Q1745">
        <v>0.99750000000000005</v>
      </c>
      <c r="R1745">
        <v>1.0324</v>
      </c>
      <c r="S1745">
        <v>1.0209999999999999</v>
      </c>
      <c r="T1745">
        <v>1.1339999999999999</v>
      </c>
      <c r="U1745">
        <v>1.1597999999999999</v>
      </c>
      <c r="V1745">
        <v>0.35149999999999998</v>
      </c>
      <c r="W1745">
        <v>1.3415999999999999</v>
      </c>
      <c r="X1745">
        <v>0.35139999999999999</v>
      </c>
      <c r="Y1745">
        <v>0.3458</v>
      </c>
      <c r="Z1745">
        <v>1.2507999999999999</v>
      </c>
      <c r="AA1745">
        <v>1.2143999999999999</v>
      </c>
    </row>
    <row r="1746" spans="1:27" x14ac:dyDescent="0.3">
      <c r="C1746">
        <v>1.1664000000000001</v>
      </c>
      <c r="D1746">
        <v>1.0458000000000001</v>
      </c>
      <c r="E1746">
        <v>1.1595</v>
      </c>
      <c r="F1746">
        <v>1.1962999999999999</v>
      </c>
      <c r="G1746">
        <v>1.3191999999999999</v>
      </c>
      <c r="H1746">
        <v>1.3732</v>
      </c>
      <c r="I1746">
        <v>1.6206</v>
      </c>
      <c r="J1746">
        <v>1.5042</v>
      </c>
      <c r="K1746">
        <v>1.4365000000000001</v>
      </c>
      <c r="L1746">
        <v>1.4354</v>
      </c>
      <c r="M1746">
        <v>1.3015000000000001</v>
      </c>
      <c r="N1746">
        <v>1.3896999999999999</v>
      </c>
      <c r="P1746">
        <v>1.1431</v>
      </c>
      <c r="Q1746">
        <v>0.95540000000000003</v>
      </c>
      <c r="R1746">
        <v>1.0307999999999999</v>
      </c>
      <c r="S1746">
        <v>1.0121</v>
      </c>
      <c r="T1746">
        <v>1.1231</v>
      </c>
      <c r="U1746">
        <v>1.1209</v>
      </c>
      <c r="V1746">
        <v>1.4365000000000001</v>
      </c>
      <c r="W1746">
        <v>1.2663</v>
      </c>
      <c r="X1746">
        <v>1.2174</v>
      </c>
      <c r="Y1746">
        <v>1.1747000000000001</v>
      </c>
      <c r="Z1746">
        <v>1.1243000000000001</v>
      </c>
      <c r="AA1746">
        <v>1.1611</v>
      </c>
    </row>
    <row r="1747" spans="1:27" x14ac:dyDescent="0.3">
      <c r="C1747">
        <v>1.0718000000000001</v>
      </c>
      <c r="D1747">
        <v>1.1081000000000001</v>
      </c>
      <c r="E1747">
        <v>1.1765000000000001</v>
      </c>
      <c r="F1747">
        <v>1.2815000000000001</v>
      </c>
      <c r="G1747">
        <v>1.4161999999999999</v>
      </c>
      <c r="H1747">
        <v>1.42</v>
      </c>
      <c r="I1747">
        <v>0.32379999999999998</v>
      </c>
      <c r="J1747">
        <v>0.9264</v>
      </c>
      <c r="K1747">
        <v>1.3884000000000001</v>
      </c>
      <c r="L1747">
        <v>1.506</v>
      </c>
      <c r="M1747">
        <v>1.4779</v>
      </c>
      <c r="N1747">
        <v>1.45</v>
      </c>
      <c r="P1747">
        <v>1.0893999999999999</v>
      </c>
      <c r="Q1747">
        <v>0.99609999999999999</v>
      </c>
      <c r="R1747">
        <v>1.0093000000000001</v>
      </c>
      <c r="S1747">
        <v>1.0620000000000001</v>
      </c>
      <c r="T1747">
        <v>1.1929000000000001</v>
      </c>
      <c r="U1747">
        <v>1.1677</v>
      </c>
      <c r="V1747">
        <v>0.35499999999999998</v>
      </c>
      <c r="W1747">
        <v>0.76619999999999999</v>
      </c>
      <c r="X1747">
        <v>1.2096</v>
      </c>
      <c r="Y1747">
        <v>1.2337</v>
      </c>
      <c r="Z1747">
        <v>1.2605</v>
      </c>
      <c r="AA1747">
        <v>1.2924</v>
      </c>
    </row>
    <row r="1748" spans="1:27" x14ac:dyDescent="0.3">
      <c r="C1748">
        <v>0.2397</v>
      </c>
      <c r="D1748">
        <v>0.2767</v>
      </c>
      <c r="E1748">
        <v>0.2833</v>
      </c>
      <c r="F1748">
        <v>0.28599999999999998</v>
      </c>
      <c r="G1748">
        <v>0.28839999999999999</v>
      </c>
      <c r="H1748">
        <v>0.2928</v>
      </c>
      <c r="I1748">
        <v>0.29320000000000002</v>
      </c>
      <c r="J1748">
        <v>0.2893</v>
      </c>
      <c r="K1748">
        <v>0.2888</v>
      </c>
      <c r="L1748">
        <v>0.29399999999999998</v>
      </c>
      <c r="M1748">
        <v>0.28939999999999999</v>
      </c>
      <c r="N1748">
        <v>0.27210000000000001</v>
      </c>
      <c r="P1748">
        <v>0.28010000000000002</v>
      </c>
      <c r="Q1748">
        <v>0.32990000000000003</v>
      </c>
      <c r="R1748">
        <v>0.33889999999999998</v>
      </c>
      <c r="S1748">
        <v>0.34289999999999998</v>
      </c>
      <c r="T1748">
        <v>0.34560000000000002</v>
      </c>
      <c r="U1748">
        <v>0.35099999999999998</v>
      </c>
      <c r="V1748">
        <v>0.35510000000000003</v>
      </c>
      <c r="W1748">
        <v>0.35060000000000002</v>
      </c>
      <c r="X1748">
        <v>0.35020000000000001</v>
      </c>
      <c r="Y1748">
        <v>0.35560000000000003</v>
      </c>
      <c r="Z1748">
        <v>0.35139999999999999</v>
      </c>
      <c r="AA1748">
        <v>0.32529999999999998</v>
      </c>
    </row>
    <row r="1750" spans="1:27" x14ac:dyDescent="0.3">
      <c r="A1750" t="s">
        <v>0</v>
      </c>
      <c r="B1750" t="s">
        <v>95</v>
      </c>
      <c r="C1750">
        <v>1.3</v>
      </c>
      <c r="D1750" t="s">
        <v>2</v>
      </c>
      <c r="E1750" t="s">
        <v>3</v>
      </c>
      <c r="F1750" t="s">
        <v>4</v>
      </c>
      <c r="G1750" t="s">
        <v>5</v>
      </c>
      <c r="H1750" t="b">
        <v>0</v>
      </c>
      <c r="I1750">
        <v>1</v>
      </c>
      <c r="O1750">
        <v>2</v>
      </c>
      <c r="P1750" t="s">
        <v>78</v>
      </c>
      <c r="Q1750">
        <v>1</v>
      </c>
      <c r="R1750">
        <v>12</v>
      </c>
      <c r="S1750">
        <v>96</v>
      </c>
      <c r="T1750">
        <v>1</v>
      </c>
      <c r="U1750">
        <v>8</v>
      </c>
      <c r="V1750" t="s">
        <v>6</v>
      </c>
    </row>
    <row r="1751" spans="1:27" x14ac:dyDescent="0.3">
      <c r="B1751" t="s">
        <v>40</v>
      </c>
      <c r="C1751">
        <v>1</v>
      </c>
      <c r="D1751">
        <v>2</v>
      </c>
      <c r="E1751">
        <v>3</v>
      </c>
      <c r="F1751">
        <v>4</v>
      </c>
      <c r="G1751">
        <v>5</v>
      </c>
      <c r="H1751">
        <v>6</v>
      </c>
      <c r="I1751">
        <v>7</v>
      </c>
      <c r="J1751">
        <v>8</v>
      </c>
      <c r="K1751">
        <v>9</v>
      </c>
      <c r="L1751">
        <v>10</v>
      </c>
      <c r="M1751">
        <v>11</v>
      </c>
      <c r="N1751">
        <v>12</v>
      </c>
      <c r="P1751">
        <v>1</v>
      </c>
      <c r="Q1751">
        <v>2</v>
      </c>
      <c r="R1751">
        <v>3</v>
      </c>
      <c r="S1751">
        <v>4</v>
      </c>
      <c r="T1751">
        <v>5</v>
      </c>
      <c r="U1751">
        <v>6</v>
      </c>
      <c r="V1751">
        <v>7</v>
      </c>
      <c r="W1751">
        <v>8</v>
      </c>
      <c r="X1751">
        <v>9</v>
      </c>
      <c r="Y1751">
        <v>10</v>
      </c>
      <c r="Z1751">
        <v>11</v>
      </c>
      <c r="AA1751">
        <v>12</v>
      </c>
    </row>
    <row r="1752" spans="1:27" x14ac:dyDescent="0.3">
      <c r="B1752">
        <v>24.4</v>
      </c>
      <c r="C1752">
        <v>0.1948</v>
      </c>
      <c r="D1752">
        <v>1.1061000000000001</v>
      </c>
      <c r="E1752">
        <v>1.1196999999999999</v>
      </c>
      <c r="F1752">
        <v>1.1736</v>
      </c>
      <c r="G1752">
        <v>1.1457999999999999</v>
      </c>
      <c r="H1752">
        <v>1.2157</v>
      </c>
      <c r="I1752">
        <v>1.1509</v>
      </c>
      <c r="J1752">
        <v>1.121</v>
      </c>
      <c r="K1752">
        <v>1.0987</v>
      </c>
      <c r="L1752">
        <v>1.0790999999999999</v>
      </c>
      <c r="M1752">
        <v>1.0805</v>
      </c>
      <c r="N1752">
        <v>0.72240000000000004</v>
      </c>
      <c r="P1752">
        <v>0.12690000000000001</v>
      </c>
      <c r="Q1752">
        <v>1.0391999999999999</v>
      </c>
      <c r="R1752">
        <v>1.0802</v>
      </c>
      <c r="S1752">
        <v>1.1208</v>
      </c>
      <c r="T1752">
        <v>1.091</v>
      </c>
      <c r="U1752">
        <v>1.1437999999999999</v>
      </c>
      <c r="V1752">
        <v>1.0817000000000001</v>
      </c>
      <c r="W1752">
        <v>1.0654999999999999</v>
      </c>
      <c r="X1752">
        <v>1.0529999999999999</v>
      </c>
      <c r="Y1752">
        <v>1.0517000000000001</v>
      </c>
      <c r="Z1752">
        <v>1.0448</v>
      </c>
      <c r="AA1752">
        <v>0.60809999999999997</v>
      </c>
    </row>
    <row r="1753" spans="1:27" x14ac:dyDescent="0.3">
      <c r="C1753">
        <v>1.0611999999999999</v>
      </c>
      <c r="D1753">
        <v>0.75919999999999999</v>
      </c>
      <c r="E1753">
        <v>0.80179999999999996</v>
      </c>
      <c r="F1753">
        <v>0.8014</v>
      </c>
      <c r="G1753">
        <v>0.79820000000000002</v>
      </c>
      <c r="H1753">
        <v>0.85370000000000001</v>
      </c>
      <c r="I1753">
        <v>0.84760000000000002</v>
      </c>
      <c r="J1753">
        <v>0.87290000000000001</v>
      </c>
      <c r="K1753">
        <v>0.81569999999999998</v>
      </c>
      <c r="L1753">
        <v>0.82330000000000003</v>
      </c>
      <c r="M1753">
        <v>0.83840000000000003</v>
      </c>
      <c r="N1753">
        <v>1.0619000000000001</v>
      </c>
      <c r="P1753">
        <v>1.0647</v>
      </c>
      <c r="Q1753">
        <v>0.6966</v>
      </c>
      <c r="R1753">
        <v>0.73809999999999998</v>
      </c>
      <c r="S1753">
        <v>0.7389</v>
      </c>
      <c r="T1753">
        <v>0.73650000000000004</v>
      </c>
      <c r="U1753">
        <v>0.78990000000000005</v>
      </c>
      <c r="V1753">
        <v>0.7833</v>
      </c>
      <c r="W1753">
        <v>0.80800000000000005</v>
      </c>
      <c r="X1753">
        <v>0.75539999999999996</v>
      </c>
      <c r="Y1753">
        <v>0.76229999999999998</v>
      </c>
      <c r="Z1753">
        <v>0.77569999999999995</v>
      </c>
      <c r="AA1753">
        <v>1.0214000000000001</v>
      </c>
    </row>
    <row r="1754" spans="1:27" x14ac:dyDescent="0.3">
      <c r="C1754">
        <v>1.02</v>
      </c>
      <c r="D1754">
        <v>0.76870000000000005</v>
      </c>
      <c r="E1754">
        <v>0.83099999999999996</v>
      </c>
      <c r="F1754">
        <v>0.77629999999999999</v>
      </c>
      <c r="G1754">
        <v>0.82930000000000004</v>
      </c>
      <c r="H1754">
        <v>0.88400000000000001</v>
      </c>
      <c r="I1754">
        <v>0.8639</v>
      </c>
      <c r="J1754">
        <v>0.86990000000000001</v>
      </c>
      <c r="K1754">
        <v>0.91239999999999999</v>
      </c>
      <c r="L1754">
        <v>0.88939999999999997</v>
      </c>
      <c r="M1754">
        <v>0.82940000000000003</v>
      </c>
      <c r="N1754">
        <v>1.0443</v>
      </c>
      <c r="P1754">
        <v>1.0139</v>
      </c>
      <c r="Q1754">
        <v>0.70399999999999996</v>
      </c>
      <c r="R1754">
        <v>0.76480000000000004</v>
      </c>
      <c r="S1754">
        <v>0.71419999999999995</v>
      </c>
      <c r="T1754">
        <v>0.7651</v>
      </c>
      <c r="U1754">
        <v>0.81940000000000002</v>
      </c>
      <c r="V1754">
        <v>0.80069999999999997</v>
      </c>
      <c r="W1754">
        <v>0.80830000000000002</v>
      </c>
      <c r="X1754">
        <v>0.84689999999999999</v>
      </c>
      <c r="Y1754">
        <v>0.82540000000000002</v>
      </c>
      <c r="Z1754">
        <v>0.76970000000000005</v>
      </c>
      <c r="AA1754">
        <v>1.0135000000000001</v>
      </c>
    </row>
    <row r="1755" spans="1:27" x14ac:dyDescent="0.3">
      <c r="C1755">
        <v>7.8799999999999995E-2</v>
      </c>
      <c r="D1755">
        <v>7.85E-2</v>
      </c>
      <c r="E1755">
        <v>7.8899999999999998E-2</v>
      </c>
      <c r="F1755">
        <v>7.8700000000000006E-2</v>
      </c>
      <c r="G1755">
        <v>7.9100000000000004E-2</v>
      </c>
      <c r="H1755">
        <v>8.0100000000000005E-2</v>
      </c>
      <c r="I1755">
        <v>8.2600000000000007E-2</v>
      </c>
      <c r="J1755">
        <v>8.1799999999999998E-2</v>
      </c>
      <c r="K1755">
        <v>8.1299999999999997E-2</v>
      </c>
      <c r="L1755">
        <v>7.9399999999999998E-2</v>
      </c>
      <c r="M1755">
        <v>7.9500000000000001E-2</v>
      </c>
      <c r="N1755">
        <v>7.9399999999999998E-2</v>
      </c>
      <c r="P1755">
        <v>7.8299999999999995E-2</v>
      </c>
      <c r="Q1755">
        <v>7.8700000000000006E-2</v>
      </c>
      <c r="R1755">
        <v>7.9500000000000001E-2</v>
      </c>
      <c r="S1755">
        <v>7.9799999999999996E-2</v>
      </c>
      <c r="T1755">
        <v>7.9699999999999993E-2</v>
      </c>
      <c r="U1755">
        <v>7.9799999999999996E-2</v>
      </c>
      <c r="V1755">
        <v>8.3699999999999997E-2</v>
      </c>
      <c r="W1755">
        <v>8.1500000000000003E-2</v>
      </c>
      <c r="X1755">
        <v>8.1000000000000003E-2</v>
      </c>
      <c r="Y1755">
        <v>8.0699999999999994E-2</v>
      </c>
      <c r="Z1755">
        <v>8.0299999999999996E-2</v>
      </c>
      <c r="AA1755">
        <v>7.9399999999999998E-2</v>
      </c>
    </row>
    <row r="1756" spans="1:27" x14ac:dyDescent="0.3">
      <c r="C1756">
        <v>1.1096999999999999</v>
      </c>
      <c r="D1756">
        <v>0.92130000000000001</v>
      </c>
      <c r="E1756">
        <v>0.95569999999999999</v>
      </c>
      <c r="F1756">
        <v>0.94059999999999999</v>
      </c>
      <c r="G1756">
        <v>1.048</v>
      </c>
      <c r="H1756">
        <v>1.0747</v>
      </c>
      <c r="I1756">
        <v>8.2400000000000001E-2</v>
      </c>
      <c r="J1756">
        <v>1.2690999999999999</v>
      </c>
      <c r="K1756">
        <v>8.1199999999999994E-2</v>
      </c>
      <c r="L1756">
        <v>8.3500000000000005E-2</v>
      </c>
      <c r="M1756">
        <v>1.1758999999999999</v>
      </c>
      <c r="N1756">
        <v>1.1781999999999999</v>
      </c>
      <c r="P1756">
        <v>1.0303</v>
      </c>
      <c r="Q1756">
        <v>0.85109999999999997</v>
      </c>
      <c r="R1756">
        <v>0.88480000000000003</v>
      </c>
      <c r="S1756">
        <v>0.87250000000000005</v>
      </c>
      <c r="T1756">
        <v>0.98070000000000002</v>
      </c>
      <c r="U1756">
        <v>1.0069999999999999</v>
      </c>
      <c r="V1756">
        <v>8.3900000000000002E-2</v>
      </c>
      <c r="W1756">
        <v>1.2071000000000001</v>
      </c>
      <c r="X1756">
        <v>8.1799999999999998E-2</v>
      </c>
      <c r="Y1756">
        <v>8.3699999999999997E-2</v>
      </c>
      <c r="Z1756">
        <v>1.1184000000000001</v>
      </c>
      <c r="AA1756">
        <v>1.1546000000000001</v>
      </c>
    </row>
    <row r="1757" spans="1:27" x14ac:dyDescent="0.3">
      <c r="C1757">
        <v>1.0810999999999999</v>
      </c>
      <c r="D1757">
        <v>0.88200000000000001</v>
      </c>
      <c r="E1757">
        <v>0.95820000000000005</v>
      </c>
      <c r="F1757">
        <v>0.93559999999999999</v>
      </c>
      <c r="G1757">
        <v>1.0414000000000001</v>
      </c>
      <c r="H1757">
        <v>1.0361</v>
      </c>
      <c r="I1757">
        <v>1.3668</v>
      </c>
      <c r="J1757">
        <v>1.1840999999999999</v>
      </c>
      <c r="K1757">
        <v>1.1314</v>
      </c>
      <c r="L1757">
        <v>1.0888</v>
      </c>
      <c r="M1757">
        <v>1.044</v>
      </c>
      <c r="N1757">
        <v>1.0840000000000001</v>
      </c>
      <c r="P1757">
        <v>1.0384</v>
      </c>
      <c r="Q1757">
        <v>0.81269999999999998</v>
      </c>
      <c r="R1757">
        <v>0.88529999999999998</v>
      </c>
      <c r="S1757">
        <v>0.8659</v>
      </c>
      <c r="T1757">
        <v>0.9718</v>
      </c>
      <c r="U1757">
        <v>0.96889999999999998</v>
      </c>
      <c r="V1757">
        <v>1.3089</v>
      </c>
      <c r="W1757">
        <v>1.1197999999999999</v>
      </c>
      <c r="X1757">
        <v>1.0670999999999999</v>
      </c>
      <c r="Y1757">
        <v>1.0266999999999999</v>
      </c>
      <c r="Z1757">
        <v>0.98</v>
      </c>
      <c r="AA1757">
        <v>1.0562</v>
      </c>
    </row>
    <row r="1758" spans="1:27" x14ac:dyDescent="0.3">
      <c r="C1758">
        <v>1.0832999999999999</v>
      </c>
      <c r="D1758">
        <v>0.92569999999999997</v>
      </c>
      <c r="E1758">
        <v>0.93330000000000002</v>
      </c>
      <c r="F1758">
        <v>0.98050000000000004</v>
      </c>
      <c r="G1758">
        <v>1.111</v>
      </c>
      <c r="H1758">
        <v>1.081</v>
      </c>
      <c r="I1758">
        <v>8.43E-2</v>
      </c>
      <c r="J1758">
        <v>0.5726</v>
      </c>
      <c r="K1758">
        <v>1.1307</v>
      </c>
      <c r="L1758">
        <v>1.1454</v>
      </c>
      <c r="M1758">
        <v>1.1771</v>
      </c>
      <c r="N1758">
        <v>1.2602</v>
      </c>
      <c r="P1758">
        <v>0.99870000000000003</v>
      </c>
      <c r="Q1758">
        <v>0.85429999999999995</v>
      </c>
      <c r="R1758">
        <v>0.86209999999999998</v>
      </c>
      <c r="S1758">
        <v>0.9123</v>
      </c>
      <c r="T1758">
        <v>1.0463</v>
      </c>
      <c r="U1758">
        <v>1.0178</v>
      </c>
      <c r="V1758">
        <v>8.4500000000000006E-2</v>
      </c>
      <c r="W1758">
        <v>0.53559999999999997</v>
      </c>
      <c r="X1758">
        <v>1.0709</v>
      </c>
      <c r="Y1758">
        <v>1.0847</v>
      </c>
      <c r="Z1758">
        <v>1.1178999999999999</v>
      </c>
      <c r="AA1758">
        <v>1.2179</v>
      </c>
    </row>
    <row r="1759" spans="1:27" x14ac:dyDescent="0.3">
      <c r="C1759">
        <v>7.9799999999999996E-2</v>
      </c>
      <c r="D1759">
        <v>8.0399999999999999E-2</v>
      </c>
      <c r="E1759">
        <v>8.1799999999999998E-2</v>
      </c>
      <c r="F1759">
        <v>8.1199999999999994E-2</v>
      </c>
      <c r="G1759">
        <v>8.3900000000000002E-2</v>
      </c>
      <c r="H1759">
        <v>8.1799999999999998E-2</v>
      </c>
      <c r="I1759">
        <v>8.2900000000000001E-2</v>
      </c>
      <c r="J1759">
        <v>8.0199999999999994E-2</v>
      </c>
      <c r="K1759">
        <v>8.0100000000000005E-2</v>
      </c>
      <c r="L1759">
        <v>0.08</v>
      </c>
      <c r="M1759">
        <v>8.0100000000000005E-2</v>
      </c>
      <c r="N1759">
        <v>8.0100000000000005E-2</v>
      </c>
      <c r="P1759">
        <v>7.8399999999999997E-2</v>
      </c>
      <c r="Q1759">
        <v>7.9000000000000001E-2</v>
      </c>
      <c r="R1759">
        <v>7.8899999999999998E-2</v>
      </c>
      <c r="S1759">
        <v>8.0399999999999999E-2</v>
      </c>
      <c r="T1759">
        <v>8.2799999999999999E-2</v>
      </c>
      <c r="U1759">
        <v>8.0100000000000005E-2</v>
      </c>
      <c r="V1759">
        <v>8.0799999999999997E-2</v>
      </c>
      <c r="W1759">
        <v>7.8700000000000006E-2</v>
      </c>
      <c r="X1759">
        <v>7.8899999999999998E-2</v>
      </c>
      <c r="Y1759">
        <v>7.9899999999999999E-2</v>
      </c>
      <c r="Z1759">
        <v>0.08</v>
      </c>
      <c r="AA1759">
        <v>7.8200000000000006E-2</v>
      </c>
    </row>
    <row r="1760" spans="1:27" x14ac:dyDescent="0.3">
      <c r="A1760" t="s">
        <v>52</v>
      </c>
    </row>
    <row r="1761" spans="1:27" x14ac:dyDescent="0.3">
      <c r="A1761" t="s">
        <v>0</v>
      </c>
      <c r="B1761" t="s">
        <v>96</v>
      </c>
      <c r="C1761">
        <v>1.3</v>
      </c>
      <c r="D1761" t="s">
        <v>2</v>
      </c>
      <c r="E1761" t="s">
        <v>3</v>
      </c>
      <c r="F1761" t="s">
        <v>4</v>
      </c>
      <c r="G1761" t="s">
        <v>5</v>
      </c>
      <c r="H1761" t="b">
        <v>0</v>
      </c>
      <c r="I1761">
        <v>1</v>
      </c>
      <c r="O1761">
        <v>2</v>
      </c>
      <c r="P1761" t="s">
        <v>77</v>
      </c>
      <c r="Q1761">
        <v>1</v>
      </c>
      <c r="R1761">
        <v>12</v>
      </c>
      <c r="S1761">
        <v>96</v>
      </c>
      <c r="T1761">
        <v>1</v>
      </c>
      <c r="U1761">
        <v>8</v>
      </c>
      <c r="V1761" t="s">
        <v>6</v>
      </c>
    </row>
    <row r="1762" spans="1:27" x14ac:dyDescent="0.3">
      <c r="B1762" t="s">
        <v>40</v>
      </c>
      <c r="C1762">
        <v>1</v>
      </c>
      <c r="D1762">
        <v>2</v>
      </c>
      <c r="E1762">
        <v>3</v>
      </c>
      <c r="F1762">
        <v>4</v>
      </c>
      <c r="G1762">
        <v>5</v>
      </c>
      <c r="H1762">
        <v>6</v>
      </c>
      <c r="I1762">
        <v>7</v>
      </c>
      <c r="J1762">
        <v>8</v>
      </c>
      <c r="K1762">
        <v>9</v>
      </c>
      <c r="L1762">
        <v>10</v>
      </c>
      <c r="M1762">
        <v>11</v>
      </c>
      <c r="N1762">
        <v>12</v>
      </c>
      <c r="P1762">
        <v>1</v>
      </c>
      <c r="Q1762">
        <v>2</v>
      </c>
      <c r="R1762">
        <v>3</v>
      </c>
      <c r="S1762">
        <v>4</v>
      </c>
      <c r="T1762">
        <v>5</v>
      </c>
      <c r="U1762">
        <v>6</v>
      </c>
      <c r="V1762">
        <v>7</v>
      </c>
      <c r="W1762">
        <v>8</v>
      </c>
      <c r="X1762">
        <v>9</v>
      </c>
      <c r="Y1762">
        <v>10</v>
      </c>
      <c r="Z1762">
        <v>11</v>
      </c>
      <c r="AA1762">
        <v>12</v>
      </c>
    </row>
    <row r="1763" spans="1:27" x14ac:dyDescent="0.3">
      <c r="B1763">
        <v>24.4</v>
      </c>
      <c r="C1763">
        <v>0.56559999999999999</v>
      </c>
      <c r="D1763">
        <v>0.92979999999999996</v>
      </c>
      <c r="E1763">
        <v>1.0288999999999999</v>
      </c>
      <c r="F1763">
        <v>1.0972999999999999</v>
      </c>
      <c r="G1763">
        <v>1.1192</v>
      </c>
      <c r="H1763">
        <v>1.1868000000000001</v>
      </c>
      <c r="I1763">
        <v>1.0496000000000001</v>
      </c>
      <c r="J1763">
        <v>1.0723</v>
      </c>
      <c r="K1763">
        <v>1.0396000000000001</v>
      </c>
      <c r="L1763">
        <v>1.0371999999999999</v>
      </c>
      <c r="M1763">
        <v>1.0378000000000001</v>
      </c>
      <c r="N1763">
        <v>0.81469999999999998</v>
      </c>
      <c r="P1763">
        <v>0.2009</v>
      </c>
      <c r="Q1763">
        <v>1.0450999999999999</v>
      </c>
      <c r="R1763">
        <v>1.0987</v>
      </c>
      <c r="S1763">
        <v>1.1415999999999999</v>
      </c>
      <c r="T1763">
        <v>1.1537999999999999</v>
      </c>
      <c r="U1763">
        <v>1.2315</v>
      </c>
      <c r="V1763">
        <v>1.1194999999999999</v>
      </c>
      <c r="W1763">
        <v>1.1511</v>
      </c>
      <c r="X1763">
        <v>1.107</v>
      </c>
      <c r="Y1763">
        <v>1.1091</v>
      </c>
      <c r="Z1763">
        <v>1.1158999999999999</v>
      </c>
      <c r="AA1763">
        <v>0.84560000000000002</v>
      </c>
    </row>
    <row r="1764" spans="1:27" x14ac:dyDescent="0.3">
      <c r="C1764">
        <v>0.98939999999999995</v>
      </c>
      <c r="D1764">
        <v>0.90110000000000001</v>
      </c>
      <c r="E1764">
        <v>0.95689999999999997</v>
      </c>
      <c r="F1764">
        <v>0.97709999999999997</v>
      </c>
      <c r="G1764">
        <v>0.9536</v>
      </c>
      <c r="H1764">
        <v>1.0242</v>
      </c>
      <c r="I1764">
        <v>0.98529999999999995</v>
      </c>
      <c r="J1764">
        <v>1.0262</v>
      </c>
      <c r="K1764">
        <v>0.97099999999999997</v>
      </c>
      <c r="L1764">
        <v>0.96850000000000003</v>
      </c>
      <c r="M1764">
        <v>0.9708</v>
      </c>
      <c r="N1764">
        <v>1.0522</v>
      </c>
      <c r="P1764">
        <v>1.0624</v>
      </c>
      <c r="Q1764">
        <v>0.82930000000000004</v>
      </c>
      <c r="R1764">
        <v>0.877</v>
      </c>
      <c r="S1764">
        <v>0.87719999999999998</v>
      </c>
      <c r="T1764">
        <v>0.87670000000000003</v>
      </c>
      <c r="U1764">
        <v>0.93200000000000005</v>
      </c>
      <c r="V1764">
        <v>0.92359999999999998</v>
      </c>
      <c r="W1764">
        <v>0.95109999999999995</v>
      </c>
      <c r="X1764">
        <v>0.89400000000000002</v>
      </c>
      <c r="Y1764">
        <v>0.89780000000000004</v>
      </c>
      <c r="Z1764">
        <v>0.91479999999999995</v>
      </c>
      <c r="AA1764">
        <v>1.0991</v>
      </c>
    </row>
    <row r="1765" spans="1:27" x14ac:dyDescent="0.3">
      <c r="C1765">
        <v>1.0304</v>
      </c>
      <c r="D1765">
        <v>0.93340000000000001</v>
      </c>
      <c r="E1765">
        <v>1.0112000000000001</v>
      </c>
      <c r="F1765">
        <v>0.98809999999999998</v>
      </c>
      <c r="G1765">
        <v>1.0226</v>
      </c>
      <c r="H1765">
        <v>1.0916999999999999</v>
      </c>
      <c r="I1765">
        <v>1.0253000000000001</v>
      </c>
      <c r="J1765">
        <v>1.0430999999999999</v>
      </c>
      <c r="K1765">
        <v>1.0841000000000001</v>
      </c>
      <c r="L1765">
        <v>1.0454000000000001</v>
      </c>
      <c r="M1765">
        <v>0.98219999999999996</v>
      </c>
      <c r="N1765">
        <v>1.0489999999999999</v>
      </c>
      <c r="P1765">
        <v>1.0416000000000001</v>
      </c>
      <c r="Q1765">
        <v>0.83889999999999998</v>
      </c>
      <c r="R1765">
        <v>0.90769999999999995</v>
      </c>
      <c r="S1765">
        <v>0.85409999999999997</v>
      </c>
      <c r="T1765">
        <v>0.9123</v>
      </c>
      <c r="U1765">
        <v>0.96830000000000005</v>
      </c>
      <c r="V1765">
        <v>0.94269999999999998</v>
      </c>
      <c r="W1765">
        <v>0.95520000000000005</v>
      </c>
      <c r="X1765">
        <v>0.9919</v>
      </c>
      <c r="Y1765">
        <v>0.97250000000000003</v>
      </c>
      <c r="Z1765">
        <v>0.90780000000000005</v>
      </c>
      <c r="AA1765">
        <v>1.0778000000000001</v>
      </c>
    </row>
    <row r="1766" spans="1:27" x14ac:dyDescent="0.3">
      <c r="C1766">
        <v>0.2878</v>
      </c>
      <c r="D1766">
        <v>0.31680000000000003</v>
      </c>
      <c r="E1766">
        <v>0.33100000000000002</v>
      </c>
      <c r="F1766">
        <v>0.33160000000000001</v>
      </c>
      <c r="G1766">
        <v>0.33400000000000002</v>
      </c>
      <c r="H1766">
        <v>0.33539999999999998</v>
      </c>
      <c r="I1766">
        <v>0.34189999999999998</v>
      </c>
      <c r="J1766">
        <v>0.34129999999999999</v>
      </c>
      <c r="K1766">
        <v>0.3407</v>
      </c>
      <c r="L1766">
        <v>0.3347</v>
      </c>
      <c r="M1766">
        <v>0.32840000000000003</v>
      </c>
      <c r="N1766">
        <v>0.3014</v>
      </c>
      <c r="P1766">
        <v>0.34510000000000002</v>
      </c>
      <c r="Q1766">
        <v>0.38340000000000002</v>
      </c>
      <c r="R1766">
        <v>0.40260000000000001</v>
      </c>
      <c r="S1766">
        <v>0.40350000000000003</v>
      </c>
      <c r="T1766">
        <v>0.40720000000000001</v>
      </c>
      <c r="U1766">
        <v>0.40899999999999997</v>
      </c>
      <c r="V1766">
        <v>0.41839999999999999</v>
      </c>
      <c r="W1766">
        <v>0.41699999999999998</v>
      </c>
      <c r="X1766">
        <v>0.41670000000000001</v>
      </c>
      <c r="Y1766">
        <v>0.41020000000000001</v>
      </c>
      <c r="Z1766">
        <v>0.4017</v>
      </c>
      <c r="AA1766">
        <v>0.36530000000000001</v>
      </c>
    </row>
    <row r="1767" spans="1:27" x14ac:dyDescent="0.3">
      <c r="C1767">
        <v>1.1722999999999999</v>
      </c>
      <c r="D1767">
        <v>1.0975999999999999</v>
      </c>
      <c r="E1767">
        <v>1.1845000000000001</v>
      </c>
      <c r="F1767">
        <v>1.2122999999999999</v>
      </c>
      <c r="G1767">
        <v>1.3612</v>
      </c>
      <c r="H1767">
        <v>1.4147000000000001</v>
      </c>
      <c r="I1767">
        <v>0.33150000000000002</v>
      </c>
      <c r="J1767">
        <v>1.5314000000000001</v>
      </c>
      <c r="K1767">
        <v>0.32350000000000001</v>
      </c>
      <c r="L1767">
        <v>0.32840000000000003</v>
      </c>
      <c r="M1767">
        <v>1.4036</v>
      </c>
      <c r="N1767">
        <v>1.3915</v>
      </c>
      <c r="P1767">
        <v>1.1362000000000001</v>
      </c>
      <c r="Q1767">
        <v>0.99729999999999996</v>
      </c>
      <c r="R1767">
        <v>1.0327</v>
      </c>
      <c r="S1767">
        <v>1.0210999999999999</v>
      </c>
      <c r="T1767">
        <v>1.1333</v>
      </c>
      <c r="U1767">
        <v>1.1609</v>
      </c>
      <c r="V1767">
        <v>0.35060000000000002</v>
      </c>
      <c r="W1767">
        <v>1.3553999999999999</v>
      </c>
      <c r="X1767">
        <v>0.35070000000000001</v>
      </c>
      <c r="Y1767">
        <v>0.34489999999999998</v>
      </c>
      <c r="Z1767">
        <v>1.2654000000000001</v>
      </c>
      <c r="AA1767">
        <v>1.2370000000000001</v>
      </c>
    </row>
    <row r="1768" spans="1:27" x14ac:dyDescent="0.3">
      <c r="C1768">
        <v>1.1473</v>
      </c>
      <c r="D1768">
        <v>1.0452999999999999</v>
      </c>
      <c r="E1768">
        <v>1.1561999999999999</v>
      </c>
      <c r="F1768">
        <v>1.1946000000000001</v>
      </c>
      <c r="G1768">
        <v>1.3166</v>
      </c>
      <c r="H1768">
        <v>1.3728</v>
      </c>
      <c r="I1768">
        <v>1.6216999999999999</v>
      </c>
      <c r="J1768">
        <v>1.5056</v>
      </c>
      <c r="K1768">
        <v>1.4355</v>
      </c>
      <c r="L1768">
        <v>1.4497</v>
      </c>
      <c r="M1768">
        <v>1.3069</v>
      </c>
      <c r="N1768">
        <v>1.387</v>
      </c>
      <c r="P1768">
        <v>1.1232</v>
      </c>
      <c r="Q1768">
        <v>0.95640000000000003</v>
      </c>
      <c r="R1768">
        <v>1.0301</v>
      </c>
      <c r="S1768">
        <v>1.0139</v>
      </c>
      <c r="T1768">
        <v>1.1254</v>
      </c>
      <c r="U1768">
        <v>1.1214</v>
      </c>
      <c r="V1768">
        <v>1.4471000000000001</v>
      </c>
      <c r="W1768">
        <v>1.2785</v>
      </c>
      <c r="X1768">
        <v>1.2276</v>
      </c>
      <c r="Y1768">
        <v>1.2021999999999999</v>
      </c>
      <c r="Z1768">
        <v>1.1387</v>
      </c>
      <c r="AA1768">
        <v>1.1911</v>
      </c>
    </row>
    <row r="1769" spans="1:27" x14ac:dyDescent="0.3">
      <c r="C1769">
        <v>1.0531999999999999</v>
      </c>
      <c r="D1769">
        <v>1.1105</v>
      </c>
      <c r="E1769">
        <v>1.1742999999999999</v>
      </c>
      <c r="F1769">
        <v>1.2790999999999999</v>
      </c>
      <c r="G1769">
        <v>1.4114</v>
      </c>
      <c r="H1769">
        <v>1.4192</v>
      </c>
      <c r="I1769">
        <v>0.32400000000000001</v>
      </c>
      <c r="J1769">
        <v>1.0525</v>
      </c>
      <c r="K1769">
        <v>1.3907</v>
      </c>
      <c r="L1769">
        <v>1.5185</v>
      </c>
      <c r="M1769">
        <v>1.4830000000000001</v>
      </c>
      <c r="N1769">
        <v>1.4588000000000001</v>
      </c>
      <c r="P1769">
        <v>1.0795999999999999</v>
      </c>
      <c r="Q1769">
        <v>1.0017</v>
      </c>
      <c r="R1769">
        <v>1.0105999999999999</v>
      </c>
      <c r="S1769">
        <v>1.0625</v>
      </c>
      <c r="T1769">
        <v>1.1913</v>
      </c>
      <c r="U1769">
        <v>1.1677999999999999</v>
      </c>
      <c r="V1769">
        <v>0.35420000000000001</v>
      </c>
      <c r="W1769">
        <v>0.86270000000000002</v>
      </c>
      <c r="X1769">
        <v>1.2190000000000001</v>
      </c>
      <c r="Y1769">
        <v>1.2565999999999999</v>
      </c>
      <c r="Z1769">
        <v>1.2756000000000001</v>
      </c>
      <c r="AA1769">
        <v>1.3226</v>
      </c>
    </row>
    <row r="1770" spans="1:27" x14ac:dyDescent="0.3">
      <c r="C1770">
        <v>0.23760000000000001</v>
      </c>
      <c r="D1770">
        <v>0.27560000000000001</v>
      </c>
      <c r="E1770">
        <v>0.28270000000000001</v>
      </c>
      <c r="F1770">
        <v>0.28549999999999998</v>
      </c>
      <c r="G1770">
        <v>0.28760000000000002</v>
      </c>
      <c r="H1770">
        <v>0.29220000000000002</v>
      </c>
      <c r="I1770">
        <v>0.29260000000000003</v>
      </c>
      <c r="J1770">
        <v>0.28860000000000002</v>
      </c>
      <c r="K1770">
        <v>0.28839999999999999</v>
      </c>
      <c r="L1770">
        <v>0.29339999999999999</v>
      </c>
      <c r="M1770">
        <v>0.2888</v>
      </c>
      <c r="N1770">
        <v>0.27079999999999999</v>
      </c>
      <c r="P1770">
        <v>0.2772</v>
      </c>
      <c r="Q1770">
        <v>0.3291</v>
      </c>
      <c r="R1770">
        <v>0.33789999999999998</v>
      </c>
      <c r="S1770">
        <v>0.34239999999999998</v>
      </c>
      <c r="T1770">
        <v>0.34549999999999997</v>
      </c>
      <c r="U1770">
        <v>0.35189999999999999</v>
      </c>
      <c r="V1770">
        <v>0.35460000000000003</v>
      </c>
      <c r="W1770">
        <v>0.3478</v>
      </c>
      <c r="X1770">
        <v>0.34710000000000002</v>
      </c>
      <c r="Y1770">
        <v>0.3553</v>
      </c>
      <c r="Z1770">
        <v>0.35089999999999999</v>
      </c>
      <c r="AA1770">
        <v>0.32390000000000002</v>
      </c>
    </row>
    <row r="1772" spans="1:27" x14ac:dyDescent="0.3">
      <c r="A1772" t="s">
        <v>0</v>
      </c>
      <c r="B1772" t="s">
        <v>97</v>
      </c>
      <c r="C1772">
        <v>1.3</v>
      </c>
      <c r="D1772" t="s">
        <v>2</v>
      </c>
      <c r="E1772" t="s">
        <v>3</v>
      </c>
      <c r="F1772" t="s">
        <v>4</v>
      </c>
      <c r="G1772" t="s">
        <v>5</v>
      </c>
      <c r="H1772" t="b">
        <v>0</v>
      </c>
      <c r="I1772">
        <v>1</v>
      </c>
      <c r="O1772">
        <v>2</v>
      </c>
      <c r="P1772" t="s">
        <v>78</v>
      </c>
      <c r="Q1772">
        <v>1</v>
      </c>
      <c r="R1772">
        <v>12</v>
      </c>
      <c r="S1772">
        <v>96</v>
      </c>
      <c r="T1772">
        <v>1</v>
      </c>
      <c r="U1772">
        <v>8</v>
      </c>
      <c r="V1772" t="s">
        <v>6</v>
      </c>
    </row>
    <row r="1773" spans="1:27" x14ac:dyDescent="0.3">
      <c r="B1773" t="s">
        <v>40</v>
      </c>
      <c r="C1773">
        <v>1</v>
      </c>
      <c r="D1773">
        <v>2</v>
      </c>
      <c r="E1773">
        <v>3</v>
      </c>
      <c r="F1773">
        <v>4</v>
      </c>
      <c r="G1773">
        <v>5</v>
      </c>
      <c r="H1773">
        <v>6</v>
      </c>
      <c r="I1773">
        <v>7</v>
      </c>
      <c r="J1773">
        <v>8</v>
      </c>
      <c r="K1773">
        <v>9</v>
      </c>
      <c r="L1773">
        <v>10</v>
      </c>
      <c r="M1773">
        <v>11</v>
      </c>
      <c r="N1773">
        <v>12</v>
      </c>
      <c r="P1773">
        <v>1</v>
      </c>
      <c r="Q1773">
        <v>2</v>
      </c>
      <c r="R1773">
        <v>3</v>
      </c>
      <c r="S1773">
        <v>4</v>
      </c>
      <c r="T1773">
        <v>5</v>
      </c>
      <c r="U1773">
        <v>6</v>
      </c>
      <c r="V1773">
        <v>7</v>
      </c>
      <c r="W1773">
        <v>8</v>
      </c>
      <c r="X1773">
        <v>9</v>
      </c>
      <c r="Y1773">
        <v>10</v>
      </c>
      <c r="Z1773">
        <v>11</v>
      </c>
      <c r="AA1773">
        <v>12</v>
      </c>
    </row>
    <row r="1774" spans="1:27" x14ac:dyDescent="0.3">
      <c r="B1774">
        <v>24.4</v>
      </c>
      <c r="C1774">
        <v>0.1968</v>
      </c>
      <c r="D1774">
        <v>1.1048</v>
      </c>
      <c r="E1774">
        <v>1.1322000000000001</v>
      </c>
      <c r="F1774">
        <v>1.1686000000000001</v>
      </c>
      <c r="G1774">
        <v>1.1577999999999999</v>
      </c>
      <c r="H1774">
        <v>1.218</v>
      </c>
      <c r="I1774">
        <v>1.1172</v>
      </c>
      <c r="J1774">
        <v>1.1456999999999999</v>
      </c>
      <c r="K1774">
        <v>1.0912999999999999</v>
      </c>
      <c r="L1774">
        <v>1.081</v>
      </c>
      <c r="M1774">
        <v>1.073</v>
      </c>
      <c r="N1774">
        <v>0.69059999999999999</v>
      </c>
      <c r="P1774">
        <v>0.1283</v>
      </c>
      <c r="Q1774">
        <v>1.0538000000000001</v>
      </c>
      <c r="R1774">
        <v>1.0727</v>
      </c>
      <c r="S1774">
        <v>1.1238999999999999</v>
      </c>
      <c r="T1774">
        <v>1.1000000000000001</v>
      </c>
      <c r="U1774">
        <v>1.1472</v>
      </c>
      <c r="V1774">
        <v>1.0624</v>
      </c>
      <c r="W1774">
        <v>1.0904</v>
      </c>
      <c r="X1774">
        <v>1.0412999999999999</v>
      </c>
      <c r="Y1774">
        <v>1.0407</v>
      </c>
      <c r="Z1774">
        <v>1.0215000000000001</v>
      </c>
      <c r="AA1774">
        <v>0.51649999999999996</v>
      </c>
    </row>
    <row r="1775" spans="1:27" x14ac:dyDescent="0.3">
      <c r="C1775">
        <v>1.0518000000000001</v>
      </c>
      <c r="D1775">
        <v>0.76039999999999996</v>
      </c>
      <c r="E1775">
        <v>0.80179999999999996</v>
      </c>
      <c r="F1775">
        <v>0.80130000000000001</v>
      </c>
      <c r="G1775">
        <v>0.79810000000000003</v>
      </c>
      <c r="H1775">
        <v>0.85419999999999996</v>
      </c>
      <c r="I1775">
        <v>0.84470000000000001</v>
      </c>
      <c r="J1775">
        <v>0.87270000000000003</v>
      </c>
      <c r="K1775">
        <v>0.81420000000000003</v>
      </c>
      <c r="L1775">
        <v>0.81920000000000004</v>
      </c>
      <c r="M1775">
        <v>0.83860000000000001</v>
      </c>
      <c r="N1775">
        <v>1.0477000000000001</v>
      </c>
      <c r="P1775">
        <v>1.0366</v>
      </c>
      <c r="Q1775">
        <v>0.69699999999999995</v>
      </c>
      <c r="R1775">
        <v>0.73829999999999996</v>
      </c>
      <c r="S1775">
        <v>0.73929999999999996</v>
      </c>
      <c r="T1775">
        <v>0.7369</v>
      </c>
      <c r="U1775">
        <v>0.79020000000000001</v>
      </c>
      <c r="V1775">
        <v>0.78190000000000004</v>
      </c>
      <c r="W1775">
        <v>0.80800000000000005</v>
      </c>
      <c r="X1775">
        <v>0.75339999999999996</v>
      </c>
      <c r="Y1775">
        <v>0.75860000000000005</v>
      </c>
      <c r="Z1775">
        <v>0.77559999999999996</v>
      </c>
      <c r="AA1775">
        <v>1.0185999999999999</v>
      </c>
    </row>
    <row r="1776" spans="1:27" x14ac:dyDescent="0.3">
      <c r="C1776">
        <v>1.0233000000000001</v>
      </c>
      <c r="D1776">
        <v>0.76770000000000005</v>
      </c>
      <c r="E1776">
        <v>0.83130000000000004</v>
      </c>
      <c r="F1776">
        <v>0.77790000000000004</v>
      </c>
      <c r="G1776">
        <v>0.82869999999999999</v>
      </c>
      <c r="H1776">
        <v>0.88400000000000001</v>
      </c>
      <c r="I1776">
        <v>0.86040000000000005</v>
      </c>
      <c r="J1776">
        <v>0.87260000000000004</v>
      </c>
      <c r="K1776">
        <v>0.9103</v>
      </c>
      <c r="L1776">
        <v>0.88939999999999997</v>
      </c>
      <c r="M1776">
        <v>0.82879999999999998</v>
      </c>
      <c r="N1776">
        <v>1.05</v>
      </c>
      <c r="P1776">
        <v>1.0087999999999999</v>
      </c>
      <c r="Q1776">
        <v>0.70389999999999997</v>
      </c>
      <c r="R1776">
        <v>0.76559999999999995</v>
      </c>
      <c r="S1776">
        <v>0.71450000000000002</v>
      </c>
      <c r="T1776">
        <v>0.76490000000000002</v>
      </c>
      <c r="U1776">
        <v>0.82</v>
      </c>
      <c r="V1776">
        <v>0.80010000000000003</v>
      </c>
      <c r="W1776">
        <v>0.81079999999999997</v>
      </c>
      <c r="X1776">
        <v>0.84609999999999996</v>
      </c>
      <c r="Y1776">
        <v>0.82530000000000003</v>
      </c>
      <c r="Z1776">
        <v>0.76990000000000003</v>
      </c>
      <c r="AA1776">
        <v>0.98660000000000003</v>
      </c>
    </row>
    <row r="1777" spans="1:27" x14ac:dyDescent="0.3">
      <c r="C1777">
        <v>7.85E-2</v>
      </c>
      <c r="D1777">
        <v>7.8600000000000003E-2</v>
      </c>
      <c r="E1777">
        <v>7.9000000000000001E-2</v>
      </c>
      <c r="F1777">
        <v>7.8700000000000006E-2</v>
      </c>
      <c r="G1777">
        <v>7.9000000000000001E-2</v>
      </c>
      <c r="H1777">
        <v>8.0199999999999994E-2</v>
      </c>
      <c r="I1777">
        <v>8.2500000000000004E-2</v>
      </c>
      <c r="J1777">
        <v>8.1799999999999998E-2</v>
      </c>
      <c r="K1777">
        <v>8.1000000000000003E-2</v>
      </c>
      <c r="L1777">
        <v>7.9500000000000001E-2</v>
      </c>
      <c r="M1777">
        <v>8.6199999999999999E-2</v>
      </c>
      <c r="N1777">
        <v>7.9399999999999998E-2</v>
      </c>
      <c r="P1777">
        <v>7.8200000000000006E-2</v>
      </c>
      <c r="Q1777">
        <v>7.8600000000000003E-2</v>
      </c>
      <c r="R1777">
        <v>7.9399999999999998E-2</v>
      </c>
      <c r="S1777">
        <v>7.9799999999999996E-2</v>
      </c>
      <c r="T1777">
        <v>7.9699999999999993E-2</v>
      </c>
      <c r="U1777">
        <v>7.9899999999999999E-2</v>
      </c>
      <c r="V1777">
        <v>8.3500000000000005E-2</v>
      </c>
      <c r="W1777">
        <v>8.14E-2</v>
      </c>
      <c r="X1777">
        <v>8.09E-2</v>
      </c>
      <c r="Y1777">
        <v>8.0699999999999994E-2</v>
      </c>
      <c r="Z1777">
        <v>8.8400000000000006E-2</v>
      </c>
      <c r="AA1777">
        <v>7.9100000000000004E-2</v>
      </c>
    </row>
    <row r="1778" spans="1:27" x14ac:dyDescent="0.3">
      <c r="C1778">
        <v>1.0956999999999999</v>
      </c>
      <c r="D1778">
        <v>0.92130000000000001</v>
      </c>
      <c r="E1778">
        <v>0.95609999999999995</v>
      </c>
      <c r="F1778">
        <v>0.94140000000000001</v>
      </c>
      <c r="G1778">
        <v>1.0474000000000001</v>
      </c>
      <c r="H1778">
        <v>1.0753999999999999</v>
      </c>
      <c r="I1778">
        <v>8.2500000000000004E-2</v>
      </c>
      <c r="J1778">
        <v>1.2837000000000001</v>
      </c>
      <c r="K1778">
        <v>8.14E-2</v>
      </c>
      <c r="L1778">
        <v>8.3400000000000002E-2</v>
      </c>
      <c r="M1778">
        <v>1.1920999999999999</v>
      </c>
      <c r="N1778">
        <v>1.1819</v>
      </c>
      <c r="P1778">
        <v>1.0539000000000001</v>
      </c>
      <c r="Q1778">
        <v>0.85070000000000001</v>
      </c>
      <c r="R1778">
        <v>0.88439999999999996</v>
      </c>
      <c r="S1778">
        <v>0.87250000000000005</v>
      </c>
      <c r="T1778">
        <v>0.98029999999999995</v>
      </c>
      <c r="U1778">
        <v>1.0076000000000001</v>
      </c>
      <c r="V1778">
        <v>8.3799999999999999E-2</v>
      </c>
      <c r="W1778">
        <v>1.2229000000000001</v>
      </c>
      <c r="X1778">
        <v>8.2000000000000003E-2</v>
      </c>
      <c r="Y1778">
        <v>8.3500000000000005E-2</v>
      </c>
      <c r="Z1778">
        <v>1.1321000000000001</v>
      </c>
      <c r="AA1778">
        <v>1.1515</v>
      </c>
    </row>
    <row r="1779" spans="1:27" x14ac:dyDescent="0.3">
      <c r="C1779">
        <v>1.1134999999999999</v>
      </c>
      <c r="D1779">
        <v>0.88219999999999998</v>
      </c>
      <c r="E1779">
        <v>0.95799999999999996</v>
      </c>
      <c r="F1779">
        <v>0.93769999999999998</v>
      </c>
      <c r="G1779">
        <v>1.0427999999999999</v>
      </c>
      <c r="H1779">
        <v>1.0361</v>
      </c>
      <c r="I1779">
        <v>1.3791</v>
      </c>
      <c r="J1779">
        <v>1.1976</v>
      </c>
      <c r="K1779">
        <v>1.1446000000000001</v>
      </c>
      <c r="L1779">
        <v>1.1196999999999999</v>
      </c>
      <c r="M1779">
        <v>1.0606</v>
      </c>
      <c r="N1779">
        <v>1.1306</v>
      </c>
      <c r="P1779">
        <v>1.083</v>
      </c>
      <c r="Q1779">
        <v>0.81310000000000004</v>
      </c>
      <c r="R1779">
        <v>0.88649999999999995</v>
      </c>
      <c r="S1779">
        <v>0.86819999999999997</v>
      </c>
      <c r="T1779">
        <v>0.97399999999999998</v>
      </c>
      <c r="U1779">
        <v>0.96860000000000002</v>
      </c>
      <c r="V1779">
        <v>1.3220000000000001</v>
      </c>
      <c r="W1779">
        <v>1.1344000000000001</v>
      </c>
      <c r="X1779">
        <v>1.0811999999999999</v>
      </c>
      <c r="Y1779">
        <v>1.0566</v>
      </c>
      <c r="Z1779">
        <v>0.99790000000000001</v>
      </c>
      <c r="AA1779">
        <v>1.1051</v>
      </c>
    </row>
    <row r="1780" spans="1:27" x14ac:dyDescent="0.3">
      <c r="C1780">
        <v>1.0608</v>
      </c>
      <c r="D1780">
        <v>0.92869999999999997</v>
      </c>
      <c r="E1780">
        <v>0.93440000000000001</v>
      </c>
      <c r="F1780">
        <v>0.97940000000000005</v>
      </c>
      <c r="G1780">
        <v>1.1079000000000001</v>
      </c>
      <c r="H1780">
        <v>1.0809</v>
      </c>
      <c r="I1780">
        <v>8.4400000000000003E-2</v>
      </c>
      <c r="J1780">
        <v>0.67059999999999997</v>
      </c>
      <c r="K1780">
        <v>1.1407</v>
      </c>
      <c r="L1780">
        <v>1.1700999999999999</v>
      </c>
      <c r="M1780">
        <v>1.1949000000000001</v>
      </c>
      <c r="N1780">
        <v>1.2662</v>
      </c>
      <c r="P1780">
        <v>1.0067999999999999</v>
      </c>
      <c r="Q1780">
        <v>0.8589</v>
      </c>
      <c r="R1780">
        <v>0.86370000000000002</v>
      </c>
      <c r="S1780">
        <v>0.9133</v>
      </c>
      <c r="T1780">
        <v>1.0443</v>
      </c>
      <c r="U1780">
        <v>1.0184</v>
      </c>
      <c r="V1780">
        <v>8.4599999999999995E-2</v>
      </c>
      <c r="W1780">
        <v>0.63100000000000001</v>
      </c>
      <c r="X1780">
        <v>1.0814999999999999</v>
      </c>
      <c r="Y1780">
        <v>1.1124000000000001</v>
      </c>
      <c r="Z1780">
        <v>1.1375999999999999</v>
      </c>
      <c r="AA1780">
        <v>1.2125999999999999</v>
      </c>
    </row>
    <row r="1781" spans="1:27" x14ac:dyDescent="0.3">
      <c r="C1781">
        <v>0.08</v>
      </c>
      <c r="D1781">
        <v>8.0399999999999999E-2</v>
      </c>
      <c r="E1781">
        <v>8.1900000000000001E-2</v>
      </c>
      <c r="F1781">
        <v>8.1199999999999994E-2</v>
      </c>
      <c r="G1781">
        <v>8.4000000000000005E-2</v>
      </c>
      <c r="H1781">
        <v>8.2000000000000003E-2</v>
      </c>
      <c r="I1781">
        <v>8.2900000000000001E-2</v>
      </c>
      <c r="J1781">
        <v>8.0299999999999996E-2</v>
      </c>
      <c r="K1781">
        <v>8.0299999999999996E-2</v>
      </c>
      <c r="L1781">
        <v>8.0299999999999996E-2</v>
      </c>
      <c r="M1781">
        <v>8.0100000000000005E-2</v>
      </c>
      <c r="N1781">
        <v>7.9799999999999996E-2</v>
      </c>
      <c r="P1781">
        <v>7.8600000000000003E-2</v>
      </c>
      <c r="Q1781">
        <v>7.9399999999999998E-2</v>
      </c>
      <c r="R1781">
        <v>7.9100000000000004E-2</v>
      </c>
      <c r="S1781">
        <v>8.0299999999999996E-2</v>
      </c>
      <c r="T1781">
        <v>8.2900000000000001E-2</v>
      </c>
      <c r="U1781">
        <v>8.0399999999999999E-2</v>
      </c>
      <c r="V1781">
        <v>8.2100000000000006E-2</v>
      </c>
      <c r="W1781">
        <v>7.8600000000000003E-2</v>
      </c>
      <c r="X1781">
        <v>7.9399999999999998E-2</v>
      </c>
      <c r="Y1781">
        <v>8.0100000000000005E-2</v>
      </c>
      <c r="Z1781">
        <v>8.0100000000000005E-2</v>
      </c>
      <c r="AA1781">
        <v>7.8299999999999995E-2</v>
      </c>
    </row>
    <row r="1782" spans="1:27" x14ac:dyDescent="0.3">
      <c r="A1782" t="s">
        <v>52</v>
      </c>
    </row>
    <row r="1783" spans="1:27" x14ac:dyDescent="0.3">
      <c r="A1783" t="s">
        <v>0</v>
      </c>
      <c r="B1783" t="s">
        <v>98</v>
      </c>
      <c r="C1783">
        <v>1.3</v>
      </c>
      <c r="D1783" t="s">
        <v>2</v>
      </c>
      <c r="E1783" t="s">
        <v>3</v>
      </c>
      <c r="F1783" t="s">
        <v>4</v>
      </c>
      <c r="G1783" t="s">
        <v>5</v>
      </c>
      <c r="H1783" t="b">
        <v>0</v>
      </c>
      <c r="I1783">
        <v>1</v>
      </c>
      <c r="O1783">
        <v>2</v>
      </c>
      <c r="P1783" t="s">
        <v>77</v>
      </c>
      <c r="Q1783">
        <v>1</v>
      </c>
      <c r="R1783">
        <v>12</v>
      </c>
      <c r="S1783">
        <v>96</v>
      </c>
      <c r="T1783">
        <v>1</v>
      </c>
      <c r="U1783">
        <v>8</v>
      </c>
      <c r="V1783" t="s">
        <v>6</v>
      </c>
    </row>
    <row r="1784" spans="1:27" x14ac:dyDescent="0.3">
      <c r="B1784" t="s">
        <v>40</v>
      </c>
      <c r="C1784">
        <v>1</v>
      </c>
      <c r="D1784">
        <v>2</v>
      </c>
      <c r="E1784">
        <v>3</v>
      </c>
      <c r="F1784">
        <v>4</v>
      </c>
      <c r="G1784">
        <v>5</v>
      </c>
      <c r="H1784">
        <v>6</v>
      </c>
      <c r="I1784">
        <v>7</v>
      </c>
      <c r="J1784">
        <v>8</v>
      </c>
      <c r="K1784">
        <v>9</v>
      </c>
      <c r="L1784">
        <v>10</v>
      </c>
      <c r="M1784">
        <v>11</v>
      </c>
      <c r="N1784">
        <v>12</v>
      </c>
      <c r="P1784">
        <v>1</v>
      </c>
      <c r="Q1784">
        <v>2</v>
      </c>
      <c r="R1784">
        <v>3</v>
      </c>
      <c r="S1784">
        <v>4</v>
      </c>
      <c r="T1784">
        <v>5</v>
      </c>
      <c r="U1784">
        <v>6</v>
      </c>
      <c r="V1784">
        <v>7</v>
      </c>
      <c r="W1784">
        <v>8</v>
      </c>
      <c r="X1784">
        <v>9</v>
      </c>
      <c r="Y1784">
        <v>10</v>
      </c>
      <c r="Z1784">
        <v>11</v>
      </c>
      <c r="AA1784">
        <v>12</v>
      </c>
    </row>
    <row r="1785" spans="1:27" x14ac:dyDescent="0.3">
      <c r="B1785">
        <v>24.4</v>
      </c>
      <c r="C1785">
        <v>0.55640000000000001</v>
      </c>
      <c r="D1785">
        <v>0.92330000000000001</v>
      </c>
      <c r="E1785">
        <v>1.0153000000000001</v>
      </c>
      <c r="F1785">
        <v>1.0935999999999999</v>
      </c>
      <c r="G1785">
        <v>1.1194</v>
      </c>
      <c r="H1785">
        <v>1.1815</v>
      </c>
      <c r="I1785">
        <v>1.0495000000000001</v>
      </c>
      <c r="J1785">
        <v>1.0630999999999999</v>
      </c>
      <c r="K1785">
        <v>1.0491999999999999</v>
      </c>
      <c r="L1785">
        <v>1.0356000000000001</v>
      </c>
      <c r="M1785">
        <v>1.0298</v>
      </c>
      <c r="N1785">
        <v>0.78180000000000005</v>
      </c>
      <c r="P1785">
        <v>0.185</v>
      </c>
      <c r="Q1785">
        <v>1.0354000000000001</v>
      </c>
      <c r="R1785">
        <v>1.0954999999999999</v>
      </c>
      <c r="S1785">
        <v>1.1546000000000001</v>
      </c>
      <c r="T1785">
        <v>1.1616</v>
      </c>
      <c r="U1785">
        <v>1.2108000000000001</v>
      </c>
      <c r="V1785">
        <v>1.1288</v>
      </c>
      <c r="W1785">
        <v>1.1564000000000001</v>
      </c>
      <c r="X1785">
        <v>1.1131</v>
      </c>
      <c r="Y1785">
        <v>1.0998000000000001</v>
      </c>
      <c r="Z1785">
        <v>1.0936999999999999</v>
      </c>
      <c r="AA1785">
        <v>0.79369999999999996</v>
      </c>
    </row>
    <row r="1786" spans="1:27" x14ac:dyDescent="0.3">
      <c r="C1786">
        <v>0.97589999999999999</v>
      </c>
      <c r="D1786">
        <v>0.89980000000000004</v>
      </c>
      <c r="E1786">
        <v>0.95669999999999999</v>
      </c>
      <c r="F1786">
        <v>0.97619999999999996</v>
      </c>
      <c r="G1786">
        <v>0.95389999999999997</v>
      </c>
      <c r="H1786">
        <v>1.0242</v>
      </c>
      <c r="I1786">
        <v>0.98429999999999995</v>
      </c>
      <c r="J1786">
        <v>1.0265</v>
      </c>
      <c r="K1786">
        <v>0.96989999999999998</v>
      </c>
      <c r="L1786">
        <v>0.96440000000000003</v>
      </c>
      <c r="M1786">
        <v>0.9708</v>
      </c>
      <c r="N1786">
        <v>1.0364</v>
      </c>
      <c r="P1786">
        <v>1.0471999999999999</v>
      </c>
      <c r="Q1786">
        <v>0.82909999999999995</v>
      </c>
      <c r="R1786">
        <v>0.87709999999999999</v>
      </c>
      <c r="S1786">
        <v>0.87709999999999999</v>
      </c>
      <c r="T1786">
        <v>0.87709999999999999</v>
      </c>
      <c r="U1786">
        <v>0.93230000000000002</v>
      </c>
      <c r="V1786">
        <v>0.92300000000000004</v>
      </c>
      <c r="W1786">
        <v>0.9516</v>
      </c>
      <c r="X1786">
        <v>0.89380000000000004</v>
      </c>
      <c r="Y1786">
        <v>0.89500000000000002</v>
      </c>
      <c r="Z1786">
        <v>0.91439999999999999</v>
      </c>
      <c r="AA1786">
        <v>1.1240000000000001</v>
      </c>
    </row>
    <row r="1787" spans="1:27" x14ac:dyDescent="0.3">
      <c r="C1787">
        <v>1.0327999999999999</v>
      </c>
      <c r="D1787">
        <v>0.93320000000000003</v>
      </c>
      <c r="E1787">
        <v>1.0107999999999999</v>
      </c>
      <c r="F1787">
        <v>0.98750000000000004</v>
      </c>
      <c r="G1787">
        <v>1.0226</v>
      </c>
      <c r="H1787">
        <v>1.0909</v>
      </c>
      <c r="I1787">
        <v>1.0261</v>
      </c>
      <c r="J1787">
        <v>1.0437000000000001</v>
      </c>
      <c r="K1787">
        <v>1.0858000000000001</v>
      </c>
      <c r="L1787">
        <v>1.0442</v>
      </c>
      <c r="M1787">
        <v>0.98380000000000001</v>
      </c>
      <c r="N1787">
        <v>1.0416000000000001</v>
      </c>
      <c r="P1787">
        <v>1.0441</v>
      </c>
      <c r="Q1787">
        <v>0.83919999999999995</v>
      </c>
      <c r="R1787">
        <v>0.90780000000000005</v>
      </c>
      <c r="S1787">
        <v>0.85450000000000004</v>
      </c>
      <c r="T1787">
        <v>0.91169999999999995</v>
      </c>
      <c r="U1787">
        <v>0.96779999999999999</v>
      </c>
      <c r="V1787">
        <v>0.94359999999999999</v>
      </c>
      <c r="W1787">
        <v>0.95489999999999997</v>
      </c>
      <c r="X1787">
        <v>0.99529999999999996</v>
      </c>
      <c r="Y1787">
        <v>0.97030000000000005</v>
      </c>
      <c r="Z1787">
        <v>0.90920000000000001</v>
      </c>
      <c r="AA1787">
        <v>1.0771999999999999</v>
      </c>
    </row>
    <row r="1788" spans="1:27" x14ac:dyDescent="0.3">
      <c r="C1788">
        <v>0.28770000000000001</v>
      </c>
      <c r="D1788">
        <v>0.31659999999999999</v>
      </c>
      <c r="E1788">
        <v>0.33069999999999999</v>
      </c>
      <c r="F1788">
        <v>0.33150000000000002</v>
      </c>
      <c r="G1788">
        <v>0.33389999999999997</v>
      </c>
      <c r="H1788">
        <v>0.3352</v>
      </c>
      <c r="I1788">
        <v>0.34189999999999998</v>
      </c>
      <c r="J1788">
        <v>0.34139999999999998</v>
      </c>
      <c r="K1788">
        <v>0.34079999999999999</v>
      </c>
      <c r="L1788">
        <v>0.3347</v>
      </c>
      <c r="M1788">
        <v>0.33500000000000002</v>
      </c>
      <c r="N1788">
        <v>0.30109999999999998</v>
      </c>
      <c r="P1788">
        <v>0.34449999999999997</v>
      </c>
      <c r="Q1788">
        <v>0.38279999999999997</v>
      </c>
      <c r="R1788">
        <v>0.4022</v>
      </c>
      <c r="S1788">
        <v>0.40360000000000001</v>
      </c>
      <c r="T1788">
        <v>0.40699999999999997</v>
      </c>
      <c r="U1788">
        <v>0.4088</v>
      </c>
      <c r="V1788">
        <v>0.41820000000000002</v>
      </c>
      <c r="W1788">
        <v>0.4168</v>
      </c>
      <c r="X1788">
        <v>0.41660000000000003</v>
      </c>
      <c r="Y1788">
        <v>0.41039999999999999</v>
      </c>
      <c r="Z1788">
        <v>0.40029999999999999</v>
      </c>
      <c r="AA1788">
        <v>0.36430000000000001</v>
      </c>
    </row>
    <row r="1789" spans="1:27" x14ac:dyDescent="0.3">
      <c r="C1789">
        <v>1.1756</v>
      </c>
      <c r="D1789">
        <v>1.0964</v>
      </c>
      <c r="E1789">
        <v>1.1834</v>
      </c>
      <c r="F1789">
        <v>1.2112000000000001</v>
      </c>
      <c r="G1789">
        <v>1.36</v>
      </c>
      <c r="H1789">
        <v>1.415</v>
      </c>
      <c r="I1789">
        <v>0.33160000000000001</v>
      </c>
      <c r="J1789">
        <v>1.5346</v>
      </c>
      <c r="K1789">
        <v>0.32379999999999998</v>
      </c>
      <c r="L1789">
        <v>0.32869999999999999</v>
      </c>
      <c r="M1789">
        <v>1.4083000000000001</v>
      </c>
      <c r="N1789">
        <v>1.3893</v>
      </c>
      <c r="P1789">
        <v>1.1391</v>
      </c>
      <c r="Q1789">
        <v>0.99819999999999998</v>
      </c>
      <c r="R1789">
        <v>1.0341</v>
      </c>
      <c r="S1789">
        <v>1.0238</v>
      </c>
      <c r="T1789">
        <v>1.1336999999999999</v>
      </c>
      <c r="U1789">
        <v>1.1613</v>
      </c>
      <c r="V1789">
        <v>0.34970000000000001</v>
      </c>
      <c r="W1789">
        <v>1.3674999999999999</v>
      </c>
      <c r="X1789">
        <v>0.35010000000000002</v>
      </c>
      <c r="Y1789">
        <v>0.34399999999999997</v>
      </c>
      <c r="Z1789">
        <v>1.2759</v>
      </c>
      <c r="AA1789">
        <v>1.2414000000000001</v>
      </c>
    </row>
    <row r="1790" spans="1:27" x14ac:dyDescent="0.3">
      <c r="C1790">
        <v>1.1402000000000001</v>
      </c>
      <c r="D1790">
        <v>1.0458000000000001</v>
      </c>
      <c r="E1790">
        <v>1.1537999999999999</v>
      </c>
      <c r="F1790">
        <v>1.1928000000000001</v>
      </c>
      <c r="G1790">
        <v>1.3141</v>
      </c>
      <c r="H1790">
        <v>1.3728</v>
      </c>
      <c r="I1790">
        <v>1.6203000000000001</v>
      </c>
      <c r="J1790">
        <v>1.5062</v>
      </c>
      <c r="K1790">
        <v>1.4360999999999999</v>
      </c>
      <c r="L1790">
        <v>1.4628000000000001</v>
      </c>
      <c r="M1790">
        <v>1.3129</v>
      </c>
      <c r="N1790">
        <v>1.3880999999999999</v>
      </c>
      <c r="P1790">
        <v>1.1218999999999999</v>
      </c>
      <c r="Q1790">
        <v>0.95620000000000005</v>
      </c>
      <c r="R1790">
        <v>1.0310999999999999</v>
      </c>
      <c r="S1790">
        <v>1.0158</v>
      </c>
      <c r="T1790">
        <v>1.125</v>
      </c>
      <c r="U1790">
        <v>1.1218999999999999</v>
      </c>
      <c r="V1790">
        <v>1.4551000000000001</v>
      </c>
      <c r="W1790">
        <v>1.29</v>
      </c>
      <c r="X1790">
        <v>1.238</v>
      </c>
      <c r="Y1790">
        <v>1.228</v>
      </c>
      <c r="Z1790">
        <v>1.1535</v>
      </c>
      <c r="AA1790">
        <v>1.2059</v>
      </c>
    </row>
    <row r="1791" spans="1:27" x14ac:dyDescent="0.3">
      <c r="C1791">
        <v>1.0226999999999999</v>
      </c>
      <c r="D1791">
        <v>1.1100000000000001</v>
      </c>
      <c r="E1791">
        <v>1.1716</v>
      </c>
      <c r="F1791">
        <v>1.2766999999999999</v>
      </c>
      <c r="G1791">
        <v>1.4095</v>
      </c>
      <c r="H1791">
        <v>1.4200999999999999</v>
      </c>
      <c r="I1791">
        <v>0.32419999999999999</v>
      </c>
      <c r="J1791">
        <v>1.1488</v>
      </c>
      <c r="K1791">
        <v>1.3889</v>
      </c>
      <c r="L1791">
        <v>1.5317000000000001</v>
      </c>
      <c r="M1791">
        <v>1.4863</v>
      </c>
      <c r="N1791">
        <v>1.4472</v>
      </c>
      <c r="P1791">
        <v>1.0638000000000001</v>
      </c>
      <c r="Q1791">
        <v>1.0025999999999999</v>
      </c>
      <c r="R1791">
        <v>1.0118</v>
      </c>
      <c r="S1791">
        <v>1.0636000000000001</v>
      </c>
      <c r="T1791">
        <v>1.1915</v>
      </c>
      <c r="U1791">
        <v>1.1691</v>
      </c>
      <c r="V1791">
        <v>0.35349999999999998</v>
      </c>
      <c r="W1791">
        <v>0.92830000000000001</v>
      </c>
      <c r="X1791">
        <v>1.2257</v>
      </c>
      <c r="Y1791">
        <v>1.2806</v>
      </c>
      <c r="Z1791">
        <v>1.2868999999999999</v>
      </c>
      <c r="AA1791">
        <v>1.3117000000000001</v>
      </c>
    </row>
    <row r="1792" spans="1:27" x14ac:dyDescent="0.3">
      <c r="C1792">
        <v>0.23549999999999999</v>
      </c>
      <c r="D1792">
        <v>0.27500000000000002</v>
      </c>
      <c r="E1792">
        <v>0.28220000000000001</v>
      </c>
      <c r="F1792">
        <v>0.28489999999999999</v>
      </c>
      <c r="G1792">
        <v>0.28720000000000001</v>
      </c>
      <c r="H1792">
        <v>0.2918</v>
      </c>
      <c r="I1792">
        <v>0.29210000000000003</v>
      </c>
      <c r="J1792">
        <v>0.28810000000000002</v>
      </c>
      <c r="K1792">
        <v>0.28789999999999999</v>
      </c>
      <c r="L1792">
        <v>0.29310000000000003</v>
      </c>
      <c r="M1792">
        <v>0.2883</v>
      </c>
      <c r="N1792">
        <v>0.26979999999999998</v>
      </c>
      <c r="P1792">
        <v>0.27429999999999999</v>
      </c>
      <c r="Q1792">
        <v>0.32790000000000002</v>
      </c>
      <c r="R1792">
        <v>0.3372</v>
      </c>
      <c r="S1792">
        <v>0.34160000000000001</v>
      </c>
      <c r="T1792">
        <v>0.3463</v>
      </c>
      <c r="U1792">
        <v>0.35139999999999999</v>
      </c>
      <c r="V1792">
        <v>0.35220000000000001</v>
      </c>
      <c r="W1792">
        <v>0.3488</v>
      </c>
      <c r="X1792">
        <v>0.34639999999999999</v>
      </c>
      <c r="Y1792">
        <v>0.35439999999999999</v>
      </c>
      <c r="Z1792">
        <v>0.35010000000000002</v>
      </c>
      <c r="AA1792">
        <v>0.32279999999999998</v>
      </c>
    </row>
    <row r="1794" spans="1:27" x14ac:dyDescent="0.3">
      <c r="A1794" t="s">
        <v>0</v>
      </c>
      <c r="B1794" t="s">
        <v>99</v>
      </c>
      <c r="C1794">
        <v>1.3</v>
      </c>
      <c r="D1794" t="s">
        <v>2</v>
      </c>
      <c r="E1794" t="s">
        <v>3</v>
      </c>
      <c r="F1794" t="s">
        <v>4</v>
      </c>
      <c r="G1794" t="s">
        <v>5</v>
      </c>
      <c r="H1794" t="b">
        <v>0</v>
      </c>
      <c r="I1794">
        <v>1</v>
      </c>
      <c r="O1794">
        <v>2</v>
      </c>
      <c r="P1794" t="s">
        <v>78</v>
      </c>
      <c r="Q1794">
        <v>1</v>
      </c>
      <c r="R1794">
        <v>12</v>
      </c>
      <c r="S1794">
        <v>96</v>
      </c>
      <c r="T1794">
        <v>1</v>
      </c>
      <c r="U1794">
        <v>8</v>
      </c>
      <c r="V1794" t="s">
        <v>6</v>
      </c>
    </row>
    <row r="1795" spans="1:27" x14ac:dyDescent="0.3">
      <c r="B1795" t="s">
        <v>40</v>
      </c>
      <c r="C1795">
        <v>1</v>
      </c>
      <c r="D1795">
        <v>2</v>
      </c>
      <c r="E1795">
        <v>3</v>
      </c>
      <c r="F1795">
        <v>4</v>
      </c>
      <c r="G1795">
        <v>5</v>
      </c>
      <c r="H1795">
        <v>6</v>
      </c>
      <c r="I1795">
        <v>7</v>
      </c>
      <c r="J1795">
        <v>8</v>
      </c>
      <c r="K1795">
        <v>9</v>
      </c>
      <c r="L1795">
        <v>10</v>
      </c>
      <c r="M1795">
        <v>11</v>
      </c>
      <c r="N1795">
        <v>12</v>
      </c>
      <c r="P1795">
        <v>1</v>
      </c>
      <c r="Q1795">
        <v>2</v>
      </c>
      <c r="R1795">
        <v>3</v>
      </c>
      <c r="S1795">
        <v>4</v>
      </c>
      <c r="T1795">
        <v>5</v>
      </c>
      <c r="U1795">
        <v>6</v>
      </c>
      <c r="V1795">
        <v>7</v>
      </c>
      <c r="W1795">
        <v>8</v>
      </c>
      <c r="X1795">
        <v>9</v>
      </c>
      <c r="Y1795">
        <v>10</v>
      </c>
      <c r="Z1795">
        <v>11</v>
      </c>
      <c r="AA1795">
        <v>12</v>
      </c>
    </row>
    <row r="1796" spans="1:27" x14ac:dyDescent="0.3">
      <c r="B1796">
        <v>24.4</v>
      </c>
      <c r="C1796">
        <v>0.1782</v>
      </c>
      <c r="D1796">
        <v>1.0902000000000001</v>
      </c>
      <c r="E1796">
        <v>1.119</v>
      </c>
      <c r="F1796">
        <v>1.1733</v>
      </c>
      <c r="G1796">
        <v>1.1504000000000001</v>
      </c>
      <c r="H1796">
        <v>1.2279</v>
      </c>
      <c r="I1796">
        <v>1.1188</v>
      </c>
      <c r="J1796">
        <v>1.1238999999999999</v>
      </c>
      <c r="K1796">
        <v>1.0717000000000001</v>
      </c>
      <c r="L1796">
        <v>1.0577000000000001</v>
      </c>
      <c r="M1796">
        <v>1.0647</v>
      </c>
      <c r="N1796">
        <v>0.68420000000000003</v>
      </c>
      <c r="P1796">
        <v>0.1285</v>
      </c>
      <c r="Q1796">
        <v>1.0305</v>
      </c>
      <c r="R1796">
        <v>1.0593999999999999</v>
      </c>
      <c r="S1796">
        <v>1.1203000000000001</v>
      </c>
      <c r="T1796">
        <v>1.095</v>
      </c>
      <c r="U1796">
        <v>1.1596</v>
      </c>
      <c r="V1796">
        <v>1.0711999999999999</v>
      </c>
      <c r="W1796">
        <v>1.0724</v>
      </c>
      <c r="X1796">
        <v>1.0431999999999999</v>
      </c>
      <c r="Y1796">
        <v>1.0375000000000001</v>
      </c>
      <c r="Z1796">
        <v>1.0263</v>
      </c>
      <c r="AA1796">
        <v>0.45429999999999998</v>
      </c>
    </row>
    <row r="1797" spans="1:27" x14ac:dyDescent="0.3">
      <c r="C1797">
        <v>1.0616000000000001</v>
      </c>
      <c r="D1797">
        <v>0.7581</v>
      </c>
      <c r="E1797">
        <v>0.80189999999999995</v>
      </c>
      <c r="F1797">
        <v>0.80079999999999996</v>
      </c>
      <c r="G1797">
        <v>0.79830000000000001</v>
      </c>
      <c r="H1797">
        <v>0.8538</v>
      </c>
      <c r="I1797">
        <v>0.84419999999999995</v>
      </c>
      <c r="J1797">
        <v>0.87209999999999999</v>
      </c>
      <c r="K1797">
        <v>0.81479999999999997</v>
      </c>
      <c r="L1797">
        <v>0.81810000000000005</v>
      </c>
      <c r="M1797">
        <v>0.83819999999999995</v>
      </c>
      <c r="N1797">
        <v>1.0611999999999999</v>
      </c>
      <c r="P1797">
        <v>1.0515000000000001</v>
      </c>
      <c r="Q1797">
        <v>0.6956</v>
      </c>
      <c r="R1797">
        <v>0.73839999999999995</v>
      </c>
      <c r="S1797">
        <v>0.73909999999999998</v>
      </c>
      <c r="T1797">
        <v>0.73719999999999997</v>
      </c>
      <c r="U1797">
        <v>0.79010000000000002</v>
      </c>
      <c r="V1797">
        <v>0.78110000000000002</v>
      </c>
      <c r="W1797">
        <v>0.80740000000000001</v>
      </c>
      <c r="X1797">
        <v>0.75429999999999997</v>
      </c>
      <c r="Y1797">
        <v>0.75780000000000003</v>
      </c>
      <c r="Z1797">
        <v>0.77490000000000003</v>
      </c>
      <c r="AA1797">
        <v>0.99119999999999997</v>
      </c>
    </row>
    <row r="1798" spans="1:27" x14ac:dyDescent="0.3">
      <c r="C1798">
        <v>1.0369999999999999</v>
      </c>
      <c r="D1798">
        <v>0.7671</v>
      </c>
      <c r="E1798">
        <v>0.83069999999999999</v>
      </c>
      <c r="F1798">
        <v>0.77739999999999998</v>
      </c>
      <c r="G1798">
        <v>0.82920000000000005</v>
      </c>
      <c r="H1798">
        <v>0.88439999999999996</v>
      </c>
      <c r="I1798">
        <v>0.86209999999999998</v>
      </c>
      <c r="J1798">
        <v>0.87260000000000004</v>
      </c>
      <c r="K1798">
        <v>0.91220000000000001</v>
      </c>
      <c r="L1798">
        <v>0.88749999999999996</v>
      </c>
      <c r="M1798">
        <v>0.83069999999999999</v>
      </c>
      <c r="N1798">
        <v>1.0343</v>
      </c>
      <c r="P1798">
        <v>1.0179</v>
      </c>
      <c r="Q1798">
        <v>0.70369999999999999</v>
      </c>
      <c r="R1798">
        <v>0.76500000000000001</v>
      </c>
      <c r="S1798">
        <v>0.71550000000000002</v>
      </c>
      <c r="T1798">
        <v>0.76429999999999998</v>
      </c>
      <c r="U1798">
        <v>0.82020000000000004</v>
      </c>
      <c r="V1798">
        <v>0.79800000000000004</v>
      </c>
      <c r="W1798">
        <v>0.80630000000000002</v>
      </c>
      <c r="X1798">
        <v>0.84730000000000005</v>
      </c>
      <c r="Y1798">
        <v>0.82369999999999999</v>
      </c>
      <c r="Z1798">
        <v>0.76910000000000001</v>
      </c>
      <c r="AA1798">
        <v>0.99709999999999999</v>
      </c>
    </row>
    <row r="1799" spans="1:27" x14ac:dyDescent="0.3">
      <c r="C1799">
        <v>7.8399999999999997E-2</v>
      </c>
      <c r="D1799">
        <v>8.0600000000000005E-2</v>
      </c>
      <c r="E1799">
        <v>7.8899999999999998E-2</v>
      </c>
      <c r="F1799">
        <v>7.8399999999999997E-2</v>
      </c>
      <c r="G1799">
        <v>7.9000000000000001E-2</v>
      </c>
      <c r="H1799">
        <v>8.0100000000000005E-2</v>
      </c>
      <c r="I1799">
        <v>8.2299999999999998E-2</v>
      </c>
      <c r="J1799">
        <v>8.1799999999999998E-2</v>
      </c>
      <c r="K1799">
        <v>8.1000000000000003E-2</v>
      </c>
      <c r="L1799">
        <v>7.9399999999999998E-2</v>
      </c>
      <c r="M1799">
        <v>8.1699999999999995E-2</v>
      </c>
      <c r="N1799">
        <v>7.9299999999999995E-2</v>
      </c>
      <c r="P1799">
        <v>7.8299999999999995E-2</v>
      </c>
      <c r="Q1799">
        <v>7.85E-2</v>
      </c>
      <c r="R1799">
        <v>7.9399999999999998E-2</v>
      </c>
      <c r="S1799">
        <v>7.9799999999999996E-2</v>
      </c>
      <c r="T1799">
        <v>7.9600000000000004E-2</v>
      </c>
      <c r="U1799">
        <v>7.9799999999999996E-2</v>
      </c>
      <c r="V1799">
        <v>8.3599999999999994E-2</v>
      </c>
      <c r="W1799">
        <v>8.14E-2</v>
      </c>
      <c r="X1799">
        <v>8.0799999999999997E-2</v>
      </c>
      <c r="Y1799">
        <v>8.0500000000000002E-2</v>
      </c>
      <c r="Z1799">
        <v>8.3099999999999993E-2</v>
      </c>
      <c r="AA1799">
        <v>7.9100000000000004E-2</v>
      </c>
    </row>
    <row r="1800" spans="1:27" x14ac:dyDescent="0.3">
      <c r="C1800">
        <v>1.1160000000000001</v>
      </c>
      <c r="D1800">
        <v>0.92230000000000001</v>
      </c>
      <c r="E1800">
        <v>0.95789999999999997</v>
      </c>
      <c r="F1800">
        <v>0.94359999999999999</v>
      </c>
      <c r="G1800">
        <v>1.0481</v>
      </c>
      <c r="H1800">
        <v>1.0763</v>
      </c>
      <c r="I1800">
        <v>8.2500000000000004E-2</v>
      </c>
      <c r="J1800">
        <v>1.2987</v>
      </c>
      <c r="K1800">
        <v>8.1299999999999997E-2</v>
      </c>
      <c r="L1800">
        <v>8.3299999999999999E-2</v>
      </c>
      <c r="M1800">
        <v>1.2019</v>
      </c>
      <c r="N1800">
        <v>1.1915</v>
      </c>
      <c r="P1800">
        <v>1.0355000000000001</v>
      </c>
      <c r="Q1800">
        <v>0.85250000000000004</v>
      </c>
      <c r="R1800">
        <v>0.88600000000000001</v>
      </c>
      <c r="S1800">
        <v>0.87450000000000006</v>
      </c>
      <c r="T1800">
        <v>0.98099999999999998</v>
      </c>
      <c r="U1800">
        <v>1.0082</v>
      </c>
      <c r="V1800">
        <v>8.3500000000000005E-2</v>
      </c>
      <c r="W1800">
        <v>1.2383</v>
      </c>
      <c r="X1800">
        <v>8.1600000000000006E-2</v>
      </c>
      <c r="Y1800">
        <v>8.3500000000000005E-2</v>
      </c>
      <c r="Z1800">
        <v>1.1424000000000001</v>
      </c>
      <c r="AA1800">
        <v>1.1523000000000001</v>
      </c>
    </row>
    <row r="1801" spans="1:27" x14ac:dyDescent="0.3">
      <c r="C1801">
        <v>1.1041000000000001</v>
      </c>
      <c r="D1801">
        <v>0.88260000000000005</v>
      </c>
      <c r="E1801">
        <v>0.9597</v>
      </c>
      <c r="F1801">
        <v>0.93799999999999994</v>
      </c>
      <c r="G1801">
        <v>1.0427999999999999</v>
      </c>
      <c r="H1801">
        <v>1.0365</v>
      </c>
      <c r="I1801">
        <v>1.3886000000000001</v>
      </c>
      <c r="J1801">
        <v>1.2121</v>
      </c>
      <c r="K1801">
        <v>1.1566000000000001</v>
      </c>
      <c r="L1801">
        <v>1.1454</v>
      </c>
      <c r="M1801">
        <v>1.0760000000000001</v>
      </c>
      <c r="N1801">
        <v>1.1506000000000001</v>
      </c>
      <c r="P1801">
        <v>1.0346</v>
      </c>
      <c r="Q1801">
        <v>0.8135</v>
      </c>
      <c r="R1801">
        <v>0.88849999999999996</v>
      </c>
      <c r="S1801">
        <v>0.86850000000000005</v>
      </c>
      <c r="T1801">
        <v>0.97409999999999997</v>
      </c>
      <c r="U1801">
        <v>0.96950000000000003</v>
      </c>
      <c r="V1801">
        <v>1.3314999999999999</v>
      </c>
      <c r="W1801">
        <v>1.1492</v>
      </c>
      <c r="X1801">
        <v>1.0938000000000001</v>
      </c>
      <c r="Y1801">
        <v>1.0827</v>
      </c>
      <c r="Z1801">
        <v>1.0148999999999999</v>
      </c>
      <c r="AA1801">
        <v>1.1146</v>
      </c>
    </row>
    <row r="1802" spans="1:27" x14ac:dyDescent="0.3">
      <c r="C1802">
        <v>1.0551999999999999</v>
      </c>
      <c r="D1802">
        <v>0.93130000000000002</v>
      </c>
      <c r="E1802">
        <v>0.93569999999999998</v>
      </c>
      <c r="F1802">
        <v>0.98009999999999997</v>
      </c>
      <c r="G1802">
        <v>1.1084000000000001</v>
      </c>
      <c r="H1802">
        <v>1.0825</v>
      </c>
      <c r="I1802">
        <v>8.43E-2</v>
      </c>
      <c r="J1802">
        <v>0.75039999999999996</v>
      </c>
      <c r="K1802">
        <v>1.1503000000000001</v>
      </c>
      <c r="L1802">
        <v>1.1959</v>
      </c>
      <c r="M1802">
        <v>1.2071000000000001</v>
      </c>
      <c r="N1802">
        <v>1.2611000000000001</v>
      </c>
      <c r="P1802">
        <v>1.0077</v>
      </c>
      <c r="Q1802">
        <v>0.86080000000000001</v>
      </c>
      <c r="R1802">
        <v>0.86660000000000004</v>
      </c>
      <c r="S1802">
        <v>0.91339999999999999</v>
      </c>
      <c r="T1802">
        <v>1.0445</v>
      </c>
      <c r="U1802">
        <v>1.0193000000000001</v>
      </c>
      <c r="V1802">
        <v>8.43E-2</v>
      </c>
      <c r="W1802">
        <v>0.70620000000000005</v>
      </c>
      <c r="X1802">
        <v>1.0923</v>
      </c>
      <c r="Y1802">
        <v>1.1347</v>
      </c>
      <c r="Z1802">
        <v>1.1507000000000001</v>
      </c>
      <c r="AA1802">
        <v>1.2155</v>
      </c>
    </row>
    <row r="1803" spans="1:27" x14ac:dyDescent="0.3">
      <c r="C1803">
        <v>8.0199999999999994E-2</v>
      </c>
      <c r="D1803">
        <v>8.0500000000000002E-2</v>
      </c>
      <c r="E1803">
        <v>8.2100000000000006E-2</v>
      </c>
      <c r="F1803">
        <v>8.1299999999999997E-2</v>
      </c>
      <c r="G1803">
        <v>8.3900000000000002E-2</v>
      </c>
      <c r="H1803">
        <v>8.2000000000000003E-2</v>
      </c>
      <c r="I1803">
        <v>8.2799999999999999E-2</v>
      </c>
      <c r="J1803">
        <v>8.0100000000000005E-2</v>
      </c>
      <c r="K1803">
        <v>8.0299999999999996E-2</v>
      </c>
      <c r="L1803">
        <v>8.0100000000000005E-2</v>
      </c>
      <c r="M1803">
        <v>8.0299999999999996E-2</v>
      </c>
      <c r="N1803">
        <v>0.08</v>
      </c>
      <c r="P1803">
        <v>7.9000000000000001E-2</v>
      </c>
      <c r="Q1803">
        <v>7.9100000000000004E-2</v>
      </c>
      <c r="R1803">
        <v>7.9100000000000004E-2</v>
      </c>
      <c r="S1803">
        <v>8.0399999999999999E-2</v>
      </c>
      <c r="T1803">
        <v>8.3199999999999996E-2</v>
      </c>
      <c r="U1803">
        <v>8.0299999999999996E-2</v>
      </c>
      <c r="V1803">
        <v>8.1000000000000003E-2</v>
      </c>
      <c r="W1803">
        <v>7.8899999999999998E-2</v>
      </c>
      <c r="X1803">
        <v>7.9000000000000001E-2</v>
      </c>
      <c r="Y1803">
        <v>0.08</v>
      </c>
      <c r="Z1803">
        <v>7.9899999999999999E-2</v>
      </c>
      <c r="AA1803">
        <v>7.8399999999999997E-2</v>
      </c>
    </row>
    <row r="1804" spans="1:27" x14ac:dyDescent="0.3">
      <c r="A1804" t="s">
        <v>52</v>
      </c>
    </row>
    <row r="1805" spans="1:27" x14ac:dyDescent="0.3">
      <c r="A1805" t="s">
        <v>0</v>
      </c>
      <c r="B1805" t="s">
        <v>100</v>
      </c>
      <c r="C1805">
        <v>1.3</v>
      </c>
      <c r="D1805" t="s">
        <v>2</v>
      </c>
      <c r="E1805" t="s">
        <v>3</v>
      </c>
      <c r="F1805" t="s">
        <v>4</v>
      </c>
      <c r="G1805" t="s">
        <v>5</v>
      </c>
      <c r="H1805" t="b">
        <v>0</v>
      </c>
      <c r="I1805">
        <v>1</v>
      </c>
      <c r="O1805">
        <v>2</v>
      </c>
      <c r="P1805" t="s">
        <v>77</v>
      </c>
      <c r="Q1805">
        <v>1</v>
      </c>
      <c r="R1805">
        <v>12</v>
      </c>
      <c r="S1805">
        <v>96</v>
      </c>
      <c r="T1805">
        <v>1</v>
      </c>
      <c r="U1805">
        <v>8</v>
      </c>
      <c r="V1805" t="s">
        <v>6</v>
      </c>
    </row>
    <row r="1806" spans="1:27" x14ac:dyDescent="0.3">
      <c r="B1806" t="s">
        <v>40</v>
      </c>
      <c r="C1806">
        <v>1</v>
      </c>
      <c r="D1806">
        <v>2</v>
      </c>
      <c r="E1806">
        <v>3</v>
      </c>
      <c r="F1806">
        <v>4</v>
      </c>
      <c r="G1806">
        <v>5</v>
      </c>
      <c r="H1806">
        <v>6</v>
      </c>
      <c r="I1806">
        <v>7</v>
      </c>
      <c r="J1806">
        <v>8</v>
      </c>
      <c r="K1806">
        <v>9</v>
      </c>
      <c r="L1806">
        <v>10</v>
      </c>
      <c r="M1806">
        <v>11</v>
      </c>
      <c r="N1806">
        <v>12</v>
      </c>
      <c r="P1806">
        <v>1</v>
      </c>
      <c r="Q1806">
        <v>2</v>
      </c>
      <c r="R1806">
        <v>3</v>
      </c>
      <c r="S1806">
        <v>4</v>
      </c>
      <c r="T1806">
        <v>5</v>
      </c>
      <c r="U1806">
        <v>6</v>
      </c>
      <c r="V1806">
        <v>7</v>
      </c>
      <c r="W1806">
        <v>8</v>
      </c>
      <c r="X1806">
        <v>9</v>
      </c>
      <c r="Y1806">
        <v>10</v>
      </c>
      <c r="Z1806">
        <v>11</v>
      </c>
      <c r="AA1806">
        <v>12</v>
      </c>
    </row>
    <row r="1807" spans="1:27" x14ac:dyDescent="0.3">
      <c r="B1807">
        <v>24.1</v>
      </c>
      <c r="C1807">
        <v>0.54490000000000005</v>
      </c>
      <c r="D1807">
        <v>0.90410000000000001</v>
      </c>
      <c r="E1807">
        <v>1.0245</v>
      </c>
      <c r="F1807">
        <v>1.0931</v>
      </c>
      <c r="G1807">
        <v>1.1197999999999999</v>
      </c>
      <c r="H1807">
        <v>1.1868000000000001</v>
      </c>
      <c r="I1807">
        <v>1.0476000000000001</v>
      </c>
      <c r="J1807">
        <v>1.0716000000000001</v>
      </c>
      <c r="K1807">
        <v>1.042</v>
      </c>
      <c r="L1807">
        <v>1.0346</v>
      </c>
      <c r="M1807">
        <v>1.0262</v>
      </c>
      <c r="N1807">
        <v>0.76329999999999998</v>
      </c>
      <c r="P1807">
        <v>0.16439999999999999</v>
      </c>
      <c r="Q1807">
        <v>1.0284</v>
      </c>
      <c r="R1807">
        <v>1.0953999999999999</v>
      </c>
      <c r="S1807">
        <v>1.1531</v>
      </c>
      <c r="T1807">
        <v>1.1597999999999999</v>
      </c>
      <c r="U1807">
        <v>1.2301</v>
      </c>
      <c r="V1807">
        <v>1.1095999999999999</v>
      </c>
      <c r="W1807">
        <v>1.1391</v>
      </c>
      <c r="X1807">
        <v>1.1092</v>
      </c>
      <c r="Y1807">
        <v>1.1075999999999999</v>
      </c>
      <c r="Z1807">
        <v>1.1081000000000001</v>
      </c>
      <c r="AA1807">
        <v>0.76559999999999995</v>
      </c>
    </row>
    <row r="1808" spans="1:27" x14ac:dyDescent="0.3">
      <c r="C1808">
        <v>0.96550000000000002</v>
      </c>
      <c r="D1808">
        <v>0.89870000000000005</v>
      </c>
      <c r="E1808">
        <v>0.95599999999999996</v>
      </c>
      <c r="F1808">
        <v>0.97670000000000001</v>
      </c>
      <c r="G1808">
        <v>0.95469999999999999</v>
      </c>
      <c r="H1808">
        <v>1.0241</v>
      </c>
      <c r="I1808">
        <v>0.98480000000000001</v>
      </c>
      <c r="J1808">
        <v>1.0258</v>
      </c>
      <c r="K1808">
        <v>0.96989999999999998</v>
      </c>
      <c r="L1808">
        <v>0.96399999999999997</v>
      </c>
      <c r="M1808">
        <v>0.97060000000000002</v>
      </c>
      <c r="N1808">
        <v>1.0358000000000001</v>
      </c>
      <c r="P1808">
        <v>1.0426</v>
      </c>
      <c r="Q1808">
        <v>0.82820000000000005</v>
      </c>
      <c r="R1808">
        <v>0.87739999999999996</v>
      </c>
      <c r="S1808">
        <v>0.87749999999999995</v>
      </c>
      <c r="T1808">
        <v>0.87729999999999997</v>
      </c>
      <c r="U1808">
        <v>0.93240000000000001</v>
      </c>
      <c r="V1808">
        <v>0.92359999999999998</v>
      </c>
      <c r="W1808">
        <v>0.95079999999999998</v>
      </c>
      <c r="X1808">
        <v>0.89359999999999995</v>
      </c>
      <c r="Y1808">
        <v>0.89559999999999995</v>
      </c>
      <c r="Z1808">
        <v>0.91410000000000002</v>
      </c>
      <c r="AA1808">
        <v>1.0874999999999999</v>
      </c>
    </row>
    <row r="1809" spans="1:27" x14ac:dyDescent="0.3">
      <c r="C1809">
        <v>1.0347</v>
      </c>
      <c r="D1809">
        <v>0.93310000000000004</v>
      </c>
      <c r="E1809">
        <v>1.0107999999999999</v>
      </c>
      <c r="F1809">
        <v>0.98829999999999996</v>
      </c>
      <c r="G1809">
        <v>1.0221</v>
      </c>
      <c r="H1809">
        <v>1.0906</v>
      </c>
      <c r="I1809">
        <v>1.0289999999999999</v>
      </c>
      <c r="J1809">
        <v>1.0409999999999999</v>
      </c>
      <c r="K1809">
        <v>1.0860000000000001</v>
      </c>
      <c r="L1809">
        <v>1.0421</v>
      </c>
      <c r="M1809">
        <v>0.98160000000000003</v>
      </c>
      <c r="N1809">
        <v>1.0568</v>
      </c>
      <c r="P1809">
        <v>1.0506</v>
      </c>
      <c r="Q1809">
        <v>0.83950000000000002</v>
      </c>
      <c r="R1809">
        <v>0.90759999999999996</v>
      </c>
      <c r="S1809">
        <v>0.85589999999999999</v>
      </c>
      <c r="T1809">
        <v>0.9123</v>
      </c>
      <c r="U1809">
        <v>0.96779999999999999</v>
      </c>
      <c r="V1809">
        <v>0.9476</v>
      </c>
      <c r="W1809">
        <v>0.95350000000000001</v>
      </c>
      <c r="X1809">
        <v>0.99470000000000003</v>
      </c>
      <c r="Y1809">
        <v>0.96850000000000003</v>
      </c>
      <c r="Z1809">
        <v>0.90749999999999997</v>
      </c>
      <c r="AA1809">
        <v>1.1004</v>
      </c>
    </row>
    <row r="1810" spans="1:27" x14ac:dyDescent="0.3">
      <c r="C1810">
        <v>0.28760000000000002</v>
      </c>
      <c r="D1810">
        <v>0.31580000000000003</v>
      </c>
      <c r="E1810">
        <v>0.33069999999999999</v>
      </c>
      <c r="F1810">
        <v>0.33169999999999999</v>
      </c>
      <c r="G1810">
        <v>0.33379999999999999</v>
      </c>
      <c r="H1810">
        <v>0.33529999999999999</v>
      </c>
      <c r="I1810">
        <v>0.3422</v>
      </c>
      <c r="J1810">
        <v>0.34129999999999999</v>
      </c>
      <c r="K1810">
        <v>0.3407</v>
      </c>
      <c r="L1810">
        <v>0.33500000000000002</v>
      </c>
      <c r="M1810">
        <v>0.3261</v>
      </c>
      <c r="N1810">
        <v>0.30049999999999999</v>
      </c>
      <c r="P1810">
        <v>0.34300000000000003</v>
      </c>
      <c r="Q1810">
        <v>0.38219999999999998</v>
      </c>
      <c r="R1810">
        <v>0.40179999999999999</v>
      </c>
      <c r="S1810">
        <v>0.40350000000000003</v>
      </c>
      <c r="T1810">
        <v>0.40689999999999998</v>
      </c>
      <c r="U1810">
        <v>0.40960000000000002</v>
      </c>
      <c r="V1810">
        <v>0.41810000000000003</v>
      </c>
      <c r="W1810">
        <v>0.41670000000000001</v>
      </c>
      <c r="X1810">
        <v>0.41670000000000001</v>
      </c>
      <c r="Y1810">
        <v>0.41</v>
      </c>
      <c r="Z1810">
        <v>0.39760000000000001</v>
      </c>
      <c r="AA1810">
        <v>0.3629</v>
      </c>
    </row>
    <row r="1811" spans="1:27" x14ac:dyDescent="0.3">
      <c r="C1811">
        <v>1.1644000000000001</v>
      </c>
      <c r="D1811">
        <v>1.0981000000000001</v>
      </c>
      <c r="E1811">
        <v>1.1818</v>
      </c>
      <c r="F1811">
        <v>1.2092000000000001</v>
      </c>
      <c r="G1811">
        <v>1.3611</v>
      </c>
      <c r="H1811">
        <v>1.4167000000000001</v>
      </c>
      <c r="I1811">
        <v>0.3322</v>
      </c>
      <c r="J1811">
        <v>1.5373000000000001</v>
      </c>
      <c r="K1811">
        <v>0.32419999999999999</v>
      </c>
      <c r="L1811">
        <v>0.32919999999999999</v>
      </c>
      <c r="M1811">
        <v>1.4093</v>
      </c>
      <c r="N1811">
        <v>1.3897999999999999</v>
      </c>
      <c r="P1811">
        <v>1.1338999999999999</v>
      </c>
      <c r="Q1811">
        <v>0.99990000000000001</v>
      </c>
      <c r="R1811">
        <v>1.0350999999999999</v>
      </c>
      <c r="S1811">
        <v>1.0245</v>
      </c>
      <c r="T1811">
        <v>1.1354</v>
      </c>
      <c r="U1811">
        <v>1.1625000000000001</v>
      </c>
      <c r="V1811">
        <v>0.34889999999999999</v>
      </c>
      <c r="W1811">
        <v>1.3764000000000001</v>
      </c>
      <c r="X1811">
        <v>0.34949999999999998</v>
      </c>
      <c r="Y1811">
        <v>0.34310000000000002</v>
      </c>
      <c r="Z1811">
        <v>1.2837000000000001</v>
      </c>
      <c r="AA1811">
        <v>1.2462</v>
      </c>
    </row>
    <row r="1812" spans="1:27" x14ac:dyDescent="0.3">
      <c r="C1812">
        <v>1.1267</v>
      </c>
      <c r="D1812">
        <v>1.0443</v>
      </c>
      <c r="E1812">
        <v>1.1527000000000001</v>
      </c>
      <c r="F1812">
        <v>1.1914</v>
      </c>
      <c r="G1812">
        <v>1.3129999999999999</v>
      </c>
      <c r="H1812">
        <v>1.3732</v>
      </c>
      <c r="I1812">
        <v>1.6172</v>
      </c>
      <c r="J1812">
        <v>1.5085</v>
      </c>
      <c r="K1812">
        <v>1.4386000000000001</v>
      </c>
      <c r="L1812">
        <v>1.4731000000000001</v>
      </c>
      <c r="M1812">
        <v>1.3183</v>
      </c>
      <c r="N1812">
        <v>1.3854</v>
      </c>
      <c r="P1812">
        <v>1.1077999999999999</v>
      </c>
      <c r="Q1812">
        <v>0.95660000000000001</v>
      </c>
      <c r="R1812">
        <v>1.0318000000000001</v>
      </c>
      <c r="S1812">
        <v>1.0169999999999999</v>
      </c>
      <c r="T1812">
        <v>1.1253</v>
      </c>
      <c r="U1812">
        <v>1.1222000000000001</v>
      </c>
      <c r="V1812">
        <v>1.4579</v>
      </c>
      <c r="W1812">
        <v>1.302</v>
      </c>
      <c r="X1812">
        <v>1.2496</v>
      </c>
      <c r="Y1812">
        <v>1.2484</v>
      </c>
      <c r="Z1812">
        <v>1.1661999999999999</v>
      </c>
      <c r="AA1812">
        <v>1.2193000000000001</v>
      </c>
    </row>
    <row r="1813" spans="1:27" x14ac:dyDescent="0.3">
      <c r="C1813">
        <v>0.99490000000000001</v>
      </c>
      <c r="D1813">
        <v>1.1089</v>
      </c>
      <c r="E1813">
        <v>1.171</v>
      </c>
      <c r="F1813">
        <v>1.2749999999999999</v>
      </c>
      <c r="G1813">
        <v>1.4077</v>
      </c>
      <c r="H1813">
        <v>1.4214</v>
      </c>
      <c r="I1813">
        <v>0.32450000000000001</v>
      </c>
      <c r="J1813">
        <v>1.226</v>
      </c>
      <c r="K1813">
        <v>1.3933</v>
      </c>
      <c r="L1813">
        <v>1.5376000000000001</v>
      </c>
      <c r="M1813">
        <v>1.4892000000000001</v>
      </c>
      <c r="N1813">
        <v>1.4556</v>
      </c>
      <c r="P1813">
        <v>1.0436000000000001</v>
      </c>
      <c r="Q1813">
        <v>1.0033000000000001</v>
      </c>
      <c r="R1813">
        <v>1.0127999999999999</v>
      </c>
      <c r="S1813">
        <v>1.0640000000000001</v>
      </c>
      <c r="T1813">
        <v>1.1914</v>
      </c>
      <c r="U1813">
        <v>1.1689000000000001</v>
      </c>
      <c r="V1813">
        <v>0.35249999999999998</v>
      </c>
      <c r="W1813">
        <v>0.97940000000000005</v>
      </c>
      <c r="X1813">
        <v>1.2375</v>
      </c>
      <c r="Y1813">
        <v>1.2954000000000001</v>
      </c>
      <c r="Z1813">
        <v>1.3011999999999999</v>
      </c>
      <c r="AA1813">
        <v>1.3191999999999999</v>
      </c>
    </row>
    <row r="1814" spans="1:27" x14ac:dyDescent="0.3">
      <c r="C1814">
        <v>0.2334</v>
      </c>
      <c r="D1814">
        <v>0.27479999999999999</v>
      </c>
      <c r="E1814">
        <v>0.28179999999999999</v>
      </c>
      <c r="F1814">
        <v>0.2848</v>
      </c>
      <c r="G1814">
        <v>0.28720000000000001</v>
      </c>
      <c r="H1814">
        <v>0.29160000000000003</v>
      </c>
      <c r="I1814">
        <v>0.2918</v>
      </c>
      <c r="J1814">
        <v>0.2878</v>
      </c>
      <c r="K1814">
        <v>0.28760000000000002</v>
      </c>
      <c r="L1814">
        <v>0.2928</v>
      </c>
      <c r="M1814">
        <v>0.28799999999999998</v>
      </c>
      <c r="N1814">
        <v>0.26919999999999999</v>
      </c>
      <c r="P1814">
        <v>0.27110000000000001</v>
      </c>
      <c r="Q1814">
        <v>0.32690000000000002</v>
      </c>
      <c r="R1814">
        <v>0.33639999999999998</v>
      </c>
      <c r="S1814">
        <v>0.3412</v>
      </c>
      <c r="T1814">
        <v>0.34389999999999998</v>
      </c>
      <c r="U1814">
        <v>0.35099999999999998</v>
      </c>
      <c r="V1814">
        <v>0.35339999999999999</v>
      </c>
      <c r="W1814">
        <v>0.34660000000000002</v>
      </c>
      <c r="X1814">
        <v>0.34560000000000002</v>
      </c>
      <c r="Y1814">
        <v>0.35370000000000001</v>
      </c>
      <c r="Z1814">
        <v>0.34820000000000001</v>
      </c>
      <c r="AA1814">
        <v>0.3231</v>
      </c>
    </row>
    <row r="1816" spans="1:27" x14ac:dyDescent="0.3">
      <c r="A1816" t="s">
        <v>0</v>
      </c>
      <c r="B1816" t="s">
        <v>101</v>
      </c>
      <c r="C1816">
        <v>1.3</v>
      </c>
      <c r="D1816" t="s">
        <v>2</v>
      </c>
      <c r="E1816" t="s">
        <v>3</v>
      </c>
      <c r="F1816" t="s">
        <v>4</v>
      </c>
      <c r="G1816" t="s">
        <v>5</v>
      </c>
      <c r="H1816" t="b">
        <v>0</v>
      </c>
      <c r="I1816">
        <v>1</v>
      </c>
      <c r="O1816">
        <v>2</v>
      </c>
      <c r="P1816" t="s">
        <v>78</v>
      </c>
      <c r="Q1816">
        <v>1</v>
      </c>
      <c r="R1816">
        <v>12</v>
      </c>
      <c r="S1816">
        <v>96</v>
      </c>
      <c r="T1816">
        <v>1</v>
      </c>
      <c r="U1816">
        <v>8</v>
      </c>
      <c r="V1816" t="s">
        <v>6</v>
      </c>
    </row>
    <row r="1817" spans="1:27" x14ac:dyDescent="0.3">
      <c r="B1817" t="s">
        <v>40</v>
      </c>
      <c r="C1817">
        <v>1</v>
      </c>
      <c r="D1817">
        <v>2</v>
      </c>
      <c r="E1817">
        <v>3</v>
      </c>
      <c r="F1817">
        <v>4</v>
      </c>
      <c r="G1817">
        <v>5</v>
      </c>
      <c r="H1817">
        <v>6</v>
      </c>
      <c r="I1817">
        <v>7</v>
      </c>
      <c r="J1817">
        <v>8</v>
      </c>
      <c r="K1817">
        <v>9</v>
      </c>
      <c r="L1817">
        <v>10</v>
      </c>
      <c r="M1817">
        <v>11</v>
      </c>
      <c r="N1817">
        <v>12</v>
      </c>
      <c r="P1817">
        <v>1</v>
      </c>
      <c r="Q1817">
        <v>2</v>
      </c>
      <c r="R1817">
        <v>3</v>
      </c>
      <c r="S1817">
        <v>4</v>
      </c>
      <c r="T1817">
        <v>5</v>
      </c>
      <c r="U1817">
        <v>6</v>
      </c>
      <c r="V1817">
        <v>7</v>
      </c>
      <c r="W1817">
        <v>8</v>
      </c>
      <c r="X1817">
        <v>9</v>
      </c>
      <c r="Y1817">
        <v>10</v>
      </c>
      <c r="Z1817">
        <v>11</v>
      </c>
      <c r="AA1817">
        <v>12</v>
      </c>
    </row>
    <row r="1818" spans="1:27" x14ac:dyDescent="0.3">
      <c r="B1818">
        <v>24.1</v>
      </c>
      <c r="C1818">
        <v>0.1633</v>
      </c>
      <c r="D1818">
        <v>1.093</v>
      </c>
      <c r="E1818">
        <v>1.1248</v>
      </c>
      <c r="F1818">
        <v>1.1658999999999999</v>
      </c>
      <c r="G1818">
        <v>1.1693</v>
      </c>
      <c r="H1818">
        <v>1.2041999999999999</v>
      </c>
      <c r="I1818">
        <v>1.1489</v>
      </c>
      <c r="J1818">
        <v>1.1215999999999999</v>
      </c>
      <c r="K1818">
        <v>1.0943000000000001</v>
      </c>
      <c r="L1818">
        <v>1.0865</v>
      </c>
      <c r="M1818">
        <v>1.0641</v>
      </c>
      <c r="N1818">
        <v>0.62539999999999996</v>
      </c>
      <c r="P1818">
        <v>0.158</v>
      </c>
      <c r="Q1818">
        <v>1.0099</v>
      </c>
      <c r="R1818">
        <v>1.0634999999999999</v>
      </c>
      <c r="S1818">
        <v>1.1228</v>
      </c>
      <c r="T1818">
        <v>1.0973999999999999</v>
      </c>
      <c r="U1818">
        <v>1.1442000000000001</v>
      </c>
      <c r="V1818">
        <v>1.0810999999999999</v>
      </c>
      <c r="W1818">
        <v>1.0704</v>
      </c>
      <c r="X1818">
        <v>1.0617000000000001</v>
      </c>
      <c r="Y1818">
        <v>1.0531999999999999</v>
      </c>
      <c r="Z1818">
        <v>1.0536000000000001</v>
      </c>
      <c r="AA1818">
        <v>0.43359999999999999</v>
      </c>
    </row>
    <row r="1819" spans="1:27" x14ac:dyDescent="0.3">
      <c r="C1819">
        <v>1.0449999999999999</v>
      </c>
      <c r="D1819">
        <v>0.75770000000000004</v>
      </c>
      <c r="E1819">
        <v>0.80189999999999995</v>
      </c>
      <c r="F1819">
        <v>0.80110000000000003</v>
      </c>
      <c r="G1819">
        <v>0.79849999999999999</v>
      </c>
      <c r="H1819">
        <v>0.85450000000000004</v>
      </c>
      <c r="I1819">
        <v>0.84540000000000004</v>
      </c>
      <c r="J1819">
        <v>0.87239999999999995</v>
      </c>
      <c r="K1819">
        <v>0.81420000000000003</v>
      </c>
      <c r="L1819">
        <v>0.8165</v>
      </c>
      <c r="M1819">
        <v>0.8387</v>
      </c>
      <c r="N1819">
        <v>1.0424</v>
      </c>
      <c r="P1819">
        <v>1.0489999999999999</v>
      </c>
      <c r="Q1819">
        <v>0.69479999999999997</v>
      </c>
      <c r="R1819">
        <v>0.7389</v>
      </c>
      <c r="S1819">
        <v>0.73909999999999998</v>
      </c>
      <c r="T1819">
        <v>0.73719999999999997</v>
      </c>
      <c r="U1819">
        <v>0.7903</v>
      </c>
      <c r="V1819">
        <v>0.78239999999999998</v>
      </c>
      <c r="W1819">
        <v>0.80759999999999998</v>
      </c>
      <c r="X1819">
        <v>0.753</v>
      </c>
      <c r="Y1819">
        <v>0.75490000000000002</v>
      </c>
      <c r="Z1819">
        <v>0.77539999999999998</v>
      </c>
      <c r="AA1819">
        <v>0.99780000000000002</v>
      </c>
    </row>
    <row r="1820" spans="1:27" x14ac:dyDescent="0.3">
      <c r="C1820">
        <v>1.0344</v>
      </c>
      <c r="D1820">
        <v>0.76700000000000002</v>
      </c>
      <c r="E1820">
        <v>0.83009999999999995</v>
      </c>
      <c r="F1820">
        <v>0.77880000000000005</v>
      </c>
      <c r="G1820">
        <v>0.82950000000000002</v>
      </c>
      <c r="H1820">
        <v>0.88470000000000004</v>
      </c>
      <c r="I1820">
        <v>0.86460000000000004</v>
      </c>
      <c r="J1820">
        <v>0.87129999999999996</v>
      </c>
      <c r="K1820">
        <v>0.9123</v>
      </c>
      <c r="L1820">
        <v>0.88549999999999995</v>
      </c>
      <c r="M1820">
        <v>0.8286</v>
      </c>
      <c r="N1820">
        <v>1.0609999999999999</v>
      </c>
      <c r="P1820">
        <v>1.0063</v>
      </c>
      <c r="Q1820">
        <v>0.7036</v>
      </c>
      <c r="R1820">
        <v>0.76429999999999998</v>
      </c>
      <c r="S1820">
        <v>0.71709999999999996</v>
      </c>
      <c r="T1820">
        <v>0.76549999999999996</v>
      </c>
      <c r="U1820">
        <v>0.81989999999999996</v>
      </c>
      <c r="V1820">
        <v>0.80400000000000005</v>
      </c>
      <c r="W1820">
        <v>0.80469999999999997</v>
      </c>
      <c r="X1820">
        <v>0.84750000000000003</v>
      </c>
      <c r="Y1820">
        <v>0.82199999999999995</v>
      </c>
      <c r="Z1820">
        <v>0.7681</v>
      </c>
      <c r="AA1820">
        <v>1.0081</v>
      </c>
    </row>
    <row r="1821" spans="1:27" x14ac:dyDescent="0.3">
      <c r="C1821">
        <v>7.8700000000000006E-2</v>
      </c>
      <c r="D1821">
        <v>7.9899999999999999E-2</v>
      </c>
      <c r="E1821">
        <v>7.8799999999999995E-2</v>
      </c>
      <c r="F1821">
        <v>7.85E-2</v>
      </c>
      <c r="G1821">
        <v>7.8899999999999998E-2</v>
      </c>
      <c r="H1821">
        <v>8.0100000000000005E-2</v>
      </c>
      <c r="I1821">
        <v>8.2400000000000001E-2</v>
      </c>
      <c r="J1821">
        <v>8.1699999999999995E-2</v>
      </c>
      <c r="K1821">
        <v>8.1199999999999994E-2</v>
      </c>
      <c r="L1821">
        <v>7.9600000000000004E-2</v>
      </c>
      <c r="M1821">
        <v>7.9299999999999995E-2</v>
      </c>
      <c r="N1821">
        <v>7.9299999999999995E-2</v>
      </c>
      <c r="P1821">
        <v>7.8299999999999995E-2</v>
      </c>
      <c r="Q1821">
        <v>7.8700000000000006E-2</v>
      </c>
      <c r="R1821">
        <v>7.9500000000000001E-2</v>
      </c>
      <c r="S1821">
        <v>8.0100000000000005E-2</v>
      </c>
      <c r="T1821">
        <v>7.9799999999999996E-2</v>
      </c>
      <c r="U1821">
        <v>8.0199999999999994E-2</v>
      </c>
      <c r="V1821">
        <v>8.3599999999999994E-2</v>
      </c>
      <c r="W1821">
        <v>8.1600000000000006E-2</v>
      </c>
      <c r="X1821">
        <v>8.1000000000000003E-2</v>
      </c>
      <c r="Y1821">
        <v>8.0600000000000005E-2</v>
      </c>
      <c r="Z1821">
        <v>8.0299999999999996E-2</v>
      </c>
      <c r="AA1821">
        <v>7.9299999999999995E-2</v>
      </c>
    </row>
    <row r="1822" spans="1:27" x14ac:dyDescent="0.3">
      <c r="C1822">
        <v>1.0938000000000001</v>
      </c>
      <c r="D1822">
        <v>0.92300000000000004</v>
      </c>
      <c r="E1822">
        <v>0.95789999999999997</v>
      </c>
      <c r="F1822">
        <v>0.94340000000000002</v>
      </c>
      <c r="G1822">
        <v>1.0496000000000001</v>
      </c>
      <c r="H1822">
        <v>1.0774999999999999</v>
      </c>
      <c r="I1822">
        <v>8.2199999999999995E-2</v>
      </c>
      <c r="J1822">
        <v>1.3095000000000001</v>
      </c>
      <c r="K1822">
        <v>8.1199999999999994E-2</v>
      </c>
      <c r="L1822">
        <v>8.3299999999999999E-2</v>
      </c>
      <c r="M1822">
        <v>1.2134</v>
      </c>
      <c r="N1822">
        <v>1.1995</v>
      </c>
      <c r="P1822">
        <v>1.0544</v>
      </c>
      <c r="Q1822">
        <v>0.85250000000000004</v>
      </c>
      <c r="R1822">
        <v>0.8871</v>
      </c>
      <c r="S1822">
        <v>0.87509999999999999</v>
      </c>
      <c r="T1822">
        <v>0.98319999999999996</v>
      </c>
      <c r="U1822">
        <v>1.0102</v>
      </c>
      <c r="V1822">
        <v>8.3900000000000002E-2</v>
      </c>
      <c r="W1822">
        <v>1.2502</v>
      </c>
      <c r="X1822">
        <v>8.1799999999999998E-2</v>
      </c>
      <c r="Y1822">
        <v>8.3400000000000002E-2</v>
      </c>
      <c r="Z1822">
        <v>1.1556</v>
      </c>
      <c r="AA1822">
        <v>1.1577999999999999</v>
      </c>
    </row>
    <row r="1823" spans="1:27" x14ac:dyDescent="0.3">
      <c r="C1823">
        <v>1.0985</v>
      </c>
      <c r="D1823">
        <v>0.88380000000000003</v>
      </c>
      <c r="E1823">
        <v>0.95930000000000004</v>
      </c>
      <c r="F1823">
        <v>0.93940000000000001</v>
      </c>
      <c r="G1823">
        <v>1.0426</v>
      </c>
      <c r="H1823">
        <v>1.0377000000000001</v>
      </c>
      <c r="I1823">
        <v>1.3922000000000001</v>
      </c>
      <c r="J1823">
        <v>1.2270000000000001</v>
      </c>
      <c r="K1823">
        <v>1.17</v>
      </c>
      <c r="L1823">
        <v>1.1681999999999999</v>
      </c>
      <c r="M1823">
        <v>1.0911999999999999</v>
      </c>
      <c r="N1823">
        <v>1.1634</v>
      </c>
      <c r="P1823">
        <v>0.99990000000000001</v>
      </c>
      <c r="Q1823">
        <v>0.81389999999999996</v>
      </c>
      <c r="R1823">
        <v>0.88739999999999997</v>
      </c>
      <c r="S1823">
        <v>0.87029999999999996</v>
      </c>
      <c r="T1823">
        <v>0.97350000000000003</v>
      </c>
      <c r="U1823">
        <v>0.97030000000000005</v>
      </c>
      <c r="V1823">
        <v>1.3355999999999999</v>
      </c>
      <c r="W1823">
        <v>1.1651</v>
      </c>
      <c r="X1823">
        <v>1.1076999999999999</v>
      </c>
      <c r="Y1823">
        <v>1.1067</v>
      </c>
      <c r="Z1823">
        <v>1.0298</v>
      </c>
      <c r="AA1823">
        <v>1.1353</v>
      </c>
    </row>
    <row r="1824" spans="1:27" x14ac:dyDescent="0.3">
      <c r="C1824">
        <v>1.0326</v>
      </c>
      <c r="D1824">
        <v>0.93149999999999999</v>
      </c>
      <c r="E1824">
        <v>0.93779999999999997</v>
      </c>
      <c r="F1824">
        <v>0.98040000000000005</v>
      </c>
      <c r="G1824">
        <v>1.1089</v>
      </c>
      <c r="H1824">
        <v>1.0829</v>
      </c>
      <c r="I1824">
        <v>8.43E-2</v>
      </c>
      <c r="J1824">
        <v>0.82040000000000002</v>
      </c>
      <c r="K1824">
        <v>1.1653</v>
      </c>
      <c r="L1824">
        <v>1.2136</v>
      </c>
      <c r="M1824">
        <v>1.2244999999999999</v>
      </c>
      <c r="N1824">
        <v>1.2621</v>
      </c>
      <c r="P1824">
        <v>0.99909999999999999</v>
      </c>
      <c r="Q1824">
        <v>0.85819999999999996</v>
      </c>
      <c r="R1824">
        <v>0.86839999999999995</v>
      </c>
      <c r="S1824">
        <v>0.91459999999999997</v>
      </c>
      <c r="T1824">
        <v>1.0448</v>
      </c>
      <c r="U1824">
        <v>1.0194000000000001</v>
      </c>
      <c r="V1824">
        <v>8.4500000000000006E-2</v>
      </c>
      <c r="W1824">
        <v>0.77129999999999999</v>
      </c>
      <c r="X1824">
        <v>1.1067</v>
      </c>
      <c r="Y1824">
        <v>1.1588000000000001</v>
      </c>
      <c r="Z1824">
        <v>1.1668000000000001</v>
      </c>
      <c r="AA1824">
        <v>1.2253000000000001</v>
      </c>
    </row>
    <row r="1825" spans="1:27" x14ac:dyDescent="0.3">
      <c r="C1825">
        <v>8.0199999999999994E-2</v>
      </c>
      <c r="D1825">
        <v>8.0699999999999994E-2</v>
      </c>
      <c r="E1825">
        <v>8.2000000000000003E-2</v>
      </c>
      <c r="F1825">
        <v>8.1299999999999997E-2</v>
      </c>
      <c r="G1825">
        <v>8.3799999999999999E-2</v>
      </c>
      <c r="H1825">
        <v>8.2199999999999995E-2</v>
      </c>
      <c r="I1825">
        <v>8.2900000000000001E-2</v>
      </c>
      <c r="J1825">
        <v>7.9899999999999999E-2</v>
      </c>
      <c r="K1825">
        <v>8.0299999999999996E-2</v>
      </c>
      <c r="L1825">
        <v>8.0100000000000005E-2</v>
      </c>
      <c r="M1825">
        <v>8.0100000000000005E-2</v>
      </c>
      <c r="N1825">
        <v>8.0100000000000005E-2</v>
      </c>
      <c r="P1825">
        <v>7.8600000000000003E-2</v>
      </c>
      <c r="Q1825">
        <v>7.9200000000000007E-2</v>
      </c>
      <c r="R1825">
        <v>7.8899999999999998E-2</v>
      </c>
      <c r="S1825">
        <v>8.0100000000000005E-2</v>
      </c>
      <c r="T1825">
        <v>8.2699999999999996E-2</v>
      </c>
      <c r="U1825">
        <v>8.0199999999999994E-2</v>
      </c>
      <c r="V1825">
        <v>8.09E-2</v>
      </c>
      <c r="W1825">
        <v>7.85E-2</v>
      </c>
      <c r="X1825">
        <v>7.8799999999999995E-2</v>
      </c>
      <c r="Y1825">
        <v>7.9699999999999993E-2</v>
      </c>
      <c r="Z1825">
        <v>7.9699999999999993E-2</v>
      </c>
      <c r="AA1825">
        <v>7.8E-2</v>
      </c>
    </row>
    <row r="1826" spans="1:27" x14ac:dyDescent="0.3">
      <c r="A1826" t="s">
        <v>52</v>
      </c>
    </row>
    <row r="1827" spans="1:27" x14ac:dyDescent="0.3">
      <c r="A1827" t="s">
        <v>0</v>
      </c>
      <c r="B1827" t="s">
        <v>102</v>
      </c>
      <c r="C1827">
        <v>1.3</v>
      </c>
      <c r="D1827" t="s">
        <v>2</v>
      </c>
      <c r="E1827" t="s">
        <v>3</v>
      </c>
      <c r="F1827" t="s">
        <v>4</v>
      </c>
      <c r="G1827" t="s">
        <v>5</v>
      </c>
      <c r="H1827" t="b">
        <v>0</v>
      </c>
      <c r="I1827">
        <v>1</v>
      </c>
      <c r="O1827">
        <v>2</v>
      </c>
      <c r="P1827" t="s">
        <v>77</v>
      </c>
      <c r="Q1827">
        <v>1</v>
      </c>
      <c r="R1827">
        <v>12</v>
      </c>
      <c r="S1827">
        <v>96</v>
      </c>
      <c r="T1827">
        <v>1</v>
      </c>
      <c r="U1827">
        <v>8</v>
      </c>
      <c r="V1827" t="s">
        <v>6</v>
      </c>
    </row>
    <row r="1828" spans="1:27" x14ac:dyDescent="0.3">
      <c r="B1828" t="s">
        <v>40</v>
      </c>
      <c r="C1828">
        <v>1</v>
      </c>
      <c r="D1828">
        <v>2</v>
      </c>
      <c r="E1828">
        <v>3</v>
      </c>
      <c r="F1828">
        <v>4</v>
      </c>
      <c r="G1828">
        <v>5</v>
      </c>
      <c r="H1828">
        <v>6</v>
      </c>
      <c r="I1828">
        <v>7</v>
      </c>
      <c r="J1828">
        <v>8</v>
      </c>
      <c r="K1828">
        <v>9</v>
      </c>
      <c r="L1828">
        <v>10</v>
      </c>
      <c r="M1828">
        <v>11</v>
      </c>
      <c r="N1828">
        <v>12</v>
      </c>
      <c r="P1828">
        <v>1</v>
      </c>
      <c r="Q1828">
        <v>2</v>
      </c>
      <c r="R1828">
        <v>3</v>
      </c>
      <c r="S1828">
        <v>4</v>
      </c>
      <c r="T1828">
        <v>5</v>
      </c>
      <c r="U1828">
        <v>6</v>
      </c>
      <c r="V1828">
        <v>7</v>
      </c>
      <c r="W1828">
        <v>8</v>
      </c>
      <c r="X1828">
        <v>9</v>
      </c>
      <c r="Y1828">
        <v>10</v>
      </c>
      <c r="Z1828">
        <v>11</v>
      </c>
      <c r="AA1828">
        <v>12</v>
      </c>
    </row>
    <row r="1829" spans="1:27" x14ac:dyDescent="0.3">
      <c r="B1829">
        <v>24.1</v>
      </c>
      <c r="C1829">
        <v>0.47160000000000002</v>
      </c>
      <c r="D1829">
        <v>0.89239999999999997</v>
      </c>
      <c r="E1829">
        <v>1.0086999999999999</v>
      </c>
      <c r="F1829">
        <v>1.0858000000000001</v>
      </c>
      <c r="G1829">
        <v>1.1180000000000001</v>
      </c>
      <c r="H1829">
        <v>1.1832</v>
      </c>
      <c r="I1829">
        <v>1.0495000000000001</v>
      </c>
      <c r="J1829">
        <v>1.0673999999999999</v>
      </c>
      <c r="K1829">
        <v>1.0410999999999999</v>
      </c>
      <c r="L1829">
        <v>1.0327</v>
      </c>
      <c r="M1829">
        <v>1.0368999999999999</v>
      </c>
      <c r="N1829">
        <v>0.76639999999999997</v>
      </c>
      <c r="P1829">
        <v>0.1507</v>
      </c>
      <c r="Q1829">
        <v>0.98280000000000001</v>
      </c>
      <c r="R1829">
        <v>1.0790999999999999</v>
      </c>
      <c r="S1829">
        <v>1.1315</v>
      </c>
      <c r="T1829">
        <v>1.1406000000000001</v>
      </c>
      <c r="U1829">
        <v>1.2077</v>
      </c>
      <c r="V1829">
        <v>1.1093999999999999</v>
      </c>
      <c r="W1829">
        <v>1.1338999999999999</v>
      </c>
      <c r="X1829">
        <v>1.0954999999999999</v>
      </c>
      <c r="Y1829">
        <v>1.0827</v>
      </c>
      <c r="Z1829">
        <v>1.0965</v>
      </c>
      <c r="AA1829">
        <v>0.76580000000000004</v>
      </c>
    </row>
    <row r="1830" spans="1:27" x14ac:dyDescent="0.3">
      <c r="C1830">
        <v>0.95289999999999997</v>
      </c>
      <c r="D1830">
        <v>0.9032</v>
      </c>
      <c r="E1830">
        <v>0.95799999999999996</v>
      </c>
      <c r="F1830">
        <v>0.97750000000000004</v>
      </c>
      <c r="G1830">
        <v>0.95420000000000005</v>
      </c>
      <c r="H1830">
        <v>1.0273000000000001</v>
      </c>
      <c r="I1830">
        <v>0.98670000000000002</v>
      </c>
      <c r="J1830">
        <v>1.0295000000000001</v>
      </c>
      <c r="K1830">
        <v>0.96919999999999995</v>
      </c>
      <c r="L1830">
        <v>0.96619999999999995</v>
      </c>
      <c r="M1830">
        <v>0.97330000000000005</v>
      </c>
      <c r="N1830">
        <v>1.0377000000000001</v>
      </c>
      <c r="P1830">
        <v>1.0041</v>
      </c>
      <c r="Q1830">
        <v>0.83099999999999996</v>
      </c>
      <c r="R1830">
        <v>0.87790000000000001</v>
      </c>
      <c r="S1830">
        <v>0.87809999999999999</v>
      </c>
      <c r="T1830">
        <v>0.87649999999999995</v>
      </c>
      <c r="U1830">
        <v>0.93559999999999999</v>
      </c>
      <c r="V1830">
        <v>0.92479999999999996</v>
      </c>
      <c r="W1830">
        <v>0.95499999999999996</v>
      </c>
      <c r="X1830">
        <v>0.89380000000000004</v>
      </c>
      <c r="Y1830">
        <v>0.89600000000000002</v>
      </c>
      <c r="Z1830">
        <v>0.91690000000000005</v>
      </c>
      <c r="AA1830">
        <v>1.0772999999999999</v>
      </c>
    </row>
    <row r="1831" spans="1:27" x14ac:dyDescent="0.3">
      <c r="C1831">
        <v>1.0241</v>
      </c>
      <c r="D1831">
        <v>0.93689999999999996</v>
      </c>
      <c r="E1831">
        <v>1.0124</v>
      </c>
      <c r="F1831">
        <v>0.99050000000000005</v>
      </c>
      <c r="G1831">
        <v>1.0239</v>
      </c>
      <c r="H1831">
        <v>1.0919000000000001</v>
      </c>
      <c r="I1831">
        <v>1.0321</v>
      </c>
      <c r="J1831">
        <v>1.044</v>
      </c>
      <c r="K1831">
        <v>1.0874999999999999</v>
      </c>
      <c r="L1831">
        <v>1.0424</v>
      </c>
      <c r="M1831">
        <v>0.98340000000000005</v>
      </c>
      <c r="N1831">
        <v>1.0508999999999999</v>
      </c>
      <c r="P1831">
        <v>1.0237000000000001</v>
      </c>
      <c r="Q1831">
        <v>0.83950000000000002</v>
      </c>
      <c r="R1831">
        <v>0.90780000000000005</v>
      </c>
      <c r="S1831">
        <v>0.85589999999999999</v>
      </c>
      <c r="T1831">
        <v>0.91310000000000002</v>
      </c>
      <c r="U1831">
        <v>0.96909999999999996</v>
      </c>
      <c r="V1831">
        <v>0.94810000000000005</v>
      </c>
      <c r="W1831">
        <v>0.95640000000000003</v>
      </c>
      <c r="X1831">
        <v>0.99819999999999998</v>
      </c>
      <c r="Y1831">
        <v>0.96970000000000001</v>
      </c>
      <c r="Z1831">
        <v>0.9073</v>
      </c>
      <c r="AA1831">
        <v>1.0713999999999999</v>
      </c>
    </row>
    <row r="1832" spans="1:27" x14ac:dyDescent="0.3">
      <c r="C1832">
        <v>0.28760000000000002</v>
      </c>
      <c r="D1832">
        <v>0.31680000000000003</v>
      </c>
      <c r="E1832">
        <v>0.33119999999999999</v>
      </c>
      <c r="F1832">
        <v>0.33189999999999997</v>
      </c>
      <c r="G1832">
        <v>0.33400000000000002</v>
      </c>
      <c r="H1832">
        <v>0.33539999999999998</v>
      </c>
      <c r="I1832">
        <v>0.34200000000000003</v>
      </c>
      <c r="J1832">
        <v>0.34139999999999998</v>
      </c>
      <c r="K1832">
        <v>0.34079999999999999</v>
      </c>
      <c r="L1832">
        <v>0.3347</v>
      </c>
      <c r="M1832">
        <v>0.3256</v>
      </c>
      <c r="N1832">
        <v>0.29970000000000002</v>
      </c>
      <c r="P1832">
        <v>0.34239999999999998</v>
      </c>
      <c r="Q1832">
        <v>0.3831</v>
      </c>
      <c r="R1832">
        <v>0.40250000000000002</v>
      </c>
      <c r="S1832">
        <v>0.40339999999999998</v>
      </c>
      <c r="T1832">
        <v>0.40679999999999999</v>
      </c>
      <c r="U1832">
        <v>0.40870000000000001</v>
      </c>
      <c r="V1832">
        <v>0.4178</v>
      </c>
      <c r="W1832">
        <v>0.41649999999999998</v>
      </c>
      <c r="X1832">
        <v>0.41639999999999999</v>
      </c>
      <c r="Y1832">
        <v>0.4098</v>
      </c>
      <c r="Z1832">
        <v>0.39689999999999998</v>
      </c>
      <c r="AA1832">
        <v>0.3624</v>
      </c>
    </row>
    <row r="1833" spans="1:27" x14ac:dyDescent="0.3">
      <c r="C1833">
        <v>1.155</v>
      </c>
      <c r="D1833">
        <v>1.1012</v>
      </c>
      <c r="E1833">
        <v>1.1840999999999999</v>
      </c>
      <c r="F1833">
        <v>1.2083999999999999</v>
      </c>
      <c r="G1833">
        <v>1.3583000000000001</v>
      </c>
      <c r="H1833">
        <v>1.4205000000000001</v>
      </c>
      <c r="I1833">
        <v>0.33279999999999998</v>
      </c>
      <c r="J1833">
        <v>1.5321</v>
      </c>
      <c r="K1833">
        <v>0.3246</v>
      </c>
      <c r="L1833">
        <v>0.33</v>
      </c>
      <c r="M1833">
        <v>1.4116</v>
      </c>
      <c r="N1833">
        <v>1.3827</v>
      </c>
      <c r="P1833">
        <v>1.1200000000000001</v>
      </c>
      <c r="Q1833">
        <v>1.0004</v>
      </c>
      <c r="R1833">
        <v>1.0378000000000001</v>
      </c>
      <c r="S1833">
        <v>1.0253000000000001</v>
      </c>
      <c r="T1833">
        <v>1.1367</v>
      </c>
      <c r="U1833">
        <v>1.1659999999999999</v>
      </c>
      <c r="V1833">
        <v>0.34799999999999998</v>
      </c>
      <c r="W1833">
        <v>1.3771</v>
      </c>
      <c r="X1833">
        <v>0.34870000000000001</v>
      </c>
      <c r="Y1833">
        <v>0.34250000000000003</v>
      </c>
      <c r="Z1833">
        <v>1.2917000000000001</v>
      </c>
      <c r="AA1833">
        <v>1.2527999999999999</v>
      </c>
    </row>
    <row r="1834" spans="1:27" x14ac:dyDescent="0.3">
      <c r="C1834">
        <v>1.1171</v>
      </c>
      <c r="D1834">
        <v>1.0486</v>
      </c>
      <c r="E1834">
        <v>1.1545000000000001</v>
      </c>
      <c r="F1834">
        <v>1.19</v>
      </c>
      <c r="G1834">
        <v>1.3090999999999999</v>
      </c>
      <c r="H1834">
        <v>1.3755999999999999</v>
      </c>
      <c r="I1834">
        <v>1.6084000000000001</v>
      </c>
      <c r="J1834">
        <v>1.5093000000000001</v>
      </c>
      <c r="K1834">
        <v>1.4380999999999999</v>
      </c>
      <c r="L1834">
        <v>1.4813000000000001</v>
      </c>
      <c r="M1834">
        <v>1.3236000000000001</v>
      </c>
      <c r="N1834">
        <v>1.3828</v>
      </c>
      <c r="P1834">
        <v>1.1046</v>
      </c>
      <c r="Q1834">
        <v>0.95860000000000001</v>
      </c>
      <c r="R1834">
        <v>1.0331999999999999</v>
      </c>
      <c r="S1834">
        <v>1.0183</v>
      </c>
      <c r="T1834">
        <v>1.1254</v>
      </c>
      <c r="U1834">
        <v>1.1253</v>
      </c>
      <c r="V1834">
        <v>1.4534</v>
      </c>
      <c r="W1834">
        <v>1.3111999999999999</v>
      </c>
      <c r="X1834">
        <v>1.2573000000000001</v>
      </c>
      <c r="Y1834">
        <v>1.2692000000000001</v>
      </c>
      <c r="Z1834">
        <v>1.1802999999999999</v>
      </c>
      <c r="AA1834">
        <v>1.2386999999999999</v>
      </c>
    </row>
    <row r="1835" spans="1:27" x14ac:dyDescent="0.3">
      <c r="C1835">
        <v>0.95760000000000001</v>
      </c>
      <c r="D1835">
        <v>1.1137999999999999</v>
      </c>
      <c r="E1835">
        <v>1.1734</v>
      </c>
      <c r="F1835">
        <v>1.2746</v>
      </c>
      <c r="G1835">
        <v>1.4055</v>
      </c>
      <c r="H1835">
        <v>1.4247000000000001</v>
      </c>
      <c r="I1835">
        <v>0.32479999999999998</v>
      </c>
      <c r="J1835">
        <v>1.2834000000000001</v>
      </c>
      <c r="K1835">
        <v>1.3926000000000001</v>
      </c>
      <c r="L1835">
        <v>1.5437000000000001</v>
      </c>
      <c r="M1835">
        <v>1.4874000000000001</v>
      </c>
      <c r="N1835">
        <v>1.4511000000000001</v>
      </c>
      <c r="P1835">
        <v>0.99870000000000003</v>
      </c>
      <c r="Q1835">
        <v>1.0037</v>
      </c>
      <c r="R1835">
        <v>1.0166999999999999</v>
      </c>
      <c r="S1835">
        <v>1.0660000000000001</v>
      </c>
      <c r="T1835">
        <v>1.1904999999999999</v>
      </c>
      <c r="U1835">
        <v>1.1716</v>
      </c>
      <c r="V1835">
        <v>0.35220000000000001</v>
      </c>
      <c r="W1835">
        <v>1.0122</v>
      </c>
      <c r="X1835">
        <v>1.2428999999999999</v>
      </c>
      <c r="Y1835">
        <v>1.3125</v>
      </c>
      <c r="Z1835">
        <v>1.3055000000000001</v>
      </c>
      <c r="AA1835">
        <v>1.3142</v>
      </c>
    </row>
    <row r="1836" spans="1:27" x14ac:dyDescent="0.3">
      <c r="C1836">
        <v>0.23080000000000001</v>
      </c>
      <c r="D1836">
        <v>0.2742</v>
      </c>
      <c r="E1836">
        <v>0.28110000000000002</v>
      </c>
      <c r="F1836">
        <v>0.28439999999999999</v>
      </c>
      <c r="G1836">
        <v>0.2868</v>
      </c>
      <c r="H1836">
        <v>0.2908</v>
      </c>
      <c r="I1836">
        <v>0.29139999999999999</v>
      </c>
      <c r="J1836">
        <v>0.28720000000000001</v>
      </c>
      <c r="K1836">
        <v>0.28710000000000002</v>
      </c>
      <c r="L1836">
        <v>0.2923</v>
      </c>
      <c r="M1836">
        <v>0.28760000000000002</v>
      </c>
      <c r="N1836">
        <v>0.26800000000000002</v>
      </c>
      <c r="P1836">
        <v>0.26790000000000003</v>
      </c>
      <c r="Q1836">
        <v>0.32600000000000001</v>
      </c>
      <c r="R1836">
        <v>0.33560000000000001</v>
      </c>
      <c r="S1836">
        <v>0.34039999999999998</v>
      </c>
      <c r="T1836">
        <v>0.34320000000000001</v>
      </c>
      <c r="U1836">
        <v>0.34970000000000001</v>
      </c>
      <c r="V1836">
        <v>0.35239999999999999</v>
      </c>
      <c r="W1836">
        <v>0.34520000000000001</v>
      </c>
      <c r="X1836">
        <v>0.34620000000000001</v>
      </c>
      <c r="Y1836">
        <v>0.35370000000000001</v>
      </c>
      <c r="Z1836">
        <v>0.34889999999999999</v>
      </c>
      <c r="AA1836">
        <v>0.31969999999999998</v>
      </c>
    </row>
    <row r="1838" spans="1:27" x14ac:dyDescent="0.3">
      <c r="A1838" t="s">
        <v>0</v>
      </c>
      <c r="B1838" t="s">
        <v>103</v>
      </c>
      <c r="C1838">
        <v>1.3</v>
      </c>
      <c r="D1838" t="s">
        <v>2</v>
      </c>
      <c r="E1838" t="s">
        <v>3</v>
      </c>
      <c r="F1838" t="s">
        <v>4</v>
      </c>
      <c r="G1838" t="s">
        <v>5</v>
      </c>
      <c r="H1838" t="b">
        <v>0</v>
      </c>
      <c r="I1838">
        <v>1</v>
      </c>
      <c r="O1838">
        <v>2</v>
      </c>
      <c r="P1838" t="s">
        <v>78</v>
      </c>
      <c r="Q1838">
        <v>1</v>
      </c>
      <c r="R1838">
        <v>12</v>
      </c>
      <c r="S1838">
        <v>96</v>
      </c>
      <c r="T1838">
        <v>1</v>
      </c>
      <c r="U1838">
        <v>8</v>
      </c>
      <c r="V1838" t="s">
        <v>6</v>
      </c>
    </row>
    <row r="1839" spans="1:27" x14ac:dyDescent="0.3">
      <c r="B1839" t="s">
        <v>40</v>
      </c>
      <c r="C1839">
        <v>1</v>
      </c>
      <c r="D1839">
        <v>2</v>
      </c>
      <c r="E1839">
        <v>3</v>
      </c>
      <c r="F1839">
        <v>4</v>
      </c>
      <c r="G1839">
        <v>5</v>
      </c>
      <c r="H1839">
        <v>6</v>
      </c>
      <c r="I1839">
        <v>7</v>
      </c>
      <c r="J1839">
        <v>8</v>
      </c>
      <c r="K1839">
        <v>9</v>
      </c>
      <c r="L1839">
        <v>10</v>
      </c>
      <c r="M1839">
        <v>11</v>
      </c>
      <c r="N1839">
        <v>12</v>
      </c>
      <c r="P1839">
        <v>1</v>
      </c>
      <c r="Q1839">
        <v>2</v>
      </c>
      <c r="R1839">
        <v>3</v>
      </c>
      <c r="S1839">
        <v>4</v>
      </c>
      <c r="T1839">
        <v>5</v>
      </c>
      <c r="U1839">
        <v>6</v>
      </c>
      <c r="V1839">
        <v>7</v>
      </c>
      <c r="W1839">
        <v>8</v>
      </c>
      <c r="X1839">
        <v>9</v>
      </c>
      <c r="Y1839">
        <v>10</v>
      </c>
      <c r="Z1839">
        <v>11</v>
      </c>
      <c r="AA1839">
        <v>12</v>
      </c>
    </row>
    <row r="1840" spans="1:27" x14ac:dyDescent="0.3">
      <c r="B1840">
        <v>24.1</v>
      </c>
      <c r="C1840">
        <v>0.1585</v>
      </c>
      <c r="D1840">
        <v>1.0377000000000001</v>
      </c>
      <c r="E1840">
        <v>1.1015999999999999</v>
      </c>
      <c r="F1840">
        <v>1.1572</v>
      </c>
      <c r="G1840">
        <v>1.1278999999999999</v>
      </c>
      <c r="H1840">
        <v>1.1952</v>
      </c>
      <c r="I1840">
        <v>1.1313</v>
      </c>
      <c r="J1840">
        <v>1.1025</v>
      </c>
      <c r="K1840">
        <v>1.0775999999999999</v>
      </c>
      <c r="L1840">
        <v>1.0605</v>
      </c>
      <c r="M1840">
        <v>1.0550999999999999</v>
      </c>
      <c r="N1840">
        <v>0.58560000000000001</v>
      </c>
      <c r="P1840">
        <v>0.1484</v>
      </c>
      <c r="Q1840">
        <v>1.0085</v>
      </c>
      <c r="R1840">
        <v>1.0576000000000001</v>
      </c>
      <c r="S1840">
        <v>1.0975999999999999</v>
      </c>
      <c r="T1840">
        <v>1.0849</v>
      </c>
      <c r="U1840">
        <v>1.1395</v>
      </c>
      <c r="V1840">
        <v>1.0656000000000001</v>
      </c>
      <c r="W1840">
        <v>1.0769</v>
      </c>
      <c r="X1840">
        <v>1.0466</v>
      </c>
      <c r="Y1840">
        <v>1.0235000000000001</v>
      </c>
      <c r="Z1840">
        <v>0.96319999999999995</v>
      </c>
      <c r="AA1840">
        <v>0.40110000000000001</v>
      </c>
    </row>
    <row r="1841" spans="1:27" x14ac:dyDescent="0.3">
      <c r="C1841">
        <v>1.0190999999999999</v>
      </c>
      <c r="D1841">
        <v>0.75990000000000002</v>
      </c>
      <c r="E1841">
        <v>0.80269999999999997</v>
      </c>
      <c r="F1841">
        <v>0.8004</v>
      </c>
      <c r="G1841">
        <v>0.79769999999999996</v>
      </c>
      <c r="H1841">
        <v>0.8548</v>
      </c>
      <c r="I1841">
        <v>0.84709999999999996</v>
      </c>
      <c r="J1841">
        <v>0.87219999999999998</v>
      </c>
      <c r="K1841">
        <v>0.81220000000000003</v>
      </c>
      <c r="L1841">
        <v>0.81530000000000002</v>
      </c>
      <c r="M1841">
        <v>0.83760000000000001</v>
      </c>
      <c r="N1841">
        <v>1.0367</v>
      </c>
      <c r="P1841">
        <v>0.99870000000000003</v>
      </c>
      <c r="Q1841">
        <v>0.6966</v>
      </c>
      <c r="R1841">
        <v>0.73939999999999995</v>
      </c>
      <c r="S1841">
        <v>0.73819999999999997</v>
      </c>
      <c r="T1841">
        <v>0.73629999999999995</v>
      </c>
      <c r="U1841">
        <v>0.79169999999999996</v>
      </c>
      <c r="V1841">
        <v>0.78539999999999999</v>
      </c>
      <c r="W1841">
        <v>0.8075</v>
      </c>
      <c r="X1841">
        <v>0.75170000000000003</v>
      </c>
      <c r="Y1841">
        <v>0.75590000000000002</v>
      </c>
      <c r="Z1841">
        <v>0.77480000000000004</v>
      </c>
      <c r="AA1841">
        <v>0.97060000000000002</v>
      </c>
    </row>
    <row r="1842" spans="1:27" x14ac:dyDescent="0.3">
      <c r="C1842">
        <v>1.0178</v>
      </c>
      <c r="D1842">
        <v>0.76559999999999995</v>
      </c>
      <c r="E1842">
        <v>0.83169999999999999</v>
      </c>
      <c r="F1842">
        <v>0.77680000000000005</v>
      </c>
      <c r="G1842">
        <v>0.83160000000000001</v>
      </c>
      <c r="H1842">
        <v>0.88349999999999995</v>
      </c>
      <c r="I1842">
        <v>0.86580000000000001</v>
      </c>
      <c r="J1842">
        <v>0.86680000000000001</v>
      </c>
      <c r="K1842">
        <v>0.9123</v>
      </c>
      <c r="L1842">
        <v>0.88560000000000005</v>
      </c>
      <c r="M1842">
        <v>0.82579999999999998</v>
      </c>
      <c r="N1842">
        <v>1.0407</v>
      </c>
      <c r="P1842">
        <v>0.97860000000000003</v>
      </c>
      <c r="Q1842">
        <v>0.70020000000000004</v>
      </c>
      <c r="R1842">
        <v>0.7651</v>
      </c>
      <c r="S1842">
        <v>0.7137</v>
      </c>
      <c r="T1842">
        <v>0.76719999999999999</v>
      </c>
      <c r="U1842">
        <v>0.81940000000000002</v>
      </c>
      <c r="V1842">
        <v>0.80479999999999996</v>
      </c>
      <c r="W1842">
        <v>0.80479999999999996</v>
      </c>
      <c r="X1842">
        <v>0.84819999999999995</v>
      </c>
      <c r="Y1842">
        <v>0.82269999999999999</v>
      </c>
      <c r="Z1842">
        <v>0.7671</v>
      </c>
      <c r="AA1842">
        <v>0.9768</v>
      </c>
    </row>
    <row r="1843" spans="1:27" x14ac:dyDescent="0.3">
      <c r="C1843">
        <v>7.85E-2</v>
      </c>
      <c r="D1843">
        <v>7.85E-2</v>
      </c>
      <c r="E1843">
        <v>7.8799999999999995E-2</v>
      </c>
      <c r="F1843">
        <v>7.85E-2</v>
      </c>
      <c r="G1843">
        <v>7.9000000000000001E-2</v>
      </c>
      <c r="H1843">
        <v>8.0100000000000005E-2</v>
      </c>
      <c r="I1843">
        <v>8.2299999999999998E-2</v>
      </c>
      <c r="J1843">
        <v>8.1699999999999995E-2</v>
      </c>
      <c r="K1843">
        <v>8.1100000000000005E-2</v>
      </c>
      <c r="L1843">
        <v>7.9399999999999998E-2</v>
      </c>
      <c r="M1843">
        <v>7.9299999999999995E-2</v>
      </c>
      <c r="N1843">
        <v>7.9299999999999995E-2</v>
      </c>
      <c r="P1843">
        <v>7.8299999999999995E-2</v>
      </c>
      <c r="Q1843">
        <v>7.85E-2</v>
      </c>
      <c r="R1843">
        <v>7.9299999999999995E-2</v>
      </c>
      <c r="S1843">
        <v>7.9899999999999999E-2</v>
      </c>
      <c r="T1843">
        <v>7.9600000000000004E-2</v>
      </c>
      <c r="U1843">
        <v>0.08</v>
      </c>
      <c r="V1843">
        <v>8.3599999999999994E-2</v>
      </c>
      <c r="W1843">
        <v>8.1600000000000006E-2</v>
      </c>
      <c r="X1843">
        <v>8.1000000000000003E-2</v>
      </c>
      <c r="Y1843">
        <v>8.0600000000000005E-2</v>
      </c>
      <c r="Z1843">
        <v>0.08</v>
      </c>
      <c r="AA1843">
        <v>7.9200000000000007E-2</v>
      </c>
    </row>
    <row r="1844" spans="1:27" x14ac:dyDescent="0.3">
      <c r="C1844">
        <v>1.1068</v>
      </c>
      <c r="D1844">
        <v>0.92290000000000005</v>
      </c>
      <c r="E1844">
        <v>0.96109999999999995</v>
      </c>
      <c r="F1844">
        <v>0.9425</v>
      </c>
      <c r="G1844">
        <v>1.0518000000000001</v>
      </c>
      <c r="H1844">
        <v>1.0770999999999999</v>
      </c>
      <c r="I1844">
        <v>8.2299999999999998E-2</v>
      </c>
      <c r="J1844">
        <v>1.3084</v>
      </c>
      <c r="K1844">
        <v>8.1000000000000003E-2</v>
      </c>
      <c r="L1844">
        <v>8.3400000000000002E-2</v>
      </c>
      <c r="M1844">
        <v>1.2209000000000001</v>
      </c>
      <c r="N1844">
        <v>1.2032</v>
      </c>
      <c r="P1844">
        <v>1.0257000000000001</v>
      </c>
      <c r="Q1844">
        <v>0.85189999999999999</v>
      </c>
      <c r="R1844">
        <v>0.88949999999999996</v>
      </c>
      <c r="S1844">
        <v>0.87270000000000003</v>
      </c>
      <c r="T1844">
        <v>0.98380000000000001</v>
      </c>
      <c r="U1844">
        <v>1.0095000000000001</v>
      </c>
      <c r="V1844">
        <v>8.3799999999999999E-2</v>
      </c>
      <c r="W1844">
        <v>1.2485999999999999</v>
      </c>
      <c r="X1844">
        <v>8.1799999999999998E-2</v>
      </c>
      <c r="Y1844">
        <v>8.3599999999999994E-2</v>
      </c>
      <c r="Z1844">
        <v>1.1624000000000001</v>
      </c>
      <c r="AA1844">
        <v>1.1438999999999999</v>
      </c>
    </row>
    <row r="1845" spans="1:27" x14ac:dyDescent="0.3">
      <c r="C1845">
        <v>1.0685</v>
      </c>
      <c r="D1845">
        <v>0.88439999999999996</v>
      </c>
      <c r="E1845">
        <v>0.9617</v>
      </c>
      <c r="F1845">
        <v>0.93869999999999998</v>
      </c>
      <c r="G1845">
        <v>1.0447</v>
      </c>
      <c r="H1845">
        <v>1.0374000000000001</v>
      </c>
      <c r="I1845">
        <v>1.3857999999999999</v>
      </c>
      <c r="J1845">
        <v>1.2350000000000001</v>
      </c>
      <c r="K1845">
        <v>1.1778</v>
      </c>
      <c r="L1845">
        <v>1.1869000000000001</v>
      </c>
      <c r="M1845">
        <v>1.1055999999999999</v>
      </c>
      <c r="N1845">
        <v>1.1659999999999999</v>
      </c>
      <c r="P1845">
        <v>1.004</v>
      </c>
      <c r="Q1845">
        <v>0.81410000000000005</v>
      </c>
      <c r="R1845">
        <v>0.88859999999999995</v>
      </c>
      <c r="S1845">
        <v>0.86799999999999999</v>
      </c>
      <c r="T1845">
        <v>0.97599999999999998</v>
      </c>
      <c r="U1845">
        <v>0.97019999999999995</v>
      </c>
      <c r="V1845">
        <v>1.3292999999999999</v>
      </c>
      <c r="W1845">
        <v>1.175</v>
      </c>
      <c r="X1845">
        <v>1.1163000000000001</v>
      </c>
      <c r="Y1845">
        <v>1.1267</v>
      </c>
      <c r="Z1845">
        <v>1.0447</v>
      </c>
      <c r="AA1845">
        <v>1.1287</v>
      </c>
    </row>
    <row r="1846" spans="1:27" x14ac:dyDescent="0.3">
      <c r="C1846">
        <v>0.9929</v>
      </c>
      <c r="D1846">
        <v>0.92989999999999995</v>
      </c>
      <c r="E1846">
        <v>0.94159999999999999</v>
      </c>
      <c r="F1846">
        <v>0.97960000000000003</v>
      </c>
      <c r="G1846">
        <v>1.1073</v>
      </c>
      <c r="H1846">
        <v>1.083</v>
      </c>
      <c r="I1846">
        <v>8.4500000000000006E-2</v>
      </c>
      <c r="J1846">
        <v>0.86670000000000003</v>
      </c>
      <c r="K1846">
        <v>1.1639999999999999</v>
      </c>
      <c r="L1846">
        <v>1.2291000000000001</v>
      </c>
      <c r="M1846">
        <v>1.2262</v>
      </c>
      <c r="N1846">
        <v>1.2657</v>
      </c>
      <c r="P1846">
        <v>0.97430000000000005</v>
      </c>
      <c r="Q1846">
        <v>0.85809999999999997</v>
      </c>
      <c r="R1846">
        <v>0.87070000000000003</v>
      </c>
      <c r="S1846">
        <v>0.91259999999999997</v>
      </c>
      <c r="T1846">
        <v>1.0441</v>
      </c>
      <c r="U1846">
        <v>1.0205</v>
      </c>
      <c r="V1846">
        <v>8.48E-2</v>
      </c>
      <c r="W1846">
        <v>0.81310000000000004</v>
      </c>
      <c r="X1846">
        <v>1.1076999999999999</v>
      </c>
      <c r="Y1846">
        <v>1.1722999999999999</v>
      </c>
      <c r="Z1846">
        <v>1.1698</v>
      </c>
      <c r="AA1846">
        <v>1.2078</v>
      </c>
    </row>
    <row r="1847" spans="1:27" x14ac:dyDescent="0.3">
      <c r="C1847">
        <v>8.0100000000000005E-2</v>
      </c>
      <c r="D1847">
        <v>8.0500000000000002E-2</v>
      </c>
      <c r="E1847">
        <v>8.1799999999999998E-2</v>
      </c>
      <c r="F1847">
        <v>8.1299999999999997E-2</v>
      </c>
      <c r="G1847">
        <v>8.4199999999999997E-2</v>
      </c>
      <c r="H1847">
        <v>8.1799999999999998E-2</v>
      </c>
      <c r="I1847">
        <v>8.2900000000000001E-2</v>
      </c>
      <c r="J1847">
        <v>0.08</v>
      </c>
      <c r="K1847">
        <v>8.0299999999999996E-2</v>
      </c>
      <c r="L1847">
        <v>8.0299999999999996E-2</v>
      </c>
      <c r="M1847">
        <v>8.0299999999999996E-2</v>
      </c>
      <c r="N1847">
        <v>7.9899999999999999E-2</v>
      </c>
      <c r="P1847">
        <v>7.9600000000000004E-2</v>
      </c>
      <c r="Q1847">
        <v>8.1500000000000003E-2</v>
      </c>
      <c r="R1847">
        <v>7.9200000000000007E-2</v>
      </c>
      <c r="S1847">
        <v>8.0199999999999994E-2</v>
      </c>
      <c r="T1847">
        <v>8.2699999999999996E-2</v>
      </c>
      <c r="U1847">
        <v>8.0399999999999999E-2</v>
      </c>
      <c r="V1847">
        <v>8.1100000000000005E-2</v>
      </c>
      <c r="W1847">
        <v>7.8899999999999998E-2</v>
      </c>
      <c r="X1847">
        <v>7.9299999999999995E-2</v>
      </c>
      <c r="Y1847">
        <v>0.08</v>
      </c>
      <c r="Z1847">
        <v>8.0199999999999994E-2</v>
      </c>
      <c r="AA1847">
        <v>7.8299999999999995E-2</v>
      </c>
    </row>
    <row r="1848" spans="1:27" x14ac:dyDescent="0.3">
      <c r="A1848" t="s">
        <v>52</v>
      </c>
    </row>
  </sheetData>
  <pageMargins left="0.75" right="0.75" top="1" bottom="1" header="0.5" footer="0.5"/>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H254"/>
  <sheetViews>
    <sheetView zoomScale="54" zoomScaleNormal="130" zoomScalePageLayoutView="90" workbookViewId="0">
      <selection activeCell="K79" sqref="K79"/>
    </sheetView>
  </sheetViews>
  <sheetFormatPr defaultColWidth="11" defaultRowHeight="15.6" x14ac:dyDescent="0.3"/>
  <cols>
    <col min="1" max="1" width="6.796875" style="3" customWidth="1"/>
    <col min="2" max="8" width="12.796875" customWidth="1"/>
    <col min="9" max="9" width="6.796875" customWidth="1"/>
    <col min="10" max="22" width="12.796875" customWidth="1"/>
  </cols>
  <sheetData>
    <row r="1" spans="1:34" ht="16.05" customHeight="1" x14ac:dyDescent="0.3">
      <c r="A1" s="57"/>
      <c r="B1" s="115" t="s">
        <v>22</v>
      </c>
      <c r="C1" s="116"/>
      <c r="D1" s="116"/>
      <c r="E1" s="116"/>
      <c r="F1" s="116"/>
      <c r="G1" s="116"/>
      <c r="H1" s="24"/>
      <c r="I1" s="21"/>
      <c r="J1" s="117" t="s">
        <v>21</v>
      </c>
      <c r="K1" s="118"/>
      <c r="L1" s="118"/>
      <c r="M1" s="118"/>
      <c r="N1" s="118"/>
      <c r="O1" s="119"/>
      <c r="P1" s="115" t="s">
        <v>19</v>
      </c>
      <c r="Q1" s="116"/>
      <c r="R1" s="116"/>
      <c r="S1" s="116"/>
      <c r="T1" s="116"/>
      <c r="U1" s="116"/>
      <c r="V1" s="1"/>
      <c r="W1" s="1"/>
      <c r="X1" s="1"/>
      <c r="Y1" s="1"/>
      <c r="Z1" s="1"/>
      <c r="AA1" s="1"/>
      <c r="AB1" s="1"/>
      <c r="AC1" s="1"/>
      <c r="AD1" s="1"/>
      <c r="AE1" s="1"/>
      <c r="AF1" s="1"/>
      <c r="AG1" s="1"/>
      <c r="AH1" s="1"/>
    </row>
    <row r="2" spans="1:34" ht="16.05" customHeight="1" x14ac:dyDescent="0.3">
      <c r="A2" s="57" t="s">
        <v>20</v>
      </c>
      <c r="B2" s="55" t="s">
        <v>27</v>
      </c>
      <c r="C2" s="55" t="s">
        <v>28</v>
      </c>
      <c r="D2" s="55" t="s">
        <v>41</v>
      </c>
      <c r="E2" s="55" t="s">
        <v>42</v>
      </c>
      <c r="F2" s="55" t="s">
        <v>43</v>
      </c>
      <c r="G2" s="55" t="s">
        <v>44</v>
      </c>
      <c r="H2" s="15"/>
      <c r="I2" s="21" t="s">
        <v>20</v>
      </c>
      <c r="J2" s="39" t="str">
        <f>B2</f>
        <v>WT 0 Gy</v>
      </c>
      <c r="K2" s="39" t="str">
        <f>C2</f>
        <v>WT 2.5 Gy</v>
      </c>
      <c r="L2" s="39" t="str">
        <f>D2</f>
        <v>WT 5 Gy</v>
      </c>
      <c r="M2" s="39" t="str">
        <f>E2</f>
        <v>WT 10 Gy</v>
      </c>
      <c r="N2" s="39" t="str">
        <f t="shared" ref="N2:O2" si="0">F2</f>
        <v>WT 20 Gy</v>
      </c>
      <c r="O2" s="39" t="str">
        <f t="shared" si="0"/>
        <v>WT 30 Gy</v>
      </c>
      <c r="P2" s="36" t="str">
        <f>B2</f>
        <v>WT 0 Gy</v>
      </c>
      <c r="Q2" s="36" t="str">
        <f t="shared" ref="Q2:S2" si="1">C2</f>
        <v>WT 2.5 Gy</v>
      </c>
      <c r="R2" s="36" t="str">
        <f t="shared" si="1"/>
        <v>WT 5 Gy</v>
      </c>
      <c r="S2" s="36" t="str">
        <f t="shared" si="1"/>
        <v>WT 10 Gy</v>
      </c>
      <c r="T2" s="36" t="str">
        <f t="shared" ref="T2" si="2">F2</f>
        <v>WT 20 Gy</v>
      </c>
      <c r="U2" s="36" t="str">
        <f t="shared" ref="U2" si="3">G2</f>
        <v>WT 30 Gy</v>
      </c>
      <c r="V2" s="2"/>
      <c r="W2" s="2"/>
      <c r="X2" s="2"/>
      <c r="Y2" s="2"/>
      <c r="Z2" s="2"/>
      <c r="AA2" s="2"/>
      <c r="AB2" s="2"/>
      <c r="AC2" s="2"/>
      <c r="AD2" s="2"/>
      <c r="AE2" s="2"/>
      <c r="AF2" s="2"/>
      <c r="AG2" s="2"/>
      <c r="AH2" s="1"/>
    </row>
    <row r="3" spans="1:34" ht="16.05" customHeight="1" x14ac:dyDescent="0.3">
      <c r="A3" s="112">
        <v>0</v>
      </c>
      <c r="B3" s="42">
        <f>100*(((117216*('Raw Data 1'!C3-'Raw Data 1'!C14))-(80586*('Raw Data 1'!P3-'Raw Data 1'!C14)))/((155677*('Raw Data 1'!P6-'Raw Data 1'!C17))-(14652*('Raw Data 1'!C6-'Raw Data 1'!C17))))</f>
        <v>5.9768809283742126</v>
      </c>
      <c r="C3" s="43">
        <f>100*(((117216*('Raw Data 1'!D3-'Raw Data 1'!D14))-(80586*('Raw Data 1'!Q3-'Raw Data 1'!D14)))/((155677*('Raw Data 1'!Q6-'Raw Data 1'!D17))-(14652*('Raw Data 1'!D6-'Raw Data 1'!D17))))</f>
        <v>6.4296981004166112</v>
      </c>
      <c r="D3" s="43">
        <f>100*(((117216*('Raw Data 1'!E3-'Raw Data 1'!E14))-(80586*('Raw Data 1'!R3-'Raw Data 1'!E14)))/((155677*('Raw Data 1'!R6-'Raw Data 1'!E17))-(14652*('Raw Data 1'!E6-'Raw Data 1'!E17))))</f>
        <v>5.9292806693054745</v>
      </c>
      <c r="E3" s="44">
        <f>100*(((117216*('Raw Data 1'!F3-'Raw Data 1'!F14))-(80586*('Raw Data 1'!S3-'Raw Data 1'!F14)))/((155677*('Raw Data 1'!S6-'Raw Data 1'!F17))-(14652*('Raw Data 1'!F6-'Raw Data 1'!F17))))</f>
        <v>6.1648126221036996</v>
      </c>
      <c r="F3" s="44">
        <f>100*(((117216*('Raw Data 1'!G3-'Raw Data 1'!G14))-(80586*('Raw Data 1'!T3-'Raw Data 1'!G14)))/((155677*('Raw Data 1'!T6-'Raw Data 1'!G17))-(14652*('Raw Data 1'!G6-'Raw Data 1'!G17))))</f>
        <v>5.8635915059441972</v>
      </c>
      <c r="G3" s="44">
        <f>100*(((117216*('Raw Data 1'!H3-'Raw Data 1'!H14))-(80586*('Raw Data 1'!U3-'Raw Data 1'!H14)))/((155677*('Raw Data 1'!U6-'Raw Data 1'!H17))-(14652*('Raw Data 1'!H6-'Raw Data 1'!H17))))</f>
        <v>5.4083483045878742</v>
      </c>
      <c r="H3" s="15"/>
      <c r="I3" s="21">
        <v>0</v>
      </c>
      <c r="J3" s="25">
        <f>AVERAGE(B3:B5)</f>
        <v>6.0327846687137905</v>
      </c>
      <c r="K3" s="25">
        <f t="shared" ref="K3:O3" si="4">AVERAGE(C3:C5)</f>
        <v>6.193599702045824</v>
      </c>
      <c r="L3" s="25">
        <f t="shared" si="4"/>
        <v>5.8238201027886021</v>
      </c>
      <c r="M3" s="25">
        <f t="shared" si="4"/>
        <v>6.0991565347279346</v>
      </c>
      <c r="N3" s="25">
        <f t="shared" si="4"/>
        <v>6.1191205494927425</v>
      </c>
      <c r="O3" s="25">
        <f t="shared" si="4"/>
        <v>5.7326942913470846</v>
      </c>
      <c r="P3" s="23">
        <f>STDEV(B3:B5)</f>
        <v>5.4295647531676761E-2</v>
      </c>
      <c r="Q3" s="23">
        <f t="shared" ref="Q3:U3" si="5">STDEV(C3:C5)</f>
        <v>0.24210029601093597</v>
      </c>
      <c r="R3" s="23">
        <f t="shared" si="5"/>
        <v>9.2456806595017316E-2</v>
      </c>
      <c r="S3" s="23">
        <f t="shared" si="5"/>
        <v>6.4698413339910665E-2</v>
      </c>
      <c r="T3" s="23">
        <f t="shared" si="5"/>
        <v>0.22172569085361632</v>
      </c>
      <c r="U3" s="23">
        <f t="shared" si="5"/>
        <v>0.28254270444759305</v>
      </c>
      <c r="V3" s="1"/>
      <c r="W3" s="1"/>
      <c r="X3" s="1"/>
      <c r="Y3" s="1"/>
      <c r="Z3" s="1"/>
      <c r="AA3" s="1"/>
      <c r="AB3" s="1"/>
      <c r="AC3" s="1"/>
      <c r="AD3" s="1"/>
      <c r="AE3" s="1"/>
      <c r="AF3" s="1"/>
      <c r="AG3" s="1"/>
      <c r="AH3" s="1"/>
    </row>
    <row r="4" spans="1:34" ht="16.05" customHeight="1" x14ac:dyDescent="0.3">
      <c r="A4" s="113"/>
      <c r="B4" s="27">
        <f>100*(((117216*('Raw Data 1'!C4-'Raw Data 1'!C15))-(80586*('Raw Data 1'!P4-'Raw Data 1'!C15)))/((155677*('Raw Data 1'!P6-'Raw Data 1'!C17))-(14652*('Raw Data 1'!C6-'Raw Data 1'!C17))))</f>
        <v>6.0853149074811466</v>
      </c>
      <c r="C4" s="15">
        <f>100*(((117216*('Raw Data 1'!D4-'Raw Data 1'!D15))-(80586*('Raw Data 1'!Q4-'Raw Data 1'!D15)))/((155677*('Raw Data 1'!Q6-'Raw Data 1'!D17))-(14652*('Raw Data 1'!D6-'Raw Data 1'!D17))))</f>
        <v>6.2051873534996096</v>
      </c>
      <c r="D4" s="15">
        <f>100*(((117216*('Raw Data 1'!E4-'Raw Data 1'!E15))-(80586*('Raw Data 1'!R4-'Raw Data 1'!E15)))/((155677*('Raw Data 1'!R6-'Raw Data 1'!E17))-(14652*('Raw Data 1'!E6-'Raw Data 1'!E17))))</f>
        <v>5.7567088331869538</v>
      </c>
      <c r="E4" s="16">
        <f>100*(((117216*('Raw Data 1'!F4-'Raw Data 1'!F15))-(80586*('Raw Data 1'!S4-'Raw Data 1'!F15)))/((155677*('Raw Data 1'!S6-'Raw Data 1'!F17))-(14652*('Raw Data 1'!F6-'Raw Data 1'!F17))))</f>
        <v>6.0971966515226788</v>
      </c>
      <c r="F4" s="16">
        <f>100*(((117216*('Raw Data 1'!G4-'Raw Data 1'!G15))-(80586*('Raw Data 1'!T4-'Raw Data 1'!G15)))/((155677*('Raw Data 1'!T6-'Raw Data 1'!G17))-(14652*('Raw Data 1'!G6-'Raw Data 1'!G17))))</f>
        <v>6.2330661381718864</v>
      </c>
      <c r="G4" s="16">
        <f>100*(((117216*('Raw Data 1'!H4-'Raw Data 1'!H15))-(80586*('Raw Data 1'!U4-'Raw Data 1'!H15)))/((155677*('Raw Data 1'!U6-'Raw Data 1'!H17))-(14652*('Raw Data 1'!H6-'Raw Data 1'!H17))))</f>
        <v>5.864369080001576</v>
      </c>
      <c r="H4" s="15"/>
      <c r="I4" s="21">
        <v>1</v>
      </c>
      <c r="J4" s="9">
        <f>AVERAGE(B6:B8)</f>
        <v>8.5148804339377211</v>
      </c>
      <c r="K4" s="9">
        <f t="shared" ref="K4:O4" si="6">AVERAGE(C6:C8)</f>
        <v>9.8602184249171447</v>
      </c>
      <c r="L4" s="9">
        <f t="shared" si="6"/>
        <v>7.8961111212003026</v>
      </c>
      <c r="M4" s="9">
        <f t="shared" si="6"/>
        <v>6.5277222650711506</v>
      </c>
      <c r="N4" s="9">
        <f t="shared" si="6"/>
        <v>9.0791266038481311</v>
      </c>
      <c r="O4" s="9">
        <f t="shared" si="6"/>
        <v>6.8298577115072332</v>
      </c>
      <c r="P4" s="4">
        <f>STDEV(B6:B8)</f>
        <v>0.50247338207968273</v>
      </c>
      <c r="Q4" s="4">
        <f t="shared" ref="Q4:U4" si="7">STDEV(C6:C8)</f>
        <v>0.59490342310495536</v>
      </c>
      <c r="R4" s="4">
        <f t="shared" si="7"/>
        <v>0.59311993737460966</v>
      </c>
      <c r="S4" s="4">
        <f t="shared" si="7"/>
        <v>7.3441760645695714E-2</v>
      </c>
      <c r="T4" s="4">
        <f t="shared" si="7"/>
        <v>1.5818078899732779</v>
      </c>
      <c r="U4" s="4">
        <f t="shared" si="7"/>
        <v>1.1005388493827979</v>
      </c>
      <c r="V4" s="1"/>
      <c r="W4" s="1"/>
      <c r="X4" s="1"/>
      <c r="Y4" s="1"/>
      <c r="Z4" s="1"/>
      <c r="AA4" s="1"/>
      <c r="AB4" s="1"/>
      <c r="AC4" s="1"/>
      <c r="AD4" s="1"/>
      <c r="AE4" s="1"/>
      <c r="AF4" s="1"/>
      <c r="AG4" s="1"/>
      <c r="AH4" s="1"/>
    </row>
    <row r="5" spans="1:34" ht="16.05" customHeight="1" x14ac:dyDescent="0.3">
      <c r="A5" s="114"/>
      <c r="B5" s="27">
        <f>100*(((117216*('Raw Data 1'!C5-'Raw Data 1'!C16))-(80586*('Raw Data 1'!P5-'Raw Data 1'!C16)))/((155677*('Raw Data 1'!P6-'Raw Data 1'!C17))-(14652*('Raw Data 1'!C6-'Raw Data 1'!C17))))</f>
        <v>6.0361581702860096</v>
      </c>
      <c r="C5" s="15">
        <f>100*(((117216*('Raw Data 1'!D5-'Raw Data 1'!D16))-(80586*('Raw Data 1'!Q5-'Raw Data 1'!D16)))/((155677*('Raw Data 1'!Q6-'Raw Data 1'!D17))-(14652*('Raw Data 1'!D6-'Raw Data 1'!D17))))</f>
        <v>5.9459136522212521</v>
      </c>
      <c r="D5" s="15">
        <f>100*(((117216*('Raw Data 1'!E5-'Raw Data 1'!E16))-(80586*('Raw Data 1'!R5-'Raw Data 1'!E16)))/((155677*('Raw Data 1'!R6-'Raw Data 1'!E17))-(14652*('Raw Data 1'!E6-'Raw Data 1'!E17))))</f>
        <v>5.785470805873377</v>
      </c>
      <c r="E5" s="16">
        <f>100*(((117216*('Raw Data 1'!F5-'Raw Data 1'!F16))-(80586*('Raw Data 1'!S5-'Raw Data 1'!F16)))/((155677*('Raw Data 1'!S6-'Raw Data 1'!F17))-(14652*('Raw Data 1'!F6-'Raw Data 1'!F17))))</f>
        <v>6.0354603305574228</v>
      </c>
      <c r="F5" s="16">
        <f>100*(((117216*('Raw Data 1'!G5-'Raw Data 1'!G16))-(80586*('Raw Data 1'!T5-'Raw Data 1'!G16)))/((155677*('Raw Data 1'!T6-'Raw Data 1'!G17))-(14652*('Raw Data 1'!G6-'Raw Data 1'!G17))))</f>
        <v>6.260704004362144</v>
      </c>
      <c r="G5" s="16">
        <f>100*(((117216*('Raw Data 1'!H5-'Raw Data 1'!H16))-(80586*('Raw Data 1'!U5-'Raw Data 1'!H16)))/((155677*('Raw Data 1'!U6-'Raw Data 1'!H17))-(14652*('Raw Data 1'!H6-'Raw Data 1'!H17))))</f>
        <v>5.9253654894518064</v>
      </c>
      <c r="H5" s="15"/>
      <c r="I5" s="21">
        <v>2</v>
      </c>
      <c r="J5" s="9">
        <f>AVERAGE(B9:B11)</f>
        <v>19.012166188914708</v>
      </c>
      <c r="K5" s="9">
        <f t="shared" ref="K5:O5" si="8">AVERAGE(C9:C11)</f>
        <v>19.746062781574508</v>
      </c>
      <c r="L5" s="9">
        <f t="shared" si="8"/>
        <v>16.794930309948032</v>
      </c>
      <c r="M5" s="9">
        <f t="shared" si="8"/>
        <v>13.023215657362096</v>
      </c>
      <c r="N5" s="9">
        <f t="shared" si="8"/>
        <v>16.947550501614131</v>
      </c>
      <c r="O5" s="9">
        <f t="shared" si="8"/>
        <v>13.44173164895313</v>
      </c>
      <c r="P5" s="4">
        <f>STDEV(B9:B11)</f>
        <v>0.80083333890921582</v>
      </c>
      <c r="Q5" s="4">
        <f t="shared" ref="Q5:U5" si="9">STDEV(C9:C11)</f>
        <v>0.78195066128301449</v>
      </c>
      <c r="R5" s="4">
        <f t="shared" si="9"/>
        <v>0.86620876141638059</v>
      </c>
      <c r="S5" s="4">
        <f t="shared" si="9"/>
        <v>0.50674138711223127</v>
      </c>
      <c r="T5" s="4">
        <f t="shared" si="9"/>
        <v>1.4163494775601988</v>
      </c>
      <c r="U5" s="4">
        <f t="shared" si="9"/>
        <v>2.9288614143046923</v>
      </c>
      <c r="V5" s="1"/>
      <c r="W5" s="1"/>
      <c r="X5" s="1"/>
      <c r="Y5" s="1"/>
      <c r="Z5" s="1"/>
      <c r="AA5" s="1"/>
      <c r="AB5" s="1"/>
      <c r="AC5" s="1"/>
      <c r="AD5" s="1"/>
      <c r="AE5" s="1"/>
      <c r="AF5" s="1"/>
      <c r="AG5" s="1"/>
      <c r="AH5" s="1"/>
    </row>
    <row r="6" spans="1:34" ht="16.05" customHeight="1" x14ac:dyDescent="0.3">
      <c r="A6" s="112">
        <v>1</v>
      </c>
      <c r="B6" s="27">
        <f>100*(((117216*('Raw Data 1'!C25-'Raw Data 1'!C36))-(80586*('Raw Data 1'!P25-'Raw Data 1'!C36)))/((155677*('Raw Data 1'!P28-'Raw Data 1'!C39))-(14652*('Raw Data 1'!C28-'Raw Data 1'!C39))))</f>
        <v>9.0923336176824598</v>
      </c>
      <c r="C6" s="15">
        <f>100*(((117216*('Raw Data 1'!D25-'Raw Data 1'!D36))-(80586*('Raw Data 1'!Q25-'Raw Data 1'!D36)))/((155677*('Raw Data 1'!Q28-'Raw Data 1'!D39))-(14652*('Raw Data 1'!D28-'Raw Data 1'!D39))))</f>
        <v>10.416710278795053</v>
      </c>
      <c r="D6" s="15">
        <f>100*(((117216*('Raw Data 1'!E25-'Raw Data 1'!E36))-(80586*('Raw Data 1'!R25-'Raw Data 1'!E36)))/((155677*('Raw Data 1'!R28-'Raw Data 1'!E39))-(14652*('Raw Data 1'!E28-'Raw Data 1'!E39))))</f>
        <v>8.5774597508488792</v>
      </c>
      <c r="E6" s="16">
        <f>100*(((117216*('Raw Data 1'!F25-'Raw Data 1'!F36))-(80586*('Raw Data 1'!S25-'Raw Data 1'!F36)))/((155677*('Raw Data 1'!S28-'Raw Data 1'!F39))-(14652*('Raw Data 1'!F28-'Raw Data 1'!F39))))</f>
        <v>6.6041592939361484</v>
      </c>
      <c r="F6" s="16">
        <f>100*(((117216*('Raw Data 1'!G25-'Raw Data 1'!G36))-(80586*('Raw Data 1'!T25-'Raw Data 1'!G36)))/((155677*('Raw Data 1'!T28-'Raw Data 1'!G39))-(14652*('Raw Data 1'!G28-'Raw Data 1'!G39))))</f>
        <v>7.3061955639554785</v>
      </c>
      <c r="G6" s="16">
        <f>100*(((117216*('Raw Data 1'!H25-'Raw Data 1'!H36))-(80586*('Raw Data 1'!U25-'Raw Data 1'!H36)))/((155677*('Raw Data 1'!U28-'Raw Data 1'!H39))-(14652*('Raw Data 1'!H28-'Raw Data 1'!H39))))</f>
        <v>5.7927564406290024</v>
      </c>
      <c r="H6" s="15"/>
      <c r="I6" s="21">
        <v>3</v>
      </c>
      <c r="J6" s="9">
        <f>AVERAGE(B12:B14)</f>
        <v>29.507943526821961</v>
      </c>
      <c r="K6" s="9">
        <f t="shared" ref="K6:O6" si="10">AVERAGE(C12:C14)</f>
        <v>29.807498036674986</v>
      </c>
      <c r="L6" s="9">
        <f t="shared" si="10"/>
        <v>26.615200438872716</v>
      </c>
      <c r="M6" s="9">
        <f t="shared" si="10"/>
        <v>23.383093336928084</v>
      </c>
      <c r="N6" s="9">
        <f t="shared" si="10"/>
        <v>25.506001387384618</v>
      </c>
      <c r="O6" s="9">
        <f t="shared" si="10"/>
        <v>21.916208992358744</v>
      </c>
      <c r="P6" s="4">
        <f>STDEV(B12:B14)</f>
        <v>0.6087457144289018</v>
      </c>
      <c r="Q6" s="4">
        <f t="shared" ref="Q6:U6" si="11">STDEV(C12:C14)</f>
        <v>0.99198887018827986</v>
      </c>
      <c r="R6" s="4">
        <f t="shared" si="11"/>
        <v>0.80646802581910781</v>
      </c>
      <c r="S6" s="4">
        <f t="shared" si="11"/>
        <v>0.52910774072463862</v>
      </c>
      <c r="T6" s="4">
        <f t="shared" si="11"/>
        <v>0.87725319764879695</v>
      </c>
      <c r="U6" s="4">
        <f t="shared" si="11"/>
        <v>1.842149577297618</v>
      </c>
      <c r="V6" s="1"/>
      <c r="W6" s="1"/>
      <c r="X6" s="1"/>
      <c r="Y6" s="1"/>
      <c r="Z6" s="1"/>
      <c r="AA6" s="1"/>
      <c r="AB6" s="1"/>
      <c r="AC6" s="1"/>
      <c r="AD6" s="1"/>
      <c r="AE6" s="1"/>
      <c r="AF6" s="1"/>
      <c r="AG6" s="1"/>
      <c r="AH6" s="1"/>
    </row>
    <row r="7" spans="1:34" ht="16.05" customHeight="1" x14ac:dyDescent="0.3">
      <c r="A7" s="113"/>
      <c r="B7" s="27">
        <f>100*(((117216*('Raw Data 1'!C26-'Raw Data 1'!C37))-(80586*('Raw Data 1'!P26-'Raw Data 1'!C37)))/((155677*('Raw Data 1'!P28-'Raw Data 1'!C39))-(14652*('Raw Data 1'!C28-'Raw Data 1'!C39))))</f>
        <v>8.1772624815208346</v>
      </c>
      <c r="C7" s="15">
        <f>100*(((117216*('Raw Data 1'!D26-'Raw Data 1'!D37))-(80586*('Raw Data 1'!Q26-'Raw Data 1'!D37)))/((155677*('Raw Data 1'!Q28-'Raw Data 1'!D39))-(14652*('Raw Data 1'!D28-'Raw Data 1'!D39))))</f>
        <v>9.9307527945083116</v>
      </c>
      <c r="D7" s="15">
        <f>100*(((117216*('Raw Data 1'!E26-'Raw Data 1'!E37))-(80586*('Raw Data 1'!R26-'Raw Data 1'!E37)))/((155677*('Raw Data 1'!R28-'Raw Data 1'!E39))-(14652*('Raw Data 1'!E28-'Raw Data 1'!E39))))</f>
        <v>7.4953178096423185</v>
      </c>
      <c r="E7" s="16">
        <f>100*(((117216*('Raw Data 1'!F26-'Raw Data 1'!F37))-(80586*('Raw Data 1'!S26-'Raw Data 1'!F37)))/((155677*('Raw Data 1'!S28-'Raw Data 1'!F39))-(14652*('Raw Data 1'!F28-'Raw Data 1'!F39))))</f>
        <v>6.5213114174889268</v>
      </c>
      <c r="F7" s="16">
        <f>100*(((117216*('Raw Data 1'!G26-'Raw Data 1'!G37))-(80586*('Raw Data 1'!T26-'Raw Data 1'!G37)))/((155677*('Raw Data 1'!T28-'Raw Data 1'!G39))-(14652*('Raw Data 1'!G28-'Raw Data 1'!G39))))</f>
        <v>10.345924671205992</v>
      </c>
      <c r="G7" s="16">
        <f>100*(((117216*('Raw Data 1'!H26-'Raw Data 1'!H37))-(80586*('Raw Data 1'!U26-'Raw Data 1'!H37)))/((155677*('Raw Data 1'!U28-'Raw Data 1'!H39))-(14652*('Raw Data 1'!H28-'Raw Data 1'!H39))))</f>
        <v>7.9844126507508859</v>
      </c>
      <c r="H7" s="15"/>
      <c r="I7" s="21">
        <v>4</v>
      </c>
      <c r="J7" s="9">
        <f>AVERAGE(B15:B17)</f>
        <v>38.018922687638842</v>
      </c>
      <c r="K7" s="9">
        <f t="shared" ref="K7:O7" si="12">AVERAGE(C15:C17)</f>
        <v>37.693883528840509</v>
      </c>
      <c r="L7" s="9">
        <f t="shared" si="12"/>
        <v>34.270997684626757</v>
      </c>
      <c r="M7" s="9">
        <f t="shared" si="12"/>
        <v>31.900470854077597</v>
      </c>
      <c r="N7" s="9">
        <f t="shared" si="12"/>
        <v>31.866832714943346</v>
      </c>
      <c r="O7" s="9">
        <f t="shared" si="12"/>
        <v>28.830344100846002</v>
      </c>
      <c r="P7" s="4">
        <f>STDEV(B15:B17)</f>
        <v>0.88526937378078507</v>
      </c>
      <c r="Q7" s="4">
        <f t="shared" ref="Q7:U7" si="13">STDEV(C15:C17)</f>
        <v>0.91925826209240846</v>
      </c>
      <c r="R7" s="4">
        <f t="shared" si="13"/>
        <v>0.91420430287718701</v>
      </c>
      <c r="S7" s="4">
        <f t="shared" si="13"/>
        <v>0.44137869396795965</v>
      </c>
      <c r="T7" s="4">
        <f t="shared" si="13"/>
        <v>1.7842180875069935</v>
      </c>
      <c r="U7" s="4">
        <f t="shared" si="13"/>
        <v>2.041311538504039</v>
      </c>
      <c r="V7" s="1"/>
      <c r="W7" s="1"/>
      <c r="X7" s="1"/>
      <c r="Y7" s="1"/>
      <c r="Z7" s="1"/>
      <c r="AA7" s="1"/>
      <c r="AB7" s="1"/>
      <c r="AC7" s="1"/>
      <c r="AD7" s="1"/>
      <c r="AE7" s="1"/>
      <c r="AF7" s="1"/>
      <c r="AG7" s="1"/>
      <c r="AH7" s="1"/>
    </row>
    <row r="8" spans="1:34" ht="16.05" customHeight="1" x14ac:dyDescent="0.3">
      <c r="A8" s="114"/>
      <c r="B8" s="27">
        <f>100*(((117216*('Raw Data 1'!C27-'Raw Data 1'!C38))-(80586*('Raw Data 1'!P27-'Raw Data 1'!C38)))/((155677*('Raw Data 1'!P28-'Raw Data 1'!C39))-(14652*('Raw Data 1'!C28-'Raw Data 1'!C39))))</f>
        <v>8.2750452026098706</v>
      </c>
      <c r="C8" s="15">
        <f>100*(((117216*('Raw Data 1'!D27-'Raw Data 1'!D38))-(80586*('Raw Data 1'!Q27-'Raw Data 1'!D38)))/((155677*('Raw Data 1'!Q28-'Raw Data 1'!D39))-(14652*('Raw Data 1'!D28-'Raw Data 1'!D39))))</f>
        <v>9.2331922014480678</v>
      </c>
      <c r="D8" s="15">
        <f>100*(((117216*('Raw Data 1'!E27-'Raw Data 1'!E38))-(80586*('Raw Data 1'!R27-'Raw Data 1'!E38)))/((155677*('Raw Data 1'!R28-'Raw Data 1'!E39))-(14652*('Raw Data 1'!E28-'Raw Data 1'!E39))))</f>
        <v>7.6155558031097108</v>
      </c>
      <c r="E8" s="16">
        <f>100*(((117216*('Raw Data 1'!F27-'Raw Data 1'!F38))-(80586*('Raw Data 1'!S27-'Raw Data 1'!F38)))/((155677*('Raw Data 1'!S28-'Raw Data 1'!F39))-(14652*('Raw Data 1'!F28-'Raw Data 1'!F39))))</f>
        <v>6.4576960837883739</v>
      </c>
      <c r="F8" s="16">
        <f>100*(((117216*('Raw Data 1'!G27-'Raw Data 1'!G38))-(80586*('Raw Data 1'!T27-'Raw Data 1'!G38)))/((155677*('Raw Data 1'!T28-'Raw Data 1'!G39))-(14652*('Raw Data 1'!G28-'Raw Data 1'!G39))))</f>
        <v>9.5852595763829243</v>
      </c>
      <c r="G8" s="16">
        <f>100*(((117216*('Raw Data 1'!H27-'Raw Data 1'!H38))-(80586*('Raw Data 1'!U27-'Raw Data 1'!H38)))/((155677*('Raw Data 1'!U28-'Raw Data 1'!H39))-(14652*('Raw Data 1'!H28-'Raw Data 1'!H39))))</f>
        <v>6.7124040431418095</v>
      </c>
      <c r="H8" s="15"/>
      <c r="I8" s="21">
        <v>5</v>
      </c>
      <c r="J8" s="9">
        <f>AVERAGE(B18:B20)</f>
        <v>44.866864680626158</v>
      </c>
      <c r="K8" s="9">
        <f t="shared" ref="K8:O8" si="14">AVERAGE(C18:C20)</f>
        <v>43.666616635242868</v>
      </c>
      <c r="L8" s="9">
        <f t="shared" si="14"/>
        <v>40.016375215598423</v>
      </c>
      <c r="M8" s="9">
        <f t="shared" si="14"/>
        <v>38.023886044763493</v>
      </c>
      <c r="N8" s="9">
        <f t="shared" si="14"/>
        <v>37.428175237469191</v>
      </c>
      <c r="O8" s="9">
        <f t="shared" si="14"/>
        <v>34.557620511138992</v>
      </c>
      <c r="P8" s="4">
        <f>STDEV(B18:B20)</f>
        <v>0.94248834904954459</v>
      </c>
      <c r="Q8" s="4">
        <f t="shared" ref="Q8:U8" si="15">STDEV(C18:C20)</f>
        <v>1.3034110315591647</v>
      </c>
      <c r="R8" s="4">
        <f t="shared" si="15"/>
        <v>0.89934719310417488</v>
      </c>
      <c r="S8" s="4">
        <f t="shared" si="15"/>
        <v>0.26994420341028869</v>
      </c>
      <c r="T8" s="4">
        <f t="shared" si="15"/>
        <v>1.7494329939819881</v>
      </c>
      <c r="U8" s="4">
        <f t="shared" si="15"/>
        <v>2.4365295357958896</v>
      </c>
      <c r="V8" s="1"/>
      <c r="W8" s="1"/>
      <c r="X8" s="1"/>
      <c r="Y8" s="1"/>
      <c r="Z8" s="1"/>
      <c r="AA8" s="1"/>
      <c r="AB8" s="1"/>
      <c r="AC8" s="1"/>
      <c r="AD8" s="1"/>
      <c r="AE8" s="1"/>
      <c r="AF8" s="1"/>
      <c r="AG8" s="1"/>
      <c r="AH8" s="1"/>
    </row>
    <row r="9" spans="1:34" ht="16.05" customHeight="1" x14ac:dyDescent="0.3">
      <c r="A9" s="112">
        <v>2</v>
      </c>
      <c r="B9" s="27">
        <f>100*(((117216*('Raw Data 1'!C47-'Raw Data 1'!C58))-(80586*('Raw Data 1'!P47-'Raw Data 1'!C58)))/((155677*('Raw Data 1'!P50-'Raw Data 1'!C61))-(14652*('Raw Data 1'!C50-'Raw Data 1'!C61))))</f>
        <v>19.886052029370894</v>
      </c>
      <c r="C9" s="15">
        <f>100*(((117216*('Raw Data 1'!D47-'Raw Data 1'!D58))-(80586*('Raw Data 1'!Q47-'Raw Data 1'!D58)))/((155677*('Raw Data 1'!Q50-'Raw Data 1'!D61))-(14652*('Raw Data 1'!D50-'Raw Data 1'!D61))))</f>
        <v>20.14221499105048</v>
      </c>
      <c r="D9" s="15">
        <f>100*(((117216*('Raw Data 1'!E47-'Raw Data 1'!E58))-(80586*('Raw Data 1'!R47-'Raw Data 1'!E58)))/((155677*('Raw Data 1'!R50-'Raw Data 1'!E61))-(14652*('Raw Data 1'!E50-'Raw Data 1'!E61))))</f>
        <v>17.78663280421199</v>
      </c>
      <c r="E9" s="16">
        <f>100*(((117216*('Raw Data 1'!F47-'Raw Data 1'!F58))-(80586*('Raw Data 1'!S47-'Raw Data 1'!F58)))/((155677*('Raw Data 1'!S50-'Raw Data 1'!F61))-(14652*('Raw Data 1'!F50-'Raw Data 1'!F61))))</f>
        <v>13.575046829284215</v>
      </c>
      <c r="F9" s="16">
        <f>100*(((117216*('Raw Data 1'!G47-'Raw Data 1'!G58))-(80586*('Raw Data 1'!T47-'Raw Data 1'!G58)))/((155677*('Raw Data 1'!T50-'Raw Data 1'!G61))-(14652*('Raw Data 1'!G50-'Raw Data 1'!G61))))</f>
        <v>15.312316404941548</v>
      </c>
      <c r="G9" s="16">
        <f>100*(((117216*('Raw Data 1'!H47-'Raw Data 1'!H58))-(80586*('Raw Data 1'!U47-'Raw Data 1'!H58)))/((155677*('Raw Data 1'!U50-'Raw Data 1'!H61))-(14652*('Raw Data 1'!H50-'Raw Data 1'!H61))))</f>
        <v>10.577892789569589</v>
      </c>
      <c r="H9" s="15"/>
      <c r="I9" s="21">
        <v>6</v>
      </c>
      <c r="J9" s="9">
        <f>AVERAGE(B21:B23)</f>
        <v>52.704120968437991</v>
      </c>
      <c r="K9" s="9">
        <f t="shared" ref="K9:O9" si="16">AVERAGE(C21:C23)</f>
        <v>51.625054140366068</v>
      </c>
      <c r="L9" s="9">
        <f t="shared" si="16"/>
        <v>45.588144044464705</v>
      </c>
      <c r="M9" s="9">
        <f t="shared" si="16"/>
        <v>43.562088252885182</v>
      </c>
      <c r="N9" s="9">
        <f t="shared" si="16"/>
        <v>42.711208790544049</v>
      </c>
      <c r="O9" s="9">
        <f t="shared" si="16"/>
        <v>39.360352247286578</v>
      </c>
      <c r="P9" s="4">
        <f>STDEV(B21:B23)</f>
        <v>1.4473328984352267</v>
      </c>
      <c r="Q9" s="4">
        <f t="shared" ref="Q9:U9" si="17">STDEV(C21:C23)</f>
        <v>2.1516039069498296</v>
      </c>
      <c r="R9" s="4">
        <f t="shared" si="17"/>
        <v>1.3954102418959597</v>
      </c>
      <c r="S9" s="4">
        <f t="shared" si="17"/>
        <v>0.33828528959552084</v>
      </c>
      <c r="T9" s="4">
        <f t="shared" si="17"/>
        <v>2.4446548517822033</v>
      </c>
      <c r="U9" s="4">
        <f t="shared" si="17"/>
        <v>2.9457557752486059</v>
      </c>
      <c r="V9" s="1"/>
      <c r="W9" s="1"/>
      <c r="X9" s="1"/>
      <c r="Y9" s="1"/>
      <c r="Z9" s="1"/>
      <c r="AA9" s="1"/>
      <c r="AB9" s="1"/>
      <c r="AC9" s="1"/>
      <c r="AD9" s="1"/>
      <c r="AE9" s="1"/>
      <c r="AF9" s="1"/>
      <c r="AG9" s="1"/>
      <c r="AH9" s="1"/>
    </row>
    <row r="10" spans="1:34" ht="16.05" customHeight="1" x14ac:dyDescent="0.3">
      <c r="A10" s="113"/>
      <c r="B10" s="27">
        <f>100*(((117216*('Raw Data 1'!C48-'Raw Data 1'!C59))-(80586*('Raw Data 1'!P48-'Raw Data 1'!C59)))/((155677*('Raw Data 1'!P50-'Raw Data 1'!C61))-(14652*('Raw Data 1'!C50-'Raw Data 1'!C61))))</f>
        <v>18.837094783166755</v>
      </c>
      <c r="C10" s="15">
        <f>100*(((117216*('Raw Data 1'!D48-'Raw Data 1'!D59))-(80586*('Raw Data 1'!Q48-'Raw Data 1'!D59)))/((155677*('Raw Data 1'!Q50-'Raw Data 1'!D61))-(14652*('Raw Data 1'!D50-'Raw Data 1'!D61))))</f>
        <v>20.250656163064882</v>
      </c>
      <c r="D10" s="15">
        <f>100*(((117216*('Raw Data 1'!E48-'Raw Data 1'!E59))-(80586*('Raw Data 1'!R48-'Raw Data 1'!E59)))/((155677*('Raw Data 1'!R50-'Raw Data 1'!E61))-(14652*('Raw Data 1'!E50-'Raw Data 1'!E61))))</f>
        <v>16.411827634902302</v>
      </c>
      <c r="E10" s="16">
        <f>100*(((117216*('Raw Data 1'!F48-'Raw Data 1'!F59))-(80586*('Raw Data 1'!S48-'Raw Data 1'!F59)))/((155677*('Raw Data 1'!S50-'Raw Data 1'!F61))-(14652*('Raw Data 1'!F50-'Raw Data 1'!F61))))</f>
        <v>12.57878122472885</v>
      </c>
      <c r="F10" s="16">
        <f>100*(((117216*('Raw Data 1'!G48-'Raw Data 1'!G59))-(80586*('Raw Data 1'!T48-'Raw Data 1'!G59)))/((155677*('Raw Data 1'!T50-'Raw Data 1'!G61))-(14652*('Raw Data 1'!G50-'Raw Data 1'!G61))))</f>
        <v>17.788682000711443</v>
      </c>
      <c r="G10" s="16">
        <f>100*(((117216*('Raw Data 1'!H48-'Raw Data 1'!H59))-(80586*('Raw Data 1'!U48-'Raw Data 1'!H59)))/((155677*('Raw Data 1'!U50-'Raw Data 1'!H61))-(14652*('Raw Data 1'!H50-'Raw Data 1'!H61))))</f>
        <v>16.431550120565298</v>
      </c>
      <c r="H10" s="15"/>
      <c r="I10" s="21">
        <v>7</v>
      </c>
      <c r="J10" s="9">
        <f>AVERAGE(B24:B26)</f>
        <v>65.123672596955089</v>
      </c>
      <c r="K10" s="9">
        <f t="shared" ref="K10:O10" si="18">AVERAGE(C24:C26)</f>
        <v>63.25022600372241</v>
      </c>
      <c r="L10" s="9">
        <f t="shared" si="18"/>
        <v>54.17270115699629</v>
      </c>
      <c r="M10" s="9">
        <f t="shared" si="18"/>
        <v>49.828381633612189</v>
      </c>
      <c r="N10" s="9">
        <f t="shared" si="18"/>
        <v>49.796899857869839</v>
      </c>
      <c r="O10" s="9">
        <f t="shared" si="18"/>
        <v>45.219535872855737</v>
      </c>
      <c r="P10" s="4">
        <f>STDEV(B24:B26)</f>
        <v>2.5703893366861421</v>
      </c>
      <c r="Q10" s="4">
        <f t="shared" ref="Q10:U10" si="19">STDEV(C24:C26)</f>
        <v>3.3049375838453989</v>
      </c>
      <c r="R10" s="4">
        <f t="shared" si="19"/>
        <v>1.4542630015994575</v>
      </c>
      <c r="S10" s="4">
        <f t="shared" si="19"/>
        <v>1.1065354963233263</v>
      </c>
      <c r="T10" s="4">
        <f t="shared" si="19"/>
        <v>3.0201595765271967</v>
      </c>
      <c r="U10" s="4">
        <f t="shared" si="19"/>
        <v>3.4479285616136353</v>
      </c>
      <c r="V10" s="1"/>
      <c r="W10" s="1"/>
      <c r="X10" s="1"/>
      <c r="Y10" s="1"/>
      <c r="Z10" s="1"/>
      <c r="AA10" s="1"/>
      <c r="AB10" s="1"/>
      <c r="AC10" s="1"/>
      <c r="AD10" s="1"/>
      <c r="AE10" s="1"/>
      <c r="AF10" s="1"/>
      <c r="AG10" s="1"/>
      <c r="AH10" s="1"/>
    </row>
    <row r="11" spans="1:34" ht="16.05" customHeight="1" x14ac:dyDescent="0.3">
      <c r="A11" s="114"/>
      <c r="B11" s="27">
        <f>100*(((117216*('Raw Data 1'!C49-'Raw Data 1'!C60))-(80586*('Raw Data 1'!P49-'Raw Data 1'!C60)))/((155677*('Raw Data 1'!P50-'Raw Data 1'!C61))-(14652*('Raw Data 1'!C50-'Raw Data 1'!C61))))</f>
        <v>18.313351754206476</v>
      </c>
      <c r="C11" s="15">
        <f>100*(((117216*('Raw Data 1'!D49-'Raw Data 1'!D60))-(80586*('Raw Data 1'!Q49-'Raw Data 1'!D60)))/((155677*('Raw Data 1'!Q50-'Raw Data 1'!D61))-(14652*('Raw Data 1'!D50-'Raw Data 1'!D61))))</f>
        <v>18.845317190608167</v>
      </c>
      <c r="D11" s="15">
        <f>100*(((117216*('Raw Data 1'!E49-'Raw Data 1'!E60))-(80586*('Raw Data 1'!R49-'Raw Data 1'!E60)))/((155677*('Raw Data 1'!R50-'Raw Data 1'!E61))-(14652*('Raw Data 1'!E50-'Raw Data 1'!E61))))</f>
        <v>16.186330490729812</v>
      </c>
      <c r="E11" s="16">
        <f>100*(((117216*('Raw Data 1'!F49-'Raw Data 1'!F60))-(80586*('Raw Data 1'!S49-'Raw Data 1'!F60)))/((155677*('Raw Data 1'!S50-'Raw Data 1'!F61))-(14652*('Raw Data 1'!F50-'Raw Data 1'!F61))))</f>
        <v>12.915818918073224</v>
      </c>
      <c r="F11" s="16">
        <f>100*(((117216*('Raw Data 1'!G49-'Raw Data 1'!G60))-(80586*('Raw Data 1'!T49-'Raw Data 1'!G60)))/((155677*('Raw Data 1'!T50-'Raw Data 1'!G61))-(14652*('Raw Data 1'!G50-'Raw Data 1'!G61))))</f>
        <v>17.74165309918941</v>
      </c>
      <c r="G11" s="16">
        <f>100*(((117216*('Raw Data 1'!H49-'Raw Data 1'!H60))-(80586*('Raw Data 1'!U49-'Raw Data 1'!H60)))/((155677*('Raw Data 1'!U50-'Raw Data 1'!H61))-(14652*('Raw Data 1'!H50-'Raw Data 1'!H61))))</f>
        <v>13.315752036724504</v>
      </c>
      <c r="H11" s="15"/>
      <c r="I11" s="21">
        <v>8</v>
      </c>
      <c r="J11" s="9">
        <f>AVERAGE(B27:B29)</f>
        <v>76.385186330097341</v>
      </c>
      <c r="K11" s="9">
        <f t="shared" ref="K11:O11" si="20">AVERAGE(C27:C29)</f>
        <v>73.995896093430588</v>
      </c>
      <c r="L11" s="9">
        <f t="shared" si="20"/>
        <v>64.108702320155885</v>
      </c>
      <c r="M11" s="9">
        <f t="shared" si="20"/>
        <v>57.046178369117705</v>
      </c>
      <c r="N11" s="9">
        <f t="shared" si="20"/>
        <v>59.056574621357335</v>
      </c>
      <c r="O11" s="9">
        <f t="shared" si="20"/>
        <v>52.632407340461704</v>
      </c>
      <c r="P11" s="4">
        <f>STDEV(B27:B29)</f>
        <v>4.7696997461332273</v>
      </c>
      <c r="Q11" s="4">
        <f t="shared" ref="Q11:U11" si="21">STDEV(C27:C29)</f>
        <v>3.734488429766782</v>
      </c>
      <c r="R11" s="4">
        <f t="shared" si="21"/>
        <v>0.82893532925216018</v>
      </c>
      <c r="S11" s="4">
        <f t="shared" si="21"/>
        <v>2.1612895287275657</v>
      </c>
      <c r="T11" s="4">
        <f t="shared" si="21"/>
        <v>3.8915952258055961</v>
      </c>
      <c r="U11" s="4">
        <f t="shared" si="21"/>
        <v>5.1350828955560122</v>
      </c>
      <c r="V11" s="1"/>
      <c r="W11" s="1"/>
      <c r="X11" s="1"/>
      <c r="Y11" s="1"/>
      <c r="Z11" s="1"/>
      <c r="AA11" s="1"/>
      <c r="AB11" s="1"/>
      <c r="AC11" s="1"/>
      <c r="AD11" s="1"/>
      <c r="AE11" s="1"/>
      <c r="AF11" s="1"/>
      <c r="AG11" s="1"/>
      <c r="AH11" s="1"/>
    </row>
    <row r="12" spans="1:34" ht="16.05" customHeight="1" x14ac:dyDescent="0.3">
      <c r="A12" s="112">
        <v>3</v>
      </c>
      <c r="B12" s="27">
        <f>100*(((117216*('Raw Data 1'!C69-'Raw Data 1'!C80))-(80586*('Raw Data 1'!P69-'Raw Data 1'!C80)))/((155677*('Raw Data 1'!P72-'Raw Data 1'!C83))-(14652*('Raw Data 1'!C72-'Raw Data 1'!C83))))</f>
        <v>29.887096423989345</v>
      </c>
      <c r="C12" s="15">
        <f>100*(((117216*('Raw Data 1'!D69-'Raw Data 1'!D80))-(80586*('Raw Data 1'!Q69-'Raw Data 1'!D80)))/((155677*('Raw Data 1'!Q72-'Raw Data 1'!D83))-(14652*('Raw Data 1'!D72-'Raw Data 1'!D83))))</f>
        <v>30.200017115758769</v>
      </c>
      <c r="D12" s="15">
        <f>100*(((117216*('Raw Data 1'!E69-'Raw Data 1'!E80))-(80586*('Raw Data 1'!R69-'Raw Data 1'!E80)))/((155677*('Raw Data 1'!R72-'Raw Data 1'!E83))-(14652*('Raw Data 1'!E72-'Raw Data 1'!E83))))</f>
        <v>27.515287659580995</v>
      </c>
      <c r="E12" s="16">
        <f>100*(((117216*('Raw Data 1'!F69-'Raw Data 1'!F80))-(80586*('Raw Data 1'!S69-'Raw Data 1'!F80)))/((155677*('Raw Data 1'!S72-'Raw Data 1'!F83))-(14652*('Raw Data 1'!F72-'Raw Data 1'!F83))))</f>
        <v>23.990189172066561</v>
      </c>
      <c r="F12" s="16">
        <f>100*(((117216*('Raw Data 1'!G69-'Raw Data 1'!G80))-(80586*('Raw Data 1'!T69-'Raw Data 1'!G80)))/((155677*('Raw Data 1'!T72-'Raw Data 1'!G83))-(14652*('Raw Data 1'!G72-'Raw Data 1'!G83))))</f>
        <v>24.533723762627861</v>
      </c>
      <c r="G12" s="16">
        <f>100*(((117216*('Raw Data 1'!H69-'Raw Data 1'!H80))-(80586*('Raw Data 1'!U69-'Raw Data 1'!H80)))/((155677*('Raw Data 1'!U72-'Raw Data 1'!H83))-(14652*('Raw Data 1'!H72-'Raw Data 1'!H83))))</f>
        <v>20.292423813723811</v>
      </c>
      <c r="H12" s="15"/>
      <c r="I12" s="21">
        <v>9</v>
      </c>
      <c r="J12" s="9">
        <f>AVERAGE(B30:B32)</f>
        <v>85.309492761577857</v>
      </c>
      <c r="K12" s="9">
        <f t="shared" ref="K12:O12" si="22">AVERAGE(C30:C32)</f>
        <v>84.152865278445219</v>
      </c>
      <c r="L12" s="9">
        <f t="shared" si="22"/>
        <v>77.232595970241107</v>
      </c>
      <c r="M12" s="9">
        <f t="shared" si="22"/>
        <v>68.621370934147677</v>
      </c>
      <c r="N12" s="9">
        <f t="shared" si="22"/>
        <v>70.926534007693135</v>
      </c>
      <c r="O12" s="9">
        <f t="shared" si="22"/>
        <v>64.383204647322316</v>
      </c>
      <c r="P12" s="4">
        <f>STDEV(B30:B32)</f>
        <v>0.99736372045978461</v>
      </c>
      <c r="Q12" s="4">
        <f t="shared" ref="Q12:U12" si="23">STDEV(C30:C32)</f>
        <v>1.6207071541125611</v>
      </c>
      <c r="R12" s="4">
        <f t="shared" si="23"/>
        <v>2.7501499944503487</v>
      </c>
      <c r="S12" s="4">
        <f t="shared" si="23"/>
        <v>1.6294128290443348</v>
      </c>
      <c r="T12" s="4">
        <f t="shared" si="23"/>
        <v>7.1669664773707886</v>
      </c>
      <c r="U12" s="4">
        <f t="shared" si="23"/>
        <v>6.8576630760890964</v>
      </c>
      <c r="V12" s="1"/>
      <c r="W12" s="1"/>
      <c r="X12" s="1"/>
      <c r="Y12" s="1"/>
      <c r="Z12" s="1"/>
      <c r="AA12" s="1"/>
      <c r="AB12" s="1"/>
      <c r="AC12" s="1"/>
      <c r="AD12" s="1"/>
      <c r="AE12" s="1"/>
      <c r="AF12" s="1"/>
      <c r="AG12" s="1"/>
      <c r="AH12" s="1"/>
    </row>
    <row r="13" spans="1:34" ht="16.05" customHeight="1" x14ac:dyDescent="0.3">
      <c r="A13" s="113"/>
      <c r="B13" s="27">
        <f>100*(((117216*('Raw Data 1'!C70-'Raw Data 1'!C81))-(80586*('Raw Data 1'!P70-'Raw Data 1'!C81)))/((155677*('Raw Data 1'!P72-'Raw Data 1'!C83))-(14652*('Raw Data 1'!C72-'Raw Data 1'!C83))))</f>
        <v>29.830962098954174</v>
      </c>
      <c r="C13" s="15">
        <f>100*(((117216*('Raw Data 1'!D70-'Raw Data 1'!D81))-(80586*('Raw Data 1'!Q70-'Raw Data 1'!D81)))/((155677*('Raw Data 1'!Q72-'Raw Data 1'!D83))-(14652*('Raw Data 1'!D72-'Raw Data 1'!D83))))</f>
        <v>30.543165800088552</v>
      </c>
      <c r="D13" s="15">
        <f>100*(((117216*('Raw Data 1'!E70-'Raw Data 1'!E81))-(80586*('Raw Data 1'!R70-'Raw Data 1'!E81)))/((155677*('Raw Data 1'!R72-'Raw Data 1'!E83))-(14652*('Raw Data 1'!E72-'Raw Data 1'!E83))))</f>
        <v>26.371972986027597</v>
      </c>
      <c r="E13" s="16">
        <f>100*(((117216*('Raw Data 1'!F70-'Raw Data 1'!F81))-(80586*('Raw Data 1'!S70-'Raw Data 1'!F81)))/((155677*('Raw Data 1'!S72-'Raw Data 1'!F83))-(14652*('Raw Data 1'!F72-'Raw Data 1'!F83))))</f>
        <v>23.020123314777592</v>
      </c>
      <c r="F13" s="16">
        <f>100*(((117216*('Raw Data 1'!G70-'Raw Data 1'!G81))-(80586*('Raw Data 1'!T70-'Raw Data 1'!G81)))/((155677*('Raw Data 1'!T72-'Raw Data 1'!G83))-(14652*('Raw Data 1'!G72-'Raw Data 1'!G83))))</f>
        <v>26.238270933486064</v>
      </c>
      <c r="G13" s="16">
        <f>100*(((117216*('Raw Data 1'!H70-'Raw Data 1'!H81))-(80586*('Raw Data 1'!U70-'Raw Data 1'!H81)))/((155677*('Raw Data 1'!U72-'Raw Data 1'!H83))-(14652*('Raw Data 1'!H72-'Raw Data 1'!H83))))</f>
        <v>23.918062226139686</v>
      </c>
      <c r="H13" s="15"/>
      <c r="I13" s="21">
        <v>10</v>
      </c>
      <c r="J13" s="9">
        <f>AVERAGE(B33:B35)</f>
        <v>89.923520977762891</v>
      </c>
      <c r="K13" s="9">
        <f t="shared" ref="K13:O13" si="24">AVERAGE(C33:C35)</f>
        <v>88.093169142779061</v>
      </c>
      <c r="L13" s="9">
        <f t="shared" si="24"/>
        <v>85.805951816343779</v>
      </c>
      <c r="M13" s="9">
        <f t="shared" si="24"/>
        <v>81.46040032936132</v>
      </c>
      <c r="N13" s="9">
        <f t="shared" si="24"/>
        <v>83.48872659047106</v>
      </c>
      <c r="O13" s="9">
        <f t="shared" si="24"/>
        <v>78.172640247403322</v>
      </c>
      <c r="P13" s="4">
        <f>STDEV(B33:B35)</f>
        <v>1.9827459779051853</v>
      </c>
      <c r="Q13" s="4">
        <f t="shared" ref="Q13:U13" si="25">STDEV(C33:C35)</f>
        <v>0.8280373822738023</v>
      </c>
      <c r="R13" s="4">
        <f t="shared" si="25"/>
        <v>1.2774258860810828</v>
      </c>
      <c r="S13" s="4">
        <f t="shared" si="25"/>
        <v>1.0167348870814756</v>
      </c>
      <c r="T13" s="4">
        <f t="shared" si="25"/>
        <v>2.4187824908765072</v>
      </c>
      <c r="U13" s="4">
        <f t="shared" si="25"/>
        <v>3.1565478971540473</v>
      </c>
      <c r="V13" s="1"/>
      <c r="W13" s="1"/>
      <c r="X13" s="1"/>
      <c r="Y13" s="1"/>
      <c r="Z13" s="1"/>
      <c r="AA13" s="1"/>
      <c r="AB13" s="1"/>
      <c r="AC13" s="1"/>
      <c r="AD13" s="1"/>
      <c r="AE13" s="1"/>
      <c r="AF13" s="1"/>
      <c r="AG13" s="1"/>
      <c r="AH13" s="1"/>
    </row>
    <row r="14" spans="1:34" ht="16.05" customHeight="1" x14ac:dyDescent="0.3">
      <c r="A14" s="114"/>
      <c r="B14" s="27">
        <f>100*(((117216*('Raw Data 1'!C71-'Raw Data 1'!C82))-(80586*('Raw Data 1'!P71-'Raw Data 1'!C82)))/((155677*('Raw Data 1'!P72-'Raw Data 1'!C83))-(14652*('Raw Data 1'!C72-'Raw Data 1'!C83))))</f>
        <v>28.805772057522365</v>
      </c>
      <c r="C14" s="15">
        <f>100*(((117216*('Raw Data 1'!D71-'Raw Data 1'!D82))-(80586*('Raw Data 1'!Q71-'Raw Data 1'!D82)))/((155677*('Raw Data 1'!Q72-'Raw Data 1'!D83))-(14652*('Raw Data 1'!D72-'Raw Data 1'!D83))))</f>
        <v>28.679311194177636</v>
      </c>
      <c r="D14" s="15">
        <f>100*(((117216*('Raw Data 1'!E71-'Raw Data 1'!E82))-(80586*('Raw Data 1'!R71-'Raw Data 1'!E82)))/((155677*('Raw Data 1'!R72-'Raw Data 1'!E83))-(14652*('Raw Data 1'!E72-'Raw Data 1'!E83))))</f>
        <v>25.958340671009545</v>
      </c>
      <c r="E14" s="16">
        <f>100*(((117216*('Raw Data 1'!F71-'Raw Data 1'!F82))-(80586*('Raw Data 1'!S71-'Raw Data 1'!F82)))/((155677*('Raw Data 1'!S72-'Raw Data 1'!F83))-(14652*('Raw Data 1'!F72-'Raw Data 1'!F83))))</f>
        <v>23.138967523940089</v>
      </c>
      <c r="F14" s="16">
        <f>100*(((117216*('Raw Data 1'!G71-'Raw Data 1'!G82))-(80586*('Raw Data 1'!T71-'Raw Data 1'!G82)))/((155677*('Raw Data 1'!T72-'Raw Data 1'!G83))-(14652*('Raw Data 1'!G72-'Raw Data 1'!G83))))</f>
        <v>25.746009466039943</v>
      </c>
      <c r="G14" s="16">
        <f>100*(((117216*('Raw Data 1'!H71-'Raw Data 1'!H82))-(80586*('Raw Data 1'!U71-'Raw Data 1'!H82)))/((155677*('Raw Data 1'!U72-'Raw Data 1'!H83))-(14652*('Raw Data 1'!H72-'Raw Data 1'!H83))))</f>
        <v>21.538140937212727</v>
      </c>
      <c r="H14" s="15"/>
      <c r="I14" s="21">
        <v>11</v>
      </c>
      <c r="J14" s="9">
        <f>AVERAGE(B36:B38)</f>
        <v>88.64180601619546</v>
      </c>
      <c r="K14" s="9">
        <f t="shared" ref="K14:O14" si="26">AVERAGE(C36:C38)</f>
        <v>87.961586157246629</v>
      </c>
      <c r="L14" s="9">
        <f t="shared" si="26"/>
        <v>86.87808193256781</v>
      </c>
      <c r="M14" s="9">
        <f t="shared" si="26"/>
        <v>87.346263576176852</v>
      </c>
      <c r="N14" s="9">
        <f t="shared" si="26"/>
        <v>87.990476653445299</v>
      </c>
      <c r="O14" s="9">
        <f t="shared" si="26"/>
        <v>84.910386456151528</v>
      </c>
      <c r="P14" s="4">
        <f>STDEV(B36:B38)</f>
        <v>1.9001476216375881</v>
      </c>
      <c r="Q14" s="4">
        <f t="shared" ref="Q14:U14" si="27">STDEV(C36:C38)</f>
        <v>1.1993803459130021</v>
      </c>
      <c r="R14" s="4">
        <f t="shared" si="27"/>
        <v>1.1855826017930957</v>
      </c>
      <c r="S14" s="4">
        <f t="shared" si="27"/>
        <v>1.5188447799607401</v>
      </c>
      <c r="T14" s="4">
        <f t="shared" si="27"/>
        <v>1.280573789020419</v>
      </c>
      <c r="U14" s="4">
        <f t="shared" si="27"/>
        <v>2.8292058479797566</v>
      </c>
      <c r="V14" s="1"/>
      <c r="W14" s="1"/>
      <c r="X14" s="1"/>
      <c r="Y14" s="1"/>
      <c r="Z14" s="1"/>
      <c r="AA14" s="1"/>
      <c r="AB14" s="1"/>
      <c r="AC14" s="1"/>
      <c r="AD14" s="1"/>
      <c r="AE14" s="1"/>
      <c r="AF14" s="1"/>
      <c r="AG14" s="1"/>
      <c r="AH14" s="1"/>
    </row>
    <row r="15" spans="1:34" ht="16.05" customHeight="1" x14ac:dyDescent="0.3">
      <c r="A15" s="112">
        <v>4</v>
      </c>
      <c r="B15" s="27">
        <f>100*(((117216*('Raw Data 1'!C91-'Raw Data 1'!C102))-(80586*('Raw Data 1'!P91-'Raw Data 1'!C102)))/((155677*('Raw Data 1'!P94-'Raw Data 1'!C105))-(14652*('Raw Data 1'!C94-'Raw Data 1'!C105))))</f>
        <v>38.309732430332296</v>
      </c>
      <c r="C15" s="15">
        <f>100*(((117216*('Raw Data 1'!D91-'Raw Data 1'!D102))-(80586*('Raw Data 1'!Q91-'Raw Data 1'!D102)))/((155677*('Raw Data 1'!Q94-'Raw Data 1'!D105))-(14652*('Raw Data 1'!D94-'Raw Data 1'!D105))))</f>
        <v>38.268794462062019</v>
      </c>
      <c r="D15" s="15">
        <f>100*(((117216*('Raw Data 1'!E91-'Raw Data 1'!E102))-(80586*('Raw Data 1'!R91-'Raw Data 1'!E102)))/((155677*('Raw Data 1'!R94-'Raw Data 1'!E105))-(14652*('Raw Data 1'!E94-'Raw Data 1'!E105))))</f>
        <v>35.265739645256531</v>
      </c>
      <c r="E15" s="16">
        <f>100*(((117216*('Raw Data 1'!F91-'Raw Data 1'!F102))-(80586*('Raw Data 1'!S91-'Raw Data 1'!F102)))/((155677*('Raw Data 1'!S94-'Raw Data 1'!F105))-(14652*('Raw Data 1'!F94-'Raw Data 1'!F105))))</f>
        <v>32.379450953077537</v>
      </c>
      <c r="F15" s="16">
        <f>100*(((117216*('Raw Data 1'!G91-'Raw Data 1'!G102))-(80586*('Raw Data 1'!T91-'Raw Data 1'!G102)))/((155677*('Raw Data 1'!T94-'Raw Data 1'!G105))-(14652*('Raw Data 1'!G94-'Raw Data 1'!G105))))</f>
        <v>29.810971304296007</v>
      </c>
      <c r="G15" s="16">
        <f>100*(((117216*('Raw Data 1'!H91-'Raw Data 1'!H102))-(80586*('Raw Data 1'!U91-'Raw Data 1'!H102)))/((155677*('Raw Data 1'!U94-'Raw Data 1'!H105))-(14652*('Raw Data 1'!H94-'Raw Data 1'!H105))))</f>
        <v>26.572183351424101</v>
      </c>
      <c r="H15" s="15"/>
      <c r="I15" s="21">
        <v>12</v>
      </c>
      <c r="J15" s="9">
        <f>AVERAGE(B39:B41)</f>
        <v>87.768754230720091</v>
      </c>
      <c r="K15" s="9">
        <f t="shared" ref="K15:O15" si="28">AVERAGE(C39:C41)</f>
        <v>87.722283825724844</v>
      </c>
      <c r="L15" s="9">
        <f t="shared" si="28"/>
        <v>86.520407865624122</v>
      </c>
      <c r="M15" s="9">
        <f t="shared" si="28"/>
        <v>88.971918091913196</v>
      </c>
      <c r="N15" s="9">
        <f t="shared" si="28"/>
        <v>88.575754846487641</v>
      </c>
      <c r="O15" s="9">
        <f t="shared" si="28"/>
        <v>86.063604607517462</v>
      </c>
      <c r="P15" s="4">
        <f>STDEV(B39:B41)</f>
        <v>4.0057231464714205</v>
      </c>
      <c r="Q15" s="4">
        <f t="shared" ref="Q15:U15" si="29">STDEV(C39:C41)</f>
        <v>1.4429611833285372</v>
      </c>
      <c r="R15" s="4">
        <f t="shared" si="29"/>
        <v>1.1768815835970319</v>
      </c>
      <c r="S15" s="4">
        <f t="shared" si="29"/>
        <v>1.8898589950977467</v>
      </c>
      <c r="T15" s="4">
        <f t="shared" si="29"/>
        <v>1.0173548135995167</v>
      </c>
      <c r="U15" s="4">
        <f t="shared" si="29"/>
        <v>1.985846656674418</v>
      </c>
      <c r="V15" s="1"/>
      <c r="W15" s="1"/>
      <c r="X15" s="1"/>
      <c r="Y15" s="1"/>
      <c r="Z15" s="1"/>
      <c r="AA15" s="1"/>
      <c r="AB15" s="1"/>
      <c r="AC15" s="1"/>
      <c r="AD15" s="1"/>
      <c r="AE15" s="1"/>
      <c r="AF15" s="1"/>
      <c r="AG15" s="1"/>
      <c r="AH15" s="1"/>
    </row>
    <row r="16" spans="1:34" ht="16.05" customHeight="1" x14ac:dyDescent="0.3">
      <c r="A16" s="113"/>
      <c r="B16" s="27">
        <f>100*(((117216*('Raw Data 1'!C92-'Raw Data 1'!C103))-(80586*('Raw Data 1'!P92-'Raw Data 1'!C103)))/((155677*('Raw Data 1'!P94-'Raw Data 1'!C105))-(14652*('Raw Data 1'!C94-'Raw Data 1'!C105))))</f>
        <v>38.722207473540358</v>
      </c>
      <c r="C16" s="15">
        <f>100*(((117216*('Raw Data 1'!D92-'Raw Data 1'!D103))-(80586*('Raw Data 1'!Q92-'Raw Data 1'!D103)))/((155677*('Raw Data 1'!Q94-'Raw Data 1'!D105))-(14652*('Raw Data 1'!D94-'Raw Data 1'!D105))))</f>
        <v>38.179178873663773</v>
      </c>
      <c r="D16" s="15">
        <f>100*(((117216*('Raw Data 1'!E92-'Raw Data 1'!E103))-(80586*('Raw Data 1'!R92-'Raw Data 1'!E103)))/((155677*('Raw Data 1'!R94-'Raw Data 1'!E105))-(14652*('Raw Data 1'!E94-'Raw Data 1'!E105))))</f>
        <v>34.079626428529018</v>
      </c>
      <c r="E16" s="16">
        <f>100*(((117216*('Raw Data 1'!F92-'Raw Data 1'!F103))-(80586*('Raw Data 1'!S92-'Raw Data 1'!F103)))/((155677*('Raw Data 1'!S94-'Raw Data 1'!F105))-(14652*('Raw Data 1'!F94-'Raw Data 1'!F105))))</f>
        <v>31.811807526548119</v>
      </c>
      <c r="F16" s="16">
        <f>100*(((117216*('Raw Data 1'!G92-'Raw Data 1'!G103))-(80586*('Raw Data 1'!T92-'Raw Data 1'!G103)))/((155677*('Raw Data 1'!T94-'Raw Data 1'!G105))-(14652*('Raw Data 1'!G94-'Raw Data 1'!G105))))</f>
        <v>33.010994134561727</v>
      </c>
      <c r="G16" s="16">
        <f>100*(((117216*('Raw Data 1'!H92-'Raw Data 1'!H103))-(80586*('Raw Data 1'!U92-'Raw Data 1'!H103)))/((155677*('Raw Data 1'!U94-'Raw Data 1'!H105))-(14652*('Raw Data 1'!H94-'Raw Data 1'!H105))))</f>
        <v>30.544646928610035</v>
      </c>
      <c r="H16" s="15"/>
      <c r="I16" s="21">
        <v>13</v>
      </c>
      <c r="J16" s="9">
        <f>AVERAGE(B42:B44)</f>
        <v>85.564958651164417</v>
      </c>
      <c r="K16" s="9">
        <f t="shared" ref="K16:O16" si="30">AVERAGE(C42:C44)</f>
        <v>85.307221996050842</v>
      </c>
      <c r="L16" s="9">
        <f t="shared" si="30"/>
        <v>86.007762994696847</v>
      </c>
      <c r="M16" s="9">
        <f t="shared" si="30"/>
        <v>87.52380042981514</v>
      </c>
      <c r="N16" s="9">
        <f t="shared" si="30"/>
        <v>87.414780067430868</v>
      </c>
      <c r="O16" s="9">
        <f t="shared" si="30"/>
        <v>84.120570536636464</v>
      </c>
      <c r="P16" s="4">
        <f>STDEV(B42:B44)</f>
        <v>4.7824750139351657</v>
      </c>
      <c r="Q16" s="4">
        <f t="shared" ref="Q16:U16" si="31">STDEV(C42:C44)</f>
        <v>2.3146105960414958</v>
      </c>
      <c r="R16" s="4">
        <f t="shared" si="31"/>
        <v>1.439858392314616</v>
      </c>
      <c r="S16" s="4">
        <f t="shared" si="31"/>
        <v>2.2369103922981628</v>
      </c>
      <c r="T16" s="4">
        <f t="shared" si="31"/>
        <v>1.2209961619440188</v>
      </c>
      <c r="U16" s="4">
        <f t="shared" si="31"/>
        <v>1.9562009252251562</v>
      </c>
      <c r="V16" s="1"/>
      <c r="W16" s="1"/>
      <c r="X16" s="1"/>
      <c r="Y16" s="1"/>
      <c r="Z16" s="1"/>
      <c r="AA16" s="1"/>
      <c r="AB16" s="1"/>
      <c r="AC16" s="1"/>
      <c r="AD16" s="1"/>
      <c r="AE16" s="1"/>
      <c r="AF16" s="1"/>
      <c r="AG16" s="1"/>
      <c r="AH16" s="1"/>
    </row>
    <row r="17" spans="1:34" ht="16.05" customHeight="1" x14ac:dyDescent="0.3">
      <c r="A17" s="114"/>
      <c r="B17" s="27">
        <f>100*(((117216*('Raw Data 1'!C93-'Raw Data 1'!C104))-(80586*('Raw Data 1'!P93-'Raw Data 1'!C104)))/((155677*('Raw Data 1'!P94-'Raw Data 1'!C105))-(14652*('Raw Data 1'!C94-'Raw Data 1'!C105))))</f>
        <v>37.024828159043864</v>
      </c>
      <c r="C17" s="15">
        <f>100*(((117216*('Raw Data 1'!D93-'Raw Data 1'!D104))-(80586*('Raw Data 1'!Q93-'Raw Data 1'!D104)))/((155677*('Raw Data 1'!Q94-'Raw Data 1'!D105))-(14652*('Raw Data 1'!D94-'Raw Data 1'!D105))))</f>
        <v>36.633677250795735</v>
      </c>
      <c r="D17" s="15">
        <f>100*(((117216*('Raw Data 1'!E93-'Raw Data 1'!E104))-(80586*('Raw Data 1'!R93-'Raw Data 1'!E104)))/((155677*('Raw Data 1'!R94-'Raw Data 1'!E105))-(14652*('Raw Data 1'!E94-'Raw Data 1'!E105))))</f>
        <v>33.4676269800947</v>
      </c>
      <c r="E17" s="16">
        <f>100*(((117216*('Raw Data 1'!F93-'Raw Data 1'!F104))-(80586*('Raw Data 1'!S93-'Raw Data 1'!F104)))/((155677*('Raw Data 1'!S94-'Raw Data 1'!F105))-(14652*('Raw Data 1'!F94-'Raw Data 1'!F105))))</f>
        <v>31.510154082607126</v>
      </c>
      <c r="F17" s="16">
        <f>100*(((117216*('Raw Data 1'!G93-'Raw Data 1'!G104))-(80586*('Raw Data 1'!T93-'Raw Data 1'!G104)))/((155677*('Raw Data 1'!T94-'Raw Data 1'!G105))-(14652*('Raw Data 1'!G94-'Raw Data 1'!G105))))</f>
        <v>32.77853270597231</v>
      </c>
      <c r="G17" s="16">
        <f>100*(((117216*('Raw Data 1'!H93-'Raw Data 1'!H104))-(80586*('Raw Data 1'!U93-'Raw Data 1'!H104)))/((155677*('Raw Data 1'!U94-'Raw Data 1'!H105))-(14652*('Raw Data 1'!H94-'Raw Data 1'!H105))))</f>
        <v>29.374202022503866</v>
      </c>
      <c r="H17" s="15"/>
      <c r="I17" s="21">
        <v>14</v>
      </c>
      <c r="J17" s="9">
        <f>AVERAGE(B45:B47)</f>
        <v>83.863190766261766</v>
      </c>
      <c r="K17" s="9">
        <f t="shared" ref="K17:O17" si="32">AVERAGE(C45:C47)</f>
        <v>83.76311409008828</v>
      </c>
      <c r="L17" s="9">
        <f t="shared" si="32"/>
        <v>85.477313834711381</v>
      </c>
      <c r="M17" s="9">
        <f t="shared" si="32"/>
        <v>87.074824844211889</v>
      </c>
      <c r="N17" s="9">
        <f t="shared" si="32"/>
        <v>86.835302426181428</v>
      </c>
      <c r="O17" s="9">
        <f t="shared" si="32"/>
        <v>84.558819481776723</v>
      </c>
      <c r="P17" s="4">
        <f>STDEV(B45:B47)</f>
        <v>5.5668348841645923</v>
      </c>
      <c r="Q17" s="4">
        <f t="shared" ref="Q17:U17" si="33">STDEV(C45:C47)</f>
        <v>3.1146419742553721</v>
      </c>
      <c r="R17" s="4">
        <f t="shared" si="33"/>
        <v>1.8888061889811871</v>
      </c>
      <c r="S17" s="4">
        <f t="shared" si="33"/>
        <v>2.231496415328893</v>
      </c>
      <c r="T17" s="4">
        <f t="shared" si="33"/>
        <v>1.9288435061754137</v>
      </c>
      <c r="U17" s="4">
        <f t="shared" si="33"/>
        <v>1.3164177462734639</v>
      </c>
      <c r="V17" s="1"/>
      <c r="W17" s="1"/>
      <c r="X17" s="1"/>
      <c r="Y17" s="1"/>
      <c r="Z17" s="1"/>
      <c r="AA17" s="1"/>
      <c r="AB17" s="1"/>
      <c r="AC17" s="1"/>
      <c r="AD17" s="1"/>
      <c r="AE17" s="1"/>
      <c r="AF17" s="1"/>
      <c r="AG17" s="1"/>
      <c r="AH17" s="1"/>
    </row>
    <row r="18" spans="1:34" ht="16.05" customHeight="1" x14ac:dyDescent="0.3">
      <c r="A18" s="112">
        <v>5</v>
      </c>
      <c r="B18" s="27">
        <f>100*(((117216*('Raw Data 1'!C113-'Raw Data 1'!C124))-(80586*('Raw Data 1'!P113-'Raw Data 1'!C124)))/((155677*('Raw Data 1'!P116-'Raw Data 1'!C127))-(14652*('Raw Data 1'!C116-'Raw Data 1'!C127))))</f>
        <v>45.011868825471133</v>
      </c>
      <c r="C18" s="15">
        <f>100*(((117216*('Raw Data 1'!D113-'Raw Data 1'!D124))-(80586*('Raw Data 1'!Q113-'Raw Data 1'!D124)))/((155677*('Raw Data 1'!Q116-'Raw Data 1'!D127))-(14652*('Raw Data 1'!D116-'Raw Data 1'!D127))))</f>
        <v>44.792908922352986</v>
      </c>
      <c r="D18" s="15">
        <f>100*(((117216*('Raw Data 1'!E113-'Raw Data 1'!E124))-(80586*('Raw Data 1'!R113-'Raw Data 1'!E124)))/((155677*('Raw Data 1'!R116-'Raw Data 1'!E127))-(14652*('Raw Data 1'!E116-'Raw Data 1'!E127))))</f>
        <v>40.92739613710765</v>
      </c>
      <c r="E18" s="16">
        <f>100*(((117216*('Raw Data 1'!F113-'Raw Data 1'!F124))-(80586*('Raw Data 1'!S113-'Raw Data 1'!F124)))/((155677*('Raw Data 1'!S116-'Raw Data 1'!F127))-(14652*('Raw Data 1'!F116-'Raw Data 1'!F127))))</f>
        <v>38.106209223502169</v>
      </c>
      <c r="F18" s="16">
        <f>100*(((117216*('Raw Data 1'!G113-'Raw Data 1'!G124))-(80586*('Raw Data 1'!T113-'Raw Data 1'!G124)))/((155677*('Raw Data 1'!T116-'Raw Data 1'!G127))-(14652*('Raw Data 1'!G116-'Raw Data 1'!G127))))</f>
        <v>35.420140604123795</v>
      </c>
      <c r="G18" s="16">
        <f>100*(((117216*('Raw Data 1'!H113-'Raw Data 1'!H124))-(80586*('Raw Data 1'!U113-'Raw Data 1'!H124)))/((155677*('Raw Data 1'!U116-'Raw Data 1'!H127))-(14652*('Raw Data 1'!H116-'Raw Data 1'!H127))))</f>
        <v>31.748591755380119</v>
      </c>
      <c r="H18" s="15"/>
      <c r="I18" s="21">
        <v>15</v>
      </c>
      <c r="J18" s="9">
        <f>AVERAGE(B48:B50)</f>
        <v>80.415159769693545</v>
      </c>
      <c r="K18" s="9">
        <f t="shared" ref="K18:O18" si="34">AVERAGE(C48:C50)</f>
        <v>81.050517896584736</v>
      </c>
      <c r="L18" s="9">
        <f t="shared" si="34"/>
        <v>83.926803947449358</v>
      </c>
      <c r="M18" s="9">
        <f t="shared" si="34"/>
        <v>86.473076481998035</v>
      </c>
      <c r="N18" s="9">
        <f t="shared" si="34"/>
        <v>85.81582583105228</v>
      </c>
      <c r="O18" s="9">
        <f t="shared" si="34"/>
        <v>83.333868939813001</v>
      </c>
      <c r="P18" s="4">
        <f>STDEV(B48:B50)</f>
        <v>6.332275305435676</v>
      </c>
      <c r="Q18" s="4">
        <f t="shared" ref="Q18:U18" si="35">STDEV(C48:C50)</f>
        <v>3.9638695341119492</v>
      </c>
      <c r="R18" s="4">
        <f t="shared" si="35"/>
        <v>2.8707969924315626</v>
      </c>
      <c r="S18" s="4">
        <f t="shared" si="35"/>
        <v>2.5132671457923754</v>
      </c>
      <c r="T18" s="4">
        <f t="shared" si="35"/>
        <v>1.7745760277229328</v>
      </c>
      <c r="U18" s="4">
        <f t="shared" si="35"/>
        <v>1.6398342303342168</v>
      </c>
      <c r="V18" s="1"/>
      <c r="W18" s="1"/>
      <c r="X18" s="1"/>
      <c r="Y18" s="1"/>
      <c r="Z18" s="1"/>
      <c r="AA18" s="1"/>
      <c r="AB18" s="1"/>
      <c r="AC18" s="1"/>
      <c r="AD18" s="1"/>
      <c r="AE18" s="1"/>
      <c r="AF18" s="1"/>
      <c r="AG18" s="1"/>
      <c r="AH18" s="1"/>
    </row>
    <row r="19" spans="1:34" ht="16.05" customHeight="1" x14ac:dyDescent="0.3">
      <c r="A19" s="113"/>
      <c r="B19" s="27">
        <f>100*(((117216*('Raw Data 1'!C114-'Raw Data 1'!C125))-(80586*('Raw Data 1'!P114-'Raw Data 1'!C125)))/((155677*('Raw Data 1'!P116-'Raw Data 1'!C127))-(14652*('Raw Data 1'!C116-'Raw Data 1'!C127))))</f>
        <v>45.728447527564583</v>
      </c>
      <c r="C19" s="15">
        <f>100*(((117216*('Raw Data 1'!D114-'Raw Data 1'!D125))-(80586*('Raw Data 1'!Q114-'Raw Data 1'!D125)))/((155677*('Raw Data 1'!Q116-'Raw Data 1'!D127))-(14652*('Raw Data 1'!D116-'Raw Data 1'!D127))))</f>
        <v>43.968039505814119</v>
      </c>
      <c r="D19" s="15">
        <f>100*(((117216*('Raw Data 1'!E114-'Raw Data 1'!E125))-(80586*('Raw Data 1'!R114-'Raw Data 1'!E125)))/((155677*('Raw Data 1'!R116-'Raw Data 1'!E127))-(14652*('Raw Data 1'!E116-'Raw Data 1'!E127))))</f>
        <v>39.992554497800157</v>
      </c>
      <c r="E19" s="16">
        <f>100*(((117216*('Raw Data 1'!F114-'Raw Data 1'!F125))-(80586*('Raw Data 1'!S114-'Raw Data 1'!F125)))/((155677*('Raw Data 1'!S116-'Raw Data 1'!F127))-(14652*('Raw Data 1'!F116-'Raw Data 1'!F127))))</f>
        <v>38.243083906224321</v>
      </c>
      <c r="F19" s="16">
        <f>100*(((117216*('Raw Data 1'!G114-'Raw Data 1'!G125))-(80586*('Raw Data 1'!T114-'Raw Data 1'!G125)))/((155677*('Raw Data 1'!T116-'Raw Data 1'!G127))-(14652*('Raw Data 1'!G116-'Raw Data 1'!G127))))</f>
        <v>38.6228846722193</v>
      </c>
      <c r="G19" s="16">
        <f>100*(((117216*('Raw Data 1'!H114-'Raw Data 1'!H125))-(80586*('Raw Data 1'!U114-'Raw Data 1'!H125)))/((155677*('Raw Data 1'!U116-'Raw Data 1'!H127))-(14652*('Raw Data 1'!H116-'Raw Data 1'!H127))))</f>
        <v>35.825407913642181</v>
      </c>
      <c r="H19" s="15"/>
      <c r="I19" s="21">
        <v>16</v>
      </c>
      <c r="J19" s="9">
        <f>AVERAGE(B51:B53)</f>
        <v>77.10268258543843</v>
      </c>
      <c r="K19" s="9">
        <f t="shared" ref="K19:O19" si="36">AVERAGE(C51:C53)</f>
        <v>78.385070908618871</v>
      </c>
      <c r="L19" s="9">
        <f t="shared" si="36"/>
        <v>81.671540302492431</v>
      </c>
      <c r="M19" s="9">
        <f t="shared" si="36"/>
        <v>85.034562904647075</v>
      </c>
      <c r="N19" s="9">
        <f t="shared" si="36"/>
        <v>84.269515716210023</v>
      </c>
      <c r="O19" s="9">
        <f t="shared" si="36"/>
        <v>81.644702318785605</v>
      </c>
      <c r="P19" s="4">
        <f>STDEV(B51:B53)</f>
        <v>7.032436271561088</v>
      </c>
      <c r="Q19" s="4">
        <f t="shared" ref="Q19:U19" si="37">STDEV(C51:C53)</f>
        <v>4.966011822979123</v>
      </c>
      <c r="R19" s="4">
        <f t="shared" si="37"/>
        <v>3.7430549213249193</v>
      </c>
      <c r="S19" s="4">
        <f t="shared" si="37"/>
        <v>3.1924831592585536</v>
      </c>
      <c r="T19" s="4">
        <f t="shared" si="37"/>
        <v>2.6146995245624516</v>
      </c>
      <c r="U19" s="4">
        <f t="shared" si="37"/>
        <v>1.7120960936770067</v>
      </c>
      <c r="V19" s="1"/>
      <c r="W19" s="1"/>
      <c r="X19" s="1"/>
      <c r="Y19" s="1"/>
      <c r="Z19" s="1"/>
      <c r="AA19" s="1"/>
      <c r="AB19" s="1"/>
      <c r="AC19" s="1"/>
      <c r="AD19" s="1"/>
      <c r="AE19" s="1"/>
      <c r="AF19" s="1"/>
      <c r="AG19" s="1"/>
      <c r="AH19" s="1"/>
    </row>
    <row r="20" spans="1:34" ht="16.05" customHeight="1" x14ac:dyDescent="0.3">
      <c r="A20" s="114"/>
      <c r="B20" s="27">
        <f>100*(((117216*('Raw Data 1'!C115-'Raw Data 1'!C126))-(80586*('Raw Data 1'!P115-'Raw Data 1'!C126)))/((155677*('Raw Data 1'!P116-'Raw Data 1'!C127))-(14652*('Raw Data 1'!C116-'Raw Data 1'!C127))))</f>
        <v>43.860277688842771</v>
      </c>
      <c r="C20" s="15">
        <f>100*(((117216*('Raw Data 1'!D115-'Raw Data 1'!D126))-(80586*('Raw Data 1'!Q115-'Raw Data 1'!D126)))/((155677*('Raw Data 1'!Q116-'Raw Data 1'!D127))-(14652*('Raw Data 1'!D116-'Raw Data 1'!D127))))</f>
        <v>42.238901477561512</v>
      </c>
      <c r="D20" s="15">
        <f>100*(((117216*('Raw Data 1'!E115-'Raw Data 1'!E126))-(80586*('Raw Data 1'!R115-'Raw Data 1'!E126)))/((155677*('Raw Data 1'!R116-'Raw Data 1'!E127))-(14652*('Raw Data 1'!E116-'Raw Data 1'!E127))))</f>
        <v>39.129175011887462</v>
      </c>
      <c r="E20" s="16">
        <f>100*(((117216*('Raw Data 1'!F115-'Raw Data 1'!F126))-(80586*('Raw Data 1'!S115-'Raw Data 1'!F126)))/((155677*('Raw Data 1'!S116-'Raw Data 1'!F127))-(14652*('Raw Data 1'!F116-'Raw Data 1'!F127))))</f>
        <v>37.72236500456399</v>
      </c>
      <c r="F20" s="16">
        <f>100*(((117216*('Raw Data 1'!G115-'Raw Data 1'!G126))-(80586*('Raw Data 1'!T115-'Raw Data 1'!G126)))/((155677*('Raw Data 1'!T116-'Raw Data 1'!G127))-(14652*('Raw Data 1'!G116-'Raw Data 1'!G127))))</f>
        <v>38.241500436064477</v>
      </c>
      <c r="G20" s="16">
        <f>100*(((117216*('Raw Data 1'!H115-'Raw Data 1'!H126))-(80586*('Raw Data 1'!U115-'Raw Data 1'!H126)))/((155677*('Raw Data 1'!U116-'Raw Data 1'!H127))-(14652*('Raw Data 1'!H116-'Raw Data 1'!H127))))</f>
        <v>36.098861864394685</v>
      </c>
      <c r="H20" s="15"/>
      <c r="I20" s="21">
        <v>17</v>
      </c>
      <c r="J20" s="9">
        <f>AVERAGE(B54:B56)</f>
        <v>72.524122871504048</v>
      </c>
      <c r="K20" s="9">
        <f t="shared" ref="K20:O20" si="38">AVERAGE(C54:C56)</f>
        <v>74.516633678755781</v>
      </c>
      <c r="L20" s="9">
        <f t="shared" si="38"/>
        <v>78.771266144774458</v>
      </c>
      <c r="M20" s="9">
        <f t="shared" si="38"/>
        <v>83.489315131984412</v>
      </c>
      <c r="N20" s="9">
        <f t="shared" si="38"/>
        <v>82.151282057026251</v>
      </c>
      <c r="O20" s="9">
        <f t="shared" si="38"/>
        <v>79.600283166725802</v>
      </c>
      <c r="P20" s="4">
        <f>STDEV(B54:B56)</f>
        <v>7.8372509538526565</v>
      </c>
      <c r="Q20" s="4">
        <f t="shared" ref="Q20:U20" si="39">STDEV(C54:C56)</f>
        <v>5.606771285971079</v>
      </c>
      <c r="R20" s="4">
        <f t="shared" si="39"/>
        <v>4.202779459775158</v>
      </c>
      <c r="S20" s="4">
        <f t="shared" si="39"/>
        <v>3.572666149308771</v>
      </c>
      <c r="T20" s="4">
        <f t="shared" si="39"/>
        <v>3.3309046767051989</v>
      </c>
      <c r="U20" s="4">
        <f t="shared" si="39"/>
        <v>2.6103460442194599</v>
      </c>
      <c r="V20" s="1"/>
      <c r="W20" s="1"/>
      <c r="X20" s="1"/>
      <c r="Y20" s="1"/>
      <c r="Z20" s="1"/>
      <c r="AA20" s="1"/>
      <c r="AB20" s="1"/>
      <c r="AC20" s="1"/>
      <c r="AD20" s="1"/>
      <c r="AE20" s="1"/>
      <c r="AF20" s="1"/>
      <c r="AG20" s="1"/>
      <c r="AH20" s="1"/>
    </row>
    <row r="21" spans="1:34" ht="16.05" customHeight="1" x14ac:dyDescent="0.3">
      <c r="A21" s="112">
        <v>6</v>
      </c>
      <c r="B21" s="4">
        <f>100*(((117216*('Raw Data 1'!C135-'Raw Data 1'!C146))-(80586*('Raw Data 1'!P135-'Raw Data 1'!C146)))/((155677*('Raw Data 1'!P138-'Raw Data 1'!C149))-(14652*('Raw Data 1'!C138-'Raw Data 1'!C149))))</f>
        <v>53.512675871261351</v>
      </c>
      <c r="C21" s="9">
        <f>100*(((117216*('Raw Data 1'!D135-'Raw Data 1'!D146))-(80586*('Raw Data 1'!Q135-'Raw Data 1'!D146)))/((155677*('Raw Data 1'!Q138-'Raw Data 1'!D149))-(14652*('Raw Data 1'!D138-'Raw Data 1'!D149))))</f>
        <v>53.511728063503369</v>
      </c>
      <c r="D21" s="9">
        <f>100*(((117216*('Raw Data 1'!E135-'Raw Data 1'!E146))-(80586*('Raw Data 1'!R135-'Raw Data 1'!E146)))/((155677*('Raw Data 1'!R138-'Raw Data 1'!E149))-(14652*('Raw Data 1'!E138-'Raw Data 1'!E149))))</f>
        <v>46.949005966309812</v>
      </c>
      <c r="E21" s="10">
        <f>100*(((117216*('Raw Data 1'!F135-'Raw Data 1'!F146))-(80586*('Raw Data 1'!S135-'Raw Data 1'!F146)))/((155677*('Raw Data 1'!S138-'Raw Data 1'!F149))-(14652*('Raw Data 1'!F138-'Raw Data 1'!F149))))</f>
        <v>43.88533312878711</v>
      </c>
      <c r="F21" s="10">
        <f>100*(((117216*('Raw Data 1'!G135-'Raw Data 1'!G146))-(80586*('Raw Data 1'!T135-'Raw Data 1'!G146)))/((155677*('Raw Data 1'!T138-'Raw Data 1'!G149))-(14652*('Raw Data 1'!G138-'Raw Data 1'!G149))))</f>
        <v>39.888906015866475</v>
      </c>
      <c r="G21" s="10">
        <f>100*(((117216*('Raw Data 1'!H135-'Raw Data 1'!H146))-(80586*('Raw Data 1'!U135-'Raw Data 1'!H146)))/((155677*('Raw Data 1'!U138-'Raw Data 1'!H149))-(14652*('Raw Data 1'!H138-'Raw Data 1'!H149))))</f>
        <v>35.9929284769715</v>
      </c>
      <c r="H21" s="9"/>
      <c r="I21" s="21">
        <v>18</v>
      </c>
      <c r="J21" s="9">
        <f>AVERAGE(B57:B59)</f>
        <v>68.182209665564855</v>
      </c>
      <c r="K21" s="9">
        <f t="shared" ref="K21:O21" si="40">AVERAGE(C57:C59)</f>
        <v>70.622442447283476</v>
      </c>
      <c r="L21" s="9">
        <f t="shared" si="40"/>
        <v>75.703698975986001</v>
      </c>
      <c r="M21" s="9">
        <f t="shared" si="40"/>
        <v>81.850204352061297</v>
      </c>
      <c r="N21" s="9">
        <f t="shared" si="40"/>
        <v>79.470995616211269</v>
      </c>
      <c r="O21" s="9">
        <f t="shared" si="40"/>
        <v>77.405242615087317</v>
      </c>
      <c r="P21" s="4">
        <f>STDEV(B57:B59)</f>
        <v>8.3494178524017002</v>
      </c>
      <c r="Q21" s="4">
        <f t="shared" ref="Q21:U21" si="41">STDEV(C57:C59)</f>
        <v>5.9283036955667701</v>
      </c>
      <c r="R21" s="4">
        <f t="shared" si="41"/>
        <v>5.1795685390325659</v>
      </c>
      <c r="S21" s="4">
        <f t="shared" si="41"/>
        <v>3.7412727443376488</v>
      </c>
      <c r="T21" s="4">
        <f t="shared" si="41"/>
        <v>3.7166746326398297</v>
      </c>
      <c r="U21" s="4">
        <f t="shared" si="41"/>
        <v>3.6872192580414191</v>
      </c>
      <c r="V21" s="1"/>
      <c r="W21" s="1"/>
      <c r="X21" s="1"/>
      <c r="Y21" s="1"/>
      <c r="Z21" s="1"/>
      <c r="AA21" s="1"/>
      <c r="AB21" s="1"/>
      <c r="AC21" s="1"/>
      <c r="AD21" s="1"/>
      <c r="AE21" s="1"/>
      <c r="AF21" s="1"/>
      <c r="AG21" s="1"/>
      <c r="AH21" s="1"/>
    </row>
    <row r="22" spans="1:34" ht="16.05" customHeight="1" x14ac:dyDescent="0.3">
      <c r="A22" s="113"/>
      <c r="B22" s="4">
        <f>100*(((117216*('Raw Data 1'!C136-'Raw Data 1'!C147))-(80586*('Raw Data 1'!P136-'Raw Data 1'!C147)))/((155677*('Raw Data 1'!P138-'Raw Data 1'!C149))-(14652*('Raw Data 1'!C138-'Raw Data 1'!C149))))</f>
        <v>53.566513065777343</v>
      </c>
      <c r="C22" s="9">
        <f>100*(((117216*('Raw Data 1'!D136-'Raw Data 1'!D147))-(80586*('Raw Data 1'!Q136-'Raw Data 1'!D147)))/((155677*('Raw Data 1'!Q138-'Raw Data 1'!D149))-(14652*('Raw Data 1'!D138-'Raw Data 1'!D149))))</f>
        <v>52.081626284138551</v>
      </c>
      <c r="D22" s="9">
        <f>100*(((117216*('Raw Data 1'!E136-'Raw Data 1'!E147))-(80586*('Raw Data 1'!R136-'Raw Data 1'!E147)))/((155677*('Raw Data 1'!R138-'Raw Data 1'!E149))-(14652*('Raw Data 1'!E138-'Raw Data 1'!E149))))</f>
        <v>45.654848188755501</v>
      </c>
      <c r="E22" s="10">
        <f>100*(((117216*('Raw Data 1'!F136-'Raw Data 1'!F147))-(80586*('Raw Data 1'!S136-'Raw Data 1'!F147)))/((155677*('Raw Data 1'!S138-'Raw Data 1'!F149))-(14652*('Raw Data 1'!F138-'Raw Data 1'!F149))))</f>
        <v>43.590390799623137</v>
      </c>
      <c r="F22" s="10">
        <f>100*(((117216*('Raw Data 1'!G136-'Raw Data 1'!G147))-(80586*('Raw Data 1'!T136-'Raw Data 1'!G147)))/((155677*('Raw Data 1'!T138-'Raw Data 1'!G149))-(14652*('Raw Data 1'!G138-'Raw Data 1'!G149))))</f>
        <v>44.170241597846477</v>
      </c>
      <c r="G22" s="10">
        <f>100*(((117216*('Raw Data 1'!H136-'Raw Data 1'!H147))-(80586*('Raw Data 1'!U136-'Raw Data 1'!H147)))/((155677*('Raw Data 1'!U138-'Raw Data 1'!H149))-(14652*('Raw Data 1'!H138-'Raw Data 1'!H149))))</f>
        <v>40.628347942299605</v>
      </c>
      <c r="H22" s="9"/>
      <c r="I22" s="21">
        <v>19</v>
      </c>
      <c r="J22" s="9">
        <f>AVERAGE(B60:B62)</f>
        <v>64.255580791836664</v>
      </c>
      <c r="K22" s="9">
        <f t="shared" ref="K22:O22" si="42">AVERAGE(C60:C62)</f>
        <v>66.454177731843558</v>
      </c>
      <c r="L22" s="9">
        <f t="shared" si="42"/>
        <v>72.313150817795119</v>
      </c>
      <c r="M22" s="9">
        <f t="shared" si="42"/>
        <v>79.504096403337442</v>
      </c>
      <c r="N22" s="9">
        <f t="shared" si="42"/>
        <v>76.359221623720984</v>
      </c>
      <c r="O22" s="9">
        <f t="shared" si="42"/>
        <v>74.877956570092024</v>
      </c>
      <c r="P22" s="4">
        <f>STDEV(B60:B62)</f>
        <v>8.4700376123891026</v>
      </c>
      <c r="Q22" s="4">
        <f t="shared" ref="Q22:U22" si="43">STDEV(C60:C62)</f>
        <v>6.6094835872626438</v>
      </c>
      <c r="R22" s="4">
        <f t="shared" si="43"/>
        <v>5.6053810433291389</v>
      </c>
      <c r="S22" s="4">
        <f t="shared" si="43"/>
        <v>4.6315202970621225</v>
      </c>
      <c r="T22" s="4">
        <f t="shared" si="43"/>
        <v>4.6513508984087419</v>
      </c>
      <c r="U22" s="4">
        <f t="shared" si="43"/>
        <v>4.809309137376002</v>
      </c>
      <c r="V22" s="1"/>
      <c r="W22" s="1"/>
      <c r="X22" s="1"/>
      <c r="Y22" s="1"/>
      <c r="Z22" s="1"/>
      <c r="AA22" s="1"/>
      <c r="AB22" s="1"/>
      <c r="AC22" s="1"/>
      <c r="AD22" s="1"/>
      <c r="AE22" s="1"/>
      <c r="AF22" s="1"/>
      <c r="AG22" s="1"/>
      <c r="AH22" s="1"/>
    </row>
    <row r="23" spans="1:34" ht="16.05" customHeight="1" x14ac:dyDescent="0.3">
      <c r="A23" s="114"/>
      <c r="B23" s="4">
        <f>100*(((117216*('Raw Data 1'!C137-'Raw Data 1'!C148))-(80586*('Raw Data 1'!P137-'Raw Data 1'!C148)))/((155677*('Raw Data 1'!P138-'Raw Data 1'!C149))-(14652*('Raw Data 1'!C138-'Raw Data 1'!C149))))</f>
        <v>51.033173968275278</v>
      </c>
      <c r="C23" s="9">
        <f>100*(((117216*('Raw Data 1'!D137-'Raw Data 1'!D148))-(80586*('Raw Data 1'!Q137-'Raw Data 1'!D148)))/((155677*('Raw Data 1'!Q138-'Raw Data 1'!D149))-(14652*('Raw Data 1'!D138-'Raw Data 1'!D149))))</f>
        <v>49.281808073456268</v>
      </c>
      <c r="D23" s="9">
        <f>100*(((117216*('Raw Data 1'!E137-'Raw Data 1'!E148))-(80586*('Raw Data 1'!R137-'Raw Data 1'!E148)))/((155677*('Raw Data 1'!R138-'Raw Data 1'!E149))-(14652*('Raw Data 1'!E138-'Raw Data 1'!E149))))</f>
        <v>44.160577978328796</v>
      </c>
      <c r="E23" s="10">
        <f>100*(((117216*('Raw Data 1'!F137-'Raw Data 1'!F148))-(80586*('Raw Data 1'!S137-'Raw Data 1'!F148)))/((155677*('Raw Data 1'!S138-'Raw Data 1'!F149))-(14652*('Raw Data 1'!F138-'Raw Data 1'!F149))))</f>
        <v>43.2105408302453</v>
      </c>
      <c r="F23" s="10">
        <f>100*(((117216*('Raw Data 1'!G137-'Raw Data 1'!G148))-(80586*('Raw Data 1'!T137-'Raw Data 1'!G148)))/((155677*('Raw Data 1'!T138-'Raw Data 1'!G149))-(14652*('Raw Data 1'!G138-'Raw Data 1'!G149))))</f>
        <v>44.074478757919181</v>
      </c>
      <c r="G23" s="10">
        <f>100*(((117216*('Raw Data 1'!H137-'Raw Data 1'!H148))-(80586*('Raw Data 1'!U137-'Raw Data 1'!H148)))/((155677*('Raw Data 1'!U138-'Raw Data 1'!H149))-(14652*('Raw Data 1'!H138-'Raw Data 1'!H149))))</f>
        <v>41.459780322588621</v>
      </c>
      <c r="H23" s="9"/>
      <c r="I23" s="21">
        <v>20</v>
      </c>
      <c r="J23" s="9">
        <f>AVERAGE(B63:B65)</f>
        <v>62.153705499128598</v>
      </c>
      <c r="K23" s="9">
        <f t="shared" ref="K23:O23" si="44">AVERAGE(C63:C65)</f>
        <v>63.487717607150415</v>
      </c>
      <c r="L23" s="9">
        <f t="shared" si="44"/>
        <v>68.794043063392564</v>
      </c>
      <c r="M23" s="9">
        <f t="shared" si="44"/>
        <v>77.194463346213411</v>
      </c>
      <c r="N23" s="9">
        <f t="shared" si="44"/>
        <v>73.106065041421118</v>
      </c>
      <c r="O23" s="9">
        <f t="shared" si="44"/>
        <v>72.111206124577407</v>
      </c>
      <c r="P23" s="4">
        <f>STDEV(B63:B65)</f>
        <v>8.5190045408667832</v>
      </c>
      <c r="Q23" s="4">
        <f t="shared" ref="Q23:U23" si="45">STDEV(C63:C65)</f>
        <v>6.1937498321541078</v>
      </c>
      <c r="R23" s="4">
        <f t="shared" si="45"/>
        <v>5.964410756363117</v>
      </c>
      <c r="S23" s="4">
        <f t="shared" si="45"/>
        <v>4.6044890520120108</v>
      </c>
      <c r="T23" s="4">
        <f t="shared" si="45"/>
        <v>5.1806859820121991</v>
      </c>
      <c r="U23" s="4">
        <f t="shared" si="45"/>
        <v>5.9589625602695717</v>
      </c>
      <c r="V23" s="1"/>
      <c r="W23" s="1"/>
      <c r="X23" s="1"/>
      <c r="Y23" s="1"/>
      <c r="Z23" s="1"/>
      <c r="AA23" s="1"/>
      <c r="AB23" s="1"/>
      <c r="AC23" s="1"/>
      <c r="AD23" s="1"/>
      <c r="AE23" s="1"/>
      <c r="AF23" s="1"/>
      <c r="AG23" s="1"/>
      <c r="AH23" s="1"/>
    </row>
    <row r="24" spans="1:34" ht="16.05" customHeight="1" x14ac:dyDescent="0.3">
      <c r="A24" s="112">
        <v>7</v>
      </c>
      <c r="B24" s="4">
        <f>100*(((117216*('Raw Data 1'!C157-'Raw Data 1'!C168))-(80586*('Raw Data 1'!P157-'Raw Data 1'!C168)))/((155677*('Raw Data 1'!P160-'Raw Data 1'!C171))-(14652*('Raw Data 1'!C160-'Raw Data 1'!C171))))</f>
        <v>67.514442596012131</v>
      </c>
      <c r="C24" s="9">
        <f>100*(((117216*('Raw Data 1'!D157-'Raw Data 1'!D168))-(80586*('Raw Data 1'!Q157-'Raw Data 1'!D168)))/((155677*('Raw Data 1'!Q160-'Raw Data 1'!D171))-(14652*('Raw Data 1'!D160-'Raw Data 1'!D171))))</f>
        <v>66.118931135336339</v>
      </c>
      <c r="D24" s="9">
        <f>100*(((117216*('Raw Data 1'!E157-'Raw Data 1'!E168))-(80586*('Raw Data 1'!R157-'Raw Data 1'!E168)))/((155677*('Raw Data 1'!R160-'Raw Data 1'!E171))-(14652*('Raw Data 1'!E160-'Raw Data 1'!E171))))</f>
        <v>55.365060947697174</v>
      </c>
      <c r="E24" s="10">
        <f>100*(((117216*('Raw Data 1'!F157-'Raw Data 1'!F168))-(80586*('Raw Data 1'!S157-'Raw Data 1'!F168)))/((155677*('Raw Data 1'!S160-'Raw Data 1'!F171))-(14652*('Raw Data 1'!F160-'Raw Data 1'!F171))))</f>
        <v>51.065178885942117</v>
      </c>
      <c r="F24" s="10">
        <f>100*(((117216*('Raw Data 1'!G157-'Raw Data 1'!G168))-(80586*('Raw Data 1'!T157-'Raw Data 1'!G168)))/((155677*('Raw Data 1'!T160-'Raw Data 1'!G171))-(14652*('Raw Data 1'!G160-'Raw Data 1'!G171))))</f>
        <v>46.351395506619184</v>
      </c>
      <c r="G24" s="10">
        <f>100*(((117216*('Raw Data 1'!H157-'Raw Data 1'!H168))-(80586*('Raw Data 1'!U157-'Raw Data 1'!H168)))/((155677*('Raw Data 1'!U160-'Raw Data 1'!H171))-(14652*('Raw Data 1'!H160-'Raw Data 1'!H171))))</f>
        <v>41.296106449047116</v>
      </c>
      <c r="H24" s="9"/>
      <c r="I24" s="21">
        <v>21</v>
      </c>
      <c r="J24" s="9">
        <f>AVERAGE(B66:B68)</f>
        <v>60.647193550721376</v>
      </c>
      <c r="K24" s="9">
        <f t="shared" ref="K24:O24" si="46">AVERAGE(C66:C68)</f>
        <v>62.119774281734145</v>
      </c>
      <c r="L24" s="9">
        <f t="shared" si="46"/>
        <v>65.416243100834478</v>
      </c>
      <c r="M24" s="9">
        <f t="shared" si="46"/>
        <v>74.911749540209883</v>
      </c>
      <c r="N24" s="9">
        <f t="shared" si="46"/>
        <v>69.373601703318386</v>
      </c>
      <c r="O24" s="9">
        <f t="shared" si="46"/>
        <v>69.032032074998469</v>
      </c>
      <c r="P24" s="4">
        <f>STDEV(B66:B68)</f>
        <v>8.9934626162461715</v>
      </c>
      <c r="Q24" s="4">
        <f t="shared" ref="Q24:U24" si="47">STDEV(C66:C68)</f>
        <v>6.0223958969088693</v>
      </c>
      <c r="R24" s="4">
        <f t="shared" si="47"/>
        <v>6.1481834847905379</v>
      </c>
      <c r="S24" s="4">
        <f t="shared" si="47"/>
        <v>5.2460726568273692</v>
      </c>
      <c r="T24" s="4">
        <f t="shared" si="47"/>
        <v>6.0196866004500107</v>
      </c>
      <c r="U24" s="4">
        <f t="shared" si="47"/>
        <v>6.744734664121407</v>
      </c>
      <c r="V24" s="1"/>
      <c r="W24" s="1"/>
      <c r="X24" s="1"/>
      <c r="Y24" s="1"/>
      <c r="Z24" s="1"/>
      <c r="AA24" s="1"/>
      <c r="AB24" s="1"/>
      <c r="AC24" s="1"/>
      <c r="AD24" s="1"/>
      <c r="AE24" s="1"/>
      <c r="AF24" s="1"/>
      <c r="AG24" s="1"/>
      <c r="AH24" s="1"/>
    </row>
    <row r="25" spans="1:34" ht="16.05" customHeight="1" x14ac:dyDescent="0.3">
      <c r="A25" s="113"/>
      <c r="B25" s="4">
        <f>100*(((117216*('Raw Data 1'!C158-'Raw Data 1'!C169))-(80586*('Raw Data 1'!P158-'Raw Data 1'!C169)))/((155677*('Raw Data 1'!P160-'Raw Data 1'!C171))-(14652*('Raw Data 1'!C160-'Raw Data 1'!C171))))</f>
        <v>65.451463703744054</v>
      </c>
      <c r="C25" s="9">
        <f>100*(((117216*('Raw Data 1'!D158-'Raw Data 1'!D169))-(80586*('Raw Data 1'!Q158-'Raw Data 1'!D169)))/((155677*('Raw Data 1'!Q160-'Raw Data 1'!D171))-(14652*('Raw Data 1'!D160-'Raw Data 1'!D171))))</f>
        <v>63.995440042541873</v>
      </c>
      <c r="D25" s="9">
        <f>100*(((117216*('Raw Data 1'!E158-'Raw Data 1'!E169))-(80586*('Raw Data 1'!R158-'Raw Data 1'!E169)))/((155677*('Raw Data 1'!R160-'Raw Data 1'!E171))-(14652*('Raw Data 1'!E160-'Raw Data 1'!E171))))</f>
        <v>54.600527841195465</v>
      </c>
      <c r="E25" s="10">
        <f>100*(((117216*('Raw Data 1'!F158-'Raw Data 1'!F169))-(80586*('Raw Data 1'!S158-'Raw Data 1'!F169)))/((155677*('Raw Data 1'!S160-'Raw Data 1'!F171))-(14652*('Raw Data 1'!F160-'Raw Data 1'!F171))))</f>
        <v>49.487778295555856</v>
      </c>
      <c r="F25" s="10">
        <f>100*(((117216*('Raw Data 1'!G158-'Raw Data 1'!G169))-(80586*('Raw Data 1'!T158-'Raw Data 1'!G169)))/((155677*('Raw Data 1'!T160-'Raw Data 1'!G171))-(14652*('Raw Data 1'!G160-'Raw Data 1'!G171))))</f>
        <v>51.986276820474551</v>
      </c>
      <c r="G25" s="10">
        <f>100*(((117216*('Raw Data 1'!H158-'Raw Data 1'!H169))-(80586*('Raw Data 1'!U158-'Raw Data 1'!H169)))/((155677*('Raw Data 1'!U160-'Raw Data 1'!H171))-(14652*('Raw Data 1'!H160-'Raw Data 1'!H171))))</f>
        <v>46.595385810869672</v>
      </c>
      <c r="H25" s="9"/>
      <c r="I25" s="21">
        <v>22</v>
      </c>
      <c r="J25" s="9">
        <f>AVERAGE(B69:B71)</f>
        <v>57.99371665210532</v>
      </c>
      <c r="K25" s="9">
        <f t="shared" ref="K25:O25" si="48">AVERAGE(C69:C71)</f>
        <v>60.205025021159067</v>
      </c>
      <c r="L25" s="9">
        <f t="shared" si="48"/>
        <v>63.278784767831667</v>
      </c>
      <c r="M25" s="9">
        <f t="shared" si="48"/>
        <v>72.277626876780019</v>
      </c>
      <c r="N25" s="9">
        <f t="shared" si="48"/>
        <v>65.876030932003786</v>
      </c>
      <c r="O25" s="9">
        <f t="shared" si="48"/>
        <v>65.056856877179357</v>
      </c>
      <c r="P25" s="4">
        <f>STDEV(B69:B71)</f>
        <v>9.1584109245664802</v>
      </c>
      <c r="Q25" s="4">
        <f t="shared" ref="Q25:U25" si="49">STDEV(C69:C71)</f>
        <v>7.0094206306341595</v>
      </c>
      <c r="R25" s="4">
        <f t="shared" si="49"/>
        <v>5.7138047918077861</v>
      </c>
      <c r="S25" s="4">
        <f t="shared" si="49"/>
        <v>5.0048576975094585</v>
      </c>
      <c r="T25" s="4">
        <f t="shared" si="49"/>
        <v>6.7455575348089356</v>
      </c>
      <c r="U25" s="4">
        <f t="shared" si="49"/>
        <v>6.9505369482728403</v>
      </c>
      <c r="V25" s="1"/>
      <c r="W25" s="1"/>
      <c r="X25" s="1"/>
      <c r="Y25" s="1"/>
      <c r="Z25" s="1"/>
      <c r="AA25" s="1"/>
      <c r="AB25" s="1"/>
      <c r="AC25" s="1"/>
      <c r="AD25" s="1"/>
      <c r="AE25" s="1"/>
      <c r="AF25" s="1"/>
      <c r="AG25" s="1"/>
      <c r="AH25" s="1"/>
    </row>
    <row r="26" spans="1:34" ht="16.05" customHeight="1" x14ac:dyDescent="0.3">
      <c r="A26" s="114"/>
      <c r="B26" s="4">
        <f>100*(((117216*('Raw Data 1'!C159-'Raw Data 1'!C170))-(80586*('Raw Data 1'!P159-'Raw Data 1'!C170)))/((155677*('Raw Data 1'!P160-'Raw Data 1'!C171))-(14652*('Raw Data 1'!C160-'Raw Data 1'!C171))))</f>
        <v>62.40511149110911</v>
      </c>
      <c r="C26" s="9">
        <f>100*(((117216*('Raw Data 1'!D159-'Raw Data 1'!D170))-(80586*('Raw Data 1'!Q159-'Raw Data 1'!D170)))/((155677*('Raw Data 1'!Q160-'Raw Data 1'!D171))-(14652*('Raw Data 1'!D160-'Raw Data 1'!D171))))</f>
        <v>59.636306833289012</v>
      </c>
      <c r="D26" s="9">
        <f>100*(((117216*('Raw Data 1'!E159-'Raw Data 1'!E170))-(80586*('Raw Data 1'!R159-'Raw Data 1'!E170)))/((155677*('Raw Data 1'!R160-'Raw Data 1'!E171))-(14652*('Raw Data 1'!E160-'Raw Data 1'!E171))))</f>
        <v>52.552514682096252</v>
      </c>
      <c r="E26" s="10">
        <f>100*(((117216*('Raw Data 1'!F159-'Raw Data 1'!F170))-(80586*('Raw Data 1'!S159-'Raw Data 1'!F170)))/((155677*('Raw Data 1'!S160-'Raw Data 1'!F171))-(14652*('Raw Data 1'!F160-'Raw Data 1'!F171))))</f>
        <v>48.932187719338586</v>
      </c>
      <c r="F26" s="10">
        <f>100*(((117216*('Raw Data 1'!G159-'Raw Data 1'!G170))-(80586*('Raw Data 1'!T159-'Raw Data 1'!G170)))/((155677*('Raw Data 1'!T160-'Raw Data 1'!G171))-(14652*('Raw Data 1'!G160-'Raw Data 1'!G171))))</f>
        <v>51.053027246515768</v>
      </c>
      <c r="G26" s="10">
        <f>100*(((117216*('Raw Data 1'!H159-'Raw Data 1'!H170))-(80586*('Raw Data 1'!U159-'Raw Data 1'!H170)))/((155677*('Raw Data 1'!U160-'Raw Data 1'!H171))-(14652*('Raw Data 1'!H160-'Raw Data 1'!H171))))</f>
        <v>47.767115358650429</v>
      </c>
      <c r="H26" s="9"/>
      <c r="I26" s="21">
        <v>23</v>
      </c>
      <c r="J26" s="9">
        <f>AVERAGE(B72:B74)</f>
        <v>55.804821142054301</v>
      </c>
      <c r="K26" s="9">
        <f t="shared" ref="K26:O26" si="50">AVERAGE(C72:C74)</f>
        <v>57.664093773647039</v>
      </c>
      <c r="L26" s="9">
        <f t="shared" si="50"/>
        <v>62.450860810777897</v>
      </c>
      <c r="M26" s="9">
        <f t="shared" si="50"/>
        <v>70.792904137770606</v>
      </c>
      <c r="N26" s="9">
        <f t="shared" si="50"/>
        <v>63.038841219151607</v>
      </c>
      <c r="O26" s="9">
        <f t="shared" si="50"/>
        <v>63.226119816951176</v>
      </c>
      <c r="P26" s="4">
        <f>STDEV(B72:B74)</f>
        <v>10.01954385791997</v>
      </c>
      <c r="Q26" s="4">
        <f t="shared" ref="Q26:U26" si="51">STDEV(C72:C74)</f>
        <v>7.7922563038818007</v>
      </c>
      <c r="R26" s="4">
        <f t="shared" si="51"/>
        <v>6.196601517869202</v>
      </c>
      <c r="S26" s="4">
        <f t="shared" si="51"/>
        <v>4.7188370305438747</v>
      </c>
      <c r="T26" s="4">
        <f t="shared" si="51"/>
        <v>6.7311252150848624</v>
      </c>
      <c r="U26" s="4">
        <f t="shared" si="51"/>
        <v>8.2009104660171808</v>
      </c>
      <c r="V26" s="1"/>
      <c r="W26" s="1"/>
      <c r="X26" s="1"/>
      <c r="Y26" s="1"/>
      <c r="Z26" s="1"/>
      <c r="AA26" s="1"/>
      <c r="AB26" s="1"/>
      <c r="AC26" s="1"/>
      <c r="AD26" s="1"/>
      <c r="AE26" s="1"/>
      <c r="AF26" s="1"/>
      <c r="AG26" s="1"/>
      <c r="AH26" s="1"/>
    </row>
    <row r="27" spans="1:34" ht="16.05" customHeight="1" x14ac:dyDescent="0.3">
      <c r="A27" s="112">
        <v>8</v>
      </c>
      <c r="B27" s="4">
        <f>100*(((117216*('Raw Data 1'!C179-'Raw Data 1'!C190))-(80586*('Raw Data 1'!P179-'Raw Data 1'!C190)))/((155677*('Raw Data 1'!P182-'Raw Data 1'!C193))-(14652*('Raw Data 1'!C182-'Raw Data 1'!C193))))</f>
        <v>81.759457211523412</v>
      </c>
      <c r="C27" s="9">
        <f>100*(((117216*('Raw Data 1'!D179-'Raw Data 1'!D190))-(80586*('Raw Data 1'!Q179-'Raw Data 1'!D190)))/((155677*('Raw Data 1'!Q182-'Raw Data 1'!D193))-(14652*('Raw Data 1'!D182-'Raw Data 1'!D193))))</f>
        <v>76.215792625682795</v>
      </c>
      <c r="D27" s="9">
        <f>100*(((117216*('Raw Data 1'!E179-'Raw Data 1'!E190))-(80586*('Raw Data 1'!R179-'Raw Data 1'!E190)))/((155677*('Raw Data 1'!R182-'Raw Data 1'!E193))-(14652*('Raw Data 1'!E182-'Raw Data 1'!E193))))</f>
        <v>64.28395448496029</v>
      </c>
      <c r="E27" s="10">
        <f>100*(((117216*('Raw Data 1'!F179-'Raw Data 1'!F190))-(80586*('Raw Data 1'!S179-'Raw Data 1'!F190)))/((155677*('Raw Data 1'!S182-'Raw Data 1'!F193))-(14652*('Raw Data 1'!F182-'Raw Data 1'!F193))))</f>
        <v>59.507021162024529</v>
      </c>
      <c r="F27" s="10">
        <f>100*(((117216*('Raw Data 1'!G179-'Raw Data 1'!G190))-(80586*('Raw Data 1'!T179-'Raw Data 1'!G190)))/((155677*('Raw Data 1'!T182-'Raw Data 1'!G193))-(14652*('Raw Data 1'!G182-'Raw Data 1'!G193))))</f>
        <v>54.58989202228782</v>
      </c>
      <c r="G27" s="10">
        <f>100*(((117216*('Raw Data 1'!H179-'Raw Data 1'!H190))-(80586*('Raw Data 1'!U179-'Raw Data 1'!H190)))/((155677*('Raw Data 1'!U182-'Raw Data 1'!H193))-(14652*('Raw Data 1'!H182-'Raw Data 1'!H193))))</f>
        <v>46.703676797849333</v>
      </c>
      <c r="H27" s="9"/>
      <c r="I27" s="21">
        <v>24</v>
      </c>
      <c r="J27" s="9">
        <f>AVERAGE(B75:B77)</f>
        <v>53.869055304696751</v>
      </c>
      <c r="K27" s="9">
        <f t="shared" ref="K27:O27" si="52">AVERAGE(C75:C77)</f>
        <v>55.64288345925079</v>
      </c>
      <c r="L27" s="9">
        <f t="shared" si="52"/>
        <v>60.623992846516977</v>
      </c>
      <c r="M27" s="9">
        <f t="shared" si="52"/>
        <v>70.34337043412161</v>
      </c>
      <c r="N27" s="9">
        <f t="shared" si="52"/>
        <v>60.92793973532082</v>
      </c>
      <c r="O27" s="9">
        <f t="shared" si="52"/>
        <v>63.709277610573309</v>
      </c>
      <c r="P27" s="4">
        <f>STDEV(B75:B77)</f>
        <v>10.25379446605699</v>
      </c>
      <c r="Q27" s="4">
        <f t="shared" ref="Q27:U27" si="53">STDEV(C75:C77)</f>
        <v>7.5552933788172272</v>
      </c>
      <c r="R27" s="4">
        <f t="shared" si="53"/>
        <v>7.4885840204933025</v>
      </c>
      <c r="S27" s="4">
        <f t="shared" si="53"/>
        <v>5.4249320976174973</v>
      </c>
      <c r="T27" s="4">
        <f t="shared" si="53"/>
        <v>5.4586636238484845</v>
      </c>
      <c r="U27" s="4">
        <f t="shared" si="53"/>
        <v>8.7030522205140191</v>
      </c>
      <c r="V27" s="1"/>
      <c r="W27" s="1"/>
      <c r="X27" s="1"/>
      <c r="Y27" s="1"/>
      <c r="Z27" s="1"/>
      <c r="AA27" s="1"/>
      <c r="AB27" s="1"/>
      <c r="AC27" s="1"/>
      <c r="AD27" s="1"/>
      <c r="AE27" s="1"/>
      <c r="AF27" s="1"/>
      <c r="AG27" s="1"/>
      <c r="AH27" s="1"/>
    </row>
    <row r="28" spans="1:34" ht="16.05" customHeight="1" x14ac:dyDescent="0.3">
      <c r="A28" s="113"/>
      <c r="B28" s="4">
        <f>100*(((117216*('Raw Data 1'!C180-'Raw Data 1'!C191))-(80586*('Raw Data 1'!P180-'Raw Data 1'!C191)))/((155677*('Raw Data 1'!P182-'Raw Data 1'!C193))-(14652*('Raw Data 1'!C182-'Raw Data 1'!C193))))</f>
        <v>74.741096927704405</v>
      </c>
      <c r="C28" s="9">
        <f>100*(((117216*('Raw Data 1'!D180-'Raw Data 1'!D191))-(80586*('Raw Data 1'!Q180-'Raw Data 1'!D191)))/((155677*('Raw Data 1'!Q182-'Raw Data 1'!D193))-(14652*('Raw Data 1'!D182-'Raw Data 1'!D193))))</f>
        <v>76.087579969139782</v>
      </c>
      <c r="D28" s="9">
        <f>100*(((117216*('Raw Data 1'!E180-'Raw Data 1'!E191))-(80586*('Raw Data 1'!R180-'Raw Data 1'!E191)))/((155677*('Raw Data 1'!R182-'Raw Data 1'!E193))-(14652*('Raw Data 1'!E182-'Raw Data 1'!E193))))</f>
        <v>64.835998804094146</v>
      </c>
      <c r="E28" s="10">
        <f>100*(((117216*('Raw Data 1'!F180-'Raw Data 1'!F191))-(80586*('Raw Data 1'!S180-'Raw Data 1'!F191)))/((155677*('Raw Data 1'!S182-'Raw Data 1'!F193))-(14652*('Raw Data 1'!F182-'Raw Data 1'!F193))))</f>
        <v>55.456087696194466</v>
      </c>
      <c r="F28" s="10">
        <f>100*(((117216*('Raw Data 1'!G180-'Raw Data 1'!G191))-(80586*('Raw Data 1'!T180-'Raw Data 1'!G191)))/((155677*('Raw Data 1'!T182-'Raw Data 1'!G193))-(14652*('Raw Data 1'!G182-'Raw Data 1'!G193))))</f>
        <v>61.715443030357655</v>
      </c>
      <c r="G28" s="10">
        <f>100*(((117216*('Raw Data 1'!H180-'Raw Data 1'!H191))-(80586*('Raw Data 1'!U180-'Raw Data 1'!H191)))/((155677*('Raw Data 1'!U182-'Raw Data 1'!H193))-(14652*('Raw Data 1'!H182-'Raw Data 1'!H193))))</f>
        <v>55.514968216694982</v>
      </c>
      <c r="H28" s="9"/>
      <c r="I28" s="57">
        <v>25</v>
      </c>
      <c r="J28" s="23">
        <f>AVERAGE(B78:B80)</f>
        <v>51.604838932888356</v>
      </c>
      <c r="K28" s="23">
        <f t="shared" ref="K28:O28" si="54">AVERAGE(C78:C80)</f>
        <v>53.597226794740209</v>
      </c>
      <c r="L28" s="23">
        <f t="shared" si="54"/>
        <v>58.533238836244031</v>
      </c>
      <c r="M28" s="23">
        <f t="shared" si="54"/>
        <v>69.186619956811924</v>
      </c>
      <c r="N28" s="23">
        <f t="shared" si="54"/>
        <v>59.666020383960223</v>
      </c>
      <c r="O28" s="23">
        <f t="shared" si="54"/>
        <v>61.104470967446595</v>
      </c>
      <c r="P28" s="25">
        <f>STDEV(B78:B80)</f>
        <v>10.366018181964662</v>
      </c>
      <c r="Q28" s="25">
        <f t="shared" ref="Q28:U28" si="55">STDEV(C78:C80)</f>
        <v>7.8869081808105062</v>
      </c>
      <c r="R28" s="25">
        <f t="shared" si="55"/>
        <v>7.2543936464434138</v>
      </c>
      <c r="S28" s="25">
        <f t="shared" si="55"/>
        <v>6.4868737440980615</v>
      </c>
      <c r="T28" s="25">
        <f t="shared" si="55"/>
        <v>6.6644660008306777</v>
      </c>
      <c r="U28" s="25">
        <f t="shared" si="55"/>
        <v>8.0241976663896573</v>
      </c>
    </row>
    <row r="29" spans="1:34" ht="16.05" customHeight="1" x14ac:dyDescent="0.3">
      <c r="A29" s="114"/>
      <c r="B29" s="4">
        <f>100*(((117216*('Raw Data 1'!C181-'Raw Data 1'!C192))-(80586*('Raw Data 1'!P181-'Raw Data 1'!C192)))/((155677*('Raw Data 1'!P182-'Raw Data 1'!C193))-(14652*('Raw Data 1'!C182-'Raw Data 1'!C193))))</f>
        <v>72.655004851064206</v>
      </c>
      <c r="C29" s="9">
        <f>100*(((117216*('Raw Data 1'!D181-'Raw Data 1'!D192))-(80586*('Raw Data 1'!Q181-'Raw Data 1'!D192)))/((155677*('Raw Data 1'!Q182-'Raw Data 1'!D193))-(14652*('Raw Data 1'!D182-'Raw Data 1'!D193))))</f>
        <v>69.684315685469173</v>
      </c>
      <c r="D29" s="9">
        <f>100*(((117216*('Raw Data 1'!E181-'Raw Data 1'!E192))-(80586*('Raw Data 1'!R181-'Raw Data 1'!E192)))/((155677*('Raw Data 1'!R182-'Raw Data 1'!E193))-(14652*('Raw Data 1'!E182-'Raw Data 1'!E193))))</f>
        <v>63.206153671413233</v>
      </c>
      <c r="E29" s="10">
        <f>100*(((117216*('Raw Data 1'!F181-'Raw Data 1'!F192))-(80586*('Raw Data 1'!S181-'Raw Data 1'!F192)))/((155677*('Raw Data 1'!S182-'Raw Data 1'!F193))-(14652*('Raw Data 1'!F182-'Raw Data 1'!F193))))</f>
        <v>56.175426249134119</v>
      </c>
      <c r="F29" s="10">
        <f>100*(((117216*('Raw Data 1'!G181-'Raw Data 1'!G192))-(80586*('Raw Data 1'!T181-'Raw Data 1'!G192)))/((155677*('Raw Data 1'!T182-'Raw Data 1'!G193))-(14652*('Raw Data 1'!G182-'Raw Data 1'!G193))))</f>
        <v>60.864388811426529</v>
      </c>
      <c r="G29" s="10">
        <f>100*(((117216*('Raw Data 1'!H181-'Raw Data 1'!H192))-(80586*('Raw Data 1'!U181-'Raw Data 1'!H192)))/((155677*('Raw Data 1'!U182-'Raw Data 1'!H193))-(14652*('Raw Data 1'!H182-'Raw Data 1'!H193))))</f>
        <v>55.678577006840825</v>
      </c>
      <c r="H29" s="9"/>
      <c r="I29" s="57">
        <v>26</v>
      </c>
      <c r="J29" s="4">
        <f>AVERAGE(B81:B83)</f>
        <v>49.477962999385078</v>
      </c>
      <c r="K29" s="4">
        <f t="shared" ref="K29:O29" si="56">AVERAGE(C81:C83)</f>
        <v>51.228808694829695</v>
      </c>
      <c r="L29" s="4">
        <f t="shared" si="56"/>
        <v>56.211905939554121</v>
      </c>
      <c r="M29" s="4">
        <f t="shared" si="56"/>
        <v>67.33329991399286</v>
      </c>
      <c r="N29" s="4">
        <f t="shared" si="56"/>
        <v>56.724514293447669</v>
      </c>
      <c r="O29" s="4">
        <f t="shared" si="56"/>
        <v>59.86811696435376</v>
      </c>
      <c r="P29" s="9">
        <f>STDEV(B81:B83)</f>
        <v>11.018934150475628</v>
      </c>
      <c r="Q29" s="9">
        <f t="shared" ref="Q29:U29" si="57">STDEV(C81:C83)</f>
        <v>7.9522379608958964</v>
      </c>
      <c r="R29" s="9">
        <f t="shared" si="57"/>
        <v>7.7367881906911906</v>
      </c>
      <c r="S29" s="9">
        <f t="shared" si="57"/>
        <v>7.1073195240797231</v>
      </c>
      <c r="T29" s="9">
        <f t="shared" si="57"/>
        <v>6.4285438545142792</v>
      </c>
      <c r="U29" s="9">
        <f t="shared" si="57"/>
        <v>10.146913457040615</v>
      </c>
    </row>
    <row r="30" spans="1:34" ht="16.05" customHeight="1" x14ac:dyDescent="0.3">
      <c r="A30" s="112">
        <v>9</v>
      </c>
      <c r="B30" s="4">
        <f>100*(((117216*('Raw Data 1'!C201-'Raw Data 1'!C212))-(80586*('Raw Data 1'!P201-'Raw Data 1'!C212)))/((155677*('Raw Data 1'!P204-'Raw Data 1'!C215))-(14652*('Raw Data 1'!C204-'Raw Data 1'!C215))))</f>
        <v>86.446764630744113</v>
      </c>
      <c r="C30" s="9">
        <f>100*(((117216*('Raw Data 1'!D201-'Raw Data 1'!D212))-(80586*('Raw Data 1'!Q201-'Raw Data 1'!D212)))/((155677*('Raw Data 1'!Q204-'Raw Data 1'!D215))-(14652*('Raw Data 1'!D204-'Raw Data 1'!D215))))</f>
        <v>85.290823426530466</v>
      </c>
      <c r="D30" s="9">
        <f>100*(((117216*('Raw Data 1'!E201-'Raw Data 1'!E212))-(80586*('Raw Data 1'!R201-'Raw Data 1'!E212)))/((155677*('Raw Data 1'!R204-'Raw Data 1'!E215))-(14652*('Raw Data 1'!E204-'Raw Data 1'!E215))))</f>
        <v>80.160034824145214</v>
      </c>
      <c r="E30" s="10">
        <f>100*(((117216*('Raw Data 1'!F201-'Raw Data 1'!F212))-(80586*('Raw Data 1'!S201-'Raw Data 1'!F212)))/((155677*('Raw Data 1'!S204-'Raw Data 1'!F215))-(14652*('Raw Data 1'!F204-'Raw Data 1'!F215))))</f>
        <v>70.493807539334014</v>
      </c>
      <c r="F30" s="10">
        <f>100*(((117216*('Raw Data 1'!G201-'Raw Data 1'!G212))-(80586*('Raw Data 1'!T201-'Raw Data 1'!G212)))/((155677*('Raw Data 1'!T204-'Raw Data 1'!G215))-(14652*('Raw Data 1'!G204-'Raw Data 1'!G215))))</f>
        <v>62.650836766567409</v>
      </c>
      <c r="G30" s="10">
        <f>100*(((117216*('Raw Data 1'!H201-'Raw Data 1'!H212))-(80586*('Raw Data 1'!U201-'Raw Data 1'!H212)))/((155677*('Raw Data 1'!U204-'Raw Data 1'!H215))-(14652*('Raw Data 1'!H204-'Raw Data 1'!H215))))</f>
        <v>56.483753917422007</v>
      </c>
      <c r="H30" s="9"/>
      <c r="I30" s="57">
        <v>27</v>
      </c>
      <c r="J30" s="4">
        <f>AVERAGE(B84:B86)</f>
        <v>47.91376751888685</v>
      </c>
      <c r="K30" s="4">
        <f t="shared" ref="K30:O30" si="58">AVERAGE(C84:C86)</f>
        <v>49.542174426374345</v>
      </c>
      <c r="L30" s="4">
        <f t="shared" si="58"/>
        <v>54.002153403756239</v>
      </c>
      <c r="M30" s="4">
        <f t="shared" si="58"/>
        <v>66.398532795744345</v>
      </c>
      <c r="N30" s="4">
        <f t="shared" si="58"/>
        <v>56.072455433229059</v>
      </c>
      <c r="O30" s="4">
        <f t="shared" si="58"/>
        <v>58.566715016129827</v>
      </c>
      <c r="P30" s="9">
        <f>STDEV(B84:B86)</f>
        <v>10.442651685487107</v>
      </c>
      <c r="Q30" s="9">
        <f t="shared" ref="Q30:U30" si="59">STDEV(C84:C86)</f>
        <v>7.8623992233061673</v>
      </c>
      <c r="R30" s="9">
        <f t="shared" si="59"/>
        <v>8.379615181063496</v>
      </c>
      <c r="S30" s="9">
        <f t="shared" si="59"/>
        <v>7.4273237053640058</v>
      </c>
      <c r="T30" s="9">
        <f t="shared" si="59"/>
        <v>8.0198683131538662</v>
      </c>
      <c r="U30" s="9">
        <f t="shared" si="59"/>
        <v>11.246885907674809</v>
      </c>
    </row>
    <row r="31" spans="1:34" ht="16.05" customHeight="1" x14ac:dyDescent="0.3">
      <c r="A31" s="113"/>
      <c r="B31" s="4">
        <f>100*(((117216*('Raw Data 1'!C202-'Raw Data 1'!C213))-(80586*('Raw Data 1'!P202-'Raw Data 1'!C213)))/((155677*('Raw Data 1'!P204-'Raw Data 1'!C215))-(14652*('Raw Data 1'!C204-'Raw Data 1'!C215))))</f>
        <v>84.583713858358834</v>
      </c>
      <c r="C31" s="9">
        <f>100*(((117216*('Raw Data 1'!D202-'Raw Data 1'!D213))-(80586*('Raw Data 1'!Q202-'Raw Data 1'!D213)))/((155677*('Raw Data 1'!Q204-'Raw Data 1'!D215))-(14652*('Raw Data 1'!D204-'Raw Data 1'!D215))))</f>
        <v>84.870540827561598</v>
      </c>
      <c r="D31" s="9">
        <f>100*(((117216*('Raw Data 1'!E202-'Raw Data 1'!E213))-(80586*('Raw Data 1'!R202-'Raw Data 1'!E213)))/((155677*('Raw Data 1'!R204-'Raw Data 1'!E215))-(14652*('Raw Data 1'!E204-'Raw Data 1'!E215))))</f>
        <v>76.834663252469042</v>
      </c>
      <c r="E31" s="10">
        <f>100*(((117216*('Raw Data 1'!F202-'Raw Data 1'!F213))-(80586*('Raw Data 1'!S202-'Raw Data 1'!F213)))/((155677*('Raw Data 1'!S204-'Raw Data 1'!F215))-(14652*('Raw Data 1'!F204-'Raw Data 1'!F215))))</f>
        <v>67.844752246600919</v>
      </c>
      <c r="F31" s="10">
        <f>100*(((117216*('Raw Data 1'!G202-'Raw Data 1'!G213))-(80586*('Raw Data 1'!T202-'Raw Data 1'!G213)))/((155677*('Raw Data 1'!T204-'Raw Data 1'!G215))-(14652*('Raw Data 1'!G204-'Raw Data 1'!G215))))</f>
        <v>75.058477742604126</v>
      </c>
      <c r="G31" s="10">
        <f>100*(((117216*('Raw Data 1'!H202-'Raw Data 1'!H213))-(80586*('Raw Data 1'!U202-'Raw Data 1'!H213)))/((155677*('Raw Data 1'!U204-'Raw Data 1'!H215))-(14652*('Raw Data 1'!H204-'Raw Data 1'!H215))))</f>
        <v>68.808904265319654</v>
      </c>
      <c r="H31" s="9"/>
      <c r="I31" s="57">
        <v>28</v>
      </c>
      <c r="J31" s="4">
        <f>AVERAGE(B87:B89)</f>
        <v>45.466241286637882</v>
      </c>
      <c r="K31" s="4">
        <f t="shared" ref="K31:O31" si="60">AVERAGE(C87:C89)</f>
        <v>47.791281130205029</v>
      </c>
      <c r="L31" s="4">
        <f t="shared" si="60"/>
        <v>52.190248361547553</v>
      </c>
      <c r="M31" s="4">
        <f t="shared" si="60"/>
        <v>64.789581046983983</v>
      </c>
      <c r="N31" s="4">
        <f t="shared" si="60"/>
        <v>54.338614189387933</v>
      </c>
      <c r="O31" s="4">
        <f t="shared" si="60"/>
        <v>57.207786142756312</v>
      </c>
      <c r="P31" s="9">
        <f>STDEV(B87:B89)</f>
        <v>11.503869014830096</v>
      </c>
      <c r="Q31" s="9">
        <f t="shared" ref="Q31:U31" si="61">STDEV(C87:C89)</f>
        <v>7.7227976651535037</v>
      </c>
      <c r="R31" s="9">
        <f t="shared" si="61"/>
        <v>8.5408603862758632</v>
      </c>
      <c r="S31" s="9">
        <f t="shared" si="61"/>
        <v>7.9189466723341742</v>
      </c>
      <c r="T31" s="9">
        <f t="shared" si="61"/>
        <v>8.950511072835253</v>
      </c>
      <c r="U31" s="9">
        <f t="shared" si="61"/>
        <v>11.554037936010225</v>
      </c>
    </row>
    <row r="32" spans="1:34" ht="16.05" customHeight="1" x14ac:dyDescent="0.3">
      <c r="A32" s="114"/>
      <c r="B32" s="4">
        <f>100*(((117216*('Raw Data 1'!C203-'Raw Data 1'!C214))-(80586*('Raw Data 1'!P203-'Raw Data 1'!C214)))/((155677*('Raw Data 1'!P204-'Raw Data 1'!C215))-(14652*('Raw Data 1'!C204-'Raw Data 1'!C215))))</f>
        <v>84.897999795630625</v>
      </c>
      <c r="C32" s="9">
        <f>100*(((117216*('Raw Data 1'!D203-'Raw Data 1'!D214))-(80586*('Raw Data 1'!Q203-'Raw Data 1'!D214)))/((155677*('Raw Data 1'!Q204-'Raw Data 1'!D215))-(14652*('Raw Data 1'!D204-'Raw Data 1'!D215))))</f>
        <v>82.297231581243594</v>
      </c>
      <c r="D32" s="9">
        <f>100*(((117216*('Raw Data 1'!E203-'Raw Data 1'!E214))-(80586*('Raw Data 1'!R203-'Raw Data 1'!E214)))/((155677*('Raw Data 1'!R204-'Raw Data 1'!E215))-(14652*('Raw Data 1'!E204-'Raw Data 1'!E215))))</f>
        <v>74.703089834109065</v>
      </c>
      <c r="E32" s="10">
        <f>100*(((117216*('Raw Data 1'!F203-'Raw Data 1'!F214))-(80586*('Raw Data 1'!S203-'Raw Data 1'!F214)))/((155677*('Raw Data 1'!S204-'Raw Data 1'!F215))-(14652*('Raw Data 1'!F204-'Raw Data 1'!F215))))</f>
        <v>67.525553016508098</v>
      </c>
      <c r="F32" s="10">
        <f>100*(((117216*('Raw Data 1'!G203-'Raw Data 1'!G214))-(80586*('Raw Data 1'!T203-'Raw Data 1'!G214)))/((155677*('Raw Data 1'!T204-'Raw Data 1'!G215))-(14652*('Raw Data 1'!G204-'Raw Data 1'!G215))))</f>
        <v>75.0702875139079</v>
      </c>
      <c r="G32" s="10">
        <f>100*(((117216*('Raw Data 1'!H203-'Raw Data 1'!H214))-(80586*('Raw Data 1'!U203-'Raw Data 1'!H214)))/((155677*('Raw Data 1'!U204-'Raw Data 1'!H215))-(14652*('Raw Data 1'!H204-'Raw Data 1'!H215))))</f>
        <v>67.856955759225301</v>
      </c>
      <c r="H32" s="9"/>
      <c r="I32" s="57">
        <v>29</v>
      </c>
      <c r="J32" s="4">
        <f>AVERAGE(B90:B92)</f>
        <v>44.092174787032086</v>
      </c>
      <c r="K32" s="4">
        <f t="shared" ref="K32:O32" si="62">AVERAGE(C90:C92)</f>
        <v>46.053957443699979</v>
      </c>
      <c r="L32" s="4">
        <f t="shared" si="62"/>
        <v>50.578412530279401</v>
      </c>
      <c r="M32" s="4">
        <f t="shared" si="62"/>
        <v>63.10799367261518</v>
      </c>
      <c r="N32" s="4">
        <f t="shared" si="62"/>
        <v>52.517979334663231</v>
      </c>
      <c r="O32" s="4">
        <f t="shared" si="62"/>
        <v>55.887128248184069</v>
      </c>
      <c r="P32" s="9">
        <f>STDEV(B90:B92)</f>
        <v>11.013179524146599</v>
      </c>
      <c r="Q32" s="9">
        <f t="shared" ref="Q32:U32" si="63">STDEV(C90:C92)</f>
        <v>8.1403771793943349</v>
      </c>
      <c r="R32" s="9">
        <f t="shared" si="63"/>
        <v>8.6495898083078675</v>
      </c>
      <c r="S32" s="9">
        <f t="shared" si="63"/>
        <v>8.5451211375409084</v>
      </c>
      <c r="T32" s="9">
        <f t="shared" si="63"/>
        <v>9.3169523242289376</v>
      </c>
      <c r="U32" s="9">
        <f t="shared" si="63"/>
        <v>11.765241033944678</v>
      </c>
    </row>
    <row r="33" spans="1:21" ht="16.05" customHeight="1" x14ac:dyDescent="0.3">
      <c r="A33" s="112">
        <v>10</v>
      </c>
      <c r="B33" s="4">
        <f>100*(((117216*('Raw Data 1'!C223-'Raw Data 1'!C234))-(80586*('Raw Data 1'!P223-'Raw Data 1'!C234)))/((155677*('Raw Data 1'!P226-'Raw Data 1'!C237))-(14652*('Raw Data 1'!C226-'Raw Data 1'!C237))))</f>
        <v>88.01205230141133</v>
      </c>
      <c r="C33" s="9">
        <f>100*(((117216*('Raw Data 1'!D223-'Raw Data 1'!D234))-(80586*('Raw Data 1'!Q223-'Raw Data 1'!D234)))/((155677*('Raw Data 1'!Q226-'Raw Data 1'!D237))-(14652*('Raw Data 1'!D226-'Raw Data 1'!D237))))</f>
        <v>87.325202404791085</v>
      </c>
      <c r="D33" s="9">
        <f>100*(((117216*('Raw Data 1'!E223-'Raw Data 1'!E234))-(80586*('Raw Data 1'!R223-'Raw Data 1'!E234)))/((155677*('Raw Data 1'!R226-'Raw Data 1'!E237))-(14652*('Raw Data 1'!E226-'Raw Data 1'!E237))))</f>
        <v>87.183301452740025</v>
      </c>
      <c r="E33" s="10">
        <f>100*(((117216*('Raw Data 1'!F223-'Raw Data 1'!F234))-(80586*('Raw Data 1'!S223-'Raw Data 1'!F234)))/((155677*('Raw Data 1'!S226-'Raw Data 1'!F237))-(14652*('Raw Data 1'!F226-'Raw Data 1'!F237))))</f>
        <v>82.26682058662233</v>
      </c>
      <c r="F33" s="10">
        <f>100*(((117216*('Raw Data 1'!G223-'Raw Data 1'!G234))-(80586*('Raw Data 1'!T223-'Raw Data 1'!G234)))/((155677*('Raw Data 1'!T226-'Raw Data 1'!G237))-(14652*('Raw Data 1'!G226-'Raw Data 1'!G237))))</f>
        <v>80.83407474599565</v>
      </c>
      <c r="G33" s="10">
        <f>100*(((117216*('Raw Data 1'!H223-'Raw Data 1'!H234))-(80586*('Raw Data 1'!U223-'Raw Data 1'!H234)))/((155677*('Raw Data 1'!U226-'Raw Data 1'!H237))-(14652*('Raw Data 1'!H226-'Raw Data 1'!H237))))</f>
        <v>74.621421099975137</v>
      </c>
      <c r="H33" s="9"/>
      <c r="I33" s="57">
        <v>30</v>
      </c>
      <c r="J33" s="4">
        <f>AVERAGE(B93:B95)</f>
        <v>42.641053133624617</v>
      </c>
      <c r="K33" s="4">
        <f t="shared" ref="K33:O33" si="64">AVERAGE(C93:C95)</f>
        <v>44.310731008563117</v>
      </c>
      <c r="L33" s="4">
        <f t="shared" si="64"/>
        <v>48.702204477525719</v>
      </c>
      <c r="M33" s="4">
        <f t="shared" si="64"/>
        <v>61.152797777348347</v>
      </c>
      <c r="N33" s="4">
        <f t="shared" si="64"/>
        <v>51.039215616509146</v>
      </c>
      <c r="O33" s="4">
        <f t="shared" si="64"/>
        <v>54.123166773380404</v>
      </c>
      <c r="P33" s="9">
        <f>STDEV(B93:B95)</f>
        <v>11.282615870683788</v>
      </c>
      <c r="Q33" s="9">
        <f t="shared" ref="Q33:U33" si="65">STDEV(C93:C95)</f>
        <v>8.2999250059566236</v>
      </c>
      <c r="R33" s="9">
        <f t="shared" si="65"/>
        <v>8.8974203631834445</v>
      </c>
      <c r="S33" s="9">
        <f t="shared" si="65"/>
        <v>8.7832689809793116</v>
      </c>
      <c r="T33" s="9">
        <f t="shared" si="65"/>
        <v>9.2128402152930082</v>
      </c>
      <c r="U33" s="9">
        <f t="shared" si="65"/>
        <v>12.077892531000746</v>
      </c>
    </row>
    <row r="34" spans="1:21" ht="16.05" customHeight="1" x14ac:dyDescent="0.3">
      <c r="A34" s="113"/>
      <c r="B34" s="4">
        <f>100*(((117216*('Raw Data 1'!C224-'Raw Data 1'!C235))-(80586*('Raw Data 1'!P224-'Raw Data 1'!C235)))/((155677*('Raw Data 1'!P226-'Raw Data 1'!C237))-(14652*('Raw Data 1'!C226-'Raw Data 1'!C237))))</f>
        <v>89.787927117185291</v>
      </c>
      <c r="C34" s="9">
        <f>100*(((117216*('Raw Data 1'!D224-'Raw Data 1'!D235))-(80586*('Raw Data 1'!Q224-'Raw Data 1'!D235)))/((155677*('Raw Data 1'!Q226-'Raw Data 1'!D237))-(14652*('Raw Data 1'!D226-'Raw Data 1'!D237))))</f>
        <v>87.98388156852694</v>
      </c>
      <c r="D34" s="9">
        <f>100*(((117216*('Raw Data 1'!E224-'Raw Data 1'!E235))-(80586*('Raw Data 1'!R224-'Raw Data 1'!E235)))/((155677*('Raw Data 1'!R226-'Raw Data 1'!E237))-(14652*('Raw Data 1'!E226-'Raw Data 1'!E237))))</f>
        <v>84.660114140107751</v>
      </c>
      <c r="E34" s="10">
        <f>100*(((117216*('Raw Data 1'!F224-'Raw Data 1'!F235))-(80586*('Raw Data 1'!S224-'Raw Data 1'!F235)))/((155677*('Raw Data 1'!S226-'Raw Data 1'!F237))-(14652*('Raw Data 1'!F226-'Raw Data 1'!F237))))</f>
        <v>81.796118212865892</v>
      </c>
      <c r="F34" s="10">
        <f>100*(((117216*('Raw Data 1'!G224-'Raw Data 1'!G235))-(80586*('Raw Data 1'!T224-'Raw Data 1'!G235)))/((155677*('Raw Data 1'!T226-'Raw Data 1'!G237))-(14652*('Raw Data 1'!G226-'Raw Data 1'!G237))))</f>
        <v>85.567801424672226</v>
      </c>
      <c r="G34" s="10">
        <f>100*(((117216*('Raw Data 1'!H224-'Raw Data 1'!H235))-(80586*('Raw Data 1'!U224-'Raw Data 1'!H235)))/((155677*('Raw Data 1'!U226-'Raw Data 1'!H237))-(14652*('Raw Data 1'!H226-'Raw Data 1'!H237))))</f>
        <v>79.237316243184722</v>
      </c>
      <c r="H34" s="9"/>
      <c r="I34" s="57">
        <v>31</v>
      </c>
      <c r="J34" s="4">
        <f>AVERAGE(B96:B98)</f>
        <v>41.147664740020957</v>
      </c>
      <c r="K34" s="4">
        <f t="shared" ref="K34:O34" si="66">AVERAGE(C96:C98)</f>
        <v>43.740903967458621</v>
      </c>
      <c r="L34" s="4">
        <f t="shared" si="66"/>
        <v>47.181781247053209</v>
      </c>
      <c r="M34" s="4">
        <f t="shared" si="66"/>
        <v>59.446006308401273</v>
      </c>
      <c r="N34" s="4">
        <f t="shared" si="66"/>
        <v>49.318287376833204</v>
      </c>
      <c r="O34" s="4">
        <f t="shared" si="66"/>
        <v>52.647819759996445</v>
      </c>
      <c r="P34" s="9">
        <f>STDEV(B96:B98)</f>
        <v>12.102558281671987</v>
      </c>
      <c r="Q34" s="9">
        <f t="shared" ref="Q34:U34" si="67">STDEV(C96:C98)</f>
        <v>7.6277697332356178</v>
      </c>
      <c r="R34" s="9">
        <f t="shared" si="67"/>
        <v>8.5928374913333467</v>
      </c>
      <c r="S34" s="9">
        <f t="shared" si="67"/>
        <v>9.1176128497710884</v>
      </c>
      <c r="T34" s="9">
        <f t="shared" si="67"/>
        <v>9.1169706223944651</v>
      </c>
      <c r="U34" s="9">
        <f t="shared" si="67"/>
        <v>12.192659101756284</v>
      </c>
    </row>
    <row r="35" spans="1:21" ht="16.05" customHeight="1" x14ac:dyDescent="0.3">
      <c r="A35" s="114"/>
      <c r="B35" s="4">
        <f>100*(((117216*('Raw Data 1'!C225-'Raw Data 1'!C236))-(80586*('Raw Data 1'!P225-'Raw Data 1'!C236)))/((155677*('Raw Data 1'!P226-'Raw Data 1'!C237))-(14652*('Raw Data 1'!C226-'Raw Data 1'!C237))))</f>
        <v>91.970583514692052</v>
      </c>
      <c r="C35" s="9">
        <f>100*(((117216*('Raw Data 1'!D225-'Raw Data 1'!D236))-(80586*('Raw Data 1'!Q225-'Raw Data 1'!D236)))/((155677*('Raw Data 1'!Q226-'Raw Data 1'!D237))-(14652*('Raw Data 1'!D226-'Raw Data 1'!D237))))</f>
        <v>88.970423455019187</v>
      </c>
      <c r="D35" s="9">
        <f>100*(((117216*('Raw Data 1'!E225-'Raw Data 1'!E236))-(80586*('Raw Data 1'!R225-'Raw Data 1'!E236)))/((155677*('Raw Data 1'!R226-'Raw Data 1'!E237))-(14652*('Raw Data 1'!E226-'Raw Data 1'!E237))))</f>
        <v>85.57443985618356</v>
      </c>
      <c r="E35" s="10">
        <f>100*(((117216*('Raw Data 1'!F225-'Raw Data 1'!F236))-(80586*('Raw Data 1'!S225-'Raw Data 1'!F236)))/((155677*('Raw Data 1'!S226-'Raw Data 1'!F237))-(14652*('Raw Data 1'!F226-'Raw Data 1'!F237))))</f>
        <v>80.318262188595739</v>
      </c>
      <c r="F35" s="10">
        <f>100*(((117216*('Raw Data 1'!G225-'Raw Data 1'!G236))-(80586*('Raw Data 1'!T225-'Raw Data 1'!G236)))/((155677*('Raw Data 1'!T226-'Raw Data 1'!G237))-(14652*('Raw Data 1'!G226-'Raw Data 1'!G237))))</f>
        <v>84.064303600745291</v>
      </c>
      <c r="G35" s="10">
        <f>100*(((117216*('Raw Data 1'!H225-'Raw Data 1'!H236))-(80586*('Raw Data 1'!U225-'Raw Data 1'!H236)))/((155677*('Raw Data 1'!U226-'Raw Data 1'!H237))-(14652*('Raw Data 1'!H226-'Raw Data 1'!H237))))</f>
        <v>80.659183399050121</v>
      </c>
      <c r="H35" s="9"/>
      <c r="I35" s="57">
        <v>32</v>
      </c>
      <c r="J35" s="4">
        <f>AVERAGE(B99:B101)</f>
        <v>38.342917141921241</v>
      </c>
      <c r="K35" s="4">
        <f t="shared" ref="K35:O35" si="68">AVERAGE(C99:C101)</f>
        <v>41.95220148594003</v>
      </c>
      <c r="L35" s="4">
        <f t="shared" si="68"/>
        <v>45.873693018122701</v>
      </c>
      <c r="M35" s="4">
        <f t="shared" si="68"/>
        <v>58.434863587229266</v>
      </c>
      <c r="N35" s="4">
        <f t="shared" si="68"/>
        <v>48.028398943818182</v>
      </c>
      <c r="O35" s="4">
        <f t="shared" si="68"/>
        <v>51.627861344050189</v>
      </c>
      <c r="P35" s="9">
        <f>STDEV(B99:B101)</f>
        <v>14.021507956184223</v>
      </c>
      <c r="Q35" s="9">
        <f t="shared" ref="Q35:U35" si="69">STDEV(C99:C101)</f>
        <v>7.8615835357564263</v>
      </c>
      <c r="R35" s="9">
        <f t="shared" si="69"/>
        <v>9.2437639106429419</v>
      </c>
      <c r="S35" s="9">
        <f t="shared" si="69"/>
        <v>9.8511523194635213</v>
      </c>
      <c r="T35" s="9">
        <f t="shared" si="69"/>
        <v>9.5309951598077731</v>
      </c>
      <c r="U35" s="9">
        <f t="shared" si="69"/>
        <v>12.15777423798394</v>
      </c>
    </row>
    <row r="36" spans="1:21" ht="16.05" customHeight="1" x14ac:dyDescent="0.3">
      <c r="A36" s="112">
        <v>11</v>
      </c>
      <c r="B36" s="4">
        <f>100*(((117216*('Raw Data 1'!C245-'Raw Data 1'!C256))-(80586*('Raw Data 1'!P245-'Raw Data 1'!C256)))/((155677*('Raw Data 1'!P248-'Raw Data 1'!C259))-(14652*('Raw Data 1'!C248-'Raw Data 1'!C259))))</f>
        <v>86.605033942253812</v>
      </c>
      <c r="C36" s="9">
        <f>100*(((117216*('Raw Data 1'!D245-'Raw Data 1'!D256))-(80586*('Raw Data 1'!Q245-'Raw Data 1'!D256)))/((155677*('Raw Data 1'!Q248-'Raw Data 1'!D259))-(14652*('Raw Data 1'!D248-'Raw Data 1'!D259))))</f>
        <v>87.232479746776662</v>
      </c>
      <c r="D36" s="9">
        <f>100*(((117216*('Raw Data 1'!E245-'Raw Data 1'!E256))-(80586*('Raw Data 1'!R245-'Raw Data 1'!E256)))/((155677*('Raw Data 1'!R248-'Raw Data 1'!E259))-(14652*('Raw Data 1'!E248-'Raw Data 1'!E259))))</f>
        <v>86.499745446136856</v>
      </c>
      <c r="E36" s="10">
        <f>100*(((117216*('Raw Data 1'!F245-'Raw Data 1'!F256))-(80586*('Raw Data 1'!S245-'Raw Data 1'!F256)))/((155677*('Raw Data 1'!S248-'Raw Data 1'!F259))-(14652*('Raw Data 1'!F248-'Raw Data 1'!F259))))</f>
        <v>85.618810147740504</v>
      </c>
      <c r="F36" s="10">
        <f>100*(((117216*('Raw Data 1'!G245-'Raw Data 1'!G256))-(80586*('Raw Data 1'!T245-'Raw Data 1'!G256)))/((155677*('Raw Data 1'!T248-'Raw Data 1'!G259))-(14652*('Raw Data 1'!G248-'Raw Data 1'!G259))))</f>
        <v>86.511906298416946</v>
      </c>
      <c r="G36" s="10">
        <f>100*(((117216*('Raw Data 1'!H245-'Raw Data 1'!H256))-(80586*('Raw Data 1'!U245-'Raw Data 1'!H256)))/((155677*('Raw Data 1'!U248-'Raw Data 1'!H259))-(14652*('Raw Data 1'!H248-'Raw Data 1'!H259))))</f>
        <v>81.646534509300423</v>
      </c>
      <c r="H36" s="9"/>
      <c r="I36" s="58">
        <v>33</v>
      </c>
      <c r="J36" s="4">
        <f>AVERAGE(B102:B104)</f>
        <v>35.179681325557958</v>
      </c>
      <c r="K36" s="4">
        <f t="shared" ref="K36:O36" si="70">AVERAGE(C102:C104)</f>
        <v>40.481553650230076</v>
      </c>
      <c r="L36" s="4">
        <f t="shared" si="70"/>
        <v>43.799754910679873</v>
      </c>
      <c r="M36" s="4">
        <f t="shared" si="70"/>
        <v>56.293260386157748</v>
      </c>
      <c r="N36" s="4">
        <f t="shared" si="70"/>
        <v>46.081817461584855</v>
      </c>
      <c r="O36" s="4">
        <f t="shared" si="70"/>
        <v>49.757959692643801</v>
      </c>
      <c r="P36" s="9">
        <f>STDEV(B102:B104)</f>
        <v>16.330568472046011</v>
      </c>
      <c r="Q36" s="9">
        <f t="shared" ref="Q36:U36" si="71">STDEV(C102:C104)</f>
        <v>7.8283601863185046</v>
      </c>
      <c r="R36" s="9">
        <f t="shared" si="71"/>
        <v>9.0018029019763031</v>
      </c>
      <c r="S36" s="9">
        <f t="shared" si="71"/>
        <v>9.8366341373019246</v>
      </c>
      <c r="T36" s="9">
        <f t="shared" si="71"/>
        <v>9.5665168471954765</v>
      </c>
      <c r="U36" s="9">
        <f t="shared" si="71"/>
        <v>12.320981994342127</v>
      </c>
    </row>
    <row r="37" spans="1:21" ht="16.05" customHeight="1" x14ac:dyDescent="0.3">
      <c r="A37" s="113"/>
      <c r="B37" s="4">
        <f>100*(((117216*('Raw Data 1'!C246-'Raw Data 1'!C257))-(80586*('Raw Data 1'!P246-'Raw Data 1'!C257)))/((155677*('Raw Data 1'!P248-'Raw Data 1'!C259))-(14652*('Raw Data 1'!C248-'Raw Data 1'!C259))))</f>
        <v>88.95362951303018</v>
      </c>
      <c r="C37" s="9">
        <f>100*(((117216*('Raw Data 1'!D246-'Raw Data 1'!D257))-(80586*('Raw Data 1'!Q246-'Raw Data 1'!D257)))/((155677*('Raw Data 1'!Q248-'Raw Data 1'!D259))-(14652*('Raw Data 1'!D248-'Raw Data 1'!D259))))</f>
        <v>87.30642563019147</v>
      </c>
      <c r="D37" s="9">
        <f>100*(((117216*('Raw Data 1'!E246-'Raw Data 1'!E257))-(80586*('Raw Data 1'!R246-'Raw Data 1'!E257)))/((155677*('Raw Data 1'!R248-'Raw Data 1'!E259))-(14652*('Raw Data 1'!E248-'Raw Data 1'!E259))))</f>
        <v>85.927841455020285</v>
      </c>
      <c r="E37" s="10">
        <f>100*(((117216*('Raw Data 1'!F246-'Raw Data 1'!F257))-(80586*('Raw Data 1'!S246-'Raw Data 1'!F257)))/((155677*('Raw Data 1'!S248-'Raw Data 1'!F259))-(14652*('Raw Data 1'!F248-'Raw Data 1'!F259))))</f>
        <v>87.94765852515944</v>
      </c>
      <c r="F37" s="10">
        <f>100*(((117216*('Raw Data 1'!G246-'Raw Data 1'!G257))-(80586*('Raw Data 1'!T246-'Raw Data 1'!G257)))/((155677*('Raw Data 1'!T248-'Raw Data 1'!G259))-(14652*('Raw Data 1'!G248-'Raw Data 1'!G259))))</f>
        <v>88.714221301702423</v>
      </c>
      <c r="G37" s="10">
        <f>100*(((117216*('Raw Data 1'!H246-'Raw Data 1'!H257))-(80586*('Raw Data 1'!U246-'Raw Data 1'!H257)))/((155677*('Raw Data 1'!U248-'Raw Data 1'!H259))-(14652*('Raw Data 1'!H248-'Raw Data 1'!H259))))</f>
        <v>86.664208213015399</v>
      </c>
      <c r="H37" s="9"/>
      <c r="I37" s="57">
        <v>34</v>
      </c>
      <c r="J37" s="4">
        <f>AVERAGE(B105:B107)</f>
        <v>33.822068273239879</v>
      </c>
      <c r="K37" s="4">
        <f t="shared" ref="K37:O37" si="72">AVERAGE(C105:C107)</f>
        <v>39.200166353953776</v>
      </c>
      <c r="L37" s="4">
        <f t="shared" si="72"/>
        <v>42.692998355583818</v>
      </c>
      <c r="M37" s="4">
        <f t="shared" si="72"/>
        <v>55.229781653909242</v>
      </c>
      <c r="N37" s="4">
        <f t="shared" si="72"/>
        <v>44.967956864587755</v>
      </c>
      <c r="O37" s="4">
        <f t="shared" si="72"/>
        <v>48.970017298252714</v>
      </c>
      <c r="P37" s="9">
        <f>STDEV(B105:B107)</f>
        <v>17.011526895472951</v>
      </c>
      <c r="Q37" s="9">
        <f t="shared" ref="Q37:U37" si="73">STDEV(C105:C107)</f>
        <v>7.9066498990144689</v>
      </c>
      <c r="R37" s="9">
        <f t="shared" si="73"/>
        <v>9.3233021280874748</v>
      </c>
      <c r="S37" s="9">
        <f t="shared" si="73"/>
        <v>10.392714653429756</v>
      </c>
      <c r="T37" s="9">
        <f t="shared" si="73"/>
        <v>9.5854027510653239</v>
      </c>
      <c r="U37" s="9">
        <f t="shared" si="73"/>
        <v>12.424162862991508</v>
      </c>
    </row>
    <row r="38" spans="1:21" ht="16.05" customHeight="1" x14ac:dyDescent="0.3">
      <c r="A38" s="114"/>
      <c r="B38" s="4">
        <f>100*(((117216*('Raw Data 1'!C247-'Raw Data 1'!C258))-(80586*('Raw Data 1'!P247-'Raw Data 1'!C258)))/((155677*('Raw Data 1'!P248-'Raw Data 1'!C259))-(14652*('Raw Data 1'!C248-'Raw Data 1'!C259))))</f>
        <v>90.366754593302375</v>
      </c>
      <c r="C38" s="9">
        <f>100*(((117216*('Raw Data 1'!D247-'Raw Data 1'!D258))-(80586*('Raw Data 1'!Q247-'Raw Data 1'!D258)))/((155677*('Raw Data 1'!Q248-'Raw Data 1'!D259))-(14652*('Raw Data 1'!D248-'Raw Data 1'!D259))))</f>
        <v>89.345853094771755</v>
      </c>
      <c r="D38" s="9">
        <f>100*(((117216*('Raw Data 1'!E247-'Raw Data 1'!E258))-(80586*('Raw Data 1'!R247-'Raw Data 1'!E258)))/((155677*('Raw Data 1'!R248-'Raw Data 1'!E259))-(14652*('Raw Data 1'!E248-'Raw Data 1'!E259))))</f>
        <v>88.206658896546301</v>
      </c>
      <c r="E38" s="10">
        <f>100*(((117216*('Raw Data 1'!F247-'Raw Data 1'!F258))-(80586*('Raw Data 1'!S247-'Raw Data 1'!F258)))/((155677*('Raw Data 1'!S248-'Raw Data 1'!F259))-(14652*('Raw Data 1'!F248-'Raw Data 1'!F259))))</f>
        <v>88.472322055630613</v>
      </c>
      <c r="F38" s="10">
        <f>100*(((117216*('Raw Data 1'!G247-'Raw Data 1'!G258))-(80586*('Raw Data 1'!T247-'Raw Data 1'!G258)))/((155677*('Raw Data 1'!T248-'Raw Data 1'!G259))-(14652*('Raw Data 1'!G248-'Raw Data 1'!G259))))</f>
        <v>88.745302360216556</v>
      </c>
      <c r="G38" s="10">
        <f>100*(((117216*('Raw Data 1'!H247-'Raw Data 1'!H258))-(80586*('Raw Data 1'!U247-'Raw Data 1'!H258)))/((155677*('Raw Data 1'!U248-'Raw Data 1'!H259))-(14652*('Raw Data 1'!H248-'Raw Data 1'!H259))))</f>
        <v>86.420416646138762</v>
      </c>
      <c r="H38" s="9"/>
      <c r="I38" s="57">
        <v>35</v>
      </c>
      <c r="J38" s="4">
        <f>AVERAGE(B108:B110)</f>
        <v>31.952436361847802</v>
      </c>
      <c r="K38" s="4">
        <f t="shared" ref="K38:O38" si="74">AVERAGE(C108:C110)</f>
        <v>38.332715810199041</v>
      </c>
      <c r="L38" s="4">
        <f t="shared" si="74"/>
        <v>41.662275801880462</v>
      </c>
      <c r="M38" s="4">
        <f t="shared" si="74"/>
        <v>53.877867567460321</v>
      </c>
      <c r="N38" s="4">
        <f t="shared" si="74"/>
        <v>43.9159198275158</v>
      </c>
      <c r="O38" s="4">
        <f t="shared" si="74"/>
        <v>47.775101739077009</v>
      </c>
      <c r="P38" s="9">
        <f>STDEV(B108:B110)</f>
        <v>18.057820285610426</v>
      </c>
      <c r="Q38" s="9">
        <f t="shared" ref="Q38:U38" si="75">STDEV(C108:C110)</f>
        <v>7.9019662486402567</v>
      </c>
      <c r="R38" s="9">
        <f t="shared" si="75"/>
        <v>8.9267885759979428</v>
      </c>
      <c r="S38" s="9">
        <f t="shared" si="75"/>
        <v>10.447227763978193</v>
      </c>
      <c r="T38" s="9">
        <f t="shared" si="75"/>
        <v>9.3819123668602522</v>
      </c>
      <c r="U38" s="9">
        <f t="shared" si="75"/>
        <v>12.377385260550051</v>
      </c>
    </row>
    <row r="39" spans="1:21" ht="16.05" customHeight="1" x14ac:dyDescent="0.3">
      <c r="A39" s="112">
        <v>12</v>
      </c>
      <c r="B39" s="4">
        <f>100*(((117216*('Raw Data 1'!C267-'Raw Data 1'!C278))-(80586*('Raw Data 1'!P267-'Raw Data 1'!C278)))/((155677*('Raw Data 1'!P270-'Raw Data 1'!C281))-(14652*('Raw Data 1'!C270-'Raw Data 1'!C281))))</f>
        <v>83.233469416752115</v>
      </c>
      <c r="C39" s="9">
        <f>100*(((117216*('Raw Data 1'!D267-'Raw Data 1'!D278))-(80586*('Raw Data 1'!Q267-'Raw Data 1'!D278)))/((155677*('Raw Data 1'!Q270-'Raw Data 1'!D281))-(14652*('Raw Data 1'!D270-'Raw Data 1'!D281))))</f>
        <v>86.599079167264861</v>
      </c>
      <c r="D39" s="9">
        <f>100*(((117216*('Raw Data 1'!E267-'Raw Data 1'!E278))-(80586*('Raw Data 1'!R267-'Raw Data 1'!E278)))/((155677*('Raw Data 1'!R270-'Raw Data 1'!E281))-(14652*('Raw Data 1'!E270-'Raw Data 1'!E281))))</f>
        <v>85.486656773990589</v>
      </c>
      <c r="E39" s="10">
        <f>100*(((117216*('Raw Data 1'!F267-'Raw Data 1'!F278))-(80586*('Raw Data 1'!S267-'Raw Data 1'!F278)))/((155677*('Raw Data 1'!S270-'Raw Data 1'!F281))-(14652*('Raw Data 1'!F270-'Raw Data 1'!F281))))</f>
        <v>86.956692336832049</v>
      </c>
      <c r="F39" s="10">
        <f>100*(((117216*('Raw Data 1'!G267-'Raw Data 1'!G278))-(80586*('Raw Data 1'!T267-'Raw Data 1'!G278)))/((155677*('Raw Data 1'!T270-'Raw Data 1'!G281))-(14652*('Raw Data 1'!G270-'Raw Data 1'!G281))))</f>
        <v>87.408626461278658</v>
      </c>
      <c r="G39" s="10">
        <f>100*(((117216*('Raw Data 1'!H267-'Raw Data 1'!H278))-(80586*('Raw Data 1'!U267-'Raw Data 1'!H278)))/((155677*('Raw Data 1'!U270-'Raw Data 1'!H281))-(14652*('Raw Data 1'!H270-'Raw Data 1'!H281))))</f>
        <v>85.105261955879399</v>
      </c>
      <c r="H39" s="9"/>
      <c r="I39" s="57">
        <v>36</v>
      </c>
      <c r="J39" s="4">
        <f>AVERAGE(B111:B113)</f>
        <v>31.089939394476175</v>
      </c>
      <c r="K39" s="4">
        <f t="shared" ref="K39:O39" si="76">AVERAGE(C111:C113)</f>
        <v>37.036736941434391</v>
      </c>
      <c r="L39" s="4">
        <f t="shared" si="76"/>
        <v>40.466568477280006</v>
      </c>
      <c r="M39" s="4">
        <f t="shared" si="76"/>
        <v>52.487819449330082</v>
      </c>
      <c r="N39" s="4">
        <f t="shared" si="76"/>
        <v>42.485159156356424</v>
      </c>
      <c r="O39" s="4">
        <f t="shared" si="76"/>
        <v>46.619556249534213</v>
      </c>
      <c r="P39" s="9">
        <f>STDEV(B111:B113)</f>
        <v>17.942414885583602</v>
      </c>
      <c r="Q39" s="9">
        <f t="shared" ref="Q39:U39" si="77">STDEV(C111:C113)</f>
        <v>7.897905729909902</v>
      </c>
      <c r="R39" s="9">
        <f t="shared" si="77"/>
        <v>8.8957469664200222</v>
      </c>
      <c r="S39" s="9">
        <f t="shared" si="77"/>
        <v>10.695329789131305</v>
      </c>
      <c r="T39" s="9">
        <f t="shared" si="77"/>
        <v>9.7125052125262705</v>
      </c>
      <c r="U39" s="9">
        <f t="shared" si="77"/>
        <v>12.202290541236113</v>
      </c>
    </row>
    <row r="40" spans="1:21" ht="16.05" customHeight="1" x14ac:dyDescent="0.3">
      <c r="A40" s="113"/>
      <c r="B40" s="4">
        <f>100*(((117216*('Raw Data 1'!C268-'Raw Data 1'!C279))-(80586*('Raw Data 1'!P268-'Raw Data 1'!C279)))/((155677*('Raw Data 1'!P270-'Raw Data 1'!C281))-(14652*('Raw Data 1'!C270-'Raw Data 1'!C281))))</f>
        <v>89.249496600646964</v>
      </c>
      <c r="C40" s="9">
        <f>100*(((117216*('Raw Data 1'!D268-'Raw Data 1'!D279))-(80586*('Raw Data 1'!Q268-'Raw Data 1'!D279)))/((155677*('Raw Data 1'!Q270-'Raw Data 1'!D281))-(14652*('Raw Data 1'!D270-'Raw Data 1'!D281))))</f>
        <v>87.218078738953608</v>
      </c>
      <c r="D40" s="9">
        <f>100*(((117216*('Raw Data 1'!E268-'Raw Data 1'!E279))-(80586*('Raw Data 1'!R268-'Raw Data 1'!E279)))/((155677*('Raw Data 1'!R270-'Raw Data 1'!E281))-(14652*('Raw Data 1'!E270-'Raw Data 1'!E281))))</f>
        <v>86.273366352972005</v>
      </c>
      <c r="E40" s="10">
        <f>100*(((117216*('Raw Data 1'!F268-'Raw Data 1'!F279))-(80586*('Raw Data 1'!S268-'Raw Data 1'!F279)))/((155677*('Raw Data 1'!S270-'Raw Data 1'!F281))-(14652*('Raw Data 1'!F270-'Raw Data 1'!F281))))</f>
        <v>90.704593648396141</v>
      </c>
      <c r="F40" s="10">
        <f>100*(((117216*('Raw Data 1'!G268-'Raw Data 1'!G279))-(80586*('Raw Data 1'!T268-'Raw Data 1'!G279)))/((155677*('Raw Data 1'!T270-'Raw Data 1'!G281))-(14652*('Raw Data 1'!G270-'Raw Data 1'!G281))))</f>
        <v>89.274944797830017</v>
      </c>
      <c r="G40" s="10">
        <f>100*(((117216*('Raw Data 1'!H268-'Raw Data 1'!H279))-(80586*('Raw Data 1'!U268-'Raw Data 1'!H279)))/((155677*('Raw Data 1'!U270-'Raw Data 1'!H281))-(14652*('Raw Data 1'!H270-'Raw Data 1'!H281))))</f>
        <v>88.346874452088571</v>
      </c>
      <c r="H40" s="9"/>
      <c r="I40" s="57">
        <v>37</v>
      </c>
      <c r="J40" s="4">
        <f>AVERAGE(B114:B116)</f>
        <v>30.067396062259906</v>
      </c>
      <c r="K40" s="4">
        <f t="shared" ref="K40:O40" si="78">AVERAGE(C114:C116)</f>
        <v>36.319138414111052</v>
      </c>
      <c r="L40" s="4">
        <f t="shared" si="78"/>
        <v>39.574145127520431</v>
      </c>
      <c r="M40" s="4">
        <f t="shared" si="78"/>
        <v>51.401926374161256</v>
      </c>
      <c r="N40" s="4">
        <f t="shared" si="78"/>
        <v>41.615896471313299</v>
      </c>
      <c r="O40" s="4">
        <f t="shared" si="78"/>
        <v>45.814803323300389</v>
      </c>
      <c r="P40" s="9">
        <f>STDEV(B114:B116)</f>
        <v>18.458203871378068</v>
      </c>
      <c r="Q40" s="9">
        <f t="shared" ref="Q40:U40" si="79">STDEV(C114:C116)</f>
        <v>7.6995570081120768</v>
      </c>
      <c r="R40" s="9">
        <f t="shared" si="79"/>
        <v>8.8477153044380579</v>
      </c>
      <c r="S40" s="9">
        <f t="shared" si="79"/>
        <v>10.675378314230228</v>
      </c>
      <c r="T40" s="9">
        <f t="shared" si="79"/>
        <v>9.6504881882292946</v>
      </c>
      <c r="U40" s="9">
        <f t="shared" si="79"/>
        <v>12.015179127395282</v>
      </c>
    </row>
    <row r="41" spans="1:21" ht="16.05" customHeight="1" x14ac:dyDescent="0.3">
      <c r="A41" s="114"/>
      <c r="B41" s="4">
        <f>100*(((117216*('Raw Data 1'!C269-'Raw Data 1'!C280))-(80586*('Raw Data 1'!P269-'Raw Data 1'!C280)))/((155677*('Raw Data 1'!P270-'Raw Data 1'!C281))-(14652*('Raw Data 1'!C270-'Raw Data 1'!C281))))</f>
        <v>90.823296674761195</v>
      </c>
      <c r="C41" s="9">
        <f>100*(((117216*('Raw Data 1'!D269-'Raw Data 1'!D280))-(80586*('Raw Data 1'!Q269-'Raw Data 1'!D280)))/((155677*('Raw Data 1'!Q270-'Raw Data 1'!D281))-(14652*('Raw Data 1'!D270-'Raw Data 1'!D281))))</f>
        <v>89.349693570956077</v>
      </c>
      <c r="D41" s="9">
        <f>100*(((117216*('Raw Data 1'!E269-'Raw Data 1'!E280))-(80586*('Raw Data 1'!R269-'Raw Data 1'!E280)))/((155677*('Raw Data 1'!R270-'Raw Data 1'!E281))-(14652*('Raw Data 1'!E270-'Raw Data 1'!E281))))</f>
        <v>87.801200469909745</v>
      </c>
      <c r="E41" s="10">
        <f>100*(((117216*('Raw Data 1'!F269-'Raw Data 1'!F280))-(80586*('Raw Data 1'!S269-'Raw Data 1'!F280)))/((155677*('Raw Data 1'!S270-'Raw Data 1'!F281))-(14652*('Raw Data 1'!F270-'Raw Data 1'!F281))))</f>
        <v>89.254468290511369</v>
      </c>
      <c r="F41" s="10">
        <f>100*(((117216*('Raw Data 1'!G269-'Raw Data 1'!G280))-(80586*('Raw Data 1'!T269-'Raw Data 1'!G280)))/((155677*('Raw Data 1'!T270-'Raw Data 1'!G281))-(14652*('Raw Data 1'!G270-'Raw Data 1'!G281))))</f>
        <v>89.043693280354248</v>
      </c>
      <c r="G41" s="10">
        <f>100*(((117216*('Raw Data 1'!H269-'Raw Data 1'!H280))-(80586*('Raw Data 1'!U269-'Raw Data 1'!H280)))/((155677*('Raw Data 1'!U270-'Raw Data 1'!H281))-(14652*('Raw Data 1'!H270-'Raw Data 1'!H281))))</f>
        <v>84.738677414584402</v>
      </c>
      <c r="H41" s="9"/>
      <c r="I41" s="57">
        <v>38</v>
      </c>
      <c r="J41" s="4">
        <f>AVERAGE(B117:B119)</f>
        <v>27.818743555073052</v>
      </c>
      <c r="K41" s="4">
        <f t="shared" ref="K41:O41" si="80">AVERAGE(C117:C119)</f>
        <v>35.680373362490407</v>
      </c>
      <c r="L41" s="4">
        <f t="shared" si="80"/>
        <v>38.911020034069104</v>
      </c>
      <c r="M41" s="4">
        <f t="shared" si="80"/>
        <v>50.240874540258424</v>
      </c>
      <c r="N41" s="4">
        <f t="shared" si="80"/>
        <v>41.008347624265816</v>
      </c>
      <c r="O41" s="4">
        <f t="shared" si="80"/>
        <v>44.867189952137331</v>
      </c>
      <c r="P41" s="9">
        <f>STDEV(B117:B119)</f>
        <v>21.21752556666296</v>
      </c>
      <c r="Q41" s="9">
        <f t="shared" ref="Q41:U41" si="81">STDEV(C117:C119)</f>
        <v>7.9511672223112013</v>
      </c>
      <c r="R41" s="9">
        <f t="shared" si="81"/>
        <v>9.2059460580691717</v>
      </c>
      <c r="S41" s="9">
        <f t="shared" si="81"/>
        <v>11.062288493027303</v>
      </c>
      <c r="T41" s="9">
        <f t="shared" si="81"/>
        <v>9.4904446377351004</v>
      </c>
      <c r="U41" s="9">
        <f t="shared" si="81"/>
        <v>12.05162026870525</v>
      </c>
    </row>
    <row r="42" spans="1:21" ht="16.05" customHeight="1" x14ac:dyDescent="0.3">
      <c r="A42" s="112">
        <v>13</v>
      </c>
      <c r="B42" s="4">
        <f>100*(((117216*('Raw Data 1'!C289-'Raw Data 1'!C300))-(80586*('Raw Data 1'!P289-'Raw Data 1'!C300)))/((155677*('Raw Data 1'!P292-'Raw Data 1'!C303))-(14652*('Raw Data 1'!C292-'Raw Data 1'!C303))))</f>
        <v>80.159194011575124</v>
      </c>
      <c r="C42" s="9">
        <f>100*(((117216*('Raw Data 1'!D289-'Raw Data 1'!D300))-(80586*('Raw Data 1'!Q289-'Raw Data 1'!D300)))/((155677*('Raw Data 1'!Q292-'Raw Data 1'!D303))-(14652*('Raw Data 1'!D292-'Raw Data 1'!D303))))</f>
        <v>83.197884908746374</v>
      </c>
      <c r="D42" s="9">
        <f>100*(((117216*('Raw Data 1'!E289-'Raw Data 1'!E300))-(80586*('Raw Data 1'!R289-'Raw Data 1'!E300)))/((155677*('Raw Data 1'!R292-'Raw Data 1'!E303))-(14652*('Raw Data 1'!E292-'Raw Data 1'!E303))))</f>
        <v>84.352210588906729</v>
      </c>
      <c r="E42" s="10">
        <f>100*(((117216*('Raw Data 1'!F289-'Raw Data 1'!F300))-(80586*('Raw Data 1'!S289-'Raw Data 1'!F300)))/((155677*('Raw Data 1'!S292-'Raw Data 1'!F303))-(14652*('Raw Data 1'!F292-'Raw Data 1'!F303))))</f>
        <v>85.181124774827637</v>
      </c>
      <c r="F42" s="10">
        <f>100*(((117216*('Raw Data 1'!G289-'Raw Data 1'!G300))-(80586*('Raw Data 1'!T289-'Raw Data 1'!G300)))/((155677*('Raw Data 1'!T292-'Raw Data 1'!G303))-(14652*('Raw Data 1'!G292-'Raw Data 1'!G303))))</f>
        <v>86.288943203398077</v>
      </c>
      <c r="G42" s="10">
        <f>100*(((117216*('Raw Data 1'!H289-'Raw Data 1'!H300))-(80586*('Raw Data 1'!U289-'Raw Data 1'!H300)))/((155677*('Raw Data 1'!U292-'Raw Data 1'!H303))-(14652*('Raw Data 1'!H292-'Raw Data 1'!H303))))</f>
        <v>83.993227303646663</v>
      </c>
      <c r="H42" s="9"/>
      <c r="I42" s="57">
        <v>39</v>
      </c>
      <c r="J42" s="4">
        <f>AVERAGE(B120:B122)</f>
        <v>27.156152563636898</v>
      </c>
      <c r="K42" s="4">
        <f t="shared" ref="K42:O42" si="82">AVERAGE(C120:C122)</f>
        <v>35.0996079873103</v>
      </c>
      <c r="L42" s="4">
        <f t="shared" si="82"/>
        <v>38.132013791644077</v>
      </c>
      <c r="M42" s="4">
        <f t="shared" si="82"/>
        <v>49.046187167610732</v>
      </c>
      <c r="N42" s="4">
        <f t="shared" si="82"/>
        <v>39.97069538109082</v>
      </c>
      <c r="O42" s="4">
        <f t="shared" si="82"/>
        <v>43.725687303796896</v>
      </c>
      <c r="P42" s="9">
        <f>STDEV(B120:B122)</f>
        <v>20.96042374044384</v>
      </c>
      <c r="Q42" s="9">
        <f t="shared" ref="Q42:U42" si="83">STDEV(C120:C122)</f>
        <v>7.6762356316305329</v>
      </c>
      <c r="R42" s="9">
        <f t="shared" si="83"/>
        <v>8.4695438945255024</v>
      </c>
      <c r="S42" s="9">
        <f t="shared" si="83"/>
        <v>11.361528947557137</v>
      </c>
      <c r="T42" s="9">
        <f t="shared" si="83"/>
        <v>9.1122677473276017</v>
      </c>
      <c r="U42" s="9">
        <f t="shared" si="83"/>
        <v>12.027952648264504</v>
      </c>
    </row>
    <row r="43" spans="1:21" ht="16.05" customHeight="1" x14ac:dyDescent="0.3">
      <c r="A43" s="113"/>
      <c r="B43" s="4">
        <f>100*(((117216*('Raw Data 1'!C290-'Raw Data 1'!C301))-(80586*('Raw Data 1'!P290-'Raw Data 1'!C301)))/((155677*('Raw Data 1'!P292-'Raw Data 1'!C303))-(14652*('Raw Data 1'!C292-'Raw Data 1'!C303))))</f>
        <v>87.29042153441263</v>
      </c>
      <c r="C43" s="9">
        <f>100*(((117216*('Raw Data 1'!D290-'Raw Data 1'!D301))-(80586*('Raw Data 1'!Q290-'Raw Data 1'!D301)))/((155677*('Raw Data 1'!Q292-'Raw Data 1'!D303))-(14652*('Raw Data 1'!D292-'Raw Data 1'!D303))))</f>
        <v>84.940466957374795</v>
      </c>
      <c r="D43" s="9">
        <f>100*(((117216*('Raw Data 1'!E290-'Raw Data 1'!E301))-(80586*('Raw Data 1'!R290-'Raw Data 1'!E301)))/((155677*('Raw Data 1'!R292-'Raw Data 1'!E303))-(14652*('Raw Data 1'!E292-'Raw Data 1'!E303))))</f>
        <v>86.968022644409743</v>
      </c>
      <c r="E43" s="10">
        <f>100*(((117216*('Raw Data 1'!F290-'Raw Data 1'!F301))-(80586*('Raw Data 1'!S290-'Raw Data 1'!F301)))/((155677*('Raw Data 1'!S292-'Raw Data 1'!F303))-(14652*('Raw Data 1'!F292-'Raw Data 1'!F303))))</f>
        <v>89.637301292466915</v>
      </c>
      <c r="F43" s="10">
        <f>100*(((117216*('Raw Data 1'!G290-'Raw Data 1'!G301))-(80586*('Raw Data 1'!T290-'Raw Data 1'!G301)))/((155677*('Raw Data 1'!T292-'Raw Data 1'!G303))-(14652*('Raw Data 1'!G292-'Raw Data 1'!G303))))</f>
        <v>87.242715408369236</v>
      </c>
      <c r="G43" s="10">
        <f>100*(((117216*('Raw Data 1'!H290-'Raw Data 1'!H301))-(80586*('Raw Data 1'!U290-'Raw Data 1'!H301)))/((155677*('Raw Data 1'!U292-'Raw Data 1'!H303))-(14652*('Raw Data 1'!H292-'Raw Data 1'!H303))))</f>
        <v>86.137331970730799</v>
      </c>
      <c r="H43" s="9"/>
      <c r="I43" s="57">
        <v>40</v>
      </c>
      <c r="J43" s="4">
        <f>AVERAGE(B123:B125)</f>
        <v>24.996887959824054</v>
      </c>
      <c r="K43" s="4">
        <f t="shared" ref="K43:O43" si="84">AVERAGE(C123:C125)</f>
        <v>33.669225919447577</v>
      </c>
      <c r="L43" s="4">
        <f t="shared" si="84"/>
        <v>36.80475359327351</v>
      </c>
      <c r="M43" s="4">
        <f t="shared" si="84"/>
        <v>48.025252850376582</v>
      </c>
      <c r="N43" s="4">
        <f t="shared" si="84"/>
        <v>38.809216678475281</v>
      </c>
      <c r="O43" s="4">
        <f t="shared" si="84"/>
        <v>42.851125848489666</v>
      </c>
      <c r="P43" s="9">
        <f>STDEV(B123:B125)</f>
        <v>23.188634054089988</v>
      </c>
      <c r="Q43" s="9">
        <f t="shared" ref="Q43:U43" si="85">STDEV(C123:C125)</f>
        <v>8.4095497987691008</v>
      </c>
      <c r="R43" s="9">
        <f t="shared" si="85"/>
        <v>8.7935745950296376</v>
      </c>
      <c r="S43" s="9">
        <f t="shared" si="85"/>
        <v>11.284128542586936</v>
      </c>
      <c r="T43" s="9">
        <f t="shared" si="85"/>
        <v>9.1995001605862434</v>
      </c>
      <c r="U43" s="9">
        <f t="shared" si="85"/>
        <v>11.914068094343657</v>
      </c>
    </row>
    <row r="44" spans="1:21" ht="16.05" customHeight="1" x14ac:dyDescent="0.3">
      <c r="A44" s="114"/>
      <c r="B44" s="4">
        <f>100*(((117216*('Raw Data 1'!C291-'Raw Data 1'!C302))-(80586*('Raw Data 1'!P291-'Raw Data 1'!C302)))/((155677*('Raw Data 1'!P292-'Raw Data 1'!C303))-(14652*('Raw Data 1'!C292-'Raw Data 1'!C303))))</f>
        <v>89.245260407505484</v>
      </c>
      <c r="C44" s="9">
        <f>100*(((117216*('Raw Data 1'!D291-'Raw Data 1'!D302))-(80586*('Raw Data 1'!Q291-'Raw Data 1'!D302)))/((155677*('Raw Data 1'!Q292-'Raw Data 1'!D303))-(14652*('Raw Data 1'!D292-'Raw Data 1'!D303))))</f>
        <v>87.783314122031371</v>
      </c>
      <c r="D44" s="9">
        <f>100*(((117216*('Raw Data 1'!E291-'Raw Data 1'!E302))-(80586*('Raw Data 1'!R291-'Raw Data 1'!E302)))/((155677*('Raw Data 1'!R292-'Raw Data 1'!E303))-(14652*('Raw Data 1'!E292-'Raw Data 1'!E303))))</f>
        <v>86.703055750774084</v>
      </c>
      <c r="E44" s="10">
        <f>100*(((117216*('Raw Data 1'!F291-'Raw Data 1'!F302))-(80586*('Raw Data 1'!S291-'Raw Data 1'!F302)))/((155677*('Raw Data 1'!S292-'Raw Data 1'!F303))-(14652*('Raw Data 1'!F292-'Raw Data 1'!F303))))</f>
        <v>87.752975222150852</v>
      </c>
      <c r="F44" s="10">
        <f>100*(((117216*('Raw Data 1'!G291-'Raw Data 1'!G302))-(80586*('Raw Data 1'!T291-'Raw Data 1'!G302)))/((155677*('Raw Data 1'!T292-'Raw Data 1'!G303))-(14652*('Raw Data 1'!G292-'Raw Data 1'!G303))))</f>
        <v>88.712681590525307</v>
      </c>
      <c r="G44" s="10">
        <f>100*(((117216*('Raw Data 1'!H291-'Raw Data 1'!H302))-(80586*('Raw Data 1'!U291-'Raw Data 1'!H302)))/((155677*('Raw Data 1'!U292-'Raw Data 1'!H303))-(14652*('Raw Data 1'!H292-'Raw Data 1'!H303))))</f>
        <v>82.231152335531959</v>
      </c>
      <c r="H44" s="9"/>
      <c r="I44" s="57">
        <v>41</v>
      </c>
      <c r="J44" s="4">
        <f>AVERAGE(B126:B128)</f>
        <v>24.223295224641948</v>
      </c>
      <c r="K44" s="4">
        <f t="shared" ref="K44:O44" si="86">AVERAGE(C126:C128)</f>
        <v>32.848140283515669</v>
      </c>
      <c r="L44" s="4">
        <f t="shared" si="86"/>
        <v>36.226614555389581</v>
      </c>
      <c r="M44" s="4">
        <f t="shared" si="86"/>
        <v>46.889074009830829</v>
      </c>
      <c r="N44" s="4">
        <f t="shared" si="86"/>
        <v>38.066695785368289</v>
      </c>
      <c r="O44" s="4">
        <f t="shared" si="86"/>
        <v>42.157821410202097</v>
      </c>
      <c r="P44" s="9">
        <f>STDEV(B126:B128)</f>
        <v>22.761503243984226</v>
      </c>
      <c r="Q44" s="9">
        <f t="shared" ref="Q44:U44" si="87">STDEV(C126:C128)</f>
        <v>8.7410442953005845</v>
      </c>
      <c r="R44" s="9">
        <f t="shared" si="87"/>
        <v>8.8966178967922147</v>
      </c>
      <c r="S44" s="9">
        <f t="shared" si="87"/>
        <v>11.478748806716588</v>
      </c>
      <c r="T44" s="9">
        <f t="shared" si="87"/>
        <v>8.9678796593232093</v>
      </c>
      <c r="U44" s="9">
        <f t="shared" si="87"/>
        <v>11.510623934946519</v>
      </c>
    </row>
    <row r="45" spans="1:21" ht="16.05" customHeight="1" x14ac:dyDescent="0.3">
      <c r="A45" s="112">
        <v>14</v>
      </c>
      <c r="B45" s="4">
        <f>100*(((117216*('Raw Data 1'!C311-'Raw Data 1'!C322))-(80586*('Raw Data 1'!P311-'Raw Data 1'!C322)))/((155677*('Raw Data 1'!P314-'Raw Data 1'!C325))-(14652*('Raw Data 1'!C314-'Raw Data 1'!C325))))</f>
        <v>77.555167708785419</v>
      </c>
      <c r="C45" s="9">
        <f>100*(((117216*('Raw Data 1'!D311-'Raw Data 1'!D322))-(80586*('Raw Data 1'!Q311-'Raw Data 1'!D322)))/((155677*('Raw Data 1'!Q314-'Raw Data 1'!D325))-(14652*('Raw Data 1'!D314-'Raw Data 1'!D325))))</f>
        <v>80.670568368667617</v>
      </c>
      <c r="D45" s="9">
        <f>100*(((117216*('Raw Data 1'!E311-'Raw Data 1'!E322))-(80586*('Raw Data 1'!R311-'Raw Data 1'!E322)))/((155677*('Raw Data 1'!R314-'Raw Data 1'!E325))-(14652*('Raw Data 1'!E314-'Raw Data 1'!E325))))</f>
        <v>83.310331810939104</v>
      </c>
      <c r="E45" s="10">
        <f>100*(((117216*('Raw Data 1'!F311-'Raw Data 1'!F322))-(80586*('Raw Data 1'!S311-'Raw Data 1'!F322)))/((155677*('Raw Data 1'!S314-'Raw Data 1'!F325))-(14652*('Raw Data 1'!F314-'Raw Data 1'!F325))))</f>
        <v>84.501798127098581</v>
      </c>
      <c r="F45" s="10">
        <f>100*(((117216*('Raw Data 1'!G311-'Raw Data 1'!G322))-(80586*('Raw Data 1'!T311-'Raw Data 1'!G322)))/((155677*('Raw Data 1'!T314-'Raw Data 1'!G325))-(14652*('Raw Data 1'!G314-'Raw Data 1'!G325))))</f>
        <v>84.958135586779107</v>
      </c>
      <c r="G45" s="10">
        <f>100*(((117216*('Raw Data 1'!H311-'Raw Data 1'!H322))-(80586*('Raw Data 1'!U311-'Raw Data 1'!H322)))/((155677*('Raw Data 1'!U314-'Raw Data 1'!H325))-(14652*('Raw Data 1'!H314-'Raw Data 1'!H325))))</f>
        <v>83.071617733049138</v>
      </c>
      <c r="H45" s="9"/>
      <c r="I45" s="57">
        <v>42</v>
      </c>
      <c r="J45" s="4">
        <f>AVERAGE(B129:B131)</f>
        <v>22.489290611451221</v>
      </c>
      <c r="K45" s="4">
        <f t="shared" ref="K45:O45" si="88">AVERAGE(C129:C131)</f>
        <v>31.65142977038408</v>
      </c>
      <c r="L45" s="4">
        <f t="shared" si="88"/>
        <v>35.400925433305929</v>
      </c>
      <c r="M45" s="4">
        <f t="shared" si="88"/>
        <v>46.01690959783091</v>
      </c>
      <c r="N45" s="4">
        <f t="shared" si="88"/>
        <v>37.188717301465438</v>
      </c>
      <c r="O45" s="4">
        <f t="shared" si="88"/>
        <v>41.208546743205751</v>
      </c>
      <c r="P45" s="9">
        <f>STDEV(B129:B131)</f>
        <v>24.814016863504353</v>
      </c>
      <c r="Q45" s="9">
        <f t="shared" ref="Q45:U45" si="89">STDEV(C129:C131)</f>
        <v>9.3025309613471663</v>
      </c>
      <c r="R45" s="9">
        <f t="shared" si="89"/>
        <v>8.7953925326364626</v>
      </c>
      <c r="S45" s="9">
        <f t="shared" si="89"/>
        <v>11.459928814133642</v>
      </c>
      <c r="T45" s="9">
        <f t="shared" si="89"/>
        <v>8.9943942937257386</v>
      </c>
      <c r="U45" s="9">
        <f t="shared" si="89"/>
        <v>11.721219506834883</v>
      </c>
    </row>
    <row r="46" spans="1:21" ht="16.05" customHeight="1" x14ac:dyDescent="0.3">
      <c r="A46" s="113"/>
      <c r="B46" s="4">
        <f>100*(((117216*('Raw Data 1'!C312-'Raw Data 1'!C323))-(80586*('Raw Data 1'!P312-'Raw Data 1'!C323)))/((155677*('Raw Data 1'!P314-'Raw Data 1'!C325))-(14652*('Raw Data 1'!C314-'Raw Data 1'!C325))))</f>
        <v>85.9465555477897</v>
      </c>
      <c r="C46" s="9">
        <f>100*(((117216*('Raw Data 1'!D312-'Raw Data 1'!D323))-(80586*('Raw Data 1'!Q312-'Raw Data 1'!D323)))/((155677*('Raw Data 1'!Q314-'Raw Data 1'!D325))-(14652*('Raw Data 1'!D314-'Raw Data 1'!D325))))</f>
        <v>83.719382124238223</v>
      </c>
      <c r="D46" s="9">
        <f>100*(((117216*('Raw Data 1'!E312-'Raw Data 1'!E323))-(80586*('Raw Data 1'!R312-'Raw Data 1'!E323)))/((155677*('Raw Data 1'!R314-'Raw Data 1'!E325))-(14652*('Raw Data 1'!E314-'Raw Data 1'!E325))))</f>
        <v>86.77465175683821</v>
      </c>
      <c r="E46" s="10">
        <f>100*(((117216*('Raw Data 1'!F312-'Raw Data 1'!F323))-(80586*('Raw Data 1'!S312-'Raw Data 1'!F323)))/((155677*('Raw Data 1'!S314-'Raw Data 1'!F325))-(14652*('Raw Data 1'!F314-'Raw Data 1'!F325))))</f>
        <v>88.480612619101223</v>
      </c>
      <c r="F46" s="10">
        <f>100*(((117216*('Raw Data 1'!G312-'Raw Data 1'!G323))-(80586*('Raw Data 1'!T312-'Raw Data 1'!G323)))/((155677*('Raw Data 1'!T314-'Raw Data 1'!G325))-(14652*('Raw Data 1'!G314-'Raw Data 1'!G325))))</f>
        <v>86.735800702890302</v>
      </c>
      <c r="G46" s="10">
        <f>100*(((117216*('Raw Data 1'!H312-'Raw Data 1'!H323))-(80586*('Raw Data 1'!U312-'Raw Data 1'!H323)))/((155677*('Raw Data 1'!U314-'Raw Data 1'!H325))-(14652*('Raw Data 1'!H314-'Raw Data 1'!H325))))</f>
        <v>85.574686589155007</v>
      </c>
      <c r="H46" s="9"/>
      <c r="I46" s="57">
        <v>43</v>
      </c>
      <c r="J46" s="4">
        <f>AVERAGE(B132:B134)</f>
        <v>20.209243264876307</v>
      </c>
      <c r="K46" s="4">
        <f t="shared" ref="K46:O46" si="90">AVERAGE(C132:C134)</f>
        <v>30.286564293976642</v>
      </c>
      <c r="L46" s="4">
        <f t="shared" si="90"/>
        <v>34.697551417272649</v>
      </c>
      <c r="M46" s="4">
        <f t="shared" si="90"/>
        <v>44.532111305442847</v>
      </c>
      <c r="N46" s="4">
        <f t="shared" si="90"/>
        <v>36.333313015991514</v>
      </c>
      <c r="O46" s="4">
        <f t="shared" si="90"/>
        <v>39.904395620808344</v>
      </c>
      <c r="P46" s="9">
        <f>STDEV(B132:B134)</f>
        <v>26.767343356759262</v>
      </c>
      <c r="Q46" s="9">
        <f t="shared" ref="Q46:U46" si="91">STDEV(C132:C134)</f>
        <v>10.219801011163982</v>
      </c>
      <c r="R46" s="9">
        <f t="shared" si="91"/>
        <v>8.9195299795332836</v>
      </c>
      <c r="S46" s="9">
        <f t="shared" si="91"/>
        <v>12.105807788962002</v>
      </c>
      <c r="T46" s="9">
        <f t="shared" si="91"/>
        <v>8.9956088353547408</v>
      </c>
      <c r="U46" s="9">
        <f t="shared" si="91"/>
        <v>11.920825227027981</v>
      </c>
    </row>
    <row r="47" spans="1:21" ht="16.05" customHeight="1" x14ac:dyDescent="0.3">
      <c r="A47" s="114"/>
      <c r="B47" s="4">
        <f>100*(((117216*('Raw Data 1'!C313-'Raw Data 1'!C324))-(80586*('Raw Data 1'!P313-'Raw Data 1'!C324)))/((155677*('Raw Data 1'!P314-'Raw Data 1'!C325))-(14652*('Raw Data 1'!C314-'Raw Data 1'!C325))))</f>
        <v>88.087849042210181</v>
      </c>
      <c r="C47" s="9">
        <f>100*(((117216*('Raw Data 1'!D313-'Raw Data 1'!D324))-(80586*('Raw Data 1'!Q313-'Raw Data 1'!D324)))/((155677*('Raw Data 1'!Q314-'Raw Data 1'!D325))-(14652*('Raw Data 1'!D314-'Raw Data 1'!D325))))</f>
        <v>86.899391777359043</v>
      </c>
      <c r="D47" s="9">
        <f>100*(((117216*('Raw Data 1'!E313-'Raw Data 1'!E324))-(80586*('Raw Data 1'!R313-'Raw Data 1'!E324)))/((155677*('Raw Data 1'!R314-'Raw Data 1'!E325))-(14652*('Raw Data 1'!E314-'Raw Data 1'!E325))))</f>
        <v>86.34695793635683</v>
      </c>
      <c r="E47" s="10">
        <f>100*(((117216*('Raw Data 1'!F313-'Raw Data 1'!F324))-(80586*('Raw Data 1'!S313-'Raw Data 1'!F324)))/((155677*('Raw Data 1'!S314-'Raw Data 1'!F325))-(14652*('Raw Data 1'!F314-'Raw Data 1'!F325))))</f>
        <v>88.242063786435892</v>
      </c>
      <c r="F47" s="10">
        <f>100*(((117216*('Raw Data 1'!G313-'Raw Data 1'!G324))-(80586*('Raw Data 1'!T313-'Raw Data 1'!G324)))/((155677*('Raw Data 1'!T314-'Raw Data 1'!G325))-(14652*('Raw Data 1'!G314-'Raw Data 1'!G325))))</f>
        <v>88.811970988874862</v>
      </c>
      <c r="G47" s="10">
        <f>100*(((117216*('Raw Data 1'!H313-'Raw Data 1'!H324))-(80586*('Raw Data 1'!U313-'Raw Data 1'!H324)))/((155677*('Raw Data 1'!U314-'Raw Data 1'!H325))-(14652*('Raw Data 1'!H314-'Raw Data 1'!H325))))</f>
        <v>85.030154123126053</v>
      </c>
      <c r="H47" s="9"/>
      <c r="I47" s="57">
        <v>44</v>
      </c>
      <c r="J47" s="4">
        <f>AVERAGE(B135:B137)</f>
        <v>19.474030701620404</v>
      </c>
      <c r="K47" s="4">
        <f t="shared" ref="K47:O47" si="92">AVERAGE(C135:C137)</f>
        <v>29.294614524570886</v>
      </c>
      <c r="L47" s="4">
        <f t="shared" si="92"/>
        <v>34.324966797951596</v>
      </c>
      <c r="M47" s="4">
        <f t="shared" si="92"/>
        <v>43.382155319811169</v>
      </c>
      <c r="N47" s="4">
        <f t="shared" si="92"/>
        <v>35.660234364235222</v>
      </c>
      <c r="O47" s="4">
        <f t="shared" si="92"/>
        <v>39.47372147617758</v>
      </c>
      <c r="P47" s="9">
        <f>STDEV(B135:B137)</f>
        <v>27.885578222434145</v>
      </c>
      <c r="Q47" s="9">
        <f t="shared" ref="Q47:U47" si="93">STDEV(C135:C137)</f>
        <v>11.408464987966823</v>
      </c>
      <c r="R47" s="9">
        <f t="shared" si="93"/>
        <v>8.442704047158804</v>
      </c>
      <c r="S47" s="9">
        <f t="shared" si="93"/>
        <v>12.57051703649018</v>
      </c>
      <c r="T47" s="9">
        <f t="shared" si="93"/>
        <v>9.0979040064149377</v>
      </c>
      <c r="U47" s="9">
        <f t="shared" si="93"/>
        <v>11.842337215702209</v>
      </c>
    </row>
    <row r="48" spans="1:21" ht="16.05" customHeight="1" x14ac:dyDescent="0.3">
      <c r="A48" s="112">
        <v>15</v>
      </c>
      <c r="B48" s="4">
        <f>100*(((117216*('Raw Data 1'!C333-'Raw Data 1'!C344))-(80586*('Raw Data 1'!P333-'Raw Data 1'!C344)))/((155677*('Raw Data 1'!P336-'Raw Data 1'!C347))-(14652*('Raw Data 1'!C336-'Raw Data 1'!C347))))</f>
        <v>73.386031435042909</v>
      </c>
      <c r="C48" s="9">
        <f>100*(((117216*('Raw Data 1'!D333-'Raw Data 1'!D344))-(80586*('Raw Data 1'!Q333-'Raw Data 1'!D344)))/((155677*('Raw Data 1'!Q336-'Raw Data 1'!D347))-(14652*('Raw Data 1'!D336-'Raw Data 1'!D347))))</f>
        <v>77.102911685542736</v>
      </c>
      <c r="D48" s="9">
        <f>100*(((117216*('Raw Data 1'!E333-'Raw Data 1'!E344))-(80586*('Raw Data 1'!R333-'Raw Data 1'!E344)))/((155677*('Raw Data 1'!R336-'Raw Data 1'!E347))-(14652*('Raw Data 1'!E336-'Raw Data 1'!E347))))</f>
        <v>80.620674032373202</v>
      </c>
      <c r="E48" s="10">
        <f>100*(((117216*('Raw Data 1'!F333-'Raw Data 1'!F344))-(80586*('Raw Data 1'!S333-'Raw Data 1'!F344)))/((155677*('Raw Data 1'!S336-'Raw Data 1'!F347))-(14652*('Raw Data 1'!F336-'Raw Data 1'!F347))))</f>
        <v>83.581236240756667</v>
      </c>
      <c r="F48" s="10">
        <f>100*(((117216*('Raw Data 1'!G333-'Raw Data 1'!G344))-(80586*('Raw Data 1'!T333-'Raw Data 1'!G344)))/((155677*('Raw Data 1'!T336-'Raw Data 1'!G347))-(14652*('Raw Data 1'!G336-'Raw Data 1'!G347))))</f>
        <v>84.121265411407748</v>
      </c>
      <c r="G48" s="10">
        <f>100*(((117216*('Raw Data 1'!H333-'Raw Data 1'!H344))-(80586*('Raw Data 1'!U333-'Raw Data 1'!H344)))/((155677*('Raw Data 1'!U336-'Raw Data 1'!H347))-(14652*('Raw Data 1'!H336-'Raw Data 1'!H347))))</f>
        <v>81.579815549289009</v>
      </c>
      <c r="H48" s="9"/>
      <c r="I48" s="57">
        <v>45</v>
      </c>
      <c r="J48" s="4">
        <f>AVERAGE(B138:B140)</f>
        <v>18.387170682645174</v>
      </c>
      <c r="K48" s="4">
        <f t="shared" ref="K48:O48" si="94">AVERAGE(C138:C140)</f>
        <v>28.422201860637198</v>
      </c>
      <c r="L48" s="4">
        <f t="shared" si="94"/>
        <v>33.10582093817397</v>
      </c>
      <c r="M48" s="4">
        <f t="shared" si="94"/>
        <v>42.873563733815608</v>
      </c>
      <c r="N48" s="4">
        <f t="shared" si="94"/>
        <v>35.219210232900565</v>
      </c>
      <c r="O48" s="4">
        <f t="shared" si="94"/>
        <v>38.837394093579839</v>
      </c>
      <c r="P48" s="9">
        <f>STDEV(B138:B140)</f>
        <v>28.401533114453844</v>
      </c>
      <c r="Q48" s="9">
        <f t="shared" ref="Q48:U48" si="95">STDEV(C138:C140)</f>
        <v>11.803760281933892</v>
      </c>
      <c r="R48" s="9">
        <f t="shared" si="95"/>
        <v>8.9352545410680264</v>
      </c>
      <c r="S48" s="9">
        <f t="shared" si="95"/>
        <v>12.13348646545407</v>
      </c>
      <c r="T48" s="9">
        <f t="shared" si="95"/>
        <v>8.8688375172522456</v>
      </c>
      <c r="U48" s="9">
        <f t="shared" si="95"/>
        <v>11.707477586943206</v>
      </c>
    </row>
    <row r="49" spans="1:21" ht="16.05" customHeight="1" x14ac:dyDescent="0.3">
      <c r="A49" s="113"/>
      <c r="B49" s="4">
        <f>100*(((117216*('Raw Data 1'!C334-'Raw Data 1'!C345))-(80586*('Raw Data 1'!P334-'Raw Data 1'!C345)))/((155677*('Raw Data 1'!P336-'Raw Data 1'!C347))-(14652*('Raw Data 1'!C336-'Raw Data 1'!C347))))</f>
        <v>82.18581261900718</v>
      </c>
      <c r="C49" s="9">
        <f>100*(((117216*('Raw Data 1'!D334-'Raw Data 1'!D345))-(80586*('Raw Data 1'!Q334-'Raw Data 1'!D345)))/((155677*('Raw Data 1'!Q336-'Raw Data 1'!D347))-(14652*('Raw Data 1'!D336-'Raw Data 1'!D347))))</f>
        <v>81.018189006107534</v>
      </c>
      <c r="D49" s="9">
        <f>100*(((117216*('Raw Data 1'!E334-'Raw Data 1'!E345))-(80586*('Raw Data 1'!R334-'Raw Data 1'!E345)))/((155677*('Raw Data 1'!R336-'Raw Data 1'!E347))-(14652*('Raw Data 1'!E336-'Raw Data 1'!E347))))</f>
        <v>85.788684877156726</v>
      </c>
      <c r="E49" s="10">
        <f>100*(((117216*('Raw Data 1'!F334-'Raw Data 1'!F345))-(80586*('Raw Data 1'!S334-'Raw Data 1'!F345)))/((155677*('Raw Data 1'!S336-'Raw Data 1'!F347))-(14652*('Raw Data 1'!F336-'Raw Data 1'!F347))))</f>
        <v>88.129844321297711</v>
      </c>
      <c r="F49" s="10">
        <f>100*(((117216*('Raw Data 1'!G334-'Raw Data 1'!G345))-(80586*('Raw Data 1'!T334-'Raw Data 1'!G345)))/((155677*('Raw Data 1'!T336-'Raw Data 1'!G347))-(14652*('Raw Data 1'!G336-'Raw Data 1'!G347))))</f>
        <v>85.665374205009059</v>
      </c>
      <c r="G49" s="10">
        <f>100*(((117216*('Raw Data 1'!H334-'Raw Data 1'!H345))-(80586*('Raw Data 1'!U334-'Raw Data 1'!H345)))/((155677*('Raw Data 1'!U336-'Raw Data 1'!H347))-(14652*('Raw Data 1'!H336-'Raw Data 1'!H347))))</f>
        <v>84.828575835801288</v>
      </c>
      <c r="H49" s="9"/>
      <c r="I49" s="57">
        <v>46</v>
      </c>
      <c r="J49" s="4">
        <f>AVERAGE(B141:B143)</f>
        <v>17.385903007558589</v>
      </c>
      <c r="K49" s="4">
        <f t="shared" ref="K49:O49" si="96">AVERAGE(C141:C143)</f>
        <v>26.524612416150102</v>
      </c>
      <c r="L49" s="4">
        <f t="shared" si="96"/>
        <v>32.062959876607856</v>
      </c>
      <c r="M49" s="4">
        <f t="shared" si="96"/>
        <v>41.914095545782537</v>
      </c>
      <c r="N49" s="4">
        <f t="shared" si="96"/>
        <v>33.851776252908742</v>
      </c>
      <c r="O49" s="4">
        <f t="shared" si="96"/>
        <v>37.979242199634832</v>
      </c>
      <c r="P49" s="9">
        <f>STDEV(B141:B143)</f>
        <v>30.275237725785185</v>
      </c>
      <c r="Q49" s="9">
        <f t="shared" ref="Q49:U49" si="97">STDEV(C141:C143)</f>
        <v>13.426536580345116</v>
      </c>
      <c r="R49" s="9">
        <f t="shared" si="97"/>
        <v>9.8633464237516328</v>
      </c>
      <c r="S49" s="9">
        <f t="shared" si="97"/>
        <v>12.913098027923844</v>
      </c>
      <c r="T49" s="9">
        <f t="shared" si="97"/>
        <v>9.3660620287714771</v>
      </c>
      <c r="U49" s="9">
        <f t="shared" si="97"/>
        <v>11.885609963246894</v>
      </c>
    </row>
    <row r="50" spans="1:21" ht="16.05" customHeight="1" x14ac:dyDescent="0.3">
      <c r="A50" s="114"/>
      <c r="B50" s="4">
        <f>100*(((117216*('Raw Data 1'!C335-'Raw Data 1'!C346))-(80586*('Raw Data 1'!P335-'Raw Data 1'!C346)))/((155677*('Raw Data 1'!P336-'Raw Data 1'!C347))-(14652*('Raw Data 1'!C336-'Raw Data 1'!C347))))</f>
        <v>85.673635255030533</v>
      </c>
      <c r="C50" s="9">
        <f>100*(((117216*('Raw Data 1'!D335-'Raw Data 1'!D346))-(80586*('Raw Data 1'!Q335-'Raw Data 1'!D346)))/((155677*('Raw Data 1'!Q336-'Raw Data 1'!D347))-(14652*('Raw Data 1'!D336-'Raw Data 1'!D347))))</f>
        <v>85.030452998103968</v>
      </c>
      <c r="D50" s="9">
        <f>100*(((117216*('Raw Data 1'!E335-'Raw Data 1'!E346))-(80586*('Raw Data 1'!R335-'Raw Data 1'!E346)))/((155677*('Raw Data 1'!R336-'Raw Data 1'!E347))-(14652*('Raw Data 1'!E336-'Raw Data 1'!E347))))</f>
        <v>85.371052932818145</v>
      </c>
      <c r="E50" s="10">
        <f>100*(((117216*('Raw Data 1'!F335-'Raw Data 1'!F346))-(80586*('Raw Data 1'!S335-'Raw Data 1'!F346)))/((155677*('Raw Data 1'!S336-'Raw Data 1'!F347))-(14652*('Raw Data 1'!F336-'Raw Data 1'!F347))))</f>
        <v>87.708148883939742</v>
      </c>
      <c r="F50" s="10">
        <f>100*(((117216*('Raw Data 1'!G335-'Raw Data 1'!G346))-(80586*('Raw Data 1'!T335-'Raw Data 1'!G346)))/((155677*('Raw Data 1'!T336-'Raw Data 1'!G347))-(14652*('Raw Data 1'!G336-'Raw Data 1'!G347))))</f>
        <v>87.660837876740032</v>
      </c>
      <c r="G50" s="10">
        <f>100*(((117216*('Raw Data 1'!H335-'Raw Data 1'!H346))-(80586*('Raw Data 1'!U335-'Raw Data 1'!H346)))/((155677*('Raw Data 1'!U336-'Raw Data 1'!H347))-(14652*('Raw Data 1'!H336-'Raw Data 1'!H347))))</f>
        <v>83.593215434348735</v>
      </c>
      <c r="H50" s="9"/>
      <c r="I50" s="57">
        <v>47</v>
      </c>
      <c r="J50" s="4">
        <f>AVERAGE(B144:B146)</f>
        <v>14.816221890136346</v>
      </c>
      <c r="K50" s="4">
        <f t="shared" ref="K50:O50" si="98">AVERAGE(C144:C146)</f>
        <v>26.465437609362379</v>
      </c>
      <c r="L50" s="4">
        <f t="shared" si="98"/>
        <v>31.840520695029692</v>
      </c>
      <c r="M50" s="4">
        <f t="shared" si="98"/>
        <v>40.666537050299326</v>
      </c>
      <c r="N50" s="4">
        <f t="shared" si="98"/>
        <v>33.809364843047881</v>
      </c>
      <c r="O50" s="4">
        <f t="shared" si="98"/>
        <v>36.682837871344326</v>
      </c>
      <c r="P50" s="9">
        <f>STDEV(B144:B146)</f>
        <v>31.96355032872216</v>
      </c>
      <c r="Q50" s="9">
        <f t="shared" ref="Q50:U50" si="99">STDEV(C144:C146)</f>
        <v>13.021701345147711</v>
      </c>
      <c r="R50" s="9">
        <f t="shared" si="99"/>
        <v>9.0584896922760176</v>
      </c>
      <c r="S50" s="9">
        <f t="shared" si="99"/>
        <v>13.348088008710645</v>
      </c>
      <c r="T50" s="9">
        <f t="shared" si="99"/>
        <v>8.601837715327795</v>
      </c>
      <c r="U50" s="9">
        <f t="shared" si="99"/>
        <v>12.224270863674523</v>
      </c>
    </row>
    <row r="51" spans="1:21" ht="16.05" customHeight="1" x14ac:dyDescent="0.3">
      <c r="A51" s="112">
        <v>16</v>
      </c>
      <c r="B51" s="4">
        <f>100*(((117216*('Raw Data 1'!C355-'Raw Data 1'!C366))-(80586*('Raw Data 1'!P355-'Raw Data 1'!C366)))/((155677*('Raw Data 1'!P358-'Raw Data 1'!C369))-(14652*('Raw Data 1'!C358-'Raw Data 1'!C369))))</f>
        <v>69.450817146796638</v>
      </c>
      <c r="C51" s="9">
        <f>100*(((117216*('Raw Data 1'!D355-'Raw Data 1'!D366))-(80586*('Raw Data 1'!Q355-'Raw Data 1'!D366)))/((155677*('Raw Data 1'!Q358-'Raw Data 1'!D369))-(14652*('Raw Data 1'!D358-'Raw Data 1'!D369))))</f>
        <v>73.492458363981854</v>
      </c>
      <c r="D51" s="9">
        <f>100*(((117216*('Raw Data 1'!E355-'Raw Data 1'!E366))-(80586*('Raw Data 1'!R355-'Raw Data 1'!E366)))/((155677*('Raw Data 1'!R358-'Raw Data 1'!E369))-(14652*('Raw Data 1'!E358-'Raw Data 1'!E369))))</f>
        <v>77.361921231441926</v>
      </c>
      <c r="E51" s="10">
        <f>100*(((117216*('Raw Data 1'!F355-'Raw Data 1'!F366))-(80586*('Raw Data 1'!S355-'Raw Data 1'!F366)))/((155677*('Raw Data 1'!S358-'Raw Data 1'!F369))-(14652*('Raw Data 1'!F358-'Raw Data 1'!F369))))</f>
        <v>81.372035856405148</v>
      </c>
      <c r="F51" s="10">
        <f>100*(((117216*('Raw Data 1'!G355-'Raw Data 1'!G366))-(80586*('Raw Data 1'!T355-'Raw Data 1'!G366)))/((155677*('Raw Data 1'!T358-'Raw Data 1'!G369))-(14652*('Raw Data 1'!G358-'Raw Data 1'!G369))))</f>
        <v>81.798085768789093</v>
      </c>
      <c r="G51" s="10">
        <f>100*(((117216*('Raw Data 1'!H355-'Raw Data 1'!H366))-(80586*('Raw Data 1'!U355-'Raw Data 1'!H366)))/((155677*('Raw Data 1'!U358-'Raw Data 1'!H369))-(14652*('Raw Data 1'!H358-'Raw Data 1'!H369))))</f>
        <v>79.736285550736426</v>
      </c>
      <c r="H51" s="9"/>
      <c r="I51" s="57">
        <v>48</v>
      </c>
      <c r="J51" s="4">
        <f>AVERAGE(B147:B149)</f>
        <v>13.931471785890487</v>
      </c>
      <c r="K51" s="4">
        <f t="shared" ref="K51:O51" si="100">AVERAGE(C147:C149)</f>
        <v>25.508786726488889</v>
      </c>
      <c r="L51" s="4">
        <f t="shared" si="100"/>
        <v>30.415651944447944</v>
      </c>
      <c r="M51" s="4">
        <f t="shared" si="100"/>
        <v>40.224116094022662</v>
      </c>
      <c r="N51" s="4">
        <f t="shared" si="100"/>
        <v>33.049926604421593</v>
      </c>
      <c r="O51" s="4">
        <f t="shared" si="100"/>
        <v>36.522516888567282</v>
      </c>
      <c r="P51" s="9">
        <f>STDEV(B147:B149)</f>
        <v>31.2156998434893</v>
      </c>
      <c r="Q51" s="9">
        <f t="shared" ref="Q51:U51" si="101">STDEV(C147:C149)</f>
        <v>13.856118642810845</v>
      </c>
      <c r="R51" s="9">
        <f t="shared" si="101"/>
        <v>10.434560693269265</v>
      </c>
      <c r="S51" s="9">
        <f t="shared" si="101"/>
        <v>12.626641788186939</v>
      </c>
      <c r="T51" s="9">
        <f t="shared" si="101"/>
        <v>9.0133476902737204</v>
      </c>
      <c r="U51" s="9">
        <f t="shared" si="101"/>
        <v>11.839156579741275</v>
      </c>
    </row>
    <row r="52" spans="1:21" ht="16.05" customHeight="1" x14ac:dyDescent="0.3">
      <c r="A52" s="113"/>
      <c r="B52" s="4">
        <f>100*(((117216*('Raw Data 1'!C356-'Raw Data 1'!C367))-(80586*('Raw Data 1'!P356-'Raw Data 1'!C367)))/((155677*('Raw Data 1'!P358-'Raw Data 1'!C369))-(14652*('Raw Data 1'!C358-'Raw Data 1'!C369))))</f>
        <v>78.574496277340074</v>
      </c>
      <c r="C52" s="9">
        <f>100*(((117216*('Raw Data 1'!D356-'Raw Data 1'!D367))-(80586*('Raw Data 1'!Q356-'Raw Data 1'!D367)))/((155677*('Raw Data 1'!Q358-'Raw Data 1'!D369))-(14652*('Raw Data 1'!D358-'Raw Data 1'!D369))))</f>
        <v>78.241390638112534</v>
      </c>
      <c r="D52" s="9">
        <f>100*(((117216*('Raw Data 1'!E356-'Raw Data 1'!E367))-(80586*('Raw Data 1'!R356-'Raw Data 1'!E367)))/((155677*('Raw Data 1'!R358-'Raw Data 1'!E369))-(14652*('Raw Data 1'!E358-'Raw Data 1'!E369))))</f>
        <v>83.542012466427181</v>
      </c>
      <c r="E52" s="10">
        <f>100*(((117216*('Raw Data 1'!F356-'Raw Data 1'!F367))-(80586*('Raw Data 1'!S356-'Raw Data 1'!F367)))/((155677*('Raw Data 1'!S358-'Raw Data 1'!F369))-(14652*('Raw Data 1'!F358-'Raw Data 1'!F369))))</f>
        <v>86.503375828242</v>
      </c>
      <c r="F52" s="10">
        <f>100*(((117216*('Raw Data 1'!G356-'Raw Data 1'!G367))-(80586*('Raw Data 1'!T356-'Raw Data 1'!G367)))/((155677*('Raw Data 1'!T358-'Raw Data 1'!G369))-(14652*('Raw Data 1'!G358-'Raw Data 1'!G369))))</f>
        <v>84.003338844616565</v>
      </c>
      <c r="G52" s="10">
        <f>100*(((117216*('Raw Data 1'!H356-'Raw Data 1'!H367))-(80586*('Raw Data 1'!U356-'Raw Data 1'!H367)))/((155677*('Raw Data 1'!U358-'Raw Data 1'!H369))-(14652*('Raw Data 1'!H358-'Raw Data 1'!H369))))</f>
        <v>83.045824691800945</v>
      </c>
      <c r="H52" s="9"/>
      <c r="I52" s="80">
        <v>49</v>
      </c>
      <c r="J52" s="4">
        <f>AVERAGE(B150:B152)</f>
        <v>11.544263048676578</v>
      </c>
      <c r="K52" s="4">
        <f t="shared" ref="K52:O52" si="102">AVERAGE(C150:C152)</f>
        <v>24.734575642169926</v>
      </c>
      <c r="L52" s="4">
        <f t="shared" si="102"/>
        <v>29.751607001378016</v>
      </c>
      <c r="M52" s="4">
        <f t="shared" si="102"/>
        <v>38.993234258763685</v>
      </c>
      <c r="N52" s="4">
        <f t="shared" si="102"/>
        <v>32.294533687702575</v>
      </c>
      <c r="O52" s="4">
        <f t="shared" si="102"/>
        <v>35.722464861272449</v>
      </c>
      <c r="P52" s="27">
        <f>STDEV(B150:B152)</f>
        <v>32.733040056684366</v>
      </c>
      <c r="Q52" s="27">
        <f t="shared" ref="Q52:U52" si="103">STDEV(C150:C152)</f>
        <v>14.679928941482286</v>
      </c>
      <c r="R52" s="27">
        <f t="shared" si="103"/>
        <v>10.898162194527346</v>
      </c>
      <c r="S52" s="27">
        <f t="shared" si="103"/>
        <v>13.820687635449277</v>
      </c>
      <c r="T52" s="27">
        <f t="shared" si="103"/>
        <v>9.0092731062153764</v>
      </c>
      <c r="U52" s="27">
        <f t="shared" si="103"/>
        <v>11.883338675482602</v>
      </c>
    </row>
    <row r="53" spans="1:21" ht="16.05" customHeight="1" x14ac:dyDescent="0.3">
      <c r="A53" s="114"/>
      <c r="B53" s="4">
        <f>100*(((117216*('Raw Data 1'!C357-'Raw Data 1'!C368))-(80586*('Raw Data 1'!P357-'Raw Data 1'!C368)))/((155677*('Raw Data 1'!P358-'Raw Data 1'!C369))-(14652*('Raw Data 1'!C358-'Raw Data 1'!C369))))</f>
        <v>83.282734332178592</v>
      </c>
      <c r="C53" s="9">
        <f>100*(((117216*('Raw Data 1'!D357-'Raw Data 1'!D368))-(80586*('Raw Data 1'!Q357-'Raw Data 1'!D368)))/((155677*('Raw Data 1'!Q358-'Raw Data 1'!D369))-(14652*('Raw Data 1'!D358-'Raw Data 1'!D369))))</f>
        <v>83.421363723762227</v>
      </c>
      <c r="D53" s="9">
        <f>100*(((117216*('Raw Data 1'!E357-'Raw Data 1'!E368))-(80586*('Raw Data 1'!R357-'Raw Data 1'!E368)))/((155677*('Raw Data 1'!R358-'Raw Data 1'!E369))-(14652*('Raw Data 1'!E358-'Raw Data 1'!E369))))</f>
        <v>84.110687209608201</v>
      </c>
      <c r="E53" s="10">
        <f>100*(((117216*('Raw Data 1'!F357-'Raw Data 1'!F368))-(80586*('Raw Data 1'!S357-'Raw Data 1'!F368)))/((155677*('Raw Data 1'!S358-'Raw Data 1'!F369))-(14652*('Raw Data 1'!F358-'Raw Data 1'!F369))))</f>
        <v>87.228277029294077</v>
      </c>
      <c r="F53" s="10">
        <f>100*(((117216*('Raw Data 1'!G357-'Raw Data 1'!G368))-(80586*('Raw Data 1'!T357-'Raw Data 1'!G368)))/((155677*('Raw Data 1'!T358-'Raw Data 1'!G369))-(14652*('Raw Data 1'!G358-'Raw Data 1'!G369))))</f>
        <v>87.007122535224383</v>
      </c>
      <c r="G53" s="10">
        <f>100*(((117216*('Raw Data 1'!H357-'Raw Data 1'!H368))-(80586*('Raw Data 1'!U357-'Raw Data 1'!H368)))/((155677*('Raw Data 1'!U358-'Raw Data 1'!H369))-(14652*('Raw Data 1'!H358-'Raw Data 1'!H369))))</f>
        <v>82.151996713819415</v>
      </c>
      <c r="H53" s="9"/>
      <c r="I53" s="96">
        <v>50</v>
      </c>
      <c r="J53">
        <f>AVERAGE(B153:B155)</f>
        <v>10.076334648183696</v>
      </c>
      <c r="K53">
        <f t="shared" ref="K53:O53" si="104">AVERAGE(C153:C155)</f>
        <v>25.306506050107156</v>
      </c>
      <c r="L53">
        <f t="shared" si="104"/>
        <v>28.890247946211531</v>
      </c>
      <c r="M53">
        <f t="shared" si="104"/>
        <v>37.527482076993969</v>
      </c>
      <c r="N53">
        <f t="shared" si="104"/>
        <v>31.660794386375546</v>
      </c>
      <c r="O53">
        <f t="shared" si="104"/>
        <v>34.305453389455586</v>
      </c>
      <c r="P53">
        <f>STDEV(B153:B155)</f>
        <v>29.146251997276121</v>
      </c>
      <c r="Q53">
        <f t="shared" ref="Q53:U53" si="105">STDEV(C153:C155)</f>
        <v>12.751629350236092</v>
      </c>
      <c r="R53">
        <f t="shared" si="105"/>
        <v>11.014727396615106</v>
      </c>
      <c r="S53">
        <f t="shared" si="105"/>
        <v>14.158189242957985</v>
      </c>
      <c r="T53">
        <f t="shared" si="105"/>
        <v>8.7511365126435372</v>
      </c>
      <c r="U53">
        <f t="shared" si="105"/>
        <v>12.990142069069266</v>
      </c>
    </row>
    <row r="54" spans="1:21" ht="16.05" customHeight="1" x14ac:dyDescent="0.3">
      <c r="A54" s="112">
        <v>17</v>
      </c>
      <c r="B54" s="4">
        <f>100*(((117216*('Raw Data 1'!C377-'Raw Data 1'!C388))-(80586*('Raw Data 1'!P377-'Raw Data 1'!C388)))/((155677*('Raw Data 1'!P380-'Raw Data 1'!C391))-(14652*('Raw Data 1'!C380-'Raw Data 1'!C391))))</f>
        <v>63.929890592869342</v>
      </c>
      <c r="C54" s="9">
        <f>100*(((117216*('Raw Data 1'!D377-'Raw Data 1'!D388))-(80586*('Raw Data 1'!Q377-'Raw Data 1'!D388)))/((155677*('Raw Data 1'!Q380-'Raw Data 1'!D391))-(14652*('Raw Data 1'!D380-'Raw Data 1'!D391))))</f>
        <v>69.338341381934228</v>
      </c>
      <c r="D54" s="9">
        <f>100*(((117216*('Raw Data 1'!E377-'Raw Data 1'!E388))-(80586*('Raw Data 1'!R377-'Raw Data 1'!E388)))/((155677*('Raw Data 1'!R380-'Raw Data 1'!E391))-(14652*('Raw Data 1'!E380-'Raw Data 1'!E391))))</f>
        <v>73.922424141379096</v>
      </c>
      <c r="E54" s="10">
        <f>100*(((117216*('Raw Data 1'!F377-'Raw Data 1'!F388))-(80586*('Raw Data 1'!S377-'Raw Data 1'!F388)))/((155677*('Raw Data 1'!S380-'Raw Data 1'!F391))-(14652*('Raw Data 1'!F380-'Raw Data 1'!F391))))</f>
        <v>79.373348643770882</v>
      </c>
      <c r="F54" s="10">
        <f>100*(((117216*('Raw Data 1'!G377-'Raw Data 1'!G388))-(80586*('Raw Data 1'!T377-'Raw Data 1'!G388)))/((155677*('Raw Data 1'!T380-'Raw Data 1'!G391))-(14652*('Raw Data 1'!G380-'Raw Data 1'!G391))))</f>
        <v>79.176107749069004</v>
      </c>
      <c r="G54" s="10">
        <f>100*(((117216*('Raw Data 1'!H377-'Raw Data 1'!H388))-(80586*('Raw Data 1'!U377-'Raw Data 1'!H388)))/((155677*('Raw Data 1'!U380-'Raw Data 1'!H391))-(14652*('Raw Data 1'!H380-'Raw Data 1'!H391))))</f>
        <v>76.715791220253564</v>
      </c>
      <c r="H54" s="9"/>
      <c r="I54" s="96">
        <v>51</v>
      </c>
      <c r="J54">
        <f>AVERAGE(B156:B158)</f>
        <v>8.2264621802398352</v>
      </c>
      <c r="K54">
        <f t="shared" ref="K54:O54" si="106">AVERAGE(C156:C158)</f>
        <v>24.596166805501827</v>
      </c>
      <c r="L54">
        <f t="shared" si="106"/>
        <v>28.640805095018433</v>
      </c>
      <c r="M54">
        <f t="shared" si="106"/>
        <v>37.155297081823633</v>
      </c>
      <c r="N54">
        <f t="shared" si="106"/>
        <v>31.277947434895406</v>
      </c>
      <c r="O54">
        <f t="shared" si="106"/>
        <v>34.41483687380174</v>
      </c>
      <c r="P54">
        <f>STDEV(B156:B158)</f>
        <v>32.10467265554886</v>
      </c>
      <c r="Q54">
        <f t="shared" ref="Q54:U54" si="107">STDEV(C156:C158)</f>
        <v>14.040852894961597</v>
      </c>
      <c r="R54">
        <f t="shared" si="107"/>
        <v>11.843649511540882</v>
      </c>
      <c r="S54">
        <f t="shared" si="107"/>
        <v>14.782565409111264</v>
      </c>
      <c r="T54">
        <f t="shared" si="107"/>
        <v>9.2509947685904415</v>
      </c>
      <c r="U54">
        <f t="shared" si="107"/>
        <v>12.558117298542172</v>
      </c>
    </row>
    <row r="55" spans="1:21" ht="16.05" customHeight="1" x14ac:dyDescent="0.3">
      <c r="A55" s="113"/>
      <c r="B55" s="4">
        <f>100*(((117216*('Raw Data 1'!C378-'Raw Data 1'!C389))-(80586*('Raw Data 1'!P378-'Raw Data 1'!C389)))/((155677*('Raw Data 1'!P380-'Raw Data 1'!C391))-(14652*('Raw Data 1'!C380-'Raw Data 1'!C391))))</f>
        <v>74.366268304413779</v>
      </c>
      <c r="C55" s="9">
        <f>100*(((117216*('Raw Data 1'!D378-'Raw Data 1'!D389))-(80586*('Raw Data 1'!Q378-'Raw Data 1'!D389)))/((155677*('Raw Data 1'!Q380-'Raw Data 1'!D391))-(14652*('Raw Data 1'!D380-'Raw Data 1'!D391))))</f>
        <v>73.740538243015621</v>
      </c>
      <c r="D55" s="9">
        <f>100*(((117216*('Raw Data 1'!E378-'Raw Data 1'!E389))-(80586*('Raw Data 1'!R378-'Raw Data 1'!E389)))/((155677*('Raw Data 1'!R380-'Raw Data 1'!E391))-(14652*('Raw Data 1'!E380-'Raw Data 1'!E391))))</f>
        <v>81.022760551959649</v>
      </c>
      <c r="E55" s="10">
        <f>100*(((117216*('Raw Data 1'!F378-'Raw Data 1'!F389))-(80586*('Raw Data 1'!S378-'Raw Data 1'!F389)))/((155677*('Raw Data 1'!S380-'Raw Data 1'!F391))-(14652*('Raw Data 1'!F380-'Raw Data 1'!F391))))</f>
        <v>85.306345444288766</v>
      </c>
      <c r="F55" s="10">
        <f>100*(((117216*('Raw Data 1'!G378-'Raw Data 1'!G389))-(80586*('Raw Data 1'!T378-'Raw Data 1'!G389)))/((155677*('Raw Data 1'!T380-'Raw Data 1'!G391))-(14652*('Raw Data 1'!G380-'Raw Data 1'!G391))))</f>
        <v>81.527902763320341</v>
      </c>
      <c r="G55" s="10">
        <f>100*(((117216*('Raw Data 1'!H378-'Raw Data 1'!H389))-(80586*('Raw Data 1'!U378-'Raw Data 1'!H389)))/((155677*('Raw Data 1'!U380-'Raw Data 1'!H391))-(14652*('Raw Data 1'!H380-'Raw Data 1'!H391))))</f>
        <v>81.79994984777548</v>
      </c>
      <c r="H55" s="9"/>
      <c r="I55" s="96">
        <v>52</v>
      </c>
      <c r="J55">
        <f>AVERAGE(B159:B161)</f>
        <v>2.8969170079004507</v>
      </c>
      <c r="K55">
        <f t="shared" ref="K55:O55" si="108">AVERAGE(C159:C161)</f>
        <v>22.439880076434378</v>
      </c>
      <c r="L55">
        <f t="shared" si="108"/>
        <v>27.94772165430274</v>
      </c>
      <c r="M55">
        <f t="shared" si="108"/>
        <v>36.13090622149597</v>
      </c>
      <c r="N55">
        <f t="shared" si="108"/>
        <v>30.561920627621834</v>
      </c>
      <c r="O55">
        <f t="shared" si="108"/>
        <v>33.482928331155399</v>
      </c>
      <c r="P55">
        <f>STDEV(B159:B161)</f>
        <v>35.842388921490546</v>
      </c>
      <c r="Q55">
        <f t="shared" ref="Q55:U55" si="109">STDEV(C159:C161)</f>
        <v>16.784320301464962</v>
      </c>
      <c r="R55">
        <f t="shared" si="109"/>
        <v>12.272783263015247</v>
      </c>
      <c r="S55">
        <f t="shared" si="109"/>
        <v>15.461805230870159</v>
      </c>
      <c r="T55">
        <f t="shared" si="109"/>
        <v>9.6533036682952442</v>
      </c>
      <c r="U55">
        <f t="shared" si="109"/>
        <v>13.101282984969117</v>
      </c>
    </row>
    <row r="56" spans="1:21" ht="16.05" customHeight="1" x14ac:dyDescent="0.3">
      <c r="A56" s="114"/>
      <c r="B56" s="4">
        <f>100*(((117216*('Raw Data 1'!C379-'Raw Data 1'!C390))-(80586*('Raw Data 1'!P379-'Raw Data 1'!C390)))/((155677*('Raw Data 1'!P380-'Raw Data 1'!C391))-(14652*('Raw Data 1'!C380-'Raw Data 1'!C391))))</f>
        <v>79.276209717228994</v>
      </c>
      <c r="C56" s="9">
        <f>100*(((117216*('Raw Data 1'!D379-'Raw Data 1'!D390))-(80586*('Raw Data 1'!Q379-'Raw Data 1'!D390)))/((155677*('Raw Data 1'!Q380-'Raw Data 1'!D391))-(14652*('Raw Data 1'!D380-'Raw Data 1'!D391))))</f>
        <v>80.471021411317494</v>
      </c>
      <c r="D56" s="9">
        <f>100*(((117216*('Raw Data 1'!E379-'Raw Data 1'!E390))-(80586*('Raw Data 1'!R379-'Raw Data 1'!E390)))/((155677*('Raw Data 1'!R380-'Raw Data 1'!E391))-(14652*('Raw Data 1'!E380-'Raw Data 1'!E391))))</f>
        <v>81.3686137409846</v>
      </c>
      <c r="E56" s="10">
        <f>100*(((117216*('Raw Data 1'!F379-'Raw Data 1'!F390))-(80586*('Raw Data 1'!S379-'Raw Data 1'!F390)))/((155677*('Raw Data 1'!S380-'Raw Data 1'!F391))-(14652*('Raw Data 1'!F380-'Raw Data 1'!F391))))</f>
        <v>85.788251307893574</v>
      </c>
      <c r="F56" s="10">
        <f>100*(((117216*('Raw Data 1'!G379-'Raw Data 1'!G390))-(80586*('Raw Data 1'!T379-'Raw Data 1'!G390)))/((155677*('Raw Data 1'!T380-'Raw Data 1'!G391))-(14652*('Raw Data 1'!G380-'Raw Data 1'!G391))))</f>
        <v>85.74983565868942</v>
      </c>
      <c r="G56" s="10">
        <f>100*(((117216*('Raw Data 1'!H379-'Raw Data 1'!H390))-(80586*('Raw Data 1'!U379-'Raw Data 1'!H390)))/((155677*('Raw Data 1'!U380-'Raw Data 1'!H391))-(14652*('Raw Data 1'!H380-'Raw Data 1'!H391))))</f>
        <v>80.285108432148348</v>
      </c>
      <c r="H56" s="9"/>
      <c r="I56" s="96">
        <v>53</v>
      </c>
      <c r="J56">
        <f>AVERAGE(B162:B164)</f>
        <v>5.5515153781860969</v>
      </c>
      <c r="K56">
        <f t="shared" ref="K56:O56" si="110">AVERAGE(C162:C164)</f>
        <v>23.013723400979774</v>
      </c>
      <c r="L56">
        <f t="shared" si="110"/>
        <v>26.447137227431238</v>
      </c>
      <c r="M56">
        <f t="shared" si="110"/>
        <v>34.746361001058084</v>
      </c>
      <c r="N56">
        <f t="shared" si="110"/>
        <v>29.850554336826502</v>
      </c>
      <c r="O56">
        <f t="shared" si="110"/>
        <v>31.948346968300694</v>
      </c>
      <c r="P56">
        <f>STDEV(B162:B164)</f>
        <v>29.04012147444573</v>
      </c>
      <c r="Q56">
        <f t="shared" ref="Q56:U56" si="111">STDEV(C162:C164)</f>
        <v>15.163760127085512</v>
      </c>
      <c r="R56">
        <f t="shared" si="111"/>
        <v>13.393190310659923</v>
      </c>
      <c r="S56">
        <f t="shared" si="111"/>
        <v>15.934660196867929</v>
      </c>
      <c r="T56">
        <f t="shared" si="111"/>
        <v>9.6129472146189059</v>
      </c>
      <c r="U56">
        <f t="shared" si="111"/>
        <v>14.008901837594161</v>
      </c>
    </row>
    <row r="57" spans="1:21" ht="16.05" customHeight="1" x14ac:dyDescent="0.3">
      <c r="A57" s="112">
        <v>18</v>
      </c>
      <c r="B57" s="4">
        <f>100*(((117216*('Raw Data 1'!C399-'Raw Data 1'!C410))-(80586*('Raw Data 1'!P399-'Raw Data 1'!C410)))/((155677*('Raw Data 1'!P402-'Raw Data 1'!C413))-(14652*('Raw Data 1'!C402-'Raw Data 1'!C413))))</f>
        <v>59.182539452226216</v>
      </c>
      <c r="C57" s="9">
        <f>100*(((117216*('Raw Data 1'!D399-'Raw Data 1'!D410))-(80586*('Raw Data 1'!Q399-'Raw Data 1'!D410)))/((155677*('Raw Data 1'!Q402-'Raw Data 1'!D413))-(14652*('Raw Data 1'!D402-'Raw Data 1'!D413))))</f>
        <v>64.823711217817674</v>
      </c>
      <c r="D57" s="9">
        <f>100*(((117216*('Raw Data 1'!E399-'Raw Data 1'!E410))-(80586*('Raw Data 1'!R399-'Raw Data 1'!E410)))/((155677*('Raw Data 1'!R402-'Raw Data 1'!E413))-(14652*('Raw Data 1'!E402-'Raw Data 1'!E413))))</f>
        <v>69.723259278826504</v>
      </c>
      <c r="E57" s="10">
        <f>100*(((117216*('Raw Data 1'!F399-'Raw Data 1'!F410))-(80586*('Raw Data 1'!S399-'Raw Data 1'!F410)))/((155677*('Raw Data 1'!S402-'Raw Data 1'!F413))-(14652*('Raw Data 1'!F402-'Raw Data 1'!F413))))</f>
        <v>77.577902692339023</v>
      </c>
      <c r="F57" s="10">
        <f>100*(((117216*('Raw Data 1'!G399-'Raw Data 1'!G410))-(80586*('Raw Data 1'!T399-'Raw Data 1'!G410)))/((155677*('Raw Data 1'!T402-'Raw Data 1'!G413))-(14652*('Raw Data 1'!G402-'Raw Data 1'!G413))))</f>
        <v>76.062949438408808</v>
      </c>
      <c r="G57" s="10">
        <f>100*(((117216*('Raw Data 1'!H399-'Raw Data 1'!H410))-(80586*('Raw Data 1'!U399-'Raw Data 1'!H410)))/((155677*('Raw Data 1'!U402-'Raw Data 1'!H413))-(14652*('Raw Data 1'!H402-'Raw Data 1'!H413))))</f>
        <v>73.163655679990242</v>
      </c>
      <c r="H57" s="9"/>
      <c r="I57" s="96">
        <v>54</v>
      </c>
      <c r="J57">
        <f>AVERAGE(B165:B167)</f>
        <v>-0.84545661040160403</v>
      </c>
      <c r="K57">
        <f t="shared" ref="K57:O57" si="112">AVERAGE(C165:C167)</f>
        <v>21.047738120248628</v>
      </c>
      <c r="L57">
        <f t="shared" si="112"/>
        <v>24.819529789848719</v>
      </c>
      <c r="M57">
        <f t="shared" si="112"/>
        <v>32.964035248548662</v>
      </c>
      <c r="N57">
        <f t="shared" si="112"/>
        <v>28.900143623044972</v>
      </c>
      <c r="O57">
        <f t="shared" si="112"/>
        <v>31.226796650043955</v>
      </c>
      <c r="P57">
        <f>STDEV(B165:B167)</f>
        <v>33.772407573968707</v>
      </c>
      <c r="Q57">
        <f t="shared" ref="Q57:U57" si="113">STDEV(C165:C167)</f>
        <v>17.070682289829769</v>
      </c>
      <c r="R57">
        <f t="shared" si="113"/>
        <v>15.361563075949656</v>
      </c>
      <c r="S57">
        <f t="shared" si="113"/>
        <v>18.25026506553937</v>
      </c>
      <c r="T57">
        <f t="shared" si="113"/>
        <v>10.594549788533241</v>
      </c>
      <c r="U57">
        <f t="shared" si="113"/>
        <v>14.676664091479466</v>
      </c>
    </row>
    <row r="58" spans="1:21" ht="16.05" customHeight="1" x14ac:dyDescent="0.3">
      <c r="A58" s="113"/>
      <c r="B58" s="4">
        <f>100*(((117216*('Raw Data 1'!C400-'Raw Data 1'!C411))-(80586*('Raw Data 1'!P400-'Raw Data 1'!C411)))/((155677*('Raw Data 1'!P402-'Raw Data 1'!C413))-(14652*('Raw Data 1'!C402-'Raw Data 1'!C413))))</f>
        <v>69.687511334056666</v>
      </c>
      <c r="C58" s="9">
        <f>100*(((117216*('Raw Data 1'!D400-'Raw Data 1'!D411))-(80586*('Raw Data 1'!Q400-'Raw Data 1'!D411)))/((155677*('Raw Data 1'!Q402-'Raw Data 1'!D413))-(14652*('Raw Data 1'!D402-'Raw Data 1'!D413))))</f>
        <v>70.371280835791509</v>
      </c>
      <c r="D58" s="9">
        <f>100*(((117216*('Raw Data 1'!E400-'Raw Data 1'!E411))-(80586*('Raw Data 1'!R400-'Raw Data 1'!E411)))/((155677*('Raw Data 1'!R402-'Raw Data 1'!E413))-(14652*('Raw Data 1'!E402-'Raw Data 1'!E413))))</f>
        <v>78.633206206312963</v>
      </c>
      <c r="E58" s="10">
        <f>100*(((117216*('Raw Data 1'!F400-'Raw Data 1'!F411))-(80586*('Raw Data 1'!S400-'Raw Data 1'!F411)))/((155677*('Raw Data 1'!S402-'Raw Data 1'!F413))-(14652*('Raw Data 1'!F402-'Raw Data 1'!F413))))</f>
        <v>83.431647471705162</v>
      </c>
      <c r="F58" s="10">
        <f>100*(((117216*('Raw Data 1'!G400-'Raw Data 1'!G411))-(80586*('Raw Data 1'!T400-'Raw Data 1'!G411)))/((155677*('Raw Data 1'!T402-'Raw Data 1'!G413))-(14652*('Raw Data 1'!G402-'Raw Data 1'!G413))))</f>
        <v>78.916128211444672</v>
      </c>
      <c r="G58" s="10">
        <f>100*(((117216*('Raw Data 1'!H400-'Raw Data 1'!H411))-(80586*('Raw Data 1'!U400-'Raw Data 1'!H411)))/((155677*('Raw Data 1'!U402-'Raw Data 1'!H413))-(14652*('Raw Data 1'!H402-'Raw Data 1'!H413))))</f>
        <v>79.845865819967827</v>
      </c>
      <c r="H58" s="9"/>
      <c r="I58" s="96">
        <v>55</v>
      </c>
      <c r="J58">
        <f>AVERAGE(B168:B170)</f>
        <v>-2.6253472442571018</v>
      </c>
      <c r="K58">
        <f t="shared" ref="K58:O58" si="114">AVERAGE(C168:C170)</f>
        <v>20.535395476277685</v>
      </c>
      <c r="L58">
        <f t="shared" si="114"/>
        <v>24.508657395263288</v>
      </c>
      <c r="M58">
        <f t="shared" si="114"/>
        <v>32.553876353385675</v>
      </c>
      <c r="N58">
        <f t="shared" si="114"/>
        <v>28.244937228330869</v>
      </c>
      <c r="O58">
        <f t="shared" si="114"/>
        <v>29.888465815137874</v>
      </c>
      <c r="P58">
        <f>STDEV(B168:B170)</f>
        <v>33.960114200841758</v>
      </c>
      <c r="Q58">
        <f t="shared" ref="Q58:U58" si="115">STDEV(C168:C170)</f>
        <v>18.075791478908222</v>
      </c>
      <c r="R58">
        <f t="shared" si="115"/>
        <v>15.072395874932434</v>
      </c>
      <c r="S58">
        <f t="shared" si="115"/>
        <v>18.091222545085188</v>
      </c>
      <c r="T58">
        <f t="shared" si="115"/>
        <v>11.227821322596071</v>
      </c>
      <c r="U58">
        <f t="shared" si="115"/>
        <v>16.52076814756262</v>
      </c>
    </row>
    <row r="59" spans="1:21" ht="16.05" customHeight="1" x14ac:dyDescent="0.3">
      <c r="A59" s="114"/>
      <c r="B59" s="4">
        <f>100*(((117216*('Raw Data 1'!C401-'Raw Data 1'!C412))-(80586*('Raw Data 1'!P401-'Raw Data 1'!C412)))/((155677*('Raw Data 1'!P402-'Raw Data 1'!C413))-(14652*('Raw Data 1'!C402-'Raw Data 1'!C413))))</f>
        <v>75.676578210411677</v>
      </c>
      <c r="C59" s="9">
        <f>100*(((117216*('Raw Data 1'!D401-'Raw Data 1'!D412))-(80586*('Raw Data 1'!Q401-'Raw Data 1'!D412)))/((155677*('Raw Data 1'!Q402-'Raw Data 1'!D413))-(14652*('Raw Data 1'!D402-'Raw Data 1'!D413))))</f>
        <v>76.672335288241243</v>
      </c>
      <c r="D59" s="9">
        <f>100*(((117216*('Raw Data 1'!E401-'Raw Data 1'!E412))-(80586*('Raw Data 1'!R401-'Raw Data 1'!E412)))/((155677*('Raw Data 1'!R402-'Raw Data 1'!E413))-(14652*('Raw Data 1'!E402-'Raw Data 1'!E413))))</f>
        <v>78.754631442818521</v>
      </c>
      <c r="E59" s="10">
        <f>100*(((117216*('Raw Data 1'!F401-'Raw Data 1'!F412))-(80586*('Raw Data 1'!S401-'Raw Data 1'!F412)))/((155677*('Raw Data 1'!S402-'Raw Data 1'!F413))-(14652*('Raw Data 1'!F402-'Raw Data 1'!F413))))</f>
        <v>84.541062892139706</v>
      </c>
      <c r="F59" s="10">
        <f>100*(((117216*('Raw Data 1'!G401-'Raw Data 1'!G412))-(80586*('Raw Data 1'!T401-'Raw Data 1'!G412)))/((155677*('Raw Data 1'!T402-'Raw Data 1'!G413))-(14652*('Raw Data 1'!G402-'Raw Data 1'!G413))))</f>
        <v>83.433909198780341</v>
      </c>
      <c r="G59" s="10">
        <f>100*(((117216*('Raw Data 1'!H401-'Raw Data 1'!H412))-(80586*('Raw Data 1'!U401-'Raw Data 1'!H412)))/((155677*('Raw Data 1'!U402-'Raw Data 1'!H413))-(14652*('Raw Data 1'!H402-'Raw Data 1'!H413))))</f>
        <v>79.206206345303897</v>
      </c>
      <c r="H59" s="9"/>
      <c r="I59" s="96">
        <v>56</v>
      </c>
      <c r="J59">
        <f>AVERAGE(B171:B173)</f>
        <v>2.3096583396024037</v>
      </c>
      <c r="K59">
        <f t="shared" ref="K59:O59" si="116">AVERAGE(C171:C173)</f>
        <v>21.318664401760895</v>
      </c>
      <c r="L59">
        <f t="shared" si="116"/>
        <v>25.373106069520293</v>
      </c>
      <c r="M59">
        <f t="shared" si="116"/>
        <v>32.340074630642761</v>
      </c>
      <c r="N59">
        <f t="shared" si="116"/>
        <v>27.475987104832601</v>
      </c>
      <c r="O59">
        <f t="shared" si="116"/>
        <v>30.390707985267323</v>
      </c>
      <c r="P59">
        <f>STDEV(B171:B173)</f>
        <v>31.286822920666701</v>
      </c>
      <c r="Q59">
        <f t="shared" ref="Q59:U59" si="117">STDEV(C171:C173)</f>
        <v>16.811537317840198</v>
      </c>
      <c r="R59">
        <f t="shared" si="117"/>
        <v>13.542459511128079</v>
      </c>
      <c r="S59">
        <f t="shared" si="117"/>
        <v>16.770538930447309</v>
      </c>
      <c r="T59">
        <f t="shared" si="117"/>
        <v>11.243561495336037</v>
      </c>
      <c r="U59">
        <f t="shared" si="117"/>
        <v>14.491207391884279</v>
      </c>
    </row>
    <row r="60" spans="1:21" ht="16.05" customHeight="1" x14ac:dyDescent="0.3">
      <c r="A60" s="112">
        <v>19</v>
      </c>
      <c r="B60" s="4">
        <f>100*(((117216*('Raw Data 1'!C421-'Raw Data 1'!C432))-(80586*('Raw Data 1'!P421-'Raw Data 1'!C432)))/((155677*('Raw Data 1'!P424-'Raw Data 1'!C435))-(14652*('Raw Data 1'!C424-'Raw Data 1'!C435))))</f>
        <v>55.040850464429546</v>
      </c>
      <c r="C60" s="9">
        <f>100*(((117216*('Raw Data 1'!D421-'Raw Data 1'!D432))-(80586*('Raw Data 1'!Q421-'Raw Data 1'!D432)))/((155677*('Raw Data 1'!Q424-'Raw Data 1'!D435))-(14652*('Raw Data 1'!D424-'Raw Data 1'!D435))))</f>
        <v>60.063572380908859</v>
      </c>
      <c r="D60" s="9">
        <f>100*(((117216*('Raw Data 1'!E421-'Raw Data 1'!E432))-(80586*('Raw Data 1'!R421-'Raw Data 1'!E432)))/((155677*('Raw Data 1'!R424-'Raw Data 1'!E435))-(14652*('Raw Data 1'!E424-'Raw Data 1'!E435))))</f>
        <v>65.884568624684945</v>
      </c>
      <c r="E60" s="10">
        <f>100*(((117216*('Raw Data 1'!F421-'Raw Data 1'!F432))-(80586*('Raw Data 1'!S421-'Raw Data 1'!F432)))/((155677*('Raw Data 1'!S424-'Raw Data 1'!F435))-(14652*('Raw Data 1'!F424-'Raw Data 1'!F435))))</f>
        <v>74.24214006639825</v>
      </c>
      <c r="F60" s="10">
        <f>100*(((117216*('Raw Data 1'!G421-'Raw Data 1'!G432))-(80586*('Raw Data 1'!T421-'Raw Data 1'!G432)))/((155677*('Raw Data 1'!T424-'Raw Data 1'!G435))-(14652*('Raw Data 1'!G424-'Raw Data 1'!G435))))</f>
        <v>72.297486909425217</v>
      </c>
      <c r="G60" s="10">
        <f>100*(((117216*('Raw Data 1'!H421-'Raw Data 1'!H432))-(80586*('Raw Data 1'!U421-'Raw Data 1'!H432)))/((155677*('Raw Data 1'!U424-'Raw Data 1'!H435))-(14652*('Raw Data 1'!H424-'Raw Data 1'!H435))))</f>
        <v>69.376469916416795</v>
      </c>
      <c r="H60" s="9"/>
      <c r="I60" s="96">
        <v>57</v>
      </c>
      <c r="J60">
        <f>AVERAGE(B174:B176)</f>
        <v>-4.0378957050644582</v>
      </c>
      <c r="K60">
        <f t="shared" ref="K60:O60" si="118">AVERAGE(C174:C176)</f>
        <v>19.000469607806796</v>
      </c>
      <c r="L60">
        <f t="shared" si="118"/>
        <v>23.351053587892594</v>
      </c>
      <c r="M60">
        <f t="shared" si="118"/>
        <v>30.679721878739372</v>
      </c>
      <c r="N60">
        <f t="shared" si="118"/>
        <v>26.98919288132636</v>
      </c>
      <c r="O60">
        <f t="shared" si="118"/>
        <v>28.079388461796611</v>
      </c>
      <c r="P60">
        <f>STDEV(B174:B176)</f>
        <v>33.880974795013209</v>
      </c>
      <c r="Q60">
        <f t="shared" ref="Q60:U60" si="119">STDEV(C174:C176)</f>
        <v>19.472444054845887</v>
      </c>
      <c r="R60">
        <f t="shared" si="119"/>
        <v>16.085984515746052</v>
      </c>
      <c r="S60">
        <f t="shared" si="119"/>
        <v>19.11142112806537</v>
      </c>
      <c r="T60">
        <f t="shared" si="119"/>
        <v>11.571395382319878</v>
      </c>
      <c r="U60">
        <f t="shared" si="119"/>
        <v>18.252382341111797</v>
      </c>
    </row>
    <row r="61" spans="1:21" ht="16.05" customHeight="1" x14ac:dyDescent="0.3">
      <c r="A61" s="113"/>
      <c r="B61" s="4">
        <f>100*(((117216*('Raw Data 1'!C422-'Raw Data 1'!C433))-(80586*('Raw Data 1'!P422-'Raw Data 1'!C433)))/((155677*('Raw Data 1'!P424-'Raw Data 1'!C435))-(14652*('Raw Data 1'!C424-'Raw Data 1'!C435))))</f>
        <v>66.024267407314184</v>
      </c>
      <c r="C61" s="9">
        <f>100*(((117216*('Raw Data 1'!D422-'Raw Data 1'!D433))-(80586*('Raw Data 1'!Q422-'Raw Data 1'!D433)))/((155677*('Raw Data 1'!Q424-'Raw Data 1'!D435))-(14652*('Raw Data 1'!D424-'Raw Data 1'!D435))))</f>
        <v>66.036255292991555</v>
      </c>
      <c r="D61" s="9">
        <f>100*(((117216*('Raw Data 1'!E422-'Raw Data 1'!E433))-(80586*('Raw Data 1'!R422-'Raw Data 1'!E433)))/((155677*('Raw Data 1'!R424-'Raw Data 1'!E435))-(14652*('Raw Data 1'!E424-'Raw Data 1'!E435))))</f>
        <v>74.875295549847763</v>
      </c>
      <c r="E61" s="10">
        <f>100*(((117216*('Raw Data 1'!F422-'Raw Data 1'!F433))-(80586*('Raw Data 1'!S422-'Raw Data 1'!F433)))/((155677*('Raw Data 1'!S424-'Raw Data 1'!F435))-(14652*('Raw Data 1'!F424-'Raw Data 1'!F435))))</f>
        <v>81.307522825263405</v>
      </c>
      <c r="F61" s="10">
        <f>100*(((117216*('Raw Data 1'!G422-'Raw Data 1'!G433))-(80586*('Raw Data 1'!T422-'Raw Data 1'!G433)))/((155677*('Raw Data 1'!T424-'Raw Data 1'!G435))-(14652*('Raw Data 1'!G424-'Raw Data 1'!G435))))</f>
        <v>75.346768670230929</v>
      </c>
      <c r="G61" s="10">
        <f>100*(((117216*('Raw Data 1'!H422-'Raw Data 1'!H433))-(80586*('Raw Data 1'!U422-'Raw Data 1'!H433)))/((155677*('Raw Data 1'!U424-'Raw Data 1'!H435))-(14652*('Raw Data 1'!H424-'Raw Data 1'!H435))))</f>
        <v>76.973194116311845</v>
      </c>
      <c r="H61" s="9"/>
      <c r="I61" s="96">
        <v>58</v>
      </c>
      <c r="J61">
        <f>AVERAGE(B177:B179)</f>
        <v>-5.6059457255627381</v>
      </c>
      <c r="K61">
        <f t="shared" ref="K61:O61" si="120">AVERAGE(C177:C179)</f>
        <v>18.65573977168582</v>
      </c>
      <c r="L61">
        <f t="shared" si="120"/>
        <v>23.169418738739818</v>
      </c>
      <c r="M61">
        <f t="shared" si="120"/>
        <v>29.980574449397356</v>
      </c>
      <c r="N61">
        <f t="shared" si="120"/>
        <v>26.155400614836179</v>
      </c>
      <c r="O61">
        <f t="shared" si="120"/>
        <v>27.594957642032501</v>
      </c>
      <c r="P61">
        <f>STDEV(B177:B179)</f>
        <v>33.88655923164697</v>
      </c>
      <c r="Q61">
        <f t="shared" ref="Q61:U61" si="121">STDEV(C177:C179)</f>
        <v>19.774598721161603</v>
      </c>
      <c r="R61">
        <f t="shared" si="121"/>
        <v>15.979686185228095</v>
      </c>
      <c r="S61">
        <f t="shared" si="121"/>
        <v>19.361916567143226</v>
      </c>
      <c r="T61">
        <f t="shared" si="121"/>
        <v>12.627090841286657</v>
      </c>
      <c r="U61">
        <f t="shared" si="121"/>
        <v>17.969405919075989</v>
      </c>
    </row>
    <row r="62" spans="1:21" ht="16.05" customHeight="1" x14ac:dyDescent="0.3">
      <c r="A62" s="114"/>
      <c r="B62" s="4">
        <f>100*(((117216*('Raw Data 1'!C423-'Raw Data 1'!C434))-(80586*('Raw Data 1'!P423-'Raw Data 1'!C434)))/((155677*('Raw Data 1'!P424-'Raw Data 1'!C435))-(14652*('Raw Data 1'!C424-'Raw Data 1'!C435))))</f>
        <v>71.701624503766254</v>
      </c>
      <c r="C62" s="9">
        <f>100*(((117216*('Raw Data 1'!D423-'Raw Data 1'!D434))-(80586*('Raw Data 1'!Q423-'Raw Data 1'!D434)))/((155677*('Raw Data 1'!Q424-'Raw Data 1'!D435))-(14652*('Raw Data 1'!D424-'Raw Data 1'!D435))))</f>
        <v>73.262705521630224</v>
      </c>
      <c r="D62" s="9">
        <f>100*(((117216*('Raw Data 1'!E423-'Raw Data 1'!E434))-(80586*('Raw Data 1'!R423-'Raw Data 1'!E434)))/((155677*('Raw Data 1'!R424-'Raw Data 1'!E435))-(14652*('Raw Data 1'!E424-'Raw Data 1'!E435))))</f>
        <v>76.179588278852648</v>
      </c>
      <c r="E62" s="10">
        <f>100*(((117216*('Raw Data 1'!F423-'Raw Data 1'!F434))-(80586*('Raw Data 1'!S423-'Raw Data 1'!F434)))/((155677*('Raw Data 1'!S424-'Raw Data 1'!F435))-(14652*('Raw Data 1'!F424-'Raw Data 1'!F435))))</f>
        <v>82.962626318350701</v>
      </c>
      <c r="F62" s="10">
        <f>100*(((117216*('Raw Data 1'!G423-'Raw Data 1'!G434))-(80586*('Raw Data 1'!T423-'Raw Data 1'!G434)))/((155677*('Raw Data 1'!T424-'Raw Data 1'!G435))-(14652*('Raw Data 1'!G424-'Raw Data 1'!G435))))</f>
        <v>81.433409291506791</v>
      </c>
      <c r="G62" s="10">
        <f>100*(((117216*('Raw Data 1'!H423-'Raw Data 1'!H434))-(80586*('Raw Data 1'!U423-'Raw Data 1'!H434)))/((155677*('Raw Data 1'!U424-'Raw Data 1'!H435))-(14652*('Raw Data 1'!H424-'Raw Data 1'!H435))))</f>
        <v>78.284205677547419</v>
      </c>
      <c r="H62" s="9"/>
      <c r="I62" s="96">
        <v>59</v>
      </c>
      <c r="J62">
        <f>AVERAGE(B180:B182)</f>
        <v>18.006663751491715</v>
      </c>
      <c r="K62">
        <f t="shared" ref="K62:O62" si="122">AVERAGE(C180:C182)</f>
        <v>20.007273622221234</v>
      </c>
      <c r="L62">
        <f t="shared" si="122"/>
        <v>24.118232222245297</v>
      </c>
      <c r="M62">
        <f t="shared" si="122"/>
        <v>31.225914257786496</v>
      </c>
      <c r="N62">
        <f t="shared" si="122"/>
        <v>27.217061855548248</v>
      </c>
      <c r="O62">
        <f t="shared" si="122"/>
        <v>28.439039612797639</v>
      </c>
      <c r="P62">
        <f>STDEV(B180:B182)</f>
        <v>5.6584928940760806</v>
      </c>
      <c r="Q62">
        <f t="shared" ref="Q62:U62" si="123">STDEV(C180:C182)</f>
        <v>18.524012185358831</v>
      </c>
      <c r="R62">
        <f t="shared" si="123"/>
        <v>14.687789291496575</v>
      </c>
      <c r="S62">
        <f t="shared" si="123"/>
        <v>18.420841408914519</v>
      </c>
      <c r="T62">
        <f t="shared" si="123"/>
        <v>10.974279248843832</v>
      </c>
      <c r="U62">
        <f t="shared" si="123"/>
        <v>16.462139687145349</v>
      </c>
    </row>
    <row r="63" spans="1:21" ht="16.05" customHeight="1" x14ac:dyDescent="0.3">
      <c r="A63" s="112">
        <v>20</v>
      </c>
      <c r="B63" s="4">
        <f>100*(((117216*('Raw Data 1'!C443-'Raw Data 1'!C454))-(80586*('Raw Data 1'!P443-'Raw Data 1'!C454)))/((155677*('Raw Data 1'!P446-'Raw Data 1'!C457))-(14652*('Raw Data 1'!C446-'Raw Data 1'!C457))))</f>
        <v>52.760101990064435</v>
      </c>
      <c r="C63" s="9">
        <f>100*(((117216*('Raw Data 1'!D443-'Raw Data 1'!D454))-(80586*('Raw Data 1'!Q443-'Raw Data 1'!D454)))/((155677*('Raw Data 1'!Q446-'Raw Data 1'!D457))-(14652*('Raw Data 1'!D446-'Raw Data 1'!D457))))</f>
        <v>57.844152991228462</v>
      </c>
      <c r="D63" s="9">
        <f>100*(((117216*('Raw Data 1'!E443-'Raw Data 1'!E454))-(80586*('Raw Data 1'!R443-'Raw Data 1'!E454)))/((155677*('Raw Data 1'!R446-'Raw Data 1'!E457))-(14652*('Raw Data 1'!E446-'Raw Data 1'!E457))))</f>
        <v>61.960358290254234</v>
      </c>
      <c r="E63" s="10">
        <f>100*(((117216*('Raw Data 1'!F443-'Raw Data 1'!F454))-(80586*('Raw Data 1'!S443-'Raw Data 1'!F454)))/((155677*('Raw Data 1'!S446-'Raw Data 1'!F457))-(14652*('Raw Data 1'!F446-'Raw Data 1'!F457))))</f>
        <v>72.062672854274012</v>
      </c>
      <c r="F63" s="10">
        <f>100*(((117216*('Raw Data 1'!G443-'Raw Data 1'!G454))-(80586*('Raw Data 1'!T443-'Raw Data 1'!G454)))/((155677*('Raw Data 1'!T446-'Raw Data 1'!G457))-(14652*('Raw Data 1'!G446-'Raw Data 1'!G457))))</f>
        <v>68.639581636823351</v>
      </c>
      <c r="G63" s="10">
        <f>100*(((117216*('Raw Data 1'!H443-'Raw Data 1'!H454))-(80586*('Raw Data 1'!U443-'Raw Data 1'!H454)))/((155677*('Raw Data 1'!U446-'Raw Data 1'!H457))-(14652*('Raw Data 1'!H446-'Raw Data 1'!H457))))</f>
        <v>65.401731708126832</v>
      </c>
      <c r="H63" s="9"/>
      <c r="I63" s="96">
        <v>60</v>
      </c>
      <c r="J63">
        <f>AVERAGE(B183:B185)</f>
        <v>-8.4412286942776262</v>
      </c>
      <c r="K63">
        <f t="shared" ref="K63:O63" si="124">AVERAGE(C183:C185)</f>
        <v>18.758875299912589</v>
      </c>
      <c r="L63">
        <f t="shared" si="124"/>
        <v>23.358990989713011</v>
      </c>
      <c r="M63">
        <f t="shared" si="124"/>
        <v>29.804521215084879</v>
      </c>
      <c r="N63">
        <f t="shared" si="124"/>
        <v>25.686511162143365</v>
      </c>
      <c r="O63">
        <f t="shared" si="124"/>
        <v>27.592775748021939</v>
      </c>
      <c r="P63">
        <f>STDEV(B183:B185)</f>
        <v>37.32489398049119</v>
      </c>
      <c r="Q63">
        <f t="shared" ref="Q63:U63" si="125">STDEV(C183:C185)</f>
        <v>20.348715711425463</v>
      </c>
      <c r="R63">
        <f t="shared" si="125"/>
        <v>15.834480217715436</v>
      </c>
      <c r="S63">
        <f t="shared" si="125"/>
        <v>19.347444477383732</v>
      </c>
      <c r="T63">
        <f t="shared" si="125"/>
        <v>12.94522621388918</v>
      </c>
      <c r="U63">
        <f t="shared" si="125"/>
        <v>17.884202399429064</v>
      </c>
    </row>
    <row r="64" spans="1:21" ht="16.05" customHeight="1" x14ac:dyDescent="0.3">
      <c r="A64" s="113"/>
      <c r="B64" s="4">
        <f>100*(((117216*('Raw Data 1'!C444-'Raw Data 1'!C455))-(80586*('Raw Data 1'!P444-'Raw Data 1'!C455)))/((155677*('Raw Data 1'!P446-'Raw Data 1'!C457))-(14652*('Raw Data 1'!C446-'Raw Data 1'!C457))))</f>
        <v>64.32195070828125</v>
      </c>
      <c r="C64" s="9">
        <f>100*(((117216*('Raw Data 1'!D444-'Raw Data 1'!D455))-(80586*('Raw Data 1'!Q444-'Raw Data 1'!D455)))/((155677*('Raw Data 1'!Q446-'Raw Data 1'!D457))-(14652*('Raw Data 1'!D446-'Raw Data 1'!D457))))</f>
        <v>62.504874992370077</v>
      </c>
      <c r="D64" s="9">
        <f>100*(((117216*('Raw Data 1'!E444-'Raw Data 1'!E455))-(80586*('Raw Data 1'!R444-'Raw Data 1'!E455)))/((155677*('Raw Data 1'!R446-'Raw Data 1'!E457))-(14652*('Raw Data 1'!E446-'Raw Data 1'!E457))))</f>
        <v>71.469427435875303</v>
      </c>
      <c r="E64" s="10">
        <f>100*(((117216*('Raw Data 1'!F444-'Raw Data 1'!F455))-(80586*('Raw Data 1'!S444-'Raw Data 1'!F455)))/((155677*('Raw Data 1'!S446-'Raw Data 1'!F457))-(14652*('Raw Data 1'!F446-'Raw Data 1'!F457))))</f>
        <v>78.55625552756247</v>
      </c>
      <c r="F64" s="10">
        <f>100*(((117216*('Raw Data 1'!G444-'Raw Data 1'!G455))-(80586*('Raw Data 1'!T444-'Raw Data 1'!G455)))/((155677*('Raw Data 1'!T446-'Raw Data 1'!G457))-(14652*('Raw Data 1'!G446-'Raw Data 1'!G457))))</f>
        <v>71.892946092024189</v>
      </c>
      <c r="G64" s="10">
        <f>100*(((117216*('Raw Data 1'!H444-'Raw Data 1'!H455))-(80586*('Raw Data 1'!U444-'Raw Data 1'!H455)))/((155677*('Raw Data 1'!U446-'Raw Data 1'!H457))-(14652*('Raw Data 1'!H446-'Raw Data 1'!H457))))</f>
        <v>74.144410288970334</v>
      </c>
      <c r="H64" s="9"/>
      <c r="I64" s="96">
        <v>61</v>
      </c>
      <c r="J64">
        <f>AVERAGE(B186:B188)</f>
        <v>-8.5683875793470001</v>
      </c>
      <c r="K64">
        <f t="shared" ref="K64:O64" si="126">AVERAGE(C186:C188)</f>
        <v>17.301616637385589</v>
      </c>
      <c r="L64">
        <f t="shared" si="126"/>
        <v>22.729880877125439</v>
      </c>
      <c r="M64">
        <f t="shared" si="126"/>
        <v>29.043310582968385</v>
      </c>
      <c r="N64">
        <f t="shared" si="126"/>
        <v>24.680805184607795</v>
      </c>
      <c r="O64">
        <f t="shared" si="126"/>
        <v>25.715395674262748</v>
      </c>
      <c r="P64">
        <f>STDEV(B186:B188)</f>
        <v>37.205771540482395</v>
      </c>
      <c r="Q64">
        <f t="shared" ref="Q64:U64" si="127">STDEV(C186:C188)</f>
        <v>21.56413873104789</v>
      </c>
      <c r="R64">
        <f t="shared" si="127"/>
        <v>16.02883722679881</v>
      </c>
      <c r="S64">
        <f t="shared" si="127"/>
        <v>19.729218516542428</v>
      </c>
      <c r="T64">
        <f t="shared" si="127"/>
        <v>14.046913730040911</v>
      </c>
      <c r="U64">
        <f t="shared" si="127"/>
        <v>20.00322942038013</v>
      </c>
    </row>
    <row r="65" spans="1:21" ht="16.05" customHeight="1" x14ac:dyDescent="0.3">
      <c r="A65" s="114"/>
      <c r="B65" s="4">
        <f>100*(((117216*('Raw Data 1'!C445-'Raw Data 1'!C456))-(80586*('Raw Data 1'!P445-'Raw Data 1'!C456)))/((155677*('Raw Data 1'!P446-'Raw Data 1'!C457))-(14652*('Raw Data 1'!C446-'Raw Data 1'!C457))))</f>
        <v>69.379063799040125</v>
      </c>
      <c r="C65" s="9">
        <f>100*(((117216*('Raw Data 1'!D445-'Raw Data 1'!D456))-(80586*('Raw Data 1'!Q445-'Raw Data 1'!D456)))/((155677*('Raw Data 1'!Q446-'Raw Data 1'!D457))-(14652*('Raw Data 1'!D446-'Raw Data 1'!D457))))</f>
        <v>70.1141248378527</v>
      </c>
      <c r="D65" s="9">
        <f>100*(((117216*('Raw Data 1'!E445-'Raw Data 1'!E456))-(80586*('Raw Data 1'!R445-'Raw Data 1'!E456)))/((155677*('Raw Data 1'!R446-'Raw Data 1'!E457))-(14652*('Raw Data 1'!E446-'Raw Data 1'!E457))))</f>
        <v>72.95234346404817</v>
      </c>
      <c r="E65" s="10">
        <f>100*(((117216*('Raw Data 1'!F445-'Raw Data 1'!F456))-(80586*('Raw Data 1'!S445-'Raw Data 1'!F456)))/((155677*('Raw Data 1'!S446-'Raw Data 1'!F457))-(14652*('Raw Data 1'!F446-'Raw Data 1'!F457))))</f>
        <v>80.964461656803735</v>
      </c>
      <c r="F65" s="10">
        <f>100*(((117216*('Raw Data 1'!G445-'Raw Data 1'!G456))-(80586*('Raw Data 1'!T445-'Raw Data 1'!G456)))/((155677*('Raw Data 1'!T446-'Raw Data 1'!G457))-(14652*('Raw Data 1'!G446-'Raw Data 1'!G457))))</f>
        <v>78.785667395415828</v>
      </c>
      <c r="G65" s="10">
        <f>100*(((117216*('Raw Data 1'!H445-'Raw Data 1'!H456))-(80586*('Raw Data 1'!U445-'Raw Data 1'!H456)))/((155677*('Raw Data 1'!U446-'Raw Data 1'!H457))-(14652*('Raw Data 1'!H446-'Raw Data 1'!H457))))</f>
        <v>76.78747637663507</v>
      </c>
      <c r="H65" s="9"/>
      <c r="I65" s="96">
        <v>62</v>
      </c>
      <c r="J65">
        <f>AVERAGE(B189:B191)</f>
        <v>-7.9829068800664942</v>
      </c>
      <c r="K65">
        <f t="shared" ref="K65:O65" si="128">AVERAGE(C189:C191)</f>
        <v>17.681802297120921</v>
      </c>
      <c r="L65">
        <f t="shared" si="128"/>
        <v>21.947210374077837</v>
      </c>
      <c r="M65">
        <f t="shared" si="128"/>
        <v>28.36598545667843</v>
      </c>
      <c r="N65">
        <f t="shared" si="128"/>
        <v>24.153220008770116</v>
      </c>
      <c r="O65">
        <f t="shared" si="128"/>
        <v>26.483984440700606</v>
      </c>
      <c r="P65">
        <f>STDEV(B189:B191)</f>
        <v>35.916509510687185</v>
      </c>
      <c r="Q65">
        <f t="shared" ref="Q65:U65" si="129">STDEV(C189:C191)</f>
        <v>20.710291374484576</v>
      </c>
      <c r="R65">
        <f t="shared" si="129"/>
        <v>16.495982174267166</v>
      </c>
      <c r="S65">
        <f t="shared" si="129"/>
        <v>20.467342381629503</v>
      </c>
      <c r="T65">
        <f t="shared" si="129"/>
        <v>14.147680152513677</v>
      </c>
      <c r="U65">
        <f t="shared" si="129"/>
        <v>18.090817776253992</v>
      </c>
    </row>
    <row r="66" spans="1:21" ht="16.05" customHeight="1" x14ac:dyDescent="0.3">
      <c r="A66" s="112">
        <v>21</v>
      </c>
      <c r="B66" s="4">
        <f>100*(((117216*('Raw Data 1'!C465-'Raw Data 1'!C476))-(80586*('Raw Data 1'!P465-'Raw Data 1'!C476)))/((155677*('Raw Data 1'!P468-'Raw Data 1'!C479))-(14652*('Raw Data 1'!C468-'Raw Data 1'!C479))))</f>
        <v>50.814779377903626</v>
      </c>
      <c r="C66" s="9">
        <f>100*(((117216*('Raw Data 1'!D465-'Raw Data 1'!D476))-(80586*('Raw Data 1'!Q465-'Raw Data 1'!D476)))/((155677*('Raw Data 1'!Q468-'Raw Data 1'!D479))-(14652*('Raw Data 1'!D468-'Raw Data 1'!D479))))</f>
        <v>56.313769308441167</v>
      </c>
      <c r="D66" s="9">
        <f>100*(((117216*('Raw Data 1'!E465-'Raw Data 1'!E476))-(80586*('Raw Data 1'!R465-'Raw Data 1'!E476)))/((155677*('Raw Data 1'!R468-'Raw Data 1'!E479))-(14652*('Raw Data 1'!E468-'Raw Data 1'!E479))))</f>
        <v>58.477736615902934</v>
      </c>
      <c r="E66" s="10">
        <f>100*(((117216*('Raw Data 1'!F465-'Raw Data 1'!F476))-(80586*('Raw Data 1'!S465-'Raw Data 1'!F476)))/((155677*('Raw Data 1'!S468-'Raw Data 1'!F479))-(14652*('Raw Data 1'!F468-'Raw Data 1'!F479))))</f>
        <v>68.947313524811065</v>
      </c>
      <c r="F66" s="10">
        <f>100*(((117216*('Raw Data 1'!G465-'Raw Data 1'!G476))-(80586*('Raw Data 1'!T465-'Raw Data 1'!G476)))/((155677*('Raw Data 1'!T468-'Raw Data 1'!G479))-(14652*('Raw Data 1'!G468-'Raw Data 1'!G479))))</f>
        <v>64.402854819012674</v>
      </c>
      <c r="G66" s="10">
        <f>100*(((117216*('Raw Data 1'!H465-'Raw Data 1'!H476))-(80586*('Raw Data 1'!U465-'Raw Data 1'!H476)))/((155677*('Raw Data 1'!U468-'Raw Data 1'!H479))-(14652*('Raw Data 1'!H468-'Raw Data 1'!H479))))</f>
        <v>61.356396986082842</v>
      </c>
      <c r="H66" s="9"/>
      <c r="I66" s="96">
        <v>63</v>
      </c>
      <c r="J66">
        <f>AVERAGE(B192:B194)</f>
        <v>-8.7115135192077666</v>
      </c>
      <c r="K66">
        <f t="shared" ref="K66:O66" si="130">AVERAGE(C192:C194)</f>
        <v>16.491040133265496</v>
      </c>
      <c r="L66">
        <f t="shared" si="130"/>
        <v>21.389183631966983</v>
      </c>
      <c r="M66">
        <f t="shared" si="130"/>
        <v>27.325464777372009</v>
      </c>
      <c r="N66">
        <f t="shared" si="130"/>
        <v>23.673918204023703</v>
      </c>
      <c r="O66">
        <f t="shared" si="130"/>
        <v>25.653739824885736</v>
      </c>
      <c r="P66">
        <f>STDEV(B192:B194)</f>
        <v>38.297215175136913</v>
      </c>
      <c r="Q66">
        <f t="shared" ref="Q66:U66" si="131">STDEV(C192:C194)</f>
        <v>22.521990470497141</v>
      </c>
      <c r="R66">
        <f t="shared" si="131"/>
        <v>17.335267123446602</v>
      </c>
      <c r="S66">
        <f t="shared" si="131"/>
        <v>21.50903334577794</v>
      </c>
      <c r="T66">
        <f t="shared" si="131"/>
        <v>14.554818071798978</v>
      </c>
      <c r="U66">
        <f t="shared" si="131"/>
        <v>19.068776879397006</v>
      </c>
    </row>
    <row r="67" spans="1:21" ht="16.05" customHeight="1" x14ac:dyDescent="0.3">
      <c r="A67" s="113"/>
      <c r="B67" s="4">
        <f>100*(((117216*('Raw Data 1'!C466-'Raw Data 1'!C477))-(80586*('Raw Data 1'!P466-'Raw Data 1'!C477)))/((155677*('Raw Data 1'!P468-'Raw Data 1'!C479))-(14652*('Raw Data 1'!C468-'Raw Data 1'!C479))))</f>
        <v>62.669425260516697</v>
      </c>
      <c r="C67" s="9">
        <f>100*(((117216*('Raw Data 1'!D466-'Raw Data 1'!D477))-(80586*('Raw Data 1'!Q466-'Raw Data 1'!D477)))/((155677*('Raw Data 1'!Q468-'Raw Data 1'!D479))-(14652*('Raw Data 1'!D468-'Raw Data 1'!D479))))</f>
        <v>61.708115092330175</v>
      </c>
      <c r="D67" s="9">
        <f>100*(((117216*('Raw Data 1'!E466-'Raw Data 1'!E477))-(80586*('Raw Data 1'!R466-'Raw Data 1'!E477)))/((155677*('Raw Data 1'!R468-'Raw Data 1'!E479))-(14652*('Raw Data 1'!E468-'Raw Data 1'!E479))))</f>
        <v>67.584340710190489</v>
      </c>
      <c r="E67" s="10">
        <f>100*(((117216*('Raw Data 1'!F466-'Raw Data 1'!F477))-(80586*('Raw Data 1'!S466-'Raw Data 1'!F477)))/((155677*('Raw Data 1'!S468-'Raw Data 1'!F479))-(14652*('Raw Data 1'!F468-'Raw Data 1'!F479))))</f>
        <v>76.977231171205531</v>
      </c>
      <c r="F67" s="10">
        <f>100*(((117216*('Raw Data 1'!G466-'Raw Data 1'!G477))-(80586*('Raw Data 1'!T466-'Raw Data 1'!G477)))/((155677*('Raw Data 1'!T468-'Raw Data 1'!G479))-(14652*('Raw Data 1'!G468-'Raw Data 1'!G479))))</f>
        <v>67.651198615430559</v>
      </c>
      <c r="G67" s="10">
        <f>100*(((117216*('Raw Data 1'!H466-'Raw Data 1'!H477))-(80586*('Raw Data 1'!U466-'Raw Data 1'!H477)))/((155677*('Raw Data 1'!U468-'Raw Data 1'!H479))-(14652*('Raw Data 1'!H468-'Raw Data 1'!H479))))</f>
        <v>71.727520780742822</v>
      </c>
      <c r="H67" s="9"/>
      <c r="I67" s="96">
        <v>64</v>
      </c>
      <c r="J67">
        <f>AVERAGE(B195:B197)</f>
        <v>-9.6291716031912333</v>
      </c>
      <c r="K67">
        <f t="shared" ref="K67:O67" si="132">AVERAGE(C195:C197)</f>
        <v>17.138840731174483</v>
      </c>
      <c r="L67">
        <f t="shared" si="132"/>
        <v>20.546195565579868</v>
      </c>
      <c r="M67">
        <f t="shared" si="132"/>
        <v>26.989428475437364</v>
      </c>
      <c r="N67">
        <f t="shared" si="132"/>
        <v>23.185397779028715</v>
      </c>
      <c r="O67">
        <f t="shared" si="132"/>
        <v>25.220778586499751</v>
      </c>
      <c r="P67">
        <f>STDEV(B195:B197)</f>
        <v>35.255922191779632</v>
      </c>
      <c r="Q67">
        <f t="shared" ref="Q67:U67" si="133">STDEV(C195:C197)</f>
        <v>21.333391767828964</v>
      </c>
      <c r="R67">
        <f t="shared" si="133"/>
        <v>18.44485853207139</v>
      </c>
      <c r="S67">
        <f t="shared" si="133"/>
        <v>21.24492532561371</v>
      </c>
      <c r="T67">
        <f t="shared" si="133"/>
        <v>14.952311864936235</v>
      </c>
      <c r="U67">
        <f t="shared" si="133"/>
        <v>19.07839711289779</v>
      </c>
    </row>
    <row r="68" spans="1:21" ht="16.05" customHeight="1" x14ac:dyDescent="0.3">
      <c r="A68" s="114"/>
      <c r="B68" s="4">
        <f>100*(((117216*('Raw Data 1'!C467-'Raw Data 1'!C478))-(80586*('Raw Data 1'!P467-'Raw Data 1'!C478)))/((155677*('Raw Data 1'!P468-'Raw Data 1'!C479))-(14652*('Raw Data 1'!C468-'Raw Data 1'!C479))))</f>
        <v>68.457376013743826</v>
      </c>
      <c r="C68" s="9">
        <f>100*(((117216*('Raw Data 1'!D467-'Raw Data 1'!D478))-(80586*('Raw Data 1'!Q467-'Raw Data 1'!D478)))/((155677*('Raw Data 1'!Q468-'Raw Data 1'!D479))-(14652*('Raw Data 1'!D468-'Raw Data 1'!D479))))</f>
        <v>68.3374384444311</v>
      </c>
      <c r="D68" s="9">
        <f>100*(((117216*('Raw Data 1'!E467-'Raw Data 1'!E478))-(80586*('Raw Data 1'!R467-'Raw Data 1'!E478)))/((155677*('Raw Data 1'!R468-'Raw Data 1'!E479))-(14652*('Raw Data 1'!E468-'Raw Data 1'!E479))))</f>
        <v>70.186651976410019</v>
      </c>
      <c r="E68" s="10">
        <f>100*(((117216*('Raw Data 1'!F467-'Raw Data 1'!F478))-(80586*('Raw Data 1'!S467-'Raw Data 1'!F478)))/((155677*('Raw Data 1'!S468-'Raw Data 1'!F479))-(14652*('Raw Data 1'!F468-'Raw Data 1'!F479))))</f>
        <v>78.810703924613037</v>
      </c>
      <c r="F68" s="10">
        <f>100*(((117216*('Raw Data 1'!G467-'Raw Data 1'!G478))-(80586*('Raw Data 1'!T467-'Raw Data 1'!G478)))/((155677*('Raw Data 1'!T468-'Raw Data 1'!G479))-(14652*('Raw Data 1'!G468-'Raw Data 1'!G479))))</f>
        <v>76.066751675511924</v>
      </c>
      <c r="G68" s="10">
        <f>100*(((117216*('Raw Data 1'!H467-'Raw Data 1'!H478))-(80586*('Raw Data 1'!U467-'Raw Data 1'!H478)))/((155677*('Raw Data 1'!U468-'Raw Data 1'!H479))-(14652*('Raw Data 1'!H468-'Raw Data 1'!H479))))</f>
        <v>74.012178458169714</v>
      </c>
      <c r="H68" s="9"/>
      <c r="I68" s="96">
        <v>65</v>
      </c>
      <c r="J68">
        <f>AVERAGE(B198:B200)</f>
        <v>-7.7566306274345935</v>
      </c>
      <c r="K68">
        <f t="shared" ref="K68:O68" si="134">AVERAGE(C198:C200)</f>
        <v>15.044304700375081</v>
      </c>
      <c r="L68">
        <f t="shared" si="134"/>
        <v>20.358745979456874</v>
      </c>
      <c r="M68">
        <f t="shared" si="134"/>
        <v>26.755091345059018</v>
      </c>
      <c r="N68">
        <f t="shared" si="134"/>
        <v>22.678239990806841</v>
      </c>
      <c r="O68">
        <f t="shared" si="134"/>
        <v>24.343696422544753</v>
      </c>
      <c r="P68">
        <f>STDEV(B198:B200)</f>
        <v>30.903809631162421</v>
      </c>
      <c r="Q68">
        <f t="shared" ref="Q68:U68" si="135">STDEV(C198:C200)</f>
        <v>24.682350031331669</v>
      </c>
      <c r="R68">
        <f t="shared" si="135"/>
        <v>18.26447674741862</v>
      </c>
      <c r="S68">
        <f t="shared" si="135"/>
        <v>20.942735470619063</v>
      </c>
      <c r="T68">
        <f t="shared" si="135"/>
        <v>15.582349330521554</v>
      </c>
      <c r="U68">
        <f t="shared" si="135"/>
        <v>19.924793626132512</v>
      </c>
    </row>
    <row r="69" spans="1:21" ht="16.05" customHeight="1" x14ac:dyDescent="0.3">
      <c r="A69" s="112">
        <v>22</v>
      </c>
      <c r="B69" s="4">
        <f>100*(((117216*('Raw Data 1'!C487-'Raw Data 1'!C498))-(80586*('Raw Data 1'!P487-'Raw Data 1'!C498)))/((155677*('Raw Data 1'!P490-'Raw Data 1'!C501))-(14652*('Raw Data 1'!C490-'Raw Data 1'!C501))))</f>
        <v>47.796347359802816</v>
      </c>
      <c r="C69" s="9">
        <f>100*(((117216*('Raw Data 1'!D487-'Raw Data 1'!D498))-(80586*('Raw Data 1'!Q487-'Raw Data 1'!D498)))/((155677*('Raw Data 1'!Q490-'Raw Data 1'!D501))-(14652*('Raw Data 1'!D490-'Raw Data 1'!D501))))</f>
        <v>53.715743197336167</v>
      </c>
      <c r="D69" s="9">
        <f>100*(((117216*('Raw Data 1'!E487-'Raw Data 1'!E498))-(80586*('Raw Data 1'!R487-'Raw Data 1'!E498)))/((155677*('Raw Data 1'!R490-'Raw Data 1'!E501))-(14652*('Raw Data 1'!E490-'Raw Data 1'!E501))))</f>
        <v>56.994007005640221</v>
      </c>
      <c r="E69" s="10">
        <f>100*(((117216*('Raw Data 1'!F487-'Raw Data 1'!F498))-(80586*('Raw Data 1'!S487-'Raw Data 1'!F498)))/((155677*('Raw Data 1'!S490-'Raw Data 1'!F501))-(14652*('Raw Data 1'!F490-'Raw Data 1'!F501))))</f>
        <v>66.676438458832493</v>
      </c>
      <c r="F69" s="10">
        <f>100*(((117216*('Raw Data 1'!G487-'Raw Data 1'!G498))-(80586*('Raw Data 1'!T487-'Raw Data 1'!G498)))/((155677*('Raw Data 1'!T490-'Raw Data 1'!G501))-(14652*('Raw Data 1'!G490-'Raw Data 1'!G501))))</f>
        <v>60.230607587592424</v>
      </c>
      <c r="G69" s="10">
        <f>100*(((117216*('Raw Data 1'!H487-'Raw Data 1'!H498))-(80586*('Raw Data 1'!U487-'Raw Data 1'!H498)))/((155677*('Raw Data 1'!U490-'Raw Data 1'!H501))-(14652*('Raw Data 1'!H490-'Raw Data 1'!H501))))</f>
        <v>57.128364480629436</v>
      </c>
      <c r="H69" s="9"/>
      <c r="I69" s="96">
        <v>66</v>
      </c>
      <c r="J69">
        <f>AVERAGE(B201:B203)</f>
        <v>-7.6706889103953797</v>
      </c>
      <c r="K69">
        <f t="shared" ref="K69:O69" si="136">AVERAGE(C201:C203)</f>
        <v>14.613101295462615</v>
      </c>
      <c r="L69">
        <f t="shared" si="136"/>
        <v>19.228429543540383</v>
      </c>
      <c r="M69">
        <f t="shared" si="136"/>
        <v>26.270949194313733</v>
      </c>
      <c r="N69">
        <f t="shared" si="136"/>
        <v>22.458006919292302</v>
      </c>
      <c r="O69">
        <f t="shared" si="136"/>
        <v>24.23197197744609</v>
      </c>
      <c r="P69">
        <f>STDEV(B201:B203)</f>
        <v>29.483183423030205</v>
      </c>
      <c r="Q69">
        <f t="shared" ref="Q69:U69" si="137">STDEV(C201:C203)</f>
        <v>25.141372453783696</v>
      </c>
      <c r="R69">
        <f t="shared" si="137"/>
        <v>19.948868706900921</v>
      </c>
      <c r="S69">
        <f t="shared" si="137"/>
        <v>21.468320956726927</v>
      </c>
      <c r="T69">
        <f t="shared" si="137"/>
        <v>15.284698690412624</v>
      </c>
      <c r="U69">
        <f t="shared" si="137"/>
        <v>19.77210820704364</v>
      </c>
    </row>
    <row r="70" spans="1:21" ht="16.05" customHeight="1" x14ac:dyDescent="0.3">
      <c r="A70" s="113"/>
      <c r="B70" s="4">
        <f>100*(((117216*('Raw Data 1'!C488-'Raw Data 1'!C499))-(80586*('Raw Data 1'!P488-'Raw Data 1'!C499)))/((155677*('Raw Data 1'!P490-'Raw Data 1'!C501))-(14652*('Raw Data 1'!C490-'Raw Data 1'!C501))))</f>
        <v>60.666141769573677</v>
      </c>
      <c r="C70" s="9">
        <f>100*(((117216*('Raw Data 1'!D488-'Raw Data 1'!D499))-(80586*('Raw Data 1'!Q488-'Raw Data 1'!D499)))/((155677*('Raw Data 1'!Q490-'Raw Data 1'!D501))-(14652*('Raw Data 1'!D490-'Raw Data 1'!D501))))</f>
        <v>59.260525969377362</v>
      </c>
      <c r="D70" s="9">
        <f>100*(((117216*('Raw Data 1'!E488-'Raw Data 1'!E499))-(80586*('Raw Data 1'!R488-'Raw Data 1'!E499)))/((155677*('Raw Data 1'!R490-'Raw Data 1'!E501))-(14652*('Raw Data 1'!E490-'Raw Data 1'!E501))))</f>
        <v>64.682282749881807</v>
      </c>
      <c r="E70" s="10">
        <f>100*(((117216*('Raw Data 1'!F488-'Raw Data 1'!F499))-(80586*('Raw Data 1'!S488-'Raw Data 1'!F499)))/((155677*('Raw Data 1'!S490-'Raw Data 1'!F501))-(14652*('Raw Data 1'!F490-'Raw Data 1'!F501))))</f>
        <v>73.845899373574923</v>
      </c>
      <c r="F70" s="10">
        <f>100*(((117216*('Raw Data 1'!G488-'Raw Data 1'!G499))-(80586*('Raw Data 1'!T488-'Raw Data 1'!G499)))/((155677*('Raw Data 1'!T490-'Raw Data 1'!G501))-(14652*('Raw Data 1'!G490-'Raw Data 1'!G501))))</f>
        <v>64.051222523327709</v>
      </c>
      <c r="G70" s="10">
        <f>100*(((117216*('Raw Data 1'!H488-'Raw Data 1'!H499))-(80586*('Raw Data 1'!U488-'Raw Data 1'!H499)))/((155677*('Raw Data 1'!U490-'Raw Data 1'!H501))-(14652*('Raw Data 1'!H490-'Raw Data 1'!H501))))</f>
        <v>67.942112756826077</v>
      </c>
      <c r="H70" s="9"/>
      <c r="I70" s="96">
        <v>67</v>
      </c>
      <c r="J70">
        <f>AVERAGE(B204:B206)</f>
        <v>-5.6283508304914962</v>
      </c>
      <c r="K70">
        <f t="shared" ref="K70:O70" si="138">AVERAGE(C204:C206)</f>
        <v>14.232347496821228</v>
      </c>
      <c r="L70">
        <f t="shared" si="138"/>
        <v>19.794917730433799</v>
      </c>
      <c r="M70">
        <f t="shared" si="138"/>
        <v>25.892364503014814</v>
      </c>
      <c r="N70">
        <f t="shared" si="138"/>
        <v>21.722010204180421</v>
      </c>
      <c r="O70">
        <f t="shared" si="138"/>
        <v>22.990786080031992</v>
      </c>
      <c r="P70">
        <f>STDEV(B204:B206)</f>
        <v>25.220522747237379</v>
      </c>
      <c r="Q70">
        <f t="shared" ref="Q70:U70" si="139">STDEV(C204:C206)</f>
        <v>25.39914938264609</v>
      </c>
      <c r="R70">
        <f t="shared" si="139"/>
        <v>18.75418082088267</v>
      </c>
      <c r="S70">
        <f t="shared" si="139"/>
        <v>21.389247789006856</v>
      </c>
      <c r="T70">
        <f t="shared" si="139"/>
        <v>16.25003872107175</v>
      </c>
      <c r="U70">
        <f t="shared" si="139"/>
        <v>21.502675344174719</v>
      </c>
    </row>
    <row r="71" spans="1:21" ht="16.05" customHeight="1" x14ac:dyDescent="0.3">
      <c r="A71" s="114"/>
      <c r="B71" s="4">
        <f>100*(((117216*('Raw Data 1'!C489-'Raw Data 1'!C500))-(80586*('Raw Data 1'!P489-'Raw Data 1'!C500)))/((155677*('Raw Data 1'!P490-'Raw Data 1'!C501))-(14652*('Raw Data 1'!C490-'Raw Data 1'!C501))))</f>
        <v>65.518660826939453</v>
      </c>
      <c r="C71" s="9">
        <f>100*(((117216*('Raw Data 1'!D489-'Raw Data 1'!D500))-(80586*('Raw Data 1'!Q489-'Raw Data 1'!D500)))/((155677*('Raw Data 1'!Q490-'Raw Data 1'!D501))-(14652*('Raw Data 1'!D490-'Raw Data 1'!D501))))</f>
        <v>67.638805896763671</v>
      </c>
      <c r="D71" s="9">
        <f>100*(((117216*('Raw Data 1'!E489-'Raw Data 1'!E500))-(80586*('Raw Data 1'!R489-'Raw Data 1'!E500)))/((155677*('Raw Data 1'!R490-'Raw Data 1'!E501))-(14652*('Raw Data 1'!E490-'Raw Data 1'!E501))))</f>
        <v>68.160064547972965</v>
      </c>
      <c r="E71" s="10">
        <f>100*(((117216*('Raw Data 1'!F489-'Raw Data 1'!F500))-(80586*('Raw Data 1'!S489-'Raw Data 1'!F500)))/((155677*('Raw Data 1'!S490-'Raw Data 1'!F501))-(14652*('Raw Data 1'!F490-'Raw Data 1'!F501))))</f>
        <v>76.310542797932669</v>
      </c>
      <c r="F71" s="10">
        <f>100*(((117216*('Raw Data 1'!G489-'Raw Data 1'!G500))-(80586*('Raw Data 1'!T489-'Raw Data 1'!G500)))/((155677*('Raw Data 1'!T490-'Raw Data 1'!G501))-(14652*('Raw Data 1'!G490-'Raw Data 1'!G501))))</f>
        <v>73.346262685091205</v>
      </c>
      <c r="G71" s="10">
        <f>100*(((117216*('Raw Data 1'!H489-'Raw Data 1'!H500))-(80586*('Raw Data 1'!U489-'Raw Data 1'!H500)))/((155677*('Raw Data 1'!U490-'Raw Data 1'!H501))-(14652*('Raw Data 1'!H490-'Raw Data 1'!H501))))</f>
        <v>70.100093394082563</v>
      </c>
      <c r="H71" s="9"/>
      <c r="I71" s="96">
        <v>68</v>
      </c>
      <c r="J71">
        <f>AVERAGE(B207:B209)</f>
        <v>-5.6606049685750364</v>
      </c>
      <c r="K71">
        <f t="shared" ref="K71:O71" si="140">AVERAGE(C207:C209)</f>
        <v>13.245710087877356</v>
      </c>
      <c r="L71">
        <f t="shared" si="140"/>
        <v>18.953350799222481</v>
      </c>
      <c r="M71">
        <f t="shared" si="140"/>
        <v>23.978566441002769</v>
      </c>
      <c r="N71">
        <f t="shared" si="140"/>
        <v>21.74799910092683</v>
      </c>
      <c r="O71">
        <f t="shared" si="140"/>
        <v>22.428727282081486</v>
      </c>
      <c r="P71">
        <f>STDEV(B207:B209)</f>
        <v>21.146026346762817</v>
      </c>
      <c r="Q71">
        <f t="shared" ref="Q71:U71" si="141">STDEV(C207:C209)</f>
        <v>27.036619653633519</v>
      </c>
      <c r="R71">
        <f t="shared" si="141"/>
        <v>19.774400967366606</v>
      </c>
      <c r="S71">
        <f t="shared" si="141"/>
        <v>24.235992469885609</v>
      </c>
      <c r="T71">
        <f t="shared" si="141"/>
        <v>16.086436735520607</v>
      </c>
      <c r="U71">
        <f t="shared" si="141"/>
        <v>21.983941349602013</v>
      </c>
    </row>
    <row r="72" spans="1:21" ht="16.05" customHeight="1" x14ac:dyDescent="0.3">
      <c r="A72" s="112">
        <v>23</v>
      </c>
      <c r="B72" s="4">
        <f>100*(((117216*('Raw Data 1'!C509-'Raw Data 1'!C520))-(80586*('Raw Data 1'!P509-'Raw Data 1'!C520)))/((155677*('Raw Data 1'!P512-'Raw Data 1'!C523))-(14652*('Raw Data 1'!C512-'Raw Data 1'!C523))))</f>
        <v>44.760548675944378</v>
      </c>
      <c r="C72" s="9">
        <f>100*(((117216*('Raw Data 1'!D509-'Raw Data 1'!D520))-(80586*('Raw Data 1'!Q509-'Raw Data 1'!D520)))/((155677*('Raw Data 1'!Q512-'Raw Data 1'!D523))-(14652*('Raw Data 1'!D512-'Raw Data 1'!D523))))</f>
        <v>50.328737362545894</v>
      </c>
      <c r="D72" s="9">
        <f>100*(((117216*('Raw Data 1'!E509-'Raw Data 1'!E520))-(80586*('Raw Data 1'!R509-'Raw Data 1'!E520)))/((155677*('Raw Data 1'!R512-'Raw Data 1'!E523))-(14652*('Raw Data 1'!E512-'Raw Data 1'!E523))))</f>
        <v>55.743856706531162</v>
      </c>
      <c r="E72" s="10">
        <f>100*(((117216*('Raw Data 1'!F509-'Raw Data 1'!F520))-(80586*('Raw Data 1'!S509-'Raw Data 1'!F520)))/((155677*('Raw Data 1'!S512-'Raw Data 1'!F523))-(14652*('Raw Data 1'!F512-'Raw Data 1'!F523))))</f>
        <v>65.643370269994932</v>
      </c>
      <c r="F72" s="10">
        <f>100*(((117216*('Raw Data 1'!G509-'Raw Data 1'!G520))-(80586*('Raw Data 1'!T509-'Raw Data 1'!G520)))/((155677*('Raw Data 1'!T512-'Raw Data 1'!G523))-(14652*('Raw Data 1'!G512-'Raw Data 1'!G523))))</f>
        <v>57.318709022930783</v>
      </c>
      <c r="G72" s="10">
        <f>100*(((117216*('Raw Data 1'!H509-'Raw Data 1'!H520))-(80586*('Raw Data 1'!U509-'Raw Data 1'!H520)))/((155677*('Raw Data 1'!U512-'Raw Data 1'!H523))-(14652*('Raw Data 1'!H512-'Raw Data 1'!H523))))</f>
        <v>54.399161212080607</v>
      </c>
      <c r="H72" s="9"/>
      <c r="I72" s="96">
        <v>69</v>
      </c>
      <c r="J72">
        <f>AVERAGE(B210:B212)</f>
        <v>-3.0674830428683131</v>
      </c>
      <c r="K72">
        <f t="shared" ref="K72:O72" si="142">AVERAGE(C210:C212)</f>
        <v>12.463116740627678</v>
      </c>
      <c r="L72">
        <f t="shared" si="142"/>
        <v>18.425326730881334</v>
      </c>
      <c r="M72">
        <f t="shared" si="142"/>
        <v>23.834745395491396</v>
      </c>
      <c r="N72">
        <f t="shared" si="142"/>
        <v>21.417904535221641</v>
      </c>
      <c r="O72">
        <f t="shared" si="142"/>
        <v>22.398555711602384</v>
      </c>
      <c r="P72">
        <f>STDEV(B210:B212)</f>
        <v>16.199926606073184</v>
      </c>
      <c r="Q72">
        <f t="shared" ref="Q72:U72" si="143">STDEV(C210:C212)</f>
        <v>28.005685638584222</v>
      </c>
      <c r="R72">
        <f t="shared" si="143"/>
        <v>20.518270097576664</v>
      </c>
      <c r="S72">
        <f t="shared" si="143"/>
        <v>23.616098259448332</v>
      </c>
      <c r="T72">
        <f t="shared" si="143"/>
        <v>16.290476358171997</v>
      </c>
      <c r="U72">
        <f t="shared" si="143"/>
        <v>21.70775390224086</v>
      </c>
    </row>
    <row r="73" spans="1:21" ht="16.05" customHeight="1" x14ac:dyDescent="0.3">
      <c r="A73" s="113"/>
      <c r="B73" s="4">
        <f>100*(((117216*('Raw Data 1'!C510-'Raw Data 1'!C521))-(80586*('Raw Data 1'!P510-'Raw Data 1'!C521)))/((155677*('Raw Data 1'!P512-'Raw Data 1'!C523))-(14652*('Raw Data 1'!C512-'Raw Data 1'!C523))))</f>
        <v>58.34211342750887</v>
      </c>
      <c r="C73" s="9">
        <f>100*(((117216*('Raw Data 1'!D510-'Raw Data 1'!D521))-(80586*('Raw Data 1'!Q510-'Raw Data 1'!D521)))/((155677*('Raw Data 1'!Q512-'Raw Data 1'!D523))-(14652*('Raw Data 1'!D512-'Raw Data 1'!D523))))</f>
        <v>56.819159870122292</v>
      </c>
      <c r="D73" s="9">
        <f>100*(((117216*('Raw Data 1'!E510-'Raw Data 1'!E521))-(80586*('Raw Data 1'!R510-'Raw Data 1'!E521)))/((155677*('Raw Data 1'!R512-'Raw Data 1'!E523))-(14652*('Raw Data 1'!E512-'Raw Data 1'!E523))))</f>
        <v>63.645672905896788</v>
      </c>
      <c r="E73" s="10">
        <f>100*(((117216*('Raw Data 1'!F510-'Raw Data 1'!F521))-(80586*('Raw Data 1'!S510-'Raw Data 1'!F521)))/((155677*('Raw Data 1'!S512-'Raw Data 1'!F523))-(14652*('Raw Data 1'!F512-'Raw Data 1'!F523))))</f>
        <v>71.825222165112208</v>
      </c>
      <c r="F73" s="10">
        <f>100*(((117216*('Raw Data 1'!G510-'Raw Data 1'!G521))-(80586*('Raw Data 1'!T510-'Raw Data 1'!G521)))/((155677*('Raw Data 1'!T512-'Raw Data 1'!G523))-(14652*('Raw Data 1'!G512-'Raw Data 1'!G523))))</f>
        <v>61.341702866672861</v>
      </c>
      <c r="G73" s="10">
        <f>100*(((117216*('Raw Data 1'!H510-'Raw Data 1'!H521))-(80586*('Raw Data 1'!U510-'Raw Data 1'!H521)))/((155677*('Raw Data 1'!U512-'Raw Data 1'!H523))-(14652*('Raw Data 1'!H512-'Raw Data 1'!H523))))</f>
        <v>64.66999749415848</v>
      </c>
      <c r="H73" s="9"/>
      <c r="I73" s="96">
        <v>70</v>
      </c>
      <c r="J73">
        <f>AVERAGE(B213:B215)</f>
        <v>5.7251225732482425E-2</v>
      </c>
      <c r="K73">
        <f t="shared" ref="K73:O73" si="144">AVERAGE(C213:C215)</f>
        <v>12.027994619477075</v>
      </c>
      <c r="L73">
        <f t="shared" si="144"/>
        <v>17.440665945003236</v>
      </c>
      <c r="M73">
        <f t="shared" si="144"/>
        <v>22.983466170597652</v>
      </c>
      <c r="N73">
        <f t="shared" si="144"/>
        <v>21.076428642381501</v>
      </c>
      <c r="O73">
        <f t="shared" si="144"/>
        <v>21.134975309752008</v>
      </c>
      <c r="P73">
        <f>STDEV(B213:B215)</f>
        <v>11.221172765971296</v>
      </c>
      <c r="Q73">
        <f t="shared" ref="Q73:U73" si="145">STDEV(C213:C215)</f>
        <v>28.635266498306873</v>
      </c>
      <c r="R73">
        <f t="shared" si="145"/>
        <v>21.887713937550036</v>
      </c>
      <c r="S73">
        <f t="shared" si="145"/>
        <v>24.807603823576372</v>
      </c>
      <c r="T73">
        <f t="shared" si="145"/>
        <v>16.584383600067451</v>
      </c>
      <c r="U73">
        <f t="shared" si="145"/>
        <v>23.352479503790551</v>
      </c>
    </row>
    <row r="74" spans="1:21" ht="16.05" customHeight="1" x14ac:dyDescent="0.3">
      <c r="A74" s="114"/>
      <c r="B74" s="4">
        <f>100*(((117216*('Raw Data 1'!C511-'Raw Data 1'!C522))-(80586*('Raw Data 1'!P511-'Raw Data 1'!C522)))/((155677*('Raw Data 1'!P512-'Raw Data 1'!C523))-(14652*('Raw Data 1'!C512-'Raw Data 1'!C523))))</f>
        <v>64.311801322709655</v>
      </c>
      <c r="C74" s="9">
        <f>100*(((117216*('Raw Data 1'!D511-'Raw Data 1'!D522))-(80586*('Raw Data 1'!Q511-'Raw Data 1'!D522)))/((155677*('Raw Data 1'!Q512-'Raw Data 1'!D523))-(14652*('Raw Data 1'!D512-'Raw Data 1'!D523))))</f>
        <v>65.844384088272946</v>
      </c>
      <c r="D74" s="9">
        <f>100*(((117216*('Raw Data 1'!E511-'Raw Data 1'!E522))-(80586*('Raw Data 1'!R511-'Raw Data 1'!E522)))/((155677*('Raw Data 1'!R512-'Raw Data 1'!E523))-(14652*('Raw Data 1'!E512-'Raw Data 1'!E523))))</f>
        <v>67.963052819905741</v>
      </c>
      <c r="E74" s="10">
        <f>100*(((117216*('Raw Data 1'!F511-'Raw Data 1'!F522))-(80586*('Raw Data 1'!S511-'Raw Data 1'!F522)))/((155677*('Raw Data 1'!S512-'Raw Data 1'!F523))-(14652*('Raw Data 1'!F512-'Raw Data 1'!F523))))</f>
        <v>74.910119978204662</v>
      </c>
      <c r="F74" s="10">
        <f>100*(((117216*('Raw Data 1'!G511-'Raw Data 1'!G522))-(80586*('Raw Data 1'!T511-'Raw Data 1'!G522)))/((155677*('Raw Data 1'!T512-'Raw Data 1'!G523))-(14652*('Raw Data 1'!G512-'Raw Data 1'!G523))))</f>
        <v>70.456111767851183</v>
      </c>
      <c r="G74" s="10">
        <f>100*(((117216*('Raw Data 1'!H511-'Raw Data 1'!H522))-(80586*('Raw Data 1'!U511-'Raw Data 1'!H522)))/((155677*('Raw Data 1'!U512-'Raw Data 1'!H523))-(14652*('Raw Data 1'!H512-'Raw Data 1'!H523))))</f>
        <v>70.609200744614427</v>
      </c>
      <c r="H74" s="9"/>
      <c r="I74" s="96">
        <v>71</v>
      </c>
      <c r="J74">
        <f>AVERAGE(B216:B218)</f>
        <v>1.6572527142886582</v>
      </c>
      <c r="K74">
        <f t="shared" ref="K74:O74" si="146">AVERAGE(C216:C218)</f>
        <v>11.202953186021816</v>
      </c>
      <c r="L74">
        <f t="shared" si="146"/>
        <v>16.641954964279254</v>
      </c>
      <c r="M74">
        <f t="shared" si="146"/>
        <v>22.352910596642872</v>
      </c>
      <c r="N74">
        <f t="shared" si="146"/>
        <v>20.315771399070417</v>
      </c>
      <c r="O74">
        <f t="shared" si="146"/>
        <v>21.798741878904647</v>
      </c>
      <c r="P74">
        <f>STDEV(B216:B218)</f>
        <v>6.912658078671428</v>
      </c>
      <c r="Q74">
        <f t="shared" ref="Q74:U74" si="147">STDEV(C216:C218)</f>
        <v>29.888421814423619</v>
      </c>
      <c r="R74">
        <f t="shared" si="147"/>
        <v>23.21396036809519</v>
      </c>
      <c r="S74">
        <f t="shared" si="147"/>
        <v>25.604203173156272</v>
      </c>
      <c r="T74">
        <f t="shared" si="147"/>
        <v>17.587081512406296</v>
      </c>
      <c r="U74">
        <f t="shared" si="147"/>
        <v>22.064605753958446</v>
      </c>
    </row>
    <row r="75" spans="1:21" ht="16.05" customHeight="1" x14ac:dyDescent="0.3">
      <c r="A75" s="112">
        <v>24</v>
      </c>
      <c r="B75" s="4">
        <f>100*(((117216*('Raw Data 1'!C531-'Raw Data 1'!C542))-(80586*('Raw Data 1'!P531-'Raw Data 1'!C542)))/((155677*('Raw Data 1'!P534-'Raw Data 1'!C545))-(14652*('Raw Data 1'!C534-'Raw Data 1'!C545))))</f>
        <v>42.681827922211767</v>
      </c>
      <c r="C75" s="9">
        <f>100*(((117216*('Raw Data 1'!D531-'Raw Data 1'!D542))-(80586*('Raw Data 1'!Q531-'Raw Data 1'!D542)))/((155677*('Raw Data 1'!Q534-'Raw Data 1'!D545))-(14652*('Raw Data 1'!D534-'Raw Data 1'!D545))))</f>
        <v>48.44157069260158</v>
      </c>
      <c r="D75" s="9">
        <f>100*(((117216*('Raw Data 1'!E531-'Raw Data 1'!E542))-(80586*('Raw Data 1'!R531-'Raw Data 1'!E542)))/((155677*('Raw Data 1'!R534-'Raw Data 1'!E545))-(14652*('Raw Data 1'!E534-'Raw Data 1'!E545))))</f>
        <v>52.357783713328544</v>
      </c>
      <c r="E75" s="10">
        <f>100*(((117216*('Raw Data 1'!F531-'Raw Data 1'!F542))-(80586*('Raw Data 1'!S531-'Raw Data 1'!F542)))/((155677*('Raw Data 1'!S534-'Raw Data 1'!F545))-(14652*('Raw Data 1'!F534-'Raw Data 1'!F545))))</f>
        <v>64.283863050443102</v>
      </c>
      <c r="F75" s="10">
        <f>100*(((117216*('Raw Data 1'!G531-'Raw Data 1'!G542))-(80586*('Raw Data 1'!T531-'Raw Data 1'!G542)))/((155677*('Raw Data 1'!T534-'Raw Data 1'!G545))-(14652*('Raw Data 1'!G534-'Raw Data 1'!G545))))</f>
        <v>56.272982642202805</v>
      </c>
      <c r="G75" s="10">
        <f>100*(((117216*('Raw Data 1'!H531-'Raw Data 1'!H542))-(80586*('Raw Data 1'!U531-'Raw Data 1'!H542)))/((155677*('Raw Data 1'!U534-'Raw Data 1'!H545))-(14652*('Raw Data 1'!H534-'Raw Data 1'!H545))))</f>
        <v>53.94793815808724</v>
      </c>
      <c r="H75" s="9"/>
      <c r="I75" s="96">
        <v>72</v>
      </c>
      <c r="J75">
        <f>AVERAGE(B219:B221)</f>
        <v>4.5149798947557054</v>
      </c>
      <c r="K75">
        <f t="shared" ref="K75:O75" si="148">AVERAGE(C219:C221)</f>
        <v>10.098299249724484</v>
      </c>
      <c r="L75">
        <f t="shared" si="148"/>
        <v>16.556427810105049</v>
      </c>
      <c r="M75">
        <f t="shared" si="148"/>
        <v>22.391437076482163</v>
      </c>
      <c r="N75">
        <f t="shared" si="148"/>
        <v>19.331589443526024</v>
      </c>
      <c r="O75">
        <f t="shared" si="148"/>
        <v>21.482357578350246</v>
      </c>
      <c r="P75">
        <f>STDEV(B219:B221)</f>
        <v>8.642892762212588</v>
      </c>
      <c r="Q75">
        <f t="shared" ref="Q75:U75" si="149">STDEV(C219:C221)</f>
        <v>31.70151312593968</v>
      </c>
      <c r="R75">
        <f t="shared" si="149"/>
        <v>23.289973481260343</v>
      </c>
      <c r="S75">
        <f t="shared" si="149"/>
        <v>25.07671688581927</v>
      </c>
      <c r="T75">
        <f t="shared" si="149"/>
        <v>19.095053087509722</v>
      </c>
      <c r="U75">
        <f t="shared" si="149"/>
        <v>22.387377687622315</v>
      </c>
    </row>
    <row r="76" spans="1:21" ht="16.05" customHeight="1" x14ac:dyDescent="0.3">
      <c r="A76" s="113"/>
      <c r="B76" s="4">
        <f>100*(((117216*('Raw Data 1'!C532-'Raw Data 1'!C543))-(80586*('Raw Data 1'!P532-'Raw Data 1'!C543)))/((155677*('Raw Data 1'!P534-'Raw Data 1'!C545))-(14652*('Raw Data 1'!C534-'Raw Data 1'!C545))))</f>
        <v>56.104878268157833</v>
      </c>
      <c r="C76" s="9">
        <f>100*(((117216*('Raw Data 1'!D532-'Raw Data 1'!D543))-(80586*('Raw Data 1'!Q532-'Raw Data 1'!D543)))/((155677*('Raw Data 1'!Q534-'Raw Data 1'!D545))-(14652*('Raw Data 1'!D534-'Raw Data 1'!D545))))</f>
        <v>54.978768000182107</v>
      </c>
      <c r="D76" s="9">
        <f>100*(((117216*('Raw Data 1'!E532-'Raw Data 1'!E543))-(80586*('Raw Data 1'!R532-'Raw Data 1'!E543)))/((155677*('Raw Data 1'!R534-'Raw Data 1'!E545))-(14652*('Raw Data 1'!E534-'Raw Data 1'!E545))))</f>
        <v>62.559091371995109</v>
      </c>
      <c r="E76" s="10">
        <f>100*(((117216*('Raw Data 1'!F532-'Raw Data 1'!F543))-(80586*('Raw Data 1'!S532-'Raw Data 1'!F543)))/((155677*('Raw Data 1'!S534-'Raw Data 1'!F545))-(14652*('Raw Data 1'!F534-'Raw Data 1'!F545))))</f>
        <v>71.997745645643604</v>
      </c>
      <c r="F76" s="10">
        <f>100*(((117216*('Raw Data 1'!G532-'Raw Data 1'!G543))-(80586*('Raw Data 1'!T532-'Raw Data 1'!G543)))/((155677*('Raw Data 1'!T534-'Raw Data 1'!G545))-(14652*('Raw Data 1'!G534-'Raw Data 1'!G545))))</f>
        <v>59.574991757107284</v>
      </c>
      <c r="G76" s="10">
        <f>100*(((117216*('Raw Data 1'!H532-'Raw Data 1'!H543))-(80586*('Raw Data 1'!U532-'Raw Data 1'!H543)))/((155677*('Raw Data 1'!U534-'Raw Data 1'!H545))-(14652*('Raw Data 1'!H534-'Raw Data 1'!H545))))</f>
        <v>66.52105704900552</v>
      </c>
      <c r="H76" s="9"/>
      <c r="I76" s="96">
        <v>73</v>
      </c>
      <c r="J76">
        <f>AVERAGE(B222:B224)</f>
        <v>10.197674159346233</v>
      </c>
      <c r="K76">
        <f t="shared" ref="K76:O76" si="150">AVERAGE(C222:C224)</f>
        <v>9.1137698292700833</v>
      </c>
      <c r="L76">
        <f t="shared" si="150"/>
        <v>15.436250662011942</v>
      </c>
      <c r="M76">
        <f t="shared" si="150"/>
        <v>22.491210611787029</v>
      </c>
      <c r="N76">
        <f t="shared" si="150"/>
        <v>19.034636110922087</v>
      </c>
      <c r="O76">
        <f t="shared" si="150"/>
        <v>20.164283558253342</v>
      </c>
      <c r="P76">
        <f>STDEV(B222:B224)</f>
        <v>21.038046741031707</v>
      </c>
      <c r="Q76">
        <f t="shared" ref="Q76:U76" si="151">STDEV(C222:C224)</f>
        <v>33.386845194185128</v>
      </c>
      <c r="R76">
        <f t="shared" si="151"/>
        <v>24.836114389679437</v>
      </c>
      <c r="S76">
        <f t="shared" si="151"/>
        <v>24.740605274103942</v>
      </c>
      <c r="T76">
        <f t="shared" si="151"/>
        <v>19.459300377114914</v>
      </c>
      <c r="U76">
        <f t="shared" si="151"/>
        <v>24.077969432018072</v>
      </c>
    </row>
    <row r="77" spans="1:21" ht="16.05" customHeight="1" x14ac:dyDescent="0.3">
      <c r="A77" s="114"/>
      <c r="B77" s="14">
        <f>100*(((117216*('Raw Data 1'!C533-'Raw Data 1'!C544))-(80586*('Raw Data 1'!P533-'Raw Data 1'!C544)))/((155677*('Raw Data 1'!P534-'Raw Data 1'!C545))-(14652*('Raw Data 1'!C534-'Raw Data 1'!C545))))</f>
        <v>62.820459723720646</v>
      </c>
      <c r="C77" s="12">
        <f>100*(((117216*('Raw Data 1'!D533-'Raw Data 1'!D544))-(80586*('Raw Data 1'!Q533-'Raw Data 1'!D544)))/((155677*('Raw Data 1'!Q534-'Raw Data 1'!D545))-(14652*('Raw Data 1'!D534-'Raw Data 1'!D545))))</f>
        <v>63.508311684968696</v>
      </c>
      <c r="D77" s="12">
        <f>100*(((117216*('Raw Data 1'!E533-'Raw Data 1'!E544))-(80586*('Raw Data 1'!R533-'Raw Data 1'!E544)))/((155677*('Raw Data 1'!R534-'Raw Data 1'!E545))-(14652*('Raw Data 1'!E534-'Raw Data 1'!E545))))</f>
        <v>66.955103454227256</v>
      </c>
      <c r="E77" s="13">
        <f>100*(((117216*('Raw Data 1'!F533-'Raw Data 1'!F544))-(80586*('Raw Data 1'!S533-'Raw Data 1'!F544)))/((155677*('Raw Data 1'!S534-'Raw Data 1'!F545))-(14652*('Raw Data 1'!F534-'Raw Data 1'!F545))))</f>
        <v>74.748502606278123</v>
      </c>
      <c r="F77" s="13">
        <f>100*(((117216*('Raw Data 1'!G533-'Raw Data 1'!G544))-(80586*('Raw Data 1'!T533-'Raw Data 1'!G544)))/((155677*('Raw Data 1'!T534-'Raw Data 1'!G545))-(14652*('Raw Data 1'!G534-'Raw Data 1'!G545))))</f>
        <v>66.935844806652383</v>
      </c>
      <c r="G77" s="13">
        <f>100*(((117216*('Raw Data 1'!H533-'Raw Data 1'!H544))-(80586*('Raw Data 1'!U533-'Raw Data 1'!H544)))/((155677*('Raw Data 1'!U534-'Raw Data 1'!H545))-(14652*('Raw Data 1'!H534-'Raw Data 1'!H545))))</f>
        <v>70.658837624627168</v>
      </c>
      <c r="H77" s="9"/>
      <c r="I77" s="96">
        <v>74</v>
      </c>
      <c r="J77">
        <f>AVERAGE(B225:B227)</f>
        <v>14.943723756311115</v>
      </c>
      <c r="K77">
        <f t="shared" ref="K77:O77" si="152">AVERAGE(C225:C227)</f>
        <v>8.7415169459294617</v>
      </c>
      <c r="L77">
        <f t="shared" si="152"/>
        <v>15.390109309653122</v>
      </c>
      <c r="M77">
        <f t="shared" si="152"/>
        <v>20.313121255904118</v>
      </c>
      <c r="N77">
        <f t="shared" si="152"/>
        <v>18.067118872074872</v>
      </c>
      <c r="O77">
        <f t="shared" si="152"/>
        <v>20.450619673758489</v>
      </c>
      <c r="P77">
        <f>STDEV(B225:B227)</f>
        <v>31.627561587655251</v>
      </c>
      <c r="Q77">
        <f t="shared" ref="Q77:U77" si="153">STDEV(C225:C227)</f>
        <v>33.903216482133168</v>
      </c>
      <c r="R77">
        <f t="shared" si="153"/>
        <v>24.648992955074792</v>
      </c>
      <c r="S77">
        <f t="shared" si="153"/>
        <v>27.935390672480683</v>
      </c>
      <c r="T77">
        <f t="shared" si="153"/>
        <v>20.788720216603245</v>
      </c>
      <c r="U77">
        <f t="shared" si="153"/>
        <v>23.38623313533137</v>
      </c>
    </row>
    <row r="78" spans="1:21" x14ac:dyDescent="0.3">
      <c r="A78" s="112">
        <v>25</v>
      </c>
      <c r="B78" s="42">
        <f>100*(((117216*('Raw Data 1'!C553-'Raw Data 1'!C564))-(80586*('Raw Data 1'!P553-'Raw Data 1'!C564)))/((155677*('Raw Data 1'!P556-'Raw Data 1'!C567))-(14652*('Raw Data 1'!C556-'Raw Data 1'!C567))))</f>
        <v>40.293072156958878</v>
      </c>
      <c r="C78" s="43">
        <f>100*(((117216*('Raw Data 1'!D553-'Raw Data 1'!D564))-(80586*('Raw Data 1'!Q553-'Raw Data 1'!D564)))/((155677*('Raw Data 1'!Q556-'Raw Data 1'!D567))-(14652*('Raw Data 1'!D556-'Raw Data 1'!D567))))</f>
        <v>45.881110927278726</v>
      </c>
      <c r="D78" s="43">
        <f>100*(((117216*('Raw Data 1'!E553-'Raw Data 1'!E564))-(80586*('Raw Data 1'!R553-'Raw Data 1'!E564)))/((155677*('Raw Data 1'!R556-'Raw Data 1'!E567))-(14652*('Raw Data 1'!E556-'Raw Data 1'!E567))))</f>
        <v>50.489965406993079</v>
      </c>
      <c r="E78" s="44">
        <f>100*(((117216*('Raw Data 1'!F553-'Raw Data 1'!F564))-(80586*('Raw Data 1'!S553-'Raw Data 1'!F564)))/((155677*('Raw Data 1'!S556-'Raw Data 1'!F567))-(14652*('Raw Data 1'!F556-'Raw Data 1'!F567))))</f>
        <v>61.912898128577645</v>
      </c>
      <c r="F78" s="44">
        <f>100*(((117216*('Raw Data 1'!G553-'Raw Data 1'!G564))-(80586*('Raw Data 1'!T553-'Raw Data 1'!G564)))/((155677*('Raw Data 1'!T556-'Raw Data 1'!G567))-(14652*('Raw Data 1'!G556-'Raw Data 1'!G567))))</f>
        <v>54.654708939185937</v>
      </c>
      <c r="G78" s="44">
        <f>100*(((117216*('Raw Data 1'!H553-'Raw Data 1'!H564))-(80586*('Raw Data 1'!U553-'Raw Data 1'!H564)))/((155677*('Raw Data 1'!U556-'Raw Data 1'!H567))-(14652*('Raw Data 1'!H556-'Raw Data 1'!H567))))</f>
        <v>52.259301314976184</v>
      </c>
      <c r="I78" s="96">
        <v>75</v>
      </c>
      <c r="J78">
        <f>AVERAGE(B228:B230)</f>
        <v>22.836244193618924</v>
      </c>
      <c r="K78">
        <f t="shared" ref="K78:O78" si="154">AVERAGE(C228:C230)</f>
        <v>10.37583109026175</v>
      </c>
      <c r="L78">
        <f t="shared" si="154"/>
        <v>15.099540847266743</v>
      </c>
      <c r="M78">
        <f t="shared" si="154"/>
        <v>21.534712369953343</v>
      </c>
      <c r="N78">
        <f t="shared" si="154"/>
        <v>18.537313981692488</v>
      </c>
      <c r="O78">
        <f t="shared" si="154"/>
        <v>20.217289367336381</v>
      </c>
      <c r="P78">
        <f>STDEV(B228:B230)</f>
        <v>38.634705567596669</v>
      </c>
      <c r="Q78">
        <f t="shared" ref="Q78:U78" si="155">STDEV(C228:C230)</f>
        <v>30.889525395255877</v>
      </c>
      <c r="R78">
        <f t="shared" si="155"/>
        <v>24.887111405547621</v>
      </c>
      <c r="S78">
        <f t="shared" si="155"/>
        <v>25.17388687033197</v>
      </c>
      <c r="T78">
        <f t="shared" si="155"/>
        <v>19.969282132906002</v>
      </c>
      <c r="U78">
        <f t="shared" si="155"/>
        <v>22.983348764656373</v>
      </c>
    </row>
    <row r="79" spans="1:21" x14ac:dyDescent="0.3">
      <c r="A79" s="113"/>
      <c r="B79" s="27">
        <f>100*(((117216*('Raw Data 1'!C554-'Raw Data 1'!C565))-(80586*('Raw Data 1'!P554-'Raw Data 1'!C565)))/((155677*('Raw Data 1'!P556-'Raw Data 1'!C567))-(14652*('Raw Data 1'!C556-'Raw Data 1'!C567))))</f>
        <v>53.871432977339495</v>
      </c>
      <c r="C79" s="15">
        <f>100*(((117216*('Raw Data 1'!D554-'Raw Data 1'!D565))-(80586*('Raw Data 1'!Q554-'Raw Data 1'!D565)))/((155677*('Raw Data 1'!Q556-'Raw Data 1'!D567))-(14652*('Raw Data 1'!D556-'Raw Data 1'!D567))))</f>
        <v>53.266073872895937</v>
      </c>
      <c r="D79" s="15">
        <f>100*(((117216*('Raw Data 1'!E554-'Raw Data 1'!E565))-(80586*('Raw Data 1'!R554-'Raw Data 1'!E565)))/((155677*('Raw Data 1'!R556-'Raw Data 1'!E567))-(14652*('Raw Data 1'!E556-'Raw Data 1'!E567))))</f>
        <v>60.528661943105597</v>
      </c>
      <c r="E79" s="16">
        <f>100*(((117216*('Raw Data 1'!F554-'Raw Data 1'!F565))-(80586*('Raw Data 1'!S554-'Raw Data 1'!F565)))/((155677*('Raw Data 1'!S556-'Raw Data 1'!F567))-(14652*('Raw Data 1'!F556-'Raw Data 1'!F567))))</f>
        <v>71.274526692791497</v>
      </c>
      <c r="F79" s="16">
        <f>100*(((117216*('Raw Data 1'!G554-'Raw Data 1'!G565))-(80586*('Raw Data 1'!T554-'Raw Data 1'!G565)))/((155677*('Raw Data 1'!T556-'Raw Data 1'!G567))-(14652*('Raw Data 1'!G556-'Raw Data 1'!G567))))</f>
        <v>57.113991331785606</v>
      </c>
      <c r="G79" s="16">
        <f>100*(((117216*('Raw Data 1'!H554-'Raw Data 1'!H565))-(80586*('Raw Data 1'!U554-'Raw Data 1'!H565)))/((155677*('Raw Data 1'!U556-'Raw Data 1'!H567))-(14652*('Raw Data 1'!H556-'Raw Data 1'!H567))))</f>
        <v>63.137499652144854</v>
      </c>
      <c r="I79" s="96">
        <v>76</v>
      </c>
      <c r="J79">
        <f>AVERAGE(B231:B233)</f>
        <v>26.712065736022243</v>
      </c>
      <c r="K79">
        <f t="shared" ref="K79:O79" si="156">AVERAGE(C231:C233)</f>
        <v>8.6325439197574259</v>
      </c>
      <c r="L79">
        <f t="shared" si="156"/>
        <v>14.37866480237747</v>
      </c>
      <c r="M79">
        <f t="shared" si="156"/>
        <v>20.332783809825003</v>
      </c>
      <c r="N79">
        <f t="shared" si="156"/>
        <v>17.964349704583714</v>
      </c>
      <c r="O79">
        <f t="shared" si="156"/>
        <v>19.205391665874153</v>
      </c>
      <c r="P79" s="15">
        <f>STDEV(B231:B233)</f>
        <v>54.417493929920639</v>
      </c>
      <c r="Q79" s="15">
        <f t="shared" ref="Q79:U79" si="157">STDEV(C231:C233)</f>
        <v>33.84557745241797</v>
      </c>
      <c r="R79" s="15">
        <f t="shared" si="157"/>
        <v>26.025023492938629</v>
      </c>
      <c r="S79" s="15">
        <f t="shared" si="157"/>
        <v>27.31796276668776</v>
      </c>
      <c r="T79" s="15">
        <f t="shared" si="157"/>
        <v>21.155241237811587</v>
      </c>
      <c r="U79" s="15">
        <f t="shared" si="157"/>
        <v>24.830362592158611</v>
      </c>
    </row>
    <row r="80" spans="1:21" x14ac:dyDescent="0.3">
      <c r="A80" s="114"/>
      <c r="B80" s="27">
        <f>100*(((117216*('Raw Data 1'!C555-'Raw Data 1'!C566))-(80586*('Raw Data 1'!P555-'Raw Data 1'!C566)))/((155677*('Raw Data 1'!P556-'Raw Data 1'!C567))-(14652*('Raw Data 1'!C556-'Raw Data 1'!C567))))</f>
        <v>60.650011664366701</v>
      </c>
      <c r="C80" s="15">
        <f>100*(((117216*('Raw Data 1'!D555-'Raw Data 1'!D566))-(80586*('Raw Data 1'!Q555-'Raw Data 1'!D566)))/((155677*('Raw Data 1'!Q556-'Raw Data 1'!D567))-(14652*('Raw Data 1'!D556-'Raw Data 1'!D567))))</f>
        <v>61.644495584045956</v>
      </c>
      <c r="D80" s="15">
        <f>100*(((117216*('Raw Data 1'!E555-'Raw Data 1'!E566))-(80586*('Raw Data 1'!R555-'Raw Data 1'!E566)))/((155677*('Raw Data 1'!R556-'Raw Data 1'!E567))-(14652*('Raw Data 1'!E556-'Raw Data 1'!E567))))</f>
        <v>64.581089158633404</v>
      </c>
      <c r="E80" s="16">
        <f>100*(((117216*('Raw Data 1'!F555-'Raw Data 1'!F566))-(80586*('Raw Data 1'!S555-'Raw Data 1'!F566)))/((155677*('Raw Data 1'!S556-'Raw Data 1'!F567))-(14652*('Raw Data 1'!F556-'Raw Data 1'!F567))))</f>
        <v>74.372435049066652</v>
      </c>
      <c r="F80" s="16">
        <f>100*(((117216*('Raw Data 1'!G555-'Raw Data 1'!G566))-(80586*('Raw Data 1'!T555-'Raw Data 1'!G566)))/((155677*('Raw Data 1'!T556-'Raw Data 1'!G567))-(14652*('Raw Data 1'!G556-'Raw Data 1'!G567))))</f>
        <v>67.229360880909113</v>
      </c>
      <c r="G80" s="16">
        <f>100*(((117216*('Raw Data 1'!H555-'Raw Data 1'!H566))-(80586*('Raw Data 1'!U555-'Raw Data 1'!H566)))/((155677*('Raw Data 1'!U556-'Raw Data 1'!H567))-(14652*('Raw Data 1'!H556-'Raw Data 1'!H567))))</f>
        <v>67.916611935218754</v>
      </c>
      <c r="I80" s="96">
        <v>77</v>
      </c>
      <c r="J80">
        <f>AVERAGE(B234:B236)</f>
        <v>29.670837813004947</v>
      </c>
      <c r="K80">
        <f t="shared" ref="K80:O80" si="158">AVERAGE(C234:C236)</f>
        <v>8.8911620161746097</v>
      </c>
      <c r="L80">
        <f t="shared" si="158"/>
        <v>14.54534388585243</v>
      </c>
      <c r="M80">
        <f t="shared" si="158"/>
        <v>20.596981758691459</v>
      </c>
      <c r="N80">
        <f t="shared" si="158"/>
        <v>18.22489055800094</v>
      </c>
      <c r="O80">
        <f t="shared" si="158"/>
        <v>19.413064839042736</v>
      </c>
      <c r="P80" s="15">
        <f>STDEV(B234:B236)</f>
        <v>56.233420843642953</v>
      </c>
      <c r="Q80" s="15">
        <f t="shared" ref="Q80:U80" si="159">STDEV(C234:C236)</f>
        <v>33.584430242920007</v>
      </c>
      <c r="R80" s="15">
        <f t="shared" si="159"/>
        <v>25.636493386703982</v>
      </c>
      <c r="S80" s="15">
        <f t="shared" si="159"/>
        <v>26.616642437601488</v>
      </c>
      <c r="T80" s="15">
        <f t="shared" si="159"/>
        <v>20.138576877133357</v>
      </c>
      <c r="U80" s="15">
        <f t="shared" si="159"/>
        <v>24.121134700421937</v>
      </c>
    </row>
    <row r="81" spans="1:21" x14ac:dyDescent="0.3">
      <c r="A81" s="112">
        <v>26</v>
      </c>
      <c r="B81" s="27">
        <f>100*(((117216*('Raw Data 1'!C575-'Raw Data 1'!C586))-(80586*('Raw Data 1'!P575-'Raw Data 1'!C586)))/((155677*('Raw Data 1'!P578-'Raw Data 1'!C589))-(14652*('Raw Data 1'!C578-'Raw Data 1'!C589))))</f>
        <v>37.390891944228279</v>
      </c>
      <c r="C81" s="15">
        <f>100*(((117216*('Raw Data 1'!D575-'Raw Data 1'!D586))-(80586*('Raw Data 1'!Q575-'Raw Data 1'!D586)))/((155677*('Raw Data 1'!Q578-'Raw Data 1'!D589))-(14652*('Raw Data 1'!D578-'Raw Data 1'!D589))))</f>
        <v>43.640291535243549</v>
      </c>
      <c r="D81" s="15">
        <f>100*(((117216*('Raw Data 1'!E575-'Raw Data 1'!E586))-(80586*('Raw Data 1'!R575-'Raw Data 1'!E586)))/((155677*('Raw Data 1'!R578-'Raw Data 1'!E589))-(14652*('Raw Data 1'!E578-'Raw Data 1'!E589))))</f>
        <v>47.748483406678389</v>
      </c>
      <c r="E81" s="16">
        <f>100*(((117216*('Raw Data 1'!F575-'Raw Data 1'!F586))-(80586*('Raw Data 1'!S575-'Raw Data 1'!F586)))/((155677*('Raw Data 1'!S578-'Raw Data 1'!F589))-(14652*('Raw Data 1'!F578-'Raw Data 1'!F589))))</f>
        <v>59.341494218829347</v>
      </c>
      <c r="F81" s="16">
        <f>100*(((117216*('Raw Data 1'!G575-'Raw Data 1'!G586))-(80586*('Raw Data 1'!T575-'Raw Data 1'!G586)))/((155677*('Raw Data 1'!T578-'Raw Data 1'!G589))-(14652*('Raw Data 1'!G578-'Raw Data 1'!G589))))</f>
        <v>51.474716889313335</v>
      </c>
      <c r="G81" s="16">
        <f>100*(((117216*('Raw Data 1'!H575-'Raw Data 1'!H586))-(80586*('Raw Data 1'!U575-'Raw Data 1'!H586)))/((155677*('Raw Data 1'!U578-'Raw Data 1'!H589))-(14652*('Raw Data 1'!H578-'Raw Data 1'!H589))))</f>
        <v>48.673290121221477</v>
      </c>
      <c r="I81" s="96">
        <v>78</v>
      </c>
      <c r="J81">
        <f>AVERAGE(B237:B239)</f>
        <v>27.825577283414049</v>
      </c>
      <c r="K81">
        <f t="shared" ref="K81:O81" si="160">AVERAGE(C237:C239)</f>
        <v>9.1509471806316096</v>
      </c>
      <c r="L81">
        <f t="shared" si="160"/>
        <v>14.986209847675438</v>
      </c>
      <c r="M81">
        <f t="shared" si="160"/>
        <v>20.074310927574853</v>
      </c>
      <c r="N81">
        <f t="shared" si="160"/>
        <v>17.119109873725904</v>
      </c>
      <c r="O81">
        <f t="shared" si="160"/>
        <v>19.311197956870874</v>
      </c>
      <c r="P81" s="15">
        <f>STDEV(B237:B239)</f>
        <v>51.476903548017461</v>
      </c>
      <c r="Q81" s="15">
        <f t="shared" ref="Q81:U81" si="161">STDEV(C237:C239)</f>
        <v>32.68496368421107</v>
      </c>
      <c r="R81" s="15">
        <f t="shared" si="161"/>
        <v>24.249116870273426</v>
      </c>
      <c r="S81" s="15">
        <f t="shared" si="161"/>
        <v>26.227073037196668</v>
      </c>
      <c r="T81" s="15">
        <f t="shared" si="161"/>
        <v>21.201356779971345</v>
      </c>
      <c r="U81" s="15">
        <f t="shared" si="161"/>
        <v>23.188420095271432</v>
      </c>
    </row>
    <row r="82" spans="1:21" x14ac:dyDescent="0.3">
      <c r="A82" s="113"/>
      <c r="B82" s="27">
        <f>100*(((117216*('Raw Data 1'!C576-'Raw Data 1'!C587))-(80586*('Raw Data 1'!P576-'Raw Data 1'!C587)))/((155677*('Raw Data 1'!P578-'Raw Data 1'!C589))-(14652*('Raw Data 1'!C578-'Raw Data 1'!C589))))</f>
        <v>52.079995251763513</v>
      </c>
      <c r="C82" s="15">
        <f>100*(((117216*('Raw Data 1'!D576-'Raw Data 1'!D587))-(80586*('Raw Data 1'!Q576-'Raw Data 1'!D587)))/((155677*('Raw Data 1'!Q578-'Raw Data 1'!D589))-(14652*('Raw Data 1'!D578-'Raw Data 1'!D589))))</f>
        <v>50.54546813270364</v>
      </c>
      <c r="D82" s="15">
        <f>100*(((117216*('Raw Data 1'!E576-'Raw Data 1'!E587))-(80586*('Raw Data 1'!R576-'Raw Data 1'!E587)))/((155677*('Raw Data 1'!R578-'Raw Data 1'!E589))-(14652*('Raw Data 1'!E578-'Raw Data 1'!E589))))</f>
        <v>57.966572438506638</v>
      </c>
      <c r="E82" s="16">
        <f>100*(((117216*('Raw Data 1'!F576-'Raw Data 1'!F587))-(80586*('Raw Data 1'!S576-'Raw Data 1'!F587)))/((155677*('Raw Data 1'!S578-'Raw Data 1'!F589))-(14652*('Raw Data 1'!F578-'Raw Data 1'!F589))))</f>
        <v>69.712950270337927</v>
      </c>
      <c r="F82" s="16">
        <f>100*(((117216*('Raw Data 1'!G576-'Raw Data 1'!G587))-(80586*('Raw Data 1'!T576-'Raw Data 1'!G587)))/((155677*('Raw Data 1'!T578-'Raw Data 1'!G589))-(14652*('Raw Data 1'!G578-'Raw Data 1'!G589))))</f>
        <v>54.804537144507279</v>
      </c>
      <c r="G82" s="16">
        <f>100*(((117216*('Raw Data 1'!H576-'Raw Data 1'!H587))-(80586*('Raw Data 1'!U576-'Raw Data 1'!H587)))/((155677*('Raw Data 1'!U578-'Raw Data 1'!H589))-(14652*('Raw Data 1'!H578-'Raw Data 1'!H589))))</f>
        <v>62.471078571499575</v>
      </c>
      <c r="I82" s="96">
        <v>79</v>
      </c>
      <c r="J82">
        <f>AVERAGE(B240:B242)</f>
        <v>29.835758612581419</v>
      </c>
      <c r="K82">
        <f t="shared" ref="K82:O82" si="162">AVERAGE(C240:C242)</f>
        <v>6.832131265854696</v>
      </c>
      <c r="L82">
        <f t="shared" si="162"/>
        <v>12.576304988587069</v>
      </c>
      <c r="M82">
        <f t="shared" si="162"/>
        <v>18.738423752118134</v>
      </c>
      <c r="N82">
        <f t="shared" si="162"/>
        <v>16.820767834250745</v>
      </c>
      <c r="O82">
        <f t="shared" si="162"/>
        <v>19.455048858469244</v>
      </c>
      <c r="P82" s="15">
        <f>STDEV(B240:B242)</f>
        <v>68.065719441395075</v>
      </c>
      <c r="Q82" s="15">
        <f t="shared" ref="Q82:U82" si="163">STDEV(C240:C242)</f>
        <v>36.828732408812584</v>
      </c>
      <c r="R82" s="15">
        <f t="shared" si="163"/>
        <v>28.764396151354653</v>
      </c>
      <c r="S82" s="15">
        <f t="shared" si="163"/>
        <v>29.686050028318441</v>
      </c>
      <c r="T82" s="15">
        <f t="shared" si="163"/>
        <v>22.72602922030854</v>
      </c>
      <c r="U82" s="15">
        <f t="shared" si="163"/>
        <v>23.797012012762128</v>
      </c>
    </row>
    <row r="83" spans="1:21" x14ac:dyDescent="0.3">
      <c r="A83" s="114"/>
      <c r="B83" s="27">
        <f>100*(((117216*('Raw Data 1'!C577-'Raw Data 1'!C588))-(80586*('Raw Data 1'!P577-'Raw Data 1'!C588)))/((155677*('Raw Data 1'!P578-'Raw Data 1'!C589))-(14652*('Raw Data 1'!C578-'Raw Data 1'!C589))))</f>
        <v>58.963001802163419</v>
      </c>
      <c r="C83" s="15">
        <f>100*(((117216*('Raw Data 1'!D577-'Raw Data 1'!D588))-(80586*('Raw Data 1'!Q577-'Raw Data 1'!D588)))/((155677*('Raw Data 1'!Q578-'Raw Data 1'!D589))-(14652*('Raw Data 1'!D578-'Raw Data 1'!D589))))</f>
        <v>59.50066641654189</v>
      </c>
      <c r="D83" s="15">
        <f>100*(((117216*('Raw Data 1'!E577-'Raw Data 1'!E588))-(80586*('Raw Data 1'!R577-'Raw Data 1'!E588)))/((155677*('Raw Data 1'!R578-'Raw Data 1'!E589))-(14652*('Raw Data 1'!E578-'Raw Data 1'!E589))))</f>
        <v>62.92066197347733</v>
      </c>
      <c r="E83" s="16">
        <f>100*(((117216*('Raw Data 1'!F577-'Raw Data 1'!F588))-(80586*('Raw Data 1'!S577-'Raw Data 1'!F588)))/((155677*('Raw Data 1'!S578-'Raw Data 1'!F589))-(14652*('Raw Data 1'!F578-'Raw Data 1'!F589))))</f>
        <v>72.945455252811314</v>
      </c>
      <c r="F83" s="16">
        <f>100*(((117216*('Raw Data 1'!G577-'Raw Data 1'!G588))-(80586*('Raw Data 1'!T577-'Raw Data 1'!G588)))/((155677*('Raw Data 1'!T578-'Raw Data 1'!G589))-(14652*('Raw Data 1'!G578-'Raw Data 1'!G589))))</f>
        <v>63.894288846522386</v>
      </c>
      <c r="G83" s="16">
        <f>100*(((117216*('Raw Data 1'!H577-'Raw Data 1'!H588))-(80586*('Raw Data 1'!U577-'Raw Data 1'!H588)))/((155677*('Raw Data 1'!U578-'Raw Data 1'!H589))-(14652*('Raw Data 1'!H578-'Raw Data 1'!H589))))</f>
        <v>68.459982200340235</v>
      </c>
      <c r="I83" s="96">
        <v>80</v>
      </c>
      <c r="J83">
        <f>AVERAGE(B243:B245)</f>
        <v>29.561822856719527</v>
      </c>
      <c r="K83">
        <f t="shared" ref="K83:O83" si="164">AVERAGE(C243:C245)</f>
        <v>6.7660135237832337</v>
      </c>
      <c r="L83">
        <f t="shared" si="164"/>
        <v>12.59635593560086</v>
      </c>
      <c r="M83">
        <f t="shared" si="164"/>
        <v>19.069200887845955</v>
      </c>
      <c r="N83">
        <f t="shared" si="164"/>
        <v>16.669173797016754</v>
      </c>
      <c r="O83">
        <f t="shared" si="164"/>
        <v>18.592124039182476</v>
      </c>
      <c r="P83" s="15">
        <f>STDEV(B243:B245)</f>
        <v>71.726000537193613</v>
      </c>
      <c r="Q83" s="15">
        <f t="shared" ref="Q83:U83" si="165">STDEV(C243:C245)</f>
        <v>36.924661322960318</v>
      </c>
      <c r="R83" s="15">
        <f t="shared" si="165"/>
        <v>28.521768434578515</v>
      </c>
      <c r="S83" s="15">
        <f t="shared" si="165"/>
        <v>28.264675310372862</v>
      </c>
      <c r="T83" s="15">
        <f t="shared" si="165"/>
        <v>22.539769190681664</v>
      </c>
      <c r="U83" s="15">
        <f t="shared" si="165"/>
        <v>25.099989142144889</v>
      </c>
    </row>
    <row r="84" spans="1:21" x14ac:dyDescent="0.3">
      <c r="A84" s="112">
        <v>27</v>
      </c>
      <c r="B84" s="27">
        <f>100*(((117216*('Raw Data 1'!C597-'Raw Data 1'!C608))-(80586*('Raw Data 1'!P597-'Raw Data 1'!C608)))/((155677*('Raw Data 1'!P600-'Raw Data 1'!C611))-(14652*('Raw Data 1'!C600-'Raw Data 1'!C611))))</f>
        <v>36.538683376793124</v>
      </c>
      <c r="C84" s="15">
        <f>100*(((117216*('Raw Data 1'!D597-'Raw Data 1'!D608))-(80586*('Raw Data 1'!Q597-'Raw Data 1'!D608)))/((155677*('Raw Data 1'!Q600-'Raw Data 1'!D611))-(14652*('Raw Data 1'!D600-'Raw Data 1'!D611))))</f>
        <v>42.033203341641268</v>
      </c>
      <c r="D84" s="15">
        <f>100*(((117216*('Raw Data 1'!E597-'Raw Data 1'!E608))-(80586*('Raw Data 1'!R597-'Raw Data 1'!E608)))/((155677*('Raw Data 1'!R600-'Raw Data 1'!E611))-(14652*('Raw Data 1'!E600-'Raw Data 1'!E611))))</f>
        <v>44.809534815181323</v>
      </c>
      <c r="E84" s="16">
        <f>100*(((117216*('Raw Data 1'!F597-'Raw Data 1'!F608))-(80586*('Raw Data 1'!S597-'Raw Data 1'!F608)))/((155677*('Raw Data 1'!S600-'Raw Data 1'!F611))-(14652*('Raw Data 1'!F600-'Raw Data 1'!F611))))</f>
        <v>58.205847623737981</v>
      </c>
      <c r="F84" s="16">
        <f>100*(((117216*('Raw Data 1'!G597-'Raw Data 1'!G608))-(80586*('Raw Data 1'!T597-'Raw Data 1'!G608)))/((155677*('Raw Data 1'!T600-'Raw Data 1'!G611))-(14652*('Raw Data 1'!G600-'Raw Data 1'!G611))))</f>
        <v>49.795598640447153</v>
      </c>
      <c r="G84" s="16">
        <f>100*(((117216*('Raw Data 1'!H597-'Raw Data 1'!H608))-(80586*('Raw Data 1'!U597-'Raw Data 1'!H608)))/((155677*('Raw Data 1'!U600-'Raw Data 1'!H611))-(14652*('Raw Data 1'!H600-'Raw Data 1'!H611))))</f>
        <v>46.177468044824529</v>
      </c>
      <c r="I84" s="96">
        <v>81</v>
      </c>
      <c r="J84">
        <f>AVERAGE(B246:B248)</f>
        <v>29.400903795004108</v>
      </c>
      <c r="K84">
        <f t="shared" ref="K84:O84" si="166">AVERAGE(C246:C248)</f>
        <v>7.188562253090141</v>
      </c>
      <c r="L84">
        <f t="shared" si="166"/>
        <v>11.950045539867872</v>
      </c>
      <c r="M84">
        <f t="shared" si="166"/>
        <v>17.754278748367298</v>
      </c>
      <c r="N84">
        <f t="shared" si="166"/>
        <v>16.462395673130558</v>
      </c>
      <c r="O84">
        <f t="shared" si="166"/>
        <v>19.023929403763422</v>
      </c>
      <c r="P84" s="15">
        <f>STDEV(B246:B248)</f>
        <v>74.091180574336875</v>
      </c>
      <c r="Q84" s="15">
        <f t="shared" ref="Q84:U84" si="167">STDEV(C246:C248)</f>
        <v>36.459733416218491</v>
      </c>
      <c r="R84" s="15">
        <f t="shared" si="167"/>
        <v>29.556723260594996</v>
      </c>
      <c r="S84" s="15">
        <f t="shared" si="167"/>
        <v>30.141487505778148</v>
      </c>
      <c r="T84" s="15">
        <f t="shared" si="167"/>
        <v>22.976227624162981</v>
      </c>
      <c r="U84" s="15">
        <f t="shared" si="167"/>
        <v>24.229223164150444</v>
      </c>
    </row>
    <row r="85" spans="1:21" x14ac:dyDescent="0.3">
      <c r="A85" s="113"/>
      <c r="B85" s="27">
        <f>100*(((117216*('Raw Data 1'!C598-'Raw Data 1'!C609))-(80586*('Raw Data 1'!P598-'Raw Data 1'!C609)))/((155677*('Raw Data 1'!P600-'Raw Data 1'!C611))-(14652*('Raw Data 1'!C600-'Raw Data 1'!C611))))</f>
        <v>50.136548444541077</v>
      </c>
      <c r="C85" s="15">
        <f>100*(((117216*('Raw Data 1'!D598-'Raw Data 1'!D609))-(80586*('Raw Data 1'!Q598-'Raw Data 1'!D609)))/((155677*('Raw Data 1'!Q600-'Raw Data 1'!D611))-(14652*('Raw Data 1'!D600-'Raw Data 1'!D611))))</f>
        <v>48.877515653024481</v>
      </c>
      <c r="D85" s="15">
        <f>100*(((117216*('Raw Data 1'!E598-'Raw Data 1'!E609))-(80586*('Raw Data 1'!R598-'Raw Data 1'!E609)))/((155677*('Raw Data 1'!R600-'Raw Data 1'!E611))-(14652*('Raw Data 1'!E600-'Raw Data 1'!E611))))</f>
        <v>55.983166692531128</v>
      </c>
      <c r="E85" s="16">
        <f>100*(((117216*('Raw Data 1'!F598-'Raw Data 1'!F609))-(80586*('Raw Data 1'!S598-'Raw Data 1'!F609)))/((155677*('Raw Data 1'!S600-'Raw Data 1'!F611))-(14652*('Raw Data 1'!F600-'Raw Data 1'!F611))))</f>
        <v>68.298271257524775</v>
      </c>
      <c r="F85" s="16">
        <f>100*(((117216*('Raw Data 1'!G598-'Raw Data 1'!G609))-(80586*('Raw Data 1'!T598-'Raw Data 1'!G609)))/((155677*('Raw Data 1'!T600-'Raw Data 1'!G611))-(14652*('Raw Data 1'!G600-'Raw Data 1'!G611))))</f>
        <v>53.31435185204959</v>
      </c>
      <c r="G85" s="16">
        <f>100*(((117216*('Raw Data 1'!H598-'Raw Data 1'!H609))-(80586*('Raw Data 1'!U598-'Raw Data 1'!H609)))/((155677*('Raw Data 1'!U600-'Raw Data 1'!H611))-(14652*('Raw Data 1'!H600-'Raw Data 1'!H611))))</f>
        <v>61.389045182206594</v>
      </c>
      <c r="I85" s="96">
        <v>82</v>
      </c>
      <c r="J85">
        <f>AVERAGE(B249:B251)</f>
        <v>29.973061336140177</v>
      </c>
      <c r="K85">
        <f t="shared" ref="K85:O85" si="168">AVERAGE(C249:C251)</f>
        <v>5.7615961167423571</v>
      </c>
      <c r="L85">
        <f t="shared" si="168"/>
        <v>12.538926105462201</v>
      </c>
      <c r="M85">
        <f t="shared" si="168"/>
        <v>17.964545805992348</v>
      </c>
      <c r="N85">
        <f t="shared" si="168"/>
        <v>16.076441372440964</v>
      </c>
      <c r="O85">
        <f t="shared" si="168"/>
        <v>18.864293692019398</v>
      </c>
      <c r="P85" s="15">
        <f>STDEV(B249:B251)</f>
        <v>76.2544616656523</v>
      </c>
      <c r="Q85" s="15">
        <f t="shared" ref="Q85:U85" si="169">STDEV(C249:C251)</f>
        <v>38.757839792245527</v>
      </c>
      <c r="R85" s="15">
        <f t="shared" si="169"/>
        <v>28.485005774377505</v>
      </c>
      <c r="S85" s="15">
        <f t="shared" si="169"/>
        <v>29.709692855783771</v>
      </c>
      <c r="T85" s="15">
        <f t="shared" si="169"/>
        <v>23.511182200829115</v>
      </c>
      <c r="U85" s="15">
        <f t="shared" si="169"/>
        <v>24.190505003075412</v>
      </c>
    </row>
    <row r="86" spans="1:21" x14ac:dyDescent="0.3">
      <c r="A86" s="114"/>
      <c r="B86" s="27">
        <f>100*(((117216*('Raw Data 1'!C599-'Raw Data 1'!C610))-(80586*('Raw Data 1'!P599-'Raw Data 1'!C610)))/((155677*('Raw Data 1'!P600-'Raw Data 1'!C611))-(14652*('Raw Data 1'!C600-'Raw Data 1'!C611))))</f>
        <v>57.066070735326349</v>
      </c>
      <c r="C86" s="15">
        <f>100*(((117216*('Raw Data 1'!D599-'Raw Data 1'!D610))-(80586*('Raw Data 1'!Q599-'Raw Data 1'!D610)))/((155677*('Raw Data 1'!Q600-'Raw Data 1'!D611))-(14652*('Raw Data 1'!D600-'Raw Data 1'!D611))))</f>
        <v>57.715804284457271</v>
      </c>
      <c r="D86" s="15">
        <f>100*(((117216*('Raw Data 1'!E599-'Raw Data 1'!E610))-(80586*('Raw Data 1'!R599-'Raw Data 1'!E610)))/((155677*('Raw Data 1'!R600-'Raw Data 1'!E611))-(14652*('Raw Data 1'!E600-'Raw Data 1'!E611))))</f>
        <v>61.213758703556273</v>
      </c>
      <c r="E86" s="16">
        <f>100*(((117216*('Raw Data 1'!F599-'Raw Data 1'!F610))-(80586*('Raw Data 1'!S599-'Raw Data 1'!F610)))/((155677*('Raw Data 1'!S600-'Raw Data 1'!F611))-(14652*('Raw Data 1'!F600-'Raw Data 1'!F611))))</f>
        <v>72.691479505970278</v>
      </c>
      <c r="F86" s="16">
        <f>100*(((117216*('Raw Data 1'!G599-'Raw Data 1'!G610))-(80586*('Raw Data 1'!T599-'Raw Data 1'!G610)))/((155677*('Raw Data 1'!T600-'Raw Data 1'!G611))-(14652*('Raw Data 1'!G600-'Raw Data 1'!G611))))</f>
        <v>65.107415807190421</v>
      </c>
      <c r="G86" s="16">
        <f>100*(((117216*('Raw Data 1'!H599-'Raw Data 1'!H610))-(80586*('Raw Data 1'!U599-'Raw Data 1'!H610)))/((155677*('Raw Data 1'!U600-'Raw Data 1'!H611))-(14652*('Raw Data 1'!H600-'Raw Data 1'!H611))))</f>
        <v>68.133631821358364</v>
      </c>
      <c r="I86" s="96">
        <v>83</v>
      </c>
      <c r="J86">
        <f>AVERAGE(B252:B254)</f>
        <v>27.21502923435688</v>
      </c>
      <c r="K86">
        <f t="shared" ref="K86:O86" si="170">AVERAGE(C252:C254)</f>
        <v>9.5489380984901651</v>
      </c>
      <c r="L86">
        <f t="shared" si="170"/>
        <v>12.932101582602256</v>
      </c>
      <c r="M86">
        <f t="shared" si="170"/>
        <v>19.113784355846906</v>
      </c>
      <c r="N86">
        <f t="shared" si="170"/>
        <v>18.171976901764697</v>
      </c>
      <c r="O86">
        <f t="shared" si="170"/>
        <v>20.263815649519092</v>
      </c>
      <c r="P86" s="15">
        <f>STDEV(B252:B254)</f>
        <v>62.110554717771578</v>
      </c>
      <c r="Q86" s="15">
        <f t="shared" ref="Q86:U86" si="171">STDEV(C252:C254)</f>
        <v>33.306894428301099</v>
      </c>
      <c r="R86" s="15">
        <f t="shared" si="171"/>
        <v>28.204818644443016</v>
      </c>
      <c r="S86" s="15">
        <f t="shared" si="171"/>
        <v>28.541167011094018</v>
      </c>
      <c r="T86" s="15">
        <f t="shared" si="171"/>
        <v>20.179620829437741</v>
      </c>
      <c r="U86" s="15">
        <f t="shared" si="171"/>
        <v>22.324648246092451</v>
      </c>
    </row>
    <row r="87" spans="1:21" x14ac:dyDescent="0.3">
      <c r="A87" s="112">
        <v>28</v>
      </c>
      <c r="B87" s="27">
        <f>100*(((117216*('Raw Data 1'!C619-'Raw Data 1'!C630))-(80586*('Raw Data 1'!P619-'Raw Data 1'!C630)))/((155677*('Raw Data 1'!P622-'Raw Data 1'!C633))-(14652*('Raw Data 1'!C622-'Raw Data 1'!C633))))</f>
        <v>32.825061772032001</v>
      </c>
      <c r="C87" s="15">
        <f>100*(((117216*('Raw Data 1'!D619-'Raw Data 1'!D630))-(80586*('Raw Data 1'!Q619-'Raw Data 1'!D630)))/((155677*('Raw Data 1'!Q622-'Raw Data 1'!D633))-(14652*('Raw Data 1'!D622-'Raw Data 1'!D633))))</f>
        <v>40.639451698484855</v>
      </c>
      <c r="D87" s="15">
        <f>100*(((117216*('Raw Data 1'!E619-'Raw Data 1'!E630))-(80586*('Raw Data 1'!R619-'Raw Data 1'!E630)))/((155677*('Raw Data 1'!R622-'Raw Data 1'!E633))-(14652*('Raw Data 1'!E622-'Raw Data 1'!E633))))</f>
        <v>42.910709141010365</v>
      </c>
      <c r="E87" s="16">
        <f>100*(((117216*('Raw Data 1'!F619-'Raw Data 1'!F630))-(80586*('Raw Data 1'!S619-'Raw Data 1'!F630)))/((155677*('Raw Data 1'!S622-'Raw Data 1'!F633))-(14652*('Raw Data 1'!F622-'Raw Data 1'!F633))))</f>
        <v>56.094271190859914</v>
      </c>
      <c r="F87" s="16">
        <f>100*(((117216*('Raw Data 1'!G619-'Raw Data 1'!G630))-(80586*('Raw Data 1'!T619-'Raw Data 1'!G630)))/((155677*('Raw Data 1'!T622-'Raw Data 1'!G633))-(14652*('Raw Data 1'!G622-'Raw Data 1'!G633))))</f>
        <v>47.106214493228968</v>
      </c>
      <c r="G87" s="16">
        <f>100*(((117216*('Raw Data 1'!H619-'Raw Data 1'!H630))-(80586*('Raw Data 1'!U619-'Raw Data 1'!H630)))/((155677*('Raw Data 1'!U622-'Raw Data 1'!H633))-(14652*('Raw Data 1'!H622-'Raw Data 1'!H633))))</f>
        <v>44.542907092903597</v>
      </c>
      <c r="I87" s="9"/>
      <c r="J87" s="15"/>
      <c r="K87" s="15"/>
      <c r="L87" s="15"/>
      <c r="M87" s="15"/>
      <c r="N87" s="15"/>
      <c r="O87" s="15"/>
      <c r="P87" s="15"/>
      <c r="Q87" s="15"/>
      <c r="R87" s="15"/>
      <c r="S87" s="15"/>
    </row>
    <row r="88" spans="1:21" x14ac:dyDescent="0.3">
      <c r="A88" s="113"/>
      <c r="B88" s="27">
        <f>100*(((117216*('Raw Data 1'!C620-'Raw Data 1'!C631))-(80586*('Raw Data 1'!P620-'Raw Data 1'!C631)))/((155677*('Raw Data 1'!P622-'Raw Data 1'!C633))-(14652*('Raw Data 1'!C622-'Raw Data 1'!C633))))</f>
        <v>48.252791192722512</v>
      </c>
      <c r="C88" s="15">
        <f>100*(((117216*('Raw Data 1'!D620-'Raw Data 1'!D631))-(80586*('Raw Data 1'!Q620-'Raw Data 1'!D631)))/((155677*('Raw Data 1'!Q622-'Raw Data 1'!D633))-(14652*('Raw Data 1'!D622-'Raw Data 1'!D633))))</f>
        <v>46.754159361103646</v>
      </c>
      <c r="D88" s="15">
        <f>100*(((117216*('Raw Data 1'!E620-'Raw Data 1'!E631))-(80586*('Raw Data 1'!R620-'Raw Data 1'!E631)))/((155677*('Raw Data 1'!R622-'Raw Data 1'!E633))-(14652*('Raw Data 1'!E622-'Raw Data 1'!E633))))</f>
        <v>53.937975436039785</v>
      </c>
      <c r="E88" s="16">
        <f>100*(((117216*('Raw Data 1'!F620-'Raw Data 1'!F631))-(80586*('Raw Data 1'!S620-'Raw Data 1'!F631)))/((155677*('Raw Data 1'!S622-'Raw Data 1'!F633))-(14652*('Raw Data 1'!F622-'Raw Data 1'!F633))))</f>
        <v>66.687051027176551</v>
      </c>
      <c r="F88" s="16">
        <f>100*(((117216*('Raw Data 1'!G620-'Raw Data 1'!G631))-(80586*('Raw Data 1'!T620-'Raw Data 1'!G631)))/((155677*('Raw Data 1'!T622-'Raw Data 1'!G633))-(14652*('Raw Data 1'!G622-'Raw Data 1'!G633))))</f>
        <v>51.560993236006325</v>
      </c>
      <c r="G88" s="16">
        <f>100*(((117216*('Raw Data 1'!H620-'Raw Data 1'!H631))-(80586*('Raw Data 1'!U620-'Raw Data 1'!H631)))/((155677*('Raw Data 1'!U622-'Raw Data 1'!H633))-(14652*('Raw Data 1'!H622-'Raw Data 1'!H633))))</f>
        <v>59.907537735005945</v>
      </c>
      <c r="I88" s="9"/>
      <c r="J88" s="15"/>
      <c r="K88" s="15"/>
      <c r="L88" s="15"/>
      <c r="M88" s="15"/>
      <c r="N88" s="15"/>
      <c r="O88" s="15"/>
      <c r="P88" s="15"/>
      <c r="Q88" s="15"/>
      <c r="R88" s="15"/>
      <c r="S88" s="15"/>
    </row>
    <row r="89" spans="1:21" x14ac:dyDescent="0.3">
      <c r="A89" s="114"/>
      <c r="B89" s="27">
        <f>100*(((117216*('Raw Data 1'!C621-'Raw Data 1'!C632))-(80586*('Raw Data 1'!P621-'Raw Data 1'!C632)))/((155677*('Raw Data 1'!P622-'Raw Data 1'!C633))-(14652*('Raw Data 1'!C622-'Raw Data 1'!C633))))</f>
        <v>55.320870895159125</v>
      </c>
      <c r="C89" s="15">
        <f>100*(((117216*('Raw Data 1'!D621-'Raw Data 1'!D632))-(80586*('Raw Data 1'!Q621-'Raw Data 1'!D632)))/((155677*('Raw Data 1'!Q622-'Raw Data 1'!D633))-(14652*('Raw Data 1'!D622-'Raw Data 1'!D633))))</f>
        <v>55.980232331026599</v>
      </c>
      <c r="D89" s="15">
        <f>100*(((117216*('Raw Data 1'!E621-'Raw Data 1'!E632))-(80586*('Raw Data 1'!R621-'Raw Data 1'!E632)))/((155677*('Raw Data 1'!R622-'Raw Data 1'!E633))-(14652*('Raw Data 1'!E622-'Raw Data 1'!E633))))</f>
        <v>59.722060507592509</v>
      </c>
      <c r="E89" s="16">
        <f>100*(((117216*('Raw Data 1'!F621-'Raw Data 1'!F632))-(80586*('Raw Data 1'!S621-'Raw Data 1'!F632)))/((155677*('Raw Data 1'!S622-'Raw Data 1'!F633))-(14652*('Raw Data 1'!F622-'Raw Data 1'!F633))))</f>
        <v>71.587420922915499</v>
      </c>
      <c r="F89" s="16">
        <f>100*(((117216*('Raw Data 1'!G621-'Raw Data 1'!G632))-(80586*('Raw Data 1'!T621-'Raw Data 1'!G632)))/((155677*('Raw Data 1'!T622-'Raw Data 1'!G633))-(14652*('Raw Data 1'!G622-'Raw Data 1'!G633))))</f>
        <v>64.348634838928518</v>
      </c>
      <c r="G89" s="16">
        <f>100*(((117216*('Raw Data 1'!H621-'Raw Data 1'!H632))-(80586*('Raw Data 1'!U621-'Raw Data 1'!H632)))/((155677*('Raw Data 1'!U622-'Raw Data 1'!H633))-(14652*('Raw Data 1'!H622-'Raw Data 1'!H633))))</f>
        <v>67.172913600359394</v>
      </c>
      <c r="I89" s="9"/>
      <c r="J89" s="15"/>
      <c r="K89" s="15"/>
      <c r="L89" s="15"/>
      <c r="M89" s="15"/>
      <c r="N89" s="15"/>
      <c r="O89" s="15"/>
      <c r="P89" s="15"/>
      <c r="Q89" s="15"/>
      <c r="R89" s="15"/>
      <c r="S89" s="15"/>
    </row>
    <row r="90" spans="1:21" x14ac:dyDescent="0.3">
      <c r="A90" s="112">
        <v>29</v>
      </c>
      <c r="B90" s="27">
        <f>100*(((117216*('Raw Data 1'!C641-'Raw Data 1'!C652))-(80586*('Raw Data 1'!P641-'Raw Data 1'!C652)))/((155677*('Raw Data 1'!P644-'Raw Data 1'!C655))-(14652*('Raw Data 1'!C644-'Raw Data 1'!C655))))</f>
        <v>32.24619266104655</v>
      </c>
      <c r="C90" s="15">
        <f>100*(((117216*('Raw Data 1'!D641-'Raw Data 1'!D652))-(80586*('Raw Data 1'!Q641-'Raw Data 1'!D652)))/((155677*('Raw Data 1'!Q644-'Raw Data 1'!D655))-(14652*('Raw Data 1'!D644-'Raw Data 1'!D655))))</f>
        <v>38.479316787879917</v>
      </c>
      <c r="D90" s="15">
        <f>100*(((117216*('Raw Data 1'!E641-'Raw Data 1'!E652))-(80586*('Raw Data 1'!R641-'Raw Data 1'!E652)))/((155677*('Raw Data 1'!R644-'Raw Data 1'!E655))-(14652*('Raw Data 1'!E644-'Raw Data 1'!E655))))</f>
        <v>41.173995183474943</v>
      </c>
      <c r="E90" s="16">
        <f>100*(((117216*('Raw Data 1'!F641-'Raw Data 1'!F652))-(80586*('Raw Data 1'!S641-'Raw Data 1'!F652)))/((155677*('Raw Data 1'!S644-'Raw Data 1'!F655))-(14652*('Raw Data 1'!F644-'Raw Data 1'!F655))))</f>
        <v>53.749367073673483</v>
      </c>
      <c r="F90" s="16">
        <f>100*(((117216*('Raw Data 1'!G641-'Raw Data 1'!G652))-(80586*('Raw Data 1'!T641-'Raw Data 1'!G652)))/((155677*('Raw Data 1'!T644-'Raw Data 1'!G655))-(14652*('Raw Data 1'!G644-'Raw Data 1'!G655))))</f>
        <v>44.789114460712788</v>
      </c>
      <c r="G90" s="16">
        <f>100*(((117216*('Raw Data 1'!H641-'Raw Data 1'!H652))-(80586*('Raw Data 1'!U641-'Raw Data 1'!H652)))/((155677*('Raw Data 1'!U644-'Raw Data 1'!H655))-(14652*('Raw Data 1'!H644-'Raw Data 1'!H655))))</f>
        <v>43.045177231762253</v>
      </c>
      <c r="I90" s="9"/>
      <c r="J90" s="15"/>
      <c r="K90" s="15"/>
      <c r="L90" s="15"/>
      <c r="M90" s="15"/>
      <c r="N90" s="15"/>
      <c r="O90" s="15"/>
      <c r="P90" s="15"/>
      <c r="Q90" s="15"/>
      <c r="R90" s="15"/>
      <c r="S90" s="15"/>
    </row>
    <row r="91" spans="1:21" x14ac:dyDescent="0.3">
      <c r="A91" s="113"/>
      <c r="B91" s="27">
        <f>100*(((117216*('Raw Data 1'!C642-'Raw Data 1'!C653))-(80586*('Raw Data 1'!P642-'Raw Data 1'!C653)))/((155677*('Raw Data 1'!P644-'Raw Data 1'!C655))-(14652*('Raw Data 1'!C644-'Raw Data 1'!C655))))</f>
        <v>46.00958800978686</v>
      </c>
      <c r="C91" s="15">
        <f>100*(((117216*('Raw Data 1'!D642-'Raw Data 1'!D653))-(80586*('Raw Data 1'!Q642-'Raw Data 1'!D653)))/((155677*('Raw Data 1'!Q644-'Raw Data 1'!D655))-(14652*('Raw Data 1'!D644-'Raw Data 1'!D655))))</f>
        <v>45.021074993281964</v>
      </c>
      <c r="D91" s="15">
        <f>100*(((117216*('Raw Data 1'!E642-'Raw Data 1'!E653))-(80586*('Raw Data 1'!R642-'Raw Data 1'!E653)))/((155677*('Raw Data 1'!R644-'Raw Data 1'!E655))-(14652*('Raw Data 1'!E644-'Raw Data 1'!E655))))</f>
        <v>52.368044230050423</v>
      </c>
      <c r="E91" s="16">
        <f>100*(((117216*('Raw Data 1'!F642-'Raw Data 1'!F653))-(80586*('Raw Data 1'!S642-'Raw Data 1'!F653)))/((155677*('Raw Data 1'!S644-'Raw Data 1'!F655))-(14652*('Raw Data 1'!F644-'Raw Data 1'!F655))))</f>
        <v>65.079692451620687</v>
      </c>
      <c r="F91" s="16">
        <f>100*(((117216*('Raw Data 1'!G642-'Raw Data 1'!G653))-(80586*('Raw Data 1'!T642-'Raw Data 1'!G653)))/((155677*('Raw Data 1'!T644-'Raw Data 1'!G655))-(14652*('Raw Data 1'!G644-'Raw Data 1'!G655))))</f>
        <v>49.901355805816564</v>
      </c>
      <c r="G91" s="16">
        <f>100*(((117216*('Raw Data 1'!H642-'Raw Data 1'!H653))-(80586*('Raw Data 1'!U642-'Raw Data 1'!H653)))/((155677*('Raw Data 1'!U644-'Raw Data 1'!H655))-(14652*('Raw Data 1'!H644-'Raw Data 1'!H655))))</f>
        <v>58.469599209610791</v>
      </c>
      <c r="I91" s="9"/>
      <c r="J91" s="15"/>
      <c r="K91" s="15"/>
      <c r="L91" s="15"/>
      <c r="M91" s="15"/>
      <c r="N91" s="15"/>
      <c r="O91" s="15"/>
      <c r="P91" s="15"/>
      <c r="Q91" s="15"/>
      <c r="R91" s="15"/>
      <c r="S91" s="15"/>
    </row>
    <row r="92" spans="1:21" x14ac:dyDescent="0.3">
      <c r="A92" s="114"/>
      <c r="B92" s="27">
        <f>100*(((117216*('Raw Data 1'!C643-'Raw Data 1'!C654))-(80586*('Raw Data 1'!P643-'Raw Data 1'!C654)))/((155677*('Raw Data 1'!P644-'Raw Data 1'!C655))-(14652*('Raw Data 1'!C644-'Raw Data 1'!C655))))</f>
        <v>54.02074369026284</v>
      </c>
      <c r="C92" s="15">
        <f>100*(((117216*('Raw Data 1'!D643-'Raw Data 1'!D654))-(80586*('Raw Data 1'!Q643-'Raw Data 1'!D654)))/((155677*('Raw Data 1'!Q644-'Raw Data 1'!D655))-(14652*('Raw Data 1'!D644-'Raw Data 1'!D655))))</f>
        <v>54.661480549938069</v>
      </c>
      <c r="D92" s="15">
        <f>100*(((117216*('Raw Data 1'!E643-'Raw Data 1'!E654))-(80586*('Raw Data 1'!R643-'Raw Data 1'!E654)))/((155677*('Raw Data 1'!R644-'Raw Data 1'!E655))-(14652*('Raw Data 1'!E644-'Raw Data 1'!E655))))</f>
        <v>58.19319817731283</v>
      </c>
      <c r="E92" s="16">
        <f>100*(((117216*('Raw Data 1'!F643-'Raw Data 1'!F654))-(80586*('Raw Data 1'!S643-'Raw Data 1'!F654)))/((155677*('Raw Data 1'!S644-'Raw Data 1'!F655))-(14652*('Raw Data 1'!F644-'Raw Data 1'!F655))))</f>
        <v>70.494921492551356</v>
      </c>
      <c r="F92" s="16">
        <f>100*(((117216*('Raw Data 1'!G643-'Raw Data 1'!G654))-(80586*('Raw Data 1'!T643-'Raw Data 1'!G654)))/((155677*('Raw Data 1'!T644-'Raw Data 1'!G655))-(14652*('Raw Data 1'!G644-'Raw Data 1'!G655))))</f>
        <v>62.86346773746034</v>
      </c>
      <c r="G92" s="16">
        <f>100*(((117216*('Raw Data 1'!H643-'Raw Data 1'!H654))-(80586*('Raw Data 1'!U643-'Raw Data 1'!H654)))/((155677*('Raw Data 1'!U644-'Raw Data 1'!H655))-(14652*('Raw Data 1'!H644-'Raw Data 1'!H655))))</f>
        <v>66.14660830317915</v>
      </c>
      <c r="I92" s="9"/>
      <c r="J92" s="15"/>
      <c r="K92" s="15"/>
      <c r="L92" s="15"/>
      <c r="M92" s="15"/>
      <c r="N92" s="15"/>
      <c r="O92" s="15"/>
      <c r="P92" s="15"/>
      <c r="Q92" s="15"/>
      <c r="R92" s="15"/>
      <c r="S92" s="15"/>
    </row>
    <row r="93" spans="1:21" x14ac:dyDescent="0.3">
      <c r="A93" s="112">
        <v>30</v>
      </c>
      <c r="B93" s="27">
        <f>100*(((117216*('Raw Data 1'!C663-'Raw Data 1'!C674))-(80586*('Raw Data 1'!P663-'Raw Data 1'!C674)))/((155677*('Raw Data 1'!P666-'Raw Data 1'!C677))-(14652*('Raw Data 1'!C666-'Raw Data 1'!C677))))</f>
        <v>30.372667522069623</v>
      </c>
      <c r="C93" s="15">
        <f>100*(((117216*('Raw Data 1'!D663-'Raw Data 1'!D674))-(80586*('Raw Data 1'!Q663-'Raw Data 1'!D674)))/((155677*('Raw Data 1'!Q666-'Raw Data 1'!D677))-(14652*('Raw Data 1'!D666-'Raw Data 1'!D677))))</f>
        <v>36.362789229043635</v>
      </c>
      <c r="D93" s="15">
        <f>100*(((117216*('Raw Data 1'!E663-'Raw Data 1'!E674))-(80586*('Raw Data 1'!R663-'Raw Data 1'!E674)))/((155677*('Raw Data 1'!R666-'Raw Data 1'!E677))-(14652*('Raw Data 1'!E666-'Raw Data 1'!E677))))</f>
        <v>39.120968410921847</v>
      </c>
      <c r="E93" s="16">
        <f>100*(((117216*('Raw Data 1'!F663-'Raw Data 1'!F674))-(80586*('Raw Data 1'!S663-'Raw Data 1'!F674)))/((155677*('Raw Data 1'!S666-'Raw Data 1'!F677))-(14652*('Raw Data 1'!F666-'Raw Data 1'!F677))))</f>
        <v>51.460722910465428</v>
      </c>
      <c r="F93" s="16">
        <f>100*(((117216*('Raw Data 1'!G663-'Raw Data 1'!G674))-(80586*('Raw Data 1'!T663-'Raw Data 1'!G674)))/((155677*('Raw Data 1'!T666-'Raw Data 1'!G677))-(14652*('Raw Data 1'!G666-'Raw Data 1'!G677))))</f>
        <v>43.527177615526682</v>
      </c>
      <c r="G93" s="16">
        <f>100*(((117216*('Raw Data 1'!H663-'Raw Data 1'!H674))-(80586*('Raw Data 1'!U663-'Raw Data 1'!H674)))/((155677*('Raw Data 1'!U666-'Raw Data 1'!H677))-(14652*('Raw Data 1'!H666-'Raw Data 1'!H677))))</f>
        <v>41.012297493264157</v>
      </c>
      <c r="I93" s="9"/>
      <c r="J93" s="15"/>
      <c r="K93" s="15"/>
      <c r="L93" s="15"/>
      <c r="M93" s="15"/>
      <c r="N93" s="15"/>
      <c r="O93" s="15"/>
      <c r="P93" s="15"/>
      <c r="Q93" s="15"/>
      <c r="R93" s="15"/>
      <c r="S93" s="15"/>
    </row>
    <row r="94" spans="1:21" x14ac:dyDescent="0.3">
      <c r="A94" s="113"/>
      <c r="B94" s="27">
        <f>100*(((117216*('Raw Data 1'!C664-'Raw Data 1'!C675))-(80586*('Raw Data 1'!P664-'Raw Data 1'!C675)))/((155677*('Raw Data 1'!P666-'Raw Data 1'!C677))-(14652*('Raw Data 1'!C666-'Raw Data 1'!C677))))</f>
        <v>44.978871781070531</v>
      </c>
      <c r="C94" s="15">
        <f>100*(((117216*('Raw Data 1'!D664-'Raw Data 1'!D675))-(80586*('Raw Data 1'!Q664-'Raw Data 1'!D675)))/((155677*('Raw Data 1'!Q666-'Raw Data 1'!D677))-(14652*('Raw Data 1'!D666-'Raw Data 1'!D677))))</f>
        <v>43.64666123371773</v>
      </c>
      <c r="D94" s="15">
        <f>100*(((117216*('Raw Data 1'!E664-'Raw Data 1'!E675))-(80586*('Raw Data 1'!R664-'Raw Data 1'!E675)))/((155677*('Raw Data 1'!R666-'Raw Data 1'!E677))-(14652*('Raw Data 1'!E666-'Raw Data 1'!E677))))</f>
        <v>50.281276824370948</v>
      </c>
      <c r="E94" s="16">
        <f>100*(((117216*('Raw Data 1'!F664-'Raw Data 1'!F675))-(80586*('Raw Data 1'!S664-'Raw Data 1'!F675)))/((155677*('Raw Data 1'!S666-'Raw Data 1'!F677))-(14652*('Raw Data 1'!F666-'Raw Data 1'!F677))))</f>
        <v>63.411640287077056</v>
      </c>
      <c r="F94" s="16">
        <f>100*(((117216*('Raw Data 1'!G664-'Raw Data 1'!G675))-(80586*('Raw Data 1'!T664-'Raw Data 1'!G675)))/((155677*('Raw Data 1'!T666-'Raw Data 1'!G677))-(14652*('Raw Data 1'!G666-'Raw Data 1'!G677))))</f>
        <v>48.271938775451645</v>
      </c>
      <c r="G94" s="16">
        <f>100*(((117216*('Raw Data 1'!H664-'Raw Data 1'!H675))-(80586*('Raw Data 1'!U664-'Raw Data 1'!H675)))/((155677*('Raw Data 1'!U666-'Raw Data 1'!H677))-(14652*('Raw Data 1'!H666-'Raw Data 1'!H677))))</f>
        <v>56.561039266951738</v>
      </c>
      <c r="I94" s="9"/>
      <c r="J94" s="15"/>
      <c r="K94" s="15"/>
      <c r="L94" s="15"/>
      <c r="M94" s="15"/>
      <c r="N94" s="15"/>
      <c r="O94" s="15"/>
      <c r="P94" s="15"/>
      <c r="Q94" s="15"/>
      <c r="R94" s="15"/>
      <c r="S94" s="15"/>
    </row>
    <row r="95" spans="1:21" x14ac:dyDescent="0.3">
      <c r="A95" s="114"/>
      <c r="B95" s="27">
        <f>100*(((117216*('Raw Data 1'!C665-'Raw Data 1'!C676))-(80586*('Raw Data 1'!P665-'Raw Data 1'!C676)))/((155677*('Raw Data 1'!P666-'Raw Data 1'!C677))-(14652*('Raw Data 1'!C666-'Raw Data 1'!C677))))</f>
        <v>52.571620097733707</v>
      </c>
      <c r="C95" s="15">
        <f>100*(((117216*('Raw Data 1'!D665-'Raw Data 1'!D676))-(80586*('Raw Data 1'!Q665-'Raw Data 1'!D676)))/((155677*('Raw Data 1'!Q666-'Raw Data 1'!D677))-(14652*('Raw Data 1'!D666-'Raw Data 1'!D677))))</f>
        <v>52.922742562927972</v>
      </c>
      <c r="D95" s="15">
        <f>100*(((117216*('Raw Data 1'!E665-'Raw Data 1'!E676))-(80586*('Raw Data 1'!R665-'Raw Data 1'!E676)))/((155677*('Raw Data 1'!R666-'Raw Data 1'!E677))-(14652*('Raw Data 1'!E666-'Raw Data 1'!E677))))</f>
        <v>56.704368197284339</v>
      </c>
      <c r="E95" s="16">
        <f>100*(((117216*('Raw Data 1'!F665-'Raw Data 1'!F676))-(80586*('Raw Data 1'!S665-'Raw Data 1'!F676)))/((155677*('Raw Data 1'!S666-'Raw Data 1'!F677))-(14652*('Raw Data 1'!F666-'Raw Data 1'!F677))))</f>
        <v>68.58603013450255</v>
      </c>
      <c r="F95" s="16">
        <f>100*(((117216*('Raw Data 1'!G665-'Raw Data 1'!G676))-(80586*('Raw Data 1'!T665-'Raw Data 1'!G676)))/((155677*('Raw Data 1'!T666-'Raw Data 1'!G677))-(14652*('Raw Data 1'!G666-'Raw Data 1'!G677))))</f>
        <v>61.318530458549105</v>
      </c>
      <c r="G95" s="16">
        <f>100*(((117216*('Raw Data 1'!H665-'Raw Data 1'!H676))-(80586*('Raw Data 1'!U665-'Raw Data 1'!H676)))/((155677*('Raw Data 1'!U666-'Raw Data 1'!H677))-(14652*('Raw Data 1'!H666-'Raw Data 1'!H677))))</f>
        <v>64.796163559925319</v>
      </c>
      <c r="I95" s="9"/>
      <c r="J95" s="15"/>
      <c r="K95" s="15"/>
      <c r="L95" s="15"/>
      <c r="M95" s="15"/>
      <c r="N95" s="15"/>
      <c r="O95" s="15"/>
      <c r="P95" s="15"/>
      <c r="Q95" s="15"/>
      <c r="R95" s="15"/>
      <c r="S95" s="15"/>
    </row>
    <row r="96" spans="1:21" x14ac:dyDescent="0.3">
      <c r="A96" s="112">
        <v>31</v>
      </c>
      <c r="B96" s="4">
        <f>100*(((117216*('Raw Data 1'!C685-'Raw Data 1'!C696))-(80586*('Raw Data 1'!P685-'Raw Data 1'!C696)))/((155677*('Raw Data 1'!P688-'Raw Data 1'!C699))-(14652*('Raw Data 1'!C688-'Raw Data 1'!C699))))</f>
        <v>27.978455759895137</v>
      </c>
      <c r="C96" s="9">
        <f>100*(((117216*('Raw Data 1'!D685-'Raw Data 1'!D696))-(80586*('Raw Data 1'!Q685-'Raw Data 1'!D696)))/((155677*('Raw Data 1'!Q688-'Raw Data 1'!D699))-(14652*('Raw Data 1'!D688-'Raw Data 1'!D699))))</f>
        <v>37.008014090475704</v>
      </c>
      <c r="D96" s="9">
        <f>100*(((117216*('Raw Data 1'!E685-'Raw Data 1'!E696))-(80586*('Raw Data 1'!R685-'Raw Data 1'!E696)))/((155677*('Raw Data 1'!R688-'Raw Data 1'!E699))-(14652*('Raw Data 1'!E688-'Raw Data 1'!E699))))</f>
        <v>38.090885992306923</v>
      </c>
      <c r="E96" s="10">
        <f>100*(((117216*('Raw Data 1'!F685-'Raw Data 1'!F696))-(80586*('Raw Data 1'!S685-'Raw Data 1'!F696)))/((155677*('Raw Data 1'!S688-'Raw Data 1'!F699))-(14652*('Raw Data 1'!F688-'Raw Data 1'!F699))))</f>
        <v>49.461047293568583</v>
      </c>
      <c r="F96" s="10">
        <f>100*(((117216*('Raw Data 1'!G685-'Raw Data 1'!G696))-(80586*('Raw Data 1'!T685-'Raw Data 1'!G696)))/((155677*('Raw Data 1'!T688-'Raw Data 1'!G699))-(14652*('Raw Data 1'!G688-'Raw Data 1'!G699))))</f>
        <v>41.87548944001346</v>
      </c>
      <c r="G96" s="10">
        <f>100*(((117216*('Raw Data 1'!H685-'Raw Data 1'!H696))-(80586*('Raw Data 1'!U685-'Raw Data 1'!H696)))/((155677*('Raw Data 1'!U688-'Raw Data 1'!H699))-(14652*('Raw Data 1'!H688-'Raw Data 1'!H699))))</f>
        <v>39.380161360036091</v>
      </c>
      <c r="I96" s="9"/>
      <c r="J96" s="15"/>
      <c r="K96" s="15"/>
      <c r="L96" s="15"/>
      <c r="M96" s="15"/>
      <c r="N96" s="15"/>
      <c r="O96" s="15"/>
      <c r="P96" s="15"/>
      <c r="Q96" s="15"/>
      <c r="R96" s="15"/>
      <c r="S96" s="15"/>
    </row>
    <row r="97" spans="1:19" x14ac:dyDescent="0.3">
      <c r="A97" s="113"/>
      <c r="B97" s="4">
        <f>100*(((117216*('Raw Data 1'!C686-'Raw Data 1'!C697))-(80586*('Raw Data 1'!P686-'Raw Data 1'!C697)))/((155677*('Raw Data 1'!P688-'Raw Data 1'!C699))-(14652*('Raw Data 1'!C688-'Raw Data 1'!C699))))</f>
        <v>43.682470705515271</v>
      </c>
      <c r="C97" s="9">
        <f>100*(((117216*('Raw Data 1'!D686-'Raw Data 1'!D697))-(80586*('Raw Data 1'!Q686-'Raw Data 1'!D697)))/((155677*('Raw Data 1'!Q688-'Raw Data 1'!D699))-(14652*('Raw Data 1'!D688-'Raw Data 1'!D699))))</f>
        <v>42.189624174778153</v>
      </c>
      <c r="D97" s="9">
        <f>100*(((117216*('Raw Data 1'!E686-'Raw Data 1'!E697))-(80586*('Raw Data 1'!R686-'Raw Data 1'!E697)))/((155677*('Raw Data 1'!R688-'Raw Data 1'!E699))-(14652*('Raw Data 1'!E688-'Raw Data 1'!E699))))</f>
        <v>48.284326936687329</v>
      </c>
      <c r="E97" s="10">
        <f>100*(((117216*('Raw Data 1'!F686-'Raw Data 1'!F697))-(80586*('Raw Data 1'!S686-'Raw Data 1'!F697)))/((155677*('Raw Data 1'!S688-'Raw Data 1'!F699))-(14652*('Raw Data 1'!F688-'Raw Data 1'!F699))))</f>
        <v>61.547757675297618</v>
      </c>
      <c r="F97" s="10">
        <f>100*(((117216*('Raw Data 1'!G686-'Raw Data 1'!G697))-(80586*('Raw Data 1'!T686-'Raw Data 1'!G697)))/((155677*('Raw Data 1'!T688-'Raw Data 1'!G699))-(14652*('Raw Data 1'!G688-'Raw Data 1'!G699))))</f>
        <v>46.591995093069336</v>
      </c>
      <c r="G97" s="10">
        <f>100*(((117216*('Raw Data 1'!H686-'Raw Data 1'!H697))-(80586*('Raw Data 1'!U686-'Raw Data 1'!H697)))/((155677*('Raw Data 1'!U688-'Raw Data 1'!H699))-(14652*('Raw Data 1'!H688-'Raw Data 1'!H699))))</f>
        <v>55.202694877357992</v>
      </c>
      <c r="I97" s="9"/>
      <c r="J97" s="15"/>
      <c r="K97" s="15"/>
      <c r="L97" s="15"/>
      <c r="M97" s="15"/>
      <c r="N97" s="15"/>
      <c r="O97" s="15"/>
      <c r="P97" s="15"/>
      <c r="Q97" s="15"/>
      <c r="R97" s="15"/>
      <c r="S97" s="15"/>
    </row>
    <row r="98" spans="1:19" x14ac:dyDescent="0.3">
      <c r="A98" s="114"/>
      <c r="B98" s="4">
        <f>100*(((117216*('Raw Data 1'!C687-'Raw Data 1'!C698))-(80586*('Raw Data 1'!P687-'Raw Data 1'!C698)))/((155677*('Raw Data 1'!P688-'Raw Data 1'!C699))-(14652*('Raw Data 1'!C688-'Raw Data 1'!C699))))</f>
        <v>51.782067754652452</v>
      </c>
      <c r="C98" s="9">
        <f>100*(((117216*('Raw Data 1'!D687-'Raw Data 1'!D698))-(80586*('Raw Data 1'!Q687-'Raw Data 1'!D698)))/((155677*('Raw Data 1'!Q688-'Raw Data 1'!D699))-(14652*('Raw Data 1'!D688-'Raw Data 1'!D699))))</f>
        <v>52.02507363712202</v>
      </c>
      <c r="D98" s="9">
        <f>100*(((117216*('Raw Data 1'!E687-'Raw Data 1'!E698))-(80586*('Raw Data 1'!R687-'Raw Data 1'!E698)))/((155677*('Raw Data 1'!R688-'Raw Data 1'!E699))-(14652*('Raw Data 1'!E688-'Raw Data 1'!E699))))</f>
        <v>55.170130812165375</v>
      </c>
      <c r="E98" s="10">
        <f>100*(((117216*('Raw Data 1'!F687-'Raw Data 1'!F698))-(80586*('Raw Data 1'!S687-'Raw Data 1'!F698)))/((155677*('Raw Data 1'!S688-'Raw Data 1'!F699))-(14652*('Raw Data 1'!F688-'Raw Data 1'!F699))))</f>
        <v>67.329213956337611</v>
      </c>
      <c r="F98" s="10">
        <f>100*(((117216*('Raw Data 1'!G687-'Raw Data 1'!G698))-(80586*('Raw Data 1'!T687-'Raw Data 1'!G698)))/((155677*('Raw Data 1'!T688-'Raw Data 1'!G699))-(14652*('Raw Data 1'!G688-'Raw Data 1'!G699))))</f>
        <v>59.487377597416803</v>
      </c>
      <c r="G98" s="10">
        <f>100*(((117216*('Raw Data 1'!H687-'Raw Data 1'!H698))-(80586*('Raw Data 1'!U687-'Raw Data 1'!H698)))/((155677*('Raw Data 1'!U688-'Raw Data 1'!H699))-(14652*('Raw Data 1'!H688-'Raw Data 1'!H699))))</f>
        <v>63.360603042595244</v>
      </c>
      <c r="I98" s="9"/>
      <c r="J98" s="15"/>
      <c r="K98" s="15"/>
      <c r="L98" s="15"/>
      <c r="M98" s="15"/>
      <c r="N98" s="15"/>
      <c r="O98" s="15"/>
      <c r="P98" s="15"/>
      <c r="Q98" s="15"/>
      <c r="R98" s="15"/>
      <c r="S98" s="15"/>
    </row>
    <row r="99" spans="1:19" x14ac:dyDescent="0.3">
      <c r="A99" s="112">
        <v>32</v>
      </c>
      <c r="B99" s="4">
        <f>100*(((117216*('Raw Data 1'!C707-'Raw Data 1'!C718))-(80586*('Raw Data 1'!P707-'Raw Data 1'!C718)))/((155677*('Raw Data 1'!P710-'Raw Data 1'!C721))-(14652*('Raw Data 1'!C710-'Raw Data 1'!C721))))</f>
        <v>22.828232652604839</v>
      </c>
      <c r="C99" s="9">
        <f>100*(((117216*('Raw Data 1'!D707-'Raw Data 1'!D718))-(80586*('Raw Data 1'!Q707-'Raw Data 1'!D718)))/((155677*('Raw Data 1'!Q710-'Raw Data 1'!D721))-(14652*('Raw Data 1'!D710-'Raw Data 1'!D721))))</f>
        <v>34.680459372545656</v>
      </c>
      <c r="D99" s="9">
        <f>100*(((117216*('Raw Data 1'!E707-'Raw Data 1'!E718))-(80586*('Raw Data 1'!R707-'Raw Data 1'!E718)))/((155677*('Raw Data 1'!R710-'Raw Data 1'!E721))-(14652*('Raw Data 1'!E710-'Raw Data 1'!E721))))</f>
        <v>35.950265221574554</v>
      </c>
      <c r="E99" s="10">
        <f>100*(((117216*('Raw Data 1'!F707-'Raw Data 1'!F718))-(80586*('Raw Data 1'!S707-'Raw Data 1'!F718)))/((155677*('Raw Data 1'!S710-'Raw Data 1'!F721))-(14652*('Raw Data 1'!F710-'Raw Data 1'!F721))))</f>
        <v>47.655793433219259</v>
      </c>
      <c r="F99" s="10">
        <f>100*(((117216*('Raw Data 1'!G707-'Raw Data 1'!G718))-(80586*('Raw Data 1'!T707-'Raw Data 1'!G718)))/((155677*('Raw Data 1'!T710-'Raw Data 1'!G721))-(14652*('Raw Data 1'!G710-'Raw Data 1'!G721))))</f>
        <v>40.131298195731404</v>
      </c>
      <c r="G99" s="10">
        <f>100*(((117216*('Raw Data 1'!H707-'Raw Data 1'!H718))-(80586*('Raw Data 1'!U707-'Raw Data 1'!H718)))/((155677*('Raw Data 1'!U710-'Raw Data 1'!H721))-(14652*('Raw Data 1'!H710-'Raw Data 1'!H721))))</f>
        <v>38.499432463305183</v>
      </c>
      <c r="I99" s="9"/>
      <c r="J99" s="15"/>
      <c r="K99" s="15"/>
      <c r="L99" s="15"/>
      <c r="M99" s="15"/>
      <c r="N99" s="15"/>
      <c r="O99" s="15"/>
      <c r="P99" s="15"/>
      <c r="Q99" s="15"/>
      <c r="R99" s="15"/>
      <c r="S99" s="15"/>
    </row>
    <row r="100" spans="1:19" x14ac:dyDescent="0.3">
      <c r="A100" s="113"/>
      <c r="B100" s="4">
        <f>100*(((117216*('Raw Data 1'!C708-'Raw Data 1'!C719))-(80586*('Raw Data 1'!P708-'Raw Data 1'!C719)))/((155677*('Raw Data 1'!P710-'Raw Data 1'!C721))-(14652*('Raw Data 1'!C710-'Raw Data 1'!C721))))</f>
        <v>42.09106878708667</v>
      </c>
      <c r="C100" s="9">
        <f>100*(((117216*('Raw Data 1'!D708-'Raw Data 1'!D719))-(80586*('Raw Data 1'!Q708-'Raw Data 1'!D719)))/((155677*('Raw Data 1'!Q710-'Raw Data 1'!D721))-(14652*('Raw Data 1'!D710-'Raw Data 1'!D721))))</f>
        <v>40.882137920599689</v>
      </c>
      <c r="D100" s="9">
        <f>100*(((117216*('Raw Data 1'!E708-'Raw Data 1'!E719))-(80586*('Raw Data 1'!R708-'Raw Data 1'!E719)))/((155677*('Raw Data 1'!R710-'Raw Data 1'!E721))-(14652*('Raw Data 1'!E710-'Raw Data 1'!E721))))</f>
        <v>47.430798743533451</v>
      </c>
      <c r="E100" s="10">
        <f>100*(((117216*('Raw Data 1'!F708-'Raw Data 1'!F719))-(80586*('Raw Data 1'!S708-'Raw Data 1'!F719)))/((155677*('Raw Data 1'!S710-'Raw Data 1'!F721))-(14652*('Raw Data 1'!F710-'Raw Data 1'!F721))))</f>
        <v>60.677346554327229</v>
      </c>
      <c r="F100" s="10">
        <f>100*(((117216*('Raw Data 1'!G708-'Raw Data 1'!G719))-(80586*('Raw Data 1'!T708-'Raw Data 1'!G719)))/((155677*('Raw Data 1'!T710-'Raw Data 1'!G721))-(14652*('Raw Data 1'!G710-'Raw Data 1'!G721))))</f>
        <v>45.338672540925749</v>
      </c>
      <c r="G100" s="10">
        <f>100*(((117216*('Raw Data 1'!H708-'Raw Data 1'!H719))-(80586*('Raw Data 1'!U708-'Raw Data 1'!H719)))/((155677*('Raw Data 1'!U710-'Raw Data 1'!H721))-(14652*('Raw Data 1'!H710-'Raw Data 1'!H721))))</f>
        <v>53.885715283465863</v>
      </c>
      <c r="I100" s="9"/>
      <c r="J100" s="15"/>
      <c r="K100" s="15"/>
      <c r="L100" s="15"/>
      <c r="M100" s="15"/>
      <c r="N100" s="15"/>
      <c r="O100" s="15"/>
      <c r="P100" s="15"/>
      <c r="Q100" s="15"/>
      <c r="R100" s="15"/>
      <c r="S100" s="15"/>
    </row>
    <row r="101" spans="1:19" x14ac:dyDescent="0.3">
      <c r="A101" s="114"/>
      <c r="B101" s="4">
        <f>100*(((117216*('Raw Data 1'!C709-'Raw Data 1'!C720))-(80586*('Raw Data 1'!P709-'Raw Data 1'!C720)))/((155677*('Raw Data 1'!P710-'Raw Data 1'!C721))-(14652*('Raw Data 1'!C710-'Raw Data 1'!C721))))</f>
        <v>50.109449986072207</v>
      </c>
      <c r="C101" s="9">
        <f>100*(((117216*('Raw Data 1'!D709-'Raw Data 1'!D720))-(80586*('Raw Data 1'!Q709-'Raw Data 1'!D720)))/((155677*('Raw Data 1'!Q710-'Raw Data 1'!D721))-(14652*('Raw Data 1'!D710-'Raw Data 1'!D721))))</f>
        <v>50.294007164674746</v>
      </c>
      <c r="D101" s="9">
        <f>100*(((117216*('Raw Data 1'!E709-'Raw Data 1'!E720))-(80586*('Raw Data 1'!R709-'Raw Data 1'!E720)))/((155677*('Raw Data 1'!R710-'Raw Data 1'!E721))-(14652*('Raw Data 1'!E710-'Raw Data 1'!E721))))</f>
        <v>54.240015089260076</v>
      </c>
      <c r="E101" s="10">
        <f>100*(((117216*('Raw Data 1'!F709-'Raw Data 1'!F720))-(80586*('Raw Data 1'!S709-'Raw Data 1'!F720)))/((155677*('Raw Data 1'!S710-'Raw Data 1'!F721))-(14652*('Raw Data 1'!F710-'Raw Data 1'!F721))))</f>
        <v>66.971450774141289</v>
      </c>
      <c r="F101" s="10">
        <f>100*(((117216*('Raw Data 1'!G709-'Raw Data 1'!G720))-(80586*('Raw Data 1'!T709-'Raw Data 1'!G720)))/((155677*('Raw Data 1'!T710-'Raw Data 1'!G721))-(14652*('Raw Data 1'!G710-'Raw Data 1'!G721))))</f>
        <v>58.615226094797379</v>
      </c>
      <c r="G101" s="10">
        <f>100*(((117216*('Raw Data 1'!H709-'Raw Data 1'!H720))-(80586*('Raw Data 1'!U709-'Raw Data 1'!H720)))/((155677*('Raw Data 1'!U710-'Raw Data 1'!H721))-(14652*('Raw Data 1'!H710-'Raw Data 1'!H721))))</f>
        <v>62.498436285379519</v>
      </c>
      <c r="I101" s="9"/>
      <c r="J101" s="15"/>
      <c r="K101" s="15"/>
      <c r="L101" s="15"/>
      <c r="M101" s="15"/>
      <c r="N101" s="15"/>
      <c r="O101" s="15"/>
      <c r="P101" s="15"/>
      <c r="Q101" s="15"/>
      <c r="R101" s="15"/>
      <c r="S101" s="15"/>
    </row>
    <row r="102" spans="1:19" x14ac:dyDescent="0.3">
      <c r="A102" s="112">
        <v>33</v>
      </c>
      <c r="B102" s="4">
        <f>100*(((117216*('Raw Data 1'!C729-'Raw Data 1'!C740))-(80586*('Raw Data 1'!P729-'Raw Data 1'!C740)))/((155677*('Raw Data 1'!P732-'Raw Data 1'!C743))-(14652*('Raw Data 1'!C732-'Raw Data 1'!C743))))</f>
        <v>16.861376172128139</v>
      </c>
      <c r="C102" s="9">
        <f>100*(((117216*('Raw Data 1'!D729-'Raw Data 1'!D740))-(80586*('Raw Data 1'!Q729-'Raw Data 1'!D740)))/((155677*('Raw Data 1'!Q732-'Raw Data 1'!D743))-(14652*('Raw Data 1'!D732-'Raw Data 1'!D743))))</f>
        <v>33.197283366400967</v>
      </c>
      <c r="D102" s="9">
        <f>100*(((117216*('Raw Data 1'!E729-'Raw Data 1'!E740))-(80586*('Raw Data 1'!R729-'Raw Data 1'!E740)))/((155677*('Raw Data 1'!R732-'Raw Data 1'!E743))-(14652*('Raw Data 1'!E732-'Raw Data 1'!E743))))</f>
        <v>34.250915097419643</v>
      </c>
      <c r="E102" s="10">
        <f>100*(((117216*('Raw Data 1'!F729-'Raw Data 1'!F740))-(80586*('Raw Data 1'!S729-'Raw Data 1'!F740)))/((155677*('Raw Data 1'!S732-'Raw Data 1'!F743))-(14652*('Raw Data 1'!F732-'Raw Data 1'!F743))))</f>
        <v>45.5940275058122</v>
      </c>
      <c r="F102" s="10">
        <f>100*(((117216*('Raw Data 1'!G729-'Raw Data 1'!G740))-(80586*('Raw Data 1'!T729-'Raw Data 1'!G740)))/((155677*('Raw Data 1'!T732-'Raw Data 1'!G743))-(14652*('Raw Data 1'!G732-'Raw Data 1'!G743))))</f>
        <v>38.344555466813304</v>
      </c>
      <c r="G102" s="10">
        <f>100*(((117216*('Raw Data 1'!H729-'Raw Data 1'!H740))-(80586*('Raw Data 1'!U729-'Raw Data 1'!H740)))/((155677*('Raw Data 1'!U732-'Raw Data 1'!H743))-(14652*('Raw Data 1'!H732-'Raw Data 1'!H743))))</f>
        <v>36.42797971409788</v>
      </c>
      <c r="I102" s="9"/>
      <c r="J102" s="15"/>
      <c r="K102" s="15"/>
      <c r="L102" s="15"/>
      <c r="M102" s="15"/>
      <c r="N102" s="15"/>
      <c r="O102" s="15"/>
      <c r="P102" s="15"/>
      <c r="Q102" s="15"/>
      <c r="R102" s="15"/>
      <c r="S102" s="15"/>
    </row>
    <row r="103" spans="1:19" x14ac:dyDescent="0.3">
      <c r="A103" s="113"/>
      <c r="B103" s="4">
        <f>100*(((117216*('Raw Data 1'!C730-'Raw Data 1'!C741))-(80586*('Raw Data 1'!P730-'Raw Data 1'!C741)))/((155677*('Raw Data 1'!P732-'Raw Data 1'!C743))-(14652*('Raw Data 1'!C732-'Raw Data 1'!C743))))</f>
        <v>40.463625669215872</v>
      </c>
      <c r="C103" s="9">
        <f>100*(((117216*('Raw Data 1'!D730-'Raw Data 1'!D741))-(80586*('Raw Data 1'!Q730-'Raw Data 1'!D741)))/((155677*('Raw Data 1'!Q732-'Raw Data 1'!D743))-(14652*('Raw Data 1'!D732-'Raw Data 1'!D743))))</f>
        <v>39.488197660578258</v>
      </c>
      <c r="D103" s="9">
        <f>100*(((117216*('Raw Data 1'!E730-'Raw Data 1'!E741))-(80586*('Raw Data 1'!R730-'Raw Data 1'!E741)))/((155677*('Raw Data 1'!R732-'Raw Data 1'!E743))-(14652*('Raw Data 1'!E732-'Raw Data 1'!E743))))</f>
        <v>45.01788473471683</v>
      </c>
      <c r="E103" s="10">
        <f>100*(((117216*('Raw Data 1'!F730-'Raw Data 1'!F741))-(80586*('Raw Data 1'!S730-'Raw Data 1'!F741)))/((155677*('Raw Data 1'!S732-'Raw Data 1'!F743))-(14652*('Raw Data 1'!F732-'Raw Data 1'!F743))))</f>
        <v>58.340728589162296</v>
      </c>
      <c r="F103" s="10">
        <f>100*(((117216*('Raw Data 1'!G730-'Raw Data 1'!G741))-(80586*('Raw Data 1'!T730-'Raw Data 1'!G741)))/((155677*('Raw Data 1'!T732-'Raw Data 1'!G743))-(14652*('Raw Data 1'!G732-'Raw Data 1'!G743))))</f>
        <v>43.122613721231829</v>
      </c>
      <c r="G103" s="10">
        <f>100*(((117216*('Raw Data 1'!H730-'Raw Data 1'!H741))-(80586*('Raw Data 1'!U730-'Raw Data 1'!H741)))/((155677*('Raw Data 1'!U732-'Raw Data 1'!H743))-(14652*('Raw Data 1'!H732-'Raw Data 1'!H743))))</f>
        <v>52.117102188846843</v>
      </c>
      <c r="I103" s="9"/>
      <c r="J103" s="15"/>
      <c r="K103" s="15"/>
      <c r="L103" s="15"/>
      <c r="M103" s="15"/>
      <c r="N103" s="15"/>
      <c r="O103" s="15"/>
      <c r="P103" s="15"/>
      <c r="Q103" s="15"/>
      <c r="R103" s="15"/>
      <c r="S103" s="15"/>
    </row>
    <row r="104" spans="1:19" x14ac:dyDescent="0.3">
      <c r="A104" s="114"/>
      <c r="B104" s="4">
        <f>100*(((117216*('Raw Data 1'!C731-'Raw Data 1'!C742))-(80586*('Raw Data 1'!P731-'Raw Data 1'!C742)))/((155677*('Raw Data 1'!P732-'Raw Data 1'!C743))-(14652*('Raw Data 1'!C732-'Raw Data 1'!C743))))</f>
        <v>48.214042135329869</v>
      </c>
      <c r="C104" s="9">
        <f>100*(((117216*('Raw Data 1'!D731-'Raw Data 1'!D742))-(80586*('Raw Data 1'!Q731-'Raw Data 1'!D742)))/((155677*('Raw Data 1'!Q732-'Raw Data 1'!D743))-(14652*('Raw Data 1'!D732-'Raw Data 1'!D743))))</f>
        <v>48.759179923711002</v>
      </c>
      <c r="D104" s="9">
        <f>100*(((117216*('Raw Data 1'!E731-'Raw Data 1'!E742))-(80586*('Raw Data 1'!R731-'Raw Data 1'!E742)))/((155677*('Raw Data 1'!R732-'Raw Data 1'!E743))-(14652*('Raw Data 1'!E732-'Raw Data 1'!E743))))</f>
        <v>52.130464899903174</v>
      </c>
      <c r="E104" s="10">
        <f>100*(((117216*('Raw Data 1'!F731-'Raw Data 1'!F742))-(80586*('Raw Data 1'!S731-'Raw Data 1'!F742)))/((155677*('Raw Data 1'!S732-'Raw Data 1'!F743))-(14652*('Raw Data 1'!F732-'Raw Data 1'!F743))))</f>
        <v>64.945025063498747</v>
      </c>
      <c r="F104" s="10">
        <f>100*(((117216*('Raw Data 1'!G731-'Raw Data 1'!G742))-(80586*('Raw Data 1'!T731-'Raw Data 1'!G742)))/((155677*('Raw Data 1'!T732-'Raw Data 1'!G743))-(14652*('Raw Data 1'!G732-'Raw Data 1'!G743))))</f>
        <v>56.778283196709431</v>
      </c>
      <c r="G104" s="10">
        <f>100*(((117216*('Raw Data 1'!H731-'Raw Data 1'!H742))-(80586*('Raw Data 1'!U731-'Raw Data 1'!H742)))/((155677*('Raw Data 1'!U732-'Raw Data 1'!H743))-(14652*('Raw Data 1'!H732-'Raw Data 1'!H743))))</f>
        <v>60.728797174986681</v>
      </c>
      <c r="I104" s="9"/>
      <c r="J104" s="15"/>
      <c r="K104" s="15"/>
      <c r="L104" s="15"/>
      <c r="M104" s="15"/>
      <c r="N104" s="15"/>
      <c r="O104" s="15"/>
      <c r="P104" s="15"/>
      <c r="Q104" s="15"/>
      <c r="R104" s="15"/>
      <c r="S104" s="15"/>
    </row>
    <row r="105" spans="1:19" x14ac:dyDescent="0.3">
      <c r="A105" s="112">
        <v>34</v>
      </c>
      <c r="B105" s="4">
        <f>100*(((117216*('Raw Data 1'!C751-'Raw Data 1'!C762))-(80586*('Raw Data 1'!P751-'Raw Data 1'!C762)))/((155677*('Raw Data 1'!P754-'Raw Data 1'!C765))-(14652*('Raw Data 1'!C754-'Raw Data 1'!C765))))</f>
        <v>14.696463890567127</v>
      </c>
      <c r="C105" s="9">
        <f>100*(((117216*('Raw Data 1'!D751-'Raw Data 1'!D762))-(80586*('Raw Data 1'!Q751-'Raw Data 1'!D762)))/((155677*('Raw Data 1'!Q754-'Raw Data 1'!D765))-(14652*('Raw Data 1'!D754-'Raw Data 1'!D765))))</f>
        <v>31.872975055831283</v>
      </c>
      <c r="D105" s="9">
        <f>100*(((117216*('Raw Data 1'!E751-'Raw Data 1'!E762))-(80586*('Raw Data 1'!R751-'Raw Data 1'!E762)))/((155677*('Raw Data 1'!R754-'Raw Data 1'!E765))-(14652*('Raw Data 1'!E754-'Raw Data 1'!E765))))</f>
        <v>32.756550026962081</v>
      </c>
      <c r="E105" s="10">
        <f>100*(((117216*('Raw Data 1'!F751-'Raw Data 1'!F762))-(80586*('Raw Data 1'!S751-'Raw Data 1'!F762)))/((155677*('Raw Data 1'!S754-'Raw Data 1'!F765))-(14652*('Raw Data 1'!F754-'Raw Data 1'!F765))))</f>
        <v>43.91597718041276</v>
      </c>
      <c r="F105" s="10">
        <f>100*(((117216*('Raw Data 1'!G751-'Raw Data 1'!G762))-(80586*('Raw Data 1'!T751-'Raw Data 1'!G762)))/((155677*('Raw Data 1'!T754-'Raw Data 1'!G765))-(14652*('Raw Data 1'!G754-'Raw Data 1'!G765))))</f>
        <v>37.041977093238373</v>
      </c>
      <c r="G105" s="10">
        <f>100*(((117216*('Raw Data 1'!H751-'Raw Data 1'!H762))-(80586*('Raw Data 1'!U751-'Raw Data 1'!H762)))/((155677*('Raw Data 1'!U754-'Raw Data 1'!H765))-(14652*('Raw Data 1'!H754-'Raw Data 1'!H765))))</f>
        <v>35.455254435881805</v>
      </c>
      <c r="I105" s="9"/>
      <c r="J105" s="15"/>
      <c r="K105" s="15"/>
      <c r="L105" s="15"/>
      <c r="M105" s="15"/>
      <c r="N105" s="15"/>
      <c r="O105" s="15"/>
      <c r="P105" s="15"/>
      <c r="Q105" s="15"/>
      <c r="R105" s="15"/>
      <c r="S105" s="15"/>
    </row>
    <row r="106" spans="1:19" x14ac:dyDescent="0.3">
      <c r="A106" s="113"/>
      <c r="B106" s="4">
        <f>100*(((117216*('Raw Data 1'!C752-'Raw Data 1'!C763))-(80586*('Raw Data 1'!P752-'Raw Data 1'!C763)))/((155677*('Raw Data 1'!P754-'Raw Data 1'!C765))-(14652*('Raw Data 1'!C754-'Raw Data 1'!C765))))</f>
        <v>39.50537435509036</v>
      </c>
      <c r="C106" s="9">
        <f>100*(((117216*('Raw Data 1'!D752-'Raw Data 1'!D763))-(80586*('Raw Data 1'!Q752-'Raw Data 1'!D763)))/((155677*('Raw Data 1'!Q754-'Raw Data 1'!D765))-(14652*('Raw Data 1'!D754-'Raw Data 1'!D765))))</f>
        <v>38.146844218473461</v>
      </c>
      <c r="D106" s="9">
        <f>100*(((117216*('Raw Data 1'!E752-'Raw Data 1'!E763))-(80586*('Raw Data 1'!R752-'Raw Data 1'!E763)))/((155677*('Raw Data 1'!R754-'Raw Data 1'!E765))-(14652*('Raw Data 1'!E754-'Raw Data 1'!E765))))</f>
        <v>44.0731577864942</v>
      </c>
      <c r="E106" s="10">
        <f>100*(((117216*('Raw Data 1'!F752-'Raw Data 1'!F763))-(80586*('Raw Data 1'!S752-'Raw Data 1'!F763)))/((155677*('Raw Data 1'!S754-'Raw Data 1'!F765))-(14652*('Raw Data 1'!F754-'Raw Data 1'!F765))))</f>
        <v>57.421588059481842</v>
      </c>
      <c r="F106" s="10">
        <f>100*(((117216*('Raw Data 1'!G752-'Raw Data 1'!G763))-(80586*('Raw Data 1'!T752-'Raw Data 1'!G763)))/((155677*('Raw Data 1'!T754-'Raw Data 1'!G765))-(14652*('Raw Data 1'!G754-'Raw Data 1'!G765))))</f>
        <v>42.240350409258866</v>
      </c>
      <c r="G106" s="10">
        <f>100*(((117216*('Raw Data 1'!H752-'Raw Data 1'!H763))-(80586*('Raw Data 1'!U752-'Raw Data 1'!H763)))/((155677*('Raw Data 1'!U754-'Raw Data 1'!H765))-(14652*('Raw Data 1'!H754-'Raw Data 1'!H765))))</f>
        <v>51.559280277840571</v>
      </c>
      <c r="I106" s="9"/>
      <c r="J106" s="15"/>
      <c r="K106" s="15"/>
      <c r="L106" s="15"/>
      <c r="M106" s="15"/>
      <c r="N106" s="15"/>
      <c r="O106" s="15"/>
      <c r="P106" s="15"/>
      <c r="Q106" s="15"/>
      <c r="R106" s="15"/>
      <c r="S106" s="15"/>
    </row>
    <row r="107" spans="1:19" x14ac:dyDescent="0.3">
      <c r="A107" s="114"/>
      <c r="B107" s="4">
        <f>100*(((117216*('Raw Data 1'!C753-'Raw Data 1'!C764))-(80586*('Raw Data 1'!P753-'Raw Data 1'!C764)))/((155677*('Raw Data 1'!P754-'Raw Data 1'!C765))-(14652*('Raw Data 1'!C754-'Raw Data 1'!C765))))</f>
        <v>47.264366574062151</v>
      </c>
      <c r="C107" s="9">
        <f>100*(((117216*('Raw Data 1'!D753-'Raw Data 1'!D764))-(80586*('Raw Data 1'!Q753-'Raw Data 1'!D764)))/((155677*('Raw Data 1'!Q754-'Raw Data 1'!D765))-(14652*('Raw Data 1'!D754-'Raw Data 1'!D765))))</f>
        <v>47.580679787556576</v>
      </c>
      <c r="D107" s="9">
        <f>100*(((117216*('Raw Data 1'!E753-'Raw Data 1'!E764))-(80586*('Raw Data 1'!R753-'Raw Data 1'!E764)))/((155677*('Raw Data 1'!R754-'Raw Data 1'!E765))-(14652*('Raw Data 1'!E754-'Raw Data 1'!E765))))</f>
        <v>51.249287253295172</v>
      </c>
      <c r="E107" s="10">
        <f>100*(((117216*('Raw Data 1'!F753-'Raw Data 1'!F764))-(80586*('Raw Data 1'!S753-'Raw Data 1'!F764)))/((155677*('Raw Data 1'!S754-'Raw Data 1'!F765))-(14652*('Raw Data 1'!F754-'Raw Data 1'!F765))))</f>
        <v>64.35177972183314</v>
      </c>
      <c r="F107" s="10">
        <f>100*(((117216*('Raw Data 1'!G753-'Raw Data 1'!G764))-(80586*('Raw Data 1'!T753-'Raw Data 1'!G764)))/((155677*('Raw Data 1'!T754-'Raw Data 1'!G765))-(14652*('Raw Data 1'!G754-'Raw Data 1'!G765))))</f>
        <v>55.621543091266034</v>
      </c>
      <c r="G107" s="10">
        <f>100*(((117216*('Raw Data 1'!H753-'Raw Data 1'!H764))-(80586*('Raw Data 1'!U753-'Raw Data 1'!H764)))/((155677*('Raw Data 1'!U754-'Raw Data 1'!H765))-(14652*('Raw Data 1'!H754-'Raw Data 1'!H765))))</f>
        <v>59.89551718103575</v>
      </c>
      <c r="I107" s="9"/>
      <c r="J107" s="15"/>
      <c r="K107" s="15"/>
      <c r="L107" s="15"/>
      <c r="M107" s="15"/>
      <c r="N107" s="15"/>
      <c r="O107" s="15"/>
      <c r="P107" s="15"/>
      <c r="Q107" s="15"/>
      <c r="R107" s="15"/>
      <c r="S107" s="15"/>
    </row>
    <row r="108" spans="1:19" x14ac:dyDescent="0.3">
      <c r="A108" s="112">
        <v>35</v>
      </c>
      <c r="B108" s="4">
        <f>100*(((117216*('Raw Data 1'!C773-'Raw Data 1'!C784))-(80586*('Raw Data 1'!P773-'Raw Data 1'!C784)))/((155677*('Raw Data 1'!P776-'Raw Data 1'!C787))-(14652*('Raw Data 1'!C776-'Raw Data 1'!C787))))</f>
        <v>11.59779737444987</v>
      </c>
      <c r="C108" s="9">
        <f>100*(((117216*('Raw Data 1'!D773-'Raw Data 1'!D784))-(80586*('Raw Data 1'!Q773-'Raw Data 1'!D784)))/((155677*('Raw Data 1'!Q776-'Raw Data 1'!D787))-(14652*('Raw Data 1'!D776-'Raw Data 1'!D787))))</f>
        <v>30.984299668344772</v>
      </c>
      <c r="D108" s="9">
        <f>100*(((117216*('Raw Data 1'!E773-'Raw Data 1'!E784))-(80586*('Raw Data 1'!R773-'Raw Data 1'!E784)))/((155677*('Raw Data 1'!R776-'Raw Data 1'!E787))-(14652*('Raw Data 1'!E776-'Raw Data 1'!E787))))</f>
        <v>32.206382899924613</v>
      </c>
      <c r="E108" s="10">
        <f>100*(((117216*('Raw Data 1'!F773-'Raw Data 1'!F784))-(80586*('Raw Data 1'!S773-'Raw Data 1'!F784)))/((155677*('Raw Data 1'!S776-'Raw Data 1'!F787))-(14652*('Raw Data 1'!F776-'Raw Data 1'!F787))))</f>
        <v>42.617449411333183</v>
      </c>
      <c r="F108" s="10">
        <f>100*(((117216*('Raw Data 1'!G773-'Raw Data 1'!G784))-(80586*('Raw Data 1'!T773-'Raw Data 1'!G784)))/((155677*('Raw Data 1'!T776-'Raw Data 1'!G787))-(14652*('Raw Data 1'!G776-'Raw Data 1'!G787))))</f>
        <v>36.049947733640089</v>
      </c>
      <c r="G108" s="10">
        <f>100*(((117216*('Raw Data 1'!H773-'Raw Data 1'!H784))-(80586*('Raw Data 1'!U773-'Raw Data 1'!H784)))/((155677*('Raw Data 1'!U776-'Raw Data 1'!H787))-(14652*('Raw Data 1'!H776-'Raw Data 1'!H787))))</f>
        <v>34.467106599383783</v>
      </c>
      <c r="I108" s="9"/>
      <c r="J108" s="15"/>
      <c r="K108" s="15"/>
      <c r="L108" s="15"/>
      <c r="M108" s="15"/>
      <c r="N108" s="15"/>
      <c r="O108" s="15"/>
      <c r="P108" s="15"/>
      <c r="Q108" s="15"/>
      <c r="R108" s="15"/>
      <c r="S108" s="15"/>
    </row>
    <row r="109" spans="1:19" x14ac:dyDescent="0.3">
      <c r="A109" s="113"/>
      <c r="B109" s="4">
        <f>100*(((117216*('Raw Data 1'!C774-'Raw Data 1'!C785))-(80586*('Raw Data 1'!P774-'Raw Data 1'!C785)))/((155677*('Raw Data 1'!P776-'Raw Data 1'!C787))-(14652*('Raw Data 1'!C776-'Raw Data 1'!C787))))</f>
        <v>38.211672492864388</v>
      </c>
      <c r="C109" s="9">
        <f>100*(((117216*('Raw Data 1'!D774-'Raw Data 1'!D785))-(80586*('Raw Data 1'!Q774-'Raw Data 1'!D785)))/((155677*('Raw Data 1'!Q776-'Raw Data 1'!D787))-(14652*('Raw Data 1'!D776-'Raw Data 1'!D787))))</f>
        <v>37.322731768365244</v>
      </c>
      <c r="D109" s="9">
        <f>100*(((117216*('Raw Data 1'!E774-'Raw Data 1'!E785))-(80586*('Raw Data 1'!R774-'Raw Data 1'!E785)))/((155677*('Raw Data 1'!R776-'Raw Data 1'!E787))-(14652*('Raw Data 1'!E776-'Raw Data 1'!E787))))</f>
        <v>42.836756149091002</v>
      </c>
      <c r="E109" s="10">
        <f>100*(((117216*('Raw Data 1'!F774-'Raw Data 1'!F785))-(80586*('Raw Data 1'!S774-'Raw Data 1'!F785)))/((155677*('Raw Data 1'!S776-'Raw Data 1'!F787))-(14652*('Raw Data 1'!F776-'Raw Data 1'!F787))))</f>
        <v>55.760169874496931</v>
      </c>
      <c r="F109" s="10">
        <f>100*(((117216*('Raw Data 1'!G774-'Raw Data 1'!G785))-(80586*('Raw Data 1'!T774-'Raw Data 1'!G785)))/((155677*('Raw Data 1'!T776-'Raw Data 1'!G787))-(14652*('Raw Data 1'!G776-'Raw Data 1'!G787))))</f>
        <v>41.397925954842904</v>
      </c>
      <c r="G109" s="10">
        <f>100*(((117216*('Raw Data 1'!H774-'Raw Data 1'!H785))-(80586*('Raw Data 1'!U774-'Raw Data 1'!H785)))/((155677*('Raw Data 1'!U776-'Raw Data 1'!H787))-(14652*('Raw Data 1'!H776-'Raw Data 1'!H787))))</f>
        <v>49.915495991228568</v>
      </c>
      <c r="I109" s="9"/>
      <c r="J109" s="15"/>
      <c r="K109" s="15"/>
      <c r="L109" s="15"/>
      <c r="M109" s="15"/>
      <c r="N109" s="15"/>
      <c r="O109" s="15"/>
      <c r="P109" s="15"/>
      <c r="Q109" s="15"/>
      <c r="R109" s="15"/>
      <c r="S109" s="15"/>
    </row>
    <row r="110" spans="1:19" x14ac:dyDescent="0.3">
      <c r="A110" s="114"/>
      <c r="B110" s="4">
        <f>100*(((117216*('Raw Data 1'!C775-'Raw Data 1'!C786))-(80586*('Raw Data 1'!P775-'Raw Data 1'!C786)))/((155677*('Raw Data 1'!P776-'Raw Data 1'!C787))-(14652*('Raw Data 1'!C776-'Raw Data 1'!C787))))</f>
        <v>46.04783921822915</v>
      </c>
      <c r="C110" s="9">
        <f>100*(((117216*('Raw Data 1'!D775-'Raw Data 1'!D786))-(80586*('Raw Data 1'!Q775-'Raw Data 1'!D786)))/((155677*('Raw Data 1'!Q776-'Raw Data 1'!D787))-(14652*('Raw Data 1'!D776-'Raw Data 1'!D787))))</f>
        <v>46.691115993887109</v>
      </c>
      <c r="D110" s="9">
        <f>100*(((117216*('Raw Data 1'!E775-'Raw Data 1'!E786))-(80586*('Raw Data 1'!R775-'Raw Data 1'!E786)))/((155677*('Raw Data 1'!R776-'Raw Data 1'!E787))-(14652*('Raw Data 1'!E776-'Raw Data 1'!E787))))</f>
        <v>49.943688356625756</v>
      </c>
      <c r="E110" s="10">
        <f>100*(((117216*('Raw Data 1'!F775-'Raw Data 1'!F786))-(80586*('Raw Data 1'!S775-'Raw Data 1'!F786)))/((155677*('Raw Data 1'!S776-'Raw Data 1'!F787))-(14652*('Raw Data 1'!F776-'Raw Data 1'!F787))))</f>
        <v>63.255983416550833</v>
      </c>
      <c r="F110" s="10">
        <f>100*(((117216*('Raw Data 1'!G775-'Raw Data 1'!G786))-(80586*('Raw Data 1'!T775-'Raw Data 1'!G786)))/((155677*('Raw Data 1'!T776-'Raw Data 1'!G787))-(14652*('Raw Data 1'!G776-'Raw Data 1'!G787))))</f>
        <v>54.299885794064416</v>
      </c>
      <c r="G110" s="10">
        <f>100*(((117216*('Raw Data 1'!H775-'Raw Data 1'!H786))-(80586*('Raw Data 1'!U775-'Raw Data 1'!H786)))/((155677*('Raw Data 1'!U776-'Raw Data 1'!H787))-(14652*('Raw Data 1'!H776-'Raw Data 1'!H787))))</f>
        <v>58.94270262661869</v>
      </c>
      <c r="I110" s="9"/>
      <c r="J110" s="15"/>
      <c r="K110" s="15"/>
      <c r="L110" s="15"/>
      <c r="M110" s="15"/>
      <c r="N110" s="15"/>
      <c r="O110" s="15"/>
      <c r="P110" s="15"/>
      <c r="Q110" s="15"/>
      <c r="R110" s="15"/>
      <c r="S110" s="15"/>
    </row>
    <row r="111" spans="1:19" x14ac:dyDescent="0.3">
      <c r="A111" s="112">
        <v>36</v>
      </c>
      <c r="B111" s="4">
        <f>100*(((117216*('Raw Data 1'!C795-'Raw Data 1'!C806))-(80586*('Raw Data 1'!P795-'Raw Data 1'!C806)))/((155677*('Raw Data 1'!P798-'Raw Data 1'!C809))-(14652*('Raw Data 1'!C798-'Raw Data 1'!C809))))</f>
        <v>10.913454334383816</v>
      </c>
      <c r="C111" s="9">
        <f>100*(((117216*('Raw Data 1'!D795-'Raw Data 1'!D806))-(80586*('Raw Data 1'!Q795-'Raw Data 1'!D806)))/((155677*('Raw Data 1'!Q798-'Raw Data 1'!D809))-(14652*('Raw Data 1'!D798-'Raw Data 1'!D809))))</f>
        <v>29.594955897765907</v>
      </c>
      <c r="D111" s="9">
        <f>100*(((117216*('Raw Data 1'!E795-'Raw Data 1'!E806))-(80586*('Raw Data 1'!R795-'Raw Data 1'!E806)))/((155677*('Raw Data 1'!R798-'Raw Data 1'!E809))-(14652*('Raw Data 1'!E798-'Raw Data 1'!E809))))</f>
        <v>31.041672216202404</v>
      </c>
      <c r="E111" s="10">
        <f>100*(((117216*('Raw Data 1'!F795-'Raw Data 1'!F806))-(80586*('Raw Data 1'!S795-'Raw Data 1'!F806)))/((155677*('Raw Data 1'!S798-'Raw Data 1'!F809))-(14652*('Raw Data 1'!F798-'Raw Data 1'!F809))))</f>
        <v>40.904810817401021</v>
      </c>
      <c r="F111" s="10">
        <f>100*(((117216*('Raw Data 1'!G795-'Raw Data 1'!G806))-(80586*('Raw Data 1'!T795-'Raw Data 1'!G806)))/((155677*('Raw Data 1'!T798-'Raw Data 1'!G809))-(14652*('Raw Data 1'!G798-'Raw Data 1'!G809))))</f>
        <v>34.373261912338222</v>
      </c>
      <c r="G111" s="10">
        <f>100*(((117216*('Raw Data 1'!H795-'Raw Data 1'!H806))-(80586*('Raw Data 1'!U795-'Raw Data 1'!H806)))/((155677*('Raw Data 1'!U798-'Raw Data 1'!H809))-(14652*('Raw Data 1'!H798-'Raw Data 1'!H809))))</f>
        <v>33.590851272394616</v>
      </c>
      <c r="I111" s="9"/>
      <c r="J111" s="15"/>
      <c r="K111" s="15"/>
      <c r="L111" s="15"/>
      <c r="M111" s="15"/>
      <c r="N111" s="15"/>
      <c r="O111" s="15"/>
      <c r="P111" s="15"/>
      <c r="Q111" s="15"/>
      <c r="R111" s="15"/>
      <c r="S111" s="15"/>
    </row>
    <row r="112" spans="1:19" x14ac:dyDescent="0.3">
      <c r="A112" s="113"/>
      <c r="B112" s="4">
        <f>100*(((117216*('Raw Data 1'!C796-'Raw Data 1'!C807))-(80586*('Raw Data 1'!P796-'Raw Data 1'!C807)))/((155677*('Raw Data 1'!P798-'Raw Data 1'!C809))-(14652*('Raw Data 1'!C798-'Raw Data 1'!C809))))</f>
        <v>37.102358094753249</v>
      </c>
      <c r="C112" s="9">
        <f>100*(((117216*('Raw Data 1'!D796-'Raw Data 1'!D807))-(80586*('Raw Data 1'!Q796-'Raw Data 1'!D807)))/((155677*('Raw Data 1'!Q798-'Raw Data 1'!D809))-(14652*('Raw Data 1'!D798-'Raw Data 1'!D809))))</f>
        <v>36.192341481852388</v>
      </c>
      <c r="D112" s="9">
        <f>100*(((117216*('Raw Data 1'!E796-'Raw Data 1'!E807))-(80586*('Raw Data 1'!R796-'Raw Data 1'!E807)))/((155677*('Raw Data 1'!R798-'Raw Data 1'!E809))-(14652*('Raw Data 1'!E798-'Raw Data 1'!E809))))</f>
        <v>41.641671283777733</v>
      </c>
      <c r="E112" s="10">
        <f>100*(((117216*('Raw Data 1'!F796-'Raw Data 1'!F807))-(80586*('Raw Data 1'!S796-'Raw Data 1'!F807)))/((155677*('Raw Data 1'!S798-'Raw Data 1'!F809))-(14652*('Raw Data 1'!F798-'Raw Data 1'!F809))))</f>
        <v>54.569133396489775</v>
      </c>
      <c r="F112" s="10">
        <f>100*(((117216*('Raw Data 1'!G796-'Raw Data 1'!G807))-(80586*('Raw Data 1'!T796-'Raw Data 1'!G807)))/((155677*('Raw Data 1'!T798-'Raw Data 1'!G809))-(14652*('Raw Data 1'!G798-'Raw Data 1'!G809))))</f>
        <v>39.834350005028497</v>
      </c>
      <c r="G112" s="10">
        <f>100*(((117216*('Raw Data 1'!H796-'Raw Data 1'!H807))-(80586*('Raw Data 1'!U796-'Raw Data 1'!H807)))/((155677*('Raw Data 1'!U798-'Raw Data 1'!H809))-(14652*('Raw Data 1'!H798-'Raw Data 1'!H809))))</f>
        <v>48.487885770367662</v>
      </c>
      <c r="I112" s="9"/>
      <c r="J112" s="15"/>
      <c r="K112" s="15"/>
      <c r="L112" s="15"/>
      <c r="M112" s="15"/>
      <c r="N112" s="15"/>
      <c r="O112" s="15"/>
      <c r="P112" s="15"/>
      <c r="Q112" s="15"/>
      <c r="R112" s="15"/>
      <c r="S112" s="15"/>
    </row>
    <row r="113" spans="1:19" x14ac:dyDescent="0.3">
      <c r="A113" s="114"/>
      <c r="B113" s="4">
        <f>100*(((117216*('Raw Data 1'!C797-'Raw Data 1'!C808))-(80586*('Raw Data 1'!P797-'Raw Data 1'!C808)))/((155677*('Raw Data 1'!P798-'Raw Data 1'!C809))-(14652*('Raw Data 1'!C798-'Raw Data 1'!C809))))</f>
        <v>45.25400575429147</v>
      </c>
      <c r="C113" s="9">
        <f>100*(((117216*('Raw Data 1'!D797-'Raw Data 1'!D808))-(80586*('Raw Data 1'!Q797-'Raw Data 1'!D808)))/((155677*('Raw Data 1'!Q798-'Raw Data 1'!D809))-(14652*('Raw Data 1'!D798-'Raw Data 1'!D809))))</f>
        <v>45.322913444684872</v>
      </c>
      <c r="D113" s="9">
        <f>100*(((117216*('Raw Data 1'!E797-'Raw Data 1'!E808))-(80586*('Raw Data 1'!R797-'Raw Data 1'!E808)))/((155677*('Raw Data 1'!R798-'Raw Data 1'!E809))-(14652*('Raw Data 1'!E798-'Raw Data 1'!E809))))</f>
        <v>48.716361931859879</v>
      </c>
      <c r="E113" s="10">
        <f>100*(((117216*('Raw Data 1'!F797-'Raw Data 1'!F808))-(80586*('Raw Data 1'!S797-'Raw Data 1'!F808)))/((155677*('Raw Data 1'!S798-'Raw Data 1'!F809))-(14652*('Raw Data 1'!F798-'Raw Data 1'!F809))))</f>
        <v>61.989514134099451</v>
      </c>
      <c r="F113" s="10">
        <f>100*(((117216*('Raw Data 1'!G797-'Raw Data 1'!G808))-(80586*('Raw Data 1'!T797-'Raw Data 1'!G808)))/((155677*('Raw Data 1'!T798-'Raw Data 1'!G809))-(14652*('Raw Data 1'!G798-'Raw Data 1'!G809))))</f>
        <v>53.247865551702567</v>
      </c>
      <c r="G113" s="10">
        <f>100*(((117216*('Raw Data 1'!H797-'Raw Data 1'!H808))-(80586*('Raw Data 1'!U797-'Raw Data 1'!H808)))/((155677*('Raw Data 1'!U798-'Raw Data 1'!H809))-(14652*('Raw Data 1'!H798-'Raw Data 1'!H809))))</f>
        <v>57.779931705840362</v>
      </c>
      <c r="I113" s="9"/>
      <c r="J113" s="15"/>
      <c r="K113" s="15"/>
      <c r="L113" s="15"/>
      <c r="M113" s="15"/>
      <c r="N113" s="15"/>
      <c r="O113" s="15"/>
      <c r="P113" s="15"/>
      <c r="Q113" s="15"/>
      <c r="R113" s="15"/>
      <c r="S113" s="15"/>
    </row>
    <row r="114" spans="1:19" x14ac:dyDescent="0.3">
      <c r="A114" s="112">
        <v>37</v>
      </c>
      <c r="B114" s="4">
        <f>100*(((117216*('Raw Data 1'!C817-'Raw Data 1'!C828))-(80586*('Raw Data 1'!P817-'Raw Data 1'!C828)))/((155677*('Raw Data 1'!P820-'Raw Data 1'!C831))-(14652*('Raw Data 1'!C820-'Raw Data 1'!C831))))</f>
        <v>9.3903261354158687</v>
      </c>
      <c r="C114" s="9">
        <f>100*(((117216*('Raw Data 1'!D817-'Raw Data 1'!D828))-(80586*('Raw Data 1'!Q817-'Raw Data 1'!D828)))/((155677*('Raw Data 1'!Q820-'Raw Data 1'!D831))-(14652*('Raw Data 1'!D820-'Raw Data 1'!D831))))</f>
        <v>29.163053340889956</v>
      </c>
      <c r="D114" s="9">
        <f>100*(((117216*('Raw Data 1'!E817-'Raw Data 1'!E828))-(80586*('Raw Data 1'!R817-'Raw Data 1'!E828)))/((155677*('Raw Data 1'!R820-'Raw Data 1'!E831))-(14652*('Raw Data 1'!E820-'Raw Data 1'!E831))))</f>
        <v>30.262876581396529</v>
      </c>
      <c r="E114" s="10">
        <f>100*(((117216*('Raw Data 1'!F817-'Raw Data 1'!F828))-(80586*('Raw Data 1'!S817-'Raw Data 1'!F828)))/((155677*('Raw Data 1'!S820-'Raw Data 1'!F831))-(14652*('Raw Data 1'!F820-'Raw Data 1'!F831))))</f>
        <v>39.896231709802798</v>
      </c>
      <c r="F114" s="10">
        <f>100*(((117216*('Raw Data 1'!G817-'Raw Data 1'!G828))-(80586*('Raw Data 1'!T817-'Raw Data 1'!G828)))/((155677*('Raw Data 1'!T820-'Raw Data 1'!G831))-(14652*('Raw Data 1'!G820-'Raw Data 1'!G831))))</f>
        <v>33.857587520171265</v>
      </c>
      <c r="G114" s="10">
        <f>100*(((117216*('Raw Data 1'!H817-'Raw Data 1'!H828))-(80586*('Raw Data 1'!U817-'Raw Data 1'!H828)))/((155677*('Raw Data 1'!U820-'Raw Data 1'!H831))-(14652*('Raw Data 1'!H820-'Raw Data 1'!H831))))</f>
        <v>33.010639903671738</v>
      </c>
      <c r="I114" s="9"/>
      <c r="J114" s="15"/>
      <c r="K114" s="15"/>
      <c r="L114" s="15"/>
      <c r="M114" s="15"/>
      <c r="N114" s="15"/>
      <c r="O114" s="15"/>
      <c r="P114" s="15"/>
      <c r="Q114" s="15"/>
      <c r="R114" s="15"/>
      <c r="S114" s="15"/>
    </row>
    <row r="115" spans="1:19" x14ac:dyDescent="0.3">
      <c r="A115" s="113"/>
      <c r="B115" s="4">
        <f>100*(((117216*('Raw Data 1'!C818-'Raw Data 1'!C829))-(80586*('Raw Data 1'!P818-'Raw Data 1'!C829)))/((155677*('Raw Data 1'!P820-'Raw Data 1'!C831))-(14652*('Raw Data 1'!C820-'Raw Data 1'!C831))))</f>
        <v>35.92827822676395</v>
      </c>
      <c r="C115" s="9">
        <f>100*(((117216*('Raw Data 1'!D818-'Raw Data 1'!D829))-(80586*('Raw Data 1'!Q818-'Raw Data 1'!D829)))/((155677*('Raw Data 1'!Q820-'Raw Data 1'!D831))-(14652*('Raw Data 1'!D820-'Raw Data 1'!D831))))</f>
        <v>35.328153380243947</v>
      </c>
      <c r="D115" s="9">
        <f>100*(((117216*('Raw Data 1'!E818-'Raw Data 1'!E829))-(80586*('Raw Data 1'!R818-'Raw Data 1'!E829)))/((155677*('Raw Data 1'!R820-'Raw Data 1'!E831))-(14652*('Raw Data 1'!E820-'Raw Data 1'!E831))))</f>
        <v>40.588725342365237</v>
      </c>
      <c r="E115" s="10">
        <f>100*(((117216*('Raw Data 1'!F818-'Raw Data 1'!F829))-(80586*('Raw Data 1'!S818-'Raw Data 1'!F829)))/((155677*('Raw Data 1'!S820-'Raw Data 1'!F831))-(14652*('Raw Data 1'!F820-'Raw Data 1'!F831))))</f>
        <v>53.323593095895241</v>
      </c>
      <c r="F115" s="10">
        <f>100*(((117216*('Raw Data 1'!G818-'Raw Data 1'!G829))-(80586*('Raw Data 1'!T818-'Raw Data 1'!G829)))/((155677*('Raw Data 1'!T820-'Raw Data 1'!G831))-(14652*('Raw Data 1'!G820-'Raw Data 1'!G831))))</f>
        <v>38.567684641056069</v>
      </c>
      <c r="G115" s="10">
        <f>100*(((117216*('Raw Data 1'!H818-'Raw Data 1'!H829))-(80586*('Raw Data 1'!U818-'Raw Data 1'!H829)))/((155677*('Raw Data 1'!U820-'Raw Data 1'!H831))-(14652*('Raw Data 1'!H820-'Raw Data 1'!H831))))</f>
        <v>47.590376759483441</v>
      </c>
      <c r="I115" s="9"/>
      <c r="J115" s="15"/>
      <c r="K115" s="15"/>
      <c r="L115" s="15"/>
      <c r="M115" s="15"/>
      <c r="N115" s="15"/>
      <c r="O115" s="15"/>
      <c r="P115" s="15"/>
      <c r="Q115" s="15"/>
      <c r="R115" s="15"/>
      <c r="S115" s="15"/>
    </row>
    <row r="116" spans="1:19" x14ac:dyDescent="0.3">
      <c r="A116" s="114"/>
      <c r="B116" s="4">
        <f>100*(((117216*('Raw Data 1'!C819-'Raw Data 1'!C830))-(80586*('Raw Data 1'!P819-'Raw Data 1'!C830)))/((155677*('Raw Data 1'!P820-'Raw Data 1'!C831))-(14652*('Raw Data 1'!C820-'Raw Data 1'!C831))))</f>
        <v>44.883583824599896</v>
      </c>
      <c r="C116" s="9">
        <f>100*(((117216*('Raw Data 1'!D819-'Raw Data 1'!D830))-(80586*('Raw Data 1'!Q819-'Raw Data 1'!D830)))/((155677*('Raw Data 1'!Q820-'Raw Data 1'!D831))-(14652*('Raw Data 1'!D820-'Raw Data 1'!D831))))</f>
        <v>44.466208521199249</v>
      </c>
      <c r="D116" s="9">
        <f>100*(((117216*('Raw Data 1'!E819-'Raw Data 1'!E830))-(80586*('Raw Data 1'!R819-'Raw Data 1'!E830)))/((155677*('Raw Data 1'!R820-'Raw Data 1'!E831))-(14652*('Raw Data 1'!E820-'Raw Data 1'!E831))))</f>
        <v>47.870833458799531</v>
      </c>
      <c r="E116" s="10">
        <f>100*(((117216*('Raw Data 1'!F819-'Raw Data 1'!F830))-(80586*('Raw Data 1'!S819-'Raw Data 1'!F830)))/((155677*('Raw Data 1'!S820-'Raw Data 1'!F831))-(14652*('Raw Data 1'!F820-'Raw Data 1'!F831))))</f>
        <v>60.98595431678573</v>
      </c>
      <c r="F116" s="10">
        <f>100*(((117216*('Raw Data 1'!G819-'Raw Data 1'!G830))-(80586*('Raw Data 1'!T819-'Raw Data 1'!G830)))/((155677*('Raw Data 1'!T820-'Raw Data 1'!G831))-(14652*('Raw Data 1'!G820-'Raw Data 1'!G831))))</f>
        <v>52.422417252712563</v>
      </c>
      <c r="G116" s="10">
        <f>100*(((117216*('Raw Data 1'!H819-'Raw Data 1'!H830))-(80586*('Raw Data 1'!U819-'Raw Data 1'!H830)))/((155677*('Raw Data 1'!U820-'Raw Data 1'!H831))-(14652*('Raw Data 1'!H820-'Raw Data 1'!H831))))</f>
        <v>56.843393306745973</v>
      </c>
      <c r="I116" s="9"/>
      <c r="J116" s="15"/>
      <c r="K116" s="15"/>
      <c r="L116" s="15"/>
      <c r="M116" s="15"/>
      <c r="N116" s="15"/>
      <c r="O116" s="15"/>
      <c r="P116" s="15"/>
      <c r="Q116" s="15"/>
      <c r="R116" s="15"/>
      <c r="S116" s="15"/>
    </row>
    <row r="117" spans="1:19" x14ac:dyDescent="0.3">
      <c r="A117" s="112">
        <v>38</v>
      </c>
      <c r="B117" s="4">
        <f>100*(((117216*('Raw Data 1'!C839-'Raw Data 1'!C850))-(80586*('Raw Data 1'!P839-'Raw Data 1'!C850)))/((155677*('Raw Data 1'!P842-'Raw Data 1'!C853))-(14652*('Raw Data 1'!C842-'Raw Data 1'!C853))))</f>
        <v>3.8832278530254642</v>
      </c>
      <c r="C117" s="9">
        <f>100*(((117216*('Raw Data 1'!D839-'Raw Data 1'!D850))-(80586*('Raw Data 1'!Q839-'Raw Data 1'!D850)))/((155677*('Raw Data 1'!Q842-'Raw Data 1'!D853))-(14652*('Raw Data 1'!D842-'Raw Data 1'!D853))))</f>
        <v>28.345701845340614</v>
      </c>
      <c r="D117" s="9">
        <f>100*(((117216*('Raw Data 1'!E839-'Raw Data 1'!E850))-(80586*('Raw Data 1'!R839-'Raw Data 1'!E850)))/((155677*('Raw Data 1'!R842-'Raw Data 1'!E853))-(14652*('Raw Data 1'!E842-'Raw Data 1'!E853))))</f>
        <v>29.379348571826458</v>
      </c>
      <c r="E117" s="10">
        <f>100*(((117216*('Raw Data 1'!F839-'Raw Data 1'!F850))-(80586*('Raw Data 1'!S839-'Raw Data 1'!F850)))/((155677*('Raw Data 1'!S842-'Raw Data 1'!F853))-(14652*('Raw Data 1'!F842-'Raw Data 1'!F853))))</f>
        <v>38.364154332133502</v>
      </c>
      <c r="F117" s="10">
        <f>100*(((117216*('Raw Data 1'!G839-'Raw Data 1'!G850))-(80586*('Raw Data 1'!T839-'Raw Data 1'!G850)))/((155677*('Raw Data 1'!T842-'Raw Data 1'!G853))-(14652*('Raw Data 1'!G842-'Raw Data 1'!G853))))</f>
        <v>33.539126177498943</v>
      </c>
      <c r="G117" s="10">
        <f>100*(((117216*('Raw Data 1'!H839-'Raw Data 1'!H850))-(80586*('Raw Data 1'!U839-'Raw Data 1'!H850)))/((155677*('Raw Data 1'!U842-'Raw Data 1'!H853))-(14652*('Raw Data 1'!H842-'Raw Data 1'!H853))))</f>
        <v>32.06391622221598</v>
      </c>
      <c r="I117" s="9"/>
      <c r="J117" s="15"/>
      <c r="K117" s="15"/>
      <c r="L117" s="15"/>
      <c r="M117" s="15"/>
      <c r="N117" s="15"/>
      <c r="O117" s="15"/>
      <c r="P117" s="15"/>
      <c r="Q117" s="15"/>
      <c r="R117" s="15"/>
      <c r="S117" s="15"/>
    </row>
    <row r="118" spans="1:19" x14ac:dyDescent="0.3">
      <c r="A118" s="113"/>
      <c r="B118" s="4">
        <f>100*(((117216*('Raw Data 1'!C840-'Raw Data 1'!C851))-(80586*('Raw Data 1'!P840-'Raw Data 1'!C851)))/((155677*('Raw Data 1'!P842-'Raw Data 1'!C853))-(14652*('Raw Data 1'!C842-'Raw Data 1'!C853))))</f>
        <v>35.258620308964183</v>
      </c>
      <c r="C118" s="9">
        <f>100*(((117216*('Raw Data 1'!D840-'Raw Data 1'!D851))-(80586*('Raw Data 1'!Q840-'Raw Data 1'!D851)))/((155677*('Raw Data 1'!Q842-'Raw Data 1'!D853))-(14652*('Raw Data 1'!D842-'Raw Data 1'!D853))))</f>
        <v>34.565136016680029</v>
      </c>
      <c r="D118" s="9">
        <f>100*(((117216*('Raw Data 1'!E840-'Raw Data 1'!E851))-(80586*('Raw Data 1'!R840-'Raw Data 1'!E851)))/((155677*('Raw Data 1'!R842-'Raw Data 1'!E853))-(14652*('Raw Data 1'!E842-'Raw Data 1'!E853))))</f>
        <v>39.601334672620617</v>
      </c>
      <c r="E118" s="10">
        <f>100*(((117216*('Raw Data 1'!F840-'Raw Data 1'!F851))-(80586*('Raw Data 1'!S840-'Raw Data 1'!F851)))/((155677*('Raw Data 1'!S842-'Raw Data 1'!F853))-(14652*('Raw Data 1'!F842-'Raw Data 1'!F853))))</f>
        <v>52.107151083488269</v>
      </c>
      <c r="F118" s="10">
        <f>100*(((117216*('Raw Data 1'!G840-'Raw Data 1'!G851))-(80586*('Raw Data 1'!T840-'Raw Data 1'!G851)))/((155677*('Raw Data 1'!T842-'Raw Data 1'!G853))-(14652*('Raw Data 1'!G842-'Raw Data 1'!G853))))</f>
        <v>37.798421814785257</v>
      </c>
      <c r="G118" s="10">
        <f>100*(((117216*('Raw Data 1'!H840-'Raw Data 1'!H851))-(80586*('Raw Data 1'!U840-'Raw Data 1'!H851)))/((155677*('Raw Data 1'!U842-'Raw Data 1'!H853))-(14652*('Raw Data 1'!H842-'Raw Data 1'!H853))))</f>
        <v>46.546678212003506</v>
      </c>
      <c r="I118" s="9"/>
      <c r="J118" s="15"/>
      <c r="K118" s="15"/>
      <c r="L118" s="15"/>
      <c r="M118" s="15"/>
      <c r="N118" s="15"/>
      <c r="O118" s="15"/>
      <c r="P118" s="15"/>
      <c r="Q118" s="15"/>
      <c r="R118" s="15"/>
      <c r="S118" s="15"/>
    </row>
    <row r="119" spans="1:19" x14ac:dyDescent="0.3">
      <c r="A119" s="114"/>
      <c r="B119" s="4">
        <f>100*(((117216*('Raw Data 1'!C841-'Raw Data 1'!C852))-(80586*('Raw Data 1'!P841-'Raw Data 1'!C852)))/((155677*('Raw Data 1'!P842-'Raw Data 1'!C853))-(14652*('Raw Data 1'!C842-'Raw Data 1'!C853))))</f>
        <v>44.31438250322951</v>
      </c>
      <c r="C119" s="9">
        <f>100*(((117216*('Raw Data 1'!D841-'Raw Data 1'!D852))-(80586*('Raw Data 1'!Q841-'Raw Data 1'!D852)))/((155677*('Raw Data 1'!Q842-'Raw Data 1'!D853))-(14652*('Raw Data 1'!D842-'Raw Data 1'!D853))))</f>
        <v>44.130282225450586</v>
      </c>
      <c r="D119" s="9">
        <f>100*(((117216*('Raw Data 1'!E841-'Raw Data 1'!E852))-(80586*('Raw Data 1'!R841-'Raw Data 1'!E852)))/((155677*('Raw Data 1'!R842-'Raw Data 1'!E853))-(14652*('Raw Data 1'!E842-'Raw Data 1'!E853))))</f>
        <v>47.75237685776024</v>
      </c>
      <c r="E119" s="10">
        <f>100*(((117216*('Raw Data 1'!F841-'Raw Data 1'!F852))-(80586*('Raw Data 1'!S841-'Raw Data 1'!F852)))/((155677*('Raw Data 1'!S842-'Raw Data 1'!F853))-(14652*('Raw Data 1'!F842-'Raw Data 1'!F853))))</f>
        <v>60.251318205153481</v>
      </c>
      <c r="F119" s="10">
        <f>100*(((117216*('Raw Data 1'!G841-'Raw Data 1'!G852))-(80586*('Raw Data 1'!T841-'Raw Data 1'!G852)))/((155677*('Raw Data 1'!T842-'Raw Data 1'!G853))-(14652*('Raw Data 1'!G842-'Raw Data 1'!G853))))</f>
        <v>51.687494880513263</v>
      </c>
      <c r="G119" s="10">
        <f>100*(((117216*('Raw Data 1'!H841-'Raw Data 1'!H852))-(80586*('Raw Data 1'!U841-'Raw Data 1'!H852)))/((155677*('Raw Data 1'!U842-'Raw Data 1'!H853))-(14652*('Raw Data 1'!H842-'Raw Data 1'!H853))))</f>
        <v>55.990975422192527</v>
      </c>
      <c r="I119" s="9"/>
      <c r="J119" s="15"/>
      <c r="K119" s="15"/>
      <c r="L119" s="15"/>
      <c r="M119" s="15"/>
      <c r="N119" s="15"/>
      <c r="O119" s="15"/>
      <c r="P119" s="15"/>
      <c r="Q119" s="15"/>
      <c r="R119" s="15"/>
      <c r="S119" s="15"/>
    </row>
    <row r="120" spans="1:19" x14ac:dyDescent="0.3">
      <c r="A120" s="112">
        <v>39</v>
      </c>
      <c r="B120" s="4">
        <f>100*(((117216*('Raw Data 1'!C861-'Raw Data 1'!C872))-(80586*('Raw Data 1'!P861-'Raw Data 1'!C872)))/((155677*('Raw Data 1'!P864-'Raw Data 1'!C875))-(14652*('Raw Data 1'!C864-'Raw Data 1'!C875))))</f>
        <v>3.5994547569701529</v>
      </c>
      <c r="C120" s="9">
        <f>100*(((117216*('Raw Data 1'!D861-'Raw Data 1'!D872))-(80586*('Raw Data 1'!Q861-'Raw Data 1'!D872)))/((155677*('Raw Data 1'!Q864-'Raw Data 1'!D875))-(14652*('Raw Data 1'!D864-'Raw Data 1'!D875))))</f>
        <v>28.05149393363353</v>
      </c>
      <c r="D120" s="9">
        <f>100*(((117216*('Raw Data 1'!E861-'Raw Data 1'!E872))-(80586*('Raw Data 1'!R861-'Raw Data 1'!E872)))/((155677*('Raw Data 1'!R864-'Raw Data 1'!E875))-(14652*('Raw Data 1'!E864-'Raw Data 1'!E875))))</f>
        <v>29.425867876093797</v>
      </c>
      <c r="E120" s="10">
        <f>100*(((117216*('Raw Data 1'!F861-'Raw Data 1'!F872))-(80586*('Raw Data 1'!S861-'Raw Data 1'!F872)))/((155677*('Raw Data 1'!S864-'Raw Data 1'!F875))-(14652*('Raw Data 1'!F864-'Raw Data 1'!F875))))</f>
        <v>36.891174294876429</v>
      </c>
      <c r="F120" s="10">
        <f>100*(((117216*('Raw Data 1'!G861-'Raw Data 1'!G872))-(80586*('Raw Data 1'!T861-'Raw Data 1'!G872)))/((155677*('Raw Data 1'!T864-'Raw Data 1'!G875))-(14652*('Raw Data 1'!G864-'Raw Data 1'!G875))))</f>
        <v>32.843066194559114</v>
      </c>
      <c r="G120" s="10">
        <f>100*(((117216*('Raw Data 1'!H861-'Raw Data 1'!H872))-(80586*('Raw Data 1'!U861-'Raw Data 1'!H872)))/((155677*('Raw Data 1'!U864-'Raw Data 1'!H875))-(14652*('Raw Data 1'!H864-'Raw Data 1'!H875))))</f>
        <v>30.939450113533319</v>
      </c>
      <c r="I120" s="9"/>
      <c r="J120" s="15"/>
      <c r="K120" s="15"/>
      <c r="L120" s="15"/>
      <c r="M120" s="15"/>
      <c r="N120" s="15"/>
      <c r="O120" s="15"/>
      <c r="P120" s="15"/>
      <c r="Q120" s="15"/>
      <c r="R120" s="15"/>
      <c r="S120" s="15"/>
    </row>
    <row r="121" spans="1:19" x14ac:dyDescent="0.3">
      <c r="A121" s="113"/>
      <c r="B121" s="4">
        <f>100*(((117216*('Raw Data 1'!C862-'Raw Data 1'!C873))-(80586*('Raw Data 1'!P862-'Raw Data 1'!C873)))/((155677*('Raw Data 1'!P864-'Raw Data 1'!C875))-(14652*('Raw Data 1'!C864-'Raw Data 1'!C875))))</f>
        <v>34.122967957474756</v>
      </c>
      <c r="C121" s="9">
        <f>100*(((117216*('Raw Data 1'!D862-'Raw Data 1'!D873))-(80586*('Raw Data 1'!Q862-'Raw Data 1'!D873)))/((155677*('Raw Data 1'!Q864-'Raw Data 1'!D875))-(14652*('Raw Data 1'!D864-'Raw Data 1'!D875))))</f>
        <v>33.96881166661052</v>
      </c>
      <c r="D121" s="9">
        <f>100*(((117216*('Raw Data 1'!E862-'Raw Data 1'!E873))-(80586*('Raw Data 1'!R862-'Raw Data 1'!E873)))/((155677*('Raw Data 1'!R864-'Raw Data 1'!E875))-(14652*('Raw Data 1'!E864-'Raw Data 1'!E875))))</f>
        <v>38.626921219772392</v>
      </c>
      <c r="E121" s="10">
        <f>100*(((117216*('Raw Data 1'!F862-'Raw Data 1'!F873))-(80586*('Raw Data 1'!S862-'Raw Data 1'!F873)))/((155677*('Raw Data 1'!S864-'Raw Data 1'!F875))-(14652*('Raw Data 1'!F864-'Raw Data 1'!F875))))</f>
        <v>50.848639619064194</v>
      </c>
      <c r="F121" s="10">
        <f>100*(((117216*('Raw Data 1'!G862-'Raw Data 1'!G873))-(80586*('Raw Data 1'!T862-'Raw Data 1'!G873)))/((155677*('Raw Data 1'!T864-'Raw Data 1'!G875))-(14652*('Raw Data 1'!G864-'Raw Data 1'!G875))))</f>
        <v>36.831443501952947</v>
      </c>
      <c r="G121" s="10">
        <f>100*(((117216*('Raw Data 1'!H862-'Raw Data 1'!H873))-(80586*('Raw Data 1'!U862-'Raw Data 1'!H873)))/((155677*('Raw Data 1'!U864-'Raw Data 1'!H875))-(14652*('Raw Data 1'!H864-'Raw Data 1'!H875))))</f>
        <v>45.422451057710461</v>
      </c>
      <c r="I121" s="9"/>
      <c r="J121" s="15"/>
      <c r="K121" s="15"/>
      <c r="L121" s="15"/>
      <c r="M121" s="15"/>
      <c r="N121" s="15"/>
      <c r="O121" s="15"/>
      <c r="P121" s="15"/>
      <c r="Q121" s="15"/>
      <c r="R121" s="15"/>
      <c r="S121" s="15"/>
    </row>
    <row r="122" spans="1:19" x14ac:dyDescent="0.3">
      <c r="A122" s="114"/>
      <c r="B122" s="4">
        <f>100*(((117216*('Raw Data 1'!C863-'Raw Data 1'!C874))-(80586*('Raw Data 1'!P863-'Raw Data 1'!C874)))/((155677*('Raw Data 1'!P864-'Raw Data 1'!C875))-(14652*('Raw Data 1'!C864-'Raw Data 1'!C875))))</f>
        <v>43.746034976465786</v>
      </c>
      <c r="C122" s="9">
        <f>100*(((117216*('Raw Data 1'!D863-'Raw Data 1'!D874))-(80586*('Raw Data 1'!Q863-'Raw Data 1'!D874)))/((155677*('Raw Data 1'!Q864-'Raw Data 1'!D875))-(14652*('Raw Data 1'!D864-'Raw Data 1'!D875))))</f>
        <v>43.278518361686842</v>
      </c>
      <c r="D122" s="9">
        <f>100*(((117216*('Raw Data 1'!E863-'Raw Data 1'!E874))-(80586*('Raw Data 1'!R863-'Raw Data 1'!E874)))/((155677*('Raw Data 1'!R864-'Raw Data 1'!E875))-(14652*('Raw Data 1'!E864-'Raw Data 1'!E875))))</f>
        <v>46.343252279066036</v>
      </c>
      <c r="E122" s="10">
        <f>100*(((117216*('Raw Data 1'!F863-'Raw Data 1'!F874))-(80586*('Raw Data 1'!S863-'Raw Data 1'!F874)))/((155677*('Raw Data 1'!S864-'Raw Data 1'!F875))-(14652*('Raw Data 1'!F864-'Raw Data 1'!F875))))</f>
        <v>59.398747588891574</v>
      </c>
      <c r="F122" s="10">
        <f>100*(((117216*('Raw Data 1'!G863-'Raw Data 1'!G874))-(80586*('Raw Data 1'!T863-'Raw Data 1'!G874)))/((155677*('Raw Data 1'!T864-'Raw Data 1'!G875))-(14652*('Raw Data 1'!G864-'Raw Data 1'!G875))))</f>
        <v>50.237576446760393</v>
      </c>
      <c r="G122" s="10">
        <f>100*(((117216*('Raw Data 1'!H863-'Raw Data 1'!H874))-(80586*('Raw Data 1'!U863-'Raw Data 1'!H874)))/((155677*('Raw Data 1'!U864-'Raw Data 1'!H875))-(14652*('Raw Data 1'!H864-'Raw Data 1'!H875))))</f>
        <v>54.815160740146908</v>
      </c>
      <c r="I122" s="9"/>
      <c r="J122" s="15"/>
      <c r="K122" s="15"/>
      <c r="L122" s="15"/>
      <c r="M122" s="15"/>
      <c r="N122" s="15"/>
      <c r="O122" s="15"/>
      <c r="P122" s="15"/>
      <c r="Q122" s="15"/>
      <c r="R122" s="15"/>
      <c r="S122" s="15"/>
    </row>
    <row r="123" spans="1:19" x14ac:dyDescent="0.3">
      <c r="A123" s="112">
        <v>40</v>
      </c>
      <c r="B123" s="4">
        <f>100*(((117216*('Raw Data 1'!C883-'Raw Data 1'!C894))-(80586*('Raw Data 1'!P883-'Raw Data 1'!C894)))/((155677*('Raw Data 1'!P886-'Raw Data 1'!C897))-(14652*('Raw Data 1'!C886-'Raw Data 1'!C897))))</f>
        <v>-1.238500010839557</v>
      </c>
      <c r="C123" s="9">
        <f>100*(((117216*('Raw Data 1'!D883-'Raw Data 1'!D894))-(80586*('Raw Data 1'!Q883-'Raw Data 1'!D894)))/((155677*('Raw Data 1'!Q886-'Raw Data 1'!D897))-(14652*('Raw Data 1'!D886-'Raw Data 1'!D897))))</f>
        <v>25.385687495947192</v>
      </c>
      <c r="D123" s="9">
        <f>100*(((117216*('Raw Data 1'!E883-'Raw Data 1'!E894))-(80586*('Raw Data 1'!R883-'Raw Data 1'!E894)))/((155677*('Raw Data 1'!R886-'Raw Data 1'!E897))-(14652*('Raw Data 1'!E886-'Raw Data 1'!E897))))</f>
        <v>27.701578509588149</v>
      </c>
      <c r="E123" s="10">
        <f>100*(((117216*('Raw Data 1'!F883-'Raw Data 1'!F894))-(80586*('Raw Data 1'!S883-'Raw Data 1'!F894)))/((155677*('Raw Data 1'!S886-'Raw Data 1'!F897))-(14652*('Raw Data 1'!F886-'Raw Data 1'!F897))))</f>
        <v>36.014756827525005</v>
      </c>
      <c r="F123" s="10">
        <f>100*(((117216*('Raw Data 1'!G883-'Raw Data 1'!G894))-(80586*('Raw Data 1'!T883-'Raw Data 1'!G894)))/((155677*('Raw Data 1'!T886-'Raw Data 1'!G897))-(14652*('Raw Data 1'!G886-'Raw Data 1'!G897))))</f>
        <v>31.359298169797622</v>
      </c>
      <c r="G123" s="10">
        <f>100*(((117216*('Raw Data 1'!H883-'Raw Data 1'!H894))-(80586*('Raw Data 1'!U883-'Raw Data 1'!H894)))/((155677*('Raw Data 1'!U886-'Raw Data 1'!H897))-(14652*('Raw Data 1'!H886-'Raw Data 1'!H897))))</f>
        <v>30.180460939852644</v>
      </c>
      <c r="I123" s="9"/>
      <c r="J123" s="15"/>
      <c r="K123" s="15"/>
      <c r="L123" s="15"/>
      <c r="M123" s="15"/>
      <c r="N123" s="15"/>
      <c r="O123" s="15"/>
      <c r="P123" s="15"/>
      <c r="Q123" s="15"/>
      <c r="R123" s="15"/>
      <c r="S123" s="15"/>
    </row>
    <row r="124" spans="1:19" x14ac:dyDescent="0.3">
      <c r="A124" s="113"/>
      <c r="B124" s="4">
        <f>100*(((117216*('Raw Data 1'!C884-'Raw Data 1'!C895))-(80586*('Raw Data 1'!P884-'Raw Data 1'!C895)))/((155677*('Raw Data 1'!P886-'Raw Data 1'!C897))-(14652*('Raw Data 1'!C886-'Raw Data 1'!C897))))</f>
        <v>33.478736518907191</v>
      </c>
      <c r="C124" s="9">
        <f>100*(((117216*('Raw Data 1'!D884-'Raw Data 1'!D895))-(80586*('Raw Data 1'!Q884-'Raw Data 1'!D895)))/((155677*('Raw Data 1'!Q886-'Raw Data 1'!D897))-(14652*('Raw Data 1'!D886-'Raw Data 1'!D897))))</f>
        <v>33.422627415546351</v>
      </c>
      <c r="D124" s="9">
        <f>100*(((117216*('Raw Data 1'!E884-'Raw Data 1'!E895))-(80586*('Raw Data 1'!R884-'Raw Data 1'!E895)))/((155677*('Raw Data 1'!R886-'Raw Data 1'!E897))-(14652*('Raw Data 1'!E886-'Raw Data 1'!E897))))</f>
        <v>37.460688852740631</v>
      </c>
      <c r="E124" s="10">
        <f>100*(((117216*('Raw Data 1'!F884-'Raw Data 1'!F895))-(80586*('Raw Data 1'!S884-'Raw Data 1'!F895)))/((155677*('Raw Data 1'!S886-'Raw Data 1'!F897))-(14652*('Raw Data 1'!F886-'Raw Data 1'!F897))))</f>
        <v>49.655281332518832</v>
      </c>
      <c r="F124" s="10">
        <f>100*(((117216*('Raw Data 1'!G884-'Raw Data 1'!G895))-(80586*('Raw Data 1'!T884-'Raw Data 1'!G895)))/((155677*('Raw Data 1'!T886-'Raw Data 1'!G897))-(14652*('Raw Data 1'!G886-'Raw Data 1'!G897))))</f>
        <v>35.976368458881005</v>
      </c>
      <c r="G124" s="10">
        <f>100*(((117216*('Raw Data 1'!H884-'Raw Data 1'!H895))-(80586*('Raw Data 1'!U884-'Raw Data 1'!H895)))/((155677*('Raw Data 1'!U886-'Raw Data 1'!H897))-(14652*('Raw Data 1'!H886-'Raw Data 1'!H897))))</f>
        <v>44.545800306744127</v>
      </c>
      <c r="I124" s="9"/>
      <c r="J124" s="15"/>
      <c r="K124" s="15"/>
      <c r="L124" s="15"/>
      <c r="M124" s="15"/>
      <c r="N124" s="15"/>
      <c r="O124" s="15"/>
      <c r="P124" s="15"/>
      <c r="Q124" s="15"/>
      <c r="R124" s="15"/>
      <c r="S124" s="15"/>
    </row>
    <row r="125" spans="1:19" x14ac:dyDescent="0.3">
      <c r="A125" s="114"/>
      <c r="B125" s="4">
        <f>100*(((117216*('Raw Data 1'!C885-'Raw Data 1'!C896))-(80586*('Raw Data 1'!P885-'Raw Data 1'!C896)))/((155677*('Raw Data 1'!P886-'Raw Data 1'!C897))-(14652*('Raw Data 1'!C886-'Raw Data 1'!C897))))</f>
        <v>42.750427371404534</v>
      </c>
      <c r="C125" s="9">
        <f>100*(((117216*('Raw Data 1'!D885-'Raw Data 1'!D896))-(80586*('Raw Data 1'!Q885-'Raw Data 1'!D896)))/((155677*('Raw Data 1'!Q886-'Raw Data 1'!D897))-(14652*('Raw Data 1'!D886-'Raw Data 1'!D897))))</f>
        <v>42.199362846849198</v>
      </c>
      <c r="D125" s="9">
        <f>100*(((117216*('Raw Data 1'!E885-'Raw Data 1'!E896))-(80586*('Raw Data 1'!R885-'Raw Data 1'!E896)))/((155677*('Raw Data 1'!R886-'Raw Data 1'!E897))-(14652*('Raw Data 1'!E886-'Raw Data 1'!E897))))</f>
        <v>45.251993417491747</v>
      </c>
      <c r="E125" s="10">
        <f>100*(((117216*('Raw Data 1'!F885-'Raw Data 1'!F896))-(80586*('Raw Data 1'!S885-'Raw Data 1'!F896)))/((155677*('Raw Data 1'!S886-'Raw Data 1'!F897))-(14652*('Raw Data 1'!F886-'Raw Data 1'!F897))))</f>
        <v>58.405720391085922</v>
      </c>
      <c r="F125" s="10">
        <f>100*(((117216*('Raw Data 1'!G885-'Raw Data 1'!G896))-(80586*('Raw Data 1'!T885-'Raw Data 1'!G896)))/((155677*('Raw Data 1'!T886-'Raw Data 1'!G897))-(14652*('Raw Data 1'!G886-'Raw Data 1'!G897))))</f>
        <v>49.091983406747225</v>
      </c>
      <c r="G125" s="10">
        <f>100*(((117216*('Raw Data 1'!H885-'Raw Data 1'!H896))-(80586*('Raw Data 1'!U885-'Raw Data 1'!H896)))/((155677*('Raw Data 1'!U886-'Raw Data 1'!H897))-(14652*('Raw Data 1'!H886-'Raw Data 1'!H897))))</f>
        <v>53.827116298872227</v>
      </c>
      <c r="I125" s="9"/>
      <c r="J125" s="15"/>
      <c r="K125" s="15"/>
      <c r="L125" s="15"/>
      <c r="M125" s="15"/>
      <c r="N125" s="15"/>
      <c r="O125" s="15"/>
      <c r="P125" s="15"/>
      <c r="Q125" s="15"/>
      <c r="R125" s="15"/>
      <c r="S125" s="15"/>
    </row>
    <row r="126" spans="1:19" x14ac:dyDescent="0.3">
      <c r="A126" s="112">
        <v>41</v>
      </c>
      <c r="B126" s="4">
        <f>100*(((117216*('Raw Data 1'!C905-'Raw Data 1'!C916))-(80586*('Raw Data 1'!P905-'Raw Data 1'!C916)))/((155677*('Raw Data 1'!P908-'Raw Data 1'!C919))-(14652*('Raw Data 1'!C908-'Raw Data 1'!C919))))</f>
        <v>-1.4908224989698995</v>
      </c>
      <c r="C126" s="9">
        <f>100*(((117216*('Raw Data 1'!D905-'Raw Data 1'!D916))-(80586*('Raw Data 1'!Q905-'Raw Data 1'!D916)))/((155677*('Raw Data 1'!Q908-'Raw Data 1'!D919))-(14652*('Raw Data 1'!D908-'Raw Data 1'!D919))))</f>
        <v>24.227342631668797</v>
      </c>
      <c r="D126" s="9">
        <f>100*(((117216*('Raw Data 1'!E905-'Raw Data 1'!E916))-(80586*('Raw Data 1'!R905-'Raw Data 1'!E916)))/((155677*('Raw Data 1'!R908-'Raw Data 1'!E919))-(14652*('Raw Data 1'!E908-'Raw Data 1'!E919))))</f>
        <v>26.967980438123618</v>
      </c>
      <c r="E126" s="10">
        <f>100*(((117216*('Raw Data 1'!F905-'Raw Data 1'!F916))-(80586*('Raw Data 1'!S905-'Raw Data 1'!F916)))/((155677*('Raw Data 1'!S908-'Raw Data 1'!F919))-(14652*('Raw Data 1'!F908-'Raw Data 1'!F919))))</f>
        <v>34.678874549338843</v>
      </c>
      <c r="F126" s="10">
        <f>100*(((117216*('Raw Data 1'!G905-'Raw Data 1'!G916))-(80586*('Raw Data 1'!T905-'Raw Data 1'!G916)))/((155677*('Raw Data 1'!T908-'Raw Data 1'!G919))-(14652*('Raw Data 1'!G908-'Raw Data 1'!G919))))</f>
        <v>30.885078666103098</v>
      </c>
      <c r="G126" s="10">
        <f>100*(((117216*('Raw Data 1'!H905-'Raw Data 1'!H916))-(80586*('Raw Data 1'!U905-'Raw Data 1'!H916)))/((155677*('Raw Data 1'!U908-'Raw Data 1'!H919))-(14652*('Raw Data 1'!H908-'Raw Data 1'!H919))))</f>
        <v>30.031908341842055</v>
      </c>
      <c r="I126" s="9"/>
      <c r="J126" s="15"/>
      <c r="K126" s="15"/>
      <c r="L126" s="15"/>
      <c r="M126" s="15"/>
      <c r="N126" s="15"/>
      <c r="O126" s="15"/>
      <c r="P126" s="15"/>
      <c r="Q126" s="15"/>
      <c r="R126" s="15"/>
      <c r="S126" s="15"/>
    </row>
    <row r="127" spans="1:19" x14ac:dyDescent="0.3">
      <c r="A127" s="113"/>
      <c r="B127" s="4">
        <f>100*(((117216*('Raw Data 1'!C906-'Raw Data 1'!C917))-(80586*('Raw Data 1'!P906-'Raw Data 1'!C917)))/((155677*('Raw Data 1'!P908-'Raw Data 1'!C919))-(14652*('Raw Data 1'!C908-'Raw Data 1'!C919))))</f>
        <v>32.371411296598126</v>
      </c>
      <c r="C127" s="9">
        <f>100*(((117216*('Raw Data 1'!D906-'Raw Data 1'!D917))-(80586*('Raw Data 1'!Q906-'Raw Data 1'!D917)))/((155677*('Raw Data 1'!Q908-'Raw Data 1'!D919))-(14652*('Raw Data 1'!D908-'Raw Data 1'!D919))))</f>
        <v>32.612415347722965</v>
      </c>
      <c r="D127" s="9">
        <f>100*(((117216*('Raw Data 1'!E906-'Raw Data 1'!E917))-(80586*('Raw Data 1'!R906-'Raw Data 1'!E917)))/((155677*('Raw Data 1'!R908-'Raw Data 1'!E919))-(14652*('Raw Data 1'!E908-'Raw Data 1'!E919))))</f>
        <v>37.001313511866094</v>
      </c>
      <c r="E127" s="10">
        <f>100*(((117216*('Raw Data 1'!F906-'Raw Data 1'!F917))-(80586*('Raw Data 1'!S906-'Raw Data 1'!F917)))/((155677*('Raw Data 1'!S908-'Raw Data 1'!F919))-(14652*('Raw Data 1'!F908-'Raw Data 1'!F919))))</f>
        <v>48.528197248989166</v>
      </c>
      <c r="F127" s="10">
        <f>100*(((117216*('Raw Data 1'!G906-'Raw Data 1'!G917))-(80586*('Raw Data 1'!T906-'Raw Data 1'!G917)))/((155677*('Raw Data 1'!T908-'Raw Data 1'!G919))-(14652*('Raw Data 1'!G908-'Raw Data 1'!G919))))</f>
        <v>35.196765436152248</v>
      </c>
      <c r="G127" s="10">
        <f>100*(((117216*('Raw Data 1'!H906-'Raw Data 1'!H917))-(80586*('Raw Data 1'!U906-'Raw Data 1'!H917)))/((155677*('Raw Data 1'!U908-'Raw Data 1'!H919))-(14652*('Raw Data 1'!H908-'Raw Data 1'!H919))))</f>
        <v>43.507378155939044</v>
      </c>
      <c r="I127" s="9"/>
      <c r="J127" s="15"/>
      <c r="K127" s="15"/>
      <c r="L127" s="15"/>
      <c r="M127" s="15"/>
      <c r="N127" s="15"/>
      <c r="O127" s="15"/>
      <c r="P127" s="15"/>
      <c r="Q127" s="15"/>
      <c r="R127" s="15"/>
      <c r="S127" s="15"/>
    </row>
    <row r="128" spans="1:19" x14ac:dyDescent="0.3">
      <c r="A128" s="114"/>
      <c r="B128" s="4">
        <f>100*(((117216*('Raw Data 1'!C907-'Raw Data 1'!C918))-(80586*('Raw Data 1'!P907-'Raw Data 1'!C918)))/((155677*('Raw Data 1'!P908-'Raw Data 1'!C919))-(14652*('Raw Data 1'!C908-'Raw Data 1'!C919))))</f>
        <v>41.789296876297612</v>
      </c>
      <c r="C128" s="9">
        <f>100*(((117216*('Raw Data 1'!D907-'Raw Data 1'!D918))-(80586*('Raw Data 1'!Q907-'Raw Data 1'!D918)))/((155677*('Raw Data 1'!Q908-'Raw Data 1'!D919))-(14652*('Raw Data 1'!D908-'Raw Data 1'!D919))))</f>
        <v>41.704662871155243</v>
      </c>
      <c r="D128" s="9">
        <f>100*(((117216*('Raw Data 1'!E907-'Raw Data 1'!E918))-(80586*('Raw Data 1'!R907-'Raw Data 1'!E918)))/((155677*('Raw Data 1'!R908-'Raw Data 1'!E919))-(14652*('Raw Data 1'!E908-'Raw Data 1'!E919))))</f>
        <v>44.710549716179038</v>
      </c>
      <c r="E128" s="10">
        <f>100*(((117216*('Raw Data 1'!F907-'Raw Data 1'!F918))-(80586*('Raw Data 1'!S907-'Raw Data 1'!F918)))/((155677*('Raw Data 1'!S908-'Raw Data 1'!F919))-(14652*('Raw Data 1'!F908-'Raw Data 1'!F919))))</f>
        <v>57.460150231164484</v>
      </c>
      <c r="F128" s="10">
        <f>100*(((117216*('Raw Data 1'!G907-'Raw Data 1'!G918))-(80586*('Raw Data 1'!T907-'Raw Data 1'!G918)))/((155677*('Raw Data 1'!T908-'Raw Data 1'!G919))-(14652*('Raw Data 1'!G908-'Raw Data 1'!G919))))</f>
        <v>48.118243253849528</v>
      </c>
      <c r="G128" s="10">
        <f>100*(((117216*('Raw Data 1'!H907-'Raw Data 1'!H918))-(80586*('Raw Data 1'!U907-'Raw Data 1'!H918)))/((155677*('Raw Data 1'!U908-'Raw Data 1'!H919))-(14652*('Raw Data 1'!H908-'Raw Data 1'!H919))))</f>
        <v>52.934177732825184</v>
      </c>
      <c r="I128" s="9"/>
      <c r="J128" s="15"/>
      <c r="K128" s="15"/>
      <c r="L128" s="15"/>
      <c r="M128" s="15"/>
      <c r="N128" s="15"/>
      <c r="O128" s="15"/>
      <c r="P128" s="15"/>
      <c r="Q128" s="15"/>
      <c r="R128" s="15"/>
      <c r="S128" s="15"/>
    </row>
    <row r="129" spans="1:19" x14ac:dyDescent="0.3">
      <c r="A129" s="112">
        <v>42</v>
      </c>
      <c r="B129" s="4">
        <f>100*(((117216*('Raw Data 1'!C927-'Raw Data 1'!C938))-(80586*('Raw Data 1'!P927-'Raw Data 1'!C938)))/((155677*('Raw Data 1'!P930-'Raw Data 1'!C941))-(14652*('Raw Data 1'!C930-'Raw Data 1'!C941))))</f>
        <v>-5.7239516468942959</v>
      </c>
      <c r="C129" s="9">
        <f>100*(((117216*('Raw Data 1'!D927-'Raw Data 1'!D938))-(80586*('Raw Data 1'!Q927-'Raw Data 1'!D938)))/((155677*('Raw Data 1'!Q930-'Raw Data 1'!D941))-(14652*('Raw Data 1'!D930-'Raw Data 1'!D941))))</f>
        <v>22.189262420138093</v>
      </c>
      <c r="D129" s="9">
        <f>100*(((117216*('Raw Data 1'!E927-'Raw Data 1'!E938))-(80586*('Raw Data 1'!R927-'Raw Data 1'!E938)))/((155677*('Raw Data 1'!R930-'Raw Data 1'!E941))-(14652*('Raw Data 1'!E930-'Raw Data 1'!E941))))</f>
        <v>26.227591790089168</v>
      </c>
      <c r="E129" s="10">
        <f>100*(((117216*('Raw Data 1'!F927-'Raw Data 1'!F938))-(80586*('Raw Data 1'!S927-'Raw Data 1'!F938)))/((155677*('Raw Data 1'!S930-'Raw Data 1'!F941))-(14652*('Raw Data 1'!F930-'Raw Data 1'!F941))))</f>
        <v>33.89454688195169</v>
      </c>
      <c r="F129" s="10">
        <f>100*(((117216*('Raw Data 1'!G927-'Raw Data 1'!G938))-(80586*('Raw Data 1'!T927-'Raw Data 1'!G938)))/((155677*('Raw Data 1'!T930-'Raw Data 1'!G941))-(14652*('Raw Data 1'!G930-'Raw Data 1'!G941))))</f>
        <v>29.77935526056293</v>
      </c>
      <c r="G129" s="10">
        <f>100*(((117216*('Raw Data 1'!H927-'Raw Data 1'!H938))-(80586*('Raw Data 1'!U927-'Raw Data 1'!H938)))/((155677*('Raw Data 1'!U930-'Raw Data 1'!H941))-(14652*('Raw Data 1'!H930-'Raw Data 1'!H941))))</f>
        <v>28.860750648207279</v>
      </c>
      <c r="I129" s="9"/>
      <c r="J129" s="15"/>
      <c r="K129" s="15"/>
      <c r="L129" s="15"/>
      <c r="M129" s="15"/>
      <c r="N129" s="15"/>
      <c r="O129" s="15"/>
      <c r="P129" s="15"/>
      <c r="Q129" s="15"/>
      <c r="R129" s="15"/>
      <c r="S129" s="15"/>
    </row>
    <row r="130" spans="1:19" x14ac:dyDescent="0.3">
      <c r="A130" s="113"/>
      <c r="B130" s="4">
        <f>100*(((117216*('Raw Data 1'!C928-'Raw Data 1'!C939))-(80586*('Raw Data 1'!P928-'Raw Data 1'!C939)))/((155677*('Raw Data 1'!P930-'Raw Data 1'!C941))-(14652*('Raw Data 1'!C930-'Raw Data 1'!C941))))</f>
        <v>32.26634434234866</v>
      </c>
      <c r="C130" s="9">
        <f>100*(((117216*('Raw Data 1'!D928-'Raw Data 1'!D939))-(80586*('Raw Data 1'!Q928-'Raw Data 1'!D939)))/((155677*('Raw Data 1'!Q930-'Raw Data 1'!D941))-(14652*('Raw Data 1'!D930-'Raw Data 1'!D941))))</f>
        <v>31.979375466318029</v>
      </c>
      <c r="D130" s="9">
        <f>100*(((117216*('Raw Data 1'!E928-'Raw Data 1'!E939))-(80586*('Raw Data 1'!R928-'Raw Data 1'!E939)))/((155677*('Raw Data 1'!R930-'Raw Data 1'!E941))-(14652*('Raw Data 1'!E930-'Raw Data 1'!E941))))</f>
        <v>36.213152931540868</v>
      </c>
      <c r="E130" s="10">
        <f>100*(((117216*('Raw Data 1'!F928-'Raw Data 1'!F939))-(80586*('Raw Data 1'!S928-'Raw Data 1'!F939)))/((155677*('Raw Data 1'!S930-'Raw Data 1'!F941))-(14652*('Raw Data 1'!F930-'Raw Data 1'!F941))))</f>
        <v>47.482853196578098</v>
      </c>
      <c r="F130" s="10">
        <f>100*(((117216*('Raw Data 1'!G928-'Raw Data 1'!G939))-(80586*('Raw Data 1'!T928-'Raw Data 1'!G939)))/((155677*('Raw Data 1'!T930-'Raw Data 1'!G941))-(14652*('Raw Data 1'!G930-'Raw Data 1'!G941))))</f>
        <v>34.590609707253286</v>
      </c>
      <c r="G130" s="10">
        <f>100*(((117216*('Raw Data 1'!H928-'Raw Data 1'!H939))-(80586*('Raw Data 1'!U928-'Raw Data 1'!H939)))/((155677*('Raw Data 1'!U930-'Raw Data 1'!H941))-(14652*('Raw Data 1'!H930-'Raw Data 1'!H941))))</f>
        <v>42.582868202644185</v>
      </c>
      <c r="I130" s="9"/>
      <c r="J130" s="15"/>
      <c r="K130" s="15"/>
      <c r="L130" s="15"/>
      <c r="M130" s="15"/>
      <c r="N130" s="15"/>
      <c r="O130" s="15"/>
      <c r="P130" s="15"/>
      <c r="Q130" s="15"/>
      <c r="R130" s="15"/>
      <c r="S130" s="15"/>
    </row>
    <row r="131" spans="1:19" x14ac:dyDescent="0.3">
      <c r="A131" s="114"/>
      <c r="B131" s="4">
        <f>100*(((117216*('Raw Data 1'!C929-'Raw Data 1'!C940))-(80586*('Raw Data 1'!P929-'Raw Data 1'!C940)))/((155677*('Raw Data 1'!P930-'Raw Data 1'!C941))-(14652*('Raw Data 1'!C930-'Raw Data 1'!C941))))</f>
        <v>40.925479138899298</v>
      </c>
      <c r="C131" s="9">
        <f>100*(((117216*('Raw Data 1'!D929-'Raw Data 1'!D940))-(80586*('Raw Data 1'!Q929-'Raw Data 1'!D940)))/((155677*('Raw Data 1'!Q930-'Raw Data 1'!D941))-(14652*('Raw Data 1'!D930-'Raw Data 1'!D941))))</f>
        <v>40.785651424696113</v>
      </c>
      <c r="D131" s="9">
        <f>100*(((117216*('Raw Data 1'!E929-'Raw Data 1'!E940))-(80586*('Raw Data 1'!R929-'Raw Data 1'!E940)))/((155677*('Raw Data 1'!R930-'Raw Data 1'!E941))-(14652*('Raw Data 1'!E930-'Raw Data 1'!E941))))</f>
        <v>43.762031578287754</v>
      </c>
      <c r="E131" s="10">
        <f>100*(((117216*('Raw Data 1'!F929-'Raw Data 1'!F940))-(80586*('Raw Data 1'!S929-'Raw Data 1'!F940)))/((155677*('Raw Data 1'!S930-'Raw Data 1'!F941))-(14652*('Raw Data 1'!F930-'Raw Data 1'!F941))))</f>
        <v>56.673328714962935</v>
      </c>
      <c r="F131" s="10">
        <f>100*(((117216*('Raw Data 1'!G929-'Raw Data 1'!G940))-(80586*('Raw Data 1'!T929-'Raw Data 1'!G940)))/((155677*('Raw Data 1'!T930-'Raw Data 1'!G941))-(14652*('Raw Data 1'!G930-'Raw Data 1'!G941))))</f>
        <v>47.196186936580091</v>
      </c>
      <c r="G131" s="10">
        <f>100*(((117216*('Raw Data 1'!H929-'Raw Data 1'!H940))-(80586*('Raw Data 1'!U929-'Raw Data 1'!H940)))/((155677*('Raw Data 1'!U930-'Raw Data 1'!H941))-(14652*('Raw Data 1'!H930-'Raw Data 1'!H941))))</f>
        <v>52.182021378765796</v>
      </c>
      <c r="I131" s="9"/>
      <c r="J131" s="15"/>
      <c r="K131" s="15"/>
      <c r="L131" s="15"/>
      <c r="M131" s="15"/>
      <c r="N131" s="15"/>
      <c r="O131" s="15"/>
      <c r="P131" s="15"/>
      <c r="Q131" s="15"/>
      <c r="R131" s="15"/>
      <c r="S131" s="15"/>
    </row>
    <row r="132" spans="1:19" x14ac:dyDescent="0.3">
      <c r="A132" s="112">
        <v>43</v>
      </c>
      <c r="B132" s="4">
        <f>100*(((117216*('Raw Data 1'!C949-'Raw Data 1'!C960))-(80586*('Raw Data 1'!P949-'Raw Data 1'!C960)))/((155677*('Raw Data 1'!P952-'Raw Data 1'!C963))-(14652*('Raw Data 1'!C952-'Raw Data 1'!C963))))</f>
        <v>-10.231263237005347</v>
      </c>
      <c r="C132" s="9">
        <f>100*(((117216*('Raw Data 1'!D949-'Raw Data 1'!D960))-(80586*('Raw Data 1'!Q949-'Raw Data 1'!D960)))/((155677*('Raw Data 1'!Q952-'Raw Data 1'!D963))-(14652*('Raw Data 1'!D952-'Raw Data 1'!D963))))</f>
        <v>19.502140581144712</v>
      </c>
      <c r="D132" s="9">
        <f>100*(((117216*('Raw Data 1'!E949-'Raw Data 1'!E960))-(80586*('Raw Data 1'!R949-'Raw Data 1'!E960)))/((155677*('Raw Data 1'!R952-'Raw Data 1'!E963))-(14652*('Raw Data 1'!E952-'Raw Data 1'!E963))))</f>
        <v>25.492819178212052</v>
      </c>
      <c r="E132" s="10">
        <f>100*(((117216*('Raw Data 1'!F949-'Raw Data 1'!F960))-(80586*('Raw Data 1'!S949-'Raw Data 1'!F960)))/((155677*('Raw Data 1'!S952-'Raw Data 1'!F963))-(14652*('Raw Data 1'!F952-'Raw Data 1'!F963))))</f>
        <v>31.494024802748861</v>
      </c>
      <c r="F132" s="10">
        <f>100*(((117216*('Raw Data 1'!G949-'Raw Data 1'!G960))-(80586*('Raw Data 1'!T949-'Raw Data 1'!G960)))/((155677*('Raw Data 1'!T952-'Raw Data 1'!G963))-(14652*('Raw Data 1'!G952-'Raw Data 1'!G963))))</f>
        <v>28.821060446110401</v>
      </c>
      <c r="G132" s="10">
        <f>100*(((117216*('Raw Data 1'!H949-'Raw Data 1'!H960))-(80586*('Raw Data 1'!U949-'Raw Data 1'!H960)))/((155677*('Raw Data 1'!U952-'Raw Data 1'!H963))-(14652*('Raw Data 1'!H952-'Raw Data 1'!H963))))</f>
        <v>27.316101241675522</v>
      </c>
      <c r="I132" s="9"/>
      <c r="J132" s="15"/>
      <c r="K132" s="15"/>
      <c r="L132" s="15"/>
      <c r="M132" s="15"/>
      <c r="N132" s="15"/>
      <c r="O132" s="15"/>
      <c r="P132" s="15"/>
      <c r="Q132" s="15"/>
      <c r="R132" s="15"/>
      <c r="S132" s="15"/>
    </row>
    <row r="133" spans="1:19" x14ac:dyDescent="0.3">
      <c r="A133" s="113"/>
      <c r="B133" s="4">
        <f>100*(((117216*('Raw Data 1'!C950-'Raw Data 1'!C961))-(80586*('Raw Data 1'!P950-'Raw Data 1'!C961)))/((155677*('Raw Data 1'!P952-'Raw Data 1'!C963))-(14652*('Raw Data 1'!C952-'Raw Data 1'!C963))))</f>
        <v>30.790278552591005</v>
      </c>
      <c r="C133" s="9">
        <f>100*(((117216*('Raw Data 1'!D950-'Raw Data 1'!D961))-(80586*('Raw Data 1'!Q950-'Raw Data 1'!D961)))/((155677*('Raw Data 1'!Q952-'Raw Data 1'!D963))-(14652*('Raw Data 1'!D952-'Raw Data 1'!D963))))</f>
        <v>31.529500720348263</v>
      </c>
      <c r="D133" s="9">
        <f>100*(((117216*('Raw Data 1'!E950-'Raw Data 1'!E961))-(80586*('Raw Data 1'!R950-'Raw Data 1'!E961)))/((155677*('Raw Data 1'!R952-'Raw Data 1'!E963))-(14652*('Raw Data 1'!E952-'Raw Data 1'!E963))))</f>
        <v>35.298331181219424</v>
      </c>
      <c r="E133" s="10">
        <f>100*(((117216*('Raw Data 1'!F950-'Raw Data 1'!F961))-(80586*('Raw Data 1'!S950-'Raw Data 1'!F961)))/((155677*('Raw Data 1'!S952-'Raw Data 1'!F963))-(14652*('Raw Data 1'!F952-'Raw Data 1'!F963))))</f>
        <v>46.685744211301653</v>
      </c>
      <c r="F133" s="10">
        <f>100*(((117216*('Raw Data 1'!G950-'Raw Data 1'!G961))-(80586*('Raw Data 1'!T950-'Raw Data 1'!G961)))/((155677*('Raw Data 1'!T952-'Raw Data 1'!G963))-(14652*('Raw Data 1'!G952-'Raw Data 1'!G963))))</f>
        <v>33.876909678189968</v>
      </c>
      <c r="G133" s="10">
        <f>100*(((117216*('Raw Data 1'!H950-'Raw Data 1'!H961))-(80586*('Raw Data 1'!U950-'Raw Data 1'!H961)))/((155677*('Raw Data 1'!U952-'Raw Data 1'!H963))-(14652*('Raw Data 1'!H952-'Raw Data 1'!H963))))</f>
        <v>41.375970098474376</v>
      </c>
      <c r="I133" s="9"/>
      <c r="J133" s="15"/>
      <c r="K133" s="15"/>
      <c r="L133" s="15"/>
      <c r="M133" s="15"/>
      <c r="N133" s="15"/>
      <c r="O133" s="15"/>
      <c r="P133" s="15"/>
      <c r="Q133" s="15"/>
      <c r="R133" s="15"/>
      <c r="S133" s="15"/>
    </row>
    <row r="134" spans="1:19" x14ac:dyDescent="0.3">
      <c r="A134" s="114"/>
      <c r="B134" s="4">
        <f>100*(((117216*('Raw Data 1'!C951-'Raw Data 1'!C962))-(80586*('Raw Data 1'!P951-'Raw Data 1'!C962)))/((155677*('Raw Data 1'!P952-'Raw Data 1'!C963))-(14652*('Raw Data 1'!C952-'Raw Data 1'!C963))))</f>
        <v>40.068714479043258</v>
      </c>
      <c r="C134" s="9">
        <f>100*(((117216*('Raw Data 1'!D951-'Raw Data 1'!D962))-(80586*('Raw Data 1'!Q951-'Raw Data 1'!D962)))/((155677*('Raw Data 1'!Q952-'Raw Data 1'!D963))-(14652*('Raw Data 1'!D952-'Raw Data 1'!D963))))</f>
        <v>39.828051580436949</v>
      </c>
      <c r="D134" s="9">
        <f>100*(((117216*('Raw Data 1'!E951-'Raw Data 1'!E962))-(80586*('Raw Data 1'!R951-'Raw Data 1'!E962)))/((155677*('Raw Data 1'!R952-'Raw Data 1'!E963))-(14652*('Raw Data 1'!E952-'Raw Data 1'!E963))))</f>
        <v>43.301503892386464</v>
      </c>
      <c r="E134" s="10">
        <f>100*(((117216*('Raw Data 1'!F951-'Raw Data 1'!F962))-(80586*('Raw Data 1'!S951-'Raw Data 1'!F962)))/((155677*('Raw Data 1'!S952-'Raw Data 1'!F963))-(14652*('Raw Data 1'!F952-'Raw Data 1'!F963))))</f>
        <v>55.416564902278019</v>
      </c>
      <c r="F134" s="10">
        <f>100*(((117216*('Raw Data 1'!G951-'Raw Data 1'!G962))-(80586*('Raw Data 1'!T951-'Raw Data 1'!G962)))/((155677*('Raw Data 1'!T952-'Raw Data 1'!G963))-(14652*('Raw Data 1'!G952-'Raw Data 1'!G963))))</f>
        <v>46.301968923674167</v>
      </c>
      <c r="G134" s="10">
        <f>100*(((117216*('Raw Data 1'!H951-'Raw Data 1'!H962))-(80586*('Raw Data 1'!U951-'Raw Data 1'!H962)))/((155677*('Raw Data 1'!U952-'Raw Data 1'!H963))-(14652*('Raw Data 1'!H952-'Raw Data 1'!H963))))</f>
        <v>51.021115522275139</v>
      </c>
      <c r="I134" s="9"/>
      <c r="J134" s="15"/>
      <c r="K134" s="15"/>
      <c r="L134" s="15"/>
      <c r="M134" s="15"/>
      <c r="N134" s="15"/>
      <c r="O134" s="15"/>
      <c r="P134" s="15"/>
      <c r="Q134" s="15"/>
      <c r="R134" s="15"/>
      <c r="S134" s="15"/>
    </row>
    <row r="135" spans="1:19" x14ac:dyDescent="0.3">
      <c r="A135" s="112">
        <v>44</v>
      </c>
      <c r="B135" s="4">
        <f>100*(((117216*('Raw Data 1'!C971-'Raw Data 1'!C982))-(80586*('Raw Data 1'!P971-'Raw Data 1'!C982)))/((155677*('Raw Data 1'!P974-'Raw Data 1'!C985))-(14652*('Raw Data 1'!C974-'Raw Data 1'!C985))))</f>
        <v>-12.34004814493894</v>
      </c>
      <c r="C135" s="9">
        <f>100*(((117216*('Raw Data 1'!D971-'Raw Data 1'!D982))-(80586*('Raw Data 1'!Q971-'Raw Data 1'!D982)))/((155677*('Raw Data 1'!Q974-'Raw Data 1'!D985))-(14652*('Raw Data 1'!D974-'Raw Data 1'!D985))))</f>
        <v>16.988989106367185</v>
      </c>
      <c r="D135" s="9">
        <f>100*(((117216*('Raw Data 1'!E971-'Raw Data 1'!E982))-(80586*('Raw Data 1'!R971-'Raw Data 1'!E982)))/((155677*('Raw Data 1'!R974-'Raw Data 1'!E985))-(14652*('Raw Data 1'!E974-'Raw Data 1'!E985))))</f>
        <v>25.638005271818159</v>
      </c>
      <c r="E135" s="10">
        <f>100*(((117216*('Raw Data 1'!F971-'Raw Data 1'!F982))-(80586*('Raw Data 1'!S971-'Raw Data 1'!F982)))/((155677*('Raw Data 1'!S974-'Raw Data 1'!F985))-(14652*('Raw Data 1'!F974-'Raw Data 1'!F985))))</f>
        <v>29.882161992702233</v>
      </c>
      <c r="F135" s="10">
        <f>100*(((117216*('Raw Data 1'!G971-'Raw Data 1'!G982))-(80586*('Raw Data 1'!T971-'Raw Data 1'!G982)))/((155677*('Raw Data 1'!T974-'Raw Data 1'!G985))-(14652*('Raw Data 1'!G974-'Raw Data 1'!G985))))</f>
        <v>28.060611490843463</v>
      </c>
      <c r="G135" s="10">
        <f>100*(((117216*('Raw Data 1'!H971-'Raw Data 1'!H982))-(80586*('Raw Data 1'!U971-'Raw Data 1'!H982)))/((155677*('Raw Data 1'!U974-'Raw Data 1'!H985))-(14652*('Raw Data 1'!H974-'Raw Data 1'!H985))))</f>
        <v>26.905252316031241</v>
      </c>
      <c r="I135" s="9"/>
      <c r="J135" s="9"/>
      <c r="K135" s="9"/>
      <c r="L135" s="9"/>
      <c r="M135" s="9"/>
      <c r="N135" s="9"/>
      <c r="O135" s="9"/>
      <c r="P135" s="9"/>
      <c r="Q135" s="9"/>
      <c r="R135" s="9"/>
      <c r="S135" s="9"/>
    </row>
    <row r="136" spans="1:19" x14ac:dyDescent="0.3">
      <c r="A136" s="113"/>
      <c r="B136" s="4">
        <f>100*(((117216*('Raw Data 1'!C972-'Raw Data 1'!C983))-(80586*('Raw Data 1'!P972-'Raw Data 1'!C983)))/((155677*('Raw Data 1'!P974-'Raw Data 1'!C985))-(14652*('Raw Data 1'!C974-'Raw Data 1'!C985))))</f>
        <v>31.079470055370972</v>
      </c>
      <c r="C136" s="9">
        <f>100*(((117216*('Raw Data 1'!D972-'Raw Data 1'!D983))-(80586*('Raw Data 1'!Q972-'Raw Data 1'!D983)))/((155677*('Raw Data 1'!Q974-'Raw Data 1'!D985))-(14652*('Raw Data 1'!D974-'Raw Data 1'!D985))))</f>
        <v>31.375356423653688</v>
      </c>
      <c r="D136" s="9">
        <f>100*(((117216*('Raw Data 1'!E972-'Raw Data 1'!E983))-(80586*('Raw Data 1'!R972-'Raw Data 1'!E983)))/((155677*('Raw Data 1'!R974-'Raw Data 1'!E985))-(14652*('Raw Data 1'!E974-'Raw Data 1'!E985))))</f>
        <v>34.83676696230971</v>
      </c>
      <c r="E136" s="10">
        <f>100*(((117216*('Raw Data 1'!F972-'Raw Data 1'!F983))-(80586*('Raw Data 1'!S972-'Raw Data 1'!F983)))/((155677*('Raw Data 1'!S974-'Raw Data 1'!F985))-(14652*('Raw Data 1'!F974-'Raw Data 1'!F985))))</f>
        <v>45.513652909997774</v>
      </c>
      <c r="F136" s="10">
        <f>100*(((117216*('Raw Data 1'!G972-'Raw Data 1'!G983))-(80586*('Raw Data 1'!T972-'Raw Data 1'!G983)))/((155677*('Raw Data 1'!T974-'Raw Data 1'!G985))-(14652*('Raw Data 1'!G974-'Raw Data 1'!G985))))</f>
        <v>33.178632230196691</v>
      </c>
      <c r="G136" s="10">
        <f>100*(((117216*('Raw Data 1'!H972-'Raw Data 1'!H983))-(80586*('Raw Data 1'!U972-'Raw Data 1'!H983)))/((155677*('Raw Data 1'!U974-'Raw Data 1'!H985))-(14652*('Raw Data 1'!H974-'Raw Data 1'!H985))))</f>
        <v>41.092536679791287</v>
      </c>
    </row>
    <row r="137" spans="1:19" x14ac:dyDescent="0.3">
      <c r="A137" s="114"/>
      <c r="B137" s="4">
        <f>100*(((117216*('Raw Data 1'!C973-'Raw Data 1'!C984))-(80586*('Raw Data 1'!P973-'Raw Data 1'!C984)))/((155677*('Raw Data 1'!P974-'Raw Data 1'!C985))-(14652*('Raw Data 1'!C974-'Raw Data 1'!C985))))</f>
        <v>39.682670194429171</v>
      </c>
      <c r="C137" s="9">
        <f>100*(((117216*('Raw Data 1'!D973-'Raw Data 1'!D984))-(80586*('Raw Data 1'!Q973-'Raw Data 1'!D984)))/((155677*('Raw Data 1'!Q974-'Raw Data 1'!D985))-(14652*('Raw Data 1'!D974-'Raw Data 1'!D985))))</f>
        <v>39.519498043691776</v>
      </c>
      <c r="D137" s="9">
        <f>100*(((117216*('Raw Data 1'!E973-'Raw Data 1'!E984))-(80586*('Raw Data 1'!R973-'Raw Data 1'!E984)))/((155677*('Raw Data 1'!R974-'Raw Data 1'!E985))-(14652*('Raw Data 1'!E974-'Raw Data 1'!E985))))</f>
        <v>42.500128159726913</v>
      </c>
      <c r="E137" s="10">
        <f>100*(((117216*('Raw Data 1'!F973-'Raw Data 1'!F984))-(80586*('Raw Data 1'!S973-'Raw Data 1'!F984)))/((155677*('Raw Data 1'!S974-'Raw Data 1'!F985))-(14652*('Raw Data 1'!F974-'Raw Data 1'!F985))))</f>
        <v>54.750651056733503</v>
      </c>
      <c r="F137" s="10">
        <f>100*(((117216*('Raw Data 1'!G973-'Raw Data 1'!G984))-(80586*('Raw Data 1'!T973-'Raw Data 1'!G984)))/((155677*('Raw Data 1'!T974-'Raw Data 1'!G985))-(14652*('Raw Data 1'!G974-'Raw Data 1'!G985))))</f>
        <v>45.741459371665513</v>
      </c>
      <c r="G137" s="10">
        <f>100*(((117216*('Raw Data 1'!H973-'Raw Data 1'!H984))-(80586*('Raw Data 1'!U973-'Raw Data 1'!H984)))/((155677*('Raw Data 1'!U974-'Raw Data 1'!H985))-(14652*('Raw Data 1'!H974-'Raw Data 1'!H985))))</f>
        <v>50.423375432710216</v>
      </c>
    </row>
    <row r="138" spans="1:19" x14ac:dyDescent="0.3">
      <c r="A138" s="112">
        <v>45</v>
      </c>
      <c r="B138" s="4">
        <f>100*(((117216*('Raw Data 1'!C993-'Raw Data 1'!C1004))-(80586*('Raw Data 1'!P993-'Raw Data 1'!C1004)))/((155677*('Raw Data 1'!P996-'Raw Data 1'!C1007))-(14652*('Raw Data 1'!C996-'Raw Data 1'!C1007))))</f>
        <v>-13.901932458810611</v>
      </c>
      <c r="C138" s="9">
        <f>100*(((117216*('Raw Data 1'!D993-'Raw Data 1'!D1004))-(80586*('Raw Data 1'!Q993-'Raw Data 1'!D1004)))/((155677*('Raw Data 1'!Q996-'Raw Data 1'!D1007))-(14652*('Raw Data 1'!D996-'Raw Data 1'!D1007))))</f>
        <v>15.687802657843717</v>
      </c>
      <c r="D138" s="9">
        <f>100*(((117216*('Raw Data 1'!E993-'Raw Data 1'!E1004))-(80586*('Raw Data 1'!R993-'Raw Data 1'!E1004)))/((155677*('Raw Data 1'!R996-'Raw Data 1'!E1007))-(14652*('Raw Data 1'!E996-'Raw Data 1'!E1007))))</f>
        <v>23.757670859157546</v>
      </c>
      <c r="E138" s="10">
        <f>100*(((117216*('Raw Data 1'!F993-'Raw Data 1'!F1004))-(80586*('Raw Data 1'!S993-'Raw Data 1'!F1004)))/((155677*('Raw Data 1'!S996-'Raw Data 1'!F1007))-(14652*('Raw Data 1'!F996-'Raw Data 1'!F1007))))</f>
        <v>29.915837648621306</v>
      </c>
      <c r="F138" s="10">
        <f>100*(((117216*('Raw Data 1'!G993-'Raw Data 1'!G1004))-(80586*('Raw Data 1'!T993-'Raw Data 1'!G1004)))/((155677*('Raw Data 1'!T996-'Raw Data 1'!G1007))-(14652*('Raw Data 1'!G996-'Raw Data 1'!G1007))))</f>
        <v>27.995481190759865</v>
      </c>
      <c r="G138" s="10">
        <f>100*(((117216*('Raw Data 1'!H993-'Raw Data 1'!H1004))-(80586*('Raw Data 1'!U993-'Raw Data 1'!H1004)))/((155677*('Raw Data 1'!U996-'Raw Data 1'!H1007))-(14652*('Raw Data 1'!H996-'Raw Data 1'!H1007))))</f>
        <v>26.521390734712302</v>
      </c>
    </row>
    <row r="139" spans="1:19" x14ac:dyDescent="0.3">
      <c r="A139" s="113"/>
      <c r="B139" s="4">
        <f>100*(((117216*('Raw Data 1'!C994-'Raw Data 1'!C1005))-(80586*('Raw Data 1'!P994-'Raw Data 1'!C1005)))/((155677*('Raw Data 1'!P996-'Raw Data 1'!C1007))-(14652*('Raw Data 1'!C996-'Raw Data 1'!C1007))))</f>
        <v>29.561063645930702</v>
      </c>
      <c r="C139" s="9">
        <f>100*(((117216*('Raw Data 1'!D994-'Raw Data 1'!D1005))-(80586*('Raw Data 1'!Q994-'Raw Data 1'!D1005)))/((155677*('Raw Data 1'!Q996-'Raw Data 1'!D1007))-(14652*('Raw Data 1'!D996-'Raw Data 1'!D1007))))</f>
        <v>30.581662817431599</v>
      </c>
      <c r="D139" s="9">
        <f>100*(((117216*('Raw Data 1'!E994-'Raw Data 1'!E1005))-(80586*('Raw Data 1'!R994-'Raw Data 1'!E1005)))/((155677*('Raw Data 1'!R996-'Raw Data 1'!E1007))-(14652*('Raw Data 1'!E996-'Raw Data 1'!E1007))))</f>
        <v>33.99864733618606</v>
      </c>
      <c r="E139" s="10">
        <f>100*(((117216*('Raw Data 1'!F994-'Raw Data 1'!F1005))-(80586*('Raw Data 1'!S994-'Raw Data 1'!F1005)))/((155677*('Raw Data 1'!S996-'Raw Data 1'!F1007))-(14652*('Raw Data 1'!F996-'Raw Data 1'!F1007))))</f>
        <v>44.737830929194587</v>
      </c>
      <c r="F139" s="10">
        <f>100*(((117216*('Raw Data 1'!G994-'Raw Data 1'!G1005))-(80586*('Raw Data 1'!T994-'Raw Data 1'!G1005)))/((155677*('Raw Data 1'!T996-'Raw Data 1'!G1007))-(14652*('Raw Data 1'!G996-'Raw Data 1'!G1007))))</f>
        <v>32.544614466040926</v>
      </c>
      <c r="G139" s="10">
        <f>100*(((117216*('Raw Data 1'!H994-'Raw Data 1'!H1005))-(80586*('Raw Data 1'!U994-'Raw Data 1'!H1005)))/((155677*('Raw Data 1'!U996-'Raw Data 1'!H1007))-(14652*('Raw Data 1'!H996-'Raw Data 1'!H1007))))</f>
        <v>40.168173238568919</v>
      </c>
    </row>
    <row r="140" spans="1:19" x14ac:dyDescent="0.3">
      <c r="A140" s="114"/>
      <c r="B140" s="4">
        <f>100*(((117216*('Raw Data 1'!C995-'Raw Data 1'!C1006))-(80586*('Raw Data 1'!P995-'Raw Data 1'!C1006)))/((155677*('Raw Data 1'!P996-'Raw Data 1'!C1007))-(14652*('Raw Data 1'!C996-'Raw Data 1'!C1007))))</f>
        <v>39.502380860815428</v>
      </c>
      <c r="C140" s="9">
        <f>100*(((117216*('Raw Data 1'!D995-'Raw Data 1'!D1006))-(80586*('Raw Data 1'!Q995-'Raw Data 1'!D1006)))/((155677*('Raw Data 1'!Q996-'Raw Data 1'!D1007))-(14652*('Raw Data 1'!D996-'Raw Data 1'!D1007))))</f>
        <v>38.997140106636273</v>
      </c>
      <c r="D140" s="9">
        <f>100*(((117216*('Raw Data 1'!E995-'Raw Data 1'!E1006))-(80586*('Raw Data 1'!R995-'Raw Data 1'!E1006)))/((155677*('Raw Data 1'!R996-'Raw Data 1'!E1007))-(14652*('Raw Data 1'!E996-'Raw Data 1'!E1007))))</f>
        <v>41.5611446191783</v>
      </c>
      <c r="E140" s="10">
        <f>100*(((117216*('Raw Data 1'!F995-'Raw Data 1'!F1006))-(80586*('Raw Data 1'!S995-'Raw Data 1'!F1006)))/((155677*('Raw Data 1'!S996-'Raw Data 1'!F1007))-(14652*('Raw Data 1'!F996-'Raw Data 1'!F1007))))</f>
        <v>53.967022623630925</v>
      </c>
      <c r="F140" s="10">
        <f>100*(((117216*('Raw Data 1'!G995-'Raw Data 1'!G1006))-(80586*('Raw Data 1'!T995-'Raw Data 1'!G1006)))/((155677*('Raw Data 1'!T996-'Raw Data 1'!G1007))-(14652*('Raw Data 1'!G996-'Raw Data 1'!G1007))))</f>
        <v>45.117535041900901</v>
      </c>
      <c r="G140" s="10">
        <f>100*(((117216*('Raw Data 1'!H995-'Raw Data 1'!H1006))-(80586*('Raw Data 1'!U995-'Raw Data 1'!H1006)))/((155677*('Raw Data 1'!U996-'Raw Data 1'!H1007))-(14652*('Raw Data 1'!H996-'Raw Data 1'!H1007))))</f>
        <v>49.822618307458292</v>
      </c>
    </row>
    <row r="141" spans="1:19" x14ac:dyDescent="0.3">
      <c r="A141" s="112">
        <v>46</v>
      </c>
      <c r="B141" s="4">
        <f>100*(((117216*('Raw Data 1'!C1015-'Raw Data 1'!C1026))-(80586*('Raw Data 1'!P1015-'Raw Data 1'!C1026)))/((155677*('Raw Data 1'!P1018-'Raw Data 1'!C1029))-(14652*('Raw Data 1'!C1018-'Raw Data 1'!C1029))))</f>
        <v>-16.972008066811259</v>
      </c>
      <c r="C141" s="9">
        <f>100*(((117216*('Raw Data 1'!D1015-'Raw Data 1'!D1026))-(80586*('Raw Data 1'!Q1015-'Raw Data 1'!D1026)))/((155677*('Raw Data 1'!Q1018-'Raw Data 1'!D1029))-(14652*('Raw Data 1'!D1018-'Raw Data 1'!D1029))))</f>
        <v>11.72160057737241</v>
      </c>
      <c r="D141" s="9">
        <f>100*(((117216*('Raw Data 1'!E1015-'Raw Data 1'!E1026))-(80586*('Raw Data 1'!R1015-'Raw Data 1'!E1026)))/((155677*('Raw Data 1'!R1018-'Raw Data 1'!E1029))-(14652*('Raw Data 1'!E1018-'Raw Data 1'!E1029))))</f>
        <v>21.61222168452111</v>
      </c>
      <c r="E141" s="10">
        <f>100*(((117216*('Raw Data 1'!F1015-'Raw Data 1'!F1026))-(80586*('Raw Data 1'!S1015-'Raw Data 1'!F1026)))/((155677*('Raw Data 1'!S1018-'Raw Data 1'!F1029))-(14652*('Raw Data 1'!F1018-'Raw Data 1'!F1029))))</f>
        <v>28.083228904741908</v>
      </c>
      <c r="F141" s="10">
        <f>100*(((117216*('Raw Data 1'!G1015-'Raw Data 1'!G1026))-(80586*('Raw Data 1'!T1015-'Raw Data 1'!G1026)))/((155677*('Raw Data 1'!T1018-'Raw Data 1'!G1029))-(14652*('Raw Data 1'!G1018-'Raw Data 1'!G1029))))</f>
        <v>25.614598243409318</v>
      </c>
      <c r="G141" s="10">
        <f>100*(((117216*('Raw Data 1'!H1015-'Raw Data 1'!H1026))-(80586*('Raw Data 1'!U1015-'Raw Data 1'!H1026)))/((155677*('Raw Data 1'!U1018-'Raw Data 1'!H1029))-(14652*('Raw Data 1'!H1018-'Raw Data 1'!H1029))))</f>
        <v>25.439102291014809</v>
      </c>
    </row>
    <row r="142" spans="1:19" x14ac:dyDescent="0.3">
      <c r="A142" s="113"/>
      <c r="B142" s="4">
        <f>100*(((117216*('Raw Data 1'!C1016-'Raw Data 1'!C1027))-(80586*('Raw Data 1'!P1016-'Raw Data 1'!C1027)))/((155677*('Raw Data 1'!P1018-'Raw Data 1'!C1029))-(14652*('Raw Data 1'!C1018-'Raw Data 1'!C1029))))</f>
        <v>28.975540222525947</v>
      </c>
      <c r="C142" s="9">
        <f>100*(((117216*('Raw Data 1'!D1016-'Raw Data 1'!D1027))-(80586*('Raw Data 1'!Q1016-'Raw Data 1'!D1027)))/((155677*('Raw Data 1'!Q1018-'Raw Data 1'!D1029))-(14652*('Raw Data 1'!D1018-'Raw Data 1'!D1029))))</f>
        <v>29.935502478418524</v>
      </c>
      <c r="D142" s="9">
        <f>100*(((117216*('Raw Data 1'!E1016-'Raw Data 1'!E1027))-(80586*('Raw Data 1'!R1016-'Raw Data 1'!E1027)))/((155677*('Raw Data 1'!R1018-'Raw Data 1'!E1029))-(14652*('Raw Data 1'!E1018-'Raw Data 1'!E1029))))</f>
        <v>33.367594844292228</v>
      </c>
      <c r="E142" s="10">
        <f>100*(((117216*('Raw Data 1'!F1016-'Raw Data 1'!F1027))-(80586*('Raw Data 1'!S1016-'Raw Data 1'!F1027)))/((155677*('Raw Data 1'!S1018-'Raw Data 1'!F1029))-(14652*('Raw Data 1'!F1018-'Raw Data 1'!F1029))))</f>
        <v>44.00475460763716</v>
      </c>
      <c r="F142" s="10">
        <f>100*(((117216*('Raw Data 1'!G1016-'Raw Data 1'!G1027))-(80586*('Raw Data 1'!T1016-'Raw Data 1'!G1027)))/((155677*('Raw Data 1'!T1018-'Raw Data 1'!G1029))-(14652*('Raw Data 1'!G1018-'Raw Data 1'!G1029))))</f>
        <v>31.90119795425851</v>
      </c>
      <c r="G142" s="10">
        <f>100*(((117216*('Raw Data 1'!H1016-'Raw Data 1'!H1027))-(80586*('Raw Data 1'!U1016-'Raw Data 1'!H1027)))/((155677*('Raw Data 1'!U1018-'Raw Data 1'!H1029))-(14652*('Raw Data 1'!H1018-'Raw Data 1'!H1029))))</f>
        <v>39.419571736219503</v>
      </c>
    </row>
    <row r="143" spans="1:19" x14ac:dyDescent="0.3">
      <c r="A143" s="114"/>
      <c r="B143" s="4">
        <f>100*(((117216*('Raw Data 1'!C1017-'Raw Data 1'!C1028))-(80586*('Raw Data 1'!P1017-'Raw Data 1'!C1028)))/((155677*('Raw Data 1'!P1018-'Raw Data 1'!C1029))-(14652*('Raw Data 1'!C1018-'Raw Data 1'!C1029))))</f>
        <v>40.15417686696108</v>
      </c>
      <c r="C143" s="9">
        <f>100*(((117216*('Raw Data 1'!D1017-'Raw Data 1'!D1028))-(80586*('Raw Data 1'!Q1017-'Raw Data 1'!D1028)))/((155677*('Raw Data 1'!Q1018-'Raw Data 1'!D1029))-(14652*('Raw Data 1'!D1018-'Raw Data 1'!D1029))))</f>
        <v>37.916734192659376</v>
      </c>
      <c r="D143" s="9">
        <f>100*(((117216*('Raw Data 1'!E1017-'Raw Data 1'!E1028))-(80586*('Raw Data 1'!R1017-'Raw Data 1'!E1028)))/((155677*('Raw Data 1'!R1018-'Raw Data 1'!E1029))-(14652*('Raw Data 1'!E1018-'Raw Data 1'!E1029))))</f>
        <v>41.209063101010216</v>
      </c>
      <c r="E143" s="10">
        <f>100*(((117216*('Raw Data 1'!F1017-'Raw Data 1'!F1028))-(80586*('Raw Data 1'!S1017-'Raw Data 1'!F1028)))/((155677*('Raw Data 1'!S1018-'Raw Data 1'!F1029))-(14652*('Raw Data 1'!F1018-'Raw Data 1'!F1029))))</f>
        <v>53.654303124968528</v>
      </c>
      <c r="F143" s="10">
        <f>100*(((117216*('Raw Data 1'!G1017-'Raw Data 1'!G1028))-(80586*('Raw Data 1'!T1017-'Raw Data 1'!G1028)))/((155677*('Raw Data 1'!T1018-'Raw Data 1'!G1029))-(14652*('Raw Data 1'!G1018-'Raw Data 1'!G1029))))</f>
        <v>44.039532561058415</v>
      </c>
      <c r="G143" s="10">
        <f>100*(((117216*('Raw Data 1'!H1017-'Raw Data 1'!H1028))-(80586*('Raw Data 1'!U1017-'Raw Data 1'!H1028)))/((155677*('Raw Data 1'!U1018-'Raw Data 1'!H1029))-(14652*('Raw Data 1'!H1018-'Raw Data 1'!H1029))))</f>
        <v>49.079052571670196</v>
      </c>
    </row>
    <row r="144" spans="1:19" x14ac:dyDescent="0.3">
      <c r="A144" s="112">
        <v>47</v>
      </c>
      <c r="B144" s="4">
        <f>100*(((117216*('Raw Data 1'!C1037-'Raw Data 1'!C1048))-(80586*('Raw Data 1'!P1037-'Raw Data 1'!C1048)))/((155677*('Raw Data 1'!P1040-'Raw Data 1'!C1051))-(14652*('Raw Data 1'!C1040-'Raw Data 1'!C1051))))</f>
        <v>-21.409408673436818</v>
      </c>
      <c r="C144" s="9">
        <f>100*(((117216*('Raw Data 1'!D1037-'Raw Data 1'!D1048))-(80586*('Raw Data 1'!Q1037-'Raw Data 1'!D1048)))/((155677*('Raw Data 1'!Q1040-'Raw Data 1'!D1051))-(14652*('Raw Data 1'!D1040-'Raw Data 1'!D1051))))</f>
        <v>12.217474906594624</v>
      </c>
      <c r="D144" s="9">
        <f>100*(((117216*('Raw Data 1'!E1037-'Raw Data 1'!E1048))-(80586*('Raw Data 1'!R1037-'Raw Data 1'!E1048)))/((155677*('Raw Data 1'!R1040-'Raw Data 1'!E1051))-(14652*('Raw Data 1'!E1040-'Raw Data 1'!E1051))))</f>
        <v>22.39923876837409</v>
      </c>
      <c r="E144" s="10">
        <f>100*(((117216*('Raw Data 1'!F1037-'Raw Data 1'!F1048))-(80586*('Raw Data 1'!S1037-'Raw Data 1'!F1048)))/((155677*('Raw Data 1'!S1040-'Raw Data 1'!F1051))-(14652*('Raw Data 1'!F1040-'Raw Data 1'!F1051))))</f>
        <v>26.342181752830324</v>
      </c>
      <c r="F144" s="10">
        <f>100*(((117216*('Raw Data 1'!G1037-'Raw Data 1'!G1048))-(80586*('Raw Data 1'!T1037-'Raw Data 1'!G1048)))/((155677*('Raw Data 1'!T1040-'Raw Data 1'!G1051))-(14652*('Raw Data 1'!G1040-'Raw Data 1'!G1051))))</f>
        <v>26.673022020324989</v>
      </c>
      <c r="G144" s="10">
        <f>100*(((117216*('Raw Data 1'!H1037-'Raw Data 1'!H1048))-(80586*('Raw Data 1'!U1037-'Raw Data 1'!H1048)))/((155677*('Raw Data 1'!U1040-'Raw Data 1'!H1051))-(14652*('Raw Data 1'!H1040-'Raw Data 1'!H1051))))</f>
        <v>23.72237175537165</v>
      </c>
    </row>
    <row r="145" spans="1:7" x14ac:dyDescent="0.3">
      <c r="A145" s="113"/>
      <c r="B145" s="4">
        <f>100*(((117216*('Raw Data 1'!C1038-'Raw Data 1'!C1049))-(80586*('Raw Data 1'!P1038-'Raw Data 1'!C1049)))/((155677*('Raw Data 1'!P1040-'Raw Data 1'!C1051))-(14652*('Raw Data 1'!C1040-'Raw Data 1'!C1051))))</f>
        <v>26.809697557194067</v>
      </c>
      <c r="C145" s="9">
        <f>100*(((117216*('Raw Data 1'!D1038-'Raw Data 1'!D1049))-(80586*('Raw Data 1'!Q1038-'Raw Data 1'!D1049)))/((155677*('Raw Data 1'!Q1040-'Raw Data 1'!D1051))-(14652*('Raw Data 1'!D1040-'Raw Data 1'!D1051))))</f>
        <v>29.428724903545429</v>
      </c>
      <c r="D145" s="9">
        <f>100*(((117216*('Raw Data 1'!E1038-'Raw Data 1'!E1049))-(80586*('Raw Data 1'!R1038-'Raw Data 1'!E1049)))/((155677*('Raw Data 1'!R1040-'Raw Data 1'!E1051))-(14652*('Raw Data 1'!E1040-'Raw Data 1'!E1051))))</f>
        <v>32.662074304741893</v>
      </c>
      <c r="E145" s="10">
        <f>100*(((117216*('Raw Data 1'!F1038-'Raw Data 1'!F1049))-(80586*('Raw Data 1'!S1038-'Raw Data 1'!F1049)))/((155677*('Raw Data 1'!S1040-'Raw Data 1'!F1051))-(14652*('Raw Data 1'!F1040-'Raw Data 1'!F1051))))</f>
        <v>42.901130354531048</v>
      </c>
      <c r="F145" s="10">
        <f>100*(((117216*('Raw Data 1'!G1038-'Raw Data 1'!G1049))-(80586*('Raw Data 1'!T1038-'Raw Data 1'!G1049)))/((155677*('Raw Data 1'!T1040-'Raw Data 1'!G1051))-(14652*('Raw Data 1'!G1040-'Raw Data 1'!G1051))))</f>
        <v>31.394554521338051</v>
      </c>
      <c r="G145" s="10">
        <f>100*(((117216*('Raw Data 1'!H1038-'Raw Data 1'!H1049))-(80586*('Raw Data 1'!U1038-'Raw Data 1'!H1049)))/((155677*('Raw Data 1'!U1040-'Raw Data 1'!H1051))-(14652*('Raw Data 1'!H1040-'Raw Data 1'!H1051))))</f>
        <v>38.32028901280529</v>
      </c>
    </row>
    <row r="146" spans="1:7" x14ac:dyDescent="0.3">
      <c r="A146" s="114"/>
      <c r="B146" s="4">
        <f>100*(((117216*('Raw Data 1'!C1039-'Raw Data 1'!C1050))-(80586*('Raw Data 1'!P1039-'Raw Data 1'!C1050)))/((155677*('Raw Data 1'!P1040-'Raw Data 1'!C1051))-(14652*('Raw Data 1'!C1040-'Raw Data 1'!C1051))))</f>
        <v>39.048376786651787</v>
      </c>
      <c r="C146" s="9">
        <f>100*(((117216*('Raw Data 1'!D1039-'Raw Data 1'!D1050))-(80586*('Raw Data 1'!Q1039-'Raw Data 1'!D1050)))/((155677*('Raw Data 1'!Q1040-'Raw Data 1'!D1051))-(14652*('Raw Data 1'!D1040-'Raw Data 1'!D1051))))</f>
        <v>37.750113017947072</v>
      </c>
      <c r="D146" s="9">
        <f>100*(((117216*('Raw Data 1'!E1039-'Raw Data 1'!E1050))-(80586*('Raw Data 1'!R1039-'Raw Data 1'!E1050)))/((155677*('Raw Data 1'!R1040-'Raw Data 1'!E1051))-(14652*('Raw Data 1'!E1040-'Raw Data 1'!E1051))))</f>
        <v>40.460249011973097</v>
      </c>
      <c r="E146" s="10">
        <f>100*(((117216*('Raw Data 1'!F1039-'Raw Data 1'!F1050))-(80586*('Raw Data 1'!S1039-'Raw Data 1'!F1050)))/((155677*('Raw Data 1'!S1040-'Raw Data 1'!F1051))-(14652*('Raw Data 1'!F1040-'Raw Data 1'!F1051))))</f>
        <v>52.7562990435366</v>
      </c>
      <c r="F146" s="10">
        <f>100*(((117216*('Raw Data 1'!G1039-'Raw Data 1'!G1050))-(80586*('Raw Data 1'!T1039-'Raw Data 1'!G1050)))/((155677*('Raw Data 1'!T1040-'Raw Data 1'!G1051))-(14652*('Raw Data 1'!G1040-'Raw Data 1'!G1051))))</f>
        <v>43.360517987480584</v>
      </c>
      <c r="G146" s="10">
        <f>100*(((117216*('Raw Data 1'!H1039-'Raw Data 1'!H1050))-(80586*('Raw Data 1'!U1039-'Raw Data 1'!H1050)))/((155677*('Raw Data 1'!U1040-'Raw Data 1'!H1051))-(14652*('Raw Data 1'!H1040-'Raw Data 1'!H1051))))</f>
        <v>48.005852845856026</v>
      </c>
    </row>
    <row r="147" spans="1:7" x14ac:dyDescent="0.3">
      <c r="A147" s="112">
        <v>48</v>
      </c>
      <c r="B147" s="4">
        <f>100*(((117216*('Raw Data 1'!C1059-'Raw Data 1'!C1070))-(80586*('Raw Data 1'!P1059-'Raw Data 1'!C1070)))/((155677*('Raw Data 1'!P1062-'Raw Data 1'!C1073))-(14652*('Raw Data 1'!C1062-'Raw Data 1'!C1073))))</f>
        <v>-21.522956077926718</v>
      </c>
      <c r="C147" s="9">
        <f>100*(((117216*('Raw Data 1'!D1059-'Raw Data 1'!D1070))-(80586*('Raw Data 1'!Q1059-'Raw Data 1'!D1070)))/((155677*('Raw Data 1'!Q1062-'Raw Data 1'!D1073))-(14652*('Raw Data 1'!D1062-'Raw Data 1'!D1073))))</f>
        <v>10.22073829396806</v>
      </c>
      <c r="D147" s="9">
        <f>100*(((117216*('Raw Data 1'!E1059-'Raw Data 1'!E1070))-(80586*('Raw Data 1'!R1059-'Raw Data 1'!E1070)))/((155677*('Raw Data 1'!R1062-'Raw Data 1'!E1073))-(14652*('Raw Data 1'!E1062-'Raw Data 1'!E1073))))</f>
        <v>19.221491604487291</v>
      </c>
      <c r="E147" s="10">
        <f>100*(((117216*('Raw Data 1'!F1059-'Raw Data 1'!F1070))-(80586*('Raw Data 1'!S1059-'Raw Data 1'!F1070)))/((155677*('Raw Data 1'!S1062-'Raw Data 1'!F1073))-(14652*('Raw Data 1'!F1062-'Raw Data 1'!F1073))))</f>
        <v>26.733406227975316</v>
      </c>
      <c r="F147" s="10">
        <f>100*(((117216*('Raw Data 1'!G1059-'Raw Data 1'!G1070))-(80586*('Raw Data 1'!T1059-'Raw Data 1'!G1070)))/((155677*('Raw Data 1'!T1062-'Raw Data 1'!G1073))-(14652*('Raw Data 1'!G1062-'Raw Data 1'!G1073))))</f>
        <v>25.239284599143204</v>
      </c>
      <c r="G147" s="10">
        <f>100*(((117216*('Raw Data 1'!H1059-'Raw Data 1'!H1070))-(80586*('Raw Data 1'!U1059-'Raw Data 1'!H1070)))/((155677*('Raw Data 1'!U1062-'Raw Data 1'!H1073))-(14652*('Raw Data 1'!H1062-'Raw Data 1'!H1073))))</f>
        <v>24.082010928720113</v>
      </c>
    </row>
    <row r="148" spans="1:7" x14ac:dyDescent="0.3">
      <c r="A148" s="113"/>
      <c r="B148" s="4">
        <f>100*(((117216*('Raw Data 1'!C1060-'Raw Data 1'!C1071))-(80586*('Raw Data 1'!P1060-'Raw Data 1'!C1071)))/((155677*('Raw Data 1'!P1062-'Raw Data 1'!C1073))-(14652*('Raw Data 1'!C1062-'Raw Data 1'!C1073))))</f>
        <v>26.032179221237083</v>
      </c>
      <c r="C148" s="9">
        <f>100*(((117216*('Raw Data 1'!D1060-'Raw Data 1'!D1071))-(80586*('Raw Data 1'!Q1060-'Raw Data 1'!D1071)))/((155677*('Raw Data 1'!Q1062-'Raw Data 1'!D1073))-(14652*('Raw Data 1'!D1062-'Raw Data 1'!D1073))))</f>
        <v>29.066406020654188</v>
      </c>
      <c r="D148" s="9">
        <f>100*(((117216*('Raw Data 1'!E1060-'Raw Data 1'!E1071))-(80586*('Raw Data 1'!R1060-'Raw Data 1'!E1071)))/((155677*('Raw Data 1'!R1062-'Raw Data 1'!E1073))-(14652*('Raw Data 1'!E1062-'Raw Data 1'!E1073))))</f>
        <v>32.152921552501788</v>
      </c>
      <c r="E148" s="10">
        <f>100*(((117216*('Raw Data 1'!F1060-'Raw Data 1'!F1071))-(80586*('Raw Data 1'!S1060-'Raw Data 1'!F1071)))/((155677*('Raw Data 1'!S1062-'Raw Data 1'!F1073))-(14652*('Raw Data 1'!F1062-'Raw Data 1'!F1073))))</f>
        <v>42.180667070964176</v>
      </c>
      <c r="F148" s="10">
        <f>100*(((117216*('Raw Data 1'!G1060-'Raw Data 1'!G1071))-(80586*('Raw Data 1'!T1060-'Raw Data 1'!G1071)))/((155677*('Raw Data 1'!T1062-'Raw Data 1'!G1073))-(14652*('Raw Data 1'!G1062-'Raw Data 1'!G1073))))</f>
        <v>30.998248346963575</v>
      </c>
      <c r="G148" s="10">
        <f>100*(((117216*('Raw Data 1'!H1060-'Raw Data 1'!H1071))-(80586*('Raw Data 1'!U1060-'Raw Data 1'!H1071)))/((155677*('Raw Data 1'!U1062-'Raw Data 1'!H1073))-(14652*('Raw Data 1'!H1062-'Raw Data 1'!H1073))))</f>
        <v>37.834512833973847</v>
      </c>
    </row>
    <row r="149" spans="1:7" x14ac:dyDescent="0.3">
      <c r="A149" s="114"/>
      <c r="B149" s="4">
        <f>100*(((117216*('Raw Data 1'!C1061-'Raw Data 1'!C1072))-(80586*('Raw Data 1'!P1061-'Raw Data 1'!C1072)))/((155677*('Raw Data 1'!P1062-'Raw Data 1'!C1073))-(14652*('Raw Data 1'!C1062-'Raw Data 1'!C1073))))</f>
        <v>37.285192214361096</v>
      </c>
      <c r="C149" s="9">
        <f>100*(((117216*('Raw Data 1'!D1061-'Raw Data 1'!D1072))-(80586*('Raw Data 1'!Q1061-'Raw Data 1'!D1072)))/((155677*('Raw Data 1'!Q1062-'Raw Data 1'!D1073))-(14652*('Raw Data 1'!D1062-'Raw Data 1'!D1073))))</f>
        <v>37.239215864844418</v>
      </c>
      <c r="D149" s="9">
        <f>100*(((117216*('Raw Data 1'!E1061-'Raw Data 1'!E1072))-(80586*('Raw Data 1'!R1061-'Raw Data 1'!E1072)))/((155677*('Raw Data 1'!R1062-'Raw Data 1'!E1073))-(14652*('Raw Data 1'!E1062-'Raw Data 1'!E1073))))</f>
        <v>39.872542676354747</v>
      </c>
      <c r="E149" s="10">
        <f>100*(((117216*('Raw Data 1'!F1061-'Raw Data 1'!F1072))-(80586*('Raw Data 1'!S1061-'Raw Data 1'!F1072)))/((155677*('Raw Data 1'!S1062-'Raw Data 1'!F1073))-(14652*('Raw Data 1'!F1062-'Raw Data 1'!F1073))))</f>
        <v>51.758274983128494</v>
      </c>
      <c r="F149" s="10">
        <f>100*(((117216*('Raw Data 1'!G1061-'Raw Data 1'!G1072))-(80586*('Raw Data 1'!T1061-'Raw Data 1'!G1072)))/((155677*('Raw Data 1'!T1062-'Raw Data 1'!G1073))-(14652*('Raw Data 1'!G1062-'Raw Data 1'!G1073))))</f>
        <v>42.912246867157997</v>
      </c>
      <c r="G149" s="10">
        <f>100*(((117216*('Raw Data 1'!H1061-'Raw Data 1'!H1072))-(80586*('Raw Data 1'!U1061-'Raw Data 1'!H1072)))/((155677*('Raw Data 1'!U1062-'Raw Data 1'!H1073))-(14652*('Raw Data 1'!H1062-'Raw Data 1'!H1073))))</f>
        <v>47.651026903007896</v>
      </c>
    </row>
    <row r="150" spans="1:7" x14ac:dyDescent="0.3">
      <c r="A150" s="112">
        <v>49</v>
      </c>
      <c r="B150">
        <f>100*(((117216*('Raw Data 1'!C1081-'Raw Data 1'!C1092))-(80586*('Raw Data 1'!P1081-'Raw Data 1'!C1092)))/((155677*('Raw Data 1'!P1084-'Raw Data 1'!C1095))-(14652*('Raw Data 1'!C1084-'Raw Data 1'!C1095))))</f>
        <v>-25.651720160670529</v>
      </c>
      <c r="C150">
        <f>100*(((117216*('Raw Data 1'!D1081-'Raw Data 1'!D1092))-(80586*('Raw Data 1'!Q1081-'Raw Data 1'!D1092)))/((155677*('Raw Data 1'!Q1084-'Raw Data 1'!D1095))-(14652*('Raw Data 1'!D1084-'Raw Data 1'!D1095))))</f>
        <v>8.4227420934756854</v>
      </c>
      <c r="D150">
        <f>100*(((117216*('Raw Data 1'!E1081-'Raw Data 1'!E1092))-(80586*('Raw Data 1'!R1081-'Raw Data 1'!E1092)))/((155677*('Raw Data 1'!R1084-'Raw Data 1'!E1095))-(14652*('Raw Data 1'!E1084-'Raw Data 1'!E1095))))</f>
        <v>17.937759812824307</v>
      </c>
      <c r="E150">
        <f>100*(((117216*('Raw Data 1'!F1081-'Raw Data 1'!F1092))-(80586*('Raw Data 1'!S1081-'Raw Data 1'!F1092)))/((155677*('Raw Data 1'!S1084-'Raw Data 1'!F1095))-(14652*('Raw Data 1'!F1084-'Raw Data 1'!F1095))))</f>
        <v>24.011381472887713</v>
      </c>
      <c r="F150">
        <f>100*(((117216*('Raw Data 1'!G1081-'Raw Data 1'!G1092))-(80586*('Raw Data 1'!T1081-'Raw Data 1'!G1092)))/((155677*('Raw Data 1'!T1084-'Raw Data 1'!G1095))-(14652*('Raw Data 1'!G1084-'Raw Data 1'!G1095))))</f>
        <v>24.305526364629561</v>
      </c>
      <c r="G150">
        <f>100*(((117216*('Raw Data 1'!H1081-'Raw Data 1'!H1092))-(80586*('Raw Data 1'!U1081-'Raw Data 1'!H1092)))/((155677*('Raw Data 1'!U1084-'Raw Data 1'!H1095))-(14652*('Raw Data 1'!H1084-'Raw Data 1'!H1095))))</f>
        <v>23.123173606065624</v>
      </c>
    </row>
    <row r="151" spans="1:7" x14ac:dyDescent="0.3">
      <c r="A151" s="113"/>
      <c r="B151">
        <f>100*(((117216*('Raw Data 1'!C1082-'Raw Data 1'!C1093))-(80586*('Raw Data 1'!P1082-'Raw Data 1'!C1093)))/((155677*('Raw Data 1'!P1084-'Raw Data 1'!C1095))-(14652*('Raw Data 1'!C1084-'Raw Data 1'!C1095))))</f>
        <v>24.328818821591145</v>
      </c>
      <c r="C151">
        <f>100*(((117216*('Raw Data 1'!D1082-'Raw Data 1'!D1093))-(80586*('Raw Data 1'!Q1082-'Raw Data 1'!D1093)))/((155677*('Raw Data 1'!Q1084-'Raw Data 1'!D1095))-(14652*('Raw Data 1'!D1084-'Raw Data 1'!D1095))))</f>
        <v>28.897576384750458</v>
      </c>
      <c r="D151">
        <f>100*(((117216*('Raw Data 1'!E1082-'Raw Data 1'!E1093))-(80586*('Raw Data 1'!R1082-'Raw Data 1'!E1093)))/((155677*('Raw Data 1'!R1084-'Raw Data 1'!E1095))-(14652*('Raw Data 1'!E1084-'Raw Data 1'!E1095))))</f>
        <v>31.904239694252624</v>
      </c>
      <c r="E151">
        <f>100*(((117216*('Raw Data 1'!F1082-'Raw Data 1'!F1093))-(80586*('Raw Data 1'!S1082-'Raw Data 1'!F1093)))/((155677*('Raw Data 1'!S1084-'Raw Data 1'!F1095))-(14652*('Raw Data 1'!F1084-'Raw Data 1'!F1095))))</f>
        <v>41.722913751632767</v>
      </c>
      <c r="F151">
        <f>100*(((117216*('Raw Data 1'!G1082-'Raw Data 1'!G1093))-(80586*('Raw Data 1'!T1082-'Raw Data 1'!G1093)))/((155677*('Raw Data 1'!T1084-'Raw Data 1'!G1095))-(14652*('Raw Data 1'!G1084-'Raw Data 1'!G1095))))</f>
        <v>30.518524079495201</v>
      </c>
      <c r="G151">
        <f>100*(((117216*('Raw Data 1'!H1082-'Raw Data 1'!H1093))-(80586*('Raw Data 1'!U1082-'Raw Data 1'!H1093)))/((155677*('Raw Data 1'!U1084-'Raw Data 1'!H1095))-(14652*('Raw Data 1'!H1084-'Raw Data 1'!H1095))))</f>
        <v>37.314974100786763</v>
      </c>
    </row>
    <row r="152" spans="1:7" x14ac:dyDescent="0.3">
      <c r="A152" s="114"/>
      <c r="B152">
        <f>100*(((117216*('Raw Data 1'!C1083-'Raw Data 1'!C1094))-(80586*('Raw Data 1'!P1083-'Raw Data 1'!C1094)))/((155677*('Raw Data 1'!P1084-'Raw Data 1'!C1095))-(14652*('Raw Data 1'!C1084-'Raw Data 1'!C1095))))</f>
        <v>35.955690485109123</v>
      </c>
      <c r="C152">
        <f>100*(((117216*('Raw Data 1'!D1083-'Raw Data 1'!D1094))-(80586*('Raw Data 1'!Q1083-'Raw Data 1'!D1094)))/((155677*('Raw Data 1'!Q1084-'Raw Data 1'!D1095))-(14652*('Raw Data 1'!D1084-'Raw Data 1'!D1095))))</f>
        <v>36.883408448283639</v>
      </c>
      <c r="D152">
        <f>100*(((117216*('Raw Data 1'!E1083-'Raw Data 1'!E1094))-(80586*('Raw Data 1'!R1083-'Raw Data 1'!E1094)))/((155677*('Raw Data 1'!R1084-'Raw Data 1'!E1095))-(14652*('Raw Data 1'!E1084-'Raw Data 1'!E1095))))</f>
        <v>39.412821497057102</v>
      </c>
      <c r="E152">
        <f>100*(((117216*('Raw Data 1'!F1083-'Raw Data 1'!F1094))-(80586*('Raw Data 1'!S1083-'Raw Data 1'!F1094)))/((155677*('Raw Data 1'!S1084-'Raw Data 1'!F1095))-(14652*('Raw Data 1'!F1084-'Raw Data 1'!F1095))))</f>
        <v>51.245407551770569</v>
      </c>
      <c r="F152">
        <f>100*(((117216*('Raw Data 1'!G1083-'Raw Data 1'!G1094))-(80586*('Raw Data 1'!T1083-'Raw Data 1'!G1094)))/((155677*('Raw Data 1'!T1084-'Raw Data 1'!G1095))-(14652*('Raw Data 1'!G1084-'Raw Data 1'!G1095))))</f>
        <v>42.059550618982954</v>
      </c>
      <c r="G152">
        <f>100*(((117216*('Raw Data 1'!H1083-'Raw Data 1'!H1094))-(80586*('Raw Data 1'!U1083-'Raw Data 1'!H1094)))/((155677*('Raw Data 1'!U1084-'Raw Data 1'!H1095))-(14652*('Raw Data 1'!H1084-'Raw Data 1'!H1095))))</f>
        <v>46.729246876964957</v>
      </c>
    </row>
    <row r="153" spans="1:7" x14ac:dyDescent="0.3">
      <c r="A153" s="112">
        <v>50</v>
      </c>
      <c r="B153">
        <f>100*(((117216*('Raw Data 1'!C1103-'Raw Data 1'!C1114))-(80586*('Raw Data 1'!P1103-'Raw Data 1'!C1114)))/((155677*('Raw Data 1'!P1106-'Raw Data 1'!C1117))-(14652*('Raw Data 1'!C1106-'Raw Data 1'!C1117))))</f>
        <v>-23.081958648683866</v>
      </c>
      <c r="C153">
        <f>100*(((117216*('Raw Data 1'!D1103-'Raw Data 1'!D1114))-(80586*('Raw Data 1'!Q1103-'Raw Data 1'!D1114)))/((155677*('Raw Data 1'!Q1106-'Raw Data 1'!D1117))-(14652*('Raw Data 1'!D1106-'Raw Data 1'!D1117))))</f>
        <v>11.290425237081372</v>
      </c>
      <c r="D153">
        <f>100*(((117216*('Raw Data 1'!E1103-'Raw Data 1'!E1114))-(80586*('Raw Data 1'!R1103-'Raw Data 1'!E1114)))/((155677*('Raw Data 1'!R1106-'Raw Data 1'!E1117))-(14652*('Raw Data 1'!E1106-'Raw Data 1'!E1117))))</f>
        <v>16.986449769051688</v>
      </c>
      <c r="E153">
        <f>100*(((117216*('Raw Data 1'!F1103-'Raw Data 1'!F1114))-(80586*('Raw Data 1'!S1103-'Raw Data 1'!F1114)))/((155677*('Raw Data 1'!S1106-'Raw Data 1'!F1117))-(14652*('Raw Data 1'!F1106-'Raw Data 1'!F1117))))</f>
        <v>22.194654507137287</v>
      </c>
      <c r="F153">
        <f>100*(((117216*('Raw Data 1'!G1103-'Raw Data 1'!G1114))-(80586*('Raw Data 1'!T1103-'Raw Data 1'!G1114)))/((155677*('Raw Data 1'!T1106-'Raw Data 1'!G1117))-(14652*('Raw Data 1'!G1106-'Raw Data 1'!G1117))))</f>
        <v>24.028249837161916</v>
      </c>
      <c r="G153">
        <f>100*(((117216*('Raw Data 1'!H1103-'Raw Data 1'!H1114))-(80586*('Raw Data 1'!U1103-'Raw Data 1'!H1114)))/((155677*('Raw Data 1'!U1106-'Raw Data 1'!H1117))-(14652*('Raw Data 1'!H1106-'Raw Data 1'!H1117))))</f>
        <v>20.468146284883328</v>
      </c>
    </row>
    <row r="154" spans="1:7" x14ac:dyDescent="0.3">
      <c r="A154" s="113"/>
      <c r="B154">
        <f>100*(((117216*('Raw Data 1'!C1104-'Raw Data 1'!C1115))-(80586*('Raw Data 1'!P1104-'Raw Data 1'!C1115)))/((155677*('Raw Data 1'!P1106-'Raw Data 1'!C1117))-(14652*('Raw Data 1'!C1106-'Raw Data 1'!C1117))))</f>
        <v>21.665521906211268</v>
      </c>
      <c r="C154">
        <f>100*(((117216*('Raw Data 1'!D1104-'Raw Data 1'!D1115))-(80586*('Raw Data 1'!Q1104-'Raw Data 1'!D1115)))/((155677*('Raw Data 1'!Q1106-'Raw Data 1'!D1117))-(14652*('Raw Data 1'!D1106-'Raw Data 1'!D1117))))</f>
        <v>28.407353081849568</v>
      </c>
      <c r="D154">
        <f>100*(((117216*('Raw Data 1'!E1104-'Raw Data 1'!E1115))-(80586*('Raw Data 1'!R1104-'Raw Data 1'!E1115)))/((155677*('Raw Data 1'!R1106-'Raw Data 1'!E1117))-(14652*('Raw Data 1'!E1106-'Raw Data 1'!E1117))))</f>
        <v>30.962854400840317</v>
      </c>
      <c r="E154">
        <f>100*(((117216*('Raw Data 1'!F1104-'Raw Data 1'!F1115))-(80586*('Raw Data 1'!S1104-'Raw Data 1'!F1115)))/((155677*('Raw Data 1'!S1106-'Raw Data 1'!F1117))-(14652*('Raw Data 1'!F1106-'Raw Data 1'!F1117))))</f>
        <v>40.281399381089649</v>
      </c>
      <c r="F154">
        <f>100*(((117216*('Raw Data 1'!G1104-'Raw Data 1'!G1115))-(80586*('Raw Data 1'!T1104-'Raw Data 1'!G1115)))/((155677*('Raw Data 1'!T1106-'Raw Data 1'!G1117))-(14652*('Raw Data 1'!G1106-'Raw Data 1'!G1117))))</f>
        <v>29.742035009707518</v>
      </c>
      <c r="G154">
        <f>100*(((117216*('Raw Data 1'!H1104-'Raw Data 1'!H1115))-(80586*('Raw Data 1'!U1104-'Raw Data 1'!H1115)))/((155677*('Raw Data 1'!U1106-'Raw Data 1'!H1117))-(14652*('Raw Data 1'!H1106-'Raw Data 1'!H1117))))</f>
        <v>36.210077619438295</v>
      </c>
    </row>
    <row r="155" spans="1:7" x14ac:dyDescent="0.3">
      <c r="A155" s="114"/>
      <c r="B155">
        <f>100*(((117216*('Raw Data 1'!C1105-'Raw Data 1'!C1116))-(80586*('Raw Data 1'!P1105-'Raw Data 1'!C1116)))/((155677*('Raw Data 1'!P1106-'Raw Data 1'!C1117))-(14652*('Raw Data 1'!C1106-'Raw Data 1'!C1117))))</f>
        <v>31.645440687023687</v>
      </c>
      <c r="C155">
        <f>100*(((117216*('Raw Data 1'!D1105-'Raw Data 1'!D1116))-(80586*('Raw Data 1'!Q1105-'Raw Data 1'!D1116)))/((155677*('Raw Data 1'!Q1106-'Raw Data 1'!D1117))-(14652*('Raw Data 1'!D1106-'Raw Data 1'!D1117))))</f>
        <v>36.221739831390529</v>
      </c>
      <c r="D155">
        <f>100*(((117216*('Raw Data 1'!E1105-'Raw Data 1'!E1116))-(80586*('Raw Data 1'!R1105-'Raw Data 1'!E1116)))/((155677*('Raw Data 1'!R1106-'Raw Data 1'!E1117))-(14652*('Raw Data 1'!E1106-'Raw Data 1'!E1117))))</f>
        <v>38.721439668742597</v>
      </c>
      <c r="E155">
        <f>100*(((117216*('Raw Data 1'!F1105-'Raw Data 1'!F1116))-(80586*('Raw Data 1'!S1105-'Raw Data 1'!F1116)))/((155677*('Raw Data 1'!S1106-'Raw Data 1'!F1117))-(14652*('Raw Data 1'!F1106-'Raw Data 1'!F1117))))</f>
        <v>50.10639234275498</v>
      </c>
      <c r="F155">
        <f>100*(((117216*('Raw Data 1'!G1105-'Raw Data 1'!G1116))-(80586*('Raw Data 1'!T1105-'Raw Data 1'!G1116)))/((155677*('Raw Data 1'!T1106-'Raw Data 1'!G1117))-(14652*('Raw Data 1'!G1106-'Raw Data 1'!G1117))))</f>
        <v>41.212098312257218</v>
      </c>
      <c r="G155">
        <f>100*(((117216*('Raw Data 1'!H1105-'Raw Data 1'!H1116))-(80586*('Raw Data 1'!U1105-'Raw Data 1'!H1116)))/((155677*('Raw Data 1'!U1106-'Raw Data 1'!H1117))-(14652*('Raw Data 1'!H1106-'Raw Data 1'!H1117))))</f>
        <v>46.238136264045146</v>
      </c>
    </row>
    <row r="156" spans="1:7" x14ac:dyDescent="0.3">
      <c r="A156" s="112">
        <v>51</v>
      </c>
      <c r="B156">
        <f>100*(((117216*('Raw Data 1'!C1125-'Raw Data 1'!C1136))-(80586*('Raw Data 1'!P1125-'Raw Data 1'!C1136)))/((155677*('Raw Data 1'!P1128-'Raw Data 1'!C1139))-(14652*('Raw Data 1'!C1128-'Raw Data 1'!C1139))))</f>
        <v>-28.112504768237766</v>
      </c>
      <c r="C156">
        <f>100*(((117216*('Raw Data 1'!D1125-'Raw Data 1'!D1136))-(80586*('Raw Data 1'!Q1125-'Raw Data 1'!D1136)))/((155677*('Raw Data 1'!Q1128-'Raw Data 1'!D1139))-(14652*('Raw Data 1'!D1128-'Raw Data 1'!D1139))))</f>
        <v>8.9978668471049321</v>
      </c>
      <c r="D156">
        <f>100*(((117216*('Raw Data 1'!E1125-'Raw Data 1'!E1136))-(80586*('Raw Data 1'!R1125-'Raw Data 1'!E1136)))/((155677*('Raw Data 1'!R1128-'Raw Data 1'!E1139))-(14652*('Raw Data 1'!E1128-'Raw Data 1'!E1139))))</f>
        <v>15.772697358977981</v>
      </c>
      <c r="E156">
        <f>100*(((117216*('Raw Data 1'!F1125-'Raw Data 1'!F1136))-(80586*('Raw Data 1'!S1125-'Raw Data 1'!F1136)))/((155677*('Raw Data 1'!S1128-'Raw Data 1'!F1139))-(14652*('Raw Data 1'!F1128-'Raw Data 1'!F1139))))</f>
        <v>21.074091943685588</v>
      </c>
      <c r="F156">
        <f>100*(((117216*('Raw Data 1'!G1125-'Raw Data 1'!G1136))-(80586*('Raw Data 1'!T1125-'Raw Data 1'!G1136)))/((155677*('Raw Data 1'!T1128-'Raw Data 1'!G1139))-(14652*('Raw Data 1'!G1128-'Raw Data 1'!G1139))))</f>
        <v>22.951135671196095</v>
      </c>
      <c r="G156">
        <f>100*(((117216*('Raw Data 1'!H1125-'Raw Data 1'!H1136))-(80586*('Raw Data 1'!U1125-'Raw Data 1'!H1136)))/((155677*('Raw Data 1'!U1128-'Raw Data 1'!H1139))-(14652*('Raw Data 1'!H1128-'Raw Data 1'!H1139))))</f>
        <v>20.989243642701616</v>
      </c>
    </row>
    <row r="157" spans="1:7" x14ac:dyDescent="0.3">
      <c r="A157" s="113"/>
      <c r="B157">
        <f>100*(((117216*('Raw Data 1'!C1126-'Raw Data 1'!C1137))-(80586*('Raw Data 1'!P1126-'Raw Data 1'!C1137)))/((155677*('Raw Data 1'!P1128-'Raw Data 1'!C1139))-(14652*('Raw Data 1'!C1128-'Raw Data 1'!C1139))))</f>
        <v>20.046172653966241</v>
      </c>
      <c r="C157">
        <f>100*(((117216*('Raw Data 1'!D1126-'Raw Data 1'!D1137))-(80586*('Raw Data 1'!Q1126-'Raw Data 1'!D1137)))/((155677*('Raw Data 1'!Q1128-'Raw Data 1'!D1139))-(14652*('Raw Data 1'!D1128-'Raw Data 1'!D1139))))</f>
        <v>28.565783024063368</v>
      </c>
      <c r="D157">
        <f>100*(((117216*('Raw Data 1'!E1126-'Raw Data 1'!E1137))-(80586*('Raw Data 1'!R1126-'Raw Data 1'!E1137)))/((155677*('Raw Data 1'!R1128-'Raw Data 1'!E1139))-(14652*('Raw Data 1'!E1128-'Raw Data 1'!E1139))))</f>
        <v>31.064760931510676</v>
      </c>
      <c r="E157">
        <f>100*(((117216*('Raw Data 1'!F1126-'Raw Data 1'!F1137))-(80586*('Raw Data 1'!S1126-'Raw Data 1'!F1137)))/((155677*('Raw Data 1'!S1128-'Raw Data 1'!F1139))-(14652*('Raw Data 1'!F1128-'Raw Data 1'!F1139))))</f>
        <v>40.23904872984459</v>
      </c>
      <c r="F157">
        <f>100*(((117216*('Raw Data 1'!G1126-'Raw Data 1'!G1137))-(80586*('Raw Data 1'!T1126-'Raw Data 1'!G1137)))/((155677*('Raw Data 1'!T1128-'Raw Data 1'!G1139))-(14652*('Raw Data 1'!G1128-'Raw Data 1'!G1139))))</f>
        <v>29.646609267399405</v>
      </c>
      <c r="G157">
        <f>100*(((117216*('Raw Data 1'!H1126-'Raw Data 1'!H1137))-(80586*('Raw Data 1'!U1126-'Raw Data 1'!H1137)))/((155677*('Raw Data 1'!U1128-'Raw Data 1'!H1139))-(14652*('Raw Data 1'!H1128-'Raw Data 1'!H1139))))</f>
        <v>36.381962316722742</v>
      </c>
    </row>
    <row r="158" spans="1:7" x14ac:dyDescent="0.3">
      <c r="A158" s="114"/>
      <c r="B158">
        <f>100*(((117216*('Raw Data 1'!C1127-'Raw Data 1'!C1138))-(80586*('Raw Data 1'!P1127-'Raw Data 1'!C1138)))/((155677*('Raw Data 1'!P1128-'Raw Data 1'!C1139))-(14652*('Raw Data 1'!C1128-'Raw Data 1'!C1139))))</f>
        <v>32.74571865499103</v>
      </c>
      <c r="C158">
        <f>100*(((117216*('Raw Data 1'!D1127-'Raw Data 1'!D1138))-(80586*('Raw Data 1'!Q1127-'Raw Data 1'!D1138)))/((155677*('Raw Data 1'!Q1128-'Raw Data 1'!D1139))-(14652*('Raw Data 1'!D1128-'Raw Data 1'!D1139))))</f>
        <v>36.224850545337191</v>
      </c>
      <c r="D158">
        <f>100*(((117216*('Raw Data 1'!E1127-'Raw Data 1'!E1138))-(80586*('Raw Data 1'!R1127-'Raw Data 1'!E1138)))/((155677*('Raw Data 1'!R1128-'Raw Data 1'!E1139))-(14652*('Raw Data 1'!E1128-'Raw Data 1'!E1139))))</f>
        <v>39.084956994566639</v>
      </c>
      <c r="E158">
        <f>100*(((117216*('Raw Data 1'!F1127-'Raw Data 1'!F1138))-(80586*('Raw Data 1'!S1127-'Raw Data 1'!F1138)))/((155677*('Raw Data 1'!S1128-'Raw Data 1'!F1139))-(14652*('Raw Data 1'!F1128-'Raw Data 1'!F1139))))</f>
        <v>50.152750571940722</v>
      </c>
      <c r="F158">
        <f>100*(((117216*('Raw Data 1'!G1127-'Raw Data 1'!G1138))-(80586*('Raw Data 1'!T1127-'Raw Data 1'!G1138)))/((155677*('Raw Data 1'!T1128-'Raw Data 1'!G1139))-(14652*('Raw Data 1'!G1128-'Raw Data 1'!G1139))))</f>
        <v>41.236097366090718</v>
      </c>
      <c r="G158">
        <f>100*(((117216*('Raw Data 1'!H1127-'Raw Data 1'!H1138))-(80586*('Raw Data 1'!U1127-'Raw Data 1'!H1138)))/((155677*('Raw Data 1'!U1128-'Raw Data 1'!H1139))-(14652*('Raw Data 1'!H1128-'Raw Data 1'!H1139))))</f>
        <v>45.873304661980875</v>
      </c>
    </row>
    <row r="159" spans="1:7" x14ac:dyDescent="0.3">
      <c r="A159" s="112">
        <v>52</v>
      </c>
      <c r="B159">
        <f>100*(((117216*('Raw Data 1'!C1147-'Raw Data 1'!C1158))-(80586*('Raw Data 1'!P1147-'Raw Data 1'!C1158)))/((155677*('Raw Data 1'!P1150-'Raw Data 1'!C1161))-(14652*('Raw Data 1'!C1150-'Raw Data 1'!C1161))))</f>
        <v>-37.857223362216175</v>
      </c>
      <c r="C159">
        <f>100*(((117216*('Raw Data 1'!D1147-'Raw Data 1'!D1158))-(80586*('Raw Data 1'!Q1147-'Raw Data 1'!D1158)))/((155677*('Raw Data 1'!Q1150-'Raw Data 1'!D1161))-(14652*('Raw Data 1'!D1150-'Raw Data 1'!D1161))))</f>
        <v>3.5742418007885841</v>
      </c>
      <c r="D159">
        <f>100*(((117216*('Raw Data 1'!E1147-'Raw Data 1'!E1158))-(80586*('Raw Data 1'!R1147-'Raw Data 1'!E1158)))/((155677*('Raw Data 1'!R1150-'Raw Data 1'!E1161))-(14652*('Raw Data 1'!E1150-'Raw Data 1'!E1161))))</f>
        <v>14.550385537112406</v>
      </c>
      <c r="E159">
        <f>100*(((117216*('Raw Data 1'!F1147-'Raw Data 1'!F1158))-(80586*('Raw Data 1'!S1147-'Raw Data 1'!F1158)))/((155677*('Raw Data 1'!S1150-'Raw Data 1'!F1161))-(14652*('Raw Data 1'!F1150-'Raw Data 1'!F1161))))</f>
        <v>19.183004002483344</v>
      </c>
      <c r="F159">
        <f>100*(((117216*('Raw Data 1'!G1147-'Raw Data 1'!G1158))-(80586*('Raw Data 1'!T1147-'Raw Data 1'!G1158)))/((155677*('Raw Data 1'!T1150-'Raw Data 1'!G1161))-(14652*('Raw Data 1'!G1150-'Raw Data 1'!G1161))))</f>
        <v>21.621491069175924</v>
      </c>
      <c r="G159">
        <f>100*(((117216*('Raw Data 1'!H1147-'Raw Data 1'!H1158))-(80586*('Raw Data 1'!U1147-'Raw Data 1'!H1158)))/((155677*('Raw Data 1'!U1150-'Raw Data 1'!H1161))-(14652*('Raw Data 1'!H1150-'Raw Data 1'!H1161))))</f>
        <v>19.380753171149486</v>
      </c>
    </row>
    <row r="160" spans="1:7" x14ac:dyDescent="0.3">
      <c r="A160" s="113"/>
      <c r="B160">
        <f>100*(((117216*('Raw Data 1'!C1148-'Raw Data 1'!C1159))-(80586*('Raw Data 1'!P1148-'Raw Data 1'!C1159)))/((155677*('Raw Data 1'!P1150-'Raw Data 1'!C1161))-(14652*('Raw Data 1'!C1150-'Raw Data 1'!C1161))))</f>
        <v>17.028839026661117</v>
      </c>
      <c r="C160">
        <f>100*(((117216*('Raw Data 1'!D1148-'Raw Data 1'!D1159))-(80586*('Raw Data 1'!Q1148-'Raw Data 1'!D1159)))/((155677*('Raw Data 1'!Q1150-'Raw Data 1'!D1161))-(14652*('Raw Data 1'!D1150-'Raw Data 1'!D1161))))</f>
        <v>28.028329653258389</v>
      </c>
      <c r="D160">
        <f>100*(((117216*('Raw Data 1'!E1148-'Raw Data 1'!E1159))-(80586*('Raw Data 1'!R1148-'Raw Data 1'!E1159)))/((155677*('Raw Data 1'!R1150-'Raw Data 1'!E1161))-(14652*('Raw Data 1'!E1150-'Raw Data 1'!E1161))))</f>
        <v>30.645796289014687</v>
      </c>
      <c r="E160">
        <f>100*(((117216*('Raw Data 1'!F1148-'Raw Data 1'!F1159))-(80586*('Raw Data 1'!S1148-'Raw Data 1'!F1159)))/((155677*('Raw Data 1'!S1150-'Raw Data 1'!F1161))-(14652*('Raw Data 1'!F1150-'Raw Data 1'!F1161))))</f>
        <v>39.742360155840743</v>
      </c>
      <c r="F160">
        <f>100*(((117216*('Raw Data 1'!G1148-'Raw Data 1'!G1159))-(80586*('Raw Data 1'!T1148-'Raw Data 1'!G1159)))/((155677*('Raw Data 1'!T1150-'Raw Data 1'!G1161))-(14652*('Raw Data 1'!G1150-'Raw Data 1'!G1161))))</f>
        <v>29.266911109805466</v>
      </c>
      <c r="G160">
        <f>100*(((117216*('Raw Data 1'!H1148-'Raw Data 1'!H1159))-(80586*('Raw Data 1'!U1148-'Raw Data 1'!H1159)))/((155677*('Raw Data 1'!U1150-'Raw Data 1'!H1161))-(14652*('Raw Data 1'!H1150-'Raw Data 1'!H1161))))</f>
        <v>35.791642278722215</v>
      </c>
    </row>
    <row r="161" spans="1:7" x14ac:dyDescent="0.3">
      <c r="A161" s="114"/>
      <c r="B161">
        <f>100*(((117216*('Raw Data 1'!C1149-'Raw Data 1'!C1160))-(80586*('Raw Data 1'!P1149-'Raw Data 1'!C1160)))/((155677*('Raw Data 1'!P1150-'Raw Data 1'!C1161))-(14652*('Raw Data 1'!C1150-'Raw Data 1'!C1161))))</f>
        <v>29.51913535925641</v>
      </c>
      <c r="C161">
        <f>100*(((117216*('Raw Data 1'!D1149-'Raw Data 1'!D1160))-(80586*('Raw Data 1'!Q1149-'Raw Data 1'!D1160)))/((155677*('Raw Data 1'!Q1150-'Raw Data 1'!D1161))-(14652*('Raw Data 1'!D1150-'Raw Data 1'!D1161))))</f>
        <v>35.717068775256166</v>
      </c>
      <c r="D161">
        <f>100*(((117216*('Raw Data 1'!E1149-'Raw Data 1'!E1160))-(80586*('Raw Data 1'!R1149-'Raw Data 1'!E1160)))/((155677*('Raw Data 1'!R1150-'Raw Data 1'!E1161))-(14652*('Raw Data 1'!E1150-'Raw Data 1'!E1161))))</f>
        <v>38.646983136781124</v>
      </c>
      <c r="E161">
        <f>100*(((117216*('Raw Data 1'!F1149-'Raw Data 1'!F1160))-(80586*('Raw Data 1'!S1149-'Raw Data 1'!F1160)))/((155677*('Raw Data 1'!S1150-'Raw Data 1'!F1161))-(14652*('Raw Data 1'!F1150-'Raw Data 1'!F1161))))</f>
        <v>49.467354506163815</v>
      </c>
      <c r="F161">
        <f>100*(((117216*('Raw Data 1'!G1149-'Raw Data 1'!G1160))-(80586*('Raw Data 1'!T1149-'Raw Data 1'!G1160)))/((155677*('Raw Data 1'!T1150-'Raw Data 1'!G1161))-(14652*('Raw Data 1'!G1150-'Raw Data 1'!G1161))))</f>
        <v>40.797359703884112</v>
      </c>
      <c r="G161">
        <f>100*(((117216*('Raw Data 1'!H1149-'Raw Data 1'!H1160))-(80586*('Raw Data 1'!U1149-'Raw Data 1'!H1160)))/((155677*('Raw Data 1'!U1150-'Raw Data 1'!H1161))-(14652*('Raw Data 1'!H1150-'Raw Data 1'!H1161))))</f>
        <v>45.276389543594497</v>
      </c>
    </row>
    <row r="162" spans="1:7" x14ac:dyDescent="0.3">
      <c r="A162" s="112">
        <v>53</v>
      </c>
      <c r="B162">
        <f>100*(((117216*('Raw Data 1'!C1169-'Raw Data 1'!C1180))-(80586*('Raw Data 1'!P1169-'Raw Data 1'!C1180)))/((155677*('Raw Data 1'!P1172-'Raw Data 1'!C1183))-(14652*('Raw Data 1'!C1172-'Raw Data 1'!C1183))))</f>
        <v>-27.385586390158611</v>
      </c>
      <c r="C162">
        <f>100*(((117216*('Raw Data 1'!D1169-'Raw Data 1'!D1180))-(80586*('Raw Data 1'!Q1169-'Raw Data 1'!D1180)))/((155677*('Raw Data 1'!Q1172-'Raw Data 1'!D1183))-(14652*('Raw Data 1'!D1172-'Raw Data 1'!D1183))))</f>
        <v>6.053050243564762</v>
      </c>
      <c r="D162">
        <f>100*(((117216*('Raw Data 1'!E1169-'Raw Data 1'!E1180))-(80586*('Raw Data 1'!R1169-'Raw Data 1'!E1180)))/((155677*('Raw Data 1'!R1172-'Raw Data 1'!E1183))-(14652*('Raw Data 1'!E1172-'Raw Data 1'!E1183))))</f>
        <v>11.620126400511205</v>
      </c>
      <c r="E162">
        <f>100*(((117216*('Raw Data 1'!F1169-'Raw Data 1'!F1180))-(80586*('Raw Data 1'!S1169-'Raw Data 1'!F1180)))/((155677*('Raw Data 1'!S1172-'Raw Data 1'!F1183))-(14652*('Raw Data 1'!F1172-'Raw Data 1'!F1183))))</f>
        <v>17.212793790665071</v>
      </c>
      <c r="F162">
        <f>100*(((117216*('Raw Data 1'!G1169-'Raw Data 1'!G1180))-(80586*('Raw Data 1'!T1169-'Raw Data 1'!G1180)))/((155677*('Raw Data 1'!T1172-'Raw Data 1'!G1183))-(14652*('Raw Data 1'!G1172-'Raw Data 1'!G1183))))</f>
        <v>20.917909865110964</v>
      </c>
      <c r="G162">
        <f>100*(((117216*('Raw Data 1'!H1169-'Raw Data 1'!H1180))-(80586*('Raw Data 1'!U1169-'Raw Data 1'!H1180)))/((155677*('Raw Data 1'!U1172-'Raw Data 1'!H1183))-(14652*('Raw Data 1'!H1172-'Raw Data 1'!H1183))))</f>
        <v>16.675900987209911</v>
      </c>
    </row>
    <row r="163" spans="1:7" x14ac:dyDescent="0.3">
      <c r="A163" s="113"/>
      <c r="B163">
        <f>100*(((117216*('Raw Data 1'!C1170-'Raw Data 1'!C1181))-(80586*('Raw Data 1'!P1170-'Raw Data 1'!C1181)))/((155677*('Raw Data 1'!P1172-'Raw Data 1'!C1183))-(14652*('Raw Data 1'!C1172-'Raw Data 1'!C1183))))</f>
        <v>16.571291117718896</v>
      </c>
      <c r="C163">
        <f>100*(((117216*('Raw Data 1'!D1170-'Raw Data 1'!D1181))-(80586*('Raw Data 1'!Q1170-'Raw Data 1'!D1181)))/((155677*('Raw Data 1'!Q1172-'Raw Data 1'!D1183))-(14652*('Raw Data 1'!D1172-'Raw Data 1'!D1183))))</f>
        <v>27.726926357515815</v>
      </c>
      <c r="D163">
        <f>100*(((117216*('Raw Data 1'!E1170-'Raw Data 1'!E1181))-(80586*('Raw Data 1'!R1170-'Raw Data 1'!E1181)))/((155677*('Raw Data 1'!R1172-'Raw Data 1'!E1183))-(14652*('Raw Data 1'!E1172-'Raw Data 1'!E1183))))</f>
        <v>30.053102864165123</v>
      </c>
      <c r="E163">
        <f>100*(((117216*('Raw Data 1'!F1170-'Raw Data 1'!F1181))-(80586*('Raw Data 1'!S1170-'Raw Data 1'!F1181)))/((155677*('Raw Data 1'!S1172-'Raw Data 1'!F1183))-(14652*('Raw Data 1'!F1172-'Raw Data 1'!F1183))))</f>
        <v>38.68159089666802</v>
      </c>
      <c r="F163">
        <f>100*(((117216*('Raw Data 1'!G1170-'Raw Data 1'!G1181))-(80586*('Raw Data 1'!T1170-'Raw Data 1'!G1181)))/((155677*('Raw Data 1'!T1172-'Raw Data 1'!G1183))-(14652*('Raw Data 1'!G1172-'Raw Data 1'!G1183))))</f>
        <v>28.610331978317461</v>
      </c>
      <c r="G163">
        <f>100*(((117216*('Raw Data 1'!H1170-'Raw Data 1'!H1181))-(80586*('Raw Data 1'!U1170-'Raw Data 1'!H1181)))/((155677*('Raw Data 1'!U1172-'Raw Data 1'!H1183))-(14652*('Raw Data 1'!H1172-'Raw Data 1'!H1183))))</f>
        <v>34.967901678435801</v>
      </c>
    </row>
    <row r="164" spans="1:7" x14ac:dyDescent="0.3">
      <c r="A164" s="114"/>
      <c r="B164">
        <f>100*(((117216*('Raw Data 1'!C1171-'Raw Data 1'!C1182))-(80586*('Raw Data 1'!P1171-'Raw Data 1'!C1182)))/((155677*('Raw Data 1'!P1172-'Raw Data 1'!C1183))-(14652*('Raw Data 1'!C1172-'Raw Data 1'!C1183))))</f>
        <v>27.468841406998006</v>
      </c>
      <c r="C164">
        <f>100*(((117216*('Raw Data 1'!D1171-'Raw Data 1'!D1182))-(80586*('Raw Data 1'!Q1171-'Raw Data 1'!D1182)))/((155677*('Raw Data 1'!Q1172-'Raw Data 1'!D1183))-(14652*('Raw Data 1'!D1172-'Raw Data 1'!D1183))))</f>
        <v>35.26119360185875</v>
      </c>
      <c r="D164">
        <f>100*(((117216*('Raw Data 1'!E1171-'Raw Data 1'!E1182))-(80586*('Raw Data 1'!R1171-'Raw Data 1'!E1182)))/((155677*('Raw Data 1'!R1172-'Raw Data 1'!E1183))-(14652*('Raw Data 1'!E1172-'Raw Data 1'!E1183))))</f>
        <v>37.668182417617388</v>
      </c>
      <c r="E164">
        <f>100*(((117216*('Raw Data 1'!F1171-'Raw Data 1'!F1182))-(80586*('Raw Data 1'!S1171-'Raw Data 1'!F1182)))/((155677*('Raw Data 1'!S1172-'Raw Data 1'!F1183))-(14652*('Raw Data 1'!F1172-'Raw Data 1'!F1183))))</f>
        <v>48.344698315841164</v>
      </c>
      <c r="F164">
        <f>100*(((117216*('Raw Data 1'!G1171-'Raw Data 1'!G1182))-(80586*('Raw Data 1'!T1171-'Raw Data 1'!G1182)))/((155677*('Raw Data 1'!T1172-'Raw Data 1'!G1183))-(14652*('Raw Data 1'!G1172-'Raw Data 1'!G1183))))</f>
        <v>40.023421167051069</v>
      </c>
      <c r="G164">
        <f>100*(((117216*('Raw Data 1'!H1171-'Raw Data 1'!H1182))-(80586*('Raw Data 1'!U1171-'Raw Data 1'!H1182)))/((155677*('Raw Data 1'!U1172-'Raw Data 1'!H1183))-(14652*('Raw Data 1'!H1172-'Raw Data 1'!H1183))))</f>
        <v>44.201238239256377</v>
      </c>
    </row>
    <row r="165" spans="1:7" x14ac:dyDescent="0.3">
      <c r="A165" s="112">
        <v>54</v>
      </c>
      <c r="B165">
        <f>100*(((117216*('Raw Data 1'!C1191-'Raw Data 1'!C1202))-(80586*('Raw Data 1'!P1191-'Raw Data 1'!C1202)))/((155677*('Raw Data 1'!P1194-'Raw Data 1'!C1205))-(14652*('Raw Data 1'!C1194-'Raw Data 1'!C1205))))</f>
        <v>-39.524948002084948</v>
      </c>
      <c r="C165">
        <f>100*(((117216*('Raw Data 1'!D1191-'Raw Data 1'!D1202))-(80586*('Raw Data 1'!Q1191-'Raw Data 1'!D1202)))/((155677*('Raw Data 1'!Q1194-'Raw Data 1'!D1205))-(14652*('Raw Data 1'!D1194-'Raw Data 1'!D1205))))</f>
        <v>1.7986846524784228</v>
      </c>
      <c r="D165">
        <f>100*(((117216*('Raw Data 1'!E1191-'Raw Data 1'!E1202))-(80586*('Raw Data 1'!R1191-'Raw Data 1'!E1202)))/((155677*('Raw Data 1'!R1194-'Raw Data 1'!E1205))-(14652*('Raw Data 1'!E1194-'Raw Data 1'!E1205))))</f>
        <v>7.5916042810283315</v>
      </c>
      <c r="E165">
        <f>100*(((117216*('Raw Data 1'!F1191-'Raw Data 1'!F1202))-(80586*('Raw Data 1'!S1191-'Raw Data 1'!F1202)))/((155677*('Raw Data 1'!S1194-'Raw Data 1'!F1205))-(14652*('Raw Data 1'!F1194-'Raw Data 1'!F1205))))</f>
        <v>12.680761814263256</v>
      </c>
      <c r="F165">
        <f>100*(((117216*('Raw Data 1'!G1191-'Raw Data 1'!G1202))-(80586*('Raw Data 1'!T1191-'Raw Data 1'!G1202)))/((155677*('Raw Data 1'!T1194-'Raw Data 1'!G1205))-(14652*('Raw Data 1'!G1194-'Raw Data 1'!G1205))))</f>
        <v>18.55089491314483</v>
      </c>
      <c r="G165">
        <f>100*(((117216*('Raw Data 1'!H1191-'Raw Data 1'!H1202))-(80586*('Raw Data 1'!U1191-'Raw Data 1'!H1202)))/((155677*('Raw Data 1'!U1194-'Raw Data 1'!H1205))-(14652*('Raw Data 1'!H1194-'Raw Data 1'!H1205))))</f>
        <v>15.137792608342593</v>
      </c>
    </row>
    <row r="166" spans="1:7" x14ac:dyDescent="0.3">
      <c r="A166" s="113"/>
      <c r="B166">
        <f>100*(((117216*('Raw Data 1'!C1192-'Raw Data 1'!C1203))-(80586*('Raw Data 1'!P1192-'Raw Data 1'!C1203)))/((155677*('Raw Data 1'!P1194-'Raw Data 1'!C1205))-(14652*('Raw Data 1'!C1194-'Raw Data 1'!C1205))))</f>
        <v>14.193333075111722</v>
      </c>
      <c r="C166">
        <f>100*(((117216*('Raw Data 1'!D1192-'Raw Data 1'!D1203))-(80586*('Raw Data 1'!Q1192-'Raw Data 1'!D1203)))/((155677*('Raw Data 1'!Q1194-'Raw Data 1'!D1205))-(14652*('Raw Data 1'!D1194-'Raw Data 1'!D1205))))</f>
        <v>26.996173276588287</v>
      </c>
      <c r="D166">
        <f>100*(((117216*('Raw Data 1'!E1192-'Raw Data 1'!E1203))-(80586*('Raw Data 1'!R1192-'Raw Data 1'!E1203)))/((155677*('Raw Data 1'!R1194-'Raw Data 1'!E1205))-(14652*('Raw Data 1'!E1194-'Raw Data 1'!E1205))))</f>
        <v>29.776094953993127</v>
      </c>
      <c r="E166">
        <f>100*(((117216*('Raw Data 1'!F1192-'Raw Data 1'!F1203))-(80586*('Raw Data 1'!S1192-'Raw Data 1'!F1203)))/((155677*('Raw Data 1'!S1194-'Raw Data 1'!F1205))-(14652*('Raw Data 1'!F1194-'Raw Data 1'!F1205))))</f>
        <v>38.154531788423526</v>
      </c>
      <c r="F166">
        <f>100*(((117216*('Raw Data 1'!G1192-'Raw Data 1'!G1203))-(80586*('Raw Data 1'!T1192-'Raw Data 1'!G1203)))/((155677*('Raw Data 1'!T1194-'Raw Data 1'!G1205))-(14652*('Raw Data 1'!G1194-'Raw Data 1'!G1205))))</f>
        <v>28.425496026921881</v>
      </c>
      <c r="G166">
        <f>100*(((117216*('Raw Data 1'!H1192-'Raw Data 1'!H1203))-(80586*('Raw Data 1'!U1192-'Raw Data 1'!H1203)))/((155677*('Raw Data 1'!U1194-'Raw Data 1'!H1205))-(14652*('Raw Data 1'!H1194-'Raw Data 1'!H1205))))</f>
        <v>34.66017835542781</v>
      </c>
    </row>
    <row r="167" spans="1:7" x14ac:dyDescent="0.3">
      <c r="A167" s="114"/>
      <c r="B167">
        <f>100*(((117216*('Raw Data 1'!C1193-'Raw Data 1'!C1204))-(80586*('Raw Data 1'!P1193-'Raw Data 1'!C1204)))/((155677*('Raw Data 1'!P1194-'Raw Data 1'!C1205))-(14652*('Raw Data 1'!C1194-'Raw Data 1'!C1205))))</f>
        <v>22.795245095768411</v>
      </c>
      <c r="C167">
        <f>100*(((117216*('Raw Data 1'!D1193-'Raw Data 1'!D1204))-(80586*('Raw Data 1'!Q1193-'Raw Data 1'!D1204)))/((155677*('Raw Data 1'!Q1194-'Raw Data 1'!D1205))-(14652*('Raw Data 1'!D1194-'Raw Data 1'!D1205))))</f>
        <v>34.348356431679171</v>
      </c>
      <c r="D167">
        <f>100*(((117216*('Raw Data 1'!E1193-'Raw Data 1'!E1204))-(80586*('Raw Data 1'!R1193-'Raw Data 1'!E1204)))/((155677*('Raw Data 1'!R1194-'Raw Data 1'!E1205))-(14652*('Raw Data 1'!E1194-'Raw Data 1'!E1205))))</f>
        <v>37.090890134524699</v>
      </c>
      <c r="E167">
        <f>100*(((117216*('Raw Data 1'!F1193-'Raw Data 1'!F1204))-(80586*('Raw Data 1'!S1193-'Raw Data 1'!F1204)))/((155677*('Raw Data 1'!S1194-'Raw Data 1'!F1205))-(14652*('Raw Data 1'!F1194-'Raw Data 1'!F1205))))</f>
        <v>48.056812142959195</v>
      </c>
      <c r="F167">
        <f>100*(((117216*('Raw Data 1'!G1193-'Raw Data 1'!G1204))-(80586*('Raw Data 1'!T1193-'Raw Data 1'!G1204)))/((155677*('Raw Data 1'!T1194-'Raw Data 1'!G1205))-(14652*('Raw Data 1'!G1194-'Raw Data 1'!G1205))))</f>
        <v>39.724039929068219</v>
      </c>
      <c r="G167">
        <f>100*(((117216*('Raw Data 1'!H1193-'Raw Data 1'!H1204))-(80586*('Raw Data 1'!U1193-'Raw Data 1'!H1204)))/((155677*('Raw Data 1'!U1194-'Raw Data 1'!H1205))-(14652*('Raw Data 1'!H1194-'Raw Data 1'!H1205))))</f>
        <v>43.882418986361465</v>
      </c>
    </row>
    <row r="168" spans="1:7" x14ac:dyDescent="0.3">
      <c r="A168" s="112">
        <v>55</v>
      </c>
      <c r="B168">
        <f>100*(((117216*('Raw Data 1'!C1213-'Raw Data 1'!C1224))-(80586*('Raw Data 1'!P1213-'Raw Data 1'!C1224)))/((155677*('Raw Data 1'!P1216-'Raw Data 1'!C1227))-(14652*('Raw Data 1'!C1216-'Raw Data 1'!C1227))))</f>
        <v>-41.335812307899452</v>
      </c>
      <c r="C168">
        <f>100*(((117216*('Raw Data 1'!D1213-'Raw Data 1'!D1224))-(80586*('Raw Data 1'!Q1213-'Raw Data 1'!D1224)))/((155677*('Raw Data 1'!Q1216-'Raw Data 1'!D1227))-(14652*('Raw Data 1'!D1216-'Raw Data 1'!D1227))))</f>
        <v>0.13220553490690476</v>
      </c>
      <c r="D168">
        <f>100*(((117216*('Raw Data 1'!E1213-'Raw Data 1'!E1224))-(80586*('Raw Data 1'!R1213-'Raw Data 1'!E1224)))/((155677*('Raw Data 1'!R1216-'Raw Data 1'!E1227))-(14652*('Raw Data 1'!E1216-'Raw Data 1'!E1227))))</f>
        <v>7.5958355082982711</v>
      </c>
      <c r="E168">
        <f>100*(((117216*('Raw Data 1'!F1213-'Raw Data 1'!F1224))-(80586*('Raw Data 1'!S1213-'Raw Data 1'!F1224)))/((155677*('Raw Data 1'!S1216-'Raw Data 1'!F1227))-(14652*('Raw Data 1'!F1216-'Raw Data 1'!F1227))))</f>
        <v>12.454187962643564</v>
      </c>
      <c r="F168">
        <f>100*(((117216*('Raw Data 1'!G1213-'Raw Data 1'!G1224))-(80586*('Raw Data 1'!T1213-'Raw Data 1'!G1224)))/((155677*('Raw Data 1'!T1216-'Raw Data 1'!G1227))-(14652*('Raw Data 1'!G1216-'Raw Data 1'!G1227))))</f>
        <v>17.014066939484845</v>
      </c>
      <c r="G168">
        <f>100*(((117216*('Raw Data 1'!H1213-'Raw Data 1'!H1224))-(80586*('Raw Data 1'!U1213-'Raw Data 1'!H1224)))/((155677*('Raw Data 1'!U1216-'Raw Data 1'!H1227))-(14652*('Raw Data 1'!H1216-'Raw Data 1'!H1227))))</f>
        <v>11.621207517568944</v>
      </c>
    </row>
    <row r="169" spans="1:7" x14ac:dyDescent="0.3">
      <c r="A169" s="113"/>
      <c r="B169">
        <f>100*(((117216*('Raw Data 1'!C1214-'Raw Data 1'!C1225))-(80586*('Raw Data 1'!P1214-'Raw Data 1'!C1225)))/((155677*('Raw Data 1'!P1216-'Raw Data 1'!C1227))-(14652*('Raw Data 1'!C1216-'Raw Data 1'!C1227))))</f>
        <v>11.306392183336143</v>
      </c>
      <c r="C169">
        <f>100*(((117216*('Raw Data 1'!D1214-'Raw Data 1'!D1225))-(80586*('Raw Data 1'!Q1214-'Raw Data 1'!D1225)))/((155677*('Raw Data 1'!Q1216-'Raw Data 1'!D1227))-(14652*('Raw Data 1'!D1216-'Raw Data 1'!D1227))))</f>
        <v>26.926922501213181</v>
      </c>
      <c r="D169">
        <f>100*(((117216*('Raw Data 1'!E1214-'Raw Data 1'!E1225))-(80586*('Raw Data 1'!R1214-'Raw Data 1'!E1225)))/((155677*('Raw Data 1'!R1216-'Raw Data 1'!E1227))-(14652*('Raw Data 1'!E1216-'Raw Data 1'!E1227))))</f>
        <v>29.409163492503755</v>
      </c>
      <c r="E169">
        <f>100*(((117216*('Raw Data 1'!F1214-'Raw Data 1'!F1225))-(80586*('Raw Data 1'!S1214-'Raw Data 1'!F1225)))/((155677*('Raw Data 1'!S1216-'Raw Data 1'!F1227))-(14652*('Raw Data 1'!F1216-'Raw Data 1'!F1227))))</f>
        <v>37.674803008150171</v>
      </c>
      <c r="F169">
        <f>100*(((117216*('Raw Data 1'!G1214-'Raw Data 1'!G1225))-(80586*('Raw Data 1'!T1214-'Raw Data 1'!G1225)))/((155677*('Raw Data 1'!T1216-'Raw Data 1'!G1227))-(14652*('Raw Data 1'!G1216-'Raw Data 1'!G1227))))</f>
        <v>28.251037646738723</v>
      </c>
      <c r="G169">
        <f>100*(((117216*('Raw Data 1'!H1214-'Raw Data 1'!H1225))-(80586*('Raw Data 1'!U1214-'Raw Data 1'!H1225)))/((155677*('Raw Data 1'!U1216-'Raw Data 1'!H1227))-(14652*('Raw Data 1'!H1216-'Raw Data 1'!H1227))))</f>
        <v>34.261187917681717</v>
      </c>
    </row>
    <row r="170" spans="1:7" x14ac:dyDescent="0.3">
      <c r="A170" s="114"/>
      <c r="B170">
        <f>100*(((117216*('Raw Data 1'!C1215-'Raw Data 1'!C1226))-(80586*('Raw Data 1'!P1215-'Raw Data 1'!C1226)))/((155677*('Raw Data 1'!P1216-'Raw Data 1'!C1227))-(14652*('Raw Data 1'!C1216-'Raw Data 1'!C1227))))</f>
        <v>22.153378391792003</v>
      </c>
      <c r="C170">
        <f>100*(((117216*('Raw Data 1'!D1215-'Raw Data 1'!D1226))-(80586*('Raw Data 1'!Q1215-'Raw Data 1'!D1226)))/((155677*('Raw Data 1'!Q1216-'Raw Data 1'!D1227))-(14652*('Raw Data 1'!D1216-'Raw Data 1'!D1227))))</f>
        <v>34.54705839271297</v>
      </c>
      <c r="D170">
        <f>100*(((117216*('Raw Data 1'!E1215-'Raw Data 1'!E1226))-(80586*('Raw Data 1'!R1215-'Raw Data 1'!E1226)))/((155677*('Raw Data 1'!R1216-'Raw Data 1'!E1227))-(14652*('Raw Data 1'!E1216-'Raw Data 1'!E1227))))</f>
        <v>36.520973184987852</v>
      </c>
      <c r="E170">
        <f>100*(((117216*('Raw Data 1'!F1215-'Raw Data 1'!F1226))-(80586*('Raw Data 1'!S1215-'Raw Data 1'!F1226)))/((155677*('Raw Data 1'!S1216-'Raw Data 1'!F1227))-(14652*('Raw Data 1'!F1216-'Raw Data 1'!F1227))))</f>
        <v>47.532638089363282</v>
      </c>
      <c r="F170">
        <f>100*(((117216*('Raw Data 1'!G1215-'Raw Data 1'!G1226))-(80586*('Raw Data 1'!T1215-'Raw Data 1'!G1226)))/((155677*('Raw Data 1'!T1216-'Raw Data 1'!G1227))-(14652*('Raw Data 1'!G1216-'Raw Data 1'!G1227))))</f>
        <v>39.469707098769035</v>
      </c>
      <c r="G170">
        <f>100*(((117216*('Raw Data 1'!H1215-'Raw Data 1'!H1226))-(80586*('Raw Data 1'!U1215-'Raw Data 1'!H1226)))/((155677*('Raw Data 1'!U1216-'Raw Data 1'!H1227))-(14652*('Raw Data 1'!H1216-'Raw Data 1'!H1227))))</f>
        <v>43.783002010162967</v>
      </c>
    </row>
    <row r="171" spans="1:7" x14ac:dyDescent="0.3">
      <c r="A171" s="112">
        <v>56</v>
      </c>
      <c r="B171">
        <f>100*(((117216*('Raw Data 1'!C1235-'Raw Data 1'!C1246))-(80586*('Raw Data 1'!P1235-'Raw Data 1'!C1246)))/((155677*('Raw Data 1'!P1238-'Raw Data 1'!C1249))-(14652*('Raw Data 1'!C1238-'Raw Data 1'!C1249))))</f>
        <v>-33.389121178537032</v>
      </c>
      <c r="C171">
        <f>100*(((117216*('Raw Data 1'!D1235-'Raw Data 1'!D1246))-(80586*('Raw Data 1'!Q1235-'Raw Data 1'!D1246)))/((155677*('Raw Data 1'!Q1238-'Raw Data 1'!D1249))-(14652*('Raw Data 1'!D1238-'Raw Data 1'!D1249))))</f>
        <v>2.4615616935419684</v>
      </c>
      <c r="D171">
        <f>100*(((117216*('Raw Data 1'!E1235-'Raw Data 1'!E1246))-(80586*('Raw Data 1'!R1235-'Raw Data 1'!E1246)))/((155677*('Raw Data 1'!R1238-'Raw Data 1'!E1249))-(14652*('Raw Data 1'!E1238-'Raw Data 1'!E1249))))</f>
        <v>10.307696801806685</v>
      </c>
      <c r="E171">
        <f>100*(((117216*('Raw Data 1'!F1235-'Raw Data 1'!F1246))-(80586*('Raw Data 1'!S1235-'Raw Data 1'!F1246)))/((155677*('Raw Data 1'!S1238-'Raw Data 1'!F1249))-(14652*('Raw Data 1'!F1238-'Raw Data 1'!F1249))))</f>
        <v>13.750740306317756</v>
      </c>
      <c r="F171">
        <f>100*(((117216*('Raw Data 1'!G1235-'Raw Data 1'!G1246))-(80586*('Raw Data 1'!T1235-'Raw Data 1'!G1246)))/((155677*('Raw Data 1'!T1238-'Raw Data 1'!G1249))-(14652*('Raw Data 1'!G1238-'Raw Data 1'!G1249))))</f>
        <v>16.104138276416659</v>
      </c>
      <c r="G171">
        <f>100*(((117216*('Raw Data 1'!H1235-'Raw Data 1'!H1246))-(80586*('Raw Data 1'!U1235-'Raw Data 1'!H1246)))/((155677*('Raw Data 1'!U1238-'Raw Data 1'!H1249))-(14652*('Raw Data 1'!H1238-'Raw Data 1'!H1249))))</f>
        <v>14.519621051273401</v>
      </c>
    </row>
    <row r="172" spans="1:7" x14ac:dyDescent="0.3">
      <c r="A172" s="113"/>
      <c r="B172">
        <f>100*(((117216*('Raw Data 1'!C1236-'Raw Data 1'!C1247))-(80586*('Raw Data 1'!P1236-'Raw Data 1'!C1247)))/((155677*('Raw Data 1'!P1238-'Raw Data 1'!C1249))-(14652*('Raw Data 1'!C1238-'Raw Data 1'!C1249))))</f>
        <v>15.356637854262924</v>
      </c>
      <c r="C172">
        <f>100*(((117216*('Raw Data 1'!D1236-'Raw Data 1'!D1247))-(80586*('Raw Data 1'!Q1236-'Raw Data 1'!D1247)))/((155677*('Raw Data 1'!Q1238-'Raw Data 1'!D1249))-(14652*('Raw Data 1'!D1238-'Raw Data 1'!D1249))))</f>
        <v>26.755343378414441</v>
      </c>
      <c r="D172">
        <f>100*(((117216*('Raw Data 1'!E1236-'Raw Data 1'!E1247))-(80586*('Raw Data 1'!R1236-'Raw Data 1'!E1247)))/((155677*('Raw Data 1'!R1238-'Raw Data 1'!E1249))-(14652*('Raw Data 1'!E1238-'Raw Data 1'!E1249))))</f>
        <v>29.276307664700845</v>
      </c>
      <c r="E172">
        <f>100*(((117216*('Raw Data 1'!F1236-'Raw Data 1'!F1247))-(80586*('Raw Data 1'!S1236-'Raw Data 1'!F1247)))/((155677*('Raw Data 1'!S1238-'Raw Data 1'!F1249))-(14652*('Raw Data 1'!F1238-'Raw Data 1'!F1249))))</f>
        <v>36.935969288043722</v>
      </c>
      <c r="F172">
        <f>100*(((117216*('Raw Data 1'!G1236-'Raw Data 1'!G1247))-(80586*('Raw Data 1'!T1236-'Raw Data 1'!G1247)))/((155677*('Raw Data 1'!T1238-'Raw Data 1'!G1249))-(14652*('Raw Data 1'!G1238-'Raw Data 1'!G1249))))</f>
        <v>27.737110530327318</v>
      </c>
      <c r="G172">
        <f>100*(((117216*('Raw Data 1'!H1236-'Raw Data 1'!H1247))-(80586*('Raw Data 1'!U1236-'Raw Data 1'!H1247)))/((155677*('Raw Data 1'!U1238-'Raw Data 1'!H1249))-(14652*('Raw Data 1'!H1238-'Raw Data 1'!H1249))))</f>
        <v>33.735332010060262</v>
      </c>
    </row>
    <row r="173" spans="1:7" x14ac:dyDescent="0.3">
      <c r="A173" s="114"/>
      <c r="B173">
        <f>100*(((117216*('Raw Data 1'!C1237-'Raw Data 1'!C1248))-(80586*('Raw Data 1'!P1237-'Raw Data 1'!C1248)))/((155677*('Raw Data 1'!P1238-'Raw Data 1'!C1249))-(14652*('Raw Data 1'!C1238-'Raw Data 1'!C1249))))</f>
        <v>24.961458343081318</v>
      </c>
      <c r="C173">
        <f>100*(((117216*('Raw Data 1'!D1237-'Raw Data 1'!D1248))-(80586*('Raw Data 1'!Q1237-'Raw Data 1'!D1248)))/((155677*('Raw Data 1'!Q1238-'Raw Data 1'!D1249))-(14652*('Raw Data 1'!D1238-'Raw Data 1'!D1249))))</f>
        <v>34.739088133326277</v>
      </c>
      <c r="D173">
        <f>100*(((117216*('Raw Data 1'!E1237-'Raw Data 1'!E1248))-(80586*('Raw Data 1'!R1237-'Raw Data 1'!E1248)))/((155677*('Raw Data 1'!R1238-'Raw Data 1'!E1249))-(14652*('Raw Data 1'!E1238-'Raw Data 1'!E1249))))</f>
        <v>36.535313742053347</v>
      </c>
      <c r="E173">
        <f>100*(((117216*('Raw Data 1'!F1237-'Raw Data 1'!F1248))-(80586*('Raw Data 1'!S1237-'Raw Data 1'!F1248)))/((155677*('Raw Data 1'!S1238-'Raw Data 1'!F1249))-(14652*('Raw Data 1'!F1238-'Raw Data 1'!F1249))))</f>
        <v>46.333514297566801</v>
      </c>
      <c r="F173">
        <f>100*(((117216*('Raw Data 1'!G1237-'Raw Data 1'!G1248))-(80586*('Raw Data 1'!T1237-'Raw Data 1'!G1248)))/((155677*('Raw Data 1'!T1238-'Raw Data 1'!G1249))-(14652*('Raw Data 1'!G1238-'Raw Data 1'!G1249))))</f>
        <v>38.58671250775383</v>
      </c>
      <c r="G173">
        <f>100*(((117216*('Raw Data 1'!H1237-'Raw Data 1'!H1248))-(80586*('Raw Data 1'!U1237-'Raw Data 1'!H1248)))/((155677*('Raw Data 1'!U1238-'Raw Data 1'!H1249))-(14652*('Raw Data 1'!H1238-'Raw Data 1'!H1249))))</f>
        <v>42.917170894468306</v>
      </c>
    </row>
    <row r="174" spans="1:7" x14ac:dyDescent="0.3">
      <c r="A174" s="112">
        <v>57</v>
      </c>
      <c r="B174">
        <f>100*(((117216*('Raw Data 1'!C1257-'Raw Data 1'!C1268))-(80586*('Raw Data 1'!P1257-'Raw Data 1'!C1268)))/((155677*('Raw Data 1'!P1260-'Raw Data 1'!C1271))-(14652*('Raw Data 1'!C1260-'Raw Data 1'!C1271))))</f>
        <v>-42.777861128130624</v>
      </c>
      <c r="C174">
        <f>100*(((117216*('Raw Data 1'!D1257-'Raw Data 1'!D1268))-(80586*('Raw Data 1'!Q1257-'Raw Data 1'!D1268)))/((155677*('Raw Data 1'!Q1260-'Raw Data 1'!D1271))-(14652*('Raw Data 1'!D1260-'Raw Data 1'!D1271))))</f>
        <v>-3.0801198943385568</v>
      </c>
      <c r="D174">
        <f>100*(((117216*('Raw Data 1'!E1257-'Raw Data 1'!E1268))-(80586*('Raw Data 1'!R1257-'Raw Data 1'!E1268)))/((155677*('Raw Data 1'!R1260-'Raw Data 1'!E1271))-(14652*('Raw Data 1'!E1260-'Raw Data 1'!E1271))))</f>
        <v>5.2151419193033686</v>
      </c>
      <c r="E174">
        <f>100*(((117216*('Raw Data 1'!F1257-'Raw Data 1'!F1268))-(80586*('Raw Data 1'!S1257-'Raw Data 1'!F1268)))/((155677*('Raw Data 1'!S1260-'Raw Data 1'!F1271))-(14652*('Raw Data 1'!F1260-'Raw Data 1'!F1271))))</f>
        <v>9.3805920828170741</v>
      </c>
      <c r="F174">
        <f>100*(((117216*('Raw Data 1'!G1257-'Raw Data 1'!G1268))-(80586*('Raw Data 1'!T1257-'Raw Data 1'!G1268)))/((155677*('Raw Data 1'!T1260-'Raw Data 1'!G1271))-(14652*('Raw Data 1'!G1260-'Raw Data 1'!G1271))))</f>
        <v>15.145223590459123</v>
      </c>
      <c r="G174">
        <f>100*(((117216*('Raw Data 1'!H1257-'Raw Data 1'!H1268))-(80586*('Raw Data 1'!U1257-'Raw Data 1'!H1268)))/((155677*('Raw Data 1'!U1260-'Raw Data 1'!H1271))-(14652*('Raw Data 1'!H1260-'Raw Data 1'!H1271))))</f>
        <v>7.6782395198701048</v>
      </c>
    </row>
    <row r="175" spans="1:7" x14ac:dyDescent="0.3">
      <c r="A175" s="113"/>
      <c r="B175">
        <f>100*(((117216*('Raw Data 1'!C1258-'Raw Data 1'!C1269))-(80586*('Raw Data 1'!P1258-'Raw Data 1'!C1269)))/((155677*('Raw Data 1'!P1260-'Raw Data 1'!C1271))-(14652*('Raw Data 1'!C1260-'Raw Data 1'!C1271))))</f>
        <v>10.606437598710054</v>
      </c>
      <c r="C175">
        <f>100*(((117216*('Raw Data 1'!D1258-'Raw Data 1'!D1269))-(80586*('Raw Data 1'!Q1258-'Raw Data 1'!D1269)))/((155677*('Raw Data 1'!Q1260-'Raw Data 1'!D1271))-(14652*('Raw Data 1'!D1260-'Raw Data 1'!D1271))))</f>
        <v>26.364930725890346</v>
      </c>
      <c r="D175">
        <f>100*(((117216*('Raw Data 1'!E1258-'Raw Data 1'!E1269))-(80586*('Raw Data 1'!R1258-'Raw Data 1'!E1269)))/((155677*('Raw Data 1'!R1260-'Raw Data 1'!E1271))-(14652*('Raw Data 1'!E1260-'Raw Data 1'!E1271))))</f>
        <v>28.944037652133741</v>
      </c>
      <c r="E175">
        <f>100*(((117216*('Raw Data 1'!F1258-'Raw Data 1'!F1269))-(80586*('Raw Data 1'!S1258-'Raw Data 1'!F1269)))/((155677*('Raw Data 1'!S1260-'Raw Data 1'!F1271))-(14652*('Raw Data 1'!F1260-'Raw Data 1'!F1271))))</f>
        <v>36.328614823192197</v>
      </c>
      <c r="F175">
        <f>100*(((117216*('Raw Data 1'!G1258-'Raw Data 1'!G1269))-(80586*('Raw Data 1'!T1258-'Raw Data 1'!G1269)))/((155677*('Raw Data 1'!T1260-'Raw Data 1'!G1271))-(14652*('Raw Data 1'!G1260-'Raw Data 1'!G1271))))</f>
        <v>27.555107636278763</v>
      </c>
      <c r="G175">
        <f>100*(((117216*('Raw Data 1'!H1258-'Raw Data 1'!H1269))-(80586*('Raw Data 1'!U1258-'Raw Data 1'!H1269)))/((155677*('Raw Data 1'!U1260-'Raw Data 1'!H1271))-(14652*('Raw Data 1'!H1260-'Raw Data 1'!H1271))))</f>
        <v>33.698008926756799</v>
      </c>
    </row>
    <row r="176" spans="1:7" x14ac:dyDescent="0.3">
      <c r="A176" s="114"/>
      <c r="B176">
        <f>100*(((117216*('Raw Data 1'!C1259-'Raw Data 1'!C1270))-(80586*('Raw Data 1'!P1259-'Raw Data 1'!C1270)))/((155677*('Raw Data 1'!P1260-'Raw Data 1'!C1271))-(14652*('Raw Data 1'!C1260-'Raw Data 1'!C1271))))</f>
        <v>20.057736414227197</v>
      </c>
      <c r="C176">
        <f>100*(((117216*('Raw Data 1'!D1259-'Raw Data 1'!D1270))-(80586*('Raw Data 1'!Q1259-'Raw Data 1'!D1270)))/((155677*('Raw Data 1'!Q1260-'Raw Data 1'!D1271))-(14652*('Raw Data 1'!D1260-'Raw Data 1'!D1271))))</f>
        <v>33.716597991868603</v>
      </c>
      <c r="D176">
        <f>100*(((117216*('Raw Data 1'!E1259-'Raw Data 1'!E1270))-(80586*('Raw Data 1'!R1259-'Raw Data 1'!E1270)))/((155677*('Raw Data 1'!R1260-'Raw Data 1'!E1271))-(14652*('Raw Data 1'!E1260-'Raw Data 1'!E1271))))</f>
        <v>35.893981192240673</v>
      </c>
      <c r="E176">
        <f>100*(((117216*('Raw Data 1'!F1259-'Raw Data 1'!F1270))-(80586*('Raw Data 1'!S1259-'Raw Data 1'!F1270)))/((155677*('Raw Data 1'!S1260-'Raw Data 1'!F1271))-(14652*('Raw Data 1'!F1260-'Raw Data 1'!F1271))))</f>
        <v>46.329958730208837</v>
      </c>
      <c r="F176">
        <f>100*(((117216*('Raw Data 1'!G1259-'Raw Data 1'!G1270))-(80586*('Raw Data 1'!T1259-'Raw Data 1'!G1270)))/((155677*('Raw Data 1'!T1260-'Raw Data 1'!G1271))-(14652*('Raw Data 1'!G1260-'Raw Data 1'!G1271))))</f>
        <v>38.267247417241194</v>
      </c>
      <c r="G176">
        <f>100*(((117216*('Raw Data 1'!H1259-'Raw Data 1'!H1270))-(80586*('Raw Data 1'!U1259-'Raw Data 1'!H1270)))/((155677*('Raw Data 1'!U1260-'Raw Data 1'!H1271))-(14652*('Raw Data 1'!H1260-'Raw Data 1'!H1271))))</f>
        <v>42.861916938762938</v>
      </c>
    </row>
    <row r="177" spans="1:7" x14ac:dyDescent="0.3">
      <c r="A177" s="112">
        <v>58</v>
      </c>
      <c r="B177">
        <f>100*(((117216*('Raw Data 1'!C1279-'Raw Data 1'!C1290))-(80586*('Raw Data 1'!P1279-'Raw Data 1'!C1290)))/((155677*('Raw Data 1'!P1282-'Raw Data 1'!C1293))-(14652*('Raw Data 1'!C1282-'Raw Data 1'!C1293))))</f>
        <v>-44.388003044893338</v>
      </c>
      <c r="C177">
        <f>100*(((117216*('Raw Data 1'!D1279-'Raw Data 1'!D1290))-(80586*('Raw Data 1'!Q1279-'Raw Data 1'!D1290)))/((155677*('Raw Data 1'!Q1282-'Raw Data 1'!D1293))-(14652*('Raw Data 1'!D1282-'Raw Data 1'!D1293))))</f>
        <v>-3.7936823526108299</v>
      </c>
      <c r="D177">
        <f>100*(((117216*('Raw Data 1'!E1279-'Raw Data 1'!E1290))-(80586*('Raw Data 1'!R1279-'Raw Data 1'!E1290)))/((155677*('Raw Data 1'!R1282-'Raw Data 1'!E1293))-(14652*('Raw Data 1'!E1282-'Raw Data 1'!E1293))))</f>
        <v>5.1735500021789953</v>
      </c>
      <c r="E177">
        <f>100*(((117216*('Raw Data 1'!F1279-'Raw Data 1'!F1290))-(80586*('Raw Data 1'!S1279-'Raw Data 1'!F1290)))/((155677*('Raw Data 1'!S1282-'Raw Data 1'!F1293))-(14652*('Raw Data 1'!F1282-'Raw Data 1'!F1293))))</f>
        <v>8.3202334272148093</v>
      </c>
      <c r="F177">
        <f>100*(((117216*('Raw Data 1'!G1279-'Raw Data 1'!G1290))-(80586*('Raw Data 1'!T1279-'Raw Data 1'!G1290)))/((155677*('Raw Data 1'!T1282-'Raw Data 1'!G1293))-(14652*('Raw Data 1'!G1282-'Raw Data 1'!G1293))))</f>
        <v>12.930193080527072</v>
      </c>
      <c r="G177">
        <f>100*(((117216*('Raw Data 1'!H1279-'Raw Data 1'!H1290))-(80586*('Raw Data 1'!U1279-'Raw Data 1'!H1290)))/((155677*('Raw Data 1'!U1282-'Raw Data 1'!H1293))-(14652*('Raw Data 1'!H1282-'Raw Data 1'!H1293))))</f>
        <v>7.5590164765331886</v>
      </c>
    </row>
    <row r="178" spans="1:7" x14ac:dyDescent="0.3">
      <c r="A178" s="113"/>
      <c r="B178">
        <f>100*(((117216*('Raw Data 1'!C1280-'Raw Data 1'!C1291))-(80586*('Raw Data 1'!P1280-'Raw Data 1'!C1291)))/((155677*('Raw Data 1'!P1282-'Raw Data 1'!C1293))-(14652*('Raw Data 1'!C1282-'Raw Data 1'!C1293))))</f>
        <v>9.2836477051966355</v>
      </c>
      <c r="C178">
        <f>100*(((117216*('Raw Data 1'!D1280-'Raw Data 1'!D1291))-(80586*('Raw Data 1'!Q1280-'Raw Data 1'!D1291)))/((155677*('Raw Data 1'!Q1282-'Raw Data 1'!D1293))-(14652*('Raw Data 1'!D1282-'Raw Data 1'!D1293))))</f>
        <v>26.267648694659997</v>
      </c>
      <c r="D178">
        <f>100*(((117216*('Raw Data 1'!E1280-'Raw Data 1'!E1291))-(80586*('Raw Data 1'!R1280-'Raw Data 1'!E1291)))/((155677*('Raw Data 1'!R1282-'Raw Data 1'!E1293))-(14652*('Raw Data 1'!E1282-'Raw Data 1'!E1293))))</f>
        <v>28.637211199005197</v>
      </c>
      <c r="E178">
        <f>100*(((117216*('Raw Data 1'!F1280-'Raw Data 1'!F1291))-(80586*('Raw Data 1'!S1280-'Raw Data 1'!F1291)))/((155677*('Raw Data 1'!S1282-'Raw Data 1'!F1293))-(14652*('Raw Data 1'!F1282-'Raw Data 1'!F1293))))</f>
        <v>36.014284468096108</v>
      </c>
      <c r="F178">
        <f>100*(((117216*('Raw Data 1'!G1280-'Raw Data 1'!G1291))-(80586*('Raw Data 1'!T1280-'Raw Data 1'!G1291)))/((155677*('Raw Data 1'!T1282-'Raw Data 1'!G1293))-(14652*('Raw Data 1'!G1282-'Raw Data 1'!G1293))))</f>
        <v>27.451629924717608</v>
      </c>
      <c r="G178">
        <f>100*(((117216*('Raw Data 1'!H1280-'Raw Data 1'!H1291))-(80586*('Raw Data 1'!U1280-'Raw Data 1'!H1291)))/((155677*('Raw Data 1'!U1282-'Raw Data 1'!H1293))-(14652*('Raw Data 1'!H1282-'Raw Data 1'!H1293))))</f>
        <v>32.941702979302015</v>
      </c>
    </row>
    <row r="179" spans="1:7" x14ac:dyDescent="0.3">
      <c r="A179" s="114"/>
      <c r="B179">
        <f>100*(((117216*('Raw Data 1'!C1281-'Raw Data 1'!C1292))-(80586*('Raw Data 1'!P1281-'Raw Data 1'!C1292)))/((155677*('Raw Data 1'!P1282-'Raw Data 1'!C1293))-(14652*('Raw Data 1'!C1282-'Raw Data 1'!C1293))))</f>
        <v>18.286518163008488</v>
      </c>
      <c r="C179">
        <f>100*(((117216*('Raw Data 1'!D1281-'Raw Data 1'!D1292))-(80586*('Raw Data 1'!Q1281-'Raw Data 1'!D1292)))/((155677*('Raw Data 1'!Q1282-'Raw Data 1'!D1293))-(14652*('Raw Data 1'!D1282-'Raw Data 1'!D1293))))</f>
        <v>33.493252973008289</v>
      </c>
      <c r="D179">
        <f>100*(((117216*('Raw Data 1'!E1281-'Raw Data 1'!E1292))-(80586*('Raw Data 1'!R1281-'Raw Data 1'!E1292)))/((155677*('Raw Data 1'!R1282-'Raw Data 1'!E1293))-(14652*('Raw Data 1'!E1282-'Raw Data 1'!E1293))))</f>
        <v>35.697495015035265</v>
      </c>
      <c r="E179">
        <f>100*(((117216*('Raw Data 1'!F1281-'Raw Data 1'!F1292))-(80586*('Raw Data 1'!S1281-'Raw Data 1'!F1292)))/((155677*('Raw Data 1'!S1282-'Raw Data 1'!F1293))-(14652*('Raw Data 1'!F1282-'Raw Data 1'!F1293))))</f>
        <v>45.607205452881153</v>
      </c>
      <c r="F179">
        <f>100*(((117216*('Raw Data 1'!G1281-'Raw Data 1'!G1292))-(80586*('Raw Data 1'!T1281-'Raw Data 1'!G1292)))/((155677*('Raw Data 1'!T1282-'Raw Data 1'!G1293))-(14652*('Raw Data 1'!G1282-'Raw Data 1'!G1293))))</f>
        <v>38.084378839263842</v>
      </c>
      <c r="G179">
        <f>100*(((117216*('Raw Data 1'!H1281-'Raw Data 1'!H1292))-(80586*('Raw Data 1'!U1281-'Raw Data 1'!H1292)))/((155677*('Raw Data 1'!U1282-'Raw Data 1'!H1293))-(14652*('Raw Data 1'!H1282-'Raw Data 1'!H1293))))</f>
        <v>42.284153470262297</v>
      </c>
    </row>
    <row r="180" spans="1:7" x14ac:dyDescent="0.3">
      <c r="A180" s="112">
        <v>59</v>
      </c>
      <c r="B180">
        <f>100*(((117216*('Raw Data 1'!C1301-'Raw Data 1'!C1312))-(80586*('Raw Data 1'!P1301-'Raw Data 1'!C1312)))/((155677*('Raw Data 1'!P1304-'Raw Data 1'!C1315))-(14652*('Raw Data 1'!C1304-'Raw Data 1'!C1315))))</f>
        <v>22.065208352463227</v>
      </c>
      <c r="C180">
        <f>100*(((117216*('Raw Data 1'!D1301-'Raw Data 1'!D1312))-(80586*('Raw Data 1'!Q1301-'Raw Data 1'!D1312)))/((155677*('Raw Data 1'!Q1304-'Raw Data 1'!D1315))-(14652*('Raw Data 1'!D1304-'Raw Data 1'!D1315))))</f>
        <v>-0.92695938443358838</v>
      </c>
      <c r="D180">
        <f>100*(((117216*('Raw Data 1'!E1301-'Raw Data 1'!E1312))-(80586*('Raw Data 1'!R1301-'Raw Data 1'!E1312)))/((155677*('Raw Data 1'!R1304-'Raw Data 1'!E1315))-(14652*('Raw Data 1'!E1304-'Raw Data 1'!E1315))))</f>
        <v>7.6943701898615755</v>
      </c>
      <c r="E180">
        <f>100*(((117216*('Raw Data 1'!F1301-'Raw Data 1'!F1312))-(80586*('Raw Data 1'!S1301-'Raw Data 1'!F1312)))/((155677*('Raw Data 1'!S1304-'Raw Data 1'!F1315))-(14652*('Raw Data 1'!F1304-'Raw Data 1'!F1315))))</f>
        <v>10.740673658011696</v>
      </c>
      <c r="F180">
        <f>100*(((117216*('Raw Data 1'!G1301-'Raw Data 1'!G1312))-(80586*('Raw Data 1'!T1301-'Raw Data 1'!G1312)))/((155677*('Raw Data 1'!T1304-'Raw Data 1'!G1315))-(14652*('Raw Data 1'!G1304-'Raw Data 1'!G1315))))</f>
        <v>16.107058734732483</v>
      </c>
      <c r="G180">
        <f>100*(((117216*('Raw Data 1'!H1301-'Raw Data 1'!H1312))-(80586*('Raw Data 1'!U1301-'Raw Data 1'!H1312)))/((155677*('Raw Data 1'!U1304-'Raw Data 1'!H1315))-(14652*('Raw Data 1'!H1304-'Raw Data 1'!H1315))))</f>
        <v>10.258244413131258</v>
      </c>
    </row>
    <row r="181" spans="1:7" x14ac:dyDescent="0.3">
      <c r="A181" s="113"/>
      <c r="B181">
        <f>100*(((117216*('Raw Data 1'!C1302-'Raw Data 1'!C1313))-(80586*('Raw Data 1'!P1302-'Raw Data 1'!C1313)))/((155677*('Raw Data 1'!P1304-'Raw Data 1'!C1315))-(14652*('Raw Data 1'!C1304-'Raw Data 1'!C1315))))</f>
        <v>11.542901218323816</v>
      </c>
      <c r="C181">
        <f>100*(((117216*('Raw Data 1'!D1302-'Raw Data 1'!D1313))-(80586*('Raw Data 1'!Q1302-'Raw Data 1'!D1313)))/((155677*('Raw Data 1'!Q1304-'Raw Data 1'!D1315))-(14652*('Raw Data 1'!D1304-'Raw Data 1'!D1315))))</f>
        <v>26.672095586637262</v>
      </c>
      <c r="D181">
        <f>100*(((117216*('Raw Data 1'!E1302-'Raw Data 1'!E1313))-(80586*('Raw Data 1'!R1302-'Raw Data 1'!E1313)))/((155677*('Raw Data 1'!R1304-'Raw Data 1'!E1315))-(14652*('Raw Data 1'!E1304-'Raw Data 1'!E1315))))</f>
        <v>28.666323554810159</v>
      </c>
      <c r="E181">
        <f>100*(((117216*('Raw Data 1'!F1302-'Raw Data 1'!F1313))-(80586*('Raw Data 1'!S1302-'Raw Data 1'!F1313)))/((155677*('Raw Data 1'!S1304-'Raw Data 1'!F1315))-(14652*('Raw Data 1'!F1304-'Raw Data 1'!F1315))))</f>
        <v>36.50934244711965</v>
      </c>
      <c r="F181">
        <f>100*(((117216*('Raw Data 1'!G1302-'Raw Data 1'!G1313))-(80586*('Raw Data 1'!T1302-'Raw Data 1'!G1313)))/((155677*('Raw Data 1'!T1304-'Raw Data 1'!G1315))-(14652*('Raw Data 1'!G1304-'Raw Data 1'!G1315))))</f>
        <v>27.493741900246587</v>
      </c>
      <c r="G181">
        <f>100*(((117216*('Raw Data 1'!H1302-'Raw Data 1'!H1313))-(80586*('Raw Data 1'!U1302-'Raw Data 1'!H1313)))/((155677*('Raw Data 1'!U1304-'Raw Data 1'!H1315))-(14652*('Raw Data 1'!H1304-'Raw Data 1'!H1315))))</f>
        <v>32.72360143620994</v>
      </c>
    </row>
    <row r="182" spans="1:7" x14ac:dyDescent="0.3">
      <c r="A182" s="114"/>
      <c r="B182">
        <f>100*(((117216*('Raw Data 1'!C1303-'Raw Data 1'!C1314))-(80586*('Raw Data 1'!P1303-'Raw Data 1'!C1314)))/((155677*('Raw Data 1'!P1304-'Raw Data 1'!C1315))-(14652*('Raw Data 1'!C1304-'Raw Data 1'!C1315))))</f>
        <v>20.411881683688097</v>
      </c>
      <c r="C182">
        <f>100*(((117216*('Raw Data 1'!D1303-'Raw Data 1'!D1314))-(80586*('Raw Data 1'!Q1303-'Raw Data 1'!D1314)))/((155677*('Raw Data 1'!Q1304-'Raw Data 1'!D1315))-(14652*('Raw Data 1'!D1304-'Raw Data 1'!D1315))))</f>
        <v>34.276684664460028</v>
      </c>
      <c r="D182">
        <f>100*(((117216*('Raw Data 1'!E1303-'Raw Data 1'!E1314))-(80586*('Raw Data 1'!R1303-'Raw Data 1'!E1314)))/((155677*('Raw Data 1'!R1304-'Raw Data 1'!E1315))-(14652*('Raw Data 1'!E1304-'Raw Data 1'!E1315))))</f>
        <v>35.994002922064155</v>
      </c>
      <c r="E182">
        <f>100*(((117216*('Raw Data 1'!F1303-'Raw Data 1'!F1314))-(80586*('Raw Data 1'!S1303-'Raw Data 1'!F1314)))/((155677*('Raw Data 1'!S1304-'Raw Data 1'!F1315))-(14652*('Raw Data 1'!F1304-'Raw Data 1'!F1315))))</f>
        <v>46.427726668228139</v>
      </c>
      <c r="F182">
        <f>100*(((117216*('Raw Data 1'!G1303-'Raw Data 1'!G1314))-(80586*('Raw Data 1'!T1303-'Raw Data 1'!G1314)))/((155677*('Raw Data 1'!T1304-'Raw Data 1'!G1315))-(14652*('Raw Data 1'!G1304-'Raw Data 1'!G1315))))</f>
        <v>38.050384931665675</v>
      </c>
      <c r="G182">
        <f>100*(((117216*('Raw Data 1'!H1303-'Raw Data 1'!H1314))-(80586*('Raw Data 1'!U1303-'Raw Data 1'!H1314)))/((155677*('Raw Data 1'!U1304-'Raw Data 1'!H1315))-(14652*('Raw Data 1'!H1304-'Raw Data 1'!H1315))))</f>
        <v>42.335272989051717</v>
      </c>
    </row>
    <row r="183" spans="1:7" x14ac:dyDescent="0.3">
      <c r="A183" s="112">
        <v>60</v>
      </c>
      <c r="B183">
        <f>100*(((117216*('Raw Data 1'!C1323-'Raw Data 1'!C1334))-(80586*('Raw Data 1'!P1323-'Raw Data 1'!C1334)))/((155677*('Raw Data 1'!P1326-'Raw Data 1'!C1337))-(14652*('Raw Data 1'!C1326-'Raw Data 1'!C1337))))</f>
        <v>-51.211643094969361</v>
      </c>
      <c r="C183">
        <f>100*(((117216*('Raw Data 1'!D1323-'Raw Data 1'!D1334))-(80586*('Raw Data 1'!Q1323-'Raw Data 1'!D1334)))/((155677*('Raw Data 1'!Q1326-'Raw Data 1'!D1337))-(14652*('Raw Data 1'!D1326-'Raw Data 1'!D1337))))</f>
        <v>-4.3332921696646949</v>
      </c>
      <c r="D183">
        <f>100*(((117216*('Raw Data 1'!E1323-'Raw Data 1'!E1334))-(80586*('Raw Data 1'!R1323-'Raw Data 1'!E1334)))/((155677*('Raw Data 1'!R1326-'Raw Data 1'!E1337))-(14652*('Raw Data 1'!E1326-'Raw Data 1'!E1337))))</f>
        <v>5.5495094781037624</v>
      </c>
      <c r="E183">
        <f>100*(((117216*('Raw Data 1'!F1323-'Raw Data 1'!F1334))-(80586*('Raw Data 1'!S1323-'Raw Data 1'!F1334)))/((155677*('Raw Data 1'!S1326-'Raw Data 1'!F1337))-(14652*('Raw Data 1'!F1326-'Raw Data 1'!F1337))))</f>
        <v>8.1464696447799465</v>
      </c>
      <c r="F183">
        <f>100*(((117216*('Raw Data 1'!G1323-'Raw Data 1'!G1334))-(80586*('Raw Data 1'!T1323-'Raw Data 1'!G1334)))/((155677*('Raw Data 1'!T1326-'Raw Data 1'!G1337))-(14652*('Raw Data 1'!G1326-'Raw Data 1'!G1337))))</f>
        <v>11.919907591499607</v>
      </c>
      <c r="G183">
        <f>100*(((117216*('Raw Data 1'!H1323-'Raw Data 1'!H1334))-(80586*('Raw Data 1'!U1323-'Raw Data 1'!H1334)))/((155677*('Raw Data 1'!U1326-'Raw Data 1'!H1337))-(14652*('Raw Data 1'!H1326-'Raw Data 1'!H1337))))</f>
        <v>7.6632184872403721</v>
      </c>
    </row>
    <row r="184" spans="1:7" x14ac:dyDescent="0.3">
      <c r="A184" s="113"/>
      <c r="B184">
        <f>100*(((117216*('Raw Data 1'!C1324-'Raw Data 1'!C1335))-(80586*('Raw Data 1'!P1324-'Raw Data 1'!C1335)))/((155677*('Raw Data 1'!P1326-'Raw Data 1'!C1337))-(14652*('Raw Data 1'!C1326-'Raw Data 1'!C1337))))</f>
        <v>8.3432775105966499</v>
      </c>
      <c r="C184">
        <f>100*(((117216*('Raw Data 1'!D1324-'Raw Data 1'!D1335))-(80586*('Raw Data 1'!Q1324-'Raw Data 1'!D1335)))/((155677*('Raw Data 1'!Q1326-'Raw Data 1'!D1337))-(14652*('Raw Data 1'!D1326-'Raw Data 1'!D1337))))</f>
        <v>26.545426846760684</v>
      </c>
      <c r="D184">
        <f>100*(((117216*('Raw Data 1'!E1324-'Raw Data 1'!E1335))-(80586*('Raw Data 1'!R1324-'Raw Data 1'!E1335)))/((155677*('Raw Data 1'!R1326-'Raw Data 1'!E1337))-(14652*('Raw Data 1'!E1326-'Raw Data 1'!E1337))))</f>
        <v>28.679385224747396</v>
      </c>
      <c r="E184">
        <f>100*(((117216*('Raw Data 1'!F1324-'Raw Data 1'!F1335))-(80586*('Raw Data 1'!S1324-'Raw Data 1'!F1335)))/((155677*('Raw Data 1'!S1326-'Raw Data 1'!F1337))-(14652*('Raw Data 1'!F1326-'Raw Data 1'!F1337))))</f>
        <v>35.888000726207871</v>
      </c>
      <c r="F184">
        <f>100*(((117216*('Raw Data 1'!G1324-'Raw Data 1'!G1335))-(80586*('Raw Data 1'!T1324-'Raw Data 1'!G1335)))/((155677*('Raw Data 1'!T1326-'Raw Data 1'!G1337))-(14652*('Raw Data 1'!G1326-'Raw Data 1'!G1337))))</f>
        <v>27.526069166768462</v>
      </c>
      <c r="G184">
        <f>100*(((117216*('Raw Data 1'!H1324-'Raw Data 1'!H1335))-(80586*('Raw Data 1'!U1324-'Raw Data 1'!H1335)))/((155677*('Raw Data 1'!U1326-'Raw Data 1'!H1337))-(14652*('Raw Data 1'!H1326-'Raw Data 1'!H1337))))</f>
        <v>32.87201748221122</v>
      </c>
    </row>
    <row r="185" spans="1:7" x14ac:dyDescent="0.3">
      <c r="A185" s="114"/>
      <c r="B185">
        <f>100*(((117216*('Raw Data 1'!C1325-'Raw Data 1'!C1336))-(80586*('Raw Data 1'!P1325-'Raw Data 1'!C1336)))/((155677*('Raw Data 1'!P1326-'Raw Data 1'!C1337))-(14652*('Raw Data 1'!C1326-'Raw Data 1'!C1337))))</f>
        <v>17.544679501539832</v>
      </c>
      <c r="C185">
        <f>100*(((117216*('Raw Data 1'!D1325-'Raw Data 1'!D1336))-(80586*('Raw Data 1'!Q1325-'Raw Data 1'!D1336)))/((155677*('Raw Data 1'!Q1326-'Raw Data 1'!D1337))-(14652*('Raw Data 1'!D1326-'Raw Data 1'!D1337))))</f>
        <v>34.064491222641777</v>
      </c>
      <c r="D185">
        <f>100*(((117216*('Raw Data 1'!E1325-'Raw Data 1'!E1336))-(80586*('Raw Data 1'!R1325-'Raw Data 1'!E1336)))/((155677*('Raw Data 1'!R1326-'Raw Data 1'!E1337))-(14652*('Raw Data 1'!E1326-'Raw Data 1'!E1337))))</f>
        <v>35.848078266287878</v>
      </c>
      <c r="E185">
        <f>100*(((117216*('Raw Data 1'!F1325-'Raw Data 1'!F1336))-(80586*('Raw Data 1'!S1325-'Raw Data 1'!F1336)))/((155677*('Raw Data 1'!S1326-'Raw Data 1'!F1337))-(14652*('Raw Data 1'!F1326-'Raw Data 1'!F1337))))</f>
        <v>45.379093274266822</v>
      </c>
      <c r="F185">
        <f>100*(((117216*('Raw Data 1'!G1325-'Raw Data 1'!G1336))-(80586*('Raw Data 1'!T1325-'Raw Data 1'!G1336)))/((155677*('Raw Data 1'!T1326-'Raw Data 1'!G1337))-(14652*('Raw Data 1'!G1326-'Raw Data 1'!G1337))))</f>
        <v>37.613556728162031</v>
      </c>
      <c r="G185">
        <f>100*(((117216*('Raw Data 1'!H1325-'Raw Data 1'!H1336))-(80586*('Raw Data 1'!U1325-'Raw Data 1'!H1336)))/((155677*('Raw Data 1'!U1326-'Raw Data 1'!H1337))-(14652*('Raw Data 1'!H1326-'Raw Data 1'!H1337))))</f>
        <v>42.24309127461423</v>
      </c>
    </row>
    <row r="186" spans="1:7" x14ac:dyDescent="0.3">
      <c r="A186" s="112">
        <v>61</v>
      </c>
      <c r="B186">
        <f>100*(((117216*('Raw Data 1'!C1345-'Raw Data 1'!C1356))-(80586*('Raw Data 1'!P1345-'Raw Data 1'!C1356)))/((155677*('Raw Data 1'!P1348-'Raw Data 1'!C1359))-(14652*('Raw Data 1'!C1348-'Raw Data 1'!C1359))))</f>
        <v>-51.102392443493194</v>
      </c>
      <c r="C186">
        <f>100*(((117216*('Raw Data 1'!D1345-'Raw Data 1'!D1356))-(80586*('Raw Data 1'!Q1345-'Raw Data 1'!D1356)))/((155677*('Raw Data 1'!Q1348-'Raw Data 1'!D1359))-(14652*('Raw Data 1'!D1348-'Raw Data 1'!D1359))))</f>
        <v>-7.2461226114990689</v>
      </c>
      <c r="D186">
        <f>100*(((117216*('Raw Data 1'!E1345-'Raw Data 1'!E1356))-(80586*('Raw Data 1'!R1345-'Raw Data 1'!E1356)))/((155677*('Raw Data 1'!R1348-'Raw Data 1'!E1359))-(14652*('Raw Data 1'!E1348-'Raw Data 1'!E1359))))</f>
        <v>4.6851722057074161</v>
      </c>
      <c r="E186">
        <f>100*(((117216*('Raw Data 1'!F1345-'Raw Data 1'!F1356))-(80586*('Raw Data 1'!S1345-'Raw Data 1'!F1356)))/((155677*('Raw Data 1'!S1348-'Raw Data 1'!F1359))-(14652*('Raw Data 1'!F1348-'Raw Data 1'!F1359))))</f>
        <v>6.9286497340282525</v>
      </c>
      <c r="F186">
        <f>100*(((117216*('Raw Data 1'!G1345-'Raw Data 1'!G1356))-(80586*('Raw Data 1'!T1345-'Raw Data 1'!G1356)))/((155677*('Raw Data 1'!T1348-'Raw Data 1'!G1359))-(14652*('Raw Data 1'!G1348-'Raw Data 1'!G1359))))</f>
        <v>9.6058003972175197</v>
      </c>
      <c r="G186">
        <f>100*(((117216*('Raw Data 1'!H1345-'Raw Data 1'!H1356))-(80586*('Raw Data 1'!U1345-'Raw Data 1'!H1356)))/((155677*('Raw Data 1'!U1348-'Raw Data 1'!H1359))-(14652*('Raw Data 1'!H1348-'Raw Data 1'!H1359))))</f>
        <v>3.2273312410387307</v>
      </c>
    </row>
    <row r="187" spans="1:7" x14ac:dyDescent="0.3">
      <c r="A187" s="113"/>
      <c r="B187">
        <f>100*(((117216*('Raw Data 1'!C1346-'Raw Data 1'!C1357))-(80586*('Raw Data 1'!P1346-'Raw Data 1'!C1357)))/((155677*('Raw Data 1'!P1348-'Raw Data 1'!C1359))-(14652*('Raw Data 1'!C1348-'Raw Data 1'!C1359))))</f>
        <v>7.4628476133273667</v>
      </c>
      <c r="C187">
        <f>100*(((117216*('Raw Data 1'!D1346-'Raw Data 1'!D1357))-(80586*('Raw Data 1'!Q1346-'Raw Data 1'!D1357)))/((155677*('Raw Data 1'!Q1348-'Raw Data 1'!D1359))-(14652*('Raw Data 1'!D1348-'Raw Data 1'!D1359))))</f>
        <v>25.960454790532594</v>
      </c>
      <c r="D187">
        <f>100*(((117216*('Raw Data 1'!E1346-'Raw Data 1'!E1357))-(80586*('Raw Data 1'!R1346-'Raw Data 1'!E1357)))/((155677*('Raw Data 1'!R1348-'Raw Data 1'!E1359))-(14652*('Raw Data 1'!E1348-'Raw Data 1'!E1359))))</f>
        <v>28.186426809968452</v>
      </c>
      <c r="E187">
        <f>100*(((117216*('Raw Data 1'!F1346-'Raw Data 1'!F1357))-(80586*('Raw Data 1'!S1346-'Raw Data 1'!F1357)))/((155677*('Raw Data 1'!S1348-'Raw Data 1'!F1359))-(14652*('Raw Data 1'!F1348-'Raw Data 1'!F1359))))</f>
        <v>35.362667292257363</v>
      </c>
      <c r="F187">
        <f>100*(((117216*('Raw Data 1'!G1346-'Raw Data 1'!G1357))-(80586*('Raw Data 1'!T1346-'Raw Data 1'!G1357)))/((155677*('Raw Data 1'!T1348-'Raw Data 1'!G1359))-(14652*('Raw Data 1'!G1348-'Raw Data 1'!G1359))))</f>
        <v>27.034297708102834</v>
      </c>
      <c r="G187">
        <f>100*(((117216*('Raw Data 1'!H1346-'Raw Data 1'!H1357))-(80586*('Raw Data 1'!U1346-'Raw Data 1'!H1357)))/((155677*('Raw Data 1'!U1348-'Raw Data 1'!H1359))-(14652*('Raw Data 1'!H1348-'Raw Data 1'!H1359))))</f>
        <v>32.393860480383992</v>
      </c>
    </row>
    <row r="188" spans="1:7" x14ac:dyDescent="0.3">
      <c r="A188" s="114"/>
      <c r="B188">
        <f>100*(((117216*('Raw Data 1'!C1347-'Raw Data 1'!C1358))-(80586*('Raw Data 1'!P1347-'Raw Data 1'!C1358)))/((155677*('Raw Data 1'!P1348-'Raw Data 1'!C1359))-(14652*('Raw Data 1'!C1348-'Raw Data 1'!C1359))))</f>
        <v>17.934382092124824</v>
      </c>
      <c r="C188">
        <f>100*(((117216*('Raw Data 1'!D1347-'Raw Data 1'!D1358))-(80586*('Raw Data 1'!Q1347-'Raw Data 1'!D1358)))/((155677*('Raw Data 1'!Q1348-'Raw Data 1'!D1359))-(14652*('Raw Data 1'!D1348-'Raw Data 1'!D1359))))</f>
        <v>33.190517733123237</v>
      </c>
      <c r="D188">
        <f>100*(((117216*('Raw Data 1'!E1347-'Raw Data 1'!E1358))-(80586*('Raw Data 1'!R1347-'Raw Data 1'!E1358)))/((155677*('Raw Data 1'!R1348-'Raw Data 1'!E1359))-(14652*('Raw Data 1'!E1348-'Raw Data 1'!E1359))))</f>
        <v>35.318043615700446</v>
      </c>
      <c r="E188">
        <f>100*(((117216*('Raw Data 1'!F1347-'Raw Data 1'!F1358))-(80586*('Raw Data 1'!S1347-'Raw Data 1'!F1358)))/((155677*('Raw Data 1'!S1348-'Raw Data 1'!F1359))-(14652*('Raw Data 1'!F1348-'Raw Data 1'!F1359))))</f>
        <v>44.838614722619532</v>
      </c>
      <c r="F188">
        <f>100*(((117216*('Raw Data 1'!G1347-'Raw Data 1'!G1358))-(80586*('Raw Data 1'!T1347-'Raw Data 1'!G1358)))/((155677*('Raw Data 1'!T1348-'Raw Data 1'!G1359))-(14652*('Raw Data 1'!G1348-'Raw Data 1'!G1359))))</f>
        <v>37.402317448503034</v>
      </c>
      <c r="G188">
        <f>100*(((117216*('Raw Data 1'!H1347-'Raw Data 1'!H1358))-(80586*('Raw Data 1'!U1347-'Raw Data 1'!H1358)))/((155677*('Raw Data 1'!U1348-'Raw Data 1'!H1359))-(14652*('Raw Data 1'!H1348-'Raw Data 1'!H1359))))</f>
        <v>41.524995301365507</v>
      </c>
    </row>
    <row r="189" spans="1:7" x14ac:dyDescent="0.3">
      <c r="A189" s="112">
        <v>62</v>
      </c>
      <c r="B189">
        <f>100*(((117216*('Raw Data 1'!C1367-'Raw Data 1'!C1378))-(80586*('Raw Data 1'!P1367-'Raw Data 1'!C1378)))/((155677*('Raw Data 1'!P1370-'Raw Data 1'!C1381))-(14652*('Raw Data 1'!C1370-'Raw Data 1'!C1381))))</f>
        <v>-49.140897838130549</v>
      </c>
      <c r="C189">
        <f>100*(((117216*('Raw Data 1'!D1367-'Raw Data 1'!D1378))-(80586*('Raw Data 1'!Q1367-'Raw Data 1'!D1378)))/((155677*('Raw Data 1'!Q1370-'Raw Data 1'!D1381))-(14652*('Raw Data 1'!D1370-'Raw Data 1'!D1381))))</f>
        <v>-5.8817320799592929</v>
      </c>
      <c r="D189">
        <f>100*(((117216*('Raw Data 1'!E1367-'Raw Data 1'!E1378))-(80586*('Raw Data 1'!R1367-'Raw Data 1'!E1378)))/((155677*('Raw Data 1'!R1370-'Raw Data 1'!E1381))-(14652*('Raw Data 1'!E1370-'Raw Data 1'!E1381))))</f>
        <v>3.3020925643524999</v>
      </c>
      <c r="E189">
        <f>100*(((117216*('Raw Data 1'!F1367-'Raw Data 1'!F1378))-(80586*('Raw Data 1'!S1367-'Raw Data 1'!F1378)))/((155677*('Raw Data 1'!S1370-'Raw Data 1'!F1381))-(14652*('Raw Data 1'!F1370-'Raw Data 1'!F1381))))</f>
        <v>5.3860053454596732</v>
      </c>
      <c r="F189">
        <f>100*(((117216*('Raw Data 1'!G1367-'Raw Data 1'!G1378))-(80586*('Raw Data 1'!T1367-'Raw Data 1'!G1378)))/((155677*('Raw Data 1'!T1370-'Raw Data 1'!G1381))-(14652*('Raw Data 1'!G1370-'Raw Data 1'!G1381))))</f>
        <v>8.8288159663650934</v>
      </c>
      <c r="G189">
        <f>100*(((117216*('Raw Data 1'!H1367-'Raw Data 1'!H1378))-(80586*('Raw Data 1'!U1367-'Raw Data 1'!H1378)))/((155677*('Raw Data 1'!U1370-'Raw Data 1'!H1381))-(14652*('Raw Data 1'!H1370-'Raw Data 1'!H1381))))</f>
        <v>6.2942674722771166</v>
      </c>
    </row>
    <row r="190" spans="1:7" x14ac:dyDescent="0.3">
      <c r="A190" s="113"/>
      <c r="B190">
        <f>100*(((117216*('Raw Data 1'!C1368-'Raw Data 1'!C1379))-(80586*('Raw Data 1'!P1368-'Raw Data 1'!C1379)))/((155677*('Raw Data 1'!P1370-'Raw Data 1'!C1381))-(14652*('Raw Data 1'!C1370-'Raw Data 1'!C1381))))</f>
        <v>8.1790204929453232</v>
      </c>
      <c r="C190">
        <f>100*(((117216*('Raw Data 1'!D1368-'Raw Data 1'!D1379))-(80586*('Raw Data 1'!Q1368-'Raw Data 1'!D1379)))/((155677*('Raw Data 1'!Q1370-'Raw Data 1'!D1381))-(14652*('Raw Data 1'!D1370-'Raw Data 1'!D1381))))</f>
        <v>25.930008312967178</v>
      </c>
      <c r="D190">
        <f>100*(((117216*('Raw Data 1'!E1368-'Raw Data 1'!E1379))-(80586*('Raw Data 1'!R1368-'Raw Data 1'!E1379)))/((155677*('Raw Data 1'!R1370-'Raw Data 1'!E1381))-(14652*('Raw Data 1'!E1370-'Raw Data 1'!E1381))))</f>
        <v>27.895289424231411</v>
      </c>
      <c r="E190">
        <f>100*(((117216*('Raw Data 1'!F1368-'Raw Data 1'!F1379))-(80586*('Raw Data 1'!S1368-'Raw Data 1'!F1379)))/((155677*('Raw Data 1'!S1370-'Raw Data 1'!F1381))-(14652*('Raw Data 1'!F1370-'Raw Data 1'!F1381))))</f>
        <v>35.075547735107151</v>
      </c>
      <c r="F190">
        <f>100*(((117216*('Raw Data 1'!G1368-'Raw Data 1'!G1379))-(80586*('Raw Data 1'!T1368-'Raw Data 1'!G1379)))/((155677*('Raw Data 1'!T1370-'Raw Data 1'!G1381))-(14652*('Raw Data 1'!G1370-'Raw Data 1'!G1381))))</f>
        <v>26.913500543792964</v>
      </c>
      <c r="G190">
        <f>100*(((117216*('Raw Data 1'!H1368-'Raw Data 1'!H1379))-(80586*('Raw Data 1'!U1368-'Raw Data 1'!H1379)))/((155677*('Raw Data 1'!U1370-'Raw Data 1'!H1381))-(14652*('Raw Data 1'!H1370-'Raw Data 1'!H1381))))</f>
        <v>31.935656048978743</v>
      </c>
    </row>
    <row r="191" spans="1:7" x14ac:dyDescent="0.3">
      <c r="A191" s="114"/>
      <c r="B191">
        <f>100*(((117216*('Raw Data 1'!C1369-'Raw Data 1'!C1380))-(80586*('Raw Data 1'!P1369-'Raw Data 1'!C1380)))/((155677*('Raw Data 1'!P1370-'Raw Data 1'!C1381))-(14652*('Raw Data 1'!C1370-'Raw Data 1'!C1381))))</f>
        <v>17.013156704985747</v>
      </c>
      <c r="C191">
        <f>100*(((117216*('Raw Data 1'!D1369-'Raw Data 1'!D1380))-(80586*('Raw Data 1'!Q1369-'Raw Data 1'!D1380)))/((155677*('Raw Data 1'!Q1370-'Raw Data 1'!D1381))-(14652*('Raw Data 1'!D1370-'Raw Data 1'!D1381))))</f>
        <v>32.997130658354877</v>
      </c>
      <c r="D191">
        <f>100*(((117216*('Raw Data 1'!E1369-'Raw Data 1'!E1380))-(80586*('Raw Data 1'!R1369-'Raw Data 1'!E1380)))/((155677*('Raw Data 1'!R1370-'Raw Data 1'!E1381))-(14652*('Raw Data 1'!E1370-'Raw Data 1'!E1381))))</f>
        <v>34.644249133649595</v>
      </c>
      <c r="E191">
        <f>100*(((117216*('Raw Data 1'!F1369-'Raw Data 1'!F1380))-(80586*('Raw Data 1'!S1369-'Raw Data 1'!F1380)))/((155677*('Raw Data 1'!S1370-'Raw Data 1'!F1381))-(14652*('Raw Data 1'!F1370-'Raw Data 1'!F1381))))</f>
        <v>44.636403289468461</v>
      </c>
      <c r="F191">
        <f>100*(((117216*('Raw Data 1'!G1369-'Raw Data 1'!G1380))-(80586*('Raw Data 1'!T1369-'Raw Data 1'!G1380)))/((155677*('Raw Data 1'!T1370-'Raw Data 1'!G1381))-(14652*('Raw Data 1'!G1370-'Raw Data 1'!G1381))))</f>
        <v>36.71734351615229</v>
      </c>
      <c r="G191">
        <f>100*(((117216*('Raw Data 1'!H1369-'Raw Data 1'!H1380))-(80586*('Raw Data 1'!U1369-'Raw Data 1'!H1380)))/((155677*('Raw Data 1'!U1370-'Raw Data 1'!H1381))-(14652*('Raw Data 1'!H1370-'Raw Data 1'!H1381))))</f>
        <v>41.222029800845952</v>
      </c>
    </row>
    <row r="192" spans="1:7" x14ac:dyDescent="0.3">
      <c r="A192" s="112">
        <v>63</v>
      </c>
      <c r="B192">
        <f>100*(((117216*('Raw Data 1'!C1389-'Raw Data 1'!C1400))-(80586*('Raw Data 1'!P1389-'Raw Data 1'!C1400)))/((155677*('Raw Data 1'!P1392-'Raw Data 1'!C1403))-(14652*('Raw Data 1'!C1392-'Raw Data 1'!C1403))))</f>
        <v>-52.58222224906136</v>
      </c>
      <c r="C192">
        <f>100*(((117216*('Raw Data 1'!D1389-'Raw Data 1'!D1400))-(80586*('Raw Data 1'!Q1389-'Raw Data 1'!D1400)))/((155677*('Raw Data 1'!Q1392-'Raw Data 1'!D1403))-(14652*('Raw Data 1'!D1392-'Raw Data 1'!D1403))))</f>
        <v>-9.209596737173289</v>
      </c>
      <c r="D192">
        <f>100*(((117216*('Raw Data 1'!E1389-'Raw Data 1'!E1400))-(80586*('Raw Data 1'!R1389-'Raw Data 1'!E1400)))/((155677*('Raw Data 1'!R1392-'Raw Data 1'!E1403))-(14652*('Raw Data 1'!E1392-'Raw Data 1'!E1403))))</f>
        <v>1.7754050740668776</v>
      </c>
      <c r="E192">
        <f>100*(((117216*('Raw Data 1'!F1389-'Raw Data 1'!F1400))-(80586*('Raw Data 1'!S1389-'Raw Data 1'!F1400)))/((155677*('Raw Data 1'!S1392-'Raw Data 1'!F1403))-(14652*('Raw Data 1'!F1392-'Raw Data 1'!F1403))))</f>
        <v>3.0971540260907617</v>
      </c>
      <c r="F192">
        <f>100*(((117216*('Raw Data 1'!G1389-'Raw Data 1'!G1400))-(80586*('Raw Data 1'!T1389-'Raw Data 1'!G1400)))/((155677*('Raw Data 1'!T1392-'Raw Data 1'!G1403))-(14652*('Raw Data 1'!G1392-'Raw Data 1'!G1403))))</f>
        <v>7.858964649696393</v>
      </c>
      <c r="G192">
        <f>100*(((117216*('Raw Data 1'!H1389-'Raw Data 1'!H1400))-(80586*('Raw Data 1'!U1389-'Raw Data 1'!H1400)))/((155677*('Raw Data 1'!U1392-'Raw Data 1'!H1403))-(14652*('Raw Data 1'!H1392-'Raw Data 1'!H1403))))</f>
        <v>4.2587175631727616</v>
      </c>
    </row>
    <row r="193" spans="1:7" x14ac:dyDescent="0.3">
      <c r="A193" s="113"/>
      <c r="B193">
        <f>100*(((117216*('Raw Data 1'!C1390-'Raw Data 1'!C1401))-(80586*('Raw Data 1'!P1390-'Raw Data 1'!C1401)))/((155677*('Raw Data 1'!P1392-'Raw Data 1'!C1403))-(14652*('Raw Data 1'!C1392-'Raw Data 1'!C1403))))</f>
        <v>8.4074753253294432</v>
      </c>
      <c r="C193">
        <f>100*(((117216*('Raw Data 1'!D1390-'Raw Data 1'!D1401))-(80586*('Raw Data 1'!Q1390-'Raw Data 1'!D1401)))/((155677*('Raw Data 1'!Q1392-'Raw Data 1'!D1403))-(14652*('Raw Data 1'!D1392-'Raw Data 1'!D1403))))</f>
        <v>25.899265732208406</v>
      </c>
      <c r="D193">
        <f>100*(((117216*('Raw Data 1'!E1390-'Raw Data 1'!E1401))-(80586*('Raw Data 1'!R1390-'Raw Data 1'!E1401)))/((155677*('Raw Data 1'!R1392-'Raw Data 1'!E1403))-(14652*('Raw Data 1'!E1392-'Raw Data 1'!E1403))))</f>
        <v>27.733955892026401</v>
      </c>
      <c r="E193">
        <f>100*(((117216*('Raw Data 1'!F1390-'Raw Data 1'!F1401))-(80586*('Raw Data 1'!S1390-'Raw Data 1'!F1401)))/((155677*('Raw Data 1'!S1392-'Raw Data 1'!F1403))-(14652*('Raw Data 1'!F1392-'Raw Data 1'!F1403))))</f>
        <v>34.70884494441318</v>
      </c>
      <c r="F193">
        <f>100*(((117216*('Raw Data 1'!G1390-'Raw Data 1'!G1401))-(80586*('Raw Data 1'!T1390-'Raw Data 1'!G1401)))/((155677*('Raw Data 1'!T1392-'Raw Data 1'!G1403))-(14652*('Raw Data 1'!G1392-'Raw Data 1'!G1403))))</f>
        <v>26.65613740832697</v>
      </c>
      <c r="G193">
        <f>100*(((117216*('Raw Data 1'!H1390-'Raw Data 1'!H1401))-(80586*('Raw Data 1'!U1390-'Raw Data 1'!H1401)))/((155677*('Raw Data 1'!U1392-'Raw Data 1'!H1403))-(14652*('Raw Data 1'!H1392-'Raw Data 1'!H1403))))</f>
        <v>31.844809067530356</v>
      </c>
    </row>
    <row r="194" spans="1:7" x14ac:dyDescent="0.3">
      <c r="A194" s="114"/>
      <c r="B194">
        <f>100*(((117216*('Raw Data 1'!C1391-'Raw Data 1'!C1402))-(80586*('Raw Data 1'!P1391-'Raw Data 1'!C1402)))/((155677*('Raw Data 1'!P1392-'Raw Data 1'!C1403))-(14652*('Raw Data 1'!C1392-'Raw Data 1'!C1403))))</f>
        <v>18.040206366108617</v>
      </c>
      <c r="C194">
        <f>100*(((117216*('Raw Data 1'!D1391-'Raw Data 1'!D1402))-(80586*('Raw Data 1'!Q1391-'Raw Data 1'!D1402)))/((155677*('Raw Data 1'!Q1392-'Raw Data 1'!D1403))-(14652*('Raw Data 1'!D1392-'Raw Data 1'!D1403))))</f>
        <v>32.783451404761372</v>
      </c>
      <c r="D194">
        <f>100*(((117216*('Raw Data 1'!E1391-'Raw Data 1'!E1402))-(80586*('Raw Data 1'!R1391-'Raw Data 1'!E1402)))/((155677*('Raw Data 1'!R1392-'Raw Data 1'!E1403))-(14652*('Raw Data 1'!E1392-'Raw Data 1'!E1403))))</f>
        <v>34.658189929807669</v>
      </c>
      <c r="E194">
        <f>100*(((117216*('Raw Data 1'!F1391-'Raw Data 1'!F1402))-(80586*('Raw Data 1'!S1391-'Raw Data 1'!F1402)))/((155677*('Raw Data 1'!S1392-'Raw Data 1'!F1403))-(14652*('Raw Data 1'!F1392-'Raw Data 1'!F1403))))</f>
        <v>44.170395361612094</v>
      </c>
      <c r="F194">
        <f>100*(((117216*('Raw Data 1'!G1391-'Raw Data 1'!G1402))-(80586*('Raw Data 1'!T1391-'Raw Data 1'!G1402)))/((155677*('Raw Data 1'!T1392-'Raw Data 1'!G1403))-(14652*('Raw Data 1'!G1392-'Raw Data 1'!G1403))))</f>
        <v>36.506652554047747</v>
      </c>
      <c r="G194">
        <f>100*(((117216*('Raw Data 1'!H1391-'Raw Data 1'!H1402))-(80586*('Raw Data 1'!U1391-'Raw Data 1'!H1402)))/((155677*('Raw Data 1'!U1392-'Raw Data 1'!H1403))-(14652*('Raw Data 1'!H1392-'Raw Data 1'!H1403))))</f>
        <v>40.857692843954091</v>
      </c>
    </row>
    <row r="195" spans="1:7" x14ac:dyDescent="0.3">
      <c r="A195" s="112">
        <v>64</v>
      </c>
      <c r="B195">
        <f>100*(((117216*('Raw Data 1'!C1411-'Raw Data 1'!C1422))-(80586*('Raw Data 1'!P1411-'Raw Data 1'!C1422)))/((155677*('Raw Data 1'!P1414-'Raw Data 1'!C1425))-(14652*('Raw Data 1'!C1414-'Raw Data 1'!C1425))))</f>
        <v>-49.870675654957438</v>
      </c>
      <c r="C195">
        <f>100*(((117216*('Raw Data 1'!D1411-'Raw Data 1'!D1422))-(80586*('Raw Data 1'!Q1411-'Raw Data 1'!D1422)))/((155677*('Raw Data 1'!Q1414-'Raw Data 1'!D1425))-(14652*('Raw Data 1'!D1414-'Raw Data 1'!D1425))))</f>
        <v>-7.1579927680831545</v>
      </c>
      <c r="D195">
        <f>100*(((117216*('Raw Data 1'!E1411-'Raw Data 1'!E1422))-(80586*('Raw Data 1'!R1411-'Raw Data 1'!E1422)))/((155677*('Raw Data 1'!R1414-'Raw Data 1'!E1425))-(14652*('Raw Data 1'!E1414-'Raw Data 1'!E1425))))</f>
        <v>-0.36096474515835481</v>
      </c>
      <c r="E195">
        <f>100*(((117216*('Raw Data 1'!F1411-'Raw Data 1'!F1422))-(80586*('Raw Data 1'!S1411-'Raw Data 1'!F1422)))/((155677*('Raw Data 1'!S1414-'Raw Data 1'!F1425))-(14652*('Raw Data 1'!F1414-'Raw Data 1'!F1425))))</f>
        <v>3.0514986336160344</v>
      </c>
      <c r="F195">
        <f>100*(((117216*('Raw Data 1'!G1411-'Raw Data 1'!G1422))-(80586*('Raw Data 1'!T1411-'Raw Data 1'!G1422)))/((155677*('Raw Data 1'!T1414-'Raw Data 1'!G1425))-(14652*('Raw Data 1'!G1414-'Raw Data 1'!G1425))))</f>
        <v>6.8864785980073311</v>
      </c>
      <c r="G195">
        <f>100*(((117216*('Raw Data 1'!H1411-'Raw Data 1'!H1422))-(80586*('Raw Data 1'!U1411-'Raw Data 1'!H1422)))/((155677*('Raw Data 1'!U1414-'Raw Data 1'!H1425))-(14652*('Raw Data 1'!H1414-'Raw Data 1'!H1425))))</f>
        <v>3.8013202936063308</v>
      </c>
    </row>
    <row r="196" spans="1:7" x14ac:dyDescent="0.3">
      <c r="A196" s="113"/>
      <c r="B196">
        <f>100*(((117216*('Raw Data 1'!C1412-'Raw Data 1'!C1423))-(80586*('Raw Data 1'!P1412-'Raw Data 1'!C1423)))/((155677*('Raw Data 1'!P1414-'Raw Data 1'!C1425))-(14652*('Raw Data 1'!C1414-'Raw Data 1'!C1425))))</f>
        <v>5.1580953208487532</v>
      </c>
      <c r="C196">
        <f>100*(((117216*('Raw Data 1'!D1412-'Raw Data 1'!D1423))-(80586*('Raw Data 1'!Q1412-'Raw Data 1'!D1423)))/((155677*('Raw Data 1'!Q1414-'Raw Data 1'!D1425))-(14652*('Raw Data 1'!D1414-'Raw Data 1'!D1425))))</f>
        <v>25.771362750910718</v>
      </c>
      <c r="D196">
        <f>100*(((117216*('Raw Data 1'!E1412-'Raw Data 1'!E1423))-(80586*('Raw Data 1'!R1412-'Raw Data 1'!E1423)))/((155677*('Raw Data 1'!R1414-'Raw Data 1'!E1425))-(14652*('Raw Data 1'!E1414-'Raw Data 1'!E1425))))</f>
        <v>27.481140747845643</v>
      </c>
      <c r="E196">
        <f>100*(((117216*('Raw Data 1'!F1412-'Raw Data 1'!F1423))-(80586*('Raw Data 1'!S1412-'Raw Data 1'!F1423)))/((155677*('Raw Data 1'!S1414-'Raw Data 1'!F1425))-(14652*('Raw Data 1'!F1414-'Raw Data 1'!F1425))))</f>
        <v>34.313128252469546</v>
      </c>
      <c r="F196">
        <f>100*(((117216*('Raw Data 1'!G1412-'Raw Data 1'!G1423))-(80586*('Raw Data 1'!T1412-'Raw Data 1'!G1423)))/((155677*('Raw Data 1'!T1414-'Raw Data 1'!G1425))-(14652*('Raw Data 1'!G1414-'Raw Data 1'!G1425))))</f>
        <v>26.402256103045939</v>
      </c>
      <c r="G196">
        <f>100*(((117216*('Raw Data 1'!H1412-'Raw Data 1'!H1423))-(80586*('Raw Data 1'!U1412-'Raw Data 1'!H1423)))/((155677*('Raw Data 1'!U1414-'Raw Data 1'!H1425))-(14652*('Raw Data 1'!H1414-'Raw Data 1'!H1425))))</f>
        <v>31.470648853264681</v>
      </c>
    </row>
    <row r="197" spans="1:7" x14ac:dyDescent="0.3">
      <c r="A197" s="114"/>
      <c r="B197">
        <f>100*(((117216*('Raw Data 1'!C1413-'Raw Data 1'!C1424))-(80586*('Raw Data 1'!P1413-'Raw Data 1'!C1424)))/((155677*('Raw Data 1'!P1414-'Raw Data 1'!C1425))-(14652*('Raw Data 1'!C1414-'Raw Data 1'!C1425))))</f>
        <v>15.825065524534985</v>
      </c>
      <c r="C197">
        <f>100*(((117216*('Raw Data 1'!D1413-'Raw Data 1'!D1424))-(80586*('Raw Data 1'!Q1413-'Raw Data 1'!D1424)))/((155677*('Raw Data 1'!Q1414-'Raw Data 1'!D1425))-(14652*('Raw Data 1'!D1414-'Raw Data 1'!D1425))))</f>
        <v>32.803152210695885</v>
      </c>
      <c r="D197">
        <f>100*(((117216*('Raw Data 1'!E1413-'Raw Data 1'!E1424))-(80586*('Raw Data 1'!R1413-'Raw Data 1'!E1424)))/((155677*('Raw Data 1'!R1414-'Raw Data 1'!E1425))-(14652*('Raw Data 1'!E1414-'Raw Data 1'!E1425))))</f>
        <v>34.518410694052321</v>
      </c>
      <c r="E197">
        <f>100*(((117216*('Raw Data 1'!F1413-'Raw Data 1'!F1424))-(80586*('Raw Data 1'!S1413-'Raw Data 1'!F1424)))/((155677*('Raw Data 1'!S1414-'Raw Data 1'!F1425))-(14652*('Raw Data 1'!F1414-'Raw Data 1'!F1425))))</f>
        <v>43.603658540226519</v>
      </c>
      <c r="F197">
        <f>100*(((117216*('Raw Data 1'!G1413-'Raw Data 1'!G1424))-(80586*('Raw Data 1'!T1413-'Raw Data 1'!G1424)))/((155677*('Raw Data 1'!T1414-'Raw Data 1'!G1425))-(14652*('Raw Data 1'!G1414-'Raw Data 1'!G1425))))</f>
        <v>36.26745863603287</v>
      </c>
      <c r="G197">
        <f>100*(((117216*('Raw Data 1'!H1413-'Raw Data 1'!H1424))-(80586*('Raw Data 1'!U1413-'Raw Data 1'!H1424)))/((155677*('Raw Data 1'!U1414-'Raw Data 1'!H1425))-(14652*('Raw Data 1'!H1414-'Raw Data 1'!H1425))))</f>
        <v>40.390366612628242</v>
      </c>
    </row>
    <row r="198" spans="1:7" x14ac:dyDescent="0.3">
      <c r="A198" s="112">
        <v>65</v>
      </c>
      <c r="B198">
        <f>100*(((117216*('Raw Data 1'!C1433-'Raw Data 1'!C1444))-(80586*('Raw Data 1'!P1433-'Raw Data 1'!C1444)))/((155677*('Raw Data 1'!P1436-'Raw Data 1'!C1447))-(14652*('Raw Data 1'!C1436-'Raw Data 1'!C1447))))</f>
        <v>-42.843004035239368</v>
      </c>
      <c r="C198">
        <f>100*(((117216*('Raw Data 1'!D1433-'Raw Data 1'!D1444))-(80586*('Raw Data 1'!Q1433-'Raw Data 1'!D1444)))/((155677*('Raw Data 1'!Q1436-'Raw Data 1'!D1447))-(14652*('Raw Data 1'!D1436-'Raw Data 1'!D1447))))</f>
        <v>-13.168703118290153</v>
      </c>
      <c r="D198">
        <f>100*(((117216*('Raw Data 1'!E1433-'Raw Data 1'!E1444))-(80586*('Raw Data 1'!R1433-'Raw Data 1'!E1444)))/((155677*('Raw Data 1'!R1436-'Raw Data 1'!E1447))-(14652*('Raw Data 1'!E1436-'Raw Data 1'!E1447))))</f>
        <v>-0.37853022425183502</v>
      </c>
      <c r="E198">
        <f>100*(((117216*('Raw Data 1'!F1433-'Raw Data 1'!F1444))-(80586*('Raw Data 1'!S1433-'Raw Data 1'!F1444)))/((155677*('Raw Data 1'!S1436-'Raw Data 1'!F1447))-(14652*('Raw Data 1'!F1436-'Raw Data 1'!F1447))))</f>
        <v>3.1669607689899335</v>
      </c>
      <c r="F198">
        <f>100*(((117216*('Raw Data 1'!G1433-'Raw Data 1'!G1444))-(80586*('Raw Data 1'!T1433-'Raw Data 1'!G1444)))/((155677*('Raw Data 1'!T1436-'Raw Data 1'!G1447))-(14652*('Raw Data 1'!G1436-'Raw Data 1'!G1447))))</f>
        <v>5.569977412456514</v>
      </c>
      <c r="G198">
        <f>100*(((117216*('Raw Data 1'!H1433-'Raw Data 1'!H1444))-(80586*('Raw Data 1'!U1433-'Raw Data 1'!H1444)))/((155677*('Raw Data 1'!U1436-'Raw Data 1'!H1447))-(14652*('Raw Data 1'!H1436-'Raw Data 1'!H1447))))</f>
        <v>1.9435372232910628</v>
      </c>
    </row>
    <row r="199" spans="1:7" x14ac:dyDescent="0.3">
      <c r="A199" s="113"/>
      <c r="B199">
        <f>100*(((117216*('Raw Data 1'!C1434-'Raw Data 1'!C1445))-(80586*('Raw Data 1'!P1434-'Raw Data 1'!C1445)))/((155677*('Raw Data 1'!P1436-'Raw Data 1'!C1447))-(14652*('Raw Data 1'!C1436-'Raw Data 1'!C1447))))</f>
        <v>4.1513763512775741</v>
      </c>
      <c r="C199">
        <f>100*(((117216*('Raw Data 1'!D1434-'Raw Data 1'!D1445))-(80586*('Raw Data 1'!Q1434-'Raw Data 1'!D1445)))/((155677*('Raw Data 1'!Q1436-'Raw Data 1'!D1447))-(14652*('Raw Data 1'!D1436-'Raw Data 1'!D1447))))</f>
        <v>25.652516821258786</v>
      </c>
      <c r="D199">
        <f>100*(((117216*('Raw Data 1'!E1434-'Raw Data 1'!E1445))-(80586*('Raw Data 1'!R1434-'Raw Data 1'!E1445)))/((155677*('Raw Data 1'!R1436-'Raw Data 1'!E1447))-(14652*('Raw Data 1'!E1436-'Raw Data 1'!E1447))))</f>
        <v>27.40095317186519</v>
      </c>
      <c r="E199">
        <f>100*(((117216*('Raw Data 1'!F1434-'Raw Data 1'!F1445))-(80586*('Raw Data 1'!S1434-'Raw Data 1'!F1445)))/((155677*('Raw Data 1'!S1436-'Raw Data 1'!F1447))-(14652*('Raw Data 1'!F1436-'Raw Data 1'!F1447))))</f>
        <v>33.934154906434976</v>
      </c>
      <c r="F199">
        <f>100*(((117216*('Raw Data 1'!G1434-'Raw Data 1'!G1445))-(80586*('Raw Data 1'!T1434-'Raw Data 1'!G1445)))/((155677*('Raw Data 1'!T1436-'Raw Data 1'!G1447))-(14652*('Raw Data 1'!G1436-'Raw Data 1'!G1447))))</f>
        <v>26.406386994774593</v>
      </c>
      <c r="G199">
        <f>100*(((117216*('Raw Data 1'!H1434-'Raw Data 1'!H1445))-(80586*('Raw Data 1'!U1434-'Raw Data 1'!H1445)))/((155677*('Raw Data 1'!U1436-'Raw Data 1'!H1447))-(14652*('Raw Data 1'!H1436-'Raw Data 1'!H1447))))</f>
        <v>30.997123195086768</v>
      </c>
    </row>
    <row r="200" spans="1:7" x14ac:dyDescent="0.3">
      <c r="A200" s="114"/>
      <c r="B200">
        <f>100*(((117216*('Raw Data 1'!C1435-'Raw Data 1'!C1446))-(80586*('Raw Data 1'!P1435-'Raw Data 1'!C1446)))/((155677*('Raw Data 1'!P1436-'Raw Data 1'!C1447))-(14652*('Raw Data 1'!C1436-'Raw Data 1'!C1447))))</f>
        <v>15.421735801658009</v>
      </c>
      <c r="C200">
        <f>100*(((117216*('Raw Data 1'!D1435-'Raw Data 1'!D1446))-(80586*('Raw Data 1'!Q1435-'Raw Data 1'!D1446)))/((155677*('Raw Data 1'!Q1436-'Raw Data 1'!D1447))-(14652*('Raw Data 1'!D1436-'Raw Data 1'!D1447))))</f>
        <v>32.649100398156612</v>
      </c>
      <c r="D200">
        <f>100*(((117216*('Raw Data 1'!E1435-'Raw Data 1'!E1446))-(80586*('Raw Data 1'!R1435-'Raw Data 1'!E1446)))/((155677*('Raw Data 1'!R1436-'Raw Data 1'!E1447))-(14652*('Raw Data 1'!E1436-'Raw Data 1'!E1447))))</f>
        <v>34.053814990757267</v>
      </c>
      <c r="E200">
        <f>100*(((117216*('Raw Data 1'!F1435-'Raw Data 1'!F1446))-(80586*('Raw Data 1'!S1435-'Raw Data 1'!F1446)))/((155677*('Raw Data 1'!S1436-'Raw Data 1'!F1447))-(14652*('Raw Data 1'!F1436-'Raw Data 1'!F1447))))</f>
        <v>43.16415835975215</v>
      </c>
      <c r="F200">
        <f>100*(((117216*('Raw Data 1'!G1435-'Raw Data 1'!G1446))-(80586*('Raw Data 1'!T1435-'Raw Data 1'!G1446)))/((155677*('Raw Data 1'!T1436-'Raw Data 1'!G1447))-(14652*('Raw Data 1'!G1436-'Raw Data 1'!G1447))))</f>
        <v>36.058355565189416</v>
      </c>
      <c r="G200">
        <f>100*(((117216*('Raw Data 1'!H1435-'Raw Data 1'!H1446))-(80586*('Raw Data 1'!U1435-'Raw Data 1'!H1446)))/((155677*('Raw Data 1'!U1436-'Raw Data 1'!H1447))-(14652*('Raw Data 1'!H1436-'Raw Data 1'!H1447))))</f>
        <v>40.090428849256426</v>
      </c>
    </row>
    <row r="201" spans="1:7" x14ac:dyDescent="0.3">
      <c r="A201" s="112">
        <v>66</v>
      </c>
      <c r="B201">
        <f>100*(((117216*('Raw Data 1'!C1455-'Raw Data 1'!C1466))-(80586*('Raw Data 1'!P1455-'Raw Data 1'!C1466)))/((155677*('Raw Data 1'!P1458-'Raw Data 1'!C1469))-(14652*('Raw Data 1'!C1458-'Raw Data 1'!C1469))))</f>
        <v>-41.335608082984891</v>
      </c>
      <c r="C201">
        <f>100*(((117216*('Raw Data 1'!D1455-'Raw Data 1'!D1466))-(80586*('Raw Data 1'!Q1455-'Raw Data 1'!D1466)))/((155677*('Raw Data 1'!Q1458-'Raw Data 1'!D1469))-(14652*('Raw Data 1'!D1458-'Raw Data 1'!D1469))))</f>
        <v>-14.15480171397428</v>
      </c>
      <c r="D201">
        <f>100*(((117216*('Raw Data 1'!E1455-'Raw Data 1'!E1466))-(80586*('Raw Data 1'!R1455-'Raw Data 1'!E1466)))/((155677*('Raw Data 1'!R1458-'Raw Data 1'!E1469))-(14652*('Raw Data 1'!E1458-'Raw Data 1'!E1469))))</f>
        <v>-3.4721079403860107</v>
      </c>
      <c r="E201">
        <f>100*(((117216*('Raw Data 1'!F1455-'Raw Data 1'!F1466))-(80586*('Raw Data 1'!S1455-'Raw Data 1'!F1466)))/((155677*('Raw Data 1'!S1458-'Raw Data 1'!F1469))-(14652*('Raw Data 1'!F1458-'Raw Data 1'!F1469))))</f>
        <v>2.085438642105828</v>
      </c>
      <c r="F201">
        <f>100*(((117216*('Raw Data 1'!G1455-'Raw Data 1'!G1466))-(80586*('Raw Data 1'!T1455-'Raw Data 1'!G1466)))/((155677*('Raw Data 1'!T1458-'Raw Data 1'!G1469))-(14652*('Raw Data 1'!G1458-'Raw Data 1'!G1469))))</f>
        <v>5.6677343107239295</v>
      </c>
      <c r="G201">
        <f>100*(((117216*('Raw Data 1'!H1455-'Raw Data 1'!H1466))-(80586*('Raw Data 1'!U1455-'Raw Data 1'!H1466)))/((155677*('Raw Data 1'!U1458-'Raw Data 1'!H1469))-(14652*('Raw Data 1'!H1458-'Raw Data 1'!H1469))))</f>
        <v>1.9621050611939097</v>
      </c>
    </row>
    <row r="202" spans="1:7" x14ac:dyDescent="0.3">
      <c r="A202" s="113"/>
      <c r="B202">
        <f>100*(((117216*('Raw Data 1'!C1456-'Raw Data 1'!C1467))-(80586*('Raw Data 1'!P1456-'Raw Data 1'!C1467)))/((155677*('Raw Data 1'!P1458-'Raw Data 1'!C1469))-(14652*('Raw Data 1'!C1458-'Raw Data 1'!C1469))))</f>
        <v>4.7728052416194027</v>
      </c>
      <c r="C202">
        <f>100*(((117216*('Raw Data 1'!D1456-'Raw Data 1'!D1467))-(80586*('Raw Data 1'!Q1456-'Raw Data 1'!D1467)))/((155677*('Raw Data 1'!Q1458-'Raw Data 1'!D1469))-(14652*('Raw Data 1'!D1458-'Raw Data 1'!D1469))))</f>
        <v>25.62148970795522</v>
      </c>
      <c r="D202">
        <f>100*(((117216*('Raw Data 1'!E1456-'Raw Data 1'!E1467))-(80586*('Raw Data 1'!R1456-'Raw Data 1'!E1467)))/((155677*('Raw Data 1'!R1458-'Raw Data 1'!E1469))-(14652*('Raw Data 1'!E1458-'Raw Data 1'!E1469))))</f>
        <v>27.191728970494871</v>
      </c>
      <c r="E202">
        <f>100*(((117216*('Raw Data 1'!F1456-'Raw Data 1'!F1467))-(80586*('Raw Data 1'!S1456-'Raw Data 1'!F1467)))/((155677*('Raw Data 1'!S1458-'Raw Data 1'!F1469))-(14652*('Raw Data 1'!F1458-'Raw Data 1'!F1469))))</f>
        <v>33.653649884978122</v>
      </c>
      <c r="F202">
        <f>100*(((117216*('Raw Data 1'!G1456-'Raw Data 1'!G1467))-(80586*('Raw Data 1'!T1456-'Raw Data 1'!G1467)))/((155677*('Raw Data 1'!T1458-'Raw Data 1'!G1469))-(14652*('Raw Data 1'!G1458-'Raw Data 1'!G1469))))</f>
        <v>26.142827591458982</v>
      </c>
      <c r="G202">
        <f>100*(((117216*('Raw Data 1'!H1456-'Raw Data 1'!H1467))-(80586*('Raw Data 1'!U1456-'Raw Data 1'!H1467)))/((155677*('Raw Data 1'!U1458-'Raw Data 1'!H1469))-(14652*('Raw Data 1'!H1458-'Raw Data 1'!H1469))))</f>
        <v>31.010756494092444</v>
      </c>
    </row>
    <row r="203" spans="1:7" x14ac:dyDescent="0.3">
      <c r="A203" s="114"/>
      <c r="B203">
        <f>100*(((117216*('Raw Data 1'!C1457-'Raw Data 1'!C1468))-(80586*('Raw Data 1'!P1457-'Raw Data 1'!C1468)))/((155677*('Raw Data 1'!P1458-'Raw Data 1'!C1469))-(14652*('Raw Data 1'!C1458-'Raw Data 1'!C1469))))</f>
        <v>13.550736110179349</v>
      </c>
      <c r="C203">
        <f>100*(((117216*('Raw Data 1'!D1457-'Raw Data 1'!D1468))-(80586*('Raw Data 1'!Q1457-'Raw Data 1'!D1468)))/((155677*('Raw Data 1'!Q1458-'Raw Data 1'!D1469))-(14652*('Raw Data 1'!D1458-'Raw Data 1'!D1469))))</f>
        <v>32.372615892406905</v>
      </c>
      <c r="D203">
        <f>100*(((117216*('Raw Data 1'!E1457-'Raw Data 1'!E1468))-(80586*('Raw Data 1'!R1457-'Raw Data 1'!E1468)))/((155677*('Raw Data 1'!R1458-'Raw Data 1'!E1469))-(14652*('Raw Data 1'!E1458-'Raw Data 1'!E1469))))</f>
        <v>33.965667600512283</v>
      </c>
      <c r="E203">
        <f>100*(((117216*('Raw Data 1'!F1457-'Raw Data 1'!F1468))-(80586*('Raw Data 1'!S1457-'Raw Data 1'!F1468)))/((155677*('Raw Data 1'!S1458-'Raw Data 1'!F1469))-(14652*('Raw Data 1'!F1458-'Raw Data 1'!F1469))))</f>
        <v>43.073759055857259</v>
      </c>
      <c r="F203">
        <f>100*(((117216*('Raw Data 1'!G1457-'Raw Data 1'!G1468))-(80586*('Raw Data 1'!T1457-'Raw Data 1'!G1468)))/((155677*('Raw Data 1'!T1458-'Raw Data 1'!G1469))-(14652*('Raw Data 1'!G1458-'Raw Data 1'!G1469))))</f>
        <v>35.563458855693987</v>
      </c>
      <c r="G203">
        <f>100*(((117216*('Raw Data 1'!H1457-'Raw Data 1'!H1468))-(80586*('Raw Data 1'!U1457-'Raw Data 1'!H1468)))/((155677*('Raw Data 1'!U1458-'Raw Data 1'!H1469))-(14652*('Raw Data 1'!H1458-'Raw Data 1'!H1469))))</f>
        <v>39.723054377051909</v>
      </c>
    </row>
    <row r="204" spans="1:7" x14ac:dyDescent="0.3">
      <c r="A204" s="112">
        <v>67</v>
      </c>
      <c r="B204">
        <f>100*(((117216*('Raw Data 1'!C1477-'Raw Data 1'!C1488))-(80586*('Raw Data 1'!P1477-'Raw Data 1'!C1488)))/((155677*('Raw Data 1'!P1480-'Raw Data 1'!C1491))-(14652*('Raw Data 1'!C1480-'Raw Data 1'!C1491))))</f>
        <v>-33.729854559846601</v>
      </c>
      <c r="C204">
        <f>100*(((117216*('Raw Data 1'!D1477-'Raw Data 1'!D1488))-(80586*('Raw Data 1'!Q1477-'Raw Data 1'!D1488)))/((155677*('Raw Data 1'!Q1480-'Raw Data 1'!D1491))-(14652*('Raw Data 1'!D1480-'Raw Data 1'!D1491))))</f>
        <v>-14.817580583545833</v>
      </c>
      <c r="D204">
        <f>100*(((117216*('Raw Data 1'!E1477-'Raw Data 1'!E1488))-(80586*('Raw Data 1'!R1477-'Raw Data 1'!E1488)))/((155677*('Raw Data 1'!R1480-'Raw Data 1'!E1491))-(14652*('Raw Data 1'!E1480-'Raw Data 1'!E1491))))</f>
        <v>-1.5194690370544388</v>
      </c>
      <c r="E204">
        <f>100*(((117216*('Raw Data 1'!F1477-'Raw Data 1'!F1488))-(80586*('Raw Data 1'!S1477-'Raw Data 1'!F1488)))/((155677*('Raw Data 1'!S1480-'Raw Data 1'!F1491))-(14652*('Raw Data 1'!F1480-'Raw Data 1'!F1491))))</f>
        <v>1.7791959965758972</v>
      </c>
      <c r="F204">
        <f>100*(((117216*('Raw Data 1'!G1477-'Raw Data 1'!G1488))-(80586*('Raw Data 1'!T1477-'Raw Data 1'!G1488)))/((155677*('Raw Data 1'!T1480-'Raw Data 1'!G1491))-(14652*('Raw Data 1'!G1480-'Raw Data 1'!G1491))))</f>
        <v>3.7878657349120908</v>
      </c>
      <c r="G204">
        <f>100*(((117216*('Raw Data 1'!H1477-'Raw Data 1'!H1488))-(80586*('Raw Data 1'!U1477-'Raw Data 1'!H1488)))/((155677*('Raw Data 1'!U1480-'Raw Data 1'!H1491))-(14652*('Raw Data 1'!H1480-'Raw Data 1'!H1491))))</f>
        <v>-1.3126651346161016</v>
      </c>
    </row>
    <row r="205" spans="1:7" x14ac:dyDescent="0.3">
      <c r="A205" s="113"/>
      <c r="B205">
        <f>100*(((117216*('Raw Data 1'!C1478-'Raw Data 1'!C1489))-(80586*('Raw Data 1'!P1478-'Raw Data 1'!C1489)))/((155677*('Raw Data 1'!P1480-'Raw Data 1'!C1491))-(14652*('Raw Data 1'!C1480-'Raw Data 1'!C1491))))</f>
        <v>1.8039507808639863</v>
      </c>
      <c r="C205">
        <f>100*(((117216*('Raw Data 1'!D1478-'Raw Data 1'!D1489))-(80586*('Raw Data 1'!Q1478-'Raw Data 1'!D1489)))/((155677*('Raw Data 1'!Q1480-'Raw Data 1'!D1491))-(14652*('Raw Data 1'!D1480-'Raw Data 1'!D1491))))</f>
        <v>25.26545697873674</v>
      </c>
      <c r="D205">
        <f>100*(((117216*('Raw Data 1'!E1478-'Raw Data 1'!E1489))-(80586*('Raw Data 1'!R1478-'Raw Data 1'!E1489)))/((155677*('Raw Data 1'!R1480-'Raw Data 1'!E1491))-(14652*('Raw Data 1'!E1480-'Raw Data 1'!E1491))))</f>
        <v>27.136694729045402</v>
      </c>
      <c r="E205">
        <f>100*(((117216*('Raw Data 1'!F1478-'Raw Data 1'!F1489))-(80586*('Raw Data 1'!S1478-'Raw Data 1'!F1489)))/((155677*('Raw Data 1'!S1480-'Raw Data 1'!F1491))-(14652*('Raw Data 1'!F1480-'Raw Data 1'!F1491))))</f>
        <v>33.32117937838099</v>
      </c>
      <c r="F205">
        <f>100*(((117216*('Raw Data 1'!G1478-'Raw Data 1'!G1489))-(80586*('Raw Data 1'!T1478-'Raw Data 1'!G1489)))/((155677*('Raw Data 1'!T1480-'Raw Data 1'!G1491))-(14652*('Raw Data 1'!G1480-'Raw Data 1'!G1491))))</f>
        <v>25.910107124702748</v>
      </c>
      <c r="G205">
        <f>100*(((117216*('Raw Data 1'!H1478-'Raw Data 1'!H1489))-(80586*('Raw Data 1'!U1478-'Raw Data 1'!H1489)))/((155677*('Raw Data 1'!U1480-'Raw Data 1'!H1491))-(14652*('Raw Data 1'!H1480-'Raw Data 1'!H1491))))</f>
        <v>30.741177656645046</v>
      </c>
    </row>
    <row r="206" spans="1:7" x14ac:dyDescent="0.3">
      <c r="A206" s="114"/>
      <c r="B206">
        <f>100*(((117216*('Raw Data 1'!C1479-'Raw Data 1'!C1490))-(80586*('Raw Data 1'!P1479-'Raw Data 1'!C1490)))/((155677*('Raw Data 1'!P1480-'Raw Data 1'!C1491))-(14652*('Raw Data 1'!C1480-'Raw Data 1'!C1491))))</f>
        <v>15.040851287508127</v>
      </c>
      <c r="C206">
        <f>100*(((117216*('Raw Data 1'!D1479-'Raw Data 1'!D1490))-(80586*('Raw Data 1'!Q1479-'Raw Data 1'!D1490)))/((155677*('Raw Data 1'!Q1480-'Raw Data 1'!D1491))-(14652*('Raw Data 1'!D1480-'Raw Data 1'!D1491))))</f>
        <v>32.249166095272784</v>
      </c>
      <c r="D206">
        <f>100*(((117216*('Raw Data 1'!E1479-'Raw Data 1'!E1490))-(80586*('Raw Data 1'!R1479-'Raw Data 1'!E1490)))/((155677*('Raw Data 1'!R1480-'Raw Data 1'!E1491))-(14652*('Raw Data 1'!E1480-'Raw Data 1'!E1491))))</f>
        <v>33.767527499310432</v>
      </c>
      <c r="E206">
        <f>100*(((117216*('Raw Data 1'!F1479-'Raw Data 1'!F1490))-(80586*('Raw Data 1'!S1479-'Raw Data 1'!F1490)))/((155677*('Raw Data 1'!S1480-'Raw Data 1'!F1491))-(14652*('Raw Data 1'!F1480-'Raw Data 1'!F1491))))</f>
        <v>42.57671813408755</v>
      </c>
      <c r="F206">
        <f>100*(((117216*('Raw Data 1'!G1479-'Raw Data 1'!G1490))-(80586*('Raw Data 1'!T1479-'Raw Data 1'!G1490)))/((155677*('Raw Data 1'!T1480-'Raw Data 1'!G1491))-(14652*('Raw Data 1'!G1480-'Raw Data 1'!G1491))))</f>
        <v>35.468057752926427</v>
      </c>
      <c r="G206">
        <f>100*(((117216*('Raw Data 1'!H1479-'Raw Data 1'!H1490))-(80586*('Raw Data 1'!U1479-'Raw Data 1'!H1490)))/((155677*('Raw Data 1'!U1480-'Raw Data 1'!H1491))-(14652*('Raw Data 1'!H1480-'Raw Data 1'!H1491))))</f>
        <v>39.543845718067026</v>
      </c>
    </row>
    <row r="207" spans="1:7" x14ac:dyDescent="0.3">
      <c r="A207" s="112">
        <v>68</v>
      </c>
      <c r="B207">
        <f>100*(((117216*('Raw Data 1'!C1499-'Raw Data 1'!C1510))-(80586*('Raw Data 1'!P1499-'Raw Data 1'!C1510)))/((155677*('Raw Data 1'!P1502-'Raw Data 1'!C1513))-(14652*('Raw Data 1'!C1502-'Raw Data 1'!C1513))))</f>
        <v>-29.080186771374777</v>
      </c>
      <c r="C207">
        <f>100*(((117216*('Raw Data 1'!D1499-'Raw Data 1'!D1510))-(80586*('Raw Data 1'!Q1499-'Raw Data 1'!D1510)))/((155677*('Raw Data 1'!Q1502-'Raw Data 1'!D1513))-(14652*('Raw Data 1'!D1502-'Raw Data 1'!D1513))))</f>
        <v>-17.698337894190743</v>
      </c>
      <c r="D207">
        <f>100*(((117216*('Raw Data 1'!E1499-'Raw Data 1'!E1510))-(80586*('Raw Data 1'!R1499-'Raw Data 1'!E1510)))/((155677*('Raw Data 1'!R1502-'Raw Data 1'!E1513))-(14652*('Raw Data 1'!E1502-'Raw Data 1'!E1513))))</f>
        <v>-3.5881728970562827</v>
      </c>
      <c r="E207">
        <f>100*(((117216*('Raw Data 1'!F1499-'Raw Data 1'!F1510))-(80586*('Raw Data 1'!S1499-'Raw Data 1'!F1510)))/((155677*('Raw Data 1'!S1502-'Raw Data 1'!F1513))-(14652*('Raw Data 1'!F1502-'Raw Data 1'!F1513))))</f>
        <v>-3.484962191772683</v>
      </c>
      <c r="F207">
        <f>100*(((117216*('Raw Data 1'!G1499-'Raw Data 1'!G1510))-(80586*('Raw Data 1'!T1499-'Raw Data 1'!G1510)))/((155677*('Raw Data 1'!T1502-'Raw Data 1'!G1513))-(14652*('Raw Data 1'!G1502-'Raw Data 1'!G1513))))</f>
        <v>4.0029630834854935</v>
      </c>
      <c r="G207">
        <f>100*(((117216*('Raw Data 1'!H1499-'Raw Data 1'!H1510))-(80586*('Raw Data 1'!U1499-'Raw Data 1'!H1510)))/((155677*('Raw Data 1'!U1502-'Raw Data 1'!H1513))-(14652*('Raw Data 1'!H1502-'Raw Data 1'!H1513))))</f>
        <v>-2.4224191416863059</v>
      </c>
    </row>
    <row r="208" spans="1:7" x14ac:dyDescent="0.3">
      <c r="A208" s="113"/>
      <c r="B208">
        <f>100*(((117216*('Raw Data 1'!C1500-'Raw Data 1'!C1511))-(80586*('Raw Data 1'!P1500-'Raw Data 1'!C1511)))/((155677*('Raw Data 1'!P1502-'Raw Data 1'!C1513))-(14652*('Raw Data 1'!C1502-'Raw Data 1'!C1513))))</f>
        <v>6.6141440723370387E-2</v>
      </c>
      <c r="C208">
        <f>100*(((117216*('Raw Data 1'!D1500-'Raw Data 1'!D1511))-(80586*('Raw Data 1'!Q1500-'Raw Data 1'!D1511)))/((155677*('Raw Data 1'!Q1502-'Raw Data 1'!D1513))-(14652*('Raw Data 1'!D1502-'Raw Data 1'!D1513))))</f>
        <v>25.136083180534708</v>
      </c>
      <c r="D208">
        <f>100*(((117216*('Raw Data 1'!E1500-'Raw Data 1'!E1511))-(80586*('Raw Data 1'!R1500-'Raw Data 1'!E1511)))/((155677*('Raw Data 1'!R1502-'Raw Data 1'!E1513))-(14652*('Raw Data 1'!E1502-'Raw Data 1'!E1513))))</f>
        <v>27.071856993743872</v>
      </c>
      <c r="E208">
        <f>100*(((117216*('Raw Data 1'!F1500-'Raw Data 1'!F1511))-(80586*('Raw Data 1'!S1500-'Raw Data 1'!F1511)))/((155677*('Raw Data 1'!S1502-'Raw Data 1'!F1513))-(14652*('Raw Data 1'!F1502-'Raw Data 1'!F1513))))</f>
        <v>33.052082451654293</v>
      </c>
      <c r="F208">
        <f>100*(((117216*('Raw Data 1'!G1500-'Raw Data 1'!G1511))-(80586*('Raw Data 1'!T1500-'Raw Data 1'!G1511)))/((155677*('Raw Data 1'!T1502-'Raw Data 1'!G1513))-(14652*('Raw Data 1'!G1502-'Raw Data 1'!G1513))))</f>
        <v>25.865654398623189</v>
      </c>
      <c r="G208">
        <f>100*(((117216*('Raw Data 1'!H1500-'Raw Data 1'!H1511))-(80586*('Raw Data 1'!U1500-'Raw Data 1'!H1511)))/((155677*('Raw Data 1'!U1502-'Raw Data 1'!H1513))-(14652*('Raw Data 1'!H1502-'Raw Data 1'!H1513))))</f>
        <v>30.369986908690471</v>
      </c>
    </row>
    <row r="209" spans="1:7" x14ac:dyDescent="0.3">
      <c r="A209" s="114"/>
      <c r="B209">
        <f>100*(((117216*('Raw Data 1'!C1501-'Raw Data 1'!C1512))-(80586*('Raw Data 1'!P1501-'Raw Data 1'!C1512)))/((155677*('Raw Data 1'!P1502-'Raw Data 1'!C1513))-(14652*('Raw Data 1'!C1502-'Raw Data 1'!C1513))))</f>
        <v>12.032230424926295</v>
      </c>
      <c r="C209">
        <f>100*(((117216*('Raw Data 1'!D1501-'Raw Data 1'!D1512))-(80586*('Raw Data 1'!Q1501-'Raw Data 1'!D1512)))/((155677*('Raw Data 1'!Q1502-'Raw Data 1'!D1513))-(14652*('Raw Data 1'!D1502-'Raw Data 1'!D1513))))</f>
        <v>32.299384977288106</v>
      </c>
      <c r="D209">
        <f>100*(((117216*('Raw Data 1'!E1501-'Raw Data 1'!E1512))-(80586*('Raw Data 1'!R1501-'Raw Data 1'!E1512)))/((155677*('Raw Data 1'!R1502-'Raw Data 1'!E1513))-(14652*('Raw Data 1'!E1502-'Raw Data 1'!E1513))))</f>
        <v>33.376368300979856</v>
      </c>
      <c r="E209">
        <f>100*(((117216*('Raw Data 1'!F1501-'Raw Data 1'!F1512))-(80586*('Raw Data 1'!S1501-'Raw Data 1'!F1512)))/((155677*('Raw Data 1'!S1502-'Raw Data 1'!F1513))-(14652*('Raw Data 1'!F1502-'Raw Data 1'!F1513))))</f>
        <v>42.368579063126695</v>
      </c>
      <c r="F209">
        <f>100*(((117216*('Raw Data 1'!G1501-'Raw Data 1'!G1512))-(80586*('Raw Data 1'!T1501-'Raw Data 1'!G1512)))/((155677*('Raw Data 1'!T1502-'Raw Data 1'!G1513))-(14652*('Raw Data 1'!G1502-'Raw Data 1'!G1513))))</f>
        <v>35.375379820671796</v>
      </c>
      <c r="G209">
        <f>100*(((117216*('Raw Data 1'!H1501-'Raw Data 1'!H1512))-(80586*('Raw Data 1'!U1501-'Raw Data 1'!H1512)))/((155677*('Raw Data 1'!U1502-'Raw Data 1'!H1513))-(14652*('Raw Data 1'!H1502-'Raw Data 1'!H1513))))</f>
        <v>39.338614079240294</v>
      </c>
    </row>
    <row r="210" spans="1:7" x14ac:dyDescent="0.3">
      <c r="A210" s="112">
        <v>69</v>
      </c>
      <c r="B210">
        <f>100*(((117216*('Raw Data 1'!C1521-'Raw Data 1'!C1532))-(80586*('Raw Data 1'!P1521-'Raw Data 1'!C1532)))/((155677*('Raw Data 1'!P1524-'Raw Data 1'!C1535))-(14652*('Raw Data 1'!C1524-'Raw Data 1'!C1535))))</f>
        <v>-20.842413333951207</v>
      </c>
      <c r="C210">
        <f>100*(((117216*('Raw Data 1'!D1521-'Raw Data 1'!D1532))-(80586*('Raw Data 1'!Q1521-'Raw Data 1'!D1532)))/((155677*('Raw Data 1'!Q1524-'Raw Data 1'!D1535))-(14652*('Raw Data 1'!D1524-'Raw Data 1'!D1535))))</f>
        <v>-19.636838403719288</v>
      </c>
      <c r="D210">
        <f>100*(((117216*('Raw Data 1'!E1521-'Raw Data 1'!E1532))-(80586*('Raw Data 1'!R1521-'Raw Data 1'!E1532)))/((155677*('Raw Data 1'!R1524-'Raw Data 1'!E1535))-(14652*('Raw Data 1'!E1524-'Raw Data 1'!E1535))))</f>
        <v>-4.9643689286711101</v>
      </c>
      <c r="E210">
        <f>100*(((117216*('Raw Data 1'!F1521-'Raw Data 1'!F1532))-(80586*('Raw Data 1'!S1521-'Raw Data 1'!F1532)))/((155677*('Raw Data 1'!S1524-'Raw Data 1'!F1535))-(14652*('Raw Data 1'!F1524-'Raw Data 1'!F1535))))</f>
        <v>-2.9380630016558853</v>
      </c>
      <c r="F210">
        <f>100*(((117216*('Raw Data 1'!G1521-'Raw Data 1'!G1532))-(80586*('Raw Data 1'!T1521-'Raw Data 1'!G1532)))/((155677*('Raw Data 1'!T1524-'Raw Data 1'!G1535))-(14652*('Raw Data 1'!G1524-'Raw Data 1'!G1535))))</f>
        <v>3.3969023053014871</v>
      </c>
      <c r="G210">
        <f>100*(((117216*('Raw Data 1'!H1521-'Raw Data 1'!H1532))-(80586*('Raw Data 1'!U1521-'Raw Data 1'!H1532)))/((155677*('Raw Data 1'!U1524-'Raw Data 1'!H1535))-(14652*('Raw Data 1'!H1524-'Raw Data 1'!H1535))))</f>
        <v>-2.1524091550259192</v>
      </c>
    </row>
    <row r="211" spans="1:7" x14ac:dyDescent="0.3">
      <c r="A211" s="113"/>
      <c r="B211">
        <f>100*(((117216*('Raw Data 1'!C1522-'Raw Data 1'!C1533))-(80586*('Raw Data 1'!P1522-'Raw Data 1'!C1533)))/((155677*('Raw Data 1'!P1524-'Raw Data 1'!C1535))-(14652*('Raw Data 1'!C1524-'Raw Data 1'!C1535))))</f>
        <v>0.77255583748453704</v>
      </c>
      <c r="C211">
        <f>100*(((117216*('Raw Data 1'!D1522-'Raw Data 1'!D1533))-(80586*('Raw Data 1'!Q1522-'Raw Data 1'!D1533)))/((155677*('Raw Data 1'!Q1524-'Raw Data 1'!D1535))-(14652*('Raw Data 1'!D1524-'Raw Data 1'!D1535))))</f>
        <v>25.120000166540663</v>
      </c>
      <c r="D211">
        <f>100*(((117216*('Raw Data 1'!E1522-'Raw Data 1'!E1533))-(80586*('Raw Data 1'!R1522-'Raw Data 1'!E1533)))/((155677*('Raw Data 1'!R1524-'Raw Data 1'!E1535))-(14652*('Raw Data 1'!E1524-'Raw Data 1'!E1535))))</f>
        <v>26.85046348592266</v>
      </c>
      <c r="E211">
        <f>100*(((117216*('Raw Data 1'!F1522-'Raw Data 1'!F1533))-(80586*('Raw Data 1'!S1522-'Raw Data 1'!F1533)))/((155677*('Raw Data 1'!S1524-'Raw Data 1'!F1535))-(14652*('Raw Data 1'!F1524-'Raw Data 1'!F1535))))</f>
        <v>32.73420799681324</v>
      </c>
      <c r="F211">
        <f>100*(((117216*('Raw Data 1'!G1522-'Raw Data 1'!G1533))-(80586*('Raw Data 1'!T1522-'Raw Data 1'!G1533)))/((155677*('Raw Data 1'!T1524-'Raw Data 1'!G1535))-(14652*('Raw Data 1'!G1524-'Raw Data 1'!G1535))))</f>
        <v>25.758049245358784</v>
      </c>
      <c r="G211">
        <f>100*(((117216*('Raw Data 1'!H1522-'Raw Data 1'!H1533))-(80586*('Raw Data 1'!U1522-'Raw Data 1'!H1533)))/((155677*('Raw Data 1'!U1524-'Raw Data 1'!H1535))-(14652*('Raw Data 1'!H1524-'Raw Data 1'!H1535))))</f>
        <v>30.296347821419449</v>
      </c>
    </row>
    <row r="212" spans="1:7" x14ac:dyDescent="0.3">
      <c r="A212" s="114"/>
      <c r="B212">
        <f>100*(((117216*('Raw Data 1'!C1523-'Raw Data 1'!C1534))-(80586*('Raw Data 1'!P1523-'Raw Data 1'!C1534)))/((155677*('Raw Data 1'!P1524-'Raw Data 1'!C1535))-(14652*('Raw Data 1'!C1524-'Raw Data 1'!C1535))))</f>
        <v>10.867408367861731</v>
      </c>
      <c r="C212">
        <f>100*(((117216*('Raw Data 1'!D1523-'Raw Data 1'!D1534))-(80586*('Raw Data 1'!Q1523-'Raw Data 1'!D1534)))/((155677*('Raw Data 1'!Q1524-'Raw Data 1'!D1535))-(14652*('Raw Data 1'!D1524-'Raw Data 1'!D1535))))</f>
        <v>31.906188459061656</v>
      </c>
      <c r="D212">
        <f>100*(((117216*('Raw Data 1'!E1523-'Raw Data 1'!E1534))-(80586*('Raw Data 1'!R1523-'Raw Data 1'!E1534)))/((155677*('Raw Data 1'!R1524-'Raw Data 1'!E1535))-(14652*('Raw Data 1'!E1524-'Raw Data 1'!E1535))))</f>
        <v>33.389885635392446</v>
      </c>
      <c r="E212">
        <f>100*(((117216*('Raw Data 1'!F1523-'Raw Data 1'!F1534))-(80586*('Raw Data 1'!S1523-'Raw Data 1'!F1534)))/((155677*('Raw Data 1'!S1524-'Raw Data 1'!F1535))-(14652*('Raw Data 1'!F1524-'Raw Data 1'!F1535))))</f>
        <v>41.708091191316832</v>
      </c>
      <c r="F212">
        <f>100*(((117216*('Raw Data 1'!G1523-'Raw Data 1'!G1534))-(80586*('Raw Data 1'!T1523-'Raw Data 1'!G1534)))/((155677*('Raw Data 1'!T1524-'Raw Data 1'!G1535))-(14652*('Raw Data 1'!G1524-'Raw Data 1'!G1535))))</f>
        <v>35.098762055004649</v>
      </c>
      <c r="G212">
        <f>100*(((117216*('Raw Data 1'!H1523-'Raw Data 1'!H1534))-(80586*('Raw Data 1'!U1523-'Raw Data 1'!H1534)))/((155677*('Raw Data 1'!U1524-'Raw Data 1'!H1535))-(14652*('Raw Data 1'!H1524-'Raw Data 1'!H1535))))</f>
        <v>39.051728468413621</v>
      </c>
    </row>
    <row r="213" spans="1:7" x14ac:dyDescent="0.3">
      <c r="A213" s="112">
        <v>70</v>
      </c>
      <c r="B213">
        <f>100*(((117216*('Raw Data 1'!C1543-'Raw Data 1'!C1554))-(80586*('Raw Data 1'!P1543-'Raw Data 1'!C1554)))/((155677*('Raw Data 1'!P1546-'Raw Data 1'!C1557))-(14652*('Raw Data 1'!C1546-'Raw Data 1'!C1557))))</f>
        <v>-8.8850208709362732</v>
      </c>
      <c r="C213">
        <f>100*(((117216*('Raw Data 1'!D1543-'Raw Data 1'!D1554))-(80586*('Raw Data 1'!Q1543-'Raw Data 1'!D1554)))/((155677*('Raw Data 1'!Q1546-'Raw Data 1'!D1557))-(14652*('Raw Data 1'!D1546-'Raw Data 1'!D1557))))</f>
        <v>-20.820643765983295</v>
      </c>
      <c r="D213">
        <f>100*(((117216*('Raw Data 1'!E1543-'Raw Data 1'!E1554))-(80586*('Raw Data 1'!R1543-'Raw Data 1'!E1554)))/((155677*('Raw Data 1'!R1546-'Raw Data 1'!E1557))-(14652*('Raw Data 1'!E1546-'Raw Data 1'!E1557))))</f>
        <v>-7.5949531817080764</v>
      </c>
      <c r="E213">
        <f>100*(((117216*('Raw Data 1'!F1543-'Raw Data 1'!F1554))-(80586*('Raw Data 1'!S1543-'Raw Data 1'!F1554)))/((155677*('Raw Data 1'!S1546-'Raw Data 1'!F1557))-(14652*('Raw Data 1'!F1546-'Raw Data 1'!F1557))))</f>
        <v>-5.1954882566052056</v>
      </c>
      <c r="F213">
        <f>100*(((117216*('Raw Data 1'!G1543-'Raw Data 1'!G1554))-(80586*('Raw Data 1'!T1543-'Raw Data 1'!G1554)))/((155677*('Raw Data 1'!T1546-'Raw Data 1'!G1557))-(14652*('Raw Data 1'!G1546-'Raw Data 1'!G1557))))</f>
        <v>2.6953213855074982</v>
      </c>
      <c r="G213">
        <f>100*(((117216*('Raw Data 1'!H1543-'Raw Data 1'!H1554))-(80586*('Raw Data 1'!U1543-'Raw Data 1'!H1554)))/((155677*('Raw Data 1'!U1546-'Raw Data 1'!H1557))-(14652*('Raw Data 1'!H1546-'Raw Data 1'!H1557))))</f>
        <v>-5.32534407802346</v>
      </c>
    </row>
    <row r="214" spans="1:7" x14ac:dyDescent="0.3">
      <c r="A214" s="113"/>
      <c r="B214">
        <f>100*(((117216*('Raw Data 1'!C1544-'Raw Data 1'!C1555))-(80586*('Raw Data 1'!P1544-'Raw Data 1'!C1555)))/((155677*('Raw Data 1'!P1546-'Raw Data 1'!C1557))-(14652*('Raw Data 1'!C1546-'Raw Data 1'!C1557))))</f>
        <v>-3.5920527112806346</v>
      </c>
      <c r="C214">
        <f>100*(((117216*('Raw Data 1'!D1544-'Raw Data 1'!D1555))-(80586*('Raw Data 1'!Q1544-'Raw Data 1'!D1555)))/((155677*('Raw Data 1'!Q1546-'Raw Data 1'!D1557))-(14652*('Raw Data 1'!D1546-'Raw Data 1'!D1557))))</f>
        <v>25.180662150584254</v>
      </c>
      <c r="D214">
        <f>100*(((117216*('Raw Data 1'!E1544-'Raw Data 1'!E1555))-(80586*('Raw Data 1'!R1544-'Raw Data 1'!E1555)))/((155677*('Raw Data 1'!R1546-'Raw Data 1'!E1557))-(14652*('Raw Data 1'!E1546-'Raw Data 1'!E1557))))</f>
        <v>26.960917732650969</v>
      </c>
      <c r="E214">
        <f>100*(((117216*('Raw Data 1'!F1544-'Raw Data 1'!F1555))-(80586*('Raw Data 1'!S1544-'Raw Data 1'!F1555)))/((155677*('Raw Data 1'!S1546-'Raw Data 1'!F1557))-(14652*('Raw Data 1'!F1546-'Raw Data 1'!F1557))))</f>
        <v>32.61456890354593</v>
      </c>
      <c r="F214">
        <f>100*(((117216*('Raw Data 1'!G1544-'Raw Data 1'!G1555))-(80586*('Raw Data 1'!T1544-'Raw Data 1'!G1555)))/((155677*('Raw Data 1'!T1546-'Raw Data 1'!G1557))-(14652*('Raw Data 1'!G1546-'Raw Data 1'!G1557))))</f>
        <v>25.614783715011086</v>
      </c>
      <c r="G214">
        <f>100*(((117216*('Raw Data 1'!H1544-'Raw Data 1'!H1555))-(80586*('Raw Data 1'!U1544-'Raw Data 1'!H1555)))/((155677*('Raw Data 1'!U1546-'Raw Data 1'!H1557))-(14652*('Raw Data 1'!H1546-'Raw Data 1'!H1557))))</f>
        <v>29.86769991265253</v>
      </c>
    </row>
    <row r="215" spans="1:7" x14ac:dyDescent="0.3">
      <c r="A215" s="114"/>
      <c r="B215">
        <f>100*(((117216*('Raw Data 1'!C1545-'Raw Data 1'!C1556))-(80586*('Raw Data 1'!P1545-'Raw Data 1'!C1556)))/((155677*('Raw Data 1'!P1546-'Raw Data 1'!C1557))-(14652*('Raw Data 1'!C1546-'Raw Data 1'!C1557))))</f>
        <v>12.648827259414356</v>
      </c>
      <c r="C215">
        <f>100*(((117216*('Raw Data 1'!D1545-'Raw Data 1'!D1556))-(80586*('Raw Data 1'!Q1545-'Raw Data 1'!D1556)))/((155677*('Raw Data 1'!Q1546-'Raw Data 1'!D1557))-(14652*('Raw Data 1'!D1546-'Raw Data 1'!D1557))))</f>
        <v>31.723965473830269</v>
      </c>
      <c r="D215">
        <f>100*(((117216*('Raw Data 1'!E1545-'Raw Data 1'!E1556))-(80586*('Raw Data 1'!R1545-'Raw Data 1'!E1556)))/((155677*('Raw Data 1'!R1546-'Raw Data 1'!E1557))-(14652*('Raw Data 1'!E1546-'Raw Data 1'!E1557))))</f>
        <v>32.95603328406682</v>
      </c>
      <c r="E215">
        <f>100*(((117216*('Raw Data 1'!F1545-'Raw Data 1'!F1556))-(80586*('Raw Data 1'!S1545-'Raw Data 1'!F1556)))/((155677*('Raw Data 1'!S1546-'Raw Data 1'!F1557))-(14652*('Raw Data 1'!F1546-'Raw Data 1'!F1557))))</f>
        <v>41.531317864852234</v>
      </c>
      <c r="F215">
        <f>100*(((117216*('Raw Data 1'!G1545-'Raw Data 1'!G1556))-(80586*('Raw Data 1'!T1545-'Raw Data 1'!G1556)))/((155677*('Raw Data 1'!T1546-'Raw Data 1'!G1557))-(14652*('Raw Data 1'!G1546-'Raw Data 1'!G1557))))</f>
        <v>34.919180826625919</v>
      </c>
      <c r="G215">
        <f>100*(((117216*('Raw Data 1'!H1545-'Raw Data 1'!H1556))-(80586*('Raw Data 1'!U1545-'Raw Data 1'!H1556)))/((155677*('Raw Data 1'!U1546-'Raw Data 1'!H1557))-(14652*('Raw Data 1'!H1546-'Raw Data 1'!H1557))))</f>
        <v>38.862570094626953</v>
      </c>
    </row>
    <row r="216" spans="1:7" x14ac:dyDescent="0.3">
      <c r="A216" s="112">
        <v>71</v>
      </c>
      <c r="B216">
        <f>100*(((117216*('Raw Data 1'!C1565-'Raw Data 1'!C1576))-(80586*('Raw Data 1'!P1565-'Raw Data 1'!C1576)))/((155677*('Raw Data 1'!P1568-'Raw Data 1'!C1579))-(14652*('Raw Data 1'!C1568-'Raw Data 1'!C1579))))</f>
        <v>-0.27166043744702562</v>
      </c>
      <c r="C216">
        <f>100*(((117216*('Raw Data 1'!D1565-'Raw Data 1'!D1576))-(80586*('Raw Data 1'!Q1565-'Raw Data 1'!D1576)))/((155677*('Raw Data 1'!Q1568-'Raw Data 1'!D1579))-(14652*('Raw Data 1'!D1568-'Raw Data 1'!D1579))))</f>
        <v>-23.086912021992244</v>
      </c>
      <c r="D216">
        <f>100*(((117216*('Raw Data 1'!E1565-'Raw Data 1'!E1576))-(80586*('Raw Data 1'!R1565-'Raw Data 1'!E1576)))/((155677*('Raw Data 1'!R1568-'Raw Data 1'!E1579))-(14652*('Raw Data 1'!E1568-'Raw Data 1'!E1579))))</f>
        <v>-9.9036283329598565</v>
      </c>
      <c r="E216">
        <f>100*(((117216*('Raw Data 1'!F1565-'Raw Data 1'!F1576))-(80586*('Raw Data 1'!S1565-'Raw Data 1'!F1576)))/((155677*('Raw Data 1'!S1568-'Raw Data 1'!F1579))-(14652*('Raw Data 1'!F1568-'Raw Data 1'!F1579))))</f>
        <v>-6.7379958214396058</v>
      </c>
      <c r="F216">
        <f>100*(((117216*('Raw Data 1'!G1565-'Raw Data 1'!G1576))-(80586*('Raw Data 1'!T1565-'Raw Data 1'!G1576)))/((155677*('Raw Data 1'!T1568-'Raw Data 1'!G1579))-(14652*('Raw Data 1'!G1568-'Raw Data 1'!G1579))))</f>
        <v>0.6973412136627668</v>
      </c>
      <c r="G216">
        <f>100*(((117216*('Raw Data 1'!H1565-'Raw Data 1'!H1576))-(80586*('Raw Data 1'!U1565-'Raw Data 1'!H1576)))/((155677*('Raw Data 1'!U1568-'Raw Data 1'!H1579))-(14652*('Raw Data 1'!H1568-'Raw Data 1'!H1579))))</f>
        <v>-3.1816704123056176</v>
      </c>
    </row>
    <row r="217" spans="1:7" x14ac:dyDescent="0.3">
      <c r="A217" s="113"/>
      <c r="B217">
        <f>100*(((117216*('Raw Data 1'!C1566-'Raw Data 1'!C1577))-(80586*('Raw Data 1'!P1566-'Raw Data 1'!C1577)))/((155677*('Raw Data 1'!P1568-'Raw Data 1'!C1579))-(14652*('Raw Data 1'!C1568-'Raw Data 1'!C1579))))</f>
        <v>-4.0860706892716552</v>
      </c>
      <c r="C217">
        <f>100*(((117216*('Raw Data 1'!D1566-'Raw Data 1'!D1577))-(80586*('Raw Data 1'!Q1566-'Raw Data 1'!D1577)))/((155677*('Raw Data 1'!Q1568-'Raw Data 1'!D1579))-(14652*('Raw Data 1'!D1568-'Raw Data 1'!D1579))))</f>
        <v>24.960908292453183</v>
      </c>
      <c r="D217">
        <f>100*(((117216*('Raw Data 1'!E1566-'Raw Data 1'!E1577))-(80586*('Raw Data 1'!R1566-'Raw Data 1'!E1577)))/((155677*('Raw Data 1'!R1568-'Raw Data 1'!E1579))-(14652*('Raw Data 1'!E1568-'Raw Data 1'!E1579))))</f>
        <v>26.691865676764316</v>
      </c>
      <c r="E217">
        <f>100*(((117216*('Raw Data 1'!F1566-'Raw Data 1'!F1577))-(80586*('Raw Data 1'!S1566-'Raw Data 1'!F1577)))/((155677*('Raw Data 1'!S1568-'Raw Data 1'!F1579))-(14652*('Raw Data 1'!F1568-'Raw Data 1'!F1579))))</f>
        <v>32.330586122494914</v>
      </c>
      <c r="F217">
        <f>100*(((117216*('Raw Data 1'!G1566-'Raw Data 1'!G1577))-(80586*('Raw Data 1'!T1566-'Raw Data 1'!G1577)))/((155677*('Raw Data 1'!T1568-'Raw Data 1'!G1579))-(14652*('Raw Data 1'!G1568-'Raw Data 1'!G1579))))</f>
        <v>25.581492910922833</v>
      </c>
      <c r="G217">
        <f>100*(((117216*('Raw Data 1'!H1566-'Raw Data 1'!H1577))-(80586*('Raw Data 1'!U1566-'Raw Data 1'!H1577)))/((155677*('Raw Data 1'!U1568-'Raw Data 1'!H1579))-(14652*('Raw Data 1'!H1568-'Raw Data 1'!H1579))))</f>
        <v>29.949468977610323</v>
      </c>
    </row>
    <row r="218" spans="1:7" x14ac:dyDescent="0.3">
      <c r="A218" s="114"/>
      <c r="B218">
        <f>100*(((117216*('Raw Data 1'!C1567-'Raw Data 1'!C1578))-(80586*('Raw Data 1'!P1567-'Raw Data 1'!C1578)))/((155677*('Raw Data 1'!P1568-'Raw Data 1'!C1579))-(14652*('Raw Data 1'!C1568-'Raw Data 1'!C1579))))</f>
        <v>9.3294892695846556</v>
      </c>
      <c r="C218">
        <f>100*(((117216*('Raw Data 1'!D1567-'Raw Data 1'!D1578))-(80586*('Raw Data 1'!Q1567-'Raw Data 1'!D1578)))/((155677*('Raw Data 1'!Q1568-'Raw Data 1'!D1579))-(14652*('Raw Data 1'!D1568-'Raw Data 1'!D1579))))</f>
        <v>31.734863287604508</v>
      </c>
      <c r="D218">
        <f>100*(((117216*('Raw Data 1'!E1567-'Raw Data 1'!E1578))-(80586*('Raw Data 1'!R1567-'Raw Data 1'!E1578)))/((155677*('Raw Data 1'!R1568-'Raw Data 1'!E1579))-(14652*('Raw Data 1'!E1568-'Raw Data 1'!E1579))))</f>
        <v>33.137627549033304</v>
      </c>
      <c r="E218">
        <f>100*(((117216*('Raw Data 1'!F1567-'Raw Data 1'!F1578))-(80586*('Raw Data 1'!S1567-'Raw Data 1'!F1578)))/((155677*('Raw Data 1'!S1568-'Raw Data 1'!F1579))-(14652*('Raw Data 1'!F1568-'Raw Data 1'!F1579))))</f>
        <v>41.466141488873305</v>
      </c>
      <c r="F218">
        <f>100*(((117216*('Raw Data 1'!G1567-'Raw Data 1'!G1578))-(80586*('Raw Data 1'!T1567-'Raw Data 1'!G1578)))/((155677*('Raw Data 1'!T1568-'Raw Data 1'!G1579))-(14652*('Raw Data 1'!G1568-'Raw Data 1'!G1579))))</f>
        <v>34.668480072625648</v>
      </c>
      <c r="G218">
        <f>100*(((117216*('Raw Data 1'!H1567-'Raw Data 1'!H1578))-(80586*('Raw Data 1'!U1567-'Raw Data 1'!H1578)))/((155677*('Raw Data 1'!U1568-'Raw Data 1'!H1579))-(14652*('Raw Data 1'!H1568-'Raw Data 1'!H1579))))</f>
        <v>38.628427071409234</v>
      </c>
    </row>
    <row r="219" spans="1:7" x14ac:dyDescent="0.3">
      <c r="A219" s="112">
        <v>72</v>
      </c>
      <c r="B219">
        <f>100*(((117216*('Raw Data 1'!C1587-'Raw Data 1'!C1598))-(80586*('Raw Data 1'!P1587-'Raw Data 1'!C1598)))/((155677*('Raw Data 1'!P1590-'Raw Data 1'!C1601))-(14652*('Raw Data 1'!C1590-'Raw Data 1'!C1601))))</f>
        <v>10.370606412091153</v>
      </c>
      <c r="C219">
        <f>100*(((117216*('Raw Data 1'!D1587-'Raw Data 1'!D1598))-(80586*('Raw Data 1'!Q1587-'Raw Data 1'!D1598)))/((155677*('Raw Data 1'!Q1590-'Raw Data 1'!D1601))-(14652*('Raw Data 1'!D1590-'Raw Data 1'!D1601))))</f>
        <v>-26.301897509082352</v>
      </c>
      <c r="D219">
        <f>100*(((117216*('Raw Data 1'!E1587-'Raw Data 1'!E1598))-(80586*('Raw Data 1'!R1587-'Raw Data 1'!E1598)))/((155677*('Raw Data 1'!R1590-'Raw Data 1'!E1601))-(14652*('Raw Data 1'!E1590-'Raw Data 1'!E1601))))</f>
        <v>-10.093306639767453</v>
      </c>
      <c r="E219">
        <f>100*(((117216*('Raw Data 1'!F1587-'Raw Data 1'!F1598))-(80586*('Raw Data 1'!S1587-'Raw Data 1'!F1598)))/((155677*('Raw Data 1'!S1590-'Raw Data 1'!F1601))-(14652*('Raw Data 1'!F1590-'Raw Data 1'!F1601))))</f>
        <v>-6.1029429038638323</v>
      </c>
      <c r="F219">
        <f>100*(((117216*('Raw Data 1'!G1587-'Raw Data 1'!G1598))-(80586*('Raw Data 1'!T1587-'Raw Data 1'!G1598)))/((155677*('Raw Data 1'!T1590-'Raw Data 1'!G1601))-(14652*('Raw Data 1'!G1590-'Raw Data 1'!G1601))))</f>
        <v>-2.049915917002668</v>
      </c>
      <c r="G219">
        <f>100*(((117216*('Raw Data 1'!H1587-'Raw Data 1'!H1598))-(80586*('Raw Data 1'!U1587-'Raw Data 1'!H1598)))/((155677*('Raw Data 1'!U1590-'Raw Data 1'!H1601))-(14652*('Raw Data 1'!H1590-'Raw Data 1'!H1601))))</f>
        <v>-3.8977422565992654</v>
      </c>
    </row>
    <row r="220" spans="1:7" x14ac:dyDescent="0.3">
      <c r="A220" s="113"/>
      <c r="B220">
        <f>100*(((117216*('Raw Data 1'!C1588-'Raw Data 1'!C1599))-(80586*('Raw Data 1'!P1588-'Raw Data 1'!C1599)))/((155677*('Raw Data 1'!P1590-'Raw Data 1'!C1601))-(14652*('Raw Data 1'!C1590-'Raw Data 1'!C1601))))</f>
        <v>-5.4116421101355634</v>
      </c>
      <c r="C220">
        <f>100*(((117216*('Raw Data 1'!D1588-'Raw Data 1'!D1599))-(80586*('Raw Data 1'!Q1588-'Raw Data 1'!D1599)))/((155677*('Raw Data 1'!Q1590-'Raw Data 1'!D1601))-(14652*('Raw Data 1'!D1590-'Raw Data 1'!D1601))))</f>
        <v>24.94352186179507</v>
      </c>
      <c r="D220">
        <f>100*(((117216*('Raw Data 1'!E1588-'Raw Data 1'!E1599))-(80586*('Raw Data 1'!R1588-'Raw Data 1'!E1599)))/((155677*('Raw Data 1'!R1590-'Raw Data 1'!E1601))-(14652*('Raw Data 1'!E1590-'Raw Data 1'!E1601))))</f>
        <v>26.756138227572428</v>
      </c>
      <c r="E220">
        <f>100*(((117216*('Raw Data 1'!F1588-'Raw Data 1'!F1599))-(80586*('Raw Data 1'!S1588-'Raw Data 1'!F1599)))/((155677*('Raw Data 1'!S1590-'Raw Data 1'!F1601))-(14652*('Raw Data 1'!F1590-'Raw Data 1'!F1601))))</f>
        <v>32.178306234778105</v>
      </c>
      <c r="F220">
        <f>100*(((117216*('Raw Data 1'!G1588-'Raw Data 1'!G1599))-(80586*('Raw Data 1'!T1588-'Raw Data 1'!G1599)))/((155677*('Raw Data 1'!T1590-'Raw Data 1'!G1601))-(14652*('Raw Data 1'!G1590-'Raw Data 1'!G1601))))</f>
        <v>25.359245105383323</v>
      </c>
      <c r="G220">
        <f>100*(((117216*('Raw Data 1'!H1588-'Raw Data 1'!H1599))-(80586*('Raw Data 1'!U1588-'Raw Data 1'!H1599)))/((155677*('Raw Data 1'!U1590-'Raw Data 1'!H1601))-(14652*('Raw Data 1'!H1590-'Raw Data 1'!H1601))))</f>
        <v>29.920045916155846</v>
      </c>
    </row>
    <row r="221" spans="1:7" x14ac:dyDescent="0.3">
      <c r="A221" s="114"/>
      <c r="B221">
        <f>100*(((117216*('Raw Data 1'!C1589-'Raw Data 1'!C1600))-(80586*('Raw Data 1'!P1589-'Raw Data 1'!C1600)))/((155677*('Raw Data 1'!P1590-'Raw Data 1'!C1601))-(14652*('Raw Data 1'!C1590-'Raw Data 1'!C1601))))</f>
        <v>8.5859753823115277</v>
      </c>
      <c r="C221">
        <f>100*(((117216*('Raw Data 1'!D1589-'Raw Data 1'!D1600))-(80586*('Raw Data 1'!Q1589-'Raw Data 1'!D1600)))/((155677*('Raw Data 1'!Q1590-'Raw Data 1'!D1601))-(14652*('Raw Data 1'!D1590-'Raw Data 1'!D1601))))</f>
        <v>31.653273396460733</v>
      </c>
      <c r="D221">
        <f>100*(((117216*('Raw Data 1'!E1589-'Raw Data 1'!E1600))-(80586*('Raw Data 1'!R1589-'Raw Data 1'!E1600)))/((155677*('Raw Data 1'!R1590-'Raw Data 1'!E1601))-(14652*('Raw Data 1'!E1590-'Raw Data 1'!E1601))))</f>
        <v>33.006451842510174</v>
      </c>
      <c r="E221">
        <f>100*(((117216*('Raw Data 1'!F1589-'Raw Data 1'!F1600))-(80586*('Raw Data 1'!S1589-'Raw Data 1'!F1600)))/((155677*('Raw Data 1'!S1590-'Raw Data 1'!F1601))-(14652*('Raw Data 1'!F1590-'Raw Data 1'!F1601))))</f>
        <v>41.098947898532217</v>
      </c>
      <c r="F221">
        <f>100*(((117216*('Raw Data 1'!G1589-'Raw Data 1'!G1600))-(80586*('Raw Data 1'!T1589-'Raw Data 1'!G1600)))/((155677*('Raw Data 1'!T1590-'Raw Data 1'!G1601))-(14652*('Raw Data 1'!G1590-'Raw Data 1'!G1601))))</f>
        <v>34.685439142197417</v>
      </c>
      <c r="G221">
        <f>100*(((117216*('Raw Data 1'!H1589-'Raw Data 1'!H1600))-(80586*('Raw Data 1'!U1589-'Raw Data 1'!H1600)))/((155677*('Raw Data 1'!U1590-'Raw Data 1'!H1601))-(14652*('Raw Data 1'!H1590-'Raw Data 1'!H1601))))</f>
        <v>38.424769075494162</v>
      </c>
    </row>
    <row r="222" spans="1:7" x14ac:dyDescent="0.3">
      <c r="A222" s="112">
        <v>73</v>
      </c>
      <c r="B222">
        <f>100*(((117216*('Raw Data 1'!C1609-'Raw Data 1'!C1620))-(80586*('Raw Data 1'!P1609-'Raw Data 1'!C1620)))/((155677*('Raw Data 1'!P1612-'Raw Data 1'!C1623))-(14652*('Raw Data 1'!C1612-'Raw Data 1'!C1623))))</f>
        <v>31.463532856909499</v>
      </c>
      <c r="C222">
        <f>100*(((117216*('Raw Data 1'!D1609-'Raw Data 1'!D1620))-(80586*('Raw Data 1'!Q1609-'Raw Data 1'!D1620)))/((155677*('Raw Data 1'!Q1612-'Raw Data 1'!D1623))-(14652*('Raw Data 1'!D1612-'Raw Data 1'!D1623))))</f>
        <v>-29.235812482969248</v>
      </c>
      <c r="D222">
        <f>100*(((117216*('Raw Data 1'!E1609-'Raw Data 1'!E1620))-(80586*('Raw Data 1'!R1609-'Raw Data 1'!E1620)))/((155677*('Raw Data 1'!R1612-'Raw Data 1'!E1623))-(14652*('Raw Data 1'!E1612-'Raw Data 1'!E1623))))</f>
        <v>-13.012556814374094</v>
      </c>
      <c r="E222">
        <f>100*(((117216*('Raw Data 1'!F1609-'Raw Data 1'!F1620))-(80586*('Raw Data 1'!S1609-'Raw Data 1'!F1620)))/((155677*('Raw Data 1'!S1612-'Raw Data 1'!F1623))-(14652*('Raw Data 1'!F1612-'Raw Data 1'!F1623))))</f>
        <v>-5.5906989818460175</v>
      </c>
      <c r="F222">
        <f>100*(((117216*('Raw Data 1'!G1609-'Raw Data 1'!G1620))-(80586*('Raw Data 1'!T1609-'Raw Data 1'!G1620)))/((155677*('Raw Data 1'!T1612-'Raw Data 1'!G1623))-(14652*('Raw Data 1'!G1612-'Raw Data 1'!G1623))))</f>
        <v>-2.8187867294986848</v>
      </c>
      <c r="G222">
        <f>100*(((117216*('Raw Data 1'!H1609-'Raw Data 1'!H1620))-(80586*('Raw Data 1'!U1609-'Raw Data 1'!H1620)))/((155677*('Raw Data 1'!U1612-'Raw Data 1'!H1623))-(14652*('Raw Data 1'!H1612-'Raw Data 1'!H1623))))</f>
        <v>-7.1967355319330881</v>
      </c>
    </row>
    <row r="223" spans="1:7" x14ac:dyDescent="0.3">
      <c r="A223" s="113"/>
      <c r="B223">
        <f>100*(((117216*('Raw Data 1'!C1610-'Raw Data 1'!C1621))-(80586*('Raw Data 1'!P1610-'Raw Data 1'!C1621)))/((155677*('Raw Data 1'!P1612-'Raw Data 1'!C1623))-(14652*('Raw Data 1'!C1612-'Raw Data 1'!C1623))))</f>
        <v>-10.604908628431712</v>
      </c>
      <c r="C223">
        <f>100*(((117216*('Raw Data 1'!D1610-'Raw Data 1'!D1621))-(80586*('Raw Data 1'!Q1610-'Raw Data 1'!D1621)))/((155677*('Raw Data 1'!Q1612-'Raw Data 1'!D1623))-(14652*('Raw Data 1'!D1612-'Raw Data 1'!D1623))))</f>
        <v>24.873361960725465</v>
      </c>
      <c r="D223">
        <f>100*(((117216*('Raw Data 1'!E1610-'Raw Data 1'!E1621))-(80586*('Raw Data 1'!R1610-'Raw Data 1'!E1621)))/((155677*('Raw Data 1'!R1612-'Raw Data 1'!E1623))-(14652*('Raw Data 1'!E1612-'Raw Data 1'!E1623))))</f>
        <v>26.525117308113138</v>
      </c>
      <c r="E223">
        <f>100*(((117216*('Raw Data 1'!F1610-'Raw Data 1'!F1621))-(80586*('Raw Data 1'!S1610-'Raw Data 1'!F1621)))/((155677*('Raw Data 1'!S1612-'Raw Data 1'!F1623))-(14652*('Raw Data 1'!F1612-'Raw Data 1'!F1623))))</f>
        <v>31.987683643838167</v>
      </c>
      <c r="F223">
        <f>100*(((117216*('Raw Data 1'!G1610-'Raw Data 1'!G1621))-(80586*('Raw Data 1'!T1610-'Raw Data 1'!G1621)))/((155677*('Raw Data 1'!T1612-'Raw Data 1'!G1623))-(14652*('Raw Data 1'!G1612-'Raw Data 1'!G1623))))</f>
        <v>25.435278178469346</v>
      </c>
      <c r="G223">
        <f>100*(((117216*('Raw Data 1'!H1610-'Raw Data 1'!H1621))-(80586*('Raw Data 1'!U1610-'Raw Data 1'!H1621)))/((155677*('Raw Data 1'!U1612-'Raw Data 1'!H1623))-(14652*('Raw Data 1'!H1612-'Raw Data 1'!H1623))))</f>
        <v>29.569329651387573</v>
      </c>
    </row>
    <row r="224" spans="1:7" x14ac:dyDescent="0.3">
      <c r="A224" s="114"/>
      <c r="B224">
        <f>100*(((117216*('Raw Data 1'!C1611-'Raw Data 1'!C1622))-(80586*('Raw Data 1'!P1611-'Raw Data 1'!C1622)))/((155677*('Raw Data 1'!P1612-'Raw Data 1'!C1623))-(14652*('Raw Data 1'!C1612-'Raw Data 1'!C1623))))</f>
        <v>9.7343982495609147</v>
      </c>
      <c r="C224">
        <f>100*(((117216*('Raw Data 1'!D1611-'Raw Data 1'!D1622))-(80586*('Raw Data 1'!Q1611-'Raw Data 1'!D1622)))/((155677*('Raw Data 1'!Q1612-'Raw Data 1'!D1623))-(14652*('Raw Data 1'!D1612-'Raw Data 1'!D1623))))</f>
        <v>31.703760010054033</v>
      </c>
      <c r="D224">
        <f>100*(((117216*('Raw Data 1'!E1611-'Raw Data 1'!E1622))-(80586*('Raw Data 1'!R1611-'Raw Data 1'!E1622)))/((155677*('Raw Data 1'!R1612-'Raw Data 1'!E1623))-(14652*('Raw Data 1'!E1612-'Raw Data 1'!E1623))))</f>
        <v>32.796191492296778</v>
      </c>
      <c r="E224">
        <f>100*(((117216*('Raw Data 1'!F1611-'Raw Data 1'!F1622))-(80586*('Raw Data 1'!S1611-'Raw Data 1'!F1622)))/((155677*('Raw Data 1'!S1612-'Raw Data 1'!F1623))-(14652*('Raw Data 1'!F1612-'Raw Data 1'!F1623))))</f>
        <v>41.076647173368933</v>
      </c>
      <c r="F224">
        <f>100*(((117216*('Raw Data 1'!G1611-'Raw Data 1'!G1622))-(80586*('Raw Data 1'!T1611-'Raw Data 1'!G1622)))/((155677*('Raw Data 1'!T1612-'Raw Data 1'!G1623))-(14652*('Raw Data 1'!G1612-'Raw Data 1'!G1623))))</f>
        <v>34.487416883795596</v>
      </c>
      <c r="G224">
        <f>100*(((117216*('Raw Data 1'!H1611-'Raw Data 1'!H1622))-(80586*('Raw Data 1'!U1611-'Raw Data 1'!H1622)))/((155677*('Raw Data 1'!U1612-'Raw Data 1'!H1623))-(14652*('Raw Data 1'!H1612-'Raw Data 1'!H1623))))</f>
        <v>38.120256555305545</v>
      </c>
    </row>
    <row r="225" spans="1:7" x14ac:dyDescent="0.3">
      <c r="A225" s="112">
        <v>74</v>
      </c>
      <c r="B225">
        <f>100*(((117216*('Raw Data 1'!C1631-'Raw Data 1'!C1642))-(80586*('Raw Data 1'!P1631-'Raw Data 1'!C1642)))/((155677*('Raw Data 1'!P1634-'Raw Data 1'!C1645))-(14652*('Raw Data 1'!C1634-'Raw Data 1'!C1645))))</f>
        <v>49.657700046819372</v>
      </c>
      <c r="C225">
        <f>100*(((117216*('Raw Data 1'!D1631-'Raw Data 1'!D1642))-(80586*('Raw Data 1'!Q1631-'Raw Data 1'!D1642)))/((155677*('Raw Data 1'!Q1634-'Raw Data 1'!D1645))-(14652*('Raw Data 1'!D1634-'Raw Data 1'!D1645))))</f>
        <v>-30.222868541659619</v>
      </c>
      <c r="D225">
        <f>100*(((117216*('Raw Data 1'!E1631-'Raw Data 1'!E1642))-(80586*('Raw Data 1'!R1631-'Raw Data 1'!E1642)))/((155677*('Raw Data 1'!R1634-'Raw Data 1'!E1645))-(14652*('Raw Data 1'!E1634-'Raw Data 1'!E1645))))</f>
        <v>-12.849620546173437</v>
      </c>
      <c r="E225">
        <f>100*(((117216*('Raw Data 1'!F1631-'Raw Data 1'!F1642))-(80586*('Raw Data 1'!S1631-'Raw Data 1'!F1642)))/((155677*('Raw Data 1'!S1634-'Raw Data 1'!F1645))-(14652*('Raw Data 1'!F1634-'Raw Data 1'!F1645))))</f>
        <v>-11.55046620227756</v>
      </c>
      <c r="F225">
        <f>100*(((117216*('Raw Data 1'!G1631-'Raw Data 1'!G1642))-(80586*('Raw Data 1'!T1631-'Raw Data 1'!G1642)))/((155677*('Raw Data 1'!T1634-'Raw Data 1'!G1645))-(14652*('Raw Data 1'!G1634-'Raw Data 1'!G1645))))</f>
        <v>-5.3846696245762464</v>
      </c>
      <c r="G225">
        <f>100*(((117216*('Raw Data 1'!H1631-'Raw Data 1'!H1642))-(80586*('Raw Data 1'!U1631-'Raw Data 1'!H1642)))/((155677*('Raw Data 1'!U1634-'Raw Data 1'!H1645))-(14652*('Raw Data 1'!H1634-'Raw Data 1'!H1645))))</f>
        <v>-6.1368777731928255</v>
      </c>
    </row>
    <row r="226" spans="1:7" x14ac:dyDescent="0.3">
      <c r="A226" s="113"/>
      <c r="B226">
        <f>100*(((117216*('Raw Data 1'!C1632-'Raw Data 1'!C1643))-(80586*('Raw Data 1'!P1632-'Raw Data 1'!C1643)))/((155677*('Raw Data 1'!P1634-'Raw Data 1'!C1645))-(14652*('Raw Data 1'!C1634-'Raw Data 1'!C1645))))</f>
        <v>-12.237089487011945</v>
      </c>
      <c r="C226">
        <f>100*(((117216*('Raw Data 1'!D1632-'Raw Data 1'!D1643))-(80586*('Raw Data 1'!Q1632-'Raw Data 1'!D1643)))/((155677*('Raw Data 1'!Q1634-'Raw Data 1'!D1645))-(14652*('Raw Data 1'!D1634-'Raw Data 1'!D1645))))</f>
        <v>24.943376548821377</v>
      </c>
      <c r="D226">
        <f>100*(((117216*('Raw Data 1'!E1632-'Raw Data 1'!E1643))-(80586*('Raw Data 1'!R1632-'Raw Data 1'!E1643)))/((155677*('Raw Data 1'!R1634-'Raw Data 1'!E1645))-(14652*('Raw Data 1'!E1634-'Raw Data 1'!E1645))))</f>
        <v>26.434084617996106</v>
      </c>
      <c r="E226">
        <f>100*(((117216*('Raw Data 1'!F1632-'Raw Data 1'!F1643))-(80586*('Raw Data 1'!S1632-'Raw Data 1'!F1643)))/((155677*('Raw Data 1'!S1634-'Raw Data 1'!F1645))-(14652*('Raw Data 1'!F1634-'Raw Data 1'!F1645))))</f>
        <v>31.895214105023356</v>
      </c>
      <c r="F226">
        <f>100*(((117216*('Raw Data 1'!G1632-'Raw Data 1'!G1643))-(80586*('Raw Data 1'!T1632-'Raw Data 1'!G1643)))/((155677*('Raw Data 1'!T1634-'Raw Data 1'!G1645))-(14652*('Raw Data 1'!G1634-'Raw Data 1'!G1645))))</f>
        <v>25.356674486406742</v>
      </c>
      <c r="G226">
        <f>100*(((117216*('Raw Data 1'!H1632-'Raw Data 1'!H1643))-(80586*('Raw Data 1'!U1632-'Raw Data 1'!H1643)))/((155677*('Raw Data 1'!U1634-'Raw Data 1'!H1645))-(14652*('Raw Data 1'!H1634-'Raw Data 1'!H1645))))</f>
        <v>29.652347516136533</v>
      </c>
    </row>
    <row r="227" spans="1:7" x14ac:dyDescent="0.3">
      <c r="A227" s="114"/>
      <c r="B227">
        <f>100*(((117216*('Raw Data 1'!C1633-'Raw Data 1'!C1644))-(80586*('Raw Data 1'!P1633-'Raw Data 1'!C1644)))/((155677*('Raw Data 1'!P1634-'Raw Data 1'!C1645))-(14652*('Raw Data 1'!C1634-'Raw Data 1'!C1645))))</f>
        <v>7.4105607091259182</v>
      </c>
      <c r="C227">
        <f>100*(((117216*('Raw Data 1'!D1633-'Raw Data 1'!D1644))-(80586*('Raw Data 1'!Q1633-'Raw Data 1'!D1644)))/((155677*('Raw Data 1'!Q1634-'Raw Data 1'!D1645))-(14652*('Raw Data 1'!D1634-'Raw Data 1'!D1645))))</f>
        <v>31.504042830626627</v>
      </c>
      <c r="D227">
        <f>100*(((117216*('Raw Data 1'!E1633-'Raw Data 1'!E1644))-(80586*('Raw Data 1'!R1633-'Raw Data 1'!E1644)))/((155677*('Raw Data 1'!R1634-'Raw Data 1'!E1645))-(14652*('Raw Data 1'!E1634-'Raw Data 1'!E1645))))</f>
        <v>32.585863857136701</v>
      </c>
      <c r="E227">
        <f>100*(((117216*('Raw Data 1'!F1633-'Raw Data 1'!F1644))-(80586*('Raw Data 1'!S1633-'Raw Data 1'!F1644)))/((155677*('Raw Data 1'!S1634-'Raw Data 1'!F1645))-(14652*('Raw Data 1'!F1634-'Raw Data 1'!F1645))))</f>
        <v>40.594615864966563</v>
      </c>
      <c r="F227">
        <f>100*(((117216*('Raw Data 1'!G1633-'Raw Data 1'!G1644))-(80586*('Raw Data 1'!T1633-'Raw Data 1'!G1644)))/((155677*('Raw Data 1'!T1634-'Raw Data 1'!G1645))-(14652*('Raw Data 1'!G1634-'Raw Data 1'!G1645))))</f>
        <v>34.229351754394123</v>
      </c>
      <c r="G227">
        <f>100*(((117216*('Raw Data 1'!H1633-'Raw Data 1'!H1644))-(80586*('Raw Data 1'!U1633-'Raw Data 1'!H1644)))/((155677*('Raw Data 1'!U1634-'Raw Data 1'!H1645))-(14652*('Raw Data 1'!H1634-'Raw Data 1'!H1645))))</f>
        <v>37.836389278331758</v>
      </c>
    </row>
    <row r="228" spans="1:7" x14ac:dyDescent="0.3">
      <c r="A228" s="112">
        <v>75</v>
      </c>
      <c r="B228">
        <f>100*(((117216*('Raw Data 1'!C1653-'Raw Data 1'!C1664))-(80586*('Raw Data 1'!P1653-'Raw Data 1'!C1664)))/((155677*('Raw Data 1'!P1656-'Raw Data 1'!C1667))-(14652*('Raw Data 1'!C1656-'Raw Data 1'!C1667))))</f>
        <v>66.595479816473087</v>
      </c>
      <c r="C228">
        <f>100*(((117216*('Raw Data 1'!D1653-'Raw Data 1'!D1664))-(80586*('Raw Data 1'!Q1653-'Raw Data 1'!D1664)))/((155677*('Raw Data 1'!Q1656-'Raw Data 1'!D1667))-(14652*('Raw Data 1'!D1656-'Raw Data 1'!D1667))))</f>
        <v>-25.102338827803113</v>
      </c>
      <c r="D228">
        <f>100*(((117216*('Raw Data 1'!E1653-'Raw Data 1'!E1664))-(80586*('Raw Data 1'!R1653-'Raw Data 1'!E1664)))/((155677*('Raw Data 1'!R1656-'Raw Data 1'!E1667))-(14652*('Raw Data 1'!E1656-'Raw Data 1'!E1667))))</f>
        <v>-13.421640821276966</v>
      </c>
      <c r="E228">
        <f>100*(((117216*('Raw Data 1'!F1653-'Raw Data 1'!F1664))-(80586*('Raw Data 1'!S1653-'Raw Data 1'!F1664)))/((155677*('Raw Data 1'!S1656-'Raw Data 1'!F1667))-(14652*('Raw Data 1'!F1656-'Raw Data 1'!F1667))))</f>
        <v>-7.0723219539208655</v>
      </c>
      <c r="F228">
        <f>100*(((117216*('Raw Data 1'!G1653-'Raw Data 1'!G1664))-(80586*('Raw Data 1'!T1653-'Raw Data 1'!G1664)))/((155677*('Raw Data 1'!T1656-'Raw Data 1'!G1667))-(14652*('Raw Data 1'!G1656-'Raw Data 1'!G1667))))</f>
        <v>-3.9179844312651797</v>
      </c>
      <c r="G228">
        <f>100*(((117216*('Raw Data 1'!H1653-'Raw Data 1'!H1664))-(80586*('Raw Data 1'!U1653-'Raw Data 1'!H1664)))/((155677*('Raw Data 1'!U1656-'Raw Data 1'!H1667))-(14652*('Raw Data 1'!H1656-'Raw Data 1'!H1667))))</f>
        <v>-5.8711734526588959</v>
      </c>
    </row>
    <row r="229" spans="1:7" x14ac:dyDescent="0.3">
      <c r="A229" s="113"/>
      <c r="B229">
        <f>100*(((117216*('Raw Data 1'!C1654-'Raw Data 1'!C1665))-(80586*('Raw Data 1'!P1654-'Raw Data 1'!C1665)))/((155677*('Raw Data 1'!P1656-'Raw Data 1'!C1667))-(14652*('Raw Data 1'!C1656-'Raw Data 1'!C1667))))</f>
        <v>-6.5591867855587811</v>
      </c>
      <c r="C229">
        <f>100*(((117216*('Raw Data 1'!D1654-'Raw Data 1'!D1665))-(80586*('Raw Data 1'!Q1654-'Raw Data 1'!D1665)))/((155677*('Raw Data 1'!Q1656-'Raw Data 1'!D1667))-(14652*('Raw Data 1'!D1656-'Raw Data 1'!D1667))))</f>
        <v>24.930991805087725</v>
      </c>
      <c r="D229">
        <f>100*(((117216*('Raw Data 1'!E1654-'Raw Data 1'!E1665))-(80586*('Raw Data 1'!R1654-'Raw Data 1'!E1665)))/((155677*('Raw Data 1'!R1656-'Raw Data 1'!E1667))-(14652*('Raw Data 1'!E1656-'Raw Data 1'!E1667))))</f>
        <v>26.314649571168662</v>
      </c>
      <c r="E229">
        <f>100*(((117216*('Raw Data 1'!F1654-'Raw Data 1'!F1665))-(80586*('Raw Data 1'!S1654-'Raw Data 1'!F1665)))/((155677*('Raw Data 1'!S1656-'Raw Data 1'!F1667))-(14652*('Raw Data 1'!F1656-'Raw Data 1'!F1667))))</f>
        <v>31.371377110466131</v>
      </c>
      <c r="F229">
        <f>100*(((117216*('Raw Data 1'!G1654-'Raw Data 1'!G1665))-(80586*('Raw Data 1'!T1654-'Raw Data 1'!G1665)))/((155677*('Raw Data 1'!T1656-'Raw Data 1'!G1667))-(14652*('Raw Data 1'!G1656-'Raw Data 1'!G1667))))</f>
        <v>25.22713234157019</v>
      </c>
      <c r="G229">
        <f>100*(((117216*('Raw Data 1'!H1654-'Raw Data 1'!H1665))-(80586*('Raw Data 1'!U1654-'Raw Data 1'!H1665)))/((155677*('Raw Data 1'!U1656-'Raw Data 1'!H1667))-(14652*('Raw Data 1'!H1656-'Raw Data 1'!H1667))))</f>
        <v>29.045076635035329</v>
      </c>
    </row>
    <row r="230" spans="1:7" x14ac:dyDescent="0.3">
      <c r="A230" s="114"/>
      <c r="B230">
        <f>100*(((117216*('Raw Data 1'!C1655-'Raw Data 1'!C1666))-(80586*('Raw Data 1'!P1655-'Raw Data 1'!C1666)))/((155677*('Raw Data 1'!P1656-'Raw Data 1'!C1667))-(14652*('Raw Data 1'!C1656-'Raw Data 1'!C1667))))</f>
        <v>8.472439549942461</v>
      </c>
      <c r="C230">
        <f>100*(((117216*('Raw Data 1'!D1655-'Raw Data 1'!D1666))-(80586*('Raw Data 1'!Q1655-'Raw Data 1'!D1666)))/((155677*('Raw Data 1'!Q1656-'Raw Data 1'!D1667))-(14652*('Raw Data 1'!D1656-'Raw Data 1'!D1667))))</f>
        <v>31.298840293500636</v>
      </c>
      <c r="D230">
        <f>100*(((117216*('Raw Data 1'!E1655-'Raw Data 1'!E1666))-(80586*('Raw Data 1'!R1655-'Raw Data 1'!E1666)))/((155677*('Raw Data 1'!R1656-'Raw Data 1'!E1667))-(14652*('Raw Data 1'!E1656-'Raw Data 1'!E1667))))</f>
        <v>32.405613791908529</v>
      </c>
      <c r="E230">
        <f>100*(((117216*('Raw Data 1'!F1655-'Raw Data 1'!F1666))-(80586*('Raw Data 1'!S1655-'Raw Data 1'!F1666)))/((155677*('Raw Data 1'!S1656-'Raw Data 1'!F1667))-(14652*('Raw Data 1'!F1656-'Raw Data 1'!F1667))))</f>
        <v>40.305081953314769</v>
      </c>
      <c r="F230">
        <f>100*(((117216*('Raw Data 1'!G1655-'Raw Data 1'!G1666))-(80586*('Raw Data 1'!T1655-'Raw Data 1'!G1666)))/((155677*('Raw Data 1'!T1656-'Raw Data 1'!G1667))-(14652*('Raw Data 1'!G1656-'Raw Data 1'!G1667))))</f>
        <v>34.302794034772447</v>
      </c>
      <c r="G230">
        <f>100*(((117216*('Raw Data 1'!H1655-'Raw Data 1'!H1666))-(80586*('Raw Data 1'!U1655-'Raw Data 1'!H1666)))/((155677*('Raw Data 1'!U1656-'Raw Data 1'!H1667))-(14652*('Raw Data 1'!H1656-'Raw Data 1'!H1667))))</f>
        <v>37.477964919632704</v>
      </c>
    </row>
    <row r="231" spans="1:7" x14ac:dyDescent="0.3">
      <c r="A231" s="112">
        <v>76</v>
      </c>
      <c r="B231">
        <f>100*(((117216*('Raw Data 1'!C1675-'Raw Data 1'!C1686))-(80586*('Raw Data 1'!P1675-'Raw Data 1'!C1686)))/((155677*('Raw Data 1'!P1678-'Raw Data 1'!C1689))-(14652*('Raw Data 1'!C1678-'Raw Data 1'!C1689))))</f>
        <v>88.291384351116619</v>
      </c>
      <c r="C231">
        <f>100*(((117216*('Raw Data 1'!D1675-'Raw Data 1'!D1686))-(80586*('Raw Data 1'!Q1675-'Raw Data 1'!D1686)))/((155677*('Raw Data 1'!Q1678-'Raw Data 1'!D1689))-(14652*('Raw Data 1'!D1678-'Raw Data 1'!D1689))))</f>
        <v>-30.288940531952139</v>
      </c>
      <c r="D231">
        <f>100*(((117216*('Raw Data 1'!E1675-'Raw Data 1'!E1686))-(80586*('Raw Data 1'!R1675-'Raw Data 1'!E1686)))/((155677*('Raw Data 1'!R1678-'Raw Data 1'!E1689))-(14652*('Raw Data 1'!E1678-'Raw Data 1'!E1689))))</f>
        <v>-15.468241815560441</v>
      </c>
      <c r="E231">
        <f>100*(((117216*('Raw Data 1'!F1675-'Raw Data 1'!F1686))-(80586*('Raw Data 1'!S1675-'Raw Data 1'!F1686)))/((155677*('Raw Data 1'!S1678-'Raw Data 1'!F1689))-(14652*('Raw Data 1'!F1678-'Raw Data 1'!F1689))))</f>
        <v>-10.795452157761723</v>
      </c>
      <c r="F231">
        <f>100*(((117216*('Raw Data 1'!G1675-'Raw Data 1'!G1686))-(80586*('Raw Data 1'!T1675-'Raw Data 1'!G1686)))/((155677*('Raw Data 1'!T1678-'Raw Data 1'!G1689))-(14652*('Raw Data 1'!G1678-'Raw Data 1'!G1689))))</f>
        <v>-5.9286211795284363</v>
      </c>
      <c r="G231">
        <f>100*(((117216*('Raw Data 1'!H1675-'Raw Data 1'!H1686))-(80586*('Raw Data 1'!U1675-'Raw Data 1'!H1686)))/((155677*('Raw Data 1'!U1678-'Raw Data 1'!H1689))-(14652*('Raw Data 1'!H1678-'Raw Data 1'!H1689))))</f>
        <v>-9.0507225948062153</v>
      </c>
    </row>
    <row r="232" spans="1:7" x14ac:dyDescent="0.3">
      <c r="A232" s="113"/>
      <c r="B232">
        <f>100*(((117216*('Raw Data 1'!C1676-'Raw Data 1'!C1687))-(80586*('Raw Data 1'!P1676-'Raw Data 1'!C1687)))/((155677*('Raw Data 1'!P1678-'Raw Data 1'!C1689))-(14652*('Raw Data 1'!C1678-'Raw Data 1'!C1689))))</f>
        <v>-14.905995336719466</v>
      </c>
      <c r="C232">
        <f>100*(((117216*('Raw Data 1'!D1676-'Raw Data 1'!D1687))-(80586*('Raw Data 1'!Q1676-'Raw Data 1'!D1687)))/((155677*('Raw Data 1'!Q1678-'Raw Data 1'!D1689))-(14652*('Raw Data 1'!D1678-'Raw Data 1'!D1689))))</f>
        <v>25.03360492951769</v>
      </c>
      <c r="D232">
        <f>100*(((117216*('Raw Data 1'!E1676-'Raw Data 1'!E1687))-(80586*('Raw Data 1'!R1676-'Raw Data 1'!E1687)))/((155677*('Raw Data 1'!R1678-'Raw Data 1'!E1689))-(14652*('Raw Data 1'!E1678-'Raw Data 1'!E1689))))</f>
        <v>26.273344132806915</v>
      </c>
      <c r="E232">
        <f>100*(((117216*('Raw Data 1'!F1676-'Raw Data 1'!F1687))-(80586*('Raw Data 1'!S1676-'Raw Data 1'!F1687)))/((155677*('Raw Data 1'!S1678-'Raw Data 1'!F1689))-(14652*('Raw Data 1'!F1678-'Raw Data 1'!F1689))))</f>
        <v>31.475840395965232</v>
      </c>
      <c r="F232">
        <f>100*(((117216*('Raw Data 1'!G1676-'Raw Data 1'!G1687))-(80586*('Raw Data 1'!T1676-'Raw Data 1'!G1687)))/((155677*('Raw Data 1'!T1678-'Raw Data 1'!G1689))-(14652*('Raw Data 1'!G1678-'Raw Data 1'!G1689))))</f>
        <v>25.507576287768231</v>
      </c>
      <c r="G232">
        <f>100*(((117216*('Raw Data 1'!H1676-'Raw Data 1'!H1687))-(80586*('Raw Data 1'!U1676-'Raw Data 1'!H1687)))/((155677*('Raw Data 1'!U1678-'Raw Data 1'!H1689))-(14652*('Raw Data 1'!H1678-'Raw Data 1'!H1689))))</f>
        <v>29.12145263956825</v>
      </c>
    </row>
    <row r="233" spans="1:7" x14ac:dyDescent="0.3">
      <c r="A233" s="114"/>
      <c r="B233">
        <f>100*(((117216*('Raw Data 1'!C1677-'Raw Data 1'!C1688))-(80586*('Raw Data 1'!P1677-'Raw Data 1'!C1688)))/((155677*('Raw Data 1'!P1678-'Raw Data 1'!C1689))-(14652*('Raw Data 1'!C1678-'Raw Data 1'!C1689))))</f>
        <v>6.7508081936695881</v>
      </c>
      <c r="C233">
        <f>100*(((117216*('Raw Data 1'!D1677-'Raw Data 1'!D1688))-(80586*('Raw Data 1'!Q1677-'Raw Data 1'!D1688)))/((155677*('Raw Data 1'!Q1678-'Raw Data 1'!D1689))-(14652*('Raw Data 1'!D1678-'Raw Data 1'!D1689))))</f>
        <v>31.152967361706725</v>
      </c>
      <c r="D233">
        <f>100*(((117216*('Raw Data 1'!E1677-'Raw Data 1'!E1688))-(80586*('Raw Data 1'!R1677-'Raw Data 1'!E1688)))/((155677*('Raw Data 1'!R1678-'Raw Data 1'!E1689))-(14652*('Raw Data 1'!E1678-'Raw Data 1'!E1689))))</f>
        <v>32.330892089885936</v>
      </c>
      <c r="E233">
        <f>100*(((117216*('Raw Data 1'!F1677-'Raw Data 1'!F1688))-(80586*('Raw Data 1'!S1677-'Raw Data 1'!F1688)))/((155677*('Raw Data 1'!S1678-'Raw Data 1'!F1689))-(14652*('Raw Data 1'!F1678-'Raw Data 1'!F1689))))</f>
        <v>40.317963191271502</v>
      </c>
      <c r="F233">
        <f>100*(((117216*('Raw Data 1'!G1677-'Raw Data 1'!G1688))-(80586*('Raw Data 1'!T1677-'Raw Data 1'!G1688)))/((155677*('Raw Data 1'!T1678-'Raw Data 1'!G1689))-(14652*('Raw Data 1'!G1678-'Raw Data 1'!G1689))))</f>
        <v>34.314094005511343</v>
      </c>
      <c r="G233">
        <f>100*(((117216*('Raw Data 1'!H1677-'Raw Data 1'!H1688))-(80586*('Raw Data 1'!U1677-'Raw Data 1'!H1688)))/((155677*('Raw Data 1'!U1678-'Raw Data 1'!H1689))-(14652*('Raw Data 1'!H1678-'Raw Data 1'!H1689))))</f>
        <v>37.545444952860421</v>
      </c>
    </row>
    <row r="234" spans="1:7" x14ac:dyDescent="0.3">
      <c r="A234" s="112">
        <v>77</v>
      </c>
      <c r="B234">
        <f>100*(((117216*('Raw Data 1'!C1697-'Raw Data 1'!C1708))-(80586*('Raw Data 1'!P1697-'Raw Data 1'!C1708)))/((155677*('Raw Data 1'!P1700-'Raw Data 1'!C1711))-(14652*('Raw Data 1'!C1700-'Raw Data 1'!C1711))))</f>
        <v>93.495375635830953</v>
      </c>
      <c r="C234">
        <f>100*(((117216*('Raw Data 1'!D1697-'Raw Data 1'!D1708))-(80586*('Raw Data 1'!Q1697-'Raw Data 1'!D1708)))/((155677*('Raw Data 1'!Q1700-'Raw Data 1'!D1711))-(14652*('Raw Data 1'!D1700-'Raw Data 1'!D1711))))</f>
        <v>-29.73369995176536</v>
      </c>
      <c r="D234">
        <f>100*(((117216*('Raw Data 1'!E1697-'Raw Data 1'!E1708))-(80586*('Raw Data 1'!R1697-'Raw Data 1'!E1708)))/((155677*('Raw Data 1'!R1700-'Raw Data 1'!E1711))-(14652*('Raw Data 1'!E1700-'Raw Data 1'!E1711))))</f>
        <v>-14.815271451247488</v>
      </c>
      <c r="E234">
        <f>100*(((117216*('Raw Data 1'!F1697-'Raw Data 1'!F1708))-(80586*('Raw Data 1'!S1697-'Raw Data 1'!F1708)))/((155677*('Raw Data 1'!S1700-'Raw Data 1'!F1711))-(14652*('Raw Data 1'!F1700-'Raw Data 1'!F1711))))</f>
        <v>-9.7233692319614367</v>
      </c>
      <c r="F234">
        <f>100*(((117216*('Raw Data 1'!G1697-'Raw Data 1'!G1708))-(80586*('Raw Data 1'!T1697-'Raw Data 1'!G1708)))/((155677*('Raw Data 1'!T1700-'Raw Data 1'!G1711))-(14652*('Raw Data 1'!G1700-'Raw Data 1'!G1711))))</f>
        <v>-4.4655381031842554</v>
      </c>
      <c r="G234">
        <f>100*(((117216*('Raw Data 1'!H1697-'Raw Data 1'!H1708))-(80586*('Raw Data 1'!U1697-'Raw Data 1'!H1708)))/((155677*('Raw Data 1'!U1700-'Raw Data 1'!H1711))-(14652*('Raw Data 1'!H1700-'Raw Data 1'!H1711))))</f>
        <v>-8.0285339377154781</v>
      </c>
    </row>
    <row r="235" spans="1:7" x14ac:dyDescent="0.3">
      <c r="A235" s="113"/>
      <c r="B235">
        <f>100*(((117216*('Raw Data 1'!C1698-'Raw Data 1'!C1709))-(80586*('Raw Data 1'!P1698-'Raw Data 1'!C1709)))/((155677*('Raw Data 1'!P1700-'Raw Data 1'!C1711))-(14652*('Raw Data 1'!C1700-'Raw Data 1'!C1711))))</f>
        <v>-12.586424987011693</v>
      </c>
      <c r="C235">
        <f>100*(((117216*('Raw Data 1'!D1698-'Raw Data 1'!D1709))-(80586*('Raw Data 1'!Q1698-'Raw Data 1'!D1709)))/((155677*('Raw Data 1'!Q1700-'Raw Data 1'!D1711))-(14652*('Raw Data 1'!D1700-'Raw Data 1'!D1711))))</f>
        <v>25.202929205290491</v>
      </c>
      <c r="D235">
        <f>100*(((117216*('Raw Data 1'!E1698-'Raw Data 1'!E1709))-(80586*('Raw Data 1'!R1698-'Raw Data 1'!E1709)))/((155677*('Raw Data 1'!R1700-'Raw Data 1'!E1711))-(14652*('Raw Data 1'!E1700-'Raw Data 1'!E1711))))</f>
        <v>25.955255028496548</v>
      </c>
      <c r="E235">
        <f>100*(((117216*('Raw Data 1'!F1698-'Raw Data 1'!F1709))-(80586*('Raw Data 1'!S1698-'Raw Data 1'!F1709)))/((155677*('Raw Data 1'!S1700-'Raw Data 1'!F1711))-(14652*('Raw Data 1'!F1700-'Raw Data 1'!F1711))))</f>
        <v>31.403665379230638</v>
      </c>
      <c r="F235">
        <f>100*(((117216*('Raw Data 1'!G1698-'Raw Data 1'!G1709))-(80586*('Raw Data 1'!T1698-'Raw Data 1'!G1709)))/((155677*('Raw Data 1'!T1700-'Raw Data 1'!G1711))-(14652*('Raw Data 1'!G1700-'Raw Data 1'!G1711))))</f>
        <v>25.163222315281718</v>
      </c>
      <c r="G235">
        <f>100*(((117216*('Raw Data 1'!H1698-'Raw Data 1'!H1709))-(80586*('Raw Data 1'!U1698-'Raw Data 1'!H1709)))/((155677*('Raw Data 1'!U1700-'Raw Data 1'!H1711))-(14652*('Raw Data 1'!H1700-'Raw Data 1'!H1711))))</f>
        <v>29.00492590535093</v>
      </c>
    </row>
    <row r="236" spans="1:7" x14ac:dyDescent="0.3">
      <c r="A236" s="114"/>
      <c r="B236">
        <f>100*(((117216*('Raw Data 1'!C1699-'Raw Data 1'!C1710))-(80586*('Raw Data 1'!P1699-'Raw Data 1'!C1710)))/((155677*('Raw Data 1'!P1700-'Raw Data 1'!C1711))-(14652*('Raw Data 1'!C1700-'Raw Data 1'!C1711))))</f>
        <v>8.1035627901955838</v>
      </c>
      <c r="C236">
        <f>100*(((117216*('Raw Data 1'!D1699-'Raw Data 1'!D1710))-(80586*('Raw Data 1'!Q1699-'Raw Data 1'!D1710)))/((155677*('Raw Data 1'!Q1700-'Raw Data 1'!D1711))-(14652*('Raw Data 1'!D1700-'Raw Data 1'!D1711))))</f>
        <v>31.204256794998699</v>
      </c>
      <c r="D236">
        <f>100*(((117216*('Raw Data 1'!E1699-'Raw Data 1'!E1710))-(80586*('Raw Data 1'!R1699-'Raw Data 1'!E1710)))/((155677*('Raw Data 1'!R1700-'Raw Data 1'!E1711))-(14652*('Raw Data 1'!E1700-'Raw Data 1'!E1711))))</f>
        <v>32.496048080308228</v>
      </c>
      <c r="E236">
        <f>100*(((117216*('Raw Data 1'!F1699-'Raw Data 1'!F1710))-(80586*('Raw Data 1'!S1699-'Raw Data 1'!F1710)))/((155677*('Raw Data 1'!S1700-'Raw Data 1'!F1711))-(14652*('Raw Data 1'!F1700-'Raw Data 1'!F1711))))</f>
        <v>40.110649128805179</v>
      </c>
      <c r="F236">
        <f>100*(((117216*('Raw Data 1'!G1699-'Raw Data 1'!G1710))-(80586*('Raw Data 1'!T1699-'Raw Data 1'!G1710)))/((155677*('Raw Data 1'!T1700-'Raw Data 1'!G1711))-(14652*('Raw Data 1'!G1700-'Raw Data 1'!G1711))))</f>
        <v>33.976987461905352</v>
      </c>
      <c r="G236">
        <f>100*(((117216*('Raw Data 1'!H1699-'Raw Data 1'!H1710))-(80586*('Raw Data 1'!U1699-'Raw Data 1'!H1710)))/((155677*('Raw Data 1'!U1700-'Raw Data 1'!H1711))-(14652*('Raw Data 1'!H1700-'Raw Data 1'!H1711))))</f>
        <v>37.262802549492754</v>
      </c>
    </row>
    <row r="237" spans="1:7" x14ac:dyDescent="0.3">
      <c r="A237" s="112">
        <v>78</v>
      </c>
      <c r="B237">
        <f>100*(((117216*('Raw Data 1'!C1719-'Raw Data 1'!C1730))-(80586*('Raw Data 1'!P1719-'Raw Data 1'!C1730)))/((155677*('Raw Data 1'!P1722-'Raw Data 1'!C1733))-(14652*('Raw Data 1'!C1722-'Raw Data 1'!C1733))))</f>
        <v>86.327303888281662</v>
      </c>
      <c r="C237">
        <f>100*(((117216*('Raw Data 1'!D1719-'Raw Data 1'!D1730))-(80586*('Raw Data 1'!Q1719-'Raw Data 1'!D1730)))/((155677*('Raw Data 1'!Q1722-'Raw Data 1'!D1733))-(14652*('Raw Data 1'!D1722-'Raw Data 1'!D1733))))</f>
        <v>-28.416302089626878</v>
      </c>
      <c r="D237">
        <f>100*(((117216*('Raw Data 1'!E1719-'Raw Data 1'!E1730))-(80586*('Raw Data 1'!R1719-'Raw Data 1'!E1730)))/((155677*('Raw Data 1'!R1722-'Raw Data 1'!E1733))-(14652*('Raw Data 1'!E1722-'Raw Data 1'!E1733))))</f>
        <v>-12.774592010853311</v>
      </c>
      <c r="E237">
        <f>100*(((117216*('Raw Data 1'!F1719-'Raw Data 1'!F1730))-(80586*('Raw Data 1'!S1719-'Raw Data 1'!F1730)))/((155677*('Raw Data 1'!S1722-'Raw Data 1'!F1733))-(14652*('Raw Data 1'!F1722-'Raw Data 1'!F1733))))</f>
        <v>-9.8045663339173963</v>
      </c>
      <c r="F237">
        <f>100*(((117216*('Raw Data 1'!G1719-'Raw Data 1'!G1730))-(80586*('Raw Data 1'!T1719-'Raw Data 1'!G1730)))/((155677*('Raw Data 1'!T1722-'Raw Data 1'!G1733))-(14652*('Raw Data 1'!G1722-'Raw Data 1'!G1733))))</f>
        <v>-6.815117486332511</v>
      </c>
      <c r="G237">
        <f>100*(((117216*('Raw Data 1'!H1719-'Raw Data 1'!H1730))-(80586*('Raw Data 1'!U1719-'Raw Data 1'!H1730)))/((155677*('Raw Data 1'!U1722-'Raw Data 1'!H1733))-(14652*('Raw Data 1'!H1722-'Raw Data 1'!H1733))))</f>
        <v>-7.0265954432619084</v>
      </c>
    </row>
    <row r="238" spans="1:7" x14ac:dyDescent="0.3">
      <c r="A238" s="113"/>
      <c r="B238">
        <f>100*(((117216*('Raw Data 1'!C1720-'Raw Data 1'!C1731))-(80586*('Raw Data 1'!P1720-'Raw Data 1'!C1731)))/((155677*('Raw Data 1'!P1722-'Raw Data 1'!C1733))-(14652*('Raw Data 1'!C1722-'Raw Data 1'!C1733))))</f>
        <v>-10.537507870955032</v>
      </c>
      <c r="C238">
        <f>100*(((117216*('Raw Data 1'!D1720-'Raw Data 1'!D1731))-(80586*('Raw Data 1'!Q1720-'Raw Data 1'!D1731)))/((155677*('Raw Data 1'!Q1722-'Raw Data 1'!D1733))-(14652*('Raw Data 1'!D1722-'Raw Data 1'!D1733))))</f>
        <v>24.798780410406561</v>
      </c>
      <c r="D238">
        <f>100*(((117216*('Raw Data 1'!E1720-'Raw Data 1'!E1731))-(80586*('Raw Data 1'!R1720-'Raw Data 1'!E1731)))/((155677*('Raw Data 1'!R1722-'Raw Data 1'!E1733))-(14652*('Raw Data 1'!E1722-'Raw Data 1'!E1733))))</f>
        <v>25.700686091036928</v>
      </c>
      <c r="E238">
        <f>100*(((117216*('Raw Data 1'!F1720-'Raw Data 1'!F1731))-(80586*('Raw Data 1'!S1720-'Raw Data 1'!F1731)))/((155677*('Raw Data 1'!S1722-'Raw Data 1'!F1733))-(14652*('Raw Data 1'!F1722-'Raw Data 1'!F1733))))</f>
        <v>30.736030505723015</v>
      </c>
      <c r="F238">
        <f>100*(((117216*('Raw Data 1'!G1720-'Raw Data 1'!G1731))-(80586*('Raw Data 1'!T1720-'Raw Data 1'!G1731)))/((155677*('Raw Data 1'!T1722-'Raw Data 1'!G1733))-(14652*('Raw Data 1'!G1722-'Raw Data 1'!G1733))))</f>
        <v>24.629531975980118</v>
      </c>
      <c r="G238">
        <f>100*(((117216*('Raw Data 1'!H1720-'Raw Data 1'!H1731))-(80586*('Raw Data 1'!U1720-'Raw Data 1'!H1731)))/((155677*('Raw Data 1'!U1722-'Raw Data 1'!H1733))-(14652*('Raw Data 1'!H1722-'Raw Data 1'!H1733))))</f>
        <v>28.303576295463241</v>
      </c>
    </row>
    <row r="239" spans="1:7" x14ac:dyDescent="0.3">
      <c r="A239" s="114"/>
      <c r="B239">
        <f>100*(((117216*('Raw Data 1'!C1721-'Raw Data 1'!C1732))-(80586*('Raw Data 1'!P1721-'Raw Data 1'!C1732)))/((155677*('Raw Data 1'!P1722-'Raw Data 1'!C1733))-(14652*('Raw Data 1'!C1722-'Raw Data 1'!C1733))))</f>
        <v>7.6869358329155038</v>
      </c>
      <c r="C239">
        <f>100*(((117216*('Raw Data 1'!D1721-'Raw Data 1'!D1732))-(80586*('Raw Data 1'!Q1721-'Raw Data 1'!D1732)))/((155677*('Raw Data 1'!Q1722-'Raw Data 1'!D1733))-(14652*('Raw Data 1'!D1722-'Raw Data 1'!D1733))))</f>
        <v>31.070363221115148</v>
      </c>
      <c r="D239">
        <f>100*(((117216*('Raw Data 1'!E1721-'Raw Data 1'!E1732))-(80586*('Raw Data 1'!R1721-'Raw Data 1'!E1732)))/((155677*('Raw Data 1'!R1722-'Raw Data 1'!E1733))-(14652*('Raw Data 1'!E1722-'Raw Data 1'!E1733))))</f>
        <v>32.032535462842695</v>
      </c>
      <c r="E239">
        <f>100*(((117216*('Raw Data 1'!F1721-'Raw Data 1'!F1732))-(80586*('Raw Data 1'!S1721-'Raw Data 1'!F1732)))/((155677*('Raw Data 1'!S1722-'Raw Data 1'!F1733))-(14652*('Raw Data 1'!F1722-'Raw Data 1'!F1733))))</f>
        <v>39.29146861091894</v>
      </c>
      <c r="F239">
        <f>100*(((117216*('Raw Data 1'!G1721-'Raw Data 1'!G1732))-(80586*('Raw Data 1'!T1721-'Raw Data 1'!G1732)))/((155677*('Raw Data 1'!T1722-'Raw Data 1'!G1733))-(14652*('Raw Data 1'!G1722-'Raw Data 1'!G1733))))</f>
        <v>33.542915131530101</v>
      </c>
      <c r="G239">
        <f>100*(((117216*('Raw Data 1'!H1721-'Raw Data 1'!H1732))-(80586*('Raw Data 1'!U1721-'Raw Data 1'!H1732)))/((155677*('Raw Data 1'!U1722-'Raw Data 1'!H1733))-(14652*('Raw Data 1'!H1722-'Raw Data 1'!H1733))))</f>
        <v>36.656613018411285</v>
      </c>
    </row>
    <row r="240" spans="1:7" x14ac:dyDescent="0.3">
      <c r="A240" s="112">
        <v>79</v>
      </c>
      <c r="B240">
        <f>100*(((117216*('Raw Data 1'!C1741-'Raw Data 1'!C1752))-(80586*('Raw Data 1'!P1741-'Raw Data 1'!C1752)))/((155677*('Raw Data 1'!P1744-'Raw Data 1'!C1755))-(14652*('Raw Data 1'!C1744-'Raw Data 1'!C1755))))</f>
        <v>106.98188774310837</v>
      </c>
      <c r="C240">
        <f>100*(((117216*('Raw Data 1'!D1741-'Raw Data 1'!D1752))-(80586*('Raw Data 1'!Q1741-'Raw Data 1'!D1752)))/((155677*('Raw Data 1'!Q1744-'Raw Data 1'!D1755))-(14652*('Raw Data 1'!D1744-'Raw Data 1'!D1755))))</f>
        <v>-35.538690572459153</v>
      </c>
      <c r="D240">
        <f>100*(((117216*('Raw Data 1'!E1741-'Raw Data 1'!E1752))-(80586*('Raw Data 1'!R1741-'Raw Data 1'!E1752)))/((155677*('Raw Data 1'!R1744-'Raw Data 1'!E1755))-(14652*('Raw Data 1'!E1744-'Raw Data 1'!E1755))))</f>
        <v>-20.4530763590238</v>
      </c>
      <c r="E240">
        <f>100*(((117216*('Raw Data 1'!F1741-'Raw Data 1'!F1752))-(80586*('Raw Data 1'!S1741-'Raw Data 1'!F1752)))/((155677*('Raw Data 1'!S1744-'Raw Data 1'!F1755))-(14652*('Raw Data 1'!F1744-'Raw Data 1'!F1755))))</f>
        <v>-15.158489831983543</v>
      </c>
      <c r="F240">
        <f>100*(((117216*('Raw Data 1'!G1741-'Raw Data 1'!G1752))-(80586*('Raw Data 1'!T1741-'Raw Data 1'!G1752)))/((155677*('Raw Data 1'!T1744-'Raw Data 1'!G1755))-(14652*('Raw Data 1'!G1744-'Raw Data 1'!G1755))))</f>
        <v>-8.9347760723406324</v>
      </c>
      <c r="G240">
        <f>100*(((117216*('Raw Data 1'!H1741-'Raw Data 1'!H1752))-(80586*('Raw Data 1'!U1741-'Raw Data 1'!H1752)))/((155677*('Raw Data 1'!U1744-'Raw Data 1'!H1755))-(14652*('Raw Data 1'!H1744-'Raw Data 1'!H1755))))</f>
        <v>-7.6020730372165888</v>
      </c>
    </row>
    <row r="241" spans="1:7" x14ac:dyDescent="0.3">
      <c r="A241" s="113"/>
      <c r="B241">
        <f>100*(((117216*('Raw Data 1'!C1742-'Raw Data 1'!C1753))-(80586*('Raw Data 1'!P1742-'Raw Data 1'!C1753)))/((155677*('Raw Data 1'!P1744-'Raw Data 1'!C1755))-(14652*('Raw Data 1'!C1744-'Raw Data 1'!C1755))))</f>
        <v>-21.748771404611432</v>
      </c>
      <c r="C241">
        <f>100*(((117216*('Raw Data 1'!D1742-'Raw Data 1'!D1753))-(80586*('Raw Data 1'!Q1742-'Raw Data 1'!D1753)))/((155677*('Raw Data 1'!Q1744-'Raw Data 1'!D1755))-(14652*('Raw Data 1'!D1744-'Raw Data 1'!D1755))))</f>
        <v>24.87260603314429</v>
      </c>
      <c r="D241">
        <f>100*(((117216*('Raw Data 1'!E1742-'Raw Data 1'!E1753))-(80586*('Raw Data 1'!R1742-'Raw Data 1'!E1753)))/((155677*('Raw Data 1'!R1744-'Raw Data 1'!E1755))-(14652*('Raw Data 1'!E1744-'Raw Data 1'!E1755))))</f>
        <v>26.060242983990999</v>
      </c>
      <c r="E241">
        <f>100*(((117216*('Raw Data 1'!F1742-'Raw Data 1'!F1753))-(80586*('Raw Data 1'!S1742-'Raw Data 1'!F1753)))/((155677*('Raw Data 1'!S1744-'Raw Data 1'!F1755))-(14652*('Raw Data 1'!F1744-'Raw Data 1'!F1755))))</f>
        <v>31.269754398383366</v>
      </c>
      <c r="F241">
        <f>100*(((117216*('Raw Data 1'!G1742-'Raw Data 1'!G1753))-(80586*('Raw Data 1'!T1742-'Raw Data 1'!G1753)))/((155677*('Raw Data 1'!T1744-'Raw Data 1'!G1755))-(14652*('Raw Data 1'!G1744-'Raw Data 1'!G1755))))</f>
        <v>25.344073955891478</v>
      </c>
      <c r="G241">
        <f>100*(((117216*('Raw Data 1'!H1742-'Raw Data 1'!H1753))-(80586*('Raw Data 1'!U1742-'Raw Data 1'!H1753)))/((155677*('Raw Data 1'!U1744-'Raw Data 1'!H1755))-(14652*('Raw Data 1'!H1744-'Raw Data 1'!H1755))))</f>
        <v>28.832477818884655</v>
      </c>
    </row>
    <row r="242" spans="1:7" x14ac:dyDescent="0.3">
      <c r="A242" s="114"/>
      <c r="B242">
        <f>100*(((117216*('Raw Data 1'!C1743-'Raw Data 1'!C1754))-(80586*('Raw Data 1'!P1743-'Raw Data 1'!C1754)))/((155677*('Raw Data 1'!P1744-'Raw Data 1'!C1755))-(14652*('Raw Data 1'!C1744-'Raw Data 1'!C1755))))</f>
        <v>4.2741594992473129</v>
      </c>
      <c r="C242">
        <f>100*(((117216*('Raw Data 1'!D1743-'Raw Data 1'!D1754))-(80586*('Raw Data 1'!Q1743-'Raw Data 1'!D1754)))/((155677*('Raw Data 1'!Q1744-'Raw Data 1'!D1755))-(14652*('Raw Data 1'!D1744-'Raw Data 1'!D1755))))</f>
        <v>31.162478336878952</v>
      </c>
      <c r="D242">
        <f>100*(((117216*('Raw Data 1'!E1743-'Raw Data 1'!E1754))-(80586*('Raw Data 1'!R1743-'Raw Data 1'!E1754)))/((155677*('Raw Data 1'!R1744-'Raw Data 1'!E1755))-(14652*('Raw Data 1'!E1744-'Raw Data 1'!E1755))))</f>
        <v>32.121748340794007</v>
      </c>
      <c r="E242">
        <f>100*(((117216*('Raw Data 1'!F1743-'Raw Data 1'!F1754))-(80586*('Raw Data 1'!S1743-'Raw Data 1'!F1754)))/((155677*('Raw Data 1'!S1744-'Raw Data 1'!F1755))-(14652*('Raw Data 1'!F1744-'Raw Data 1'!F1755))))</f>
        <v>40.104006689954581</v>
      </c>
      <c r="F242">
        <f>100*(((117216*('Raw Data 1'!G1743-'Raw Data 1'!G1754))-(80586*('Raw Data 1'!T1743-'Raw Data 1'!G1754)))/((155677*('Raw Data 1'!T1744-'Raw Data 1'!G1755))-(14652*('Raw Data 1'!G1744-'Raw Data 1'!G1755))))</f>
        <v>34.053005619201386</v>
      </c>
      <c r="G242">
        <f>100*(((117216*('Raw Data 1'!H1743-'Raw Data 1'!H1754))-(80586*('Raw Data 1'!U1743-'Raw Data 1'!H1754)))/((155677*('Raw Data 1'!U1744-'Raw Data 1'!H1755))-(14652*('Raw Data 1'!H1744-'Raw Data 1'!H1755))))</f>
        <v>37.134741793739664</v>
      </c>
    </row>
    <row r="243" spans="1:7" x14ac:dyDescent="0.3">
      <c r="A243" s="112">
        <v>80</v>
      </c>
      <c r="B243">
        <f>100*(((117216*('Raw Data 1'!C1763-'Raw Data 1'!C1774))-(80586*('Raw Data 1'!P1763-'Raw Data 1'!C1774)))/((155677*('Raw Data 1'!P1766-'Raw Data 1'!C1777))-(14652*('Raw Data 1'!C1766-'Raw Data 1'!C1777))))</f>
        <v>111.60874668091078</v>
      </c>
      <c r="C243">
        <f>100*(((117216*('Raw Data 1'!D1763-'Raw Data 1'!D1774))-(80586*('Raw Data 1'!Q1763-'Raw Data 1'!D1774)))/((155677*('Raw Data 1'!Q1766-'Raw Data 1'!D1777))-(14652*('Raw Data 1'!D1766-'Raw Data 1'!D1777))))</f>
        <v>-35.718218683558142</v>
      </c>
      <c r="D243">
        <f>100*(((117216*('Raw Data 1'!E1763-'Raw Data 1'!E1774))-(80586*('Raw Data 1'!R1763-'Raw Data 1'!E1774)))/((155677*('Raw Data 1'!R1766-'Raw Data 1'!E1777))-(14652*('Raw Data 1'!E1766-'Raw Data 1'!E1777))))</f>
        <v>-20.153855647305608</v>
      </c>
      <c r="E243">
        <f>100*(((117216*('Raw Data 1'!F1763-'Raw Data 1'!F1774))-(80586*('Raw Data 1'!S1763-'Raw Data 1'!F1774)))/((155677*('Raw Data 1'!S1766-'Raw Data 1'!F1777))-(14652*('Raw Data 1'!F1766-'Raw Data 1'!F1777))))</f>
        <v>-13.192253594461286</v>
      </c>
      <c r="F243">
        <f>100*(((117216*('Raw Data 1'!G1763-'Raw Data 1'!G1774))-(80586*('Raw Data 1'!T1763-'Raw Data 1'!G1774)))/((155677*('Raw Data 1'!T1766-'Raw Data 1'!G1777))-(14652*('Raw Data 1'!G1766-'Raw Data 1'!G1777))))</f>
        <v>-8.873449938101345</v>
      </c>
      <c r="G243">
        <f>100*(((117216*('Raw Data 1'!H1763-'Raw Data 1'!H1774))-(80586*('Raw Data 1'!U1763-'Raw Data 1'!H1774)))/((155677*('Raw Data 1'!U1766-'Raw Data 1'!H1777))-(14652*('Raw Data 1'!H1766-'Raw Data 1'!H1777))))</f>
        <v>-10.000652259034281</v>
      </c>
    </row>
    <row r="244" spans="1:7" x14ac:dyDescent="0.3">
      <c r="A244" s="113"/>
      <c r="B244">
        <f>100*(((117216*('Raw Data 1'!C1764-'Raw Data 1'!C1775))-(80586*('Raw Data 1'!P1764-'Raw Data 1'!C1775)))/((155677*('Raw Data 1'!P1766-'Raw Data 1'!C1777))-(14652*('Raw Data 1'!C1766-'Raw Data 1'!C1777))))</f>
        <v>-21.251729519820973</v>
      </c>
      <c r="C244">
        <f>100*(((117216*('Raw Data 1'!D1764-'Raw Data 1'!D1775))-(80586*('Raw Data 1'!Q1764-'Raw Data 1'!D1775)))/((155677*('Raw Data 1'!Q1766-'Raw Data 1'!D1777))-(14652*('Raw Data 1'!D1766-'Raw Data 1'!D1777))))</f>
        <v>24.885931022328826</v>
      </c>
      <c r="D244">
        <f>100*(((117216*('Raw Data 1'!E1764-'Raw Data 1'!E1775))-(80586*('Raw Data 1'!R1764-'Raw Data 1'!E1775)))/((155677*('Raw Data 1'!R1766-'Raw Data 1'!E1777))-(14652*('Raw Data 1'!E1766-'Raw Data 1'!E1777))))</f>
        <v>25.961643527915861</v>
      </c>
      <c r="E244">
        <f>100*(((117216*('Raw Data 1'!F1764-'Raw Data 1'!F1775))-(80586*('Raw Data 1'!S1764-'Raw Data 1'!F1775)))/((155677*('Raw Data 1'!S1766-'Raw Data 1'!F1777))-(14652*('Raw Data 1'!F1766-'Raw Data 1'!F1777))))</f>
        <v>30.923155231672144</v>
      </c>
      <c r="F244">
        <f>100*(((117216*('Raw Data 1'!G1764-'Raw Data 1'!G1775))-(80586*('Raw Data 1'!T1764-'Raw Data 1'!G1775)))/((155677*('Raw Data 1'!T1766-'Raw Data 1'!G1777))-(14652*('Raw Data 1'!G1766-'Raw Data 1'!G1777))))</f>
        <v>25.113595937088096</v>
      </c>
      <c r="G244">
        <f>100*(((117216*('Raw Data 1'!H1764-'Raw Data 1'!H1775))-(80586*('Raw Data 1'!U1764-'Raw Data 1'!H1775)))/((155677*('Raw Data 1'!U1766-'Raw Data 1'!H1777))-(14652*('Raw Data 1'!H1766-'Raw Data 1'!H1777))))</f>
        <v>28.783720767780963</v>
      </c>
    </row>
    <row r="245" spans="1:7" x14ac:dyDescent="0.3">
      <c r="A245" s="114"/>
      <c r="B245">
        <f>100*(((117216*('Raw Data 1'!C1765-'Raw Data 1'!C1776))-(80586*('Raw Data 1'!P1765-'Raw Data 1'!C1776)))/((155677*('Raw Data 1'!P1766-'Raw Data 1'!C1777))-(14652*('Raw Data 1'!C1766-'Raw Data 1'!C1777))))</f>
        <v>-1.6715485909312402</v>
      </c>
      <c r="C245">
        <f>100*(((117216*('Raw Data 1'!D1765-'Raw Data 1'!D1776))-(80586*('Raw Data 1'!Q1765-'Raw Data 1'!D1776)))/((155677*('Raw Data 1'!Q1766-'Raw Data 1'!D1777))-(14652*('Raw Data 1'!D1766-'Raw Data 1'!D1777))))</f>
        <v>31.130328232579018</v>
      </c>
      <c r="D245">
        <f>100*(((117216*('Raw Data 1'!E1765-'Raw Data 1'!E1776))-(80586*('Raw Data 1'!R1765-'Raw Data 1'!E1776)))/((155677*('Raw Data 1'!R1766-'Raw Data 1'!E1777))-(14652*('Raw Data 1'!E1766-'Raw Data 1'!E1777))))</f>
        <v>31.981279926192325</v>
      </c>
      <c r="E245">
        <f>100*(((117216*('Raw Data 1'!F1765-'Raw Data 1'!F1776))-(80586*('Raw Data 1'!S1765-'Raw Data 1'!F1776)))/((155677*('Raw Data 1'!S1766-'Raw Data 1'!F1777))-(14652*('Raw Data 1'!F1766-'Raw Data 1'!F1777))))</f>
        <v>39.476701026327007</v>
      </c>
      <c r="F245">
        <f>100*(((117216*('Raw Data 1'!G1765-'Raw Data 1'!G1776))-(80586*('Raw Data 1'!T1765-'Raw Data 1'!G1776)))/((155677*('Raw Data 1'!T1766-'Raw Data 1'!G1777))-(14652*('Raw Data 1'!G1766-'Raw Data 1'!G1777))))</f>
        <v>33.767375392063506</v>
      </c>
      <c r="G245">
        <f>100*(((117216*('Raw Data 1'!H1765-'Raw Data 1'!H1776))-(80586*('Raw Data 1'!U1765-'Raw Data 1'!H1776)))/((155677*('Raw Data 1'!U1766-'Raw Data 1'!H1777))-(14652*('Raw Data 1'!H1766-'Raw Data 1'!H1777))))</f>
        <v>36.993303608800751</v>
      </c>
    </row>
    <row r="246" spans="1:7" x14ac:dyDescent="0.3">
      <c r="A246" s="112">
        <v>81</v>
      </c>
      <c r="B246">
        <f>100*(((117216*('Raw Data 1'!C1785-'Raw Data 1'!C1796))-(80586*('Raw Data 1'!P1785-'Raw Data 1'!C1796)))/((155677*('Raw Data 1'!P1788-'Raw Data 1'!C1799))-(14652*('Raw Data 1'!C1788-'Raw Data 1'!C1799))))</f>
        <v>114.14041624004237</v>
      </c>
      <c r="C246">
        <f>100*(((117216*('Raw Data 1'!D1785-'Raw Data 1'!D1796))-(80586*('Raw Data 1'!Q1785-'Raw Data 1'!D1796)))/((155677*('Raw Data 1'!Q1788-'Raw Data 1'!D1799))-(14652*('Raw Data 1'!D1788-'Raw Data 1'!D1799))))</f>
        <v>-34.751160426675639</v>
      </c>
      <c r="D246">
        <f>100*(((117216*('Raw Data 1'!E1785-'Raw Data 1'!E1796))-(80586*('Raw Data 1'!R1785-'Raw Data 1'!E1796)))/((155677*('Raw Data 1'!R1788-'Raw Data 1'!E1799))-(14652*('Raw Data 1'!E1788-'Raw Data 1'!E1799))))</f>
        <v>-22.001089363423883</v>
      </c>
      <c r="E246">
        <f>100*(((117216*('Raw Data 1'!F1785-'Raw Data 1'!F1796))-(80586*('Raw Data 1'!S1785-'Raw Data 1'!F1796)))/((155677*('Raw Data 1'!S1788-'Raw Data 1'!F1799))-(14652*('Raw Data 1'!F1788-'Raw Data 1'!F1799))))</f>
        <v>-16.699775252597881</v>
      </c>
      <c r="F246">
        <f>100*(((117216*('Raw Data 1'!G1785-'Raw Data 1'!G1796))-(80586*('Raw Data 1'!T1785-'Raw Data 1'!G1796)))/((155677*('Raw Data 1'!T1788-'Raw Data 1'!G1799))-(14652*('Raw Data 1'!G1788-'Raw Data 1'!G1799))))</f>
        <v>-9.5848757882486666</v>
      </c>
      <c r="G246">
        <f>100*(((117216*('Raw Data 1'!H1785-'Raw Data 1'!H1796))-(80586*('Raw Data 1'!U1785-'Raw Data 1'!H1796)))/((155677*('Raw Data 1'!U1788-'Raw Data 1'!H1799))-(14652*('Raw Data 1'!H1788-'Raw Data 1'!H1799))))</f>
        <v>-8.5610771285771463</v>
      </c>
    </row>
    <row r="247" spans="1:7" x14ac:dyDescent="0.3">
      <c r="A247" s="113"/>
      <c r="B247">
        <f>100*(((117216*('Raw Data 1'!C1786-'Raw Data 1'!C1797))-(80586*('Raw Data 1'!P1786-'Raw Data 1'!C1797)))/((155677*('Raw Data 1'!P1788-'Raw Data 1'!C1799))-(14652*('Raw Data 1'!C1788-'Raw Data 1'!C1799))))</f>
        <v>-23.162689380885375</v>
      </c>
      <c r="C247">
        <f>100*(((117216*('Raw Data 1'!D1786-'Raw Data 1'!D1797))-(80586*('Raw Data 1'!Q1786-'Raw Data 1'!D1797)))/((155677*('Raw Data 1'!Q1788-'Raw Data 1'!D1799))-(14652*('Raw Data 1'!D1788-'Raw Data 1'!D1799))))</f>
        <v>24.979287398977245</v>
      </c>
      <c r="D247">
        <f>100*(((117216*('Raw Data 1'!E1786-'Raw Data 1'!E1797))-(80586*('Raw Data 1'!R1786-'Raw Data 1'!E1797)))/((155677*('Raw Data 1'!R1788-'Raw Data 1'!E1799))-(14652*('Raw Data 1'!E1788-'Raw Data 1'!E1799))))</f>
        <v>25.910613988651466</v>
      </c>
      <c r="E247">
        <f>100*(((117216*('Raw Data 1'!F1786-'Raw Data 1'!F1797))-(80586*('Raw Data 1'!S1786-'Raw Data 1'!F1797)))/((155677*('Raw Data 1'!S1788-'Raw Data 1'!F1799))-(14652*('Raw Data 1'!F1788-'Raw Data 1'!F1799))))</f>
        <v>30.71540710554952</v>
      </c>
      <c r="F247">
        <f>100*(((117216*('Raw Data 1'!G1786-'Raw Data 1'!G1797))-(80586*('Raw Data 1'!T1786-'Raw Data 1'!G1797)))/((155677*('Raw Data 1'!T1788-'Raw Data 1'!G1799))-(14652*('Raw Data 1'!G1788-'Raw Data 1'!G1799))))</f>
        <v>25.120052372690431</v>
      </c>
      <c r="G247">
        <f>100*(((117216*('Raw Data 1'!H1786-'Raw Data 1'!H1797))-(80586*('Raw Data 1'!U1786-'Raw Data 1'!H1797)))/((155677*('Raw Data 1'!U1788-'Raw Data 1'!H1799))-(14652*('Raw Data 1'!H1788-'Raw Data 1'!H1799))))</f>
        <v>28.772200221588189</v>
      </c>
    </row>
    <row r="248" spans="1:7" x14ac:dyDescent="0.3">
      <c r="A248" s="114"/>
      <c r="B248">
        <f>100*(((117216*('Raw Data 1'!C1787-'Raw Data 1'!C1798))-(80586*('Raw Data 1'!P1787-'Raw Data 1'!C1798)))/((155677*('Raw Data 1'!P1788-'Raw Data 1'!C1799))-(14652*('Raw Data 1'!C1788-'Raw Data 1'!C1799))))</f>
        <v>-2.775015474144678</v>
      </c>
      <c r="C248">
        <f>100*(((117216*('Raw Data 1'!D1787-'Raw Data 1'!D1798))-(80586*('Raw Data 1'!Q1787-'Raw Data 1'!D1798)))/((155677*('Raw Data 1'!Q1788-'Raw Data 1'!D1799))-(14652*('Raw Data 1'!D1788-'Raw Data 1'!D1799))))</f>
        <v>31.337559786968818</v>
      </c>
      <c r="D248">
        <f>100*(((117216*('Raw Data 1'!E1787-'Raw Data 1'!E1798))-(80586*('Raw Data 1'!R1787-'Raw Data 1'!E1798)))/((155677*('Raw Data 1'!R1788-'Raw Data 1'!E1799))-(14652*('Raw Data 1'!E1788-'Raw Data 1'!E1799))))</f>
        <v>31.940611994376034</v>
      </c>
      <c r="E248">
        <f>100*(((117216*('Raw Data 1'!F1787-'Raw Data 1'!F1798))-(80586*('Raw Data 1'!S1787-'Raw Data 1'!F1798)))/((155677*('Raw Data 1'!S1788-'Raw Data 1'!F1799))-(14652*('Raw Data 1'!F1788-'Raw Data 1'!F1799))))</f>
        <v>39.247204392150252</v>
      </c>
      <c r="F248">
        <f>100*(((117216*('Raw Data 1'!G1787-'Raw Data 1'!G1798))-(80586*('Raw Data 1'!T1787-'Raw Data 1'!G1798)))/((155677*('Raw Data 1'!T1788-'Raw Data 1'!G1799))-(14652*('Raw Data 1'!G1788-'Raw Data 1'!G1799))))</f>
        <v>33.852010434949911</v>
      </c>
      <c r="G248">
        <f>100*(((117216*('Raw Data 1'!H1787-'Raw Data 1'!H1798))-(80586*('Raw Data 1'!U1787-'Raw Data 1'!H1798)))/((155677*('Raw Data 1'!U1788-'Raw Data 1'!H1799))-(14652*('Raw Data 1'!H1788-'Raw Data 1'!H1799))))</f>
        <v>36.860665118279222</v>
      </c>
    </row>
    <row r="249" spans="1:7" x14ac:dyDescent="0.3">
      <c r="A249" s="112">
        <v>82</v>
      </c>
      <c r="B249">
        <f>100*(((117216*('Raw Data 1'!C1807-'Raw Data 1'!C1818))-(80586*('Raw Data 1'!P1807-'Raw Data 1'!C1818)))/((155677*('Raw Data 1'!P1810-'Raw Data 1'!C1821))-(14652*('Raw Data 1'!C1810-'Raw Data 1'!C1821))))</f>
        <v>117.21522039903955</v>
      </c>
      <c r="C249">
        <f>100*(((117216*('Raw Data 1'!D1807-'Raw Data 1'!D1818))-(80586*('Raw Data 1'!Q1807-'Raw Data 1'!D1818)))/((155677*('Raw Data 1'!Q1810-'Raw Data 1'!D1821))-(14652*('Raw Data 1'!D1810-'Raw Data 1'!D1821))))</f>
        <v>-38.840371022603918</v>
      </c>
      <c r="D249">
        <f>100*(((117216*('Raw Data 1'!E1807-'Raw Data 1'!E1818))-(80586*('Raw Data 1'!R1807-'Raw Data 1'!E1818)))/((155677*('Raw Data 1'!R1810-'Raw Data 1'!E1821))-(14652*('Raw Data 1'!E1810-'Raw Data 1'!E1821))))</f>
        <v>-20.148026974844424</v>
      </c>
      <c r="E249">
        <f>100*(((117216*('Raw Data 1'!F1807-'Raw Data 1'!F1818))-(80586*('Raw Data 1'!S1807-'Raw Data 1'!F1818)))/((155677*('Raw Data 1'!S1810-'Raw Data 1'!F1821))-(14652*('Raw Data 1'!F1810-'Raw Data 1'!F1821))))</f>
        <v>-16.000430464761394</v>
      </c>
      <c r="F249">
        <f>100*(((117216*('Raw Data 1'!G1807-'Raw Data 1'!G1818))-(80586*('Raw Data 1'!T1807-'Raw Data 1'!G1818)))/((155677*('Raw Data 1'!T1810-'Raw Data 1'!G1821))-(14652*('Raw Data 1'!G1810-'Raw Data 1'!G1821))))</f>
        <v>-10.642122261661758</v>
      </c>
      <c r="G249">
        <f>100*(((117216*('Raw Data 1'!H1807-'Raw Data 1'!H1818))-(80586*('Raw Data 1'!U1807-'Raw Data 1'!H1818)))/((155677*('Raw Data 1'!U1810-'Raw Data 1'!H1821))-(14652*('Raw Data 1'!H1810-'Raw Data 1'!H1821))))</f>
        <v>-8.6775648284137095</v>
      </c>
    </row>
    <row r="250" spans="1:7" x14ac:dyDescent="0.3">
      <c r="A250" s="113"/>
      <c r="B250">
        <f>100*(((117216*('Raw Data 1'!C1808-'Raw Data 1'!C1819))-(80586*('Raw Data 1'!P1808-'Raw Data 1'!C1819)))/((155677*('Raw Data 1'!P1810-'Raw Data 1'!C1821))-(14652*('Raw Data 1'!C1810-'Raw Data 1'!C1821))))</f>
        <v>-23.960495368678682</v>
      </c>
      <c r="C250">
        <f>100*(((117216*('Raw Data 1'!D1808-'Raw Data 1'!D1819))-(80586*('Raw Data 1'!Q1808-'Raw Data 1'!D1819)))/((155677*('Raw Data 1'!Q1810-'Raw Data 1'!D1821))-(14652*('Raw Data 1'!D1810-'Raw Data 1'!D1821))))</f>
        <v>24.873764728335111</v>
      </c>
      <c r="D250">
        <f>100*(((117216*('Raw Data 1'!E1808-'Raw Data 1'!E1819))-(80586*('Raw Data 1'!R1808-'Raw Data 1'!E1819)))/((155677*('Raw Data 1'!R1810-'Raw Data 1'!E1821))-(14652*('Raw Data 1'!E1810-'Raw Data 1'!E1821))))</f>
        <v>25.709410727772834</v>
      </c>
      <c r="E250">
        <f>100*(((117216*('Raw Data 1'!F1808-'Raw Data 1'!F1819))-(80586*('Raw Data 1'!S1808-'Raw Data 1'!F1819)))/((155677*('Raw Data 1'!S1810-'Raw Data 1'!F1821))-(14652*('Raw Data 1'!F1810-'Raw Data 1'!F1821))))</f>
        <v>30.769577803914189</v>
      </c>
      <c r="F250">
        <f>100*(((117216*('Raw Data 1'!G1808-'Raw Data 1'!G1819))-(80586*('Raw Data 1'!T1808-'Raw Data 1'!G1819)))/((155677*('Raw Data 1'!T1810-'Raw Data 1'!G1821))-(14652*('Raw Data 1'!G1810-'Raw Data 1'!G1821))))</f>
        <v>25.268655098089653</v>
      </c>
      <c r="G250">
        <f>100*(((117216*('Raw Data 1'!H1808-'Raw Data 1'!H1819))-(80586*('Raw Data 1'!U1808-'Raw Data 1'!H1819)))/((155677*('Raw Data 1'!U1810-'Raw Data 1'!H1821))-(14652*('Raw Data 1'!H1810-'Raw Data 1'!H1821))))</f>
        <v>28.602227262410423</v>
      </c>
    </row>
    <row r="251" spans="1:7" x14ac:dyDescent="0.3">
      <c r="A251" s="114"/>
      <c r="B251">
        <f>100*(((117216*('Raw Data 1'!C1809-'Raw Data 1'!C1820))-(80586*('Raw Data 1'!P1809-'Raw Data 1'!C1820)))/((155677*('Raw Data 1'!P1810-'Raw Data 1'!C1821))-(14652*('Raw Data 1'!C1810-'Raw Data 1'!C1821))))</f>
        <v>-3.3355410219403479</v>
      </c>
      <c r="C251">
        <f>100*(((117216*('Raw Data 1'!D1809-'Raw Data 1'!D1820))-(80586*('Raw Data 1'!Q1809-'Raw Data 1'!D1820)))/((155677*('Raw Data 1'!Q1810-'Raw Data 1'!D1821))-(14652*('Raw Data 1'!D1810-'Raw Data 1'!D1821))))</f>
        <v>31.251394644495878</v>
      </c>
      <c r="D251">
        <f>100*(((117216*('Raw Data 1'!E1809-'Raw Data 1'!E1820))-(80586*('Raw Data 1'!R1809-'Raw Data 1'!E1820)))/((155677*('Raw Data 1'!R1810-'Raw Data 1'!E1821))-(14652*('Raw Data 1'!E1810-'Raw Data 1'!E1821))))</f>
        <v>32.055394563458186</v>
      </c>
      <c r="E251">
        <f>100*(((117216*('Raw Data 1'!F1809-'Raw Data 1'!F1820))-(80586*('Raw Data 1'!S1809-'Raw Data 1'!F1820)))/((155677*('Raw Data 1'!S1810-'Raw Data 1'!F1821))-(14652*('Raw Data 1'!F1810-'Raw Data 1'!F1821))))</f>
        <v>39.124490078824245</v>
      </c>
      <c r="F251">
        <f>100*(((117216*('Raw Data 1'!G1809-'Raw Data 1'!G1820))-(80586*('Raw Data 1'!T1809-'Raw Data 1'!G1820)))/((155677*('Raw Data 1'!T1810-'Raw Data 1'!G1821))-(14652*('Raw Data 1'!G1810-'Raw Data 1'!G1821))))</f>
        <v>33.602791280894998</v>
      </c>
      <c r="G251">
        <f>100*(((117216*('Raw Data 1'!H1809-'Raw Data 1'!H1820))-(80586*('Raw Data 1'!U1809-'Raw Data 1'!H1820)))/((155677*('Raw Data 1'!U1810-'Raw Data 1'!H1821))-(14652*('Raw Data 1'!H1810-'Raw Data 1'!H1821))))</f>
        <v>36.668218642061476</v>
      </c>
    </row>
    <row r="252" spans="1:7" x14ac:dyDescent="0.3">
      <c r="A252" s="112">
        <v>83</v>
      </c>
      <c r="B252">
        <f>100*(((117216*('Raw Data 1'!C1829-'Raw Data 1'!C1840))-(80586*('Raw Data 1'!P1829-'Raw Data 1'!C1840)))/((155677*('Raw Data 1'!P1832-'Raw Data 1'!C1843))-(14652*('Raw Data 1'!C1832-'Raw Data 1'!C1843))))</f>
        <v>98.183753010839055</v>
      </c>
      <c r="C252">
        <f>100*(((117216*('Raw Data 1'!D1829-'Raw Data 1'!D1840))-(80586*('Raw Data 1'!Q1829-'Raw Data 1'!D1840)))/((155677*('Raw Data 1'!Q1832-'Raw Data 1'!D1843))-(14652*('Raw Data 1'!D1832-'Raw Data 1'!D1843))))</f>
        <v>-28.700182058028332</v>
      </c>
      <c r="D252">
        <f>100*(((117216*('Raw Data 1'!E1829-'Raw Data 1'!E1840))-(80586*('Raw Data 1'!R1829-'Raw Data 1'!E1840)))/((155677*('Raw Data 1'!R1832-'Raw Data 1'!E1843))-(14652*('Raw Data 1'!E1832-'Raw Data 1'!E1843))))</f>
        <v>-19.43737542545205</v>
      </c>
      <c r="E252">
        <f>100*(((117216*('Raw Data 1'!F1829-'Raw Data 1'!F1840))-(80586*('Raw Data 1'!S1829-'Raw Data 1'!F1840)))/((155677*('Raw Data 1'!S1832-'Raw Data 1'!F1843))-(14652*('Raw Data 1'!F1832-'Raw Data 1'!F1843))))</f>
        <v>-13.438475924042359</v>
      </c>
      <c r="F252">
        <f>100*(((117216*('Raw Data 1'!G1829-'Raw Data 1'!G1840))-(80586*('Raw Data 1'!T1829-'Raw Data 1'!G1840)))/((155677*('Raw Data 1'!T1832-'Raw Data 1'!G1843))-(14652*('Raw Data 1'!G1832-'Raw Data 1'!G1843))))</f>
        <v>-4.6176049733613889</v>
      </c>
      <c r="G252">
        <f>100*(((117216*('Raw Data 1'!H1829-'Raw Data 1'!H1840))-(80586*('Raw Data 1'!U1829-'Raw Data 1'!H1840)))/((155677*('Raw Data 1'!U1832-'Raw Data 1'!H1843))-(14652*('Raw Data 1'!H1832-'Raw Data 1'!H1843))))</f>
        <v>-5.0910615756893067</v>
      </c>
    </row>
    <row r="253" spans="1:7" x14ac:dyDescent="0.3">
      <c r="A253" s="113"/>
      <c r="B253">
        <f>100*(((117216*('Raw Data 1'!C1830-'Raw Data 1'!C1841))-(80586*('Raw Data 1'!P1830-'Raw Data 1'!C1841)))/((155677*('Raw Data 1'!P1832-'Raw Data 1'!C1843))-(14652*('Raw Data 1'!C1832-'Raw Data 1'!C1843))))</f>
        <v>-17.230425862992551</v>
      </c>
      <c r="C253">
        <f>100*(((117216*('Raw Data 1'!D1830-'Raw Data 1'!D1841))-(80586*('Raw Data 1'!Q1830-'Raw Data 1'!D1841)))/((155677*('Raw Data 1'!Q1832-'Raw Data 1'!D1843))-(14652*('Raw Data 1'!D1832-'Raw Data 1'!D1843))))</f>
        <v>25.194587155013874</v>
      </c>
      <c r="D253">
        <f>100*(((117216*('Raw Data 1'!E1830-'Raw Data 1'!E1841))-(80586*('Raw Data 1'!R1830-'Raw Data 1'!E1841)))/((155677*('Raw Data 1'!R1832-'Raw Data 1'!E1843))-(14652*('Raw Data 1'!E1832-'Raw Data 1'!E1843))))</f>
        <v>26.006452098820976</v>
      </c>
      <c r="E253">
        <f>100*(((117216*('Raw Data 1'!F1830-'Raw Data 1'!F1841))-(80586*('Raw Data 1'!S1830-'Raw Data 1'!F1841)))/((155677*('Raw Data 1'!S1832-'Raw Data 1'!F1843))-(14652*('Raw Data 1'!F1832-'Raw Data 1'!F1843))))</f>
        <v>30.933348849700476</v>
      </c>
      <c r="F253">
        <f>100*(((117216*('Raw Data 1'!G1830-'Raw Data 1'!G1841))-(80586*('Raw Data 1'!T1830-'Raw Data 1'!G1841)))/((155677*('Raw Data 1'!T1832-'Raw Data 1'!G1843))-(14652*('Raw Data 1'!G1832-'Raw Data 1'!G1843))))</f>
        <v>25.360425569900407</v>
      </c>
      <c r="G253">
        <f>100*(((117216*('Raw Data 1'!H1830-'Raw Data 1'!H1841))-(80586*('Raw Data 1'!U1830-'Raw Data 1'!H1841)))/((155677*('Raw Data 1'!U1832-'Raw Data 1'!H1843))-(14652*('Raw Data 1'!H1832-'Raw Data 1'!H1843))))</f>
        <v>28.911667436812898</v>
      </c>
    </row>
    <row r="254" spans="1:7" x14ac:dyDescent="0.3">
      <c r="A254" s="114"/>
      <c r="B254">
        <f>100*(((117216*('Raw Data 1'!C1831-'Raw Data 1'!C1842))-(80586*('Raw Data 1'!P1831-'Raw Data 1'!C1842)))/((155677*('Raw Data 1'!P1832-'Raw Data 1'!C1843))-(14652*('Raw Data 1'!C1832-'Raw Data 1'!C1843))))</f>
        <v>0.6917605552241356</v>
      </c>
      <c r="C254">
        <f>100*(((117216*('Raw Data 1'!D1831-'Raw Data 1'!D1842))-(80586*('Raw Data 1'!Q1831-'Raw Data 1'!D1842)))/((155677*('Raw Data 1'!Q1832-'Raw Data 1'!D1843))-(14652*('Raw Data 1'!D1832-'Raw Data 1'!D1843))))</f>
        <v>32.152409198484953</v>
      </c>
      <c r="D254">
        <f>100*(((117216*('Raw Data 1'!E1831-'Raw Data 1'!E1842))-(80586*('Raw Data 1'!R1831-'Raw Data 1'!E1842)))/((155677*('Raw Data 1'!R1832-'Raw Data 1'!E1843))-(14652*('Raw Data 1'!E1832-'Raw Data 1'!E1843))))</f>
        <v>32.227228074437839</v>
      </c>
      <c r="E254">
        <f>100*(((117216*('Raw Data 1'!F1831-'Raw Data 1'!F1842))-(80586*('Raw Data 1'!S1831-'Raw Data 1'!F1842)))/((155677*('Raw Data 1'!S1832-'Raw Data 1'!F1843))-(14652*('Raw Data 1'!F1832-'Raw Data 1'!F1843))))</f>
        <v>39.846480141882601</v>
      </c>
      <c r="F254">
        <f>100*(((117216*('Raw Data 1'!G1831-'Raw Data 1'!G1842))-(80586*('Raw Data 1'!T1831-'Raw Data 1'!G1842)))/((155677*('Raw Data 1'!T1832-'Raw Data 1'!G1843))-(14652*('Raw Data 1'!G1832-'Raw Data 1'!G1843))))</f>
        <v>33.77311010875507</v>
      </c>
      <c r="G254">
        <f>100*(((117216*('Raw Data 1'!H1831-'Raw Data 1'!H1842))-(80586*('Raw Data 1'!U1831-'Raw Data 1'!H1842)))/((155677*('Raw Data 1'!U1832-'Raw Data 1'!H1843))-(14652*('Raw Data 1'!H1832-'Raw Data 1'!H1843))))</f>
        <v>36.970841087433683</v>
      </c>
    </row>
  </sheetData>
  <mergeCells count="87">
    <mergeCell ref="B1:G1"/>
    <mergeCell ref="J1:O1"/>
    <mergeCell ref="P1:U1"/>
    <mergeCell ref="A150:A152"/>
    <mergeCell ref="A138:A140"/>
    <mergeCell ref="A141:A143"/>
    <mergeCell ref="A144:A146"/>
    <mergeCell ref="A147:A149"/>
    <mergeCell ref="A123:A125"/>
    <mergeCell ref="A126:A128"/>
    <mergeCell ref="A129:A131"/>
    <mergeCell ref="A132:A134"/>
    <mergeCell ref="A135:A137"/>
    <mergeCell ref="A108:A110"/>
    <mergeCell ref="A111:A113"/>
    <mergeCell ref="A114:A116"/>
    <mergeCell ref="A117:A119"/>
    <mergeCell ref="A120:A122"/>
    <mergeCell ref="A93:A95"/>
    <mergeCell ref="A96:A98"/>
    <mergeCell ref="A99:A101"/>
    <mergeCell ref="A102:A104"/>
    <mergeCell ref="A105:A107"/>
    <mergeCell ref="A78:A80"/>
    <mergeCell ref="A81:A83"/>
    <mergeCell ref="A84:A86"/>
    <mergeCell ref="A87:A89"/>
    <mergeCell ref="A90:A92"/>
    <mergeCell ref="A36:A38"/>
    <mergeCell ref="A3:A5"/>
    <mergeCell ref="A6:A8"/>
    <mergeCell ref="A9:A11"/>
    <mergeCell ref="A12:A14"/>
    <mergeCell ref="A15:A17"/>
    <mergeCell ref="A18:A20"/>
    <mergeCell ref="A21:A23"/>
    <mergeCell ref="A24:A26"/>
    <mergeCell ref="A27:A29"/>
    <mergeCell ref="A30:A32"/>
    <mergeCell ref="A33:A35"/>
    <mergeCell ref="A75:A77"/>
    <mergeCell ref="A57:A59"/>
    <mergeCell ref="A60:A62"/>
    <mergeCell ref="A63:A65"/>
    <mergeCell ref="A66:A68"/>
    <mergeCell ref="A69:A71"/>
    <mergeCell ref="A72:A74"/>
    <mergeCell ref="A54:A56"/>
    <mergeCell ref="A39:A41"/>
    <mergeCell ref="A42:A44"/>
    <mergeCell ref="A45:A47"/>
    <mergeCell ref="A48:A50"/>
    <mergeCell ref="A51:A53"/>
    <mergeCell ref="A153:A155"/>
    <mergeCell ref="A156:A158"/>
    <mergeCell ref="A159:A161"/>
    <mergeCell ref="A162:A164"/>
    <mergeCell ref="A165:A167"/>
    <mergeCell ref="A168:A170"/>
    <mergeCell ref="A171:A173"/>
    <mergeCell ref="A174:A176"/>
    <mergeCell ref="A177:A179"/>
    <mergeCell ref="A180:A182"/>
    <mergeCell ref="A183:A185"/>
    <mergeCell ref="A186:A188"/>
    <mergeCell ref="A189:A191"/>
    <mergeCell ref="A192:A194"/>
    <mergeCell ref="A195:A197"/>
    <mergeCell ref="A198:A200"/>
    <mergeCell ref="A201:A203"/>
    <mergeCell ref="A204:A206"/>
    <mergeCell ref="A207:A209"/>
    <mergeCell ref="A210:A212"/>
    <mergeCell ref="A213:A215"/>
    <mergeCell ref="A216:A218"/>
    <mergeCell ref="A219:A221"/>
    <mergeCell ref="A222:A224"/>
    <mergeCell ref="A225:A227"/>
    <mergeCell ref="A243:A245"/>
    <mergeCell ref="A246:A248"/>
    <mergeCell ref="A249:A251"/>
    <mergeCell ref="A252:A254"/>
    <mergeCell ref="A228:A230"/>
    <mergeCell ref="A231:A233"/>
    <mergeCell ref="A234:A236"/>
    <mergeCell ref="A237:A239"/>
    <mergeCell ref="A240:A242"/>
  </mergeCells>
  <pageMargins left="0.75" right="0.75" top="1" bottom="1" header="0.5" footer="0.5"/>
  <pageSetup orientation="portrait" horizontalDpi="4294967292" verticalDpi="4294967292"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U254"/>
  <sheetViews>
    <sheetView topLeftCell="T1" zoomScale="112" zoomScalePageLayoutView="89" workbookViewId="0">
      <selection activeCell="AO35" sqref="AO35"/>
    </sheetView>
  </sheetViews>
  <sheetFormatPr defaultColWidth="8.796875" defaultRowHeight="15.6" x14ac:dyDescent="0.3"/>
  <cols>
    <col min="1" max="1" width="6.796875" customWidth="1"/>
    <col min="2" max="8" width="12.796875" customWidth="1"/>
    <col min="9" max="9" width="6.796875" customWidth="1"/>
    <col min="10" max="20" width="12.796875" customWidth="1"/>
    <col min="21" max="21" width="13.09765625" bestFit="1" customWidth="1"/>
  </cols>
  <sheetData>
    <row r="1" spans="1:21" ht="16.05" customHeight="1" x14ac:dyDescent="0.3">
      <c r="A1" s="21"/>
      <c r="B1" s="114" t="s">
        <v>22</v>
      </c>
      <c r="C1" s="124"/>
      <c r="D1" s="124"/>
      <c r="E1" s="124"/>
      <c r="F1" s="124"/>
      <c r="G1" s="124"/>
      <c r="I1" s="21"/>
      <c r="J1" s="125" t="s">
        <v>51</v>
      </c>
      <c r="K1" s="126"/>
      <c r="L1" s="126"/>
      <c r="M1" s="126"/>
      <c r="N1" s="126"/>
      <c r="O1" s="127"/>
      <c r="P1" s="114" t="s">
        <v>24</v>
      </c>
      <c r="Q1" s="123"/>
      <c r="R1" s="123"/>
      <c r="S1" s="123"/>
      <c r="T1" s="123"/>
      <c r="U1" s="123"/>
    </row>
    <row r="2" spans="1:21" ht="16.05" customHeight="1" x14ac:dyDescent="0.3">
      <c r="A2" s="21" t="s">
        <v>20</v>
      </c>
      <c r="B2" s="55" t="s">
        <v>45</v>
      </c>
      <c r="C2" s="55" t="s">
        <v>46</v>
      </c>
      <c r="D2" s="55" t="s">
        <v>47</v>
      </c>
      <c r="E2" s="55" t="s">
        <v>48</v>
      </c>
      <c r="F2" s="55" t="s">
        <v>49</v>
      </c>
      <c r="G2" s="55" t="s">
        <v>50</v>
      </c>
      <c r="I2" s="21" t="s">
        <v>20</v>
      </c>
      <c r="J2" s="17" t="str">
        <f t="shared" ref="J2:K2" si="0">B2</f>
        <v>BS-SC 0 Gy</v>
      </c>
      <c r="K2" s="17" t="str">
        <f t="shared" si="0"/>
        <v>BS-SC 2.5 Gy</v>
      </c>
      <c r="L2" s="17" t="str">
        <f t="shared" ref="L2" si="1">D2</f>
        <v>BS-SC 5 Gy</v>
      </c>
      <c r="M2" s="17" t="str">
        <f t="shared" ref="M2" si="2">E2</f>
        <v>BS-SC 10 Gy</v>
      </c>
      <c r="N2" s="17" t="str">
        <f t="shared" ref="N2" si="3">F2</f>
        <v>BS-SC 20 Gy</v>
      </c>
      <c r="O2" s="17" t="str">
        <f t="shared" ref="O2" si="4">G2</f>
        <v>BS-SC 30 Gy</v>
      </c>
      <c r="P2" s="7" t="str">
        <f t="shared" ref="P2:Q2" si="5">B2</f>
        <v>BS-SC 0 Gy</v>
      </c>
      <c r="Q2" s="7" t="str">
        <f t="shared" si="5"/>
        <v>BS-SC 2.5 Gy</v>
      </c>
      <c r="R2" s="7" t="str">
        <f t="shared" ref="R2" si="6">D2</f>
        <v>BS-SC 5 Gy</v>
      </c>
      <c r="S2" s="7" t="str">
        <f t="shared" ref="S2" si="7">E2</f>
        <v>BS-SC 10 Gy</v>
      </c>
      <c r="T2" s="7" t="str">
        <f t="shared" ref="T2" si="8">F2</f>
        <v>BS-SC 20 Gy</v>
      </c>
      <c r="U2" s="7" t="str">
        <f t="shared" ref="U2" si="9">G2</f>
        <v>BS-SC 30 Gy</v>
      </c>
    </row>
    <row r="3" spans="1:21" ht="16.05" customHeight="1" x14ac:dyDescent="0.3">
      <c r="A3" s="120">
        <v>0</v>
      </c>
      <c r="B3" s="15">
        <f>100*(((117216*('Raw Data 1'!I3-'Raw Data 1'!I14))-(80586*('Raw Data 1'!V3-'Raw Data 1'!I14)))/((155677*('Raw Data 1'!V6-'Raw Data 1'!I17))-(14652*('Raw Data 1'!I6-'Raw Data 1'!I17))))</f>
        <v>5.4125462200589585</v>
      </c>
      <c r="C3" s="16">
        <f>100*(((117216*('Raw Data 1'!J3-'Raw Data 1'!J14))-(80586*('Raw Data 1'!W3-'Raw Data 1'!J14)))/((155677*('Raw Data 1'!W6-'Raw Data 1'!J17))-(14652*('Raw Data 1'!J6-'Raw Data 1'!J17))))</f>
        <v>5.3378214455964246</v>
      </c>
      <c r="D3" s="16">
        <f>100*(((117216*('Raw Data 1'!K3-'Raw Data 1'!K14))-(80586*('Raw Data 1'!X3-'Raw Data 1'!K14)))/((155677*('Raw Data 1'!X6-'Raw Data 1'!K17))-(14652*('Raw Data 1'!K6-'Raw Data 1'!K17))))</f>
        <v>5.3703722857243585</v>
      </c>
      <c r="E3" s="16">
        <f>100*(((117216*('Raw Data 1'!L3-'Raw Data 1'!L14))-(80586*('Raw Data 1'!Y3-'Raw Data 1'!L14)))/((155677*('Raw Data 1'!Y6-'Raw Data 1'!L17))-(14652*('Raw Data 1'!L6-'Raw Data 1'!L17))))</f>
        <v>5.2936206559421697</v>
      </c>
      <c r="F3" s="16">
        <f>100*(((117216*('Raw Data 1'!M3-'Raw Data 1'!M14))-(80586*('Raw Data 1'!Z3-'Raw Data 1'!M14)))/((155677*('Raw Data 1'!Z6-'Raw Data 1'!M17))-(14652*('Raw Data 1'!M6-'Raw Data 1'!M17))))</f>
        <v>5.4903450002583991</v>
      </c>
      <c r="G3" s="16">
        <f>100*(((117216*('Raw Data 1'!N3-'Raw Data 1'!N14))-(80586*('Raw Data 1'!AA3-'Raw Data 1'!N14)))/((155677*('Raw Data 1'!AA6-'Raw Data 1'!N17))-(14652*('Raw Data 1'!N6-'Raw Data 1'!N17))))</f>
        <v>5.2813935492747337</v>
      </c>
      <c r="H3" s="1"/>
      <c r="I3" s="21">
        <v>0</v>
      </c>
      <c r="J3" s="9">
        <f>AVERAGE(B3:B5)</f>
        <v>5.331647634121933</v>
      </c>
      <c r="K3" s="9">
        <f t="shared" ref="K3:O3" si="10">AVERAGE(C3:C5)</f>
        <v>5.378411427961403</v>
      </c>
      <c r="L3" s="9">
        <f t="shared" si="10"/>
        <v>5.3799630925566051</v>
      </c>
      <c r="M3" s="9">
        <f t="shared" si="10"/>
        <v>5.429243139924651</v>
      </c>
      <c r="N3" s="9">
        <f t="shared" si="10"/>
        <v>5.456249443972351</v>
      </c>
      <c r="O3" s="9">
        <f t="shared" si="10"/>
        <v>5.3405243891218825</v>
      </c>
      <c r="P3" s="9">
        <f>STDEV(B3:B5)</f>
        <v>0.1327283628685825</v>
      </c>
      <c r="Q3" s="9">
        <f t="shared" ref="Q3:U3" si="11">STDEV(C3:C5)</f>
        <v>5.4969813550483471E-2</v>
      </c>
      <c r="R3" s="9">
        <f t="shared" si="11"/>
        <v>3.2721381710969992E-2</v>
      </c>
      <c r="S3" s="9">
        <f t="shared" si="11"/>
        <v>0.25010326104798064</v>
      </c>
      <c r="T3" s="9">
        <f t="shared" si="11"/>
        <v>5.057370657674428E-2</v>
      </c>
      <c r="U3" s="9">
        <f t="shared" si="11"/>
        <v>5.3010007443121454E-2</v>
      </c>
    </row>
    <row r="4" spans="1:21" ht="16.05" customHeight="1" x14ac:dyDescent="0.3">
      <c r="A4" s="121"/>
      <c r="B4" s="15">
        <f>100*(((117216*('Raw Data 1'!I4-'Raw Data 1'!I15))-(80586*('Raw Data 1'!V4-'Raw Data 1'!I15)))/((155677*('Raw Data 1'!V6-'Raw Data 1'!I17))-(14652*('Raw Data 1'!I6-'Raw Data 1'!I17))))</f>
        <v>5.4039298026218869</v>
      </c>
      <c r="C4" s="16">
        <f>100*(((117216*('Raw Data 1'!J4-'Raw Data 1'!J15))-(80586*('Raw Data 1'!W4-'Raw Data 1'!J15)))/((155677*('Raw Data 1'!W6-'Raw Data 1'!J17))-(14652*('Raw Data 1'!J6-'Raw Data 1'!J17))))</f>
        <v>5.4409677537238954</v>
      </c>
      <c r="D4" s="16">
        <f>100*(((117216*('Raw Data 1'!K4-'Raw Data 1'!K15))-(80586*('Raw Data 1'!X4-'Raw Data 1'!K15)))/((155677*('Raw Data 1'!X6-'Raw Data 1'!K17))-(14652*('Raw Data 1'!K6-'Raw Data 1'!K17))))</f>
        <v>5.3531088334262682</v>
      </c>
      <c r="E4" s="16">
        <f>100*(((117216*('Raw Data 1'!L4-'Raw Data 1'!L15))-(80586*('Raw Data 1'!Y4-'Raw Data 1'!L15)))/((155677*('Raw Data 1'!Y6-'Raw Data 1'!L17))-(14652*('Raw Data 1'!L6-'Raw Data 1'!L17))))</f>
        <v>5.717863230392692</v>
      </c>
      <c r="F4" s="16">
        <f>100*(((117216*('Raw Data 1'!M4-'Raw Data 1'!M15))-(80586*('Raw Data 1'!Z4-'Raw Data 1'!M15)))/((155677*('Raw Data 1'!Z6-'Raw Data 1'!M17))-(14652*('Raw Data 1'!M6-'Raw Data 1'!M17))))</f>
        <v>5.4802603991033738</v>
      </c>
      <c r="G4" s="16">
        <f>100*(((117216*('Raw Data 1'!N4-'Raw Data 1'!N15))-(80586*('Raw Data 1'!AA4-'Raw Data 1'!N15)))/((155677*('Raw Data 1'!AA6-'Raw Data 1'!N17))-(14652*('Raw Data 1'!N6-'Raw Data 1'!N17))))</f>
        <v>5.3837908573027224</v>
      </c>
      <c r="H4" s="1"/>
      <c r="I4" s="21">
        <v>1</v>
      </c>
      <c r="J4" s="9">
        <f>AVERAGE(B6:B8)</f>
        <v>5.4177845259628157</v>
      </c>
      <c r="K4" s="9">
        <f t="shared" ref="K4:O4" si="12">AVERAGE(C6:C8)</f>
        <v>5.5254225523266909</v>
      </c>
      <c r="L4" s="9">
        <f t="shared" si="12"/>
        <v>5.5649943612094122</v>
      </c>
      <c r="M4" s="9">
        <f t="shared" si="12"/>
        <v>5.5194605805433206</v>
      </c>
      <c r="N4" s="9">
        <f t="shared" si="12"/>
        <v>5.6907767137833956</v>
      </c>
      <c r="O4" s="9">
        <f t="shared" si="12"/>
        <v>5.513927202731824</v>
      </c>
      <c r="P4" s="9">
        <f>STDEV(B6:B8)</f>
        <v>0.12686303473871946</v>
      </c>
      <c r="Q4" s="9">
        <f t="shared" ref="Q4:U4" si="13">STDEV(C6:C8)</f>
        <v>2.8830798603332042E-3</v>
      </c>
      <c r="R4" s="9">
        <f t="shared" si="13"/>
        <v>7.8373395523637035E-2</v>
      </c>
      <c r="S4" s="9">
        <f t="shared" si="13"/>
        <v>5.1522945791669654E-2</v>
      </c>
      <c r="T4" s="9">
        <f t="shared" si="13"/>
        <v>8.6428062164820893E-2</v>
      </c>
      <c r="U4" s="9">
        <f t="shared" si="13"/>
        <v>7.9550277447506021E-2</v>
      </c>
    </row>
    <row r="5" spans="1:21" ht="16.05" customHeight="1" x14ac:dyDescent="0.3">
      <c r="A5" s="122"/>
      <c r="B5" s="15">
        <f>100*(((117216*('Raw Data 1'!I5-'Raw Data 1'!I16))-(80586*('Raw Data 1'!V5-'Raw Data 1'!I16)))/((155677*('Raw Data 1'!V6-'Raw Data 1'!I17))-(14652*('Raw Data 1'!I6-'Raw Data 1'!I17))))</f>
        <v>5.1784668796849536</v>
      </c>
      <c r="C5" s="16">
        <f>100*(((117216*('Raw Data 1'!J5-'Raw Data 1'!J16))-(80586*('Raw Data 1'!W5-'Raw Data 1'!J16)))/((155677*('Raw Data 1'!W6-'Raw Data 1'!J17))-(14652*('Raw Data 1'!J6-'Raw Data 1'!J17))))</f>
        <v>5.3564450845638891</v>
      </c>
      <c r="D5" s="16">
        <f>100*(((117216*('Raw Data 1'!K5-'Raw Data 1'!K16))-(80586*('Raw Data 1'!X5-'Raw Data 1'!K16)))/((155677*('Raw Data 1'!X6-'Raw Data 1'!K17))-(14652*('Raw Data 1'!K6-'Raw Data 1'!K17))))</f>
        <v>5.4164081585191912</v>
      </c>
      <c r="E5" s="16">
        <f>100*(((117216*('Raw Data 1'!L5-'Raw Data 1'!L16))-(80586*('Raw Data 1'!Y5-'Raw Data 1'!L16)))/((155677*('Raw Data 1'!Y6-'Raw Data 1'!L17))-(14652*('Raw Data 1'!L6-'Raw Data 1'!L17))))</f>
        <v>5.2762455334390914</v>
      </c>
      <c r="F5" s="16">
        <f>100*(((117216*('Raw Data 1'!M5-'Raw Data 1'!M16))-(80586*('Raw Data 1'!Z5-'Raw Data 1'!M16)))/((155677*('Raw Data 1'!Z6-'Raw Data 1'!M17))-(14652*('Raw Data 1'!M6-'Raw Data 1'!M17))))</f>
        <v>5.3981429325552801</v>
      </c>
      <c r="G5" s="16">
        <f>100*(((117216*('Raw Data 1'!N5-'Raw Data 1'!N16))-(80586*('Raw Data 1'!AA5-'Raw Data 1'!N16)))/((155677*('Raw Data 1'!AA6-'Raw Data 1'!N17))-(14652*('Raw Data 1'!N6-'Raw Data 1'!N17))))</f>
        <v>5.3563887607881915</v>
      </c>
      <c r="H5" s="1"/>
      <c r="I5" s="21">
        <v>2</v>
      </c>
      <c r="J5" s="9">
        <f>AVERAGE(B9:B11)</f>
        <v>5.6861134462591894</v>
      </c>
      <c r="K5" s="9">
        <f t="shared" ref="K5:O5" si="14">AVERAGE(C9:C11)</f>
        <v>5.6960303173686961</v>
      </c>
      <c r="L5" s="9">
        <f t="shared" si="14"/>
        <v>5.7579303326834284</v>
      </c>
      <c r="M5" s="9">
        <f t="shared" si="14"/>
        <v>5.5684748887799698</v>
      </c>
      <c r="N5" s="9">
        <f t="shared" si="14"/>
        <v>6.0558829143408106</v>
      </c>
      <c r="O5" s="9">
        <f t="shared" si="14"/>
        <v>5.6554509437352074</v>
      </c>
      <c r="P5" s="9">
        <f>STDEV(B9:B11)</f>
        <v>5.8673010645469099E-2</v>
      </c>
      <c r="Q5" s="9">
        <f t="shared" ref="Q5:U5" si="15">STDEV(C9:C11)</f>
        <v>8.4696920669762241E-2</v>
      </c>
      <c r="R5" s="9">
        <f t="shared" si="15"/>
        <v>0.31673725976270484</v>
      </c>
      <c r="S5" s="9">
        <f t="shared" si="15"/>
        <v>4.6937463974943541E-2</v>
      </c>
      <c r="T5" s="9">
        <f t="shared" si="15"/>
        <v>0.4067431485606926</v>
      </c>
      <c r="U5" s="9">
        <f t="shared" si="15"/>
        <v>0.1036962300268381</v>
      </c>
    </row>
    <row r="6" spans="1:21" ht="16.05" customHeight="1" x14ac:dyDescent="0.3">
      <c r="A6" s="120">
        <v>1</v>
      </c>
      <c r="B6" s="15">
        <f>100*(((117216*('Raw Data 1'!I25-'Raw Data 1'!I36))-(80586*('Raw Data 1'!V25-'Raw Data 1'!I36)))/((155677*('Raw Data 1'!V28-'Raw Data 1'!I39))-(14652*('Raw Data 1'!I28-'Raw Data 1'!I39))))</f>
        <v>5.4634940756934096</v>
      </c>
      <c r="C6" s="16">
        <f>100*(((117216*('Raw Data 1'!J25-'Raw Data 1'!J36))-(80586*('Raw Data 1'!W25-'Raw Data 1'!J36)))/((155677*('Raw Data 1'!W28-'Raw Data 1'!J39))-(14652*('Raw Data 1'!J28-'Raw Data 1'!J39))))</f>
        <v>5.5254225523266918</v>
      </c>
      <c r="D6" s="16">
        <f>100*(((117216*('Raw Data 1'!K25-'Raw Data 1'!K36))-(80586*('Raw Data 1'!X25-'Raw Data 1'!K36)))/((155677*('Raw Data 1'!X28-'Raw Data 1'!K39))-(14652*('Raw Data 1'!K28-'Raw Data 1'!K39))))</f>
        <v>5.6469388429249143</v>
      </c>
      <c r="E6" s="16">
        <f>100*(((117216*('Raw Data 1'!L25-'Raw Data 1'!L36))-(80586*('Raw Data 1'!Y25-'Raw Data 1'!L36)))/((155677*('Raw Data 1'!Y28-'Raw Data 1'!L39))-(14652*('Raw Data 1'!L28-'Raw Data 1'!L39))))</f>
        <v>5.4626490306248261</v>
      </c>
      <c r="F6" s="16">
        <f>100*(((117216*('Raw Data 1'!M25-'Raw Data 1'!M36))-(80586*('Raw Data 1'!Z25-'Raw Data 1'!M36)))/((155677*('Raw Data 1'!Z28-'Raw Data 1'!M39))-(14652*('Raw Data 1'!M28-'Raw Data 1'!M39))))</f>
        <v>5.6816159277491778</v>
      </c>
      <c r="G6" s="16">
        <f>100*(((117216*('Raw Data 1'!N25-'Raw Data 1'!N36))-(80586*('Raw Data 1'!AA25-'Raw Data 1'!N36)))/((155677*('Raw Data 1'!AA28-'Raw Data 1'!N39))-(14652*('Raw Data 1'!N28-'Raw Data 1'!N39))))</f>
        <v>5.4848988942152035</v>
      </c>
      <c r="H6" s="1"/>
      <c r="I6" s="21">
        <v>3</v>
      </c>
      <c r="J6" s="9">
        <f>AVERAGE(B12:B14)</f>
        <v>8.4176204256319611</v>
      </c>
      <c r="K6" s="9">
        <f t="shared" ref="K6:O6" si="16">AVERAGE(C12:C14)</f>
        <v>9.6927672017185333</v>
      </c>
      <c r="L6" s="9">
        <f t="shared" si="16"/>
        <v>9.3993198006750571</v>
      </c>
      <c r="M6" s="9">
        <f t="shared" si="16"/>
        <v>8.0499492124691674</v>
      </c>
      <c r="N6" s="9">
        <f t="shared" si="16"/>
        <v>10.870230847664905</v>
      </c>
      <c r="O6" s="9">
        <f t="shared" si="16"/>
        <v>8.3125526849845652</v>
      </c>
      <c r="P6" s="9">
        <f>STDEV(B12:B14)</f>
        <v>2.1281942726137713</v>
      </c>
      <c r="Q6" s="9">
        <f t="shared" ref="Q6:U6" si="17">STDEV(C12:C14)</f>
        <v>1.4297097091923263</v>
      </c>
      <c r="R6" s="9">
        <f t="shared" si="17"/>
        <v>4.6718410882580619</v>
      </c>
      <c r="S6" s="9">
        <f t="shared" si="17"/>
        <v>3.1089178095170107</v>
      </c>
      <c r="T6" s="9">
        <f t="shared" si="17"/>
        <v>4.1213454358600119</v>
      </c>
      <c r="U6" s="9">
        <f t="shared" si="17"/>
        <v>1.0689840925018275</v>
      </c>
    </row>
    <row r="7" spans="1:21" ht="16.05" customHeight="1" x14ac:dyDescent="0.3">
      <c r="A7" s="121"/>
      <c r="B7" s="15">
        <f>100*(((117216*('Raw Data 1'!I26-'Raw Data 1'!I37))-(80586*('Raw Data 1'!V26-'Raw Data 1'!I37)))/((155677*('Raw Data 1'!V28-'Raw Data 1'!I39))-(14652*('Raw Data 1'!I28-'Raw Data 1'!I39))))</f>
        <v>5.5154586164397577</v>
      </c>
      <c r="C7" s="16">
        <f>100*(((117216*('Raw Data 1'!J26-'Raw Data 1'!J37))-(80586*('Raw Data 1'!W26-'Raw Data 1'!J37)))/((155677*('Raw Data 1'!W28-'Raw Data 1'!J39))-(14652*('Raw Data 1'!J28-'Raw Data 1'!J39))))</f>
        <v>5.5225394724663559</v>
      </c>
      <c r="D7" s="16">
        <f>100*(((117216*('Raw Data 1'!K26-'Raw Data 1'!K37))-(80586*('Raw Data 1'!X26-'Raw Data 1'!K37)))/((155677*('Raw Data 1'!X28-'Raw Data 1'!K39))-(14652*('Raw Data 1'!K28-'Raw Data 1'!K39))))</f>
        <v>5.4907623013024276</v>
      </c>
      <c r="E7" s="16">
        <f>100*(((117216*('Raw Data 1'!L26-'Raw Data 1'!L37))-(80586*('Raw Data 1'!Y26-'Raw Data 1'!L37)))/((155677*('Raw Data 1'!Y28-'Raw Data 1'!L39))-(14652*('Raw Data 1'!L28-'Raw Data 1'!L39))))</f>
        <v>5.5631617727883151</v>
      </c>
      <c r="F7" s="16">
        <f>100*(((117216*('Raw Data 1'!M26-'Raw Data 1'!M37))-(80586*('Raw Data 1'!Z26-'Raw Data 1'!M37)))/((155677*('Raw Data 1'!Z28-'Raw Data 1'!M39))-(14652*('Raw Data 1'!M28-'Raw Data 1'!M39))))</f>
        <v>5.6092939327421849</v>
      </c>
      <c r="G7" s="16">
        <f>100*(((117216*('Raw Data 1'!N26-'Raw Data 1'!N37))-(80586*('Raw Data 1'!AA26-'Raw Data 1'!N37)))/((155677*('Raw Data 1'!AA28-'Raw Data 1'!N39))-(14652*('Raw Data 1'!N28-'Raw Data 1'!N39))))</f>
        <v>5.6039149591333546</v>
      </c>
      <c r="H7" s="1"/>
      <c r="I7" s="21">
        <v>4</v>
      </c>
      <c r="J7" s="9">
        <f>AVERAGE(B15:B17)</f>
        <v>16.805434139928323</v>
      </c>
      <c r="K7" s="9">
        <f t="shared" ref="K7:O7" si="18">AVERAGE(C15:C17)</f>
        <v>18.17429927526074</v>
      </c>
      <c r="L7" s="9">
        <f t="shared" si="18"/>
        <v>16.071626648257652</v>
      </c>
      <c r="M7" s="9">
        <f t="shared" si="18"/>
        <v>13.280846658981879</v>
      </c>
      <c r="N7" s="9">
        <f t="shared" si="18"/>
        <v>18.83488632508713</v>
      </c>
      <c r="O7" s="9">
        <f t="shared" si="18"/>
        <v>16.416268619110873</v>
      </c>
      <c r="P7" s="9">
        <f>STDEV(B15:B17)</f>
        <v>2.4123036673794029</v>
      </c>
      <c r="Q7" s="9">
        <f t="shared" ref="Q7:U7" si="19">STDEV(C15:C17)</f>
        <v>2.762862940772723</v>
      </c>
      <c r="R7" s="9">
        <f t="shared" si="19"/>
        <v>7.0034301543262671</v>
      </c>
      <c r="S7" s="9">
        <f t="shared" si="19"/>
        <v>5.4447738335683953</v>
      </c>
      <c r="T7" s="9">
        <f t="shared" si="19"/>
        <v>3.0000894036982619</v>
      </c>
      <c r="U7" s="9">
        <f t="shared" si="19"/>
        <v>1.661842166092226</v>
      </c>
    </row>
    <row r="8" spans="1:21" ht="16.05" customHeight="1" x14ac:dyDescent="0.3">
      <c r="A8" s="122"/>
      <c r="B8" s="15">
        <f>100*(((117216*('Raw Data 1'!I27-'Raw Data 1'!I38))-(80586*('Raw Data 1'!V27-'Raw Data 1'!I38)))/((155677*('Raw Data 1'!V28-'Raw Data 1'!I39))-(14652*('Raw Data 1'!I28-'Raw Data 1'!I39))))</f>
        <v>5.2744008857552815</v>
      </c>
      <c r="C8" s="16">
        <f>100*(((117216*('Raw Data 1'!J27-'Raw Data 1'!J38))-(80586*('Raw Data 1'!W27-'Raw Data 1'!J38)))/((155677*('Raw Data 1'!W28-'Raw Data 1'!J39))-(14652*('Raw Data 1'!J28-'Raw Data 1'!J39))))</f>
        <v>5.5283056321870223</v>
      </c>
      <c r="D8" s="16">
        <f>100*(((117216*('Raw Data 1'!K27-'Raw Data 1'!K38))-(80586*('Raw Data 1'!X27-'Raw Data 1'!K38)))/((155677*('Raw Data 1'!X28-'Raw Data 1'!K39))-(14652*('Raw Data 1'!K28-'Raw Data 1'!K39))))</f>
        <v>5.5572819394008954</v>
      </c>
      <c r="E8" s="16">
        <f>100*(((117216*('Raw Data 1'!L27-'Raw Data 1'!L38))-(80586*('Raw Data 1'!Y27-'Raw Data 1'!L38)))/((155677*('Raw Data 1'!Y28-'Raw Data 1'!L39))-(14652*('Raw Data 1'!L28-'Raw Data 1'!L39))))</f>
        <v>5.5325709382168204</v>
      </c>
      <c r="F8" s="16">
        <f>100*(((117216*('Raw Data 1'!M27-'Raw Data 1'!M38))-(80586*('Raw Data 1'!Z27-'Raw Data 1'!M38)))/((155677*('Raw Data 1'!Z28-'Raw Data 1'!M39))-(14652*('Raw Data 1'!M28-'Raw Data 1'!M39))))</f>
        <v>5.781420280858824</v>
      </c>
      <c r="G8" s="16">
        <f>100*(((117216*('Raw Data 1'!N27-'Raw Data 1'!N38))-(80586*('Raw Data 1'!AA27-'Raw Data 1'!N38)))/((155677*('Raw Data 1'!AA28-'Raw Data 1'!N39))-(14652*('Raw Data 1'!N28-'Raw Data 1'!N39))))</f>
        <v>5.452967754846914</v>
      </c>
      <c r="H8" s="1"/>
      <c r="I8" s="21">
        <v>5</v>
      </c>
      <c r="J8" s="9">
        <f>AVERAGE(B18:B20)</f>
        <v>24.420984518479997</v>
      </c>
      <c r="K8" s="9">
        <f t="shared" ref="K8:O8" si="20">AVERAGE(C18:C20)</f>
        <v>24.535076430884967</v>
      </c>
      <c r="L8" s="9">
        <f t="shared" si="20"/>
        <v>22.572245069752938</v>
      </c>
      <c r="M8" s="9">
        <f t="shared" si="20"/>
        <v>21.391950993155046</v>
      </c>
      <c r="N8" s="9">
        <f t="shared" si="20"/>
        <v>25.564560836873635</v>
      </c>
      <c r="O8" s="9">
        <f t="shared" si="20"/>
        <v>23.574327869281007</v>
      </c>
      <c r="P8" s="9">
        <f>STDEV(B18:B20)</f>
        <v>3.1560157110038469</v>
      </c>
      <c r="Q8" s="9">
        <f t="shared" ref="Q8:U8" si="21">STDEV(C18:C20)</f>
        <v>1.104650087378841</v>
      </c>
      <c r="R8" s="9">
        <f t="shared" si="21"/>
        <v>5.9493100710512659</v>
      </c>
      <c r="S8" s="9">
        <f t="shared" si="21"/>
        <v>5.6740122535534203</v>
      </c>
      <c r="T8" s="9">
        <f t="shared" si="21"/>
        <v>2.4201077359750052</v>
      </c>
      <c r="U8" s="9">
        <f t="shared" si="21"/>
        <v>1.7034473561780055</v>
      </c>
    </row>
    <row r="9" spans="1:21" ht="16.05" customHeight="1" x14ac:dyDescent="0.3">
      <c r="A9" s="120">
        <v>2</v>
      </c>
      <c r="B9" s="15">
        <f>100*(((117216*('Raw Data 1'!I47-'Raw Data 1'!I58))-(80586*('Raw Data 1'!V47-'Raw Data 1'!I58)))/((155677*('Raw Data 1'!V50-'Raw Data 1'!I61))-(14652*('Raw Data 1'!I50-'Raw Data 1'!I61))))</f>
        <v>5.7424974850092871</v>
      </c>
      <c r="C9" s="16">
        <f>100*(((117216*('Raw Data 1'!J47-'Raw Data 1'!J58))-(80586*('Raw Data 1'!W47-'Raw Data 1'!J58)))/((155677*('Raw Data 1'!W50-'Raw Data 1'!J61))-(14652*('Raw Data 1'!J50-'Raw Data 1'!J61))))</f>
        <v>5.7191320879841392</v>
      </c>
      <c r="D9" s="16">
        <f>100*(((117216*('Raw Data 1'!K47-'Raw Data 1'!K58))-(80586*('Raw Data 1'!X47-'Raw Data 1'!K58)))/((155677*('Raw Data 1'!X50-'Raw Data 1'!K61))-(14652*('Raw Data 1'!K50-'Raw Data 1'!K61))))</f>
        <v>6.1181027314912289</v>
      </c>
      <c r="E9" s="16">
        <f>100*(((117216*('Raw Data 1'!L47-'Raw Data 1'!L58))-(80586*('Raw Data 1'!Y47-'Raw Data 1'!L58)))/((155677*('Raw Data 1'!Y50-'Raw Data 1'!L61))-(14652*('Raw Data 1'!L50-'Raw Data 1'!L61))))</f>
        <v>5.5378066557182359</v>
      </c>
      <c r="F9" s="16">
        <f>100*(((117216*('Raw Data 1'!M47-'Raw Data 1'!M58))-(80586*('Raw Data 1'!Z47-'Raw Data 1'!M58)))/((155677*('Raw Data 1'!Z50-'Raw Data 1'!M61))-(14652*('Raw Data 1'!M50-'Raw Data 1'!M61))))</f>
        <v>6.5245820627418709</v>
      </c>
      <c r="G9" s="16">
        <f>100*(((117216*('Raw Data 1'!N47-'Raw Data 1'!N58))-(80586*('Raw Data 1'!AA47-'Raw Data 1'!N58)))/((155677*('Raw Data 1'!AA50-'Raw Data 1'!N61))-(14652*('Raw Data 1'!N50-'Raw Data 1'!N61))))</f>
        <v>5.7371181053775944</v>
      </c>
      <c r="H9" s="1"/>
      <c r="I9" s="21">
        <v>6</v>
      </c>
      <c r="J9" s="9">
        <f>AVERAGE(B21:B23)</f>
        <v>31.160879215843455</v>
      </c>
      <c r="K9" s="9">
        <f t="shared" ref="K9:O9" si="22">AVERAGE(C21:C23)</f>
        <v>30.3500000283513</v>
      </c>
      <c r="L9" s="9">
        <f t="shared" si="22"/>
        <v>28.720059091303934</v>
      </c>
      <c r="M9" s="9">
        <f t="shared" si="22"/>
        <v>27.460212338955699</v>
      </c>
      <c r="N9" s="9">
        <f t="shared" si="22"/>
        <v>30.898225572346647</v>
      </c>
      <c r="O9" s="9">
        <f t="shared" si="22"/>
        <v>29.53931812195999</v>
      </c>
      <c r="P9" s="9">
        <f>STDEV(B21:B23)</f>
        <v>3.329940811981793</v>
      </c>
      <c r="Q9" s="9">
        <f t="shared" ref="Q9:U9" si="23">STDEV(C21:C23)</f>
        <v>0.38852407226590691</v>
      </c>
      <c r="R9" s="9">
        <f t="shared" si="23"/>
        <v>5.1921777180410196</v>
      </c>
      <c r="S9" s="9">
        <f t="shared" si="23"/>
        <v>5.9231711540247192</v>
      </c>
      <c r="T9" s="9">
        <f t="shared" si="23"/>
        <v>2.6554578383840908</v>
      </c>
      <c r="U9" s="9">
        <f t="shared" si="23"/>
        <v>1.4261573123057323</v>
      </c>
    </row>
    <row r="10" spans="1:21" ht="16.05" customHeight="1" x14ac:dyDescent="0.3">
      <c r="A10" s="121"/>
      <c r="B10" s="15">
        <f>100*(((117216*('Raw Data 1'!I48-'Raw Data 1'!I59))-(80586*('Raw Data 1'!V48-'Raw Data 1'!I59)))/((155677*('Raw Data 1'!V50-'Raw Data 1'!I61))-(14652*('Raw Data 1'!I50-'Raw Data 1'!I61))))</f>
        <v>5.6253921737590851</v>
      </c>
      <c r="C10" s="16">
        <f>100*(((117216*('Raw Data 1'!J48-'Raw Data 1'!J59))-(80586*('Raw Data 1'!W48-'Raw Data 1'!J59)))/((155677*('Raw Data 1'!W50-'Raw Data 1'!J61))-(14652*('Raw Data 1'!J50-'Raw Data 1'!J61))))</f>
        <v>5.6021793742434758</v>
      </c>
      <c r="D10" s="16">
        <f>100*(((117216*('Raw Data 1'!K48-'Raw Data 1'!K59))-(80586*('Raw Data 1'!X48-'Raw Data 1'!K59)))/((155677*('Raw Data 1'!X50-'Raw Data 1'!K61))-(14652*('Raw Data 1'!K50-'Raw Data 1'!K61))))</f>
        <v>5.6328838832313854</v>
      </c>
      <c r="E10" s="16">
        <f>100*(((117216*('Raw Data 1'!L48-'Raw Data 1'!L59))-(80586*('Raw Data 1'!Y48-'Raw Data 1'!L59)))/((155677*('Raw Data 1'!Y50-'Raw Data 1'!L61))-(14652*('Raw Data 1'!L50-'Raw Data 1'!L61))))</f>
        <v>5.622509394650641</v>
      </c>
      <c r="F10" s="16">
        <f>100*(((117216*('Raw Data 1'!M48-'Raw Data 1'!M59))-(80586*('Raw Data 1'!Z48-'Raw Data 1'!M59)))/((155677*('Raw Data 1'!Z50-'Raw Data 1'!M61))-(14652*('Raw Data 1'!M50-'Raw Data 1'!M61))))</f>
        <v>5.7954408102292865</v>
      </c>
      <c r="G10" s="16">
        <f>100*(((117216*('Raw Data 1'!N48-'Raw Data 1'!N59))-(80586*('Raw Data 1'!AA48-'Raw Data 1'!N59)))/((155677*('Raw Data 1'!AA50-'Raw Data 1'!N61))-(14652*('Raw Data 1'!N50-'Raw Data 1'!N61))))</f>
        <v>5.6904511558676569</v>
      </c>
      <c r="H10" s="1"/>
      <c r="I10" s="21">
        <v>7</v>
      </c>
      <c r="J10" s="9">
        <f>AVERAGE(B24:B26)</f>
        <v>36.629163679172628</v>
      </c>
      <c r="K10" s="9">
        <f t="shared" ref="K10:O10" si="24">AVERAGE(C24:C26)</f>
        <v>35.56466615380554</v>
      </c>
      <c r="L10" s="9">
        <f t="shared" si="24"/>
        <v>33.377897196584755</v>
      </c>
      <c r="M10" s="9">
        <f t="shared" si="24"/>
        <v>32.934361188301615</v>
      </c>
      <c r="N10" s="9">
        <f t="shared" si="24"/>
        <v>35.585264060222777</v>
      </c>
      <c r="O10" s="9">
        <f t="shared" si="24"/>
        <v>34.125362759233205</v>
      </c>
      <c r="P10" s="9">
        <f>STDEV(B24:B26)</f>
        <v>3.3219251366611138</v>
      </c>
      <c r="Q10" s="9">
        <f t="shared" ref="Q10:U10" si="25">STDEV(C24:C26)</f>
        <v>1.2263590435010023</v>
      </c>
      <c r="R10" s="9">
        <f t="shared" si="25"/>
        <v>4.6360184258393238</v>
      </c>
      <c r="S10" s="9">
        <f t="shared" si="25"/>
        <v>4.9896413495426177</v>
      </c>
      <c r="T10" s="9">
        <f t="shared" si="25"/>
        <v>3.6175690653801373</v>
      </c>
      <c r="U10" s="9">
        <f t="shared" si="25"/>
        <v>1.3562871502305034</v>
      </c>
    </row>
    <row r="11" spans="1:21" ht="16.05" customHeight="1" x14ac:dyDescent="0.3">
      <c r="A11" s="122"/>
      <c r="B11" s="15">
        <f>100*(((117216*('Raw Data 1'!I49-'Raw Data 1'!I60))-(80586*('Raw Data 1'!V49-'Raw Data 1'!I60)))/((155677*('Raw Data 1'!V50-'Raw Data 1'!I61))-(14652*('Raw Data 1'!I50-'Raw Data 1'!I61))))</f>
        <v>5.6904506800091976</v>
      </c>
      <c r="C11" s="16">
        <f>100*(((117216*('Raw Data 1'!J49-'Raw Data 1'!J60))-(80586*('Raw Data 1'!W49-'Raw Data 1'!J60)))/((155677*('Raw Data 1'!W50-'Raw Data 1'!J61))-(14652*('Raw Data 1'!J50-'Raw Data 1'!J61))))</f>
        <v>5.7667794898784726</v>
      </c>
      <c r="D11" s="16">
        <f>100*(((117216*('Raw Data 1'!K49-'Raw Data 1'!K60))-(80586*('Raw Data 1'!X49-'Raw Data 1'!K60)))/((155677*('Raw Data 1'!X50-'Raw Data 1'!K61))-(14652*('Raw Data 1'!K50-'Raw Data 1'!K61))))</f>
        <v>5.5228043833276699</v>
      </c>
      <c r="E11" s="16">
        <f>100*(((117216*('Raw Data 1'!L49-'Raw Data 1'!L60))-(80586*('Raw Data 1'!Y49-'Raw Data 1'!L60)))/((155677*('Raw Data 1'!Y50-'Raw Data 1'!L61))-(14652*('Raw Data 1'!L50-'Raw Data 1'!L61))))</f>
        <v>5.5451086159710297</v>
      </c>
      <c r="F11" s="16">
        <f>100*(((117216*('Raw Data 1'!M49-'Raw Data 1'!M60))-(80586*('Raw Data 1'!Z49-'Raw Data 1'!M60)))/((155677*('Raw Data 1'!Z50-'Raw Data 1'!M61))-(14652*('Raw Data 1'!M50-'Raw Data 1'!M61))))</f>
        <v>5.8476258700512735</v>
      </c>
      <c r="G11" s="16">
        <f>100*(((117216*('Raw Data 1'!N49-'Raw Data 1'!N60))-(80586*('Raw Data 1'!AA49-'Raw Data 1'!N60)))/((155677*('Raw Data 1'!AA50-'Raw Data 1'!N61))-(14652*('Raw Data 1'!N50-'Raw Data 1'!N61))))</f>
        <v>5.53878356996037</v>
      </c>
      <c r="H11" s="1"/>
      <c r="I11" s="21">
        <v>8</v>
      </c>
      <c r="J11" s="9">
        <f>AVERAGE(B27:B29)</f>
        <v>39.743801590383917</v>
      </c>
      <c r="K11" s="9">
        <f t="shared" ref="K11:O11" si="26">AVERAGE(C27:C29)</f>
        <v>39.688257104736998</v>
      </c>
      <c r="L11" s="9">
        <f t="shared" si="26"/>
        <v>37.862265970466979</v>
      </c>
      <c r="M11" s="9">
        <f t="shared" si="26"/>
        <v>36.118845146137836</v>
      </c>
      <c r="N11" s="9">
        <f t="shared" si="26"/>
        <v>38.52886531355589</v>
      </c>
      <c r="O11" s="9">
        <f t="shared" si="26"/>
        <v>37.706859386173029</v>
      </c>
      <c r="P11" s="9">
        <f>STDEV(B27:B29)</f>
        <v>1.8945950962706533</v>
      </c>
      <c r="Q11" s="9">
        <f t="shared" ref="Q11:U11" si="27">STDEV(C27:C29)</f>
        <v>1.3741046059746067</v>
      </c>
      <c r="R11" s="9">
        <f t="shared" si="27"/>
        <v>6.4317224777902862</v>
      </c>
      <c r="S11" s="9">
        <f t="shared" si="27"/>
        <v>4.5753070088353303</v>
      </c>
      <c r="T11" s="9">
        <f t="shared" si="27"/>
        <v>3.0599087841076513</v>
      </c>
      <c r="U11" s="9">
        <f t="shared" si="27"/>
        <v>1.4108866788198204</v>
      </c>
    </row>
    <row r="12" spans="1:21" ht="16.05" customHeight="1" x14ac:dyDescent="0.3">
      <c r="A12" s="120">
        <v>3</v>
      </c>
      <c r="B12" s="15">
        <f>100*(((117216*('Raw Data 1'!I69-'Raw Data 1'!I80))-(80586*('Raw Data 1'!V69-'Raw Data 1'!I80)))/((155677*('Raw Data 1'!V72-'Raw Data 1'!I83))-(14652*('Raw Data 1'!I72-'Raw Data 1'!I83))))</f>
        <v>10.87438935384945</v>
      </c>
      <c r="C12" s="16">
        <f>100*(((117216*('Raw Data 1'!J69-'Raw Data 1'!J80))-(80586*('Raw Data 1'!W69-'Raw Data 1'!J80)))/((155677*('Raw Data 1'!W72-'Raw Data 1'!J83))-(14652*('Raw Data 1'!J72-'Raw Data 1'!J83))))</f>
        <v>11.339035766968703</v>
      </c>
      <c r="D12" s="16">
        <f>100*(((117216*('Raw Data 1'!K69-'Raw Data 1'!K80))-(80586*('Raw Data 1'!X69-'Raw Data 1'!K80)))/((155677*('Raw Data 1'!X72-'Raw Data 1'!K83))-(14652*('Raw Data 1'!K72-'Raw Data 1'!K83))))</f>
        <v>14.662127144989695</v>
      </c>
      <c r="E12" s="16">
        <f>100*(((117216*('Raw Data 1'!L69-'Raw Data 1'!L80))-(80586*('Raw Data 1'!Y69-'Raw Data 1'!L80)))/((155677*('Raw Data 1'!Y72-'Raw Data 1'!L83))-(14652*('Raw Data 1'!L72-'Raw Data 1'!L83))))</f>
        <v>11.539006895077637</v>
      </c>
      <c r="F12" s="16">
        <f>100*(((117216*('Raw Data 1'!M69-'Raw Data 1'!M80))-(80586*('Raw Data 1'!Z69-'Raw Data 1'!M80)))/((155677*('Raw Data 1'!Z72-'Raw Data 1'!M83))-(14652*('Raw Data 1'!M72-'Raw Data 1'!M83))))</f>
        <v>15.593832340073524</v>
      </c>
      <c r="G12" s="16">
        <f>100*(((117216*('Raw Data 1'!N69-'Raw Data 1'!N80))-(80586*('Raw Data 1'!AA69-'Raw Data 1'!N80)))/((155677*('Raw Data 1'!AA72-'Raw Data 1'!N83))-(14652*('Raw Data 1'!N72-'Raw Data 1'!N83))))</f>
        <v>9.3031070631976185</v>
      </c>
      <c r="H12" s="1"/>
      <c r="I12" s="21">
        <v>9</v>
      </c>
      <c r="J12" s="9">
        <f>AVERAGE(B30:B32)</f>
        <v>44.960532804463213</v>
      </c>
      <c r="K12" s="9">
        <f t="shared" ref="K12:O12" si="28">AVERAGE(C30:C32)</f>
        <v>43.264410804983875</v>
      </c>
      <c r="L12" s="9">
        <f t="shared" si="28"/>
        <v>44.238280981513185</v>
      </c>
      <c r="M12" s="9">
        <f t="shared" si="28"/>
        <v>41.728020485804194</v>
      </c>
      <c r="N12" s="9">
        <f t="shared" si="28"/>
        <v>43.919431445493892</v>
      </c>
      <c r="O12" s="9">
        <f t="shared" si="28"/>
        <v>44.114311432389428</v>
      </c>
      <c r="P12" s="9">
        <f>STDEV(B30:B32)</f>
        <v>4.1197155940696222</v>
      </c>
      <c r="Q12" s="9">
        <f t="shared" ref="Q12:U12" si="29">STDEV(C30:C32)</f>
        <v>2.0669424726270313</v>
      </c>
      <c r="R12" s="9">
        <f t="shared" si="29"/>
        <v>8.7573153291118615</v>
      </c>
      <c r="S12" s="9">
        <f t="shared" si="29"/>
        <v>7.3956384865676759</v>
      </c>
      <c r="T12" s="9">
        <f t="shared" si="29"/>
        <v>1.6842015489223339</v>
      </c>
      <c r="U12" s="9">
        <f t="shared" si="29"/>
        <v>1.2223510523087011</v>
      </c>
    </row>
    <row r="13" spans="1:21" ht="16.05" customHeight="1" x14ac:dyDescent="0.3">
      <c r="A13" s="121"/>
      <c r="B13" s="15">
        <f>100*(((117216*('Raw Data 1'!I70-'Raw Data 1'!I81))-(80586*('Raw Data 1'!V70-'Raw Data 1'!I81)))/((155677*('Raw Data 1'!V72-'Raw Data 1'!I83))-(14652*('Raw Data 1'!I72-'Raw Data 1'!I83))))</f>
        <v>7.2384872254143655</v>
      </c>
      <c r="C13" s="16">
        <f>100*(((117216*('Raw Data 1'!J70-'Raw Data 1'!J81))-(80586*('Raw Data 1'!W70-'Raw Data 1'!J81)))/((155677*('Raw Data 1'!W72-'Raw Data 1'!J83))-(14652*('Raw Data 1'!J72-'Raw Data 1'!J83))))</f>
        <v>8.7627698718754505</v>
      </c>
      <c r="D13" s="16">
        <f>100*(((117216*('Raw Data 1'!K70-'Raw Data 1'!K81))-(80586*('Raw Data 1'!X70-'Raw Data 1'!K81)))/((155677*('Raw Data 1'!X72-'Raw Data 1'!K83))-(14652*('Raw Data 1'!K72-'Raw Data 1'!K83))))</f>
        <v>7.7941925515184947</v>
      </c>
      <c r="E13" s="16">
        <f>100*(((117216*('Raw Data 1'!L70-'Raw Data 1'!L81))-(80586*('Raw Data 1'!Y70-'Raw Data 1'!L81)))/((155677*('Raw Data 1'!Y72-'Raw Data 1'!L83))-(14652*('Raw Data 1'!L72-'Raw Data 1'!L83))))</f>
        <v>7.0370126837989382</v>
      </c>
      <c r="F13" s="16">
        <f>100*(((117216*('Raw Data 1'!M70-'Raw Data 1'!M81))-(80586*('Raw Data 1'!Z70-'Raw Data 1'!M81)))/((155677*('Raw Data 1'!Z72-'Raw Data 1'!M83))-(14652*('Raw Data 1'!M72-'Raw Data 1'!M83))))</f>
        <v>9.0096086199252934</v>
      </c>
      <c r="G13" s="16">
        <f>100*(((117216*('Raw Data 1'!N70-'Raw Data 1'!N81))-(80586*('Raw Data 1'!AA70-'Raw Data 1'!N81)))/((155677*('Raw Data 1'!AA72-'Raw Data 1'!N83))-(14652*('Raw Data 1'!N72-'Raw Data 1'!N83))))</f>
        <v>8.4551065925440643</v>
      </c>
      <c r="H13" s="1"/>
      <c r="I13" s="21">
        <v>10</v>
      </c>
      <c r="J13" s="9">
        <f>AVERAGE(B33:B35)</f>
        <v>54.682245848153833</v>
      </c>
      <c r="K13" s="9">
        <f t="shared" ref="K13:O13" si="30">AVERAGE(C33:C35)</f>
        <v>52.876449065560372</v>
      </c>
      <c r="L13" s="9">
        <f t="shared" si="30"/>
        <v>50.133588272072451</v>
      </c>
      <c r="M13" s="9">
        <f t="shared" si="30"/>
        <v>48.000949204076427</v>
      </c>
      <c r="N13" s="9">
        <f t="shared" si="30"/>
        <v>54.227904288323224</v>
      </c>
      <c r="O13" s="9">
        <f t="shared" si="30"/>
        <v>52.375513677730595</v>
      </c>
      <c r="P13" s="9">
        <f>STDEV(B33:B35)</f>
        <v>6.4132436000177711</v>
      </c>
      <c r="Q13" s="9">
        <f t="shared" ref="Q13:U13" si="31">STDEV(C33:C35)</f>
        <v>3.0859954116300061</v>
      </c>
      <c r="R13" s="9">
        <f t="shared" si="31"/>
        <v>10.921118028459199</v>
      </c>
      <c r="S13" s="9">
        <f t="shared" si="31"/>
        <v>9.5210600285011182</v>
      </c>
      <c r="T13" s="9">
        <f t="shared" si="31"/>
        <v>4.9119976016504339</v>
      </c>
      <c r="U13" s="9">
        <f t="shared" si="31"/>
        <v>5.0582961164321532</v>
      </c>
    </row>
    <row r="14" spans="1:21" ht="16.05" customHeight="1" x14ac:dyDescent="0.3">
      <c r="A14" s="122"/>
      <c r="B14" s="15">
        <f>100*(((117216*('Raw Data 1'!I71-'Raw Data 1'!I82))-(80586*('Raw Data 1'!V71-'Raw Data 1'!I82)))/((155677*('Raw Data 1'!V72-'Raw Data 1'!I83))-(14652*('Raw Data 1'!I72-'Raw Data 1'!I83))))</f>
        <v>7.1399846976320669</v>
      </c>
      <c r="C14" s="16">
        <f>100*(((117216*('Raw Data 1'!J71-'Raw Data 1'!J82))-(80586*('Raw Data 1'!W71-'Raw Data 1'!J82)))/((155677*('Raw Data 1'!W72-'Raw Data 1'!J83))-(14652*('Raw Data 1'!J72-'Raw Data 1'!J83))))</f>
        <v>8.976495966311445</v>
      </c>
      <c r="D14" s="16">
        <f>100*(((117216*('Raw Data 1'!K71-'Raw Data 1'!K82))-(80586*('Raw Data 1'!X71-'Raw Data 1'!K82)))/((155677*('Raw Data 1'!X72-'Raw Data 1'!K83))-(14652*('Raw Data 1'!K72-'Raw Data 1'!K83))))</f>
        <v>5.7416397055169845</v>
      </c>
      <c r="E14" s="16">
        <f>100*(((117216*('Raw Data 1'!L71-'Raw Data 1'!L82))-(80586*('Raw Data 1'!Y71-'Raw Data 1'!L82)))/((155677*('Raw Data 1'!Y72-'Raw Data 1'!L83))-(14652*('Raw Data 1'!L72-'Raw Data 1'!L83))))</f>
        <v>5.5738280585309274</v>
      </c>
      <c r="F14" s="16">
        <f>100*(((117216*('Raw Data 1'!M71-'Raw Data 1'!M82))-(80586*('Raw Data 1'!Z71-'Raw Data 1'!M82)))/((155677*('Raw Data 1'!Z72-'Raw Data 1'!M83))-(14652*('Raw Data 1'!M72-'Raw Data 1'!M83))))</f>
        <v>8.0072515829958917</v>
      </c>
      <c r="G14" s="16">
        <f>100*(((117216*('Raw Data 1'!N71-'Raw Data 1'!N82))-(80586*('Raw Data 1'!AA71-'Raw Data 1'!N82)))/((155677*('Raw Data 1'!AA72-'Raw Data 1'!N83))-(14652*('Raw Data 1'!N72-'Raw Data 1'!N83))))</f>
        <v>7.1794443992120138</v>
      </c>
      <c r="H14" s="1"/>
      <c r="I14" s="21">
        <v>11</v>
      </c>
      <c r="J14" s="9">
        <f>AVERAGE(B36:B38)</f>
        <v>67.164391362888452</v>
      </c>
      <c r="K14" s="9">
        <f t="shared" ref="K14:O14" si="32">AVERAGE(C36:C38)</f>
        <v>65.458761601351583</v>
      </c>
      <c r="L14" s="9">
        <f t="shared" si="32"/>
        <v>59.404084855400491</v>
      </c>
      <c r="M14" s="9">
        <f t="shared" si="32"/>
        <v>57.911265848871274</v>
      </c>
      <c r="N14" s="9">
        <f t="shared" si="32"/>
        <v>64.931102638315664</v>
      </c>
      <c r="O14" s="9">
        <f t="shared" si="32"/>
        <v>63.895405562656798</v>
      </c>
      <c r="P14" s="9">
        <f>STDEV(B36:B38)</f>
        <v>5.6536146923340205</v>
      </c>
      <c r="Q14" s="9">
        <f t="shared" ref="Q14:U14" si="33">STDEV(C36:C38)</f>
        <v>2.9421532528296646</v>
      </c>
      <c r="R14" s="9">
        <f t="shared" si="33"/>
        <v>11.233693128356551</v>
      </c>
      <c r="S14" s="9">
        <f t="shared" si="33"/>
        <v>11.800462704878703</v>
      </c>
      <c r="T14" s="9">
        <f t="shared" si="33"/>
        <v>5.2014957624903957</v>
      </c>
      <c r="U14" s="9">
        <f t="shared" si="33"/>
        <v>2.3535025765996478</v>
      </c>
    </row>
    <row r="15" spans="1:21" ht="16.05" customHeight="1" x14ac:dyDescent="0.3">
      <c r="A15" s="120">
        <v>4</v>
      </c>
      <c r="B15" s="15">
        <f>100*(((117216*('Raw Data 1'!I91-'Raw Data 1'!I102))-(80586*('Raw Data 1'!V91-'Raw Data 1'!I102)))/((155677*('Raw Data 1'!V94-'Raw Data 1'!I105))-(14652*('Raw Data 1'!I94-'Raw Data 1'!I105))))</f>
        <v>19.478993024986277</v>
      </c>
      <c r="C15" s="16">
        <f>100*(((117216*('Raw Data 1'!J91-'Raw Data 1'!J102))-(80586*('Raw Data 1'!W91-'Raw Data 1'!J102)))/((155677*('Raw Data 1'!W94-'Raw Data 1'!J105))-(14652*('Raw Data 1'!J94-'Raw Data 1'!J105))))</f>
        <v>21.349257764037073</v>
      </c>
      <c r="D15" s="16">
        <f>100*(((117216*('Raw Data 1'!K91-'Raw Data 1'!K102))-(80586*('Raw Data 1'!X91-'Raw Data 1'!K102)))/((155677*('Raw Data 1'!X94-'Raw Data 1'!K105))-(14652*('Raw Data 1'!K94-'Raw Data 1'!K105))))</f>
        <v>23.159105162938491</v>
      </c>
      <c r="E15" s="16">
        <f>100*(((117216*('Raw Data 1'!L91-'Raw Data 1'!L102))-(80586*('Raw Data 1'!Y91-'Raw Data 1'!L102)))/((155677*('Raw Data 1'!Y94-'Raw Data 1'!L105))-(14652*('Raw Data 1'!L94-'Raw Data 1'!L105))))</f>
        <v>17.889889615744462</v>
      </c>
      <c r="F15" s="16">
        <f>100*(((117216*('Raw Data 1'!M91-'Raw Data 1'!M102))-(80586*('Raw Data 1'!Z91-'Raw Data 1'!M102)))/((155677*('Raw Data 1'!Z94-'Raw Data 1'!M105))-(14652*('Raw Data 1'!M94-'Raw Data 1'!M105))))</f>
        <v>22.037310947594495</v>
      </c>
      <c r="G15" s="16">
        <f>100*(((117216*('Raw Data 1'!N91-'Raw Data 1'!N102))-(80586*('Raw Data 1'!AA91-'Raw Data 1'!N102)))/((155677*('Raw Data 1'!AA94-'Raw Data 1'!N105))-(14652*('Raw Data 1'!N94-'Raw Data 1'!N105))))</f>
        <v>17.794662853053886</v>
      </c>
      <c r="H15" s="1"/>
      <c r="I15" s="21">
        <v>12</v>
      </c>
      <c r="J15" s="9">
        <f>AVERAGE(B39:B41)</f>
        <v>74.424187092803763</v>
      </c>
      <c r="K15" s="9">
        <f t="shared" ref="K15:O15" si="34">AVERAGE(C39:C41)</f>
        <v>72.629299462596862</v>
      </c>
      <c r="L15" s="9">
        <f t="shared" si="34"/>
        <v>68.081794701572491</v>
      </c>
      <c r="M15" s="9">
        <f t="shared" si="34"/>
        <v>64.419329580386389</v>
      </c>
      <c r="N15" s="9">
        <f t="shared" si="34"/>
        <v>70.700848723939814</v>
      </c>
      <c r="O15" s="9">
        <f t="shared" si="34"/>
        <v>70.379691953786562</v>
      </c>
      <c r="P15" s="9">
        <f>STDEV(B39:B41)</f>
        <v>5.2000540665853814</v>
      </c>
      <c r="Q15" s="9">
        <f t="shared" ref="Q15:U15" si="35">STDEV(C39:C41)</f>
        <v>2.1281541765109577</v>
      </c>
      <c r="R15" s="9">
        <f t="shared" si="35"/>
        <v>8.5960019852074243</v>
      </c>
      <c r="S15" s="9">
        <f t="shared" si="35"/>
        <v>10.528165514189316</v>
      </c>
      <c r="T15" s="9">
        <f t="shared" si="35"/>
        <v>5.1830856011893855</v>
      </c>
      <c r="U15" s="9">
        <f t="shared" si="35"/>
        <v>3.0535065030317114</v>
      </c>
    </row>
    <row r="16" spans="1:21" ht="16.05" customHeight="1" x14ac:dyDescent="0.3">
      <c r="A16" s="121"/>
      <c r="B16" s="15">
        <f>100*(((117216*('Raw Data 1'!I92-'Raw Data 1'!I103))-(80586*('Raw Data 1'!V92-'Raw Data 1'!I103)))/((155677*('Raw Data 1'!V94-'Raw Data 1'!I105))-(14652*('Raw Data 1'!I94-'Raw Data 1'!I105))))</f>
        <v>16.145611970606392</v>
      </c>
      <c r="C16" s="16">
        <f>100*(((117216*('Raw Data 1'!J92-'Raw Data 1'!J103))-(80586*('Raw Data 1'!W92-'Raw Data 1'!J103)))/((155677*('Raw Data 1'!W94-'Raw Data 1'!J105))-(14652*('Raw Data 1'!J94-'Raw Data 1'!J105))))</f>
        <v>16.857265173934145</v>
      </c>
      <c r="D16" s="16">
        <f>100*(((117216*('Raw Data 1'!K92-'Raw Data 1'!K103))-(80586*('Raw Data 1'!X92-'Raw Data 1'!K103)))/((155677*('Raw Data 1'!X94-'Raw Data 1'!K105))-(14652*('Raw Data 1'!K94-'Raw Data 1'!K105))))</f>
        <v>15.900389452366506</v>
      </c>
      <c r="E16" s="16">
        <f>100*(((117216*('Raw Data 1'!L92-'Raw Data 1'!L103))-(80586*('Raw Data 1'!Y92-'Raw Data 1'!L103)))/((155677*('Raw Data 1'!Y94-'Raw Data 1'!L105))-(14652*('Raw Data 1'!L94-'Raw Data 1'!L105))))</f>
        <v>14.679446075973699</v>
      </c>
      <c r="F16" s="16">
        <f>100*(((117216*('Raw Data 1'!M92-'Raw Data 1'!M103))-(80586*('Raw Data 1'!Z92-'Raw Data 1'!M103)))/((155677*('Raw Data 1'!Z94-'Raw Data 1'!M105))-(14652*('Raw Data 1'!M94-'Raw Data 1'!M105))))</f>
        <v>18.377742994730724</v>
      </c>
      <c r="G16" s="16">
        <f>100*(((117216*('Raw Data 1'!N92-'Raw Data 1'!N103))-(80586*('Raw Data 1'!AA92-'Raw Data 1'!N103)))/((155677*('Raw Data 1'!AA94-'Raw Data 1'!N105))-(14652*('Raw Data 1'!N94-'Raw Data 1'!N105))))</f>
        <v>16.883246829188252</v>
      </c>
      <c r="H16" s="1"/>
      <c r="I16" s="21">
        <v>13</v>
      </c>
      <c r="J16" s="9">
        <f>AVERAGE(B42:B44)</f>
        <v>81.340215063440496</v>
      </c>
      <c r="K16" s="9">
        <f t="shared" ref="K16:O16" si="36">AVERAGE(C42:C44)</f>
        <v>79.996495729430777</v>
      </c>
      <c r="L16" s="9">
        <f t="shared" si="36"/>
        <v>75.722687637981579</v>
      </c>
      <c r="M16" s="9">
        <f t="shared" si="36"/>
        <v>74.40188243776511</v>
      </c>
      <c r="N16" s="9">
        <f t="shared" si="36"/>
        <v>77.981973675942399</v>
      </c>
      <c r="O16" s="9">
        <f t="shared" si="36"/>
        <v>76.966555417561878</v>
      </c>
      <c r="P16" s="9">
        <f>STDEV(B42:B44)</f>
        <v>2.4479958096027192</v>
      </c>
      <c r="Q16" s="9">
        <f t="shared" ref="Q16:U16" si="37">STDEV(C42:C44)</f>
        <v>0.47830060873792002</v>
      </c>
      <c r="R16" s="9">
        <f t="shared" si="37"/>
        <v>6.6386046157672238</v>
      </c>
      <c r="S16" s="9">
        <f t="shared" si="37"/>
        <v>8.3099856625737818</v>
      </c>
      <c r="T16" s="9">
        <f t="shared" si="37"/>
        <v>3.172350741310805</v>
      </c>
      <c r="U16" s="9">
        <f t="shared" si="37"/>
        <v>2.5816089810373186</v>
      </c>
    </row>
    <row r="17" spans="1:21" ht="16.05" customHeight="1" x14ac:dyDescent="0.3">
      <c r="A17" s="122"/>
      <c r="B17" s="15">
        <f>100*(((117216*('Raw Data 1'!I93-'Raw Data 1'!I104))-(80586*('Raw Data 1'!V93-'Raw Data 1'!I104)))/((155677*('Raw Data 1'!V94-'Raw Data 1'!I105))-(14652*('Raw Data 1'!I94-'Raw Data 1'!I105))))</f>
        <v>14.791697424192296</v>
      </c>
      <c r="C17" s="16">
        <f>100*(((117216*('Raw Data 1'!J93-'Raw Data 1'!J104))-(80586*('Raw Data 1'!W93-'Raw Data 1'!J104)))/((155677*('Raw Data 1'!W94-'Raw Data 1'!J105))-(14652*('Raw Data 1'!J94-'Raw Data 1'!J105))))</f>
        <v>16.316374887811008</v>
      </c>
      <c r="D17" s="16">
        <f>100*(((117216*('Raw Data 1'!K93-'Raw Data 1'!K104))-(80586*('Raw Data 1'!X93-'Raw Data 1'!K104)))/((155677*('Raw Data 1'!X94-'Raw Data 1'!K105))-(14652*('Raw Data 1'!K94-'Raw Data 1'!K105))))</f>
        <v>9.1553853294679524</v>
      </c>
      <c r="E17" s="16">
        <f>100*(((117216*('Raw Data 1'!L93-'Raw Data 1'!L104))-(80586*('Raw Data 1'!Y93-'Raw Data 1'!L104)))/((155677*('Raw Data 1'!Y94-'Raw Data 1'!L105))-(14652*('Raw Data 1'!L94-'Raw Data 1'!L105))))</f>
        <v>7.2732042852274779</v>
      </c>
      <c r="F17" s="16">
        <f>100*(((117216*('Raw Data 1'!M93-'Raw Data 1'!M104))-(80586*('Raw Data 1'!Z93-'Raw Data 1'!M104)))/((155677*('Raw Data 1'!Z94-'Raw Data 1'!M105))-(14652*('Raw Data 1'!M94-'Raw Data 1'!M105))))</f>
        <v>16.089605032936177</v>
      </c>
      <c r="G17" s="16">
        <f>100*(((117216*('Raw Data 1'!N93-'Raw Data 1'!N104))-(80586*('Raw Data 1'!AA93-'Raw Data 1'!N104)))/((155677*('Raw Data 1'!AA94-'Raw Data 1'!N105))-(14652*('Raw Data 1'!N94-'Raw Data 1'!N105))))</f>
        <v>14.570896175090484</v>
      </c>
      <c r="H17" s="1"/>
      <c r="I17" s="21">
        <v>14</v>
      </c>
      <c r="J17" s="9">
        <f>AVERAGE(B45:B47)</f>
        <v>85.544183380326444</v>
      </c>
      <c r="K17" s="9">
        <f t="shared" ref="K17:O17" si="38">AVERAGE(C45:C47)</f>
        <v>84.259776758377811</v>
      </c>
      <c r="L17" s="9">
        <f t="shared" si="38"/>
        <v>81.631651834247393</v>
      </c>
      <c r="M17" s="9">
        <f t="shared" si="38"/>
        <v>80.053711677735251</v>
      </c>
      <c r="N17" s="9">
        <f t="shared" si="38"/>
        <v>83.557334658690493</v>
      </c>
      <c r="O17" s="9">
        <f t="shared" si="38"/>
        <v>83.425067166357948</v>
      </c>
      <c r="P17" s="9">
        <f>STDEV(B45:B47)</f>
        <v>0.3543006168657416</v>
      </c>
      <c r="Q17" s="9">
        <f t="shared" ref="Q17:U17" si="39">STDEV(C45:C47)</f>
        <v>1.735322474411267</v>
      </c>
      <c r="R17" s="9">
        <f t="shared" si="39"/>
        <v>4.4883221663468591</v>
      </c>
      <c r="S17" s="9">
        <f t="shared" si="39"/>
        <v>6.7832446478194122</v>
      </c>
      <c r="T17" s="9">
        <f t="shared" si="39"/>
        <v>2.3464791254287416</v>
      </c>
      <c r="U17" s="9">
        <f t="shared" si="39"/>
        <v>1.5073589268066019</v>
      </c>
    </row>
    <row r="18" spans="1:21" ht="16.05" customHeight="1" x14ac:dyDescent="0.3">
      <c r="A18" s="120">
        <v>5</v>
      </c>
      <c r="B18" s="15">
        <f>100*(((117216*('Raw Data 1'!I113-'Raw Data 1'!I124))-(80586*('Raw Data 1'!V113-'Raw Data 1'!I124)))/((155677*('Raw Data 1'!V116-'Raw Data 1'!I127))-(14652*('Raw Data 1'!I116-'Raw Data 1'!I127))))</f>
        <v>28.060587788157935</v>
      </c>
      <c r="C18" s="16">
        <f>100*(((117216*('Raw Data 1'!J113-'Raw Data 1'!J124))-(80586*('Raw Data 1'!W113-'Raw Data 1'!J124)))/((155677*('Raw Data 1'!W116-'Raw Data 1'!J127))-(14652*('Raw Data 1'!J116-'Raw Data 1'!J127))))</f>
        <v>25.694437850569784</v>
      </c>
      <c r="D18" s="16">
        <f>100*(((117216*('Raw Data 1'!K113-'Raw Data 1'!K124))-(80586*('Raw Data 1'!X113-'Raw Data 1'!K124)))/((155677*('Raw Data 1'!X116-'Raw Data 1'!K127))-(14652*('Raw Data 1'!K116-'Raw Data 1'!K127))))</f>
        <v>28.258505069312452</v>
      </c>
      <c r="E18" s="16">
        <f>100*(((117216*('Raw Data 1'!L113-'Raw Data 1'!L124))-(80586*('Raw Data 1'!Y113-'Raw Data 1'!L124)))/((155677*('Raw Data 1'!Y116-'Raw Data 1'!L127))-(14652*('Raw Data 1'!L116-'Raw Data 1'!L127))))</f>
        <v>25.910078573605894</v>
      </c>
      <c r="F18" s="16">
        <f>100*(((117216*('Raw Data 1'!M113-'Raw Data 1'!M124))-(80586*('Raw Data 1'!Z113-'Raw Data 1'!M124)))/((155677*('Raw Data 1'!Z116-'Raw Data 1'!M127))-(14652*('Raw Data 1'!M116-'Raw Data 1'!M127))))</f>
        <v>28.334345566016477</v>
      </c>
      <c r="G18" s="16">
        <f>100*(((117216*('Raw Data 1'!N113-'Raw Data 1'!N124))-(80586*('Raw Data 1'!AA113-'Raw Data 1'!N124)))/((155677*('Raw Data 1'!AA116-'Raw Data 1'!N127))-(14652*('Raw Data 1'!N116-'Raw Data 1'!N127))))</f>
        <v>25.221644328305459</v>
      </c>
      <c r="H18" s="1"/>
      <c r="I18" s="21">
        <v>15</v>
      </c>
      <c r="J18" s="9">
        <f>AVERAGE(B48:B50)</f>
        <v>85.634808223493835</v>
      </c>
      <c r="K18" s="9">
        <f t="shared" ref="K18:O18" si="40">AVERAGE(C48:C50)</f>
        <v>84.398871192274257</v>
      </c>
      <c r="L18" s="9">
        <f t="shared" si="40"/>
        <v>84.684588457257334</v>
      </c>
      <c r="M18" s="9">
        <f t="shared" si="40"/>
        <v>83.668198379841527</v>
      </c>
      <c r="N18" s="9">
        <f t="shared" si="40"/>
        <v>85.293359741483187</v>
      </c>
      <c r="O18" s="9">
        <f t="shared" si="40"/>
        <v>84.740634134960288</v>
      </c>
      <c r="P18" s="9">
        <f>STDEV(B48:B50)</f>
        <v>2.7857291528415464</v>
      </c>
      <c r="Q18" s="9">
        <f t="shared" ref="Q18:U18" si="41">STDEV(C48:C50)</f>
        <v>3.0192662727450057</v>
      </c>
      <c r="R18" s="9">
        <f t="shared" si="41"/>
        <v>2.2427859497047171</v>
      </c>
      <c r="S18" s="9">
        <f t="shared" si="41"/>
        <v>3.7187943785238375</v>
      </c>
      <c r="T18" s="9">
        <f t="shared" si="41"/>
        <v>3.6616691568578088</v>
      </c>
      <c r="U18" s="9">
        <f t="shared" si="41"/>
        <v>1.1086101638195931</v>
      </c>
    </row>
    <row r="19" spans="1:21" ht="16.05" customHeight="1" x14ac:dyDescent="0.3">
      <c r="A19" s="121"/>
      <c r="B19" s="15">
        <f>100*(((117216*('Raw Data 1'!I114-'Raw Data 1'!I125))-(80586*('Raw Data 1'!V114-'Raw Data 1'!I125)))/((155677*('Raw Data 1'!V116-'Raw Data 1'!I127))-(14652*('Raw Data 1'!I116-'Raw Data 1'!I127))))</f>
        <v>22.760560415354639</v>
      </c>
      <c r="C19" s="16">
        <f>100*(((117216*('Raw Data 1'!J114-'Raw Data 1'!J125))-(80586*('Raw Data 1'!W114-'Raw Data 1'!J125)))/((155677*('Raw Data 1'!W116-'Raw Data 1'!J127))-(14652*('Raw Data 1'!J116-'Raw Data 1'!J127))))</f>
        <v>24.416006879674093</v>
      </c>
      <c r="D19" s="16">
        <f>100*(((117216*('Raw Data 1'!K114-'Raw Data 1'!K125))-(80586*('Raw Data 1'!X114-'Raw Data 1'!K125)))/((155677*('Raw Data 1'!X116-'Raw Data 1'!K127))-(14652*('Raw Data 1'!K116-'Raw Data 1'!K127))))</f>
        <v>23.067396923647166</v>
      </c>
      <c r="E19" s="16">
        <f>100*(((117216*('Raw Data 1'!L114-'Raw Data 1'!L125))-(80586*('Raw Data 1'!Y114-'Raw Data 1'!L125)))/((155677*('Raw Data 1'!Y116-'Raw Data 1'!L127))-(14652*('Raw Data 1'!L116-'Raw Data 1'!L127))))</f>
        <v>23.24193909217994</v>
      </c>
      <c r="F19" s="16">
        <f>100*(((117216*('Raw Data 1'!M114-'Raw Data 1'!M125))-(80586*('Raw Data 1'!Z114-'Raw Data 1'!M125)))/((155677*('Raw Data 1'!Z116-'Raw Data 1'!M127))-(14652*('Raw Data 1'!M116-'Raw Data 1'!M127))))</f>
        <v>24.500823994411647</v>
      </c>
      <c r="G19" s="16">
        <f>100*(((117216*('Raw Data 1'!N114-'Raw Data 1'!N125))-(80586*('Raw Data 1'!AA114-'Raw Data 1'!N125)))/((155677*('Raw Data 1'!AA116-'Raw Data 1'!N127))-(14652*('Raw Data 1'!N116-'Raw Data 1'!N127))))</f>
        <v>23.681526373181711</v>
      </c>
      <c r="H19" s="1"/>
      <c r="I19" s="21">
        <v>16</v>
      </c>
      <c r="J19" s="9">
        <f>AVERAGE(B51:B53)</f>
        <v>84.249035270587797</v>
      </c>
      <c r="K19" s="9">
        <f t="shared" ref="K19:O19" si="42">AVERAGE(C51:C53)</f>
        <v>83.753630545149221</v>
      </c>
      <c r="L19" s="9">
        <f t="shared" si="42"/>
        <v>85.452568736305707</v>
      </c>
      <c r="M19" s="9">
        <f t="shared" si="42"/>
        <v>85.434148430102184</v>
      </c>
      <c r="N19" s="9">
        <f t="shared" si="42"/>
        <v>84.888455826532564</v>
      </c>
      <c r="O19" s="9">
        <f t="shared" si="42"/>
        <v>85.655032793123794</v>
      </c>
      <c r="P19" s="9">
        <f>STDEV(B51:B53)</f>
        <v>4.4501768531815662</v>
      </c>
      <c r="Q19" s="9">
        <f t="shared" ref="Q19:U19" si="43">STDEV(C51:C53)</f>
        <v>3.6082715315669054</v>
      </c>
      <c r="R19" s="9">
        <f t="shared" si="43"/>
        <v>3.1316620734666847</v>
      </c>
      <c r="S19" s="9">
        <f t="shared" si="43"/>
        <v>3.0470736208748921</v>
      </c>
      <c r="T19" s="9">
        <f t="shared" si="43"/>
        <v>5.1432711942563625</v>
      </c>
      <c r="U19" s="9">
        <f t="shared" si="43"/>
        <v>2.0288581319087919</v>
      </c>
    </row>
    <row r="20" spans="1:21" ht="16.05" customHeight="1" x14ac:dyDescent="0.3">
      <c r="A20" s="122"/>
      <c r="B20" s="15">
        <f>100*(((117216*('Raw Data 1'!I115-'Raw Data 1'!I126))-(80586*('Raw Data 1'!V115-'Raw Data 1'!I126)))/((155677*('Raw Data 1'!V116-'Raw Data 1'!I127))-(14652*('Raw Data 1'!I116-'Raw Data 1'!I127))))</f>
        <v>22.441805351927417</v>
      </c>
      <c r="C20" s="16">
        <f>100*(((117216*('Raw Data 1'!J115-'Raw Data 1'!J126))-(80586*('Raw Data 1'!W115-'Raw Data 1'!J126)))/((155677*('Raw Data 1'!W116-'Raw Data 1'!J127))-(14652*('Raw Data 1'!J116-'Raw Data 1'!J127))))</f>
        <v>23.494784562411024</v>
      </c>
      <c r="D20" s="16">
        <f>100*(((117216*('Raw Data 1'!K115-'Raw Data 1'!K126))-(80586*('Raw Data 1'!X115-'Raw Data 1'!K126)))/((155677*('Raw Data 1'!X116-'Raw Data 1'!K127))-(14652*('Raw Data 1'!K116-'Raw Data 1'!K127))))</f>
        <v>16.390833216299207</v>
      </c>
      <c r="E20" s="16">
        <f>100*(((117216*('Raw Data 1'!L115-'Raw Data 1'!L126))-(80586*('Raw Data 1'!Y115-'Raw Data 1'!L126)))/((155677*('Raw Data 1'!Y116-'Raw Data 1'!L127))-(14652*('Raw Data 1'!L116-'Raw Data 1'!L127))))</f>
        <v>15.023835313679292</v>
      </c>
      <c r="F20" s="16">
        <f>100*(((117216*('Raw Data 1'!M115-'Raw Data 1'!M126))-(80586*('Raw Data 1'!Z115-'Raw Data 1'!M126)))/((155677*('Raw Data 1'!Z116-'Raw Data 1'!M127))-(14652*('Raw Data 1'!M116-'Raw Data 1'!M127))))</f>
        <v>23.858512950192772</v>
      </c>
      <c r="G20" s="16">
        <f>100*(((117216*('Raw Data 1'!N115-'Raw Data 1'!N126))-(80586*('Raw Data 1'!AA115-'Raw Data 1'!N126)))/((155677*('Raw Data 1'!AA116-'Raw Data 1'!N127))-(14652*('Raw Data 1'!N116-'Raw Data 1'!N127))))</f>
        <v>21.81981290635585</v>
      </c>
      <c r="H20" s="1"/>
      <c r="I20" s="21">
        <v>17</v>
      </c>
      <c r="J20" s="9">
        <f>AVERAGE(B54:B56)</f>
        <v>81.750234516873206</v>
      </c>
      <c r="K20" s="9">
        <f t="shared" ref="K20:O20" si="44">AVERAGE(C54:C56)</f>
        <v>82.72573779550244</v>
      </c>
      <c r="L20" s="9">
        <f t="shared" si="44"/>
        <v>84.758408675330841</v>
      </c>
      <c r="M20" s="9">
        <f t="shared" si="44"/>
        <v>85.377395767146012</v>
      </c>
      <c r="N20" s="9">
        <f t="shared" si="44"/>
        <v>84.565941099424109</v>
      </c>
      <c r="O20" s="9">
        <f t="shared" si="44"/>
        <v>84.628324247266946</v>
      </c>
      <c r="P20" s="9">
        <f>STDEV(B54:B56)</f>
        <v>6.1686075145008248</v>
      </c>
      <c r="Q20" s="9">
        <f t="shared" ref="Q20:U20" si="45">STDEV(C54:C56)</f>
        <v>4.6707906386455669</v>
      </c>
      <c r="R20" s="9">
        <f t="shared" si="45"/>
        <v>4.3088810896805416</v>
      </c>
      <c r="S20" s="9">
        <f t="shared" si="45"/>
        <v>4.6191670620919059</v>
      </c>
      <c r="T20" s="9">
        <f t="shared" si="45"/>
        <v>5.5272009214876867</v>
      </c>
      <c r="U20" s="9">
        <f t="shared" si="45"/>
        <v>2.3236026516811852</v>
      </c>
    </row>
    <row r="21" spans="1:21" ht="16.05" customHeight="1" x14ac:dyDescent="0.3">
      <c r="A21" s="120">
        <v>6</v>
      </c>
      <c r="B21" s="15">
        <f>100*(((117216*('Raw Data 1'!I135-'Raw Data 1'!I146))-(80586*('Raw Data 1'!V135-'Raw Data 1'!I146)))/((155677*('Raw Data 1'!V138-'Raw Data 1'!I149))-(14652*('Raw Data 1'!I138-'Raw Data 1'!I149))))</f>
        <v>34.986516720975423</v>
      </c>
      <c r="C21" s="16">
        <f>100*(((117216*('Raw Data 1'!J135-'Raw Data 1'!J146))-(80586*('Raw Data 1'!W135-'Raw Data 1'!J146)))/((155677*('Raw Data 1'!W138-'Raw Data 1'!J149))-(14652*('Raw Data 1'!J138-'Raw Data 1'!J149))))</f>
        <v>30.767333033541966</v>
      </c>
      <c r="D21" s="16">
        <f>100*(((117216*('Raw Data 1'!K135-'Raw Data 1'!K146))-(80586*('Raw Data 1'!X135-'Raw Data 1'!K146)))/((155677*('Raw Data 1'!X138-'Raw Data 1'!K149))-(14652*('Raw Data 1'!K138-'Raw Data 1'!K149))))</f>
        <v>33.816271869373146</v>
      </c>
      <c r="E21" s="16">
        <f>100*(((117216*('Raw Data 1'!L135-'Raw Data 1'!L146))-(80586*('Raw Data 1'!Y135-'Raw Data 1'!L146)))/((155677*('Raw Data 1'!Y138-'Raw Data 1'!L149))-(14652*('Raw Data 1'!L138-'Raw Data 1'!L149))))</f>
        <v>32.082992401851499</v>
      </c>
      <c r="F21" s="16">
        <f>100*(((117216*('Raw Data 1'!M135-'Raw Data 1'!M146))-(80586*('Raw Data 1'!Z135-'Raw Data 1'!M146)))/((155677*('Raw Data 1'!Z138-'Raw Data 1'!M149))-(14652*('Raw Data 1'!M138-'Raw Data 1'!M149))))</f>
        <v>33.953896795385113</v>
      </c>
      <c r="G21" s="16">
        <f>100*(((117216*('Raw Data 1'!N135-'Raw Data 1'!N146))-(80586*('Raw Data 1'!AA135-'Raw Data 1'!N146)))/((155677*('Raw Data 1'!AA138-'Raw Data 1'!N149))-(14652*('Raw Data 1'!N138-'Raw Data 1'!N149))))</f>
        <v>31.176161780779932</v>
      </c>
      <c r="H21" s="1"/>
      <c r="I21" s="21">
        <v>18</v>
      </c>
      <c r="J21" s="9">
        <f>AVERAGE(B57:B59)</f>
        <v>78.907860324134489</v>
      </c>
      <c r="K21" s="9">
        <f t="shared" ref="K21:O21" si="46">AVERAGE(C57:C59)</f>
        <v>81.034118279414756</v>
      </c>
      <c r="L21" s="9">
        <f t="shared" si="46"/>
        <v>83.641724731930822</v>
      </c>
      <c r="M21" s="9">
        <f t="shared" si="46"/>
        <v>84.103833624646981</v>
      </c>
      <c r="N21" s="9">
        <f t="shared" si="46"/>
        <v>82.734672660456155</v>
      </c>
      <c r="O21" s="9">
        <f t="shared" si="46"/>
        <v>83.542313671522493</v>
      </c>
      <c r="P21" s="9">
        <f>STDEV(B57:B59)</f>
        <v>8.0351296674788752</v>
      </c>
      <c r="Q21" s="9">
        <f t="shared" ref="Q21:U21" si="47">STDEV(C57:C59)</f>
        <v>4.7821490159926201</v>
      </c>
      <c r="R21" s="9">
        <f t="shared" si="47"/>
        <v>4.9619422590236999</v>
      </c>
      <c r="S21" s="9">
        <f t="shared" si="47"/>
        <v>5.3490004970125158</v>
      </c>
      <c r="T21" s="9">
        <f t="shared" si="47"/>
        <v>6.3816899694182618</v>
      </c>
      <c r="U21" s="9">
        <f t="shared" si="47"/>
        <v>2.9233154143974249</v>
      </c>
    </row>
    <row r="22" spans="1:21" ht="16.05" customHeight="1" x14ac:dyDescent="0.3">
      <c r="A22" s="121"/>
      <c r="B22" s="9">
        <f>100*(((117216*('Raw Data 1'!I136-'Raw Data 1'!I147))-(80586*('Raw Data 1'!V136-'Raw Data 1'!I147)))/((155677*('Raw Data 1'!V138-'Raw Data 1'!I149))-(14652*('Raw Data 1'!I138-'Raw Data 1'!I149))))</f>
        <v>29.582543752542694</v>
      </c>
      <c r="C22" s="10">
        <f>100*(((117216*('Raw Data 1'!J136-'Raw Data 1'!J147))-(80586*('Raw Data 1'!W136-'Raw Data 1'!J147)))/((155677*('Raw Data 1'!W138-'Raw Data 1'!J149))-(14652*('Raw Data 1'!J138-'Raw Data 1'!J149))))</f>
        <v>30.28390219978353</v>
      </c>
      <c r="D22" s="10">
        <f>100*(((117216*('Raw Data 1'!K136-'Raw Data 1'!K147))-(80586*('Raw Data 1'!X136-'Raw Data 1'!K147)))/((155677*('Raw Data 1'!X138-'Raw Data 1'!K149))-(14652*('Raw Data 1'!K138-'Raw Data 1'!K149))))</f>
        <v>28.906942820387599</v>
      </c>
      <c r="E22" s="10">
        <f>100*(((117216*('Raw Data 1'!L136-'Raw Data 1'!L147))-(80586*('Raw Data 1'!Y136-'Raw Data 1'!L147)))/((155677*('Raw Data 1'!Y138-'Raw Data 1'!L149))-(14652*('Raw Data 1'!L138-'Raw Data 1'!L149))))</f>
        <v>29.514184249826041</v>
      </c>
      <c r="F22" s="10">
        <f>100*(((117216*('Raw Data 1'!M136-'Raw Data 1'!M147))-(80586*('Raw Data 1'!Z136-'Raw Data 1'!M147)))/((155677*('Raw Data 1'!Z138-'Raw Data 1'!M149))-(14652*('Raw Data 1'!M138-'Raw Data 1'!M149))))</f>
        <v>29.590869810148103</v>
      </c>
      <c r="G22" s="10">
        <f>100*(((117216*('Raw Data 1'!N136-'Raw Data 1'!N147))-(80586*('Raw Data 1'!AA136-'Raw Data 1'!N147)))/((155677*('Raw Data 1'!AA138-'Raw Data 1'!N149))-(14652*('Raw Data 1'!N138-'Raw Data 1'!N149))))</f>
        <v>28.877362924388279</v>
      </c>
      <c r="I22" s="21">
        <v>19</v>
      </c>
      <c r="J22" s="9">
        <f>AVERAGE(B60:B62)</f>
        <v>75.388247262959709</v>
      </c>
      <c r="K22" s="9">
        <f t="shared" ref="K22:O22" si="48">AVERAGE(C60:C62)</f>
        <v>79.287440265859345</v>
      </c>
      <c r="L22" s="9">
        <f t="shared" si="48"/>
        <v>81.8567705843558</v>
      </c>
      <c r="M22" s="9">
        <f t="shared" si="48"/>
        <v>82.846548776782754</v>
      </c>
      <c r="N22" s="9">
        <f t="shared" si="48"/>
        <v>81.029504460083643</v>
      </c>
      <c r="O22" s="9">
        <f t="shared" si="48"/>
        <v>81.20813325226699</v>
      </c>
      <c r="P22" s="9">
        <f>STDEV(B60:B62)</f>
        <v>8.9673187620686718</v>
      </c>
      <c r="Q22" s="9">
        <f t="shared" ref="Q22:U22" si="49">STDEV(C60:C62)</f>
        <v>5.2934561953714674</v>
      </c>
      <c r="R22" s="9">
        <f t="shared" si="49"/>
        <v>6.1662863532896743</v>
      </c>
      <c r="S22" s="9">
        <f t="shared" si="49"/>
        <v>6.3061550474137205</v>
      </c>
      <c r="T22" s="9">
        <f t="shared" si="49"/>
        <v>7.5018007973265961</v>
      </c>
      <c r="U22" s="9">
        <f t="shared" si="49"/>
        <v>3.6308902571669224</v>
      </c>
    </row>
    <row r="23" spans="1:21" ht="16.05" customHeight="1" x14ac:dyDescent="0.3">
      <c r="A23" s="122"/>
      <c r="B23" s="9">
        <f>100*(((117216*('Raw Data 1'!I137-'Raw Data 1'!I148))-(80586*('Raw Data 1'!V137-'Raw Data 1'!I148)))/((155677*('Raw Data 1'!V138-'Raw Data 1'!I149))-(14652*('Raw Data 1'!I138-'Raw Data 1'!I149))))</f>
        <v>28.913577174012239</v>
      </c>
      <c r="C23" s="10">
        <f>100*(((117216*('Raw Data 1'!J137-'Raw Data 1'!J148))-(80586*('Raw Data 1'!W137-'Raw Data 1'!J148)))/((155677*('Raw Data 1'!W138-'Raw Data 1'!J149))-(14652*('Raw Data 1'!J138-'Raw Data 1'!J149))))</f>
        <v>29.998764851728399</v>
      </c>
      <c r="D23" s="10">
        <f>100*(((117216*('Raw Data 1'!K137-'Raw Data 1'!K148))-(80586*('Raw Data 1'!X137-'Raw Data 1'!K148)))/((155677*('Raw Data 1'!X138-'Raw Data 1'!K149))-(14652*('Raw Data 1'!K138-'Raw Data 1'!K149))))</f>
        <v>23.436962584151054</v>
      </c>
      <c r="E23" s="10">
        <f>100*(((117216*('Raw Data 1'!L137-'Raw Data 1'!L148))-(80586*('Raw Data 1'!Y137-'Raw Data 1'!L148)))/((155677*('Raw Data 1'!Y138-'Raw Data 1'!L149))-(14652*('Raw Data 1'!L138-'Raw Data 1'!L149))))</f>
        <v>20.783460365189548</v>
      </c>
      <c r="F23" s="10">
        <f>100*(((117216*('Raw Data 1'!M137-'Raw Data 1'!M148))-(80586*('Raw Data 1'!Z137-'Raw Data 1'!M148)))/((155677*('Raw Data 1'!Z138-'Raw Data 1'!M149))-(14652*('Raw Data 1'!M138-'Raw Data 1'!M149))))</f>
        <v>29.149910111506731</v>
      </c>
      <c r="G23" s="10">
        <f>100*(((117216*('Raw Data 1'!N137-'Raw Data 1'!N148))-(80586*('Raw Data 1'!AA137-'Raw Data 1'!N148)))/((155677*('Raw Data 1'!AA138-'Raw Data 1'!N149))-(14652*('Raw Data 1'!N138-'Raw Data 1'!N149))))</f>
        <v>28.564429660711749</v>
      </c>
      <c r="I23" s="21">
        <v>20</v>
      </c>
      <c r="J23" s="9">
        <f>AVERAGE(B63:B65)</f>
        <v>71.933802996612428</v>
      </c>
      <c r="K23" s="9">
        <f t="shared" ref="K23:O23" si="50">AVERAGE(C63:C65)</f>
        <v>77.005600914936579</v>
      </c>
      <c r="L23" s="9">
        <f t="shared" si="50"/>
        <v>80.235390869489947</v>
      </c>
      <c r="M23" s="9">
        <f t="shared" si="50"/>
        <v>80.757236941557679</v>
      </c>
      <c r="N23" s="9">
        <f t="shared" si="50"/>
        <v>79.054479843671686</v>
      </c>
      <c r="O23" s="9">
        <f t="shared" si="50"/>
        <v>79.005492656754257</v>
      </c>
      <c r="P23" s="9">
        <f>STDEV(B63:B65)</f>
        <v>9.8075243116511714</v>
      </c>
      <c r="Q23" s="9">
        <f t="shared" ref="Q23:U23" si="51">STDEV(C63:C65)</f>
        <v>5.5717655659424166</v>
      </c>
      <c r="R23" s="9">
        <f t="shared" si="51"/>
        <v>7.1097327324662807</v>
      </c>
      <c r="S23" s="9">
        <f t="shared" si="51"/>
        <v>6.4943521633829393</v>
      </c>
      <c r="T23" s="9">
        <f t="shared" si="51"/>
        <v>8.0966424458846351</v>
      </c>
      <c r="U23" s="9">
        <f t="shared" si="51"/>
        <v>4.7132753777338801</v>
      </c>
    </row>
    <row r="24" spans="1:21" ht="16.05" customHeight="1" x14ac:dyDescent="0.3">
      <c r="A24" s="120">
        <v>7</v>
      </c>
      <c r="B24" s="9">
        <f>100*(((117216*('Raw Data 1'!I157-'Raw Data 1'!I168))-(80586*('Raw Data 1'!V157-'Raw Data 1'!I168)))/((155677*('Raw Data 1'!V160-'Raw Data 1'!I171))-(14652*('Raw Data 1'!I160-'Raw Data 1'!I171))))</f>
        <v>40.384636336624894</v>
      </c>
      <c r="C24" s="10">
        <f>100*(((117216*('Raw Data 1'!J157-'Raw Data 1'!J168))-(80586*('Raw Data 1'!W157-'Raw Data 1'!J168)))/((155677*('Raw Data 1'!W160-'Raw Data 1'!J171))-(14652*('Raw Data 1'!J160-'Raw Data 1'!J171))))</f>
        <v>36.9509927960423</v>
      </c>
      <c r="D24" s="10">
        <f>100*(((117216*('Raw Data 1'!K157-'Raw Data 1'!K168))-(80586*('Raw Data 1'!X157-'Raw Data 1'!K168)))/((155677*('Raw Data 1'!X160-'Raw Data 1'!K171))-(14652*('Raw Data 1'!K160-'Raw Data 1'!K171))))</f>
        <v>38.131842234032653</v>
      </c>
      <c r="E24" s="10">
        <f>100*(((117216*('Raw Data 1'!L157-'Raw Data 1'!L168))-(80586*('Raw Data 1'!Y157-'Raw Data 1'!L168)))/((155677*('Raw Data 1'!Y160-'Raw Data 1'!L171))-(14652*('Raw Data 1'!L160-'Raw Data 1'!L171))))</f>
        <v>37.369534210706277</v>
      </c>
      <c r="F24" s="10">
        <f>100*(((117216*('Raw Data 1'!M157-'Raw Data 1'!M168))-(80586*('Raw Data 1'!Z157-'Raw Data 1'!M168)))/((155677*('Raw Data 1'!Z160-'Raw Data 1'!M171))-(14652*('Raw Data 1'!M160-'Raw Data 1'!M171))))</f>
        <v>39.662347732124672</v>
      </c>
      <c r="G24" s="10">
        <f>100*(((117216*('Raw Data 1'!N157-'Raw Data 1'!N168))-(80586*('Raw Data 1'!AA157-'Raw Data 1'!N168)))/((155677*('Raw Data 1'!AA160-'Raw Data 1'!N171))-(14652*('Raw Data 1'!N160-'Raw Data 1'!N171))))</f>
        <v>35.554653168754768</v>
      </c>
      <c r="I24" s="21">
        <v>21</v>
      </c>
      <c r="J24" s="9">
        <f>AVERAGE(B66:B68)</f>
        <v>68.605320363005461</v>
      </c>
      <c r="K24" s="9">
        <f t="shared" ref="K24:O24" si="52">AVERAGE(C66:C68)</f>
        <v>74.593373725262964</v>
      </c>
      <c r="L24" s="9">
        <f t="shared" si="52"/>
        <v>77.661908655763071</v>
      </c>
      <c r="M24" s="9">
        <f t="shared" si="52"/>
        <v>78.402998239743297</v>
      </c>
      <c r="N24" s="9">
        <f t="shared" si="52"/>
        <v>76.799254070400963</v>
      </c>
      <c r="O24" s="9">
        <f t="shared" si="52"/>
        <v>76.518898459674418</v>
      </c>
      <c r="P24" s="9">
        <f>STDEV(B66:B68)</f>
        <v>10.838396092939192</v>
      </c>
      <c r="Q24" s="9">
        <f t="shared" ref="Q24:U24" si="53">STDEV(C66:C68)</f>
        <v>5.877774459716953</v>
      </c>
      <c r="R24" s="9">
        <f t="shared" si="53"/>
        <v>8.2839184501434939</v>
      </c>
      <c r="S24" s="9">
        <f t="shared" si="53"/>
        <v>7.1392573910181021</v>
      </c>
      <c r="T24" s="9">
        <f t="shared" si="53"/>
        <v>8.8598856011517206</v>
      </c>
      <c r="U24" s="9">
        <f t="shared" si="53"/>
        <v>5.6999557683162321</v>
      </c>
    </row>
    <row r="25" spans="1:21" ht="16.05" customHeight="1" x14ac:dyDescent="0.3">
      <c r="A25" s="121"/>
      <c r="B25" s="9">
        <f>100*(((117216*('Raw Data 1'!I158-'Raw Data 1'!I169))-(80586*('Raw Data 1'!V158-'Raw Data 1'!I169)))/((155677*('Raw Data 1'!V160-'Raw Data 1'!I171))-(14652*('Raw Data 1'!I160-'Raw Data 1'!I171))))</f>
        <v>35.427818844277745</v>
      </c>
      <c r="C25" s="10">
        <f>100*(((117216*('Raw Data 1'!J158-'Raw Data 1'!J169))-(80586*('Raw Data 1'!W158-'Raw Data 1'!J169)))/((155677*('Raw Data 1'!W160-'Raw Data 1'!J171))-(14652*('Raw Data 1'!J160-'Raw Data 1'!J171))))</f>
        <v>34.621442171356549</v>
      </c>
      <c r="D25" s="10">
        <f>100*(((117216*('Raw Data 1'!K158-'Raw Data 1'!K169))-(80586*('Raw Data 1'!X158-'Raw Data 1'!K169)))/((155677*('Raw Data 1'!X160-'Raw Data 1'!K171))-(14652*('Raw Data 1'!K160-'Raw Data 1'!K171))))</f>
        <v>33.132279125252232</v>
      </c>
      <c r="E25" s="10">
        <f>100*(((117216*('Raw Data 1'!L158-'Raw Data 1'!L169))-(80586*('Raw Data 1'!Y158-'Raw Data 1'!L169)))/((155677*('Raw Data 1'!Y160-'Raw Data 1'!L171))-(14652*('Raw Data 1'!L160-'Raw Data 1'!L171))))</f>
        <v>33.90165316662857</v>
      </c>
      <c r="F25" s="10">
        <f>100*(((117216*('Raw Data 1'!M158-'Raw Data 1'!M169))-(80586*('Raw Data 1'!Z158-'Raw Data 1'!M169)))/((155677*('Raw Data 1'!Z160-'Raw Data 1'!M171))-(14652*('Raw Data 1'!M160-'Raw Data 1'!M171))))</f>
        <v>34.334026163058162</v>
      </c>
      <c r="G25" s="10">
        <f>100*(((117216*('Raw Data 1'!N158-'Raw Data 1'!N169))-(80586*('Raw Data 1'!AA158-'Raw Data 1'!N169)))/((155677*('Raw Data 1'!AA160-'Raw Data 1'!N171))-(14652*('Raw Data 1'!N160-'Raw Data 1'!N171))))</f>
        <v>32.856315599373382</v>
      </c>
      <c r="I25" s="21">
        <v>22</v>
      </c>
      <c r="J25" s="9">
        <f>AVERAGE(B69:B71)</f>
        <v>64.922146672254357</v>
      </c>
      <c r="K25" s="9">
        <f t="shared" ref="K25:O25" si="54">AVERAGE(C69:C71)</f>
        <v>71.266154402618923</v>
      </c>
      <c r="L25" s="9">
        <f t="shared" si="54"/>
        <v>75.363069239483323</v>
      </c>
      <c r="M25" s="9">
        <f t="shared" si="54"/>
        <v>74.949322599832485</v>
      </c>
      <c r="N25" s="9">
        <f t="shared" si="54"/>
        <v>73.656945905874423</v>
      </c>
      <c r="O25" s="9">
        <f t="shared" si="54"/>
        <v>73.336032027187599</v>
      </c>
      <c r="P25" s="9">
        <f>STDEV(B69:B71)</f>
        <v>10.997983220155069</v>
      </c>
      <c r="Q25" s="9">
        <f t="shared" ref="Q25:U25" si="55">STDEV(C69:C71)</f>
        <v>6.1456637045201381</v>
      </c>
      <c r="R25" s="9">
        <f t="shared" si="55"/>
        <v>9.3611303746629844</v>
      </c>
      <c r="S25" s="9">
        <f t="shared" si="55"/>
        <v>7.6173307523857341</v>
      </c>
      <c r="T25" s="9">
        <f t="shared" si="55"/>
        <v>9.2594077366109495</v>
      </c>
      <c r="U25" s="9">
        <f t="shared" si="55"/>
        <v>5.723128120578056</v>
      </c>
    </row>
    <row r="26" spans="1:21" ht="16.05" customHeight="1" x14ac:dyDescent="0.3">
      <c r="A26" s="122"/>
      <c r="B26" s="9">
        <f>100*(((117216*('Raw Data 1'!I159-'Raw Data 1'!I170))-(80586*('Raw Data 1'!V159-'Raw Data 1'!I170)))/((155677*('Raw Data 1'!V160-'Raw Data 1'!I171))-(14652*('Raw Data 1'!I160-'Raw Data 1'!I171))))</f>
        <v>34.075035856615244</v>
      </c>
      <c r="C26" s="10">
        <f>100*(((117216*('Raw Data 1'!J159-'Raw Data 1'!J170))-(80586*('Raw Data 1'!W159-'Raw Data 1'!J170)))/((155677*('Raw Data 1'!W160-'Raw Data 1'!J171))-(14652*('Raw Data 1'!J160-'Raw Data 1'!J171))))</f>
        <v>35.121563494017764</v>
      </c>
      <c r="D26" s="10">
        <f>100*(((117216*('Raw Data 1'!K159-'Raw Data 1'!K170))-(80586*('Raw Data 1'!X159-'Raw Data 1'!K170)))/((155677*('Raw Data 1'!X160-'Raw Data 1'!K171))-(14652*('Raw Data 1'!K160-'Raw Data 1'!K171))))</f>
        <v>28.869570230469378</v>
      </c>
      <c r="E26" s="10">
        <f>100*(((117216*('Raw Data 1'!L159-'Raw Data 1'!L170))-(80586*('Raw Data 1'!Y159-'Raw Data 1'!L170)))/((155677*('Raw Data 1'!Y160-'Raw Data 1'!L171))-(14652*('Raw Data 1'!L160-'Raw Data 1'!L171))))</f>
        <v>27.531896187569981</v>
      </c>
      <c r="F26" s="10">
        <f>100*(((117216*('Raw Data 1'!M159-'Raw Data 1'!M170))-(80586*('Raw Data 1'!Z159-'Raw Data 1'!M170)))/((155677*('Raw Data 1'!Z160-'Raw Data 1'!M171))-(14652*('Raw Data 1'!M160-'Raw Data 1'!M171))))</f>
        <v>32.759418285485474</v>
      </c>
      <c r="G26" s="10">
        <f>100*(((117216*('Raw Data 1'!N159-'Raw Data 1'!N170))-(80586*('Raw Data 1'!AA159-'Raw Data 1'!N170)))/((155677*('Raw Data 1'!AA160-'Raw Data 1'!N171))-(14652*('Raw Data 1'!N160-'Raw Data 1'!N171))))</f>
        <v>33.965119509571458</v>
      </c>
      <c r="I26" s="21">
        <v>23</v>
      </c>
      <c r="J26" s="9">
        <f>AVERAGE(B72:B74)</f>
        <v>61.076335582340874</v>
      </c>
      <c r="K26" s="9">
        <f t="shared" ref="K26:O26" si="56">AVERAGE(C72:C74)</f>
        <v>69.175682767778611</v>
      </c>
      <c r="L26" s="9">
        <f t="shared" si="56"/>
        <v>72.44862127204361</v>
      </c>
      <c r="M26" s="9">
        <f t="shared" si="56"/>
        <v>72.103828426765901</v>
      </c>
      <c r="N26" s="9">
        <f t="shared" si="56"/>
        <v>70.56689394167195</v>
      </c>
      <c r="O26" s="9">
        <f t="shared" si="56"/>
        <v>70.392066247797473</v>
      </c>
      <c r="P26" s="9">
        <f>STDEV(B72:B74)</f>
        <v>11.36537216700037</v>
      </c>
      <c r="Q26" s="9">
        <f t="shared" ref="Q26:U26" si="57">STDEV(C72:C74)</f>
        <v>6.3513026120118505</v>
      </c>
      <c r="R26" s="9">
        <f t="shared" si="57"/>
        <v>9.9817522165255497</v>
      </c>
      <c r="S26" s="9">
        <f t="shared" si="57"/>
        <v>8.3069027631387051</v>
      </c>
      <c r="T26" s="9">
        <f t="shared" si="57"/>
        <v>9.724700673306744</v>
      </c>
      <c r="U26" s="9">
        <f t="shared" si="57"/>
        <v>6.7959647993156063</v>
      </c>
    </row>
    <row r="27" spans="1:21" ht="16.05" customHeight="1" x14ac:dyDescent="0.3">
      <c r="A27" s="120">
        <v>8</v>
      </c>
      <c r="B27" s="9">
        <f>100*(((117216*('Raw Data 1'!I179-'Raw Data 1'!I190))-(80586*('Raw Data 1'!V179-'Raw Data 1'!I190)))/((155677*('Raw Data 1'!V182-'Raw Data 1'!I193))-(14652*('Raw Data 1'!I182-'Raw Data 1'!I193))))</f>
        <v>41.588399552447363</v>
      </c>
      <c r="C27" s="10">
        <f>100*(((117216*('Raw Data 1'!J179-'Raw Data 1'!J190))-(80586*('Raw Data 1'!W179-'Raw Data 1'!J190)))/((155677*('Raw Data 1'!W182-'Raw Data 1'!J193))-(14652*('Raw Data 1'!J182-'Raw Data 1'!J193))))</f>
        <v>41.213836401944533</v>
      </c>
      <c r="D27" s="10">
        <f>100*(((117216*('Raw Data 1'!K179-'Raw Data 1'!K190))-(80586*('Raw Data 1'!X179-'Raw Data 1'!K190)))/((155677*('Raw Data 1'!X182-'Raw Data 1'!K193))-(14652*('Raw Data 1'!K182-'Raw Data 1'!K193))))</f>
        <v>44.958289852415355</v>
      </c>
      <c r="E27" s="10">
        <f>100*(((117216*('Raw Data 1'!L179-'Raw Data 1'!L190))-(80586*('Raw Data 1'!Y179-'Raw Data 1'!L190)))/((155677*('Raw Data 1'!Y182-'Raw Data 1'!L193))-(14652*('Raw Data 1'!L182-'Raw Data 1'!L193))))</f>
        <v>39.953639618679944</v>
      </c>
      <c r="F27" s="10">
        <f>100*(((117216*('Raw Data 1'!M179-'Raw Data 1'!M190))-(80586*('Raw Data 1'!Z179-'Raw Data 1'!M190)))/((155677*('Raw Data 1'!Z182-'Raw Data 1'!M193))-(14652*('Raw Data 1'!M182-'Raw Data 1'!M193))))</f>
        <v>42.042920858143489</v>
      </c>
      <c r="G27" s="10">
        <f>100*(((117216*('Raw Data 1'!N179-'Raw Data 1'!N190))-(80586*('Raw Data 1'!AA179-'Raw Data 1'!N190)))/((155677*('Raw Data 1'!AA182-'Raw Data 1'!N193))-(14652*('Raw Data 1'!N182-'Raw Data 1'!N193))))</f>
        <v>39.089811224036083</v>
      </c>
      <c r="I27" s="21">
        <v>24</v>
      </c>
      <c r="J27" s="12">
        <f>AVERAGE(B75:B77)</f>
        <v>57.543414580493526</v>
      </c>
      <c r="K27" s="12">
        <f t="shared" ref="K27:O27" si="58">AVERAGE(C75:C77)</f>
        <v>65.617813638684382</v>
      </c>
      <c r="L27" s="12">
        <f t="shared" si="58"/>
        <v>69.801186384952459</v>
      </c>
      <c r="M27" s="12">
        <f t="shared" si="58"/>
        <v>68.874397315916312</v>
      </c>
      <c r="N27" s="12">
        <f t="shared" si="58"/>
        <v>67.588927139218598</v>
      </c>
      <c r="O27" s="12">
        <f t="shared" si="58"/>
        <v>67.191654671545322</v>
      </c>
      <c r="P27" s="12">
        <f>STDEV(B75:B77)</f>
        <v>11.891598465479531</v>
      </c>
      <c r="Q27" s="12">
        <f t="shared" ref="Q27:U27" si="59">STDEV(C75:C77)</f>
        <v>6.9347544618041557</v>
      </c>
      <c r="R27" s="12">
        <f t="shared" si="59"/>
        <v>11.022774019608367</v>
      </c>
      <c r="S27" s="12">
        <f t="shared" si="59"/>
        <v>8.3887807535414076</v>
      </c>
      <c r="T27" s="12">
        <f t="shared" si="59"/>
        <v>10.798417034916177</v>
      </c>
      <c r="U27" s="12">
        <f t="shared" si="59"/>
        <v>7.8862007740310283</v>
      </c>
    </row>
    <row r="28" spans="1:21" ht="16.05" customHeight="1" x14ac:dyDescent="0.3">
      <c r="A28" s="121"/>
      <c r="B28" s="9">
        <f>100*(((117216*('Raw Data 1'!I180-'Raw Data 1'!I191))-(80586*('Raw Data 1'!V180-'Raw Data 1'!I191)))/((155677*('Raw Data 1'!V182-'Raw Data 1'!I193))-(14652*('Raw Data 1'!I182-'Raw Data 1'!I193))))</f>
        <v>39.840121452480638</v>
      </c>
      <c r="C28" s="10">
        <f>100*(((117216*('Raw Data 1'!J180-'Raw Data 1'!J191))-(80586*('Raw Data 1'!W180-'Raw Data 1'!J191)))/((155677*('Raw Data 1'!W182-'Raw Data 1'!J193))-(14652*('Raw Data 1'!J182-'Raw Data 1'!J193))))</f>
        <v>38.547817718797894</v>
      </c>
      <c r="D28" s="10">
        <f>100*(((117216*('Raw Data 1'!K180-'Raw Data 1'!K191))-(80586*('Raw Data 1'!X180-'Raw Data 1'!K191)))/((155677*('Raw Data 1'!X182-'Raw Data 1'!K193))-(14652*('Raw Data 1'!K182-'Raw Data 1'!K193))))</f>
        <v>36.212118047652915</v>
      </c>
      <c r="E28" s="10">
        <f>100*(((117216*('Raw Data 1'!L180-'Raw Data 1'!L191))-(80586*('Raw Data 1'!Y180-'Raw Data 1'!L191)))/((155677*('Raw Data 1'!Y182-'Raw Data 1'!L193))-(14652*('Raw Data 1'!L182-'Raw Data 1'!L193))))</f>
        <v>37.348541448374675</v>
      </c>
      <c r="F28" s="10">
        <f>100*(((117216*('Raw Data 1'!M180-'Raw Data 1'!M191))-(80586*('Raw Data 1'!Z180-'Raw Data 1'!M191)))/((155677*('Raw Data 1'!Z182-'Raw Data 1'!M193))-(14652*('Raw Data 1'!M182-'Raw Data 1'!M193))))</f>
        <v>37.090588210632461</v>
      </c>
      <c r="G28" s="10">
        <f>100*(((117216*('Raw Data 1'!N180-'Raw Data 1'!N191))-(80586*('Raw Data 1'!AA180-'Raw Data 1'!N191)))/((155677*('Raw Data 1'!AA182-'Raw Data 1'!N193))-(14652*('Raw Data 1'!N182-'Raw Data 1'!N193))))</f>
        <v>37.761161169432057</v>
      </c>
      <c r="I28" s="70">
        <v>25</v>
      </c>
      <c r="J28" s="25">
        <f>AVERAGE(B78:B80)</f>
        <v>53.976106840988642</v>
      </c>
      <c r="K28" s="25">
        <f t="shared" ref="K28:O28" si="60">AVERAGE(C78:C80)</f>
        <v>62.504296284657755</v>
      </c>
      <c r="L28" s="25">
        <f t="shared" si="60"/>
        <v>67.214278393186078</v>
      </c>
      <c r="M28" s="25">
        <f t="shared" si="60"/>
        <v>65.917252419007482</v>
      </c>
      <c r="N28" s="25">
        <f t="shared" si="60"/>
        <v>64.646598000476146</v>
      </c>
      <c r="O28" s="25">
        <f t="shared" si="60"/>
        <v>63.50100223390163</v>
      </c>
      <c r="P28" s="25">
        <f>STDEV(B78:B80)</f>
        <v>11.592632862397213</v>
      </c>
      <c r="Q28" s="25">
        <f t="shared" ref="Q28:U28" si="61">STDEV(C78:C80)</f>
        <v>7.7471104496782219</v>
      </c>
      <c r="R28" s="25">
        <f t="shared" si="61"/>
        <v>11.674524673046143</v>
      </c>
      <c r="S28" s="25">
        <f t="shared" si="61"/>
        <v>8.7152350805331036</v>
      </c>
      <c r="T28" s="25">
        <f t="shared" si="61"/>
        <v>11.3146189327858</v>
      </c>
      <c r="U28" s="25">
        <f t="shared" si="61"/>
        <v>8.2279619739697569</v>
      </c>
    </row>
    <row r="29" spans="1:21" ht="16.05" customHeight="1" x14ac:dyDescent="0.3">
      <c r="A29" s="122"/>
      <c r="B29" s="9">
        <f>100*(((117216*('Raw Data 1'!I181-'Raw Data 1'!I192))-(80586*('Raw Data 1'!V181-'Raw Data 1'!I192)))/((155677*('Raw Data 1'!V182-'Raw Data 1'!I193))-(14652*('Raw Data 1'!I182-'Raw Data 1'!I193))))</f>
        <v>37.802883766223744</v>
      </c>
      <c r="C29" s="10">
        <f>100*(((117216*('Raw Data 1'!J181-'Raw Data 1'!J192))-(80586*('Raw Data 1'!W181-'Raw Data 1'!J192)))/((155677*('Raw Data 1'!W182-'Raw Data 1'!J193))-(14652*('Raw Data 1'!J182-'Raw Data 1'!J193))))</f>
        <v>39.303117193468559</v>
      </c>
      <c r="D29" s="10">
        <f>100*(((117216*('Raw Data 1'!K181-'Raw Data 1'!K192))-(80586*('Raw Data 1'!X181-'Raw Data 1'!K192)))/((155677*('Raw Data 1'!X182-'Raw Data 1'!K193))-(14652*('Raw Data 1'!K182-'Raw Data 1'!K193))))</f>
        <v>32.416390011332659</v>
      </c>
      <c r="E29" s="10">
        <f>100*(((117216*('Raw Data 1'!L181-'Raw Data 1'!L192))-(80586*('Raw Data 1'!Y181-'Raw Data 1'!L192)))/((155677*('Raw Data 1'!Y182-'Raw Data 1'!L193))-(14652*('Raw Data 1'!L182-'Raw Data 1'!L193))))</f>
        <v>31.054354371358883</v>
      </c>
      <c r="F29" s="10">
        <f>100*(((117216*('Raw Data 1'!M181-'Raw Data 1'!M192))-(80586*('Raw Data 1'!Z181-'Raw Data 1'!M192)))/((155677*('Raw Data 1'!Z182-'Raw Data 1'!M193))-(14652*('Raw Data 1'!M182-'Raw Data 1'!M193))))</f>
        <v>36.453086871891735</v>
      </c>
      <c r="G29" s="10">
        <f>100*(((117216*('Raw Data 1'!N181-'Raw Data 1'!N192))-(80586*('Raw Data 1'!AA181-'Raw Data 1'!N192)))/((155677*('Raw Data 1'!AA182-'Raw Data 1'!N193))-(14652*('Raw Data 1'!N182-'Raw Data 1'!N193))))</f>
        <v>36.269605765050947</v>
      </c>
      <c r="I29" s="70">
        <v>26</v>
      </c>
      <c r="J29" s="9">
        <f>AVERAGE(B81:B83)</f>
        <v>50.526490552779158</v>
      </c>
      <c r="K29" s="9">
        <f t="shared" ref="K29:O29" si="62">AVERAGE(C81:C83)</f>
        <v>58.874554623065031</v>
      </c>
      <c r="L29" s="9">
        <f t="shared" si="62"/>
        <v>63.904149695920943</v>
      </c>
      <c r="M29" s="9">
        <f t="shared" si="62"/>
        <v>62.352350553186575</v>
      </c>
      <c r="N29" s="9">
        <f t="shared" si="62"/>
        <v>60.861851782288966</v>
      </c>
      <c r="O29" s="9">
        <f t="shared" si="62"/>
        <v>59.882020762694225</v>
      </c>
      <c r="P29" s="9">
        <f>STDEV(B81:B83)</f>
        <v>11.858048284022168</v>
      </c>
      <c r="Q29" s="9">
        <f t="shared" ref="Q29:U29" si="63">STDEV(C81:C83)</f>
        <v>8.217160747883824</v>
      </c>
      <c r="R29" s="9">
        <f t="shared" si="63"/>
        <v>12.354402458188499</v>
      </c>
      <c r="S29" s="9">
        <f t="shared" si="63"/>
        <v>9.2286270609737642</v>
      </c>
      <c r="T29" s="9">
        <f t="shared" si="63"/>
        <v>11.997699930709322</v>
      </c>
      <c r="U29" s="9">
        <f t="shared" si="63"/>
        <v>9.2669935000010248</v>
      </c>
    </row>
    <row r="30" spans="1:21" ht="16.05" customHeight="1" x14ac:dyDescent="0.3">
      <c r="A30" s="120">
        <v>9</v>
      </c>
      <c r="B30" s="9">
        <f>100*(((117216*('Raw Data 1'!I201-'Raw Data 1'!I212))-(80586*('Raw Data 1'!V201-'Raw Data 1'!I212)))/((155677*('Raw Data 1'!V204-'Raw Data 1'!I215))-(14652*('Raw Data 1'!I204-'Raw Data 1'!I215))))</f>
        <v>49.274594198789536</v>
      </c>
      <c r="C30" s="10">
        <f>100*(((117216*('Raw Data 1'!J201-'Raw Data 1'!J212))-(80586*('Raw Data 1'!W201-'Raw Data 1'!J212)))/((155677*('Raw Data 1'!W204-'Raw Data 1'!J215))-(14652*('Raw Data 1'!J204-'Raw Data 1'!J215))))</f>
        <v>44.412557555943415</v>
      </c>
      <c r="D30" s="10">
        <f>100*(((117216*('Raw Data 1'!K201-'Raw Data 1'!K212))-(80586*('Raw Data 1'!X201-'Raw Data 1'!K212)))/((155677*('Raw Data 1'!X204-'Raw Data 1'!K215))-(14652*('Raw Data 1'!K204-'Raw Data 1'!K215))))</f>
        <v>53.818193158771344</v>
      </c>
      <c r="E30" s="10">
        <f>100*(((117216*('Raw Data 1'!L201-'Raw Data 1'!L212))-(80586*('Raw Data 1'!Y201-'Raw Data 1'!L212)))/((155677*('Raw Data 1'!Y204-'Raw Data 1'!L215))-(14652*('Raw Data 1'!L204-'Raw Data 1'!L215))))</f>
        <v>49.177095302733825</v>
      </c>
      <c r="F30" s="10">
        <f>100*(((117216*('Raw Data 1'!M201-'Raw Data 1'!M212))-(80586*('Raw Data 1'!Z201-'Raw Data 1'!M212)))/((155677*('Raw Data 1'!Z204-'Raw Data 1'!M215))-(14652*('Raw Data 1'!M204-'Raw Data 1'!M215))))</f>
        <v>45.8641207526206</v>
      </c>
      <c r="G30" s="10">
        <f>100*(((117216*('Raw Data 1'!N201-'Raw Data 1'!N212))-(80586*('Raw Data 1'!AA201-'Raw Data 1'!N212)))/((155677*('Raw Data 1'!AA204-'Raw Data 1'!N215))-(14652*('Raw Data 1'!N204-'Raw Data 1'!N215))))</f>
        <v>44.913311315821311</v>
      </c>
      <c r="I30" s="70">
        <v>27</v>
      </c>
      <c r="J30" s="9">
        <f>AVERAGE(B84:B86)</f>
        <v>47.737160205991522</v>
      </c>
      <c r="K30" s="9">
        <f t="shared" ref="K30:O30" si="64">AVERAGE(C84:C86)</f>
        <v>56.094879928939385</v>
      </c>
      <c r="L30" s="9">
        <f t="shared" si="64"/>
        <v>60.868761672329079</v>
      </c>
      <c r="M30" s="9">
        <f t="shared" si="64"/>
        <v>58.856048702775041</v>
      </c>
      <c r="N30" s="9">
        <f t="shared" si="64"/>
        <v>57.040860602812408</v>
      </c>
      <c r="O30" s="9">
        <f t="shared" si="64"/>
        <v>56.17270911711779</v>
      </c>
      <c r="P30" s="9">
        <f>STDEV(B84:B86)</f>
        <v>11.579468767472829</v>
      </c>
      <c r="Q30" s="9">
        <f t="shared" ref="Q30:U30" si="65">STDEV(C84:C86)</f>
        <v>8.0757165224295715</v>
      </c>
      <c r="R30" s="9">
        <f t="shared" si="65"/>
        <v>11.920820464097039</v>
      </c>
      <c r="S30" s="9">
        <f t="shared" si="65"/>
        <v>9.3352656297966767</v>
      </c>
      <c r="T30" s="9">
        <f t="shared" si="65"/>
        <v>11.833480966273976</v>
      </c>
      <c r="U30" s="9">
        <f t="shared" si="65"/>
        <v>9.2994436533636975</v>
      </c>
    </row>
    <row r="31" spans="1:21" ht="16.05" customHeight="1" x14ac:dyDescent="0.3">
      <c r="A31" s="121"/>
      <c r="B31" s="9">
        <f>100*(((117216*('Raw Data 1'!I202-'Raw Data 1'!I213))-(80586*('Raw Data 1'!V202-'Raw Data 1'!I213)))/((155677*('Raw Data 1'!V204-'Raw Data 1'!I215))-(14652*('Raw Data 1'!I204-'Raw Data 1'!I215))))</f>
        <v>44.539506799260252</v>
      </c>
      <c r="C31" s="10">
        <f>100*(((117216*('Raw Data 1'!J202-'Raw Data 1'!J213))-(80586*('Raw Data 1'!W202-'Raw Data 1'!J213)))/((155677*('Raw Data 1'!W204-'Raw Data 1'!J215))-(14652*('Raw Data 1'!J204-'Raw Data 1'!J215))))</f>
        <v>40.878274940558057</v>
      </c>
      <c r="D31" s="10">
        <f>100*(((117216*('Raw Data 1'!K202-'Raw Data 1'!K213))-(80586*('Raw Data 1'!X202-'Raw Data 1'!K213)))/((155677*('Raw Data 1'!X204-'Raw Data 1'!K215))-(14652*('Raw Data 1'!K204-'Raw Data 1'!K215))))</f>
        <v>42.251810897934554</v>
      </c>
      <c r="E31" s="10">
        <f>100*(((117216*('Raw Data 1'!L202-'Raw Data 1'!L213))-(80586*('Raw Data 1'!Y202-'Raw Data 1'!L213)))/((155677*('Raw Data 1'!Y204-'Raw Data 1'!L215))-(14652*('Raw Data 1'!L204-'Raw Data 1'!L215))))</f>
        <v>41.619963673559937</v>
      </c>
      <c r="F31" s="10">
        <f>100*(((117216*('Raw Data 1'!M202-'Raw Data 1'!M213))-(80586*('Raw Data 1'!Z202-'Raw Data 1'!M213)))/((155677*('Raw Data 1'!Z204-'Raw Data 1'!M215))-(14652*('Raw Data 1'!M204-'Raw Data 1'!M215))))</f>
        <v>42.933953572497707</v>
      </c>
      <c r="G31" s="10">
        <f>100*(((117216*('Raw Data 1'!N202-'Raw Data 1'!N213))-(80586*('Raw Data 1'!AA202-'Raw Data 1'!N213)))/((155677*('Raw Data 1'!AA204-'Raw Data 1'!N215))-(14652*('Raw Data 1'!N204-'Raw Data 1'!N215))))</f>
        <v>44.722453036456052</v>
      </c>
      <c r="I31" s="70">
        <v>28</v>
      </c>
      <c r="J31" s="9">
        <f>AVERAGE(B87:B89)</f>
        <v>44.789336407278853</v>
      </c>
      <c r="K31" s="9">
        <f t="shared" ref="K31:O31" si="66">AVERAGE(C87:C89)</f>
        <v>53.107146705094344</v>
      </c>
      <c r="L31" s="9">
        <f t="shared" si="66"/>
        <v>58.341696877558995</v>
      </c>
      <c r="M31" s="9">
        <f t="shared" si="66"/>
        <v>55.711588754285877</v>
      </c>
      <c r="N31" s="9">
        <f t="shared" si="66"/>
        <v>53.516271142052403</v>
      </c>
      <c r="O31" s="9">
        <f t="shared" si="66"/>
        <v>52.731679659759465</v>
      </c>
      <c r="P31" s="9">
        <f>STDEV(B87:B89)</f>
        <v>10.680962638958837</v>
      </c>
      <c r="Q31" s="9">
        <f t="shared" ref="Q31:U31" si="67">STDEV(C87:C89)</f>
        <v>7.8151234690913807</v>
      </c>
      <c r="R31" s="9">
        <f t="shared" si="67"/>
        <v>11.722335735251903</v>
      </c>
      <c r="S31" s="9">
        <f t="shared" si="67"/>
        <v>9.1243852584275569</v>
      </c>
      <c r="T31" s="9">
        <f t="shared" si="67"/>
        <v>11.793747320844799</v>
      </c>
      <c r="U31" s="9">
        <f t="shared" si="67"/>
        <v>9.8276732639052771</v>
      </c>
    </row>
    <row r="32" spans="1:21" ht="16.05" customHeight="1" x14ac:dyDescent="0.3">
      <c r="A32" s="122"/>
      <c r="B32" s="9">
        <f>100*(((117216*('Raw Data 1'!I203-'Raw Data 1'!I214))-(80586*('Raw Data 1'!V203-'Raw Data 1'!I214)))/((155677*('Raw Data 1'!V204-'Raw Data 1'!I215))-(14652*('Raw Data 1'!I204-'Raw Data 1'!I215))))</f>
        <v>41.067497415339851</v>
      </c>
      <c r="C32" s="10">
        <f>100*(((117216*('Raw Data 1'!J203-'Raw Data 1'!J214))-(80586*('Raw Data 1'!W203-'Raw Data 1'!J214)))/((155677*('Raw Data 1'!W204-'Raw Data 1'!J215))-(14652*('Raw Data 1'!J204-'Raw Data 1'!J215))))</f>
        <v>44.502399918450145</v>
      </c>
      <c r="D32" s="10">
        <f>100*(((117216*('Raw Data 1'!K203-'Raw Data 1'!K214))-(80586*('Raw Data 1'!X203-'Raw Data 1'!K214)))/((155677*('Raw Data 1'!X204-'Raw Data 1'!K215))-(14652*('Raw Data 1'!K204-'Raw Data 1'!K215))))</f>
        <v>36.644838887833643</v>
      </c>
      <c r="E32" s="10">
        <f>100*(((117216*('Raw Data 1'!L203-'Raw Data 1'!L214))-(80586*('Raw Data 1'!Y203-'Raw Data 1'!L214)))/((155677*('Raw Data 1'!Y204-'Raw Data 1'!L215))-(14652*('Raw Data 1'!L204-'Raw Data 1'!L215))))</f>
        <v>34.38700248111882</v>
      </c>
      <c r="F32" s="10">
        <f>100*(((117216*('Raw Data 1'!M203-'Raw Data 1'!M214))-(80586*('Raw Data 1'!Z203-'Raw Data 1'!M214)))/((155677*('Raw Data 1'!Z204-'Raw Data 1'!M215))-(14652*('Raw Data 1'!M204-'Raw Data 1'!M215))))</f>
        <v>42.960220011363369</v>
      </c>
      <c r="G32" s="10">
        <f>100*(((117216*('Raw Data 1'!N203-'Raw Data 1'!N214))-(80586*('Raw Data 1'!AA203-'Raw Data 1'!N214)))/((155677*('Raw Data 1'!AA204-'Raw Data 1'!N215))-(14652*('Raw Data 1'!N204-'Raw Data 1'!N215))))</f>
        <v>42.707169944890929</v>
      </c>
      <c r="I32" s="70">
        <v>29</v>
      </c>
      <c r="J32" s="9">
        <f>AVERAGE(B90:B92)</f>
        <v>43.020217786473808</v>
      </c>
      <c r="K32" s="9">
        <f t="shared" ref="K32:O32" si="68">AVERAGE(C90:C92)</f>
        <v>51.123508067733503</v>
      </c>
      <c r="L32" s="9">
        <f t="shared" si="68"/>
        <v>55.997586278996998</v>
      </c>
      <c r="M32" s="9">
        <f t="shared" si="68"/>
        <v>52.77899442281889</v>
      </c>
      <c r="N32" s="9">
        <f t="shared" si="68"/>
        <v>50.339405430470556</v>
      </c>
      <c r="O32" s="9">
        <f t="shared" si="68"/>
        <v>49.497775495726387</v>
      </c>
      <c r="P32" s="9">
        <f>STDEV(B90:B92)</f>
        <v>10.679730552270438</v>
      </c>
      <c r="Q32" s="9">
        <f t="shared" ref="Q32:U32" si="69">STDEV(C90:C92)</f>
        <v>8.2223981014228507</v>
      </c>
      <c r="R32" s="9">
        <f t="shared" si="69"/>
        <v>11.291085841648705</v>
      </c>
      <c r="S32" s="9">
        <f t="shared" si="69"/>
        <v>8.8735215799902765</v>
      </c>
      <c r="T32" s="9">
        <f t="shared" si="69"/>
        <v>11.704033038451515</v>
      </c>
      <c r="U32" s="9">
        <f t="shared" si="69"/>
        <v>9.3342713858586279</v>
      </c>
    </row>
    <row r="33" spans="1:21" ht="16.05" customHeight="1" x14ac:dyDescent="0.3">
      <c r="A33" s="120">
        <v>10</v>
      </c>
      <c r="B33" s="9">
        <f>100*(((117216*('Raw Data 1'!I223-'Raw Data 1'!I234))-(80586*('Raw Data 1'!V223-'Raw Data 1'!I234)))/((155677*('Raw Data 1'!V226-'Raw Data 1'!I237))-(14652*('Raw Data 1'!I226-'Raw Data 1'!I237))))</f>
        <v>62.046443140890339</v>
      </c>
      <c r="C33" s="10">
        <f>100*(((117216*('Raw Data 1'!J223-'Raw Data 1'!J234))-(80586*('Raw Data 1'!W223-'Raw Data 1'!J234)))/((155677*('Raw Data 1'!W226-'Raw Data 1'!J237))-(14652*('Raw Data 1'!J226-'Raw Data 1'!J237))))</f>
        <v>54.685659082820457</v>
      </c>
      <c r="D33" s="10">
        <f>100*(((117216*('Raw Data 1'!K223-'Raw Data 1'!K234))-(80586*('Raw Data 1'!X223-'Raw Data 1'!K234)))/((155677*('Raw Data 1'!X226-'Raw Data 1'!K237))-(14652*('Raw Data 1'!K226-'Raw Data 1'!K237))))</f>
        <v>61.790134347555522</v>
      </c>
      <c r="E33" s="10">
        <f>100*(((117216*('Raw Data 1'!L223-'Raw Data 1'!L234))-(80586*('Raw Data 1'!Y223-'Raw Data 1'!L234)))/((155677*('Raw Data 1'!Y226-'Raw Data 1'!L237))-(14652*('Raw Data 1'!L226-'Raw Data 1'!L237))))</f>
        <v>56.900312360541875</v>
      </c>
      <c r="F33" s="10">
        <f>100*(((117216*('Raw Data 1'!M223-'Raw Data 1'!M234))-(80586*('Raw Data 1'!Z223-'Raw Data 1'!M234)))/((155677*('Raw Data 1'!Z226-'Raw Data 1'!M237))-(14652*('Raw Data 1'!M226-'Raw Data 1'!M237))))</f>
        <v>59.725893397358966</v>
      </c>
      <c r="G33" s="10">
        <f>100*(((117216*('Raw Data 1'!N223-'Raw Data 1'!N234))-(80586*('Raw Data 1'!AA223-'Raw Data 1'!N234)))/((155677*('Raw Data 1'!AA226-'Raw Data 1'!N237))-(14652*('Raw Data 1'!N226-'Raw Data 1'!N237))))</f>
        <v>56.715589790493347</v>
      </c>
      <c r="I33" s="70">
        <v>30</v>
      </c>
      <c r="J33" s="9">
        <f>AVERAGE(B93:B95)</f>
        <v>41.190470504180652</v>
      </c>
      <c r="K33" s="9">
        <f t="shared" ref="K33:O33" si="70">AVERAGE(C93:C95)</f>
        <v>49.109013805908965</v>
      </c>
      <c r="L33" s="9">
        <f t="shared" si="70"/>
        <v>53.521322323014992</v>
      </c>
      <c r="M33" s="9">
        <f t="shared" si="70"/>
        <v>50.403039301250601</v>
      </c>
      <c r="N33" s="9">
        <f t="shared" si="70"/>
        <v>47.718455065963688</v>
      </c>
      <c r="O33" s="9">
        <f t="shared" si="70"/>
        <v>46.992918097736009</v>
      </c>
      <c r="P33" s="9">
        <f>STDEV(B93:B95)</f>
        <v>10.768348190271993</v>
      </c>
      <c r="Q33" s="9">
        <f t="shared" ref="Q33:U33" si="71">STDEV(C93:C95)</f>
        <v>9.6115971540708252</v>
      </c>
      <c r="R33" s="9">
        <f t="shared" si="71"/>
        <v>11.884840152965127</v>
      </c>
      <c r="S33" s="9">
        <f t="shared" si="71"/>
        <v>8.8567234297334529</v>
      </c>
      <c r="T33" s="9">
        <f t="shared" si="71"/>
        <v>10.675912340340689</v>
      </c>
      <c r="U33" s="9">
        <f t="shared" si="71"/>
        <v>8.8670984656587972</v>
      </c>
    </row>
    <row r="34" spans="1:21" ht="16.05" customHeight="1" x14ac:dyDescent="0.3">
      <c r="A34" s="121"/>
      <c r="B34" s="9">
        <f>100*(((117216*('Raw Data 1'!I224-'Raw Data 1'!I235))-(80586*('Raw Data 1'!V224-'Raw Data 1'!I235)))/((155677*('Raw Data 1'!V226-'Raw Data 1'!I237))-(14652*('Raw Data 1'!I226-'Raw Data 1'!I237))))</f>
        <v>51.67553016604235</v>
      </c>
      <c r="C34" s="10">
        <f>100*(((117216*('Raw Data 1'!J224-'Raw Data 1'!J235))-(80586*('Raw Data 1'!W224-'Raw Data 1'!J235)))/((155677*('Raw Data 1'!W226-'Raw Data 1'!J237))-(14652*('Raw Data 1'!J226-'Raw Data 1'!J237))))</f>
        <v>49.313190823489421</v>
      </c>
      <c r="D34" s="10">
        <f>100*(((117216*('Raw Data 1'!K224-'Raw Data 1'!K235))-(80586*('Raw Data 1'!X224-'Raw Data 1'!K235)))/((155677*('Raw Data 1'!X226-'Raw Data 1'!K237))-(14652*('Raw Data 1'!K226-'Raw Data 1'!K237))))</f>
        <v>48.472390849692623</v>
      </c>
      <c r="E34" s="10">
        <f>100*(((117216*('Raw Data 1'!L224-'Raw Data 1'!L235))-(80586*('Raw Data 1'!Y224-'Raw Data 1'!L235)))/((155677*('Raw Data 1'!Y226-'Raw Data 1'!L237))-(14652*('Raw Data 1'!L226-'Raw Data 1'!L237))))</f>
        <v>49.141579390256332</v>
      </c>
      <c r="F34" s="10">
        <f>100*(((117216*('Raw Data 1'!M224-'Raw Data 1'!M235))-(80586*('Raw Data 1'!Z224-'Raw Data 1'!M235)))/((155677*('Raw Data 1'!Z226-'Raw Data 1'!M237))-(14652*('Raw Data 1'!M226-'Raw Data 1'!M237))))</f>
        <v>52.685892441350447</v>
      </c>
      <c r="G34" s="10">
        <f>100*(((117216*('Raw Data 1'!N224-'Raw Data 1'!N235))-(80586*('Raw Data 1'!AA224-'Raw Data 1'!N235)))/((155677*('Raw Data 1'!AA226-'Raw Data 1'!N237))-(14652*('Raw Data 1'!N226-'Raw Data 1'!N237))))</f>
        <v>53.590614333881128</v>
      </c>
      <c r="I34" s="70">
        <v>31</v>
      </c>
      <c r="J34" s="9">
        <f>AVERAGE(B96:B98)</f>
        <v>38.670625413035886</v>
      </c>
      <c r="K34" s="9">
        <f t="shared" ref="K34:O34" si="72">AVERAGE(C96:C98)</f>
        <v>45.861183207957303</v>
      </c>
      <c r="L34" s="9">
        <f t="shared" si="72"/>
        <v>51.942805292643953</v>
      </c>
      <c r="M34" s="9">
        <f t="shared" si="72"/>
        <v>48.153097615646423</v>
      </c>
      <c r="N34" s="9">
        <f t="shared" si="72"/>
        <v>46.250554652374113</v>
      </c>
      <c r="O34" s="9">
        <f t="shared" si="72"/>
        <v>44.587433034699671</v>
      </c>
      <c r="P34" s="9">
        <f>STDEV(B96:B98)</f>
        <v>9.8745603946814491</v>
      </c>
      <c r="Q34" s="9">
        <f t="shared" ref="Q34:U34" si="73">STDEV(C96:C98)</f>
        <v>8.9887547830444294</v>
      </c>
      <c r="R34" s="9">
        <f t="shared" si="73"/>
        <v>12.600278980012567</v>
      </c>
      <c r="S34" s="9">
        <f t="shared" si="73"/>
        <v>9.5314284978191797</v>
      </c>
      <c r="T34" s="9">
        <f t="shared" si="73"/>
        <v>12.151653101617066</v>
      </c>
      <c r="U34" s="9">
        <f t="shared" si="73"/>
        <v>9.0819030738535815</v>
      </c>
    </row>
    <row r="35" spans="1:21" ht="16.05" customHeight="1" x14ac:dyDescent="0.3">
      <c r="A35" s="122"/>
      <c r="B35" s="9">
        <f>100*(((117216*('Raw Data 1'!I225-'Raw Data 1'!I236))-(80586*('Raw Data 1'!V225-'Raw Data 1'!I236)))/((155677*('Raw Data 1'!V226-'Raw Data 1'!I237))-(14652*('Raw Data 1'!I226-'Raw Data 1'!I237))))</f>
        <v>50.324764237528839</v>
      </c>
      <c r="C35" s="10">
        <f>100*(((117216*('Raw Data 1'!J225-'Raw Data 1'!J236))-(80586*('Raw Data 1'!W225-'Raw Data 1'!J236)))/((155677*('Raw Data 1'!W226-'Raw Data 1'!J237))-(14652*('Raw Data 1'!J226-'Raw Data 1'!J237))))</f>
        <v>54.630497290371224</v>
      </c>
      <c r="D35" s="10">
        <f>100*(((117216*('Raw Data 1'!K225-'Raw Data 1'!K236))-(80586*('Raw Data 1'!X225-'Raw Data 1'!K236)))/((155677*('Raw Data 1'!X226-'Raw Data 1'!K237))-(14652*('Raw Data 1'!K226-'Raw Data 1'!K237))))</f>
        <v>40.138239618969216</v>
      </c>
      <c r="E35" s="10">
        <f>100*(((117216*('Raw Data 1'!L225-'Raw Data 1'!L236))-(80586*('Raw Data 1'!Y225-'Raw Data 1'!L236)))/((155677*('Raw Data 1'!Y226-'Raw Data 1'!L237))-(14652*('Raw Data 1'!L226-'Raw Data 1'!L237))))</f>
        <v>37.960955861431088</v>
      </c>
      <c r="F35" s="10">
        <f>100*(((117216*('Raw Data 1'!M225-'Raw Data 1'!M236))-(80586*('Raw Data 1'!Z225-'Raw Data 1'!M236)))/((155677*('Raw Data 1'!Z226-'Raw Data 1'!M237))-(14652*('Raw Data 1'!M226-'Raw Data 1'!M237))))</f>
        <v>50.271927026260258</v>
      </c>
      <c r="G35" s="10">
        <f>100*(((117216*('Raw Data 1'!N225-'Raw Data 1'!N236))-(80586*('Raw Data 1'!AA225-'Raw Data 1'!N236)))/((155677*('Raw Data 1'!AA226-'Raw Data 1'!N237))-(14652*('Raw Data 1'!N226-'Raw Data 1'!N237))))</f>
        <v>46.820336908817303</v>
      </c>
      <c r="I35" s="70">
        <v>32</v>
      </c>
      <c r="J35" s="9">
        <f>AVERAGE(B99:B101)</f>
        <v>38.419135506878902</v>
      </c>
      <c r="K35" s="9">
        <f t="shared" ref="K35:O35" si="74">AVERAGE(C99:C101)</f>
        <v>45.549658900496297</v>
      </c>
      <c r="L35" s="9">
        <f t="shared" si="74"/>
        <v>50.727508724859156</v>
      </c>
      <c r="M35" s="9">
        <f t="shared" si="74"/>
        <v>46.325824772025179</v>
      </c>
      <c r="N35" s="9">
        <f t="shared" si="74"/>
        <v>44.117689480908076</v>
      </c>
      <c r="O35" s="9">
        <f t="shared" si="74"/>
        <v>42.919600602654803</v>
      </c>
      <c r="P35" s="9">
        <f>STDEV(B99:B101)</f>
        <v>10.413428521967992</v>
      </c>
      <c r="Q35" s="9">
        <f t="shared" ref="Q35:U35" si="75">STDEV(C99:C101)</f>
        <v>10.280647760287453</v>
      </c>
      <c r="R35" s="9">
        <f t="shared" si="75"/>
        <v>12.141285251287345</v>
      </c>
      <c r="S35" s="9">
        <f t="shared" si="75"/>
        <v>9.0799423727021757</v>
      </c>
      <c r="T35" s="9">
        <f t="shared" si="75"/>
        <v>12.080805284786914</v>
      </c>
      <c r="U35" s="9">
        <f t="shared" si="75"/>
        <v>9.8269832742451477</v>
      </c>
    </row>
    <row r="36" spans="1:21" ht="16.05" customHeight="1" x14ac:dyDescent="0.3">
      <c r="A36" s="120">
        <v>11</v>
      </c>
      <c r="B36" s="9">
        <f>100*(((117216*('Raw Data 1'!I245-'Raw Data 1'!I256))-(80586*('Raw Data 1'!V245-'Raw Data 1'!I256)))/((155677*('Raw Data 1'!V248-'Raw Data 1'!I259))-(14652*('Raw Data 1'!I248-'Raw Data 1'!I259))))</f>
        <v>73.684503592610184</v>
      </c>
      <c r="C36" s="10">
        <f>100*(((117216*('Raw Data 1'!J245-'Raw Data 1'!J256))-(80586*('Raw Data 1'!W245-'Raw Data 1'!J256)))/((155677*('Raw Data 1'!W248-'Raw Data 1'!J259))-(14652*('Raw Data 1'!J248-'Raw Data 1'!J259))))</f>
        <v>67.37559899122752</v>
      </c>
      <c r="D36" s="10">
        <f>100*(((117216*('Raw Data 1'!K245-'Raw Data 1'!K256))-(80586*('Raw Data 1'!X245-'Raw Data 1'!K256)))/((155677*('Raw Data 1'!X248-'Raw Data 1'!K259))-(14652*('Raw Data 1'!K248-'Raw Data 1'!K259))))</f>
        <v>70.552686605725</v>
      </c>
      <c r="E36" s="10">
        <f>100*(((117216*('Raw Data 1'!L245-'Raw Data 1'!L256))-(80586*('Raw Data 1'!Y245-'Raw Data 1'!L256)))/((155677*('Raw Data 1'!Y248-'Raw Data 1'!L259))-(14652*('Raw Data 1'!L248-'Raw Data 1'!L259))))</f>
        <v>68.382216037125474</v>
      </c>
      <c r="F36" s="10">
        <f>100*(((117216*('Raw Data 1'!M245-'Raw Data 1'!M256))-(80586*('Raw Data 1'!Z245-'Raw Data 1'!M256)))/((155677*('Raw Data 1'!Z248-'Raw Data 1'!M259))-(14652*('Raw Data 1'!M248-'Raw Data 1'!M259))))</f>
        <v>70.487693483178873</v>
      </c>
      <c r="G36" s="10">
        <f>100*(((117216*('Raw Data 1'!N245-'Raw Data 1'!N256))-(80586*('Raw Data 1'!AA245-'Raw Data 1'!N256)))/((155677*('Raw Data 1'!AA248-'Raw Data 1'!N259))-(14652*('Raw Data 1'!N248-'Raw Data 1'!N259))))</f>
        <v>65.898285626484252</v>
      </c>
      <c r="I36" s="70">
        <v>33</v>
      </c>
      <c r="J36" s="9">
        <f>AVERAGE(B102:B104)</f>
        <v>36.006863334116645</v>
      </c>
      <c r="K36" s="9">
        <f t="shared" ref="K36:O36" si="76">AVERAGE(C102:C104)</f>
        <v>43.35647607648125</v>
      </c>
      <c r="L36" s="9">
        <f t="shared" si="76"/>
        <v>47.805725772931027</v>
      </c>
      <c r="M36" s="9">
        <f t="shared" si="76"/>
        <v>43.65202403709494</v>
      </c>
      <c r="N36" s="9">
        <f t="shared" si="76"/>
        <v>41.598432633244848</v>
      </c>
      <c r="O36" s="9">
        <f t="shared" si="76"/>
        <v>39.762183117053219</v>
      </c>
      <c r="P36" s="9">
        <f>STDEV(B102:B104)</f>
        <v>10.639120156468616</v>
      </c>
      <c r="Q36" s="9">
        <f t="shared" ref="Q36:U36" si="77">STDEV(C102:C104)</f>
        <v>10.695043845140448</v>
      </c>
      <c r="R36" s="9">
        <f t="shared" si="77"/>
        <v>11.349734611814661</v>
      </c>
      <c r="S36" s="9">
        <f t="shared" si="77"/>
        <v>8.5306579942773908</v>
      </c>
      <c r="T36" s="9">
        <f t="shared" si="77"/>
        <v>11.131325890826311</v>
      </c>
      <c r="U36" s="9">
        <f t="shared" si="77"/>
        <v>9.9595817769922022</v>
      </c>
    </row>
    <row r="37" spans="1:21" ht="16.05" customHeight="1" x14ac:dyDescent="0.3">
      <c r="A37" s="121"/>
      <c r="B37" s="9">
        <f>100*(((117216*('Raw Data 1'!I246-'Raw Data 1'!I257))-(80586*('Raw Data 1'!V246-'Raw Data 1'!I257)))/((155677*('Raw Data 1'!V248-'Raw Data 1'!I259))-(14652*('Raw Data 1'!I248-'Raw Data 1'!I259))))</f>
        <v>64.186224363195052</v>
      </c>
      <c r="C37" s="10">
        <f>100*(((117216*('Raw Data 1'!J246-'Raw Data 1'!J257))-(80586*('Raw Data 1'!W246-'Raw Data 1'!J257)))/((155677*('Raw Data 1'!W248-'Raw Data 1'!J259))-(14652*('Raw Data 1'!J248-'Raw Data 1'!J259))))</f>
        <v>62.071234720532139</v>
      </c>
      <c r="D37" s="10">
        <f>100*(((117216*('Raw Data 1'!K246-'Raw Data 1'!K257))-(80586*('Raw Data 1'!X246-'Raw Data 1'!K257)))/((155677*('Raw Data 1'!X248-'Raw Data 1'!K259))-(14652*('Raw Data 1'!K248-'Raw Data 1'!K259))))</f>
        <v>59.572376649197125</v>
      </c>
      <c r="E37" s="10">
        <f>100*(((117216*('Raw Data 1'!L246-'Raw Data 1'!L257))-(80586*('Raw Data 1'!Y246-'Raw Data 1'!L257)))/((155677*('Raw Data 1'!Y248-'Raw Data 1'!L259))-(14652*('Raw Data 1'!L248-'Raw Data 1'!L259))))</f>
        <v>60.226970905260849</v>
      </c>
      <c r="F37" s="10">
        <f>100*(((117216*('Raw Data 1'!M246-'Raw Data 1'!M257))-(80586*('Raw Data 1'!Z246-'Raw Data 1'!M257)))/((155677*('Raw Data 1'!Z248-'Raw Data 1'!M259))-(14652*('Raw Data 1'!M248-'Raw Data 1'!M259))))</f>
        <v>64.127340528920911</v>
      </c>
      <c r="G37" s="10">
        <f>100*(((117216*('Raw Data 1'!N246-'Raw Data 1'!N257))-(80586*('Raw Data 1'!AA246-'Raw Data 1'!N257)))/((155677*('Raw Data 1'!AA248-'Raw Data 1'!N259))-(14652*('Raw Data 1'!N248-'Raw Data 1'!N259))))</f>
        <v>64.484665994533486</v>
      </c>
      <c r="I37" s="70">
        <v>34</v>
      </c>
      <c r="J37" s="9">
        <f>AVERAGE(B105:B107)</f>
        <v>35.066210351896537</v>
      </c>
      <c r="K37" s="9">
        <f t="shared" ref="K37:O37" si="78">AVERAGE(C105:C107)</f>
        <v>41.515591608363735</v>
      </c>
      <c r="L37" s="9">
        <f t="shared" si="78"/>
        <v>46.506638612114472</v>
      </c>
      <c r="M37" s="9">
        <f t="shared" si="78"/>
        <v>41.906368349005014</v>
      </c>
      <c r="N37" s="9">
        <f t="shared" si="78"/>
        <v>40.197290757583744</v>
      </c>
      <c r="O37" s="9">
        <f t="shared" si="78"/>
        <v>37.639234329247209</v>
      </c>
      <c r="P37" s="9">
        <f>STDEV(B105:B107)</f>
        <v>10.533303480086749</v>
      </c>
      <c r="Q37" s="9">
        <f t="shared" ref="Q37:U37" si="79">STDEV(C105:C107)</f>
        <v>10.836389772273735</v>
      </c>
      <c r="R37" s="9">
        <f t="shared" si="79"/>
        <v>11.533747674778036</v>
      </c>
      <c r="S37" s="9">
        <f t="shared" si="79"/>
        <v>8.5225130533717977</v>
      </c>
      <c r="T37" s="9">
        <f t="shared" si="79"/>
        <v>12.0384809774683</v>
      </c>
      <c r="U37" s="9">
        <f t="shared" si="79"/>
        <v>9.0772340119342338</v>
      </c>
    </row>
    <row r="38" spans="1:21" ht="16.05" customHeight="1" x14ac:dyDescent="0.3">
      <c r="A38" s="122"/>
      <c r="B38" s="9">
        <f>100*(((117216*('Raw Data 1'!I247-'Raw Data 1'!I258))-(80586*('Raw Data 1'!V247-'Raw Data 1'!I258)))/((155677*('Raw Data 1'!V248-'Raw Data 1'!I259))-(14652*('Raw Data 1'!I248-'Raw Data 1'!I259))))</f>
        <v>63.622446132860112</v>
      </c>
      <c r="C38" s="10">
        <f>100*(((117216*('Raw Data 1'!J247-'Raw Data 1'!J258))-(80586*('Raw Data 1'!W247-'Raw Data 1'!J258)))/((155677*('Raw Data 1'!W248-'Raw Data 1'!J259))-(14652*('Raw Data 1'!J248-'Raw Data 1'!J259))))</f>
        <v>66.929451092295082</v>
      </c>
      <c r="D38" s="10">
        <f>100*(((117216*('Raw Data 1'!K247-'Raw Data 1'!K258))-(80586*('Raw Data 1'!X247-'Raw Data 1'!K258)))/((155677*('Raw Data 1'!X248-'Raw Data 1'!K259))-(14652*('Raw Data 1'!K248-'Raw Data 1'!K259))))</f>
        <v>48.087191311279355</v>
      </c>
      <c r="E38" s="10">
        <f>100*(((117216*('Raw Data 1'!L247-'Raw Data 1'!L258))-(80586*('Raw Data 1'!Y247-'Raw Data 1'!L258)))/((155677*('Raw Data 1'!Y248-'Raw Data 1'!L259))-(14652*('Raw Data 1'!L248-'Raw Data 1'!L259))))</f>
        <v>45.12461060422752</v>
      </c>
      <c r="F38" s="10">
        <f>100*(((117216*('Raw Data 1'!M247-'Raw Data 1'!M258))-(80586*('Raw Data 1'!Z247-'Raw Data 1'!M258)))/((155677*('Raw Data 1'!Z248-'Raw Data 1'!M259))-(14652*('Raw Data 1'!M248-'Raw Data 1'!M259))))</f>
        <v>60.178273902847202</v>
      </c>
      <c r="G38" s="10">
        <f>100*(((117216*('Raw Data 1'!N247-'Raw Data 1'!N258))-(80586*('Raw Data 1'!AA247-'Raw Data 1'!N258)))/((155677*('Raw Data 1'!AA248-'Raw Data 1'!N259))-(14652*('Raw Data 1'!N248-'Raw Data 1'!N259))))</f>
        <v>61.30326506695264</v>
      </c>
      <c r="I38" s="70">
        <v>35</v>
      </c>
      <c r="J38" s="9">
        <f>AVERAGE(B108:B110)</f>
        <v>34.040777680169221</v>
      </c>
      <c r="K38" s="9">
        <f t="shared" ref="K38:O38" si="80">AVERAGE(C108:C110)</f>
        <v>41.001939733635474</v>
      </c>
      <c r="L38" s="9">
        <f t="shared" si="80"/>
        <v>46.13562240577712</v>
      </c>
      <c r="M38" s="9">
        <f t="shared" si="80"/>
        <v>41.357276608251318</v>
      </c>
      <c r="N38" s="9">
        <f t="shared" si="80"/>
        <v>39.388947861951735</v>
      </c>
      <c r="O38" s="9">
        <f t="shared" si="80"/>
        <v>36.33368535200588</v>
      </c>
      <c r="P38" s="9">
        <f>STDEV(B108:B110)</f>
        <v>10.142153094269615</v>
      </c>
      <c r="Q38" s="9">
        <f t="shared" ref="Q38:U38" si="81">STDEV(C108:C110)</f>
        <v>11.557432172171488</v>
      </c>
      <c r="R38" s="9">
        <f t="shared" si="81"/>
        <v>12.293657852233753</v>
      </c>
      <c r="S38" s="9">
        <f t="shared" si="81"/>
        <v>8.8746286080666579</v>
      </c>
      <c r="T38" s="9">
        <f t="shared" si="81"/>
        <v>11.38186027392371</v>
      </c>
      <c r="U38" s="9">
        <f t="shared" si="81"/>
        <v>8.1259414820769695</v>
      </c>
    </row>
    <row r="39" spans="1:21" ht="16.05" customHeight="1" x14ac:dyDescent="0.3">
      <c r="A39" s="120">
        <v>12</v>
      </c>
      <c r="B39" s="9">
        <f>100*(((117216*('Raw Data 1'!I267-'Raw Data 1'!I278))-(80586*('Raw Data 1'!V267-'Raw Data 1'!I278)))/((155677*('Raw Data 1'!V270-'Raw Data 1'!I281))-(14652*('Raw Data 1'!I270-'Raw Data 1'!I281))))</f>
        <v>80.428381646791493</v>
      </c>
      <c r="C39" s="10">
        <f>100*(((117216*('Raw Data 1'!J267-'Raw Data 1'!J278))-(80586*('Raw Data 1'!W267-'Raw Data 1'!J278)))/((155677*('Raw Data 1'!W270-'Raw Data 1'!J281))-(14652*('Raw Data 1'!J270-'Raw Data 1'!J281))))</f>
        <v>74.555506286098975</v>
      </c>
      <c r="D39" s="10">
        <f>100*(((117216*('Raw Data 1'!K267-'Raw Data 1'!K278))-(80586*('Raw Data 1'!X267-'Raw Data 1'!K278)))/((155677*('Raw Data 1'!X270-'Raw Data 1'!K281))-(14652*('Raw Data 1'!K270-'Raw Data 1'!K281))))</f>
        <v>77.111065181961166</v>
      </c>
      <c r="E39" s="10">
        <f>100*(((117216*('Raw Data 1'!L267-'Raw Data 1'!L278))-(80586*('Raw Data 1'!Y267-'Raw Data 1'!L278)))/((155677*('Raw Data 1'!Y270-'Raw Data 1'!L281))-(14652*('Raw Data 1'!L270-'Raw Data 1'!L281))))</f>
        <v>74.119022985254517</v>
      </c>
      <c r="F39" s="10">
        <f>100*(((117216*('Raw Data 1'!M267-'Raw Data 1'!M278))-(80586*('Raw Data 1'!Z267-'Raw Data 1'!M278)))/((155677*('Raw Data 1'!Z270-'Raw Data 1'!M281))-(14652*('Raw Data 1'!M270-'Raw Data 1'!M281))))</f>
        <v>76.191437199703913</v>
      </c>
      <c r="G39" s="10">
        <f>100*(((117216*('Raw Data 1'!N267-'Raw Data 1'!N278))-(80586*('Raw Data 1'!AA267-'Raw Data 1'!N278)))/((155677*('Raw Data 1'!AA270-'Raw Data 1'!N281))-(14652*('Raw Data 1'!N270-'Raw Data 1'!N281))))</f>
        <v>73.336247047741523</v>
      </c>
      <c r="I39" s="70">
        <v>36</v>
      </c>
      <c r="J39" s="9">
        <f>AVERAGE(B111:B113)</f>
        <v>33.028151999233117</v>
      </c>
      <c r="K39" s="9">
        <f t="shared" ref="K39:O39" si="82">AVERAGE(C111:C113)</f>
        <v>39.691414310520564</v>
      </c>
      <c r="L39" s="9">
        <f t="shared" si="82"/>
        <v>44.075675507097309</v>
      </c>
      <c r="M39" s="9">
        <f t="shared" si="82"/>
        <v>39.514215293569521</v>
      </c>
      <c r="N39" s="9">
        <f t="shared" si="82"/>
        <v>37.694406731600822</v>
      </c>
      <c r="O39" s="9">
        <f t="shared" si="82"/>
        <v>34.554676249095799</v>
      </c>
      <c r="P39" s="9">
        <f>STDEV(B111:B113)</f>
        <v>10.034235661476165</v>
      </c>
      <c r="Q39" s="9">
        <f t="shared" ref="Q39:U39" si="83">STDEV(C111:C113)</f>
        <v>11.463538366533147</v>
      </c>
      <c r="R39" s="9">
        <f t="shared" si="83"/>
        <v>11.723508160791623</v>
      </c>
      <c r="S39" s="9">
        <f t="shared" si="83"/>
        <v>8.7613263108214845</v>
      </c>
      <c r="T39" s="9">
        <f t="shared" si="83"/>
        <v>10.811332430858601</v>
      </c>
      <c r="U39" s="9">
        <f t="shared" si="83"/>
        <v>8.3748573682844274</v>
      </c>
    </row>
    <row r="40" spans="1:21" ht="16.05" customHeight="1" x14ac:dyDescent="0.3">
      <c r="A40" s="121"/>
      <c r="B40" s="9">
        <f>100*(((117216*('Raw Data 1'!I268-'Raw Data 1'!I279))-(80586*('Raw Data 1'!V268-'Raw Data 1'!I279)))/((155677*('Raw Data 1'!V270-'Raw Data 1'!I281))-(14652*('Raw Data 1'!I270-'Raw Data 1'!I281))))</f>
        <v>71.474987016201055</v>
      </c>
      <c r="C40" s="10">
        <f>100*(((117216*('Raw Data 1'!J268-'Raw Data 1'!J279))-(80586*('Raw Data 1'!W268-'Raw Data 1'!J279)))/((155677*('Raw Data 1'!W270-'Raw Data 1'!J281))-(14652*('Raw Data 1'!J270-'Raw Data 1'!J281))))</f>
        <v>70.344706113759088</v>
      </c>
      <c r="D40" s="10">
        <f>100*(((117216*('Raw Data 1'!K268-'Raw Data 1'!K279))-(80586*('Raw Data 1'!X268-'Raw Data 1'!K279)))/((155677*('Raw Data 1'!X270-'Raw Data 1'!K281))-(14652*('Raw Data 1'!K270-'Raw Data 1'!K281))))</f>
        <v>67.137237341995586</v>
      </c>
      <c r="E40" s="10">
        <f>100*(((117216*('Raw Data 1'!L268-'Raw Data 1'!L279))-(80586*('Raw Data 1'!Y268-'Raw Data 1'!L279)))/((155677*('Raw Data 1'!Y270-'Raw Data 1'!L281))-(14652*('Raw Data 1'!L270-'Raw Data 1'!L281))))</f>
        <v>65.916074875460254</v>
      </c>
      <c r="F40" s="10">
        <f>100*(((117216*('Raw Data 1'!M268-'Raw Data 1'!M279))-(80586*('Raw Data 1'!Z268-'Raw Data 1'!M279)))/((155677*('Raw Data 1'!Z270-'Raw Data 1'!M281))-(14652*('Raw Data 1'!M270-'Raw Data 1'!M281))))</f>
        <v>70.01818751003745</v>
      </c>
      <c r="G40" s="10">
        <f>100*(((117216*('Raw Data 1'!N268-'Raw Data 1'!N279))-(80586*('Raw Data 1'!AA268-'Raw Data 1'!N279)))/((155677*('Raw Data 1'!AA270-'Raw Data 1'!N281))-(14652*('Raw Data 1'!N270-'Raw Data 1'!N281))))</f>
        <v>70.565141682044924</v>
      </c>
      <c r="I40" s="70">
        <v>37</v>
      </c>
      <c r="J40" s="9">
        <f>AVERAGE(B114:B116)</f>
        <v>32.356124001178408</v>
      </c>
      <c r="K40" s="9">
        <f t="shared" ref="K40:O40" si="84">AVERAGE(C114:C116)</f>
        <v>38.612259261590793</v>
      </c>
      <c r="L40" s="9">
        <f t="shared" si="84"/>
        <v>42.976764756790466</v>
      </c>
      <c r="M40" s="9">
        <f t="shared" si="84"/>
        <v>38.381672484518646</v>
      </c>
      <c r="N40" s="9">
        <f t="shared" si="84"/>
        <v>35.910087114826922</v>
      </c>
      <c r="O40" s="9">
        <f t="shared" si="84"/>
        <v>32.903963532396318</v>
      </c>
      <c r="P40" s="9">
        <f>STDEV(B114:B116)</f>
        <v>9.6285797262121076</v>
      </c>
      <c r="Q40" s="9">
        <f t="shared" ref="Q40:U40" si="85">STDEV(C114:C116)</f>
        <v>10.839601376696301</v>
      </c>
      <c r="R40" s="9">
        <f t="shared" si="85"/>
        <v>11.317173984660657</v>
      </c>
      <c r="S40" s="9">
        <f t="shared" si="85"/>
        <v>8.2897428312108659</v>
      </c>
      <c r="T40" s="9">
        <f t="shared" si="85"/>
        <v>10.189290891664124</v>
      </c>
      <c r="U40" s="9">
        <f t="shared" si="85"/>
        <v>7.9495900406731232</v>
      </c>
    </row>
    <row r="41" spans="1:21" ht="16.05" customHeight="1" x14ac:dyDescent="0.3">
      <c r="A41" s="122"/>
      <c r="B41" s="9">
        <f>100*(((117216*('Raw Data 1'!I269-'Raw Data 1'!I280))-(80586*('Raw Data 1'!V269-'Raw Data 1'!I280)))/((155677*('Raw Data 1'!V270-'Raw Data 1'!I281))-(14652*('Raw Data 1'!I270-'Raw Data 1'!I281))))</f>
        <v>71.36919261541874</v>
      </c>
      <c r="C41" s="10">
        <f>100*(((117216*('Raw Data 1'!J269-'Raw Data 1'!J280))-(80586*('Raw Data 1'!W269-'Raw Data 1'!J280)))/((155677*('Raw Data 1'!W270-'Raw Data 1'!J281))-(14652*('Raw Data 1'!J270-'Raw Data 1'!J281))))</f>
        <v>72.987685987932522</v>
      </c>
      <c r="D41" s="10">
        <f>100*(((117216*('Raw Data 1'!K269-'Raw Data 1'!K280))-(80586*('Raw Data 1'!X269-'Raw Data 1'!K280)))/((155677*('Raw Data 1'!X270-'Raw Data 1'!K281))-(14652*('Raw Data 1'!K270-'Raw Data 1'!K281))))</f>
        <v>59.997081580760756</v>
      </c>
      <c r="E41" s="10">
        <f>100*(((117216*('Raw Data 1'!L269-'Raw Data 1'!L280))-(80586*('Raw Data 1'!Y269-'Raw Data 1'!L280)))/((155677*('Raw Data 1'!Y270-'Raw Data 1'!L281))-(14652*('Raw Data 1'!L270-'Raw Data 1'!L281))))</f>
        <v>53.222890880444439</v>
      </c>
      <c r="F41" s="10">
        <f>100*(((117216*('Raw Data 1'!M269-'Raw Data 1'!M280))-(80586*('Raw Data 1'!Z269-'Raw Data 1'!M280)))/((155677*('Raw Data 1'!Z270-'Raw Data 1'!M281))-(14652*('Raw Data 1'!M270-'Raw Data 1'!M281))))</f>
        <v>65.892921462078078</v>
      </c>
      <c r="G41" s="10">
        <f>100*(((117216*('Raw Data 1'!N269-'Raw Data 1'!N280))-(80586*('Raw Data 1'!AA269-'Raw Data 1'!N280)))/((155677*('Raw Data 1'!AA270-'Raw Data 1'!N281))-(14652*('Raw Data 1'!N270-'Raw Data 1'!N281))))</f>
        <v>67.237687131573239</v>
      </c>
      <c r="I41" s="70">
        <v>38</v>
      </c>
      <c r="J41" s="9">
        <f>AVERAGE(B117:B119)</f>
        <v>31.597019675202205</v>
      </c>
      <c r="K41" s="9">
        <f t="shared" ref="K41:O41" si="86">AVERAGE(C117:C119)</f>
        <v>37.48006154566945</v>
      </c>
      <c r="L41" s="9">
        <f t="shared" si="86"/>
        <v>41.863581327267006</v>
      </c>
      <c r="M41" s="9">
        <f t="shared" si="86"/>
        <v>37.552719668054714</v>
      </c>
      <c r="N41" s="9">
        <f t="shared" si="86"/>
        <v>34.840877842599639</v>
      </c>
      <c r="O41" s="9">
        <f t="shared" si="86"/>
        <v>30.841678344594698</v>
      </c>
      <c r="P41" s="9">
        <f>STDEV(B117:B119)</f>
        <v>9.0479660227194607</v>
      </c>
      <c r="Q41" s="9">
        <f t="shared" ref="Q41:U41" si="87">STDEV(C117:C119)</f>
        <v>11.017162860893546</v>
      </c>
      <c r="R41" s="9">
        <f t="shared" si="87"/>
        <v>11.563942245145613</v>
      </c>
      <c r="S41" s="9">
        <f t="shared" si="87"/>
        <v>8.341725574243517</v>
      </c>
      <c r="T41" s="9">
        <f t="shared" si="87"/>
        <v>9.683455576499199</v>
      </c>
      <c r="U41" s="9">
        <f t="shared" si="87"/>
        <v>9.1911194172515689</v>
      </c>
    </row>
    <row r="42" spans="1:21" ht="16.05" customHeight="1" x14ac:dyDescent="0.3">
      <c r="A42" s="120">
        <v>13</v>
      </c>
      <c r="B42" s="9">
        <f>100*(((117216*('Raw Data 1'!I289-'Raw Data 1'!I300))-(80586*('Raw Data 1'!V289-'Raw Data 1'!I300)))/((155677*('Raw Data 1'!V292-'Raw Data 1'!I303))-(14652*('Raw Data 1'!I292-'Raw Data 1'!I303))))</f>
        <v>84.050421452408202</v>
      </c>
      <c r="C42" s="10">
        <f>100*(((117216*('Raw Data 1'!J289-'Raw Data 1'!J300))-(80586*('Raw Data 1'!W289-'Raw Data 1'!J300)))/((155677*('Raw Data 1'!W292-'Raw Data 1'!J303))-(14652*('Raw Data 1'!J292-'Raw Data 1'!J303))))</f>
        <v>79.532608831579637</v>
      </c>
      <c r="D42" s="10">
        <f>100*(((117216*('Raw Data 1'!K289-'Raw Data 1'!K300))-(80586*('Raw Data 1'!X289-'Raw Data 1'!K300)))/((155677*('Raw Data 1'!X292-'Raw Data 1'!K303))-(14652*('Raw Data 1'!K292-'Raw Data 1'!K303))))</f>
        <v>81.46631073183454</v>
      </c>
      <c r="E42" s="10">
        <f>100*(((117216*('Raw Data 1'!L289-'Raw Data 1'!L300))-(80586*('Raw Data 1'!Y289-'Raw Data 1'!L300)))/((155677*('Raw Data 1'!Y292-'Raw Data 1'!L303))-(14652*('Raw Data 1'!L292-'Raw Data 1'!L303))))</f>
        <v>80.788333295134294</v>
      </c>
      <c r="F42" s="10">
        <f>100*(((117216*('Raw Data 1'!M289-'Raw Data 1'!M300))-(80586*('Raw Data 1'!Z289-'Raw Data 1'!M300)))/((155677*('Raw Data 1'!Z292-'Raw Data 1'!M303))-(14652*('Raw Data 1'!M292-'Raw Data 1'!M303))))</f>
        <v>80.492633808517695</v>
      </c>
      <c r="G42" s="10">
        <f>100*(((117216*('Raw Data 1'!N289-'Raw Data 1'!N300))-(80586*('Raw Data 1'!AA289-'Raw Data 1'!N300)))/((155677*('Raw Data 1'!AA292-'Raw Data 1'!N303))-(14652*('Raw Data 1'!N292-'Raw Data 1'!N303))))</f>
        <v>78.873899532799143</v>
      </c>
      <c r="I42" s="70">
        <v>39</v>
      </c>
      <c r="J42" s="9">
        <f>AVERAGE(B120:B122)</f>
        <v>31.14324291067901</v>
      </c>
      <c r="K42" s="9">
        <f t="shared" ref="K42:O42" si="88">AVERAGE(C120:C122)</f>
        <v>36.14070405804803</v>
      </c>
      <c r="L42" s="9">
        <f t="shared" si="88"/>
        <v>40.392965679434973</v>
      </c>
      <c r="M42" s="9">
        <f t="shared" si="88"/>
        <v>36.032254574625789</v>
      </c>
      <c r="N42" s="9">
        <f t="shared" si="88"/>
        <v>33.875316770871763</v>
      </c>
      <c r="O42" s="9">
        <f t="shared" si="88"/>
        <v>30.489792567123327</v>
      </c>
      <c r="P42" s="9">
        <f>STDEV(B120:B122)</f>
        <v>9.6880381403312121</v>
      </c>
      <c r="Q42" s="9">
        <f t="shared" ref="Q42:U42" si="89">STDEV(C120:C122)</f>
        <v>10.29194830262445</v>
      </c>
      <c r="R42" s="9">
        <f t="shared" si="89"/>
        <v>10.882112006717069</v>
      </c>
      <c r="S42" s="9">
        <f t="shared" si="89"/>
        <v>8.4243134204914956</v>
      </c>
      <c r="T42" s="9">
        <f t="shared" si="89"/>
        <v>9.1949548329000841</v>
      </c>
      <c r="U42" s="9">
        <f t="shared" si="89"/>
        <v>7.3351671868827593</v>
      </c>
    </row>
    <row r="43" spans="1:21" ht="16.05" customHeight="1" x14ac:dyDescent="0.3">
      <c r="A43" s="121"/>
      <c r="B43" s="9">
        <f>100*(((117216*('Raw Data 1'!I290-'Raw Data 1'!I301))-(80586*('Raw Data 1'!V290-'Raw Data 1'!I301)))/((155677*('Raw Data 1'!V292-'Raw Data 1'!I303))-(14652*('Raw Data 1'!I292-'Raw Data 1'!I303))))</f>
        <v>80.680647260386493</v>
      </c>
      <c r="C43" s="10">
        <f>100*(((117216*('Raw Data 1'!J290-'Raw Data 1'!J301))-(80586*('Raw Data 1'!W290-'Raw Data 1'!J301)))/((155677*('Raw Data 1'!W292-'Raw Data 1'!J303))-(14652*('Raw Data 1'!J292-'Raw Data 1'!J303))))</f>
        <v>80.48801225442665</v>
      </c>
      <c r="D43" s="10">
        <f>100*(((117216*('Raw Data 1'!K290-'Raw Data 1'!K301))-(80586*('Raw Data 1'!X290-'Raw Data 1'!K301)))/((155677*('Raw Data 1'!X292-'Raw Data 1'!K303))-(14652*('Raw Data 1'!K292-'Raw Data 1'!K303))))</f>
        <v>77.247370895021675</v>
      </c>
      <c r="E43" s="10">
        <f>100*(((117216*('Raw Data 1'!L290-'Raw Data 1'!L301))-(80586*('Raw Data 1'!Y290-'Raw Data 1'!L301)))/((155677*('Raw Data 1'!Y292-'Raw Data 1'!L303))-(14652*('Raw Data 1'!L292-'Raw Data 1'!L303))))</f>
        <v>77.410736966400364</v>
      </c>
      <c r="F43" s="10">
        <f>100*(((117216*('Raw Data 1'!M290-'Raw Data 1'!M301))-(80586*('Raw Data 1'!Z290-'Raw Data 1'!M301)))/((155677*('Raw Data 1'!Z292-'Raw Data 1'!M303))-(14652*('Raw Data 1'!M292-'Raw Data 1'!M303))))</f>
        <v>79.036675752270511</v>
      </c>
      <c r="G43" s="10">
        <f>100*(((117216*('Raw Data 1'!N290-'Raw Data 1'!N301))-(80586*('Raw Data 1'!AA290-'Raw Data 1'!N301)))/((155677*('Raw Data 1'!AA292-'Raw Data 1'!N303))-(14652*('Raw Data 1'!N292-'Raw Data 1'!N303))))</f>
        <v>77.996877752708727</v>
      </c>
      <c r="I43" s="70">
        <v>40</v>
      </c>
      <c r="J43" s="9">
        <f>AVERAGE(B123:B125)</f>
        <v>29.882768363283905</v>
      </c>
      <c r="K43" s="9">
        <f t="shared" ref="K43:O43" si="90">AVERAGE(C123:C125)</f>
        <v>35.384045017749031</v>
      </c>
      <c r="L43" s="9">
        <f t="shared" si="90"/>
        <v>39.246227686950341</v>
      </c>
      <c r="M43" s="9">
        <f t="shared" si="90"/>
        <v>34.634782161411643</v>
      </c>
      <c r="N43" s="9">
        <f t="shared" si="90"/>
        <v>32.192692284977717</v>
      </c>
      <c r="O43" s="9">
        <f t="shared" si="90"/>
        <v>28.260216078748993</v>
      </c>
      <c r="P43" s="9">
        <f>STDEV(B123:B125)</f>
        <v>9.2111652476793342</v>
      </c>
      <c r="Q43" s="9">
        <f t="shared" ref="Q43:U43" si="91">STDEV(C123:C125)</f>
        <v>10.672102738927464</v>
      </c>
      <c r="R43" s="9">
        <f t="shared" si="91"/>
        <v>10.781081417996198</v>
      </c>
      <c r="S43" s="9">
        <f t="shared" si="91"/>
        <v>7.4357467634728307</v>
      </c>
      <c r="T43" s="9">
        <f t="shared" si="91"/>
        <v>8.8400860165101669</v>
      </c>
      <c r="U43" s="9">
        <f t="shared" si="91"/>
        <v>8.8214093765464714</v>
      </c>
    </row>
    <row r="44" spans="1:21" ht="16.05" customHeight="1" x14ac:dyDescent="0.3">
      <c r="A44" s="122"/>
      <c r="B44" s="9">
        <f>100*(((117216*('Raw Data 1'!I291-'Raw Data 1'!I302))-(80586*('Raw Data 1'!V291-'Raw Data 1'!I302)))/((155677*('Raw Data 1'!V292-'Raw Data 1'!I303))-(14652*('Raw Data 1'!I292-'Raw Data 1'!I303))))</f>
        <v>79.289576477526808</v>
      </c>
      <c r="C44" s="10">
        <f>100*(((117216*('Raw Data 1'!J291-'Raw Data 1'!J302))-(80586*('Raw Data 1'!W291-'Raw Data 1'!J302)))/((155677*('Raw Data 1'!W292-'Raw Data 1'!J303))-(14652*('Raw Data 1'!J292-'Raw Data 1'!J303))))</f>
        <v>79.968866102286043</v>
      </c>
      <c r="D44" s="10">
        <f>100*(((117216*('Raw Data 1'!K291-'Raw Data 1'!K302))-(80586*('Raw Data 1'!X291-'Raw Data 1'!K302)))/((155677*('Raw Data 1'!X292-'Raw Data 1'!K303))-(14652*('Raw Data 1'!K292-'Raw Data 1'!K303))))</f>
        <v>68.454381287088523</v>
      </c>
      <c r="E44" s="10">
        <f>100*(((117216*('Raw Data 1'!L291-'Raw Data 1'!L302))-(80586*('Raw Data 1'!Y291-'Raw Data 1'!L302)))/((155677*('Raw Data 1'!Y292-'Raw Data 1'!L303))-(14652*('Raw Data 1'!L292-'Raw Data 1'!L303))))</f>
        <v>65.006577051760715</v>
      </c>
      <c r="F44" s="10">
        <f>100*(((117216*('Raw Data 1'!M291-'Raw Data 1'!M302))-(80586*('Raw Data 1'!Z291-'Raw Data 1'!M302)))/((155677*('Raw Data 1'!Z292-'Raw Data 1'!M303))-(14652*('Raw Data 1'!M292-'Raw Data 1'!M303))))</f>
        <v>74.41661146703899</v>
      </c>
      <c r="G44" s="10">
        <f>100*(((117216*('Raw Data 1'!N291-'Raw Data 1'!N302))-(80586*('Raw Data 1'!AA291-'Raw Data 1'!N302)))/((155677*('Raw Data 1'!AA292-'Raw Data 1'!N303))-(14652*('Raw Data 1'!N292-'Raw Data 1'!N303))))</f>
        <v>74.028888967177764</v>
      </c>
      <c r="I44" s="70">
        <v>41</v>
      </c>
      <c r="J44" s="9">
        <f>AVERAGE(B126:B128)</f>
        <v>29.37226383758988</v>
      </c>
      <c r="K44" s="9">
        <f t="shared" ref="K44:O44" si="92">AVERAGE(C126:C128)</f>
        <v>34.791339838064665</v>
      </c>
      <c r="L44" s="9">
        <f t="shared" si="92"/>
        <v>38.81440977599744</v>
      </c>
      <c r="M44" s="9">
        <f t="shared" si="92"/>
        <v>33.565500419591231</v>
      </c>
      <c r="N44" s="9">
        <f t="shared" si="92"/>
        <v>31.378861651597663</v>
      </c>
      <c r="O44" s="9">
        <f t="shared" si="92"/>
        <v>27.024240339771406</v>
      </c>
      <c r="P44" s="9">
        <f>STDEV(B126:B128)</f>
        <v>8.781811353048834</v>
      </c>
      <c r="Q44" s="9">
        <f t="shared" ref="Q44:U44" si="93">STDEV(C126:C128)</f>
        <v>11.323422321035732</v>
      </c>
      <c r="R44" s="9">
        <f t="shared" si="93"/>
        <v>10.493764340031175</v>
      </c>
      <c r="S44" s="9">
        <f t="shared" si="93"/>
        <v>7.2649897286443208</v>
      </c>
      <c r="T44" s="9">
        <f t="shared" si="93"/>
        <v>8.5062109764424356</v>
      </c>
      <c r="U44" s="9">
        <f t="shared" si="93"/>
        <v>10.124444121461547</v>
      </c>
    </row>
    <row r="45" spans="1:21" ht="16.05" customHeight="1" x14ac:dyDescent="0.3">
      <c r="A45" s="120">
        <v>14</v>
      </c>
      <c r="B45" s="9">
        <f>100*(((117216*('Raw Data 1'!I311-'Raw Data 1'!I322))-(80586*('Raw Data 1'!V311-'Raw Data 1'!I322)))/((155677*('Raw Data 1'!V314-'Raw Data 1'!I325))-(14652*('Raw Data 1'!I314-'Raw Data 1'!I325))))</f>
        <v>85.467181967602073</v>
      </c>
      <c r="C45" s="10">
        <f>100*(((117216*('Raw Data 1'!J311-'Raw Data 1'!J322))-(80586*('Raw Data 1'!W311-'Raw Data 1'!J322)))/((155677*('Raw Data 1'!W314-'Raw Data 1'!J325))-(14652*('Raw Data 1'!J314-'Raw Data 1'!J325))))</f>
        <v>82.370164876065004</v>
      </c>
      <c r="D45" s="10">
        <f>100*(((117216*('Raw Data 1'!K311-'Raw Data 1'!K322))-(80586*('Raw Data 1'!X311-'Raw Data 1'!K322)))/((155677*('Raw Data 1'!X314-'Raw Data 1'!K325))-(14652*('Raw Data 1'!K314-'Raw Data 1'!K325))))</f>
        <v>84.419352341227409</v>
      </c>
      <c r="E45" s="10">
        <f>100*(((117216*('Raw Data 1'!L311-'Raw Data 1'!L322))-(80586*('Raw Data 1'!Y311-'Raw Data 1'!L322)))/((155677*('Raw Data 1'!Y314-'Raw Data 1'!L325))-(14652*('Raw Data 1'!L314-'Raw Data 1'!L325))))</f>
        <v>83.199295724077061</v>
      </c>
      <c r="F45" s="10">
        <f>100*(((117216*('Raw Data 1'!M311-'Raw Data 1'!M322))-(80586*('Raw Data 1'!Z311-'Raw Data 1'!M322)))/((155677*('Raw Data 1'!Z314-'Raw Data 1'!M325))-(14652*('Raw Data 1'!M314-'Raw Data 1'!M325))))</f>
        <v>81.630864491970144</v>
      </c>
      <c r="G45" s="10">
        <f>100*(((117216*('Raw Data 1'!N311-'Raw Data 1'!N322))-(80586*('Raw Data 1'!AA311-'Raw Data 1'!N322)))/((155677*('Raw Data 1'!AA314-'Raw Data 1'!N325))-(14652*('Raw Data 1'!N314-'Raw Data 1'!N325))))</f>
        <v>82.437018837149978</v>
      </c>
      <c r="I45" s="70">
        <v>42</v>
      </c>
      <c r="J45" s="9">
        <f>AVERAGE(B129:B131)</f>
        <v>28.49414363515962</v>
      </c>
      <c r="K45" s="9">
        <f t="shared" ref="K45:O45" si="94">AVERAGE(C129:C131)</f>
        <v>33.558140918889059</v>
      </c>
      <c r="L45" s="9">
        <f t="shared" si="94"/>
        <v>37.314282444200785</v>
      </c>
      <c r="M45" s="9">
        <f t="shared" si="94"/>
        <v>32.345220868350481</v>
      </c>
      <c r="N45" s="9">
        <f t="shared" si="94"/>
        <v>30.546617501395051</v>
      </c>
      <c r="O45" s="9">
        <f t="shared" si="94"/>
        <v>23.739268693902876</v>
      </c>
      <c r="P45" s="9">
        <f>STDEV(B129:B131)</f>
        <v>8.518817251488052</v>
      </c>
      <c r="Q45" s="9">
        <f t="shared" ref="Q45:U45" si="95">STDEV(C129:C131)</f>
        <v>10.52578275676316</v>
      </c>
      <c r="R45" s="9">
        <f t="shared" si="95"/>
        <v>10.10539992767456</v>
      </c>
      <c r="S45" s="9">
        <f t="shared" si="95"/>
        <v>7.3045752491006439</v>
      </c>
      <c r="T45" s="9">
        <f t="shared" si="95"/>
        <v>8.5796378490480265</v>
      </c>
      <c r="U45" s="9">
        <f t="shared" si="95"/>
        <v>10.918548962529918</v>
      </c>
    </row>
    <row r="46" spans="1:21" ht="16.05" customHeight="1" x14ac:dyDescent="0.3">
      <c r="A46" s="121"/>
      <c r="B46" s="9">
        <f>100*(((117216*('Raw Data 1'!I312-'Raw Data 1'!I323))-(80586*('Raw Data 1'!V312-'Raw Data 1'!I323)))/((155677*('Raw Data 1'!V314-'Raw Data 1'!I325))-(14652*('Raw Data 1'!I314-'Raw Data 1'!I325))))</f>
        <v>85.930652496088499</v>
      </c>
      <c r="C46" s="10">
        <f>100*(((117216*('Raw Data 1'!J312-'Raw Data 1'!J323))-(80586*('Raw Data 1'!W312-'Raw Data 1'!J323)))/((155677*('Raw Data 1'!W314-'Raw Data 1'!J325))-(14652*('Raw Data 1'!J314-'Raw Data 1'!J325))))</f>
        <v>85.781964108018698</v>
      </c>
      <c r="D46" s="10">
        <f>100*(((117216*('Raw Data 1'!K312-'Raw Data 1'!K323))-(80586*('Raw Data 1'!X312-'Raw Data 1'!K323)))/((155677*('Raw Data 1'!X314-'Raw Data 1'!K325))-(14652*('Raw Data 1'!K314-'Raw Data 1'!K325))))</f>
        <v>84.021527295110644</v>
      </c>
      <c r="E46" s="10">
        <f>100*(((117216*('Raw Data 1'!L312-'Raw Data 1'!L323))-(80586*('Raw Data 1'!Y312-'Raw Data 1'!L323)))/((155677*('Raw Data 1'!Y314-'Raw Data 1'!L325))-(14652*('Raw Data 1'!L314-'Raw Data 1'!L325))))</f>
        <v>84.693116022011267</v>
      </c>
      <c r="F46" s="10">
        <f>100*(((117216*('Raw Data 1'!M312-'Raw Data 1'!M323))-(80586*('Raw Data 1'!Z312-'Raw Data 1'!M323)))/((155677*('Raw Data 1'!Z314-'Raw Data 1'!M325))-(14652*('Raw Data 1'!M314-'Raw Data 1'!M325))))</f>
        <v>86.17056938102796</v>
      </c>
      <c r="G46" s="10">
        <f>100*(((117216*('Raw Data 1'!N312-'Raw Data 1'!N323))-(80586*('Raw Data 1'!AA312-'Raw Data 1'!N323)))/((155677*('Raw Data 1'!AA314-'Raw Data 1'!N325))-(14652*('Raw Data 1'!N314-'Raw Data 1'!N325))))</f>
        <v>85.160039077075993</v>
      </c>
      <c r="I46" s="70">
        <v>43</v>
      </c>
      <c r="J46" s="9">
        <f>AVERAGE(B132:B134)</f>
        <v>27.744443833092404</v>
      </c>
      <c r="K46" s="9">
        <f t="shared" ref="K46:O46" si="96">AVERAGE(C132:C134)</f>
        <v>32.940959822901483</v>
      </c>
      <c r="L46" s="9">
        <f t="shared" si="96"/>
        <v>36.526207459592285</v>
      </c>
      <c r="M46" s="9">
        <f t="shared" si="96"/>
        <v>31.669783158583282</v>
      </c>
      <c r="N46" s="9">
        <f t="shared" si="96"/>
        <v>29.879514298075549</v>
      </c>
      <c r="O46" s="9">
        <f t="shared" si="96"/>
        <v>22.36285481493876</v>
      </c>
      <c r="P46" s="9">
        <f>STDEV(B132:B134)</f>
        <v>8.3138572952744365</v>
      </c>
      <c r="Q46" s="9">
        <f t="shared" ref="Q46:U46" si="97">STDEV(C132:C134)</f>
        <v>10.492965017696759</v>
      </c>
      <c r="R46" s="9">
        <f t="shared" si="97"/>
        <v>9.7611014872762176</v>
      </c>
      <c r="S46" s="9">
        <f t="shared" si="97"/>
        <v>7.4591542691461505</v>
      </c>
      <c r="T46" s="9">
        <f t="shared" si="97"/>
        <v>7.563809534456623</v>
      </c>
      <c r="U46" s="9">
        <f t="shared" si="97"/>
        <v>12.993283839107043</v>
      </c>
    </row>
    <row r="47" spans="1:21" ht="16.05" customHeight="1" x14ac:dyDescent="0.3">
      <c r="A47" s="122"/>
      <c r="B47" s="9">
        <f>100*(((117216*('Raw Data 1'!I313-'Raw Data 1'!I324))-(80586*('Raw Data 1'!V313-'Raw Data 1'!I324)))/((155677*('Raw Data 1'!V314-'Raw Data 1'!I325))-(14652*('Raw Data 1'!I314-'Raw Data 1'!I325))))</f>
        <v>85.234715677288733</v>
      </c>
      <c r="C47" s="10">
        <f>100*(((117216*('Raw Data 1'!J313-'Raw Data 1'!J324))-(80586*('Raw Data 1'!W313-'Raw Data 1'!J324)))/((155677*('Raw Data 1'!W314-'Raw Data 1'!J325))-(14652*('Raw Data 1'!J314-'Raw Data 1'!J325))))</f>
        <v>84.627201291049744</v>
      </c>
      <c r="D47" s="10">
        <f>100*(((117216*('Raw Data 1'!K313-'Raw Data 1'!K324))-(80586*('Raw Data 1'!X313-'Raw Data 1'!K324)))/((155677*('Raw Data 1'!X314-'Raw Data 1'!K325))-(14652*('Raw Data 1'!K314-'Raw Data 1'!K325))))</f>
        <v>76.454075866404125</v>
      </c>
      <c r="E47" s="10">
        <f>100*(((117216*('Raw Data 1'!L313-'Raw Data 1'!L324))-(80586*('Raw Data 1'!Y313-'Raw Data 1'!L324)))/((155677*('Raw Data 1'!Y314-'Raw Data 1'!L325))-(14652*('Raw Data 1'!L314-'Raw Data 1'!L325))))</f>
        <v>72.268723287117439</v>
      </c>
      <c r="F47" s="10">
        <f>100*(((117216*('Raw Data 1'!M313-'Raw Data 1'!M324))-(80586*('Raw Data 1'!Z313-'Raw Data 1'!M324)))/((155677*('Raw Data 1'!Z314-'Raw Data 1'!M325))-(14652*('Raw Data 1'!M314-'Raw Data 1'!M325))))</f>
        <v>82.870570103073391</v>
      </c>
      <c r="G47" s="10">
        <f>100*(((117216*('Raw Data 1'!N313-'Raw Data 1'!N324))-(80586*('Raw Data 1'!AA313-'Raw Data 1'!N324)))/((155677*('Raw Data 1'!AA314-'Raw Data 1'!N325))-(14652*('Raw Data 1'!N314-'Raw Data 1'!N325))))</f>
        <v>82.678143584847888</v>
      </c>
      <c r="I47" s="70">
        <v>44</v>
      </c>
      <c r="J47" s="9">
        <f>AVERAGE(B135:B137)</f>
        <v>27.284203253246133</v>
      </c>
      <c r="K47" s="9">
        <f t="shared" ref="K47:O47" si="98">AVERAGE(C135:C137)</f>
        <v>31.990023644032831</v>
      </c>
      <c r="L47" s="9">
        <f t="shared" si="98"/>
        <v>35.259175969465595</v>
      </c>
      <c r="M47" s="9">
        <f t="shared" si="98"/>
        <v>30.568787059803707</v>
      </c>
      <c r="N47" s="9">
        <f t="shared" si="98"/>
        <v>28.822203459580447</v>
      </c>
      <c r="O47" s="9">
        <f t="shared" si="98"/>
        <v>21.176592300260868</v>
      </c>
      <c r="P47" s="9">
        <f>STDEV(B135:B137)</f>
        <v>8.2516252660131428</v>
      </c>
      <c r="Q47" s="9">
        <f t="shared" ref="Q47:U47" si="99">STDEV(C135:C137)</f>
        <v>10.277806316325695</v>
      </c>
      <c r="R47" s="9">
        <f t="shared" si="99"/>
        <v>10.104835240796534</v>
      </c>
      <c r="S47" s="9">
        <f t="shared" si="99"/>
        <v>7.2731850537141627</v>
      </c>
      <c r="T47" s="9">
        <f t="shared" si="99"/>
        <v>7.5524225516893821</v>
      </c>
      <c r="U47" s="9">
        <f t="shared" si="99"/>
        <v>13.492325771386939</v>
      </c>
    </row>
    <row r="48" spans="1:21" ht="16.05" customHeight="1" x14ac:dyDescent="0.3">
      <c r="A48" s="120">
        <v>15</v>
      </c>
      <c r="B48" s="9">
        <f>100*(((117216*('Raw Data 1'!I333-'Raw Data 1'!I344))-(80586*('Raw Data 1'!V333-'Raw Data 1'!I344)))/((155677*('Raw Data 1'!V336-'Raw Data 1'!I347))-(14652*('Raw Data 1'!I336-'Raw Data 1'!I347))))</f>
        <v>82.49715282461348</v>
      </c>
      <c r="C48" s="10">
        <f>100*(((117216*('Raw Data 1'!J333-'Raw Data 1'!J344))-(80586*('Raw Data 1'!W333-'Raw Data 1'!J344)))/((155677*('Raw Data 1'!W336-'Raw Data 1'!J347))-(14652*('Raw Data 1'!J336-'Raw Data 1'!J347))))</f>
        <v>81.054691637749926</v>
      </c>
      <c r="D48" s="10">
        <f>100*(((117216*('Raw Data 1'!K333-'Raw Data 1'!K344))-(80586*('Raw Data 1'!X333-'Raw Data 1'!K344)))/((155677*('Raw Data 1'!X336-'Raw Data 1'!K347))-(14652*('Raw Data 1'!K336-'Raw Data 1'!K347))))</f>
        <v>83.095172523749852</v>
      </c>
      <c r="E48" s="10">
        <f>100*(((117216*('Raw Data 1'!L333-'Raw Data 1'!L344))-(80586*('Raw Data 1'!Y333-'Raw Data 1'!L344)))/((155677*('Raw Data 1'!Y336-'Raw Data 1'!L347))-(14652*('Raw Data 1'!L336-'Raw Data 1'!L347))))</f>
        <v>82.342425746661334</v>
      </c>
      <c r="F48" s="10">
        <f>100*(((117216*('Raw Data 1'!M333-'Raw Data 1'!M344))-(80586*('Raw Data 1'!Z333-'Raw Data 1'!M344)))/((155677*('Raw Data 1'!Z336-'Raw Data 1'!M347))-(14652*('Raw Data 1'!M336-'Raw Data 1'!M347))))</f>
        <v>81.233639234295381</v>
      </c>
      <c r="G48" s="10">
        <f>100*(((117216*('Raw Data 1'!N333-'Raw Data 1'!N344))-(80586*('Raw Data 1'!AA333-'Raw Data 1'!N344)))/((155677*('Raw Data 1'!AA336-'Raw Data 1'!N347))-(14652*('Raw Data 1'!N336-'Raw Data 1'!N347))))</f>
        <v>83.585990966557773</v>
      </c>
      <c r="I48" s="70">
        <v>45</v>
      </c>
      <c r="J48" s="9">
        <f>AVERAGE(B138:B140)</f>
        <v>26.985608795305875</v>
      </c>
      <c r="K48" s="9">
        <f t="shared" ref="K48:O48" si="100">AVERAGE(C138:C140)</f>
        <v>31.501047872483536</v>
      </c>
      <c r="L48" s="9">
        <f t="shared" si="100"/>
        <v>34.776773057600224</v>
      </c>
      <c r="M48" s="9">
        <f t="shared" si="100"/>
        <v>30.247094658353703</v>
      </c>
      <c r="N48" s="9">
        <f t="shared" si="100"/>
        <v>27.928027994823299</v>
      </c>
      <c r="O48" s="9">
        <f t="shared" si="100"/>
        <v>18.694273788901324</v>
      </c>
      <c r="P48" s="9">
        <f>STDEV(B138:B140)</f>
        <v>8.3471846700108845</v>
      </c>
      <c r="Q48" s="9">
        <f t="shared" ref="Q48:U48" si="101">STDEV(C138:C140)</f>
        <v>9.9367725862335536</v>
      </c>
      <c r="R48" s="9">
        <f t="shared" si="101"/>
        <v>9.3642998156507407</v>
      </c>
      <c r="S48" s="9">
        <f t="shared" si="101"/>
        <v>6.4735392503667146</v>
      </c>
      <c r="T48" s="9">
        <f t="shared" si="101"/>
        <v>7.9776691715152266</v>
      </c>
      <c r="U48" s="9">
        <f t="shared" si="101"/>
        <v>16.678147342120905</v>
      </c>
    </row>
    <row r="49" spans="1:21" ht="16.05" customHeight="1" x14ac:dyDescent="0.3">
      <c r="A49" s="121"/>
      <c r="B49" s="9">
        <f>100*(((117216*('Raw Data 1'!I334-'Raw Data 1'!I345))-(80586*('Raw Data 1'!V334-'Raw Data 1'!I345)))/((155677*('Raw Data 1'!V336-'Raw Data 1'!I347))-(14652*('Raw Data 1'!I336-'Raw Data 1'!I347))))</f>
        <v>87.817334433115519</v>
      </c>
      <c r="C49" s="10">
        <f>100*(((117216*('Raw Data 1'!J334-'Raw Data 1'!J345))-(80586*('Raw Data 1'!W334-'Raw Data 1'!J345)))/((155677*('Raw Data 1'!W336-'Raw Data 1'!J347))-(14652*('Raw Data 1'!J336-'Raw Data 1'!J347))))</f>
        <v>86.92437538004377</v>
      </c>
      <c r="D49" s="10">
        <f>100*(((117216*('Raw Data 1'!K334-'Raw Data 1'!K345))-(80586*('Raw Data 1'!X334-'Raw Data 1'!K345)))/((155677*('Raw Data 1'!X336-'Raw Data 1'!K347))-(14652*('Raw Data 1'!K336-'Raw Data 1'!K347))))</f>
        <v>87.250004349934287</v>
      </c>
      <c r="E49" s="10">
        <f>100*(((117216*('Raw Data 1'!L334-'Raw Data 1'!L345))-(80586*('Raw Data 1'!Y334-'Raw Data 1'!L345)))/((155677*('Raw Data 1'!Y336-'Raw Data 1'!L347))-(14652*('Raw Data 1'!L336-'Raw Data 1'!L347))))</f>
        <v>87.868198890739365</v>
      </c>
      <c r="F49" s="10">
        <f>100*(((117216*('Raw Data 1'!M334-'Raw Data 1'!M345))-(80586*('Raw Data 1'!Z334-'Raw Data 1'!M345)))/((155677*('Raw Data 1'!Z336-'Raw Data 1'!M347))-(14652*('Raw Data 1'!M336-'Raw Data 1'!M347))))</f>
        <v>88.346363712705696</v>
      </c>
      <c r="G49" s="10">
        <f>100*(((117216*('Raw Data 1'!N334-'Raw Data 1'!N345))-(80586*('Raw Data 1'!AA334-'Raw Data 1'!N345)))/((155677*('Raw Data 1'!AA336-'Raw Data 1'!N347))-(14652*('Raw Data 1'!N336-'Raw Data 1'!N347))))</f>
        <v>85.796616204861124</v>
      </c>
      <c r="I49" s="70">
        <v>46</v>
      </c>
      <c r="J49" s="9">
        <f>AVERAGE(B141:B143)</f>
        <v>25.912453338294956</v>
      </c>
      <c r="K49" s="9">
        <f t="shared" ref="K49:O49" si="102">AVERAGE(C141:C143)</f>
        <v>30.151860843653086</v>
      </c>
      <c r="L49" s="9">
        <f t="shared" si="102"/>
        <v>33.33678771672394</v>
      </c>
      <c r="M49" s="9">
        <f t="shared" si="102"/>
        <v>28.437296172724405</v>
      </c>
      <c r="N49" s="9">
        <f t="shared" si="102"/>
        <v>26.99725041148902</v>
      </c>
      <c r="O49" s="9">
        <f t="shared" si="102"/>
        <v>14.56670965184575</v>
      </c>
      <c r="P49" s="9">
        <f>STDEV(B141:B143)</f>
        <v>8.5134015993716723</v>
      </c>
      <c r="Q49" s="9">
        <f t="shared" ref="Q49:U49" si="103">STDEV(C141:C143)</f>
        <v>10.51975362763689</v>
      </c>
      <c r="R49" s="9">
        <f t="shared" si="103"/>
        <v>9.8174684711162996</v>
      </c>
      <c r="S49" s="9">
        <f t="shared" si="103"/>
        <v>6.9361108347502176</v>
      </c>
      <c r="T49" s="9">
        <f t="shared" si="103"/>
        <v>7.3732078100960035</v>
      </c>
      <c r="U49" s="9">
        <f t="shared" si="103"/>
        <v>20.738313320704908</v>
      </c>
    </row>
    <row r="50" spans="1:21" ht="16.05" customHeight="1" x14ac:dyDescent="0.3">
      <c r="A50" s="122"/>
      <c r="B50" s="9">
        <f>100*(((117216*('Raw Data 1'!I335-'Raw Data 1'!I346))-(80586*('Raw Data 1'!V335-'Raw Data 1'!I346)))/((155677*('Raw Data 1'!V336-'Raw Data 1'!I347))-(14652*('Raw Data 1'!I336-'Raw Data 1'!I347))))</f>
        <v>86.589937412752505</v>
      </c>
      <c r="C50" s="10">
        <f>100*(((117216*('Raw Data 1'!J335-'Raw Data 1'!J346))-(80586*('Raw Data 1'!W335-'Raw Data 1'!J346)))/((155677*('Raw Data 1'!W336-'Raw Data 1'!J347))-(14652*('Raw Data 1'!J336-'Raw Data 1'!J347))))</f>
        <v>85.217546559029074</v>
      </c>
      <c r="D50" s="10">
        <f>100*(((117216*('Raw Data 1'!K335-'Raw Data 1'!K346))-(80586*('Raw Data 1'!X335-'Raw Data 1'!K346)))/((155677*('Raw Data 1'!X336-'Raw Data 1'!K347))-(14652*('Raw Data 1'!K336-'Raw Data 1'!K347))))</f>
        <v>83.708588498087849</v>
      </c>
      <c r="E50" s="10">
        <f>100*(((117216*('Raw Data 1'!L335-'Raw Data 1'!L346))-(80586*('Raw Data 1'!Y335-'Raw Data 1'!L346)))/((155677*('Raw Data 1'!Y336-'Raw Data 1'!L347))-(14652*('Raw Data 1'!L336-'Raw Data 1'!L347))))</f>
        <v>80.793970502123869</v>
      </c>
      <c r="F50" s="10">
        <f>100*(((117216*('Raw Data 1'!M335-'Raw Data 1'!M346))-(80586*('Raw Data 1'!Z335-'Raw Data 1'!M346)))/((155677*('Raw Data 1'!Z336-'Raw Data 1'!M347))-(14652*('Raw Data 1'!M336-'Raw Data 1'!M347))))</f>
        <v>86.300076277448468</v>
      </c>
      <c r="G50" s="10">
        <f>100*(((117216*('Raw Data 1'!N335-'Raw Data 1'!N346))-(80586*('Raw Data 1'!AA335-'Raw Data 1'!N346)))/((155677*('Raw Data 1'!AA336-'Raw Data 1'!N347))-(14652*('Raw Data 1'!N336-'Raw Data 1'!N347))))</f>
        <v>84.839295233461968</v>
      </c>
      <c r="I50" s="70">
        <v>47</v>
      </c>
      <c r="J50" s="9">
        <f>AVERAGE(B144:B146)</f>
        <v>25.040504501888591</v>
      </c>
      <c r="K50" s="9">
        <f t="shared" ref="K50:O50" si="104">AVERAGE(C144:C146)</f>
        <v>29.630830572130396</v>
      </c>
      <c r="L50" s="9">
        <f t="shared" si="104"/>
        <v>32.459981101445166</v>
      </c>
      <c r="M50" s="9">
        <f t="shared" si="104"/>
        <v>28.317561173376635</v>
      </c>
      <c r="N50" s="9">
        <f t="shared" si="104"/>
        <v>26.250745465847441</v>
      </c>
      <c r="O50" s="9">
        <f t="shared" si="104"/>
        <v>14.028578632146258</v>
      </c>
      <c r="P50" s="9">
        <f>STDEV(B144:B146)</f>
        <v>8.1943736535821916</v>
      </c>
      <c r="Q50" s="9">
        <f t="shared" ref="Q50:U50" si="105">STDEV(C144:C146)</f>
        <v>10.588840084962683</v>
      </c>
      <c r="R50" s="9">
        <f t="shared" si="105"/>
        <v>8.8915164233058128</v>
      </c>
      <c r="S50" s="9">
        <f t="shared" si="105"/>
        <v>6.5952138985408295</v>
      </c>
      <c r="T50" s="9">
        <f t="shared" si="105"/>
        <v>6.6139591601097472</v>
      </c>
      <c r="U50" s="9">
        <f t="shared" si="105"/>
        <v>21.174914026553317</v>
      </c>
    </row>
    <row r="51" spans="1:21" ht="16.05" customHeight="1" x14ac:dyDescent="0.3">
      <c r="A51" s="120">
        <v>16</v>
      </c>
      <c r="B51" s="9">
        <f>100*(((117216*('Raw Data 1'!I355-'Raw Data 1'!I366))-(80586*('Raw Data 1'!V355-'Raw Data 1'!I366)))/((155677*('Raw Data 1'!V358-'Raw Data 1'!I369))-(14652*('Raw Data 1'!I358-'Raw Data 1'!I369))))</f>
        <v>79.139737679550876</v>
      </c>
      <c r="C51" s="10">
        <f>100*(((117216*('Raw Data 1'!J355-'Raw Data 1'!J366))-(80586*('Raw Data 1'!W355-'Raw Data 1'!J366)))/((155677*('Raw Data 1'!W358-'Raw Data 1'!J369))-(14652*('Raw Data 1'!J358-'Raw Data 1'!J369))))</f>
        <v>79.881153469482953</v>
      </c>
      <c r="D51" s="10">
        <f>100*(((117216*('Raw Data 1'!K355-'Raw Data 1'!K366))-(80586*('Raw Data 1'!X355-'Raw Data 1'!K366)))/((155677*('Raw Data 1'!X358-'Raw Data 1'!K369))-(14652*('Raw Data 1'!K358-'Raw Data 1'!K369))))</f>
        <v>81.94840953891304</v>
      </c>
      <c r="E51" s="10">
        <f>100*(((117216*('Raw Data 1'!L355-'Raw Data 1'!L366))-(80586*('Raw Data 1'!Y355-'Raw Data 1'!L366)))/((155677*('Raw Data 1'!Y358-'Raw Data 1'!L369))-(14652*('Raw Data 1'!L358-'Raw Data 1'!L369))))</f>
        <v>82.079705983961787</v>
      </c>
      <c r="F51" s="10">
        <f>100*(((117216*('Raw Data 1'!M355-'Raw Data 1'!M366))-(80586*('Raw Data 1'!Z355-'Raw Data 1'!M366)))/((155677*('Raw Data 1'!Z358-'Raw Data 1'!M369))-(14652*('Raw Data 1'!M358-'Raw Data 1'!M369))))</f>
        <v>78.951904918504354</v>
      </c>
      <c r="G51" s="10">
        <f>100*(((117216*('Raw Data 1'!N355-'Raw Data 1'!N366))-(80586*('Raw Data 1'!AA355-'Raw Data 1'!N366)))/((155677*('Raw Data 1'!AA358-'Raw Data 1'!N369))-(14652*('Raw Data 1'!N358-'Raw Data 1'!N369))))</f>
        <v>83.343294612025161</v>
      </c>
      <c r="I51" s="70">
        <v>48</v>
      </c>
      <c r="J51" s="9">
        <f>AVERAGE(B147:B149)</f>
        <v>24.767786469007671</v>
      </c>
      <c r="K51" s="9">
        <f t="shared" ref="K51:O51" si="106">AVERAGE(C147:C149)</f>
        <v>28.546067258755226</v>
      </c>
      <c r="L51" s="9">
        <f t="shared" si="106"/>
        <v>31.504269170056858</v>
      </c>
      <c r="M51" s="9">
        <f t="shared" si="106"/>
        <v>28.213529136697243</v>
      </c>
      <c r="N51" s="9">
        <f t="shared" si="106"/>
        <v>25.702943145566479</v>
      </c>
      <c r="O51" s="9">
        <f t="shared" si="106"/>
        <v>13.964229395320073</v>
      </c>
      <c r="P51" s="9">
        <f>STDEV(B147:B149)</f>
        <v>8.4602227711400761</v>
      </c>
      <c r="Q51" s="9">
        <f t="shared" ref="Q51:U51" si="107">STDEV(C147:C149)</f>
        <v>10.407441417004758</v>
      </c>
      <c r="R51" s="9">
        <f t="shared" si="107"/>
        <v>9.375489089419208</v>
      </c>
      <c r="S51" s="9">
        <f t="shared" si="107"/>
        <v>5.9971563166073434</v>
      </c>
      <c r="T51" s="9">
        <f t="shared" si="107"/>
        <v>6.8378703152834399</v>
      </c>
      <c r="U51" s="9">
        <f t="shared" si="107"/>
        <v>21.837841274477793</v>
      </c>
    </row>
    <row r="52" spans="1:21" ht="16.05" customHeight="1" x14ac:dyDescent="0.3">
      <c r="A52" s="121"/>
      <c r="B52" s="9">
        <f>100*(((117216*('Raw Data 1'!I356-'Raw Data 1'!I367))-(80586*('Raw Data 1'!V356-'Raw Data 1'!I367)))/((155677*('Raw Data 1'!V358-'Raw Data 1'!I369))-(14652*('Raw Data 1'!I358-'Raw Data 1'!I369))))</f>
        <v>87.278428859928397</v>
      </c>
      <c r="C52" s="10">
        <f>100*(((117216*('Raw Data 1'!J356-'Raw Data 1'!J367))-(80586*('Raw Data 1'!W356-'Raw Data 1'!J367)))/((155677*('Raw Data 1'!W358-'Raw Data 1'!J369))-(14652*('Raw Data 1'!J358-'Raw Data 1'!J369))))</f>
        <v>87.021245971525047</v>
      </c>
      <c r="D52" s="10">
        <f>100*(((117216*('Raw Data 1'!K356-'Raw Data 1'!K367))-(80586*('Raw Data 1'!X356-'Raw Data 1'!K367)))/((155677*('Raw Data 1'!X358-'Raw Data 1'!K369))-(14652*('Raw Data 1'!K358-'Raw Data 1'!K369))))</f>
        <v>87.977926151757401</v>
      </c>
      <c r="E52" s="10">
        <f>100*(((117216*('Raw Data 1'!L356-'Raw Data 1'!L367))-(80586*('Raw Data 1'!Y356-'Raw Data 1'!L367)))/((155677*('Raw Data 1'!Y358-'Raw Data 1'!L369))-(14652*('Raw Data 1'!L358-'Raw Data 1'!L369))))</f>
        <v>88.030850244419597</v>
      </c>
      <c r="F52" s="10">
        <f>100*(((117216*('Raw Data 1'!M356-'Raw Data 1'!M367))-(80586*('Raw Data 1'!Z356-'Raw Data 1'!M367)))/((155677*('Raw Data 1'!Z358-'Raw Data 1'!M369))-(14652*('Raw Data 1'!M358-'Raw Data 1'!M369))))</f>
        <v>88.002543025475916</v>
      </c>
      <c r="G52" s="10">
        <f>100*(((117216*('Raw Data 1'!N356-'Raw Data 1'!N367))-(80586*('Raw Data 1'!AA356-'Raw Data 1'!N367)))/((155677*('Raw Data 1'!AA358-'Raw Data 1'!N369))-(14652*('Raw Data 1'!N358-'Raw Data 1'!N369))))</f>
        <v>86.482017016355471</v>
      </c>
      <c r="I52" s="80">
        <v>49</v>
      </c>
      <c r="J52">
        <f>AVERAGE(B150:B152)</f>
        <v>24.653374478749082</v>
      </c>
      <c r="K52">
        <f t="shared" ref="K52:O52" si="108">AVERAGE(C150:C152)</f>
        <v>27.914872769566454</v>
      </c>
      <c r="L52">
        <f t="shared" si="108"/>
        <v>31.604849549433151</v>
      </c>
      <c r="M52">
        <f t="shared" si="108"/>
        <v>27.02219009686657</v>
      </c>
      <c r="N52">
        <f t="shared" si="108"/>
        <v>24.588674645119273</v>
      </c>
      <c r="O52">
        <f t="shared" si="108"/>
        <v>13.197686285081069</v>
      </c>
      <c r="P52">
        <f>STDEV(B150:B152)</f>
        <v>8.0269991302928183</v>
      </c>
      <c r="Q52">
        <f t="shared" ref="Q52:U52" si="109">STDEV(C150:C152)</f>
        <v>11.251378833903336</v>
      </c>
      <c r="R52">
        <f t="shared" si="109"/>
        <v>9.0697241413979039</v>
      </c>
      <c r="S52">
        <f t="shared" si="109"/>
        <v>6.3479919745569777</v>
      </c>
      <c r="T52">
        <f t="shared" si="109"/>
        <v>7.0596846176415191</v>
      </c>
      <c r="U52">
        <f t="shared" si="109"/>
        <v>18.518140383468097</v>
      </c>
    </row>
    <row r="53" spans="1:21" ht="16.05" customHeight="1" x14ac:dyDescent="0.3">
      <c r="A53" s="122"/>
      <c r="B53" s="9">
        <f>100*(((117216*('Raw Data 1'!I357-'Raw Data 1'!I368))-(80586*('Raw Data 1'!V357-'Raw Data 1'!I368)))/((155677*('Raw Data 1'!V358-'Raw Data 1'!I369))-(14652*('Raw Data 1'!I358-'Raw Data 1'!I369))))</f>
        <v>86.328939272284117</v>
      </c>
      <c r="C53" s="10">
        <f>100*(((117216*('Raw Data 1'!J357-'Raw Data 1'!J368))-(80586*('Raw Data 1'!W357-'Raw Data 1'!J368)))/((155677*('Raw Data 1'!W358-'Raw Data 1'!J369))-(14652*('Raw Data 1'!J358-'Raw Data 1'!J369))))</f>
        <v>84.358492194439634</v>
      </c>
      <c r="D53" s="10">
        <f>100*(((117216*('Raw Data 1'!K357-'Raw Data 1'!K368))-(80586*('Raw Data 1'!X357-'Raw Data 1'!K368)))/((155677*('Raw Data 1'!X358-'Raw Data 1'!K369))-(14652*('Raw Data 1'!K358-'Raw Data 1'!K369))))</f>
        <v>86.43137051824668</v>
      </c>
      <c r="E53" s="10">
        <f>100*(((117216*('Raw Data 1'!L357-'Raw Data 1'!L368))-(80586*('Raw Data 1'!Y357-'Raw Data 1'!L368)))/((155677*('Raw Data 1'!Y358-'Raw Data 1'!L369))-(14652*('Raw Data 1'!L358-'Raw Data 1'!L369))))</f>
        <v>86.191889061925195</v>
      </c>
      <c r="F53" s="10">
        <f>100*(((117216*('Raw Data 1'!M357-'Raw Data 1'!M368))-(80586*('Raw Data 1'!Z357-'Raw Data 1'!M368)))/((155677*('Raw Data 1'!Z358-'Raw Data 1'!M369))-(14652*('Raw Data 1'!M358-'Raw Data 1'!M369))))</f>
        <v>87.710919535617435</v>
      </c>
      <c r="G53" s="10">
        <f>100*(((117216*('Raw Data 1'!N357-'Raw Data 1'!N368))-(80586*('Raw Data 1'!AA357-'Raw Data 1'!N368)))/((155677*('Raw Data 1'!AA358-'Raw Data 1'!N369))-(14652*('Raw Data 1'!N358-'Raw Data 1'!N369))))</f>
        <v>87.139786750990737</v>
      </c>
      <c r="I53" s="96">
        <v>50</v>
      </c>
      <c r="J53">
        <f>AVERAGE(B153:B155)</f>
        <v>23.594595955187682</v>
      </c>
      <c r="K53">
        <f t="shared" ref="K53:O53" si="110">AVERAGE(C153:C155)</f>
        <v>26.767019614439178</v>
      </c>
      <c r="L53">
        <f t="shared" si="110"/>
        <v>29.997997023447326</v>
      </c>
      <c r="M53">
        <f t="shared" si="110"/>
        <v>25.458053119002717</v>
      </c>
      <c r="N53">
        <f t="shared" si="110"/>
        <v>24.32483944232423</v>
      </c>
      <c r="O53">
        <f t="shared" si="110"/>
        <v>11.173151741880218</v>
      </c>
      <c r="P53">
        <f>STDEV(B153:B155)</f>
        <v>7.8039826651365054</v>
      </c>
      <c r="Q53">
        <f t="shared" ref="Q53:U53" si="111">STDEV(C153:C155)</f>
        <v>10.240034465783747</v>
      </c>
      <c r="R53">
        <f t="shared" si="111"/>
        <v>9.3091257102039133</v>
      </c>
      <c r="S53">
        <f t="shared" si="111"/>
        <v>6.3532680117910187</v>
      </c>
      <c r="T53">
        <f t="shared" si="111"/>
        <v>6.1153876107881455</v>
      </c>
      <c r="U53">
        <f t="shared" si="111"/>
        <v>22.103140080389036</v>
      </c>
    </row>
    <row r="54" spans="1:21" ht="16.05" customHeight="1" x14ac:dyDescent="0.3">
      <c r="A54" s="120">
        <v>17</v>
      </c>
      <c r="B54" s="9">
        <f>100*(((117216*('Raw Data 1'!I377-'Raw Data 1'!I388))-(80586*('Raw Data 1'!V377-'Raw Data 1'!I388)))/((155677*('Raw Data 1'!V380-'Raw Data 1'!I391))-(14652*('Raw Data 1'!I380-'Raw Data 1'!I391))))</f>
        <v>74.629810457579751</v>
      </c>
      <c r="C54" s="10">
        <f>100*(((117216*('Raw Data 1'!J377-'Raw Data 1'!J388))-(80586*('Raw Data 1'!W377-'Raw Data 1'!J388)))/((155677*('Raw Data 1'!W380-'Raw Data 1'!J391))-(14652*('Raw Data 1'!J380-'Raw Data 1'!J391))))</f>
        <v>77.591523622681663</v>
      </c>
      <c r="D54" s="10">
        <f>100*(((117216*('Raw Data 1'!K377-'Raw Data 1'!K388))-(80586*('Raw Data 1'!X377-'Raw Data 1'!K388)))/((155677*('Raw Data 1'!X380-'Raw Data 1'!K391))-(14652*('Raw Data 1'!K380-'Raw Data 1'!K391))))</f>
        <v>79.795406294290999</v>
      </c>
      <c r="E54" s="10">
        <f>100*(((117216*('Raw Data 1'!L377-'Raw Data 1'!L388))-(80586*('Raw Data 1'!Y377-'Raw Data 1'!L388)))/((155677*('Raw Data 1'!Y380-'Raw Data 1'!L391))-(14652*('Raw Data 1'!L380-'Raw Data 1'!L391))))</f>
        <v>80.049344946771711</v>
      </c>
      <c r="F54" s="10">
        <f>100*(((117216*('Raw Data 1'!M377-'Raw Data 1'!M388))-(80586*('Raw Data 1'!Z377-'Raw Data 1'!M388)))/((155677*('Raw Data 1'!Z380-'Raw Data 1'!M391))-(14652*('Raw Data 1'!M380-'Raw Data 1'!M391))))</f>
        <v>78.186093611874696</v>
      </c>
      <c r="G54" s="10">
        <f>100*(((117216*('Raw Data 1'!N377-'Raw Data 1'!N388))-(80586*('Raw Data 1'!AA377-'Raw Data 1'!N388)))/((155677*('Raw Data 1'!AA380-'Raw Data 1'!N391))-(14652*('Raw Data 1'!N380-'Raw Data 1'!N391))))</f>
        <v>81.955807243307163</v>
      </c>
      <c r="I54" s="96">
        <v>51</v>
      </c>
      <c r="J54">
        <f>AVERAGE(B156:B158)</f>
        <v>23.590430878487936</v>
      </c>
      <c r="K54">
        <f t="shared" ref="K54:O54" si="112">AVERAGE(C156:C158)</f>
        <v>26.391243802783773</v>
      </c>
      <c r="L54">
        <f t="shared" si="112"/>
        <v>30.064724778892394</v>
      </c>
      <c r="M54">
        <f t="shared" si="112"/>
        <v>26.12333257468018</v>
      </c>
      <c r="N54">
        <f t="shared" si="112"/>
        <v>24.148980728516847</v>
      </c>
      <c r="O54">
        <f t="shared" si="112"/>
        <v>12.56680126397085</v>
      </c>
      <c r="P54">
        <f>STDEV(B156:B158)</f>
        <v>7.8522554591972602</v>
      </c>
      <c r="Q54">
        <f t="shared" ref="Q54:U54" si="113">STDEV(C156:C158)</f>
        <v>11.533364863113182</v>
      </c>
      <c r="R54">
        <f t="shared" si="113"/>
        <v>8.7940628425274063</v>
      </c>
      <c r="S54">
        <f t="shared" si="113"/>
        <v>6.7973570920933977</v>
      </c>
      <c r="T54">
        <f t="shared" si="113"/>
        <v>5.9825217726883473</v>
      </c>
      <c r="U54">
        <f t="shared" si="113"/>
        <v>17.985627664902335</v>
      </c>
    </row>
    <row r="55" spans="1:21" ht="16.05" customHeight="1" x14ac:dyDescent="0.3">
      <c r="A55" s="121"/>
      <c r="B55" s="9">
        <f>100*(((117216*('Raw Data 1'!I378-'Raw Data 1'!I389))-(80586*('Raw Data 1'!V378-'Raw Data 1'!I389)))/((155677*('Raw Data 1'!V380-'Raw Data 1'!I391))-(14652*('Raw Data 1'!I380-'Raw Data 1'!I391))))</f>
        <v>85.472895245598082</v>
      </c>
      <c r="C55" s="10">
        <f>100*(((117216*('Raw Data 1'!J378-'Raw Data 1'!J389))-(80586*('Raw Data 1'!W378-'Raw Data 1'!J389)))/((155677*('Raw Data 1'!W380-'Raw Data 1'!J391))-(14652*('Raw Data 1'!J380-'Raw Data 1'!J391))))</f>
        <v>86.723288453244379</v>
      </c>
      <c r="D55" s="10">
        <f>100*(((117216*('Raw Data 1'!K378-'Raw Data 1'!K389))-(80586*('Raw Data 1'!X378-'Raw Data 1'!K389)))/((155677*('Raw Data 1'!X380-'Raw Data 1'!K391))-(14652*('Raw Data 1'!K380-'Raw Data 1'!K391))))</f>
        <v>87.544724185316198</v>
      </c>
      <c r="E55" s="10">
        <f>100*(((117216*('Raw Data 1'!L378-'Raw Data 1'!L389))-(80586*('Raw Data 1'!Y378-'Raw Data 1'!L389)))/((155677*('Raw Data 1'!Y380-'Raw Data 1'!L391))-(14652*('Raw Data 1'!L380-'Raw Data 1'!L391))))</f>
        <v>87.827855756100419</v>
      </c>
      <c r="F55" s="10">
        <f>100*(((117216*('Raw Data 1'!M378-'Raw Data 1'!M389))-(80586*('Raw Data 1'!Z378-'Raw Data 1'!M389)))/((155677*('Raw Data 1'!Z380-'Raw Data 1'!M391))-(14652*('Raw Data 1'!M380-'Raw Data 1'!M391))))</f>
        <v>87.907883109211511</v>
      </c>
      <c r="G55" s="10">
        <f>100*(((117216*('Raw Data 1'!N378-'Raw Data 1'!N389))-(80586*('Raw Data 1'!AA378-'Raw Data 1'!N389)))/((155677*('Raw Data 1'!AA380-'Raw Data 1'!N391))-(14652*('Raw Data 1'!N380-'Raw Data 1'!N391))))</f>
        <v>85.758745603524289</v>
      </c>
      <c r="I55" s="96">
        <v>52</v>
      </c>
      <c r="J55">
        <f>AVERAGE(B159:B161)</f>
        <v>23.544796447803773</v>
      </c>
      <c r="K55">
        <f t="shared" ref="K55:O55" si="114">AVERAGE(C159:C161)</f>
        <v>25.471514096956749</v>
      </c>
      <c r="L55">
        <f t="shared" si="114"/>
        <v>29.546891869411297</v>
      </c>
      <c r="M55">
        <f t="shared" si="114"/>
        <v>25.18432917125763</v>
      </c>
      <c r="N55">
        <f t="shared" si="114"/>
        <v>22.988885249906357</v>
      </c>
      <c r="O55">
        <f t="shared" si="114"/>
        <v>12.987880011157879</v>
      </c>
      <c r="P55">
        <f>STDEV(B159:B161)</f>
        <v>7.9440189099542469</v>
      </c>
      <c r="Q55">
        <f t="shared" ref="Q55:U55" si="115">STDEV(C159:C161)</f>
        <v>12.24666819862227</v>
      </c>
      <c r="R55">
        <f t="shared" si="115"/>
        <v>8.6994432760390925</v>
      </c>
      <c r="S55">
        <f t="shared" si="115"/>
        <v>7.1738845627758243</v>
      </c>
      <c r="T55">
        <f t="shared" si="115"/>
        <v>6.4565948892164871</v>
      </c>
      <c r="U55">
        <f t="shared" si="115"/>
        <v>13.626224910859138</v>
      </c>
    </row>
    <row r="56" spans="1:21" ht="16.05" customHeight="1" x14ac:dyDescent="0.3">
      <c r="A56" s="122"/>
      <c r="B56" s="9">
        <f>100*(((117216*('Raw Data 1'!I379-'Raw Data 1'!I390))-(80586*('Raw Data 1'!V379-'Raw Data 1'!I390)))/((155677*('Raw Data 1'!V380-'Raw Data 1'!I391))-(14652*('Raw Data 1'!I380-'Raw Data 1'!I391))))</f>
        <v>85.1479978474418</v>
      </c>
      <c r="C56" s="10">
        <f>100*(((117216*('Raw Data 1'!J379-'Raw Data 1'!J390))-(80586*('Raw Data 1'!W379-'Raw Data 1'!J390)))/((155677*('Raw Data 1'!W380-'Raw Data 1'!J391))-(14652*('Raw Data 1'!J380-'Raw Data 1'!J391))))</f>
        <v>83.862401310581276</v>
      </c>
      <c r="D56" s="10">
        <f>100*(((117216*('Raw Data 1'!K379-'Raw Data 1'!K390))-(80586*('Raw Data 1'!X379-'Raw Data 1'!K390)))/((155677*('Raw Data 1'!X380-'Raw Data 1'!K391))-(14652*('Raw Data 1'!K380-'Raw Data 1'!K391))))</f>
        <v>86.935095546385341</v>
      </c>
      <c r="E56" s="10">
        <f>100*(((117216*('Raw Data 1'!L379-'Raw Data 1'!L390))-(80586*('Raw Data 1'!Y379-'Raw Data 1'!L390)))/((155677*('Raw Data 1'!Y380-'Raw Data 1'!L391))-(14652*('Raw Data 1'!L380-'Raw Data 1'!L391))))</f>
        <v>88.254986598565907</v>
      </c>
      <c r="F56" s="10">
        <f>100*(((117216*('Raw Data 1'!M379-'Raw Data 1'!M390))-(80586*('Raw Data 1'!Z379-'Raw Data 1'!M390)))/((155677*('Raw Data 1'!Z380-'Raw Data 1'!M391))-(14652*('Raw Data 1'!M380-'Raw Data 1'!M391))))</f>
        <v>87.60384657718609</v>
      </c>
      <c r="G56" s="10">
        <f>100*(((117216*('Raw Data 1'!N379-'Raw Data 1'!N390))-(80586*('Raw Data 1'!AA379-'Raw Data 1'!N390)))/((155677*('Raw Data 1'!AA380-'Raw Data 1'!N391))-(14652*('Raw Data 1'!N380-'Raw Data 1'!N391))))</f>
        <v>86.170419894969385</v>
      </c>
      <c r="I56" s="96">
        <v>53</v>
      </c>
      <c r="J56">
        <f>AVERAGE(B162:B164)</f>
        <v>21.917449257294923</v>
      </c>
      <c r="K56">
        <f t="shared" ref="K56:O56" si="116">AVERAGE(C162:C164)</f>
        <v>25.141442369102254</v>
      </c>
      <c r="L56">
        <f t="shared" si="116"/>
        <v>27.843011614177797</v>
      </c>
      <c r="M56">
        <f t="shared" si="116"/>
        <v>24.249087256526916</v>
      </c>
      <c r="N56">
        <f t="shared" si="116"/>
        <v>22.282633632466389</v>
      </c>
      <c r="O56">
        <f t="shared" si="116"/>
        <v>12.706002080607817</v>
      </c>
      <c r="P56">
        <f>STDEV(B162:B164)</f>
        <v>8.5614483205802809</v>
      </c>
      <c r="Q56">
        <f t="shared" ref="Q56:U56" si="117">STDEV(C162:C164)</f>
        <v>11.011660756053402</v>
      </c>
      <c r="R56">
        <f t="shared" si="117"/>
        <v>9.737243082789135</v>
      </c>
      <c r="S56">
        <f t="shared" si="117"/>
        <v>7.4990514580484167</v>
      </c>
      <c r="T56">
        <f t="shared" si="117"/>
        <v>7.3020109665120554</v>
      </c>
      <c r="U56">
        <f t="shared" si="117"/>
        <v>17.63424711660096</v>
      </c>
    </row>
    <row r="57" spans="1:21" ht="16.05" customHeight="1" x14ac:dyDescent="0.3">
      <c r="A57" s="120">
        <v>18</v>
      </c>
      <c r="B57" s="9">
        <f>100*(((117216*('Raw Data 1'!I399-'Raw Data 1'!I410))-(80586*('Raw Data 1'!V399-'Raw Data 1'!I410)))/((155677*('Raw Data 1'!V402-'Raw Data 1'!I413))-(14652*('Raw Data 1'!I402-'Raw Data 1'!I413))))</f>
        <v>69.634581031546688</v>
      </c>
      <c r="C57" s="10">
        <f>100*(((117216*('Raw Data 1'!J399-'Raw Data 1'!J410))-(80586*('Raw Data 1'!W399-'Raw Data 1'!J410)))/((155677*('Raw Data 1'!W402-'Raw Data 1'!J413))-(14652*('Raw Data 1'!J402-'Raw Data 1'!J413))))</f>
        <v>75.656855761636962</v>
      </c>
      <c r="D57" s="10">
        <f>100*(((117216*('Raw Data 1'!K399-'Raw Data 1'!K410))-(80586*('Raw Data 1'!X399-'Raw Data 1'!K410)))/((155677*('Raw Data 1'!X402-'Raw Data 1'!K413))-(14652*('Raw Data 1'!K402-'Raw Data 1'!K413))))</f>
        <v>77.940502307463021</v>
      </c>
      <c r="E57" s="10">
        <f>100*(((117216*('Raw Data 1'!L399-'Raw Data 1'!L410))-(80586*('Raw Data 1'!Y399-'Raw Data 1'!L410)))/((155677*('Raw Data 1'!Y402-'Raw Data 1'!L413))-(14652*('Raw Data 1'!L402-'Raw Data 1'!L413))))</f>
        <v>77.956930744956438</v>
      </c>
      <c r="F57" s="10">
        <f>100*(((117216*('Raw Data 1'!M399-'Raw Data 1'!M410))-(80586*('Raw Data 1'!Z399-'Raw Data 1'!M410)))/((155677*('Raw Data 1'!Z402-'Raw Data 1'!M413))-(14652*('Raw Data 1'!M402-'Raw Data 1'!M413))))</f>
        <v>75.370111534923367</v>
      </c>
      <c r="G57" s="10">
        <f>100*(((117216*('Raw Data 1'!N399-'Raw Data 1'!N410))-(80586*('Raw Data 1'!AA399-'Raw Data 1'!N410)))/((155677*('Raw Data 1'!AA402-'Raw Data 1'!N413))-(14652*('Raw Data 1'!N402-'Raw Data 1'!N413))))</f>
        <v>80.237534880217297</v>
      </c>
      <c r="I57" s="96">
        <v>54</v>
      </c>
      <c r="J57">
        <f>AVERAGE(B165:B167)</f>
        <v>21.278011143365635</v>
      </c>
      <c r="K57">
        <f t="shared" ref="K57:O57" si="118">AVERAGE(C165:C167)</f>
        <v>24.381116179573279</v>
      </c>
      <c r="L57">
        <f t="shared" si="118"/>
        <v>27.970361524957628</v>
      </c>
      <c r="M57">
        <f t="shared" si="118"/>
        <v>23.683014253674173</v>
      </c>
      <c r="N57">
        <f t="shared" si="118"/>
        <v>21.76826940127674</v>
      </c>
      <c r="O57">
        <f t="shared" si="118"/>
        <v>9.317962657176631</v>
      </c>
      <c r="P57">
        <f>STDEV(B165:B167)</f>
        <v>9.6102425976050494</v>
      </c>
      <c r="Q57">
        <f t="shared" ref="Q57:U57" si="119">STDEV(C165:C167)</f>
        <v>12.689943538477598</v>
      </c>
      <c r="R57">
        <f t="shared" si="119"/>
        <v>9.1511929091531155</v>
      </c>
      <c r="S57">
        <f t="shared" si="119"/>
        <v>7.4141393377378684</v>
      </c>
      <c r="T57">
        <f t="shared" si="119"/>
        <v>7.1679968684981619</v>
      </c>
      <c r="U57">
        <f t="shared" si="119"/>
        <v>19.48802415001477</v>
      </c>
    </row>
    <row r="58" spans="1:21" ht="16.05" customHeight="1" x14ac:dyDescent="0.3">
      <c r="A58" s="121"/>
      <c r="B58" s="9">
        <f>100*(((117216*('Raw Data 1'!I400-'Raw Data 1'!I411))-(80586*('Raw Data 1'!V400-'Raw Data 1'!I411)))/((155677*('Raw Data 1'!V402-'Raw Data 1'!I413))-(14652*('Raw Data 1'!I402-'Raw Data 1'!I413))))</f>
        <v>83.283679832313851</v>
      </c>
      <c r="C58" s="10">
        <f>100*(((117216*('Raw Data 1'!J400-'Raw Data 1'!J411))-(80586*('Raw Data 1'!W400-'Raw Data 1'!J411)))/((155677*('Raw Data 1'!W402-'Raw Data 1'!J413))-(14652*('Raw Data 1'!J402-'Raw Data 1'!J413))))</f>
        <v>84.81028577785419</v>
      </c>
      <c r="D58" s="10">
        <f>100*(((117216*('Raw Data 1'!K400-'Raw Data 1'!K411))-(80586*('Raw Data 1'!X400-'Raw Data 1'!K411)))/((155677*('Raw Data 1'!X402-'Raw Data 1'!K413))-(14652*('Raw Data 1'!K402-'Raw Data 1'!K413))))</f>
        <v>86.985203200070714</v>
      </c>
      <c r="E58" s="10">
        <f>100*(((117216*('Raw Data 1'!L400-'Raw Data 1'!L411))-(80586*('Raw Data 1'!Y400-'Raw Data 1'!L411)))/((155677*('Raw Data 1'!Y402-'Raw Data 1'!L413))-(14652*('Raw Data 1'!L402-'Raw Data 1'!L413))))</f>
        <v>86.65431751504083</v>
      </c>
      <c r="F58" s="10">
        <f>100*(((117216*('Raw Data 1'!M400-'Raw Data 1'!M411))-(80586*('Raw Data 1'!Z400-'Raw Data 1'!M411)))/((155677*('Raw Data 1'!Z402-'Raw Data 1'!M413))-(14652*('Raw Data 1'!M402-'Raw Data 1'!M413))))</f>
        <v>86.636945125328467</v>
      </c>
      <c r="G58" s="10">
        <f>100*(((117216*('Raw Data 1'!N400-'Raw Data 1'!N411))-(80586*('Raw Data 1'!AA400-'Raw Data 1'!N411)))/((155677*('Raw Data 1'!AA402-'Raw Data 1'!N413))-(14652*('Raw Data 1'!N402-'Raw Data 1'!N413))))</f>
        <v>84.599219341571995</v>
      </c>
      <c r="I58" s="96">
        <v>55</v>
      </c>
      <c r="J58">
        <f>AVERAGE(B168:B170)</f>
        <v>20.700543925916318</v>
      </c>
      <c r="K58">
        <f t="shared" ref="K58:O58" si="120">AVERAGE(C168:C170)</f>
        <v>22.874192093973221</v>
      </c>
      <c r="L58">
        <f t="shared" si="120"/>
        <v>26.227084834423735</v>
      </c>
      <c r="M58">
        <f t="shared" si="120"/>
        <v>23.184895914565448</v>
      </c>
      <c r="N58">
        <f t="shared" si="120"/>
        <v>20.701752934367608</v>
      </c>
      <c r="O58">
        <f t="shared" si="120"/>
        <v>6.7825287089787087</v>
      </c>
      <c r="P58">
        <f>STDEV(B168:B170)</f>
        <v>10.336699072004262</v>
      </c>
      <c r="Q58">
        <f t="shared" ref="Q58:U58" si="121">STDEV(C168:C170)</f>
        <v>13.59404129701452</v>
      </c>
      <c r="R58">
        <f t="shared" si="121"/>
        <v>11.789827335843054</v>
      </c>
      <c r="S58">
        <f t="shared" si="121"/>
        <v>8.4683069807144502</v>
      </c>
      <c r="T58">
        <f t="shared" si="121"/>
        <v>8.7332219868409862</v>
      </c>
      <c r="U58">
        <f t="shared" si="121"/>
        <v>17.012714441897209</v>
      </c>
    </row>
    <row r="59" spans="1:21" ht="16.05" customHeight="1" x14ac:dyDescent="0.3">
      <c r="A59" s="122"/>
      <c r="B59" s="9">
        <f>100*(((117216*('Raw Data 1'!I401-'Raw Data 1'!I412))-(80586*('Raw Data 1'!V401-'Raw Data 1'!I412)))/((155677*('Raw Data 1'!V402-'Raw Data 1'!I413))-(14652*('Raw Data 1'!I402-'Raw Data 1'!I413))))</f>
        <v>83.805320108542887</v>
      </c>
      <c r="C59" s="10">
        <f>100*(((117216*('Raw Data 1'!J401-'Raw Data 1'!J412))-(80586*('Raw Data 1'!W401-'Raw Data 1'!J412)))/((155677*('Raw Data 1'!W402-'Raw Data 1'!J413))-(14652*('Raw Data 1'!J402-'Raw Data 1'!J413))))</f>
        <v>82.635213298753101</v>
      </c>
      <c r="D59" s="10">
        <f>100*(((117216*('Raw Data 1'!K401-'Raw Data 1'!K412))-(80586*('Raw Data 1'!X401-'Raw Data 1'!K412)))/((155677*('Raw Data 1'!X402-'Raw Data 1'!K413))-(14652*('Raw Data 1'!K402-'Raw Data 1'!K413))))</f>
        <v>85.999468688258744</v>
      </c>
      <c r="E59" s="10">
        <f>100*(((117216*('Raw Data 1'!L401-'Raw Data 1'!L412))-(80586*('Raw Data 1'!Y401-'Raw Data 1'!L412)))/((155677*('Raw Data 1'!Y402-'Raw Data 1'!L413))-(14652*('Raw Data 1'!L402-'Raw Data 1'!L413))))</f>
        <v>87.700252613943675</v>
      </c>
      <c r="F59" s="10">
        <f>100*(((117216*('Raw Data 1'!M401-'Raw Data 1'!M412))-(80586*('Raw Data 1'!Z401-'Raw Data 1'!M412)))/((155677*('Raw Data 1'!Z402-'Raw Data 1'!M413))-(14652*('Raw Data 1'!M402-'Raw Data 1'!M413))))</f>
        <v>86.196961321116603</v>
      </c>
      <c r="G59" s="10">
        <f>100*(((117216*('Raw Data 1'!N401-'Raw Data 1'!N412))-(80586*('Raw Data 1'!AA401-'Raw Data 1'!N412)))/((155677*('Raw Data 1'!AA402-'Raw Data 1'!N413))-(14652*('Raw Data 1'!N402-'Raw Data 1'!N413))))</f>
        <v>85.790186792778172</v>
      </c>
      <c r="I59" s="96">
        <v>56</v>
      </c>
      <c r="J59">
        <f>AVERAGE(B171:B173)</f>
        <v>20.64893782205867</v>
      </c>
      <c r="K59">
        <f t="shared" ref="K59:O59" si="122">AVERAGE(C171:C173)</f>
        <v>22.679338136570681</v>
      </c>
      <c r="L59">
        <f t="shared" si="122"/>
        <v>26.195786556304181</v>
      </c>
      <c r="M59">
        <f t="shared" si="122"/>
        <v>22.47713276130175</v>
      </c>
      <c r="N59">
        <f t="shared" si="122"/>
        <v>20.539662673853766</v>
      </c>
      <c r="O59">
        <f t="shared" si="122"/>
        <v>10.048021467370338</v>
      </c>
      <c r="P59">
        <f>STDEV(B171:B173)</f>
        <v>8.9176124271233199</v>
      </c>
      <c r="Q59">
        <f t="shared" ref="Q59:U59" si="123">STDEV(C171:C173)</f>
        <v>12.854618279849493</v>
      </c>
      <c r="R59">
        <f t="shared" si="123"/>
        <v>9.5026859789815674</v>
      </c>
      <c r="S59">
        <f t="shared" si="123"/>
        <v>8.6736767727227289</v>
      </c>
      <c r="T59">
        <f t="shared" si="123"/>
        <v>7.9068763165900506</v>
      </c>
      <c r="U59">
        <f t="shared" si="123"/>
        <v>13.388316631539499</v>
      </c>
    </row>
    <row r="60" spans="1:21" ht="16.05" customHeight="1" x14ac:dyDescent="0.3">
      <c r="A60" s="120">
        <v>19</v>
      </c>
      <c r="B60" s="9">
        <f>100*(((117216*('Raw Data 1'!I421-'Raw Data 1'!I432))-(80586*('Raw Data 1'!V421-'Raw Data 1'!I432)))/((155677*('Raw Data 1'!V424-'Raw Data 1'!I435))-(14652*('Raw Data 1'!I424-'Raw Data 1'!I435))))</f>
        <v>65.047925968296681</v>
      </c>
      <c r="C60" s="10">
        <f>100*(((117216*('Raw Data 1'!J421-'Raw Data 1'!J432))-(80586*('Raw Data 1'!W421-'Raw Data 1'!J432)))/((155677*('Raw Data 1'!W424-'Raw Data 1'!J435))-(14652*('Raw Data 1'!J424-'Raw Data 1'!J435))))</f>
        <v>73.312164813468044</v>
      </c>
      <c r="D60" s="10">
        <f>100*(((117216*('Raw Data 1'!K421-'Raw Data 1'!K432))-(80586*('Raw Data 1'!X421-'Raw Data 1'!K432)))/((155677*('Raw Data 1'!X424-'Raw Data 1'!K435))-(14652*('Raw Data 1'!K424-'Raw Data 1'!K435))))</f>
        <v>74.750468629099942</v>
      </c>
      <c r="E60" s="10">
        <f>100*(((117216*('Raw Data 1'!L421-'Raw Data 1'!L432))-(80586*('Raw Data 1'!Y421-'Raw Data 1'!L432)))/((155677*('Raw Data 1'!Y424-'Raw Data 1'!L435))-(14652*('Raw Data 1'!L424-'Raw Data 1'!L435))))</f>
        <v>75.567235783752523</v>
      </c>
      <c r="F60" s="10">
        <f>100*(((117216*('Raw Data 1'!M421-'Raw Data 1'!M432))-(80586*('Raw Data 1'!Z421-'Raw Data 1'!M432)))/((155677*('Raw Data 1'!Z424-'Raw Data 1'!M435))-(14652*('Raw Data 1'!M424-'Raw Data 1'!M435))))</f>
        <v>72.399370542225299</v>
      </c>
      <c r="G60" s="10">
        <f>100*(((117216*('Raw Data 1'!N421-'Raw Data 1'!N432))-(80586*('Raw Data 1'!AA421-'Raw Data 1'!N432)))/((155677*('Raw Data 1'!AA424-'Raw Data 1'!N435))-(14652*('Raw Data 1'!N424-'Raw Data 1'!N435))))</f>
        <v>77.240728933141796</v>
      </c>
      <c r="I60" s="96">
        <v>57</v>
      </c>
      <c r="J60">
        <f>AVERAGE(B174:B176)</f>
        <v>19.328070725067334</v>
      </c>
      <c r="K60">
        <f t="shared" ref="K60:O60" si="124">AVERAGE(C174:C176)</f>
        <v>22.05696674397382</v>
      </c>
      <c r="L60">
        <f t="shared" si="124"/>
        <v>25.639178725867339</v>
      </c>
      <c r="M60">
        <f t="shared" si="124"/>
        <v>21.353165558568406</v>
      </c>
      <c r="N60">
        <f t="shared" si="124"/>
        <v>19.677779447886746</v>
      </c>
      <c r="O60">
        <f t="shared" si="124"/>
        <v>9.6121228437914628</v>
      </c>
      <c r="P60">
        <f>STDEV(B174:B176)</f>
        <v>10.59239900191065</v>
      </c>
      <c r="Q60">
        <f t="shared" ref="Q60:U60" si="125">STDEV(C174:C176)</f>
        <v>14.172847370782367</v>
      </c>
      <c r="R60">
        <f t="shared" si="125"/>
        <v>10.115873427324063</v>
      </c>
      <c r="S60">
        <f t="shared" si="125"/>
        <v>8.4623900503444478</v>
      </c>
      <c r="T60">
        <f t="shared" si="125"/>
        <v>8.8403298833392707</v>
      </c>
      <c r="U60">
        <f t="shared" si="125"/>
        <v>14.881180935535809</v>
      </c>
    </row>
    <row r="61" spans="1:21" ht="16.05" customHeight="1" x14ac:dyDescent="0.3">
      <c r="A61" s="121"/>
      <c r="B61" s="9">
        <f>100*(((117216*('Raw Data 1'!I422-'Raw Data 1'!I433))-(80586*('Raw Data 1'!V422-'Raw Data 1'!I433)))/((155677*('Raw Data 1'!V424-'Raw Data 1'!I435))-(14652*('Raw Data 1'!I424-'Raw Data 1'!I435))))</f>
        <v>80.088171349715097</v>
      </c>
      <c r="C61" s="10">
        <f>100*(((117216*('Raw Data 1'!J422-'Raw Data 1'!J433))-(80586*('Raw Data 1'!W422-'Raw Data 1'!J433)))/((155677*('Raw Data 1'!W424-'Raw Data 1'!J435))-(14652*('Raw Data 1'!J424-'Raw Data 1'!J435))))</f>
        <v>83.389860905161399</v>
      </c>
      <c r="D61" s="10">
        <f>100*(((117216*('Raw Data 1'!K422-'Raw Data 1'!K433))-(80586*('Raw Data 1'!X422-'Raw Data 1'!K433)))/((155677*('Raw Data 1'!X424-'Raw Data 1'!K435))-(14652*('Raw Data 1'!K424-'Raw Data 1'!K435))))</f>
        <v>85.795202993292762</v>
      </c>
      <c r="E61" s="10">
        <f>100*(((117216*('Raw Data 1'!L422-'Raw Data 1'!L433))-(80586*('Raw Data 1'!Y422-'Raw Data 1'!L433)))/((155677*('Raw Data 1'!Y424-'Raw Data 1'!L435))-(14652*('Raw Data 1'!L424-'Raw Data 1'!L435))))</f>
        <v>86.324053356419185</v>
      </c>
      <c r="F61" s="10">
        <f>100*(((117216*('Raw Data 1'!M422-'Raw Data 1'!M433))-(80586*('Raw Data 1'!Z422-'Raw Data 1'!M433)))/((155677*('Raw Data 1'!Z424-'Raw Data 1'!M435))-(14652*('Raw Data 1'!M424-'Raw Data 1'!M435))))</f>
        <v>84.698346518035407</v>
      </c>
      <c r="G61" s="10">
        <f>100*(((117216*('Raw Data 1'!N422-'Raw Data 1'!N433))-(80586*('Raw Data 1'!AA422-'Raw Data 1'!N433)))/((155677*('Raw Data 1'!AA424-'Raw Data 1'!N435))-(14652*('Raw Data 1'!N424-'Raw Data 1'!N435))))</f>
        <v>82.017892787154196</v>
      </c>
      <c r="I61" s="96">
        <v>58</v>
      </c>
      <c r="J61">
        <f>AVERAGE(B177:B179)</f>
        <v>19.119073310441802</v>
      </c>
      <c r="K61">
        <f t="shared" ref="K61:O61" si="126">AVERAGE(C177:C179)</f>
        <v>20.437216988312684</v>
      </c>
      <c r="L61">
        <f t="shared" si="126"/>
        <v>23.74609402109483</v>
      </c>
      <c r="M61">
        <f t="shared" si="126"/>
        <v>20.192629761846629</v>
      </c>
      <c r="N61">
        <f t="shared" si="126"/>
        <v>17.51712145461881</v>
      </c>
      <c r="O61">
        <f t="shared" si="126"/>
        <v>7.3535649177663487</v>
      </c>
      <c r="P61">
        <f>STDEV(B177:B179)</f>
        <v>10.523523854584274</v>
      </c>
      <c r="Q61">
        <f t="shared" ref="Q61:U61" si="127">STDEV(C177:C179)</f>
        <v>16.06438343171104</v>
      </c>
      <c r="R61">
        <f t="shared" si="127"/>
        <v>12.397747686759331</v>
      </c>
      <c r="S61">
        <f t="shared" si="127"/>
        <v>11.049470228893776</v>
      </c>
      <c r="T61">
        <f t="shared" si="127"/>
        <v>11.981883005038446</v>
      </c>
      <c r="U61">
        <f t="shared" si="127"/>
        <v>11.238948487309704</v>
      </c>
    </row>
    <row r="62" spans="1:21" ht="16.05" customHeight="1" x14ac:dyDescent="0.3">
      <c r="A62" s="122"/>
      <c r="B62" s="9">
        <f>100*(((117216*('Raw Data 1'!I423-'Raw Data 1'!I434))-(80586*('Raw Data 1'!V423-'Raw Data 1'!I434)))/((155677*('Raw Data 1'!V424-'Raw Data 1'!I435))-(14652*('Raw Data 1'!I424-'Raw Data 1'!I435))))</f>
        <v>81.028644470867363</v>
      </c>
      <c r="C62" s="10">
        <f>100*(((117216*('Raw Data 1'!J423-'Raw Data 1'!J434))-(80586*('Raw Data 1'!W423-'Raw Data 1'!J434)))/((155677*('Raw Data 1'!W424-'Raw Data 1'!J435))-(14652*('Raw Data 1'!J424-'Raw Data 1'!J435))))</f>
        <v>81.160295078948607</v>
      </c>
      <c r="D62" s="10">
        <f>100*(((117216*('Raw Data 1'!K423-'Raw Data 1'!K434))-(80586*('Raw Data 1'!X423-'Raw Data 1'!K434)))/((155677*('Raw Data 1'!X424-'Raw Data 1'!K435))-(14652*('Raw Data 1'!K424-'Raw Data 1'!K435))))</f>
        <v>85.024640130674698</v>
      </c>
      <c r="E62" s="10">
        <f>100*(((117216*('Raw Data 1'!L423-'Raw Data 1'!L434))-(80586*('Raw Data 1'!Y423-'Raw Data 1'!L434)))/((155677*('Raw Data 1'!Y424-'Raw Data 1'!L435))-(14652*('Raw Data 1'!L424-'Raw Data 1'!L435))))</f>
        <v>86.648357190176569</v>
      </c>
      <c r="F62" s="10">
        <f>100*(((117216*('Raw Data 1'!M423-'Raw Data 1'!M434))-(80586*('Raw Data 1'!Z423-'Raw Data 1'!M434)))/((155677*('Raw Data 1'!Z424-'Raw Data 1'!M435))-(14652*('Raw Data 1'!M424-'Raw Data 1'!M435))))</f>
        <v>85.99079631999021</v>
      </c>
      <c r="G62" s="10">
        <f>100*(((117216*('Raw Data 1'!N423-'Raw Data 1'!N434))-(80586*('Raw Data 1'!AA423-'Raw Data 1'!N434)))/((155677*('Raw Data 1'!AA424-'Raw Data 1'!N435))-(14652*('Raw Data 1'!N424-'Raw Data 1'!N435))))</f>
        <v>84.365778036504977</v>
      </c>
      <c r="I62" s="96">
        <v>59</v>
      </c>
      <c r="J62">
        <f>AVERAGE(B180:B182)</f>
        <v>20.623474069782191</v>
      </c>
      <c r="K62">
        <f t="shared" ref="K62:O62" si="128">AVERAGE(C180:C182)</f>
        <v>20.534160300711061</v>
      </c>
      <c r="L62">
        <f t="shared" si="128"/>
        <v>24.895836548409097</v>
      </c>
      <c r="M62">
        <f t="shared" si="128"/>
        <v>21.834790825477082</v>
      </c>
      <c r="N62">
        <f t="shared" si="128"/>
        <v>18.168297435185934</v>
      </c>
      <c r="O62">
        <f t="shared" si="128"/>
        <v>10.266676758929808</v>
      </c>
      <c r="P62">
        <f>STDEV(B180:B182)</f>
        <v>9.6442059287831281</v>
      </c>
      <c r="Q62">
        <f t="shared" ref="Q62:U62" si="129">STDEV(C180:C182)</f>
        <v>15.743960793053406</v>
      </c>
      <c r="R62">
        <f t="shared" si="129"/>
        <v>10.724243108451894</v>
      </c>
      <c r="S62">
        <f t="shared" si="129"/>
        <v>8.0559993142233388</v>
      </c>
      <c r="T62">
        <f t="shared" si="129"/>
        <v>11.308298221420326</v>
      </c>
      <c r="U62">
        <f t="shared" si="129"/>
        <v>14.045828525373286</v>
      </c>
    </row>
    <row r="63" spans="1:21" ht="16.05" customHeight="1" x14ac:dyDescent="0.3">
      <c r="A63" s="120">
        <v>20</v>
      </c>
      <c r="B63" s="9">
        <f>100*(((117216*('Raw Data 1'!I443-'Raw Data 1'!I454))-(80586*('Raw Data 1'!V443-'Raw Data 1'!I454)))/((155677*('Raw Data 1'!V446-'Raw Data 1'!I457))-(14652*('Raw Data 1'!I446-'Raw Data 1'!I457))))</f>
        <v>60.691351426630469</v>
      </c>
      <c r="C63" s="10">
        <f>100*(((117216*('Raw Data 1'!J443-'Raw Data 1'!J454))-(80586*('Raw Data 1'!W443-'Raw Data 1'!J454)))/((155677*('Raw Data 1'!W446-'Raw Data 1'!J457))-(14652*('Raw Data 1'!J446-'Raw Data 1'!J457))))</f>
        <v>70.669416325149854</v>
      </c>
      <c r="D63" s="10">
        <f>100*(((117216*('Raw Data 1'!K443-'Raw Data 1'!K454))-(80586*('Raw Data 1'!X443-'Raw Data 1'!K454)))/((155677*('Raw Data 1'!X446-'Raw Data 1'!K457))-(14652*('Raw Data 1'!K446-'Raw Data 1'!K457))))</f>
        <v>72.036250300041232</v>
      </c>
      <c r="E63" s="10">
        <f>100*(((117216*('Raw Data 1'!L443-'Raw Data 1'!L454))-(80586*('Raw Data 1'!Y443-'Raw Data 1'!L454)))/((155677*('Raw Data 1'!Y446-'Raw Data 1'!L457))-(14652*('Raw Data 1'!L446-'Raw Data 1'!L457))))</f>
        <v>73.276479285817658</v>
      </c>
      <c r="F63" s="10">
        <f>100*(((117216*('Raw Data 1'!M443-'Raw Data 1'!M454))-(80586*('Raw Data 1'!Z443-'Raw Data 1'!M454)))/((155677*('Raw Data 1'!Z446-'Raw Data 1'!M457))-(14652*('Raw Data 1'!M446-'Raw Data 1'!M457))))</f>
        <v>69.889300253482972</v>
      </c>
      <c r="G63" s="10">
        <f>100*(((117216*('Raw Data 1'!N443-'Raw Data 1'!N454))-(80586*('Raw Data 1'!AA443-'Raw Data 1'!N454)))/((155677*('Raw Data 1'!AA446-'Raw Data 1'!N457))-(14652*('Raw Data 1'!N446-'Raw Data 1'!N457))))</f>
        <v>73.935889887801153</v>
      </c>
      <c r="I63" s="96">
        <v>60</v>
      </c>
      <c r="J63">
        <f>AVERAGE(B183:B185)</f>
        <v>19.195090530967573</v>
      </c>
      <c r="K63">
        <f t="shared" ref="K63:O63" si="130">AVERAGE(C183:C185)</f>
        <v>21.187106370250522</v>
      </c>
      <c r="L63">
        <f t="shared" si="130"/>
        <v>23.628016599159935</v>
      </c>
      <c r="M63">
        <f t="shared" si="130"/>
        <v>20.503067519892355</v>
      </c>
      <c r="N63">
        <f t="shared" si="130"/>
        <v>18.24318827253342</v>
      </c>
      <c r="O63">
        <f t="shared" si="130"/>
        <v>9.1808329400169288</v>
      </c>
      <c r="P63">
        <f>STDEV(B183:B185)</f>
        <v>11.280148661127965</v>
      </c>
      <c r="Q63">
        <f t="shared" ref="Q63:U63" si="131">STDEV(C183:C185)</f>
        <v>14.991719304345564</v>
      </c>
      <c r="R63">
        <f t="shared" si="131"/>
        <v>12.487885728049335</v>
      </c>
      <c r="S63">
        <f t="shared" si="131"/>
        <v>10.715838355174217</v>
      </c>
      <c r="T63">
        <f t="shared" si="131"/>
        <v>11.871570146796715</v>
      </c>
      <c r="U63">
        <f t="shared" si="131"/>
        <v>5.8046321155644902</v>
      </c>
    </row>
    <row r="64" spans="1:21" ht="16.05" customHeight="1" x14ac:dyDescent="0.3">
      <c r="A64" s="121"/>
      <c r="B64" s="9">
        <f>100*(((117216*('Raw Data 1'!I444-'Raw Data 1'!I455))-(80586*('Raw Data 1'!V444-'Raw Data 1'!I455)))/((155677*('Raw Data 1'!V446-'Raw Data 1'!I457))-(14652*('Raw Data 1'!I446-'Raw Data 1'!I457))))</f>
        <v>76.374776627999424</v>
      </c>
      <c r="C64" s="10">
        <f>100*(((117216*('Raw Data 1'!J444-'Raw Data 1'!J455))-(80586*('Raw Data 1'!W444-'Raw Data 1'!J455)))/((155677*('Raw Data 1'!W446-'Raw Data 1'!J457))-(14652*('Raw Data 1'!J446-'Raw Data 1'!J457))))</f>
        <v>81.140205059179706</v>
      </c>
      <c r="D64" s="10">
        <f>100*(((117216*('Raw Data 1'!K444-'Raw Data 1'!K455))-(80586*('Raw Data 1'!X444-'Raw Data 1'!K455)))/((155677*('Raw Data 1'!X446-'Raw Data 1'!K457))-(14652*('Raw Data 1'!K446-'Raw Data 1'!K457))))</f>
        <v>84.693945790261026</v>
      </c>
      <c r="E64" s="10">
        <f>100*(((117216*('Raw Data 1'!L444-'Raw Data 1'!L455))-(80586*('Raw Data 1'!Y444-'Raw Data 1'!L455)))/((155677*('Raw Data 1'!Y446-'Raw Data 1'!L457))-(14652*('Raw Data 1'!L446-'Raw Data 1'!L457))))</f>
        <v>84.044505745148925</v>
      </c>
      <c r="F64" s="10">
        <f>100*(((117216*('Raw Data 1'!M444-'Raw Data 1'!M455))-(80586*('Raw Data 1'!Z444-'Raw Data 1'!M455)))/((155677*('Raw Data 1'!Z446-'Raw Data 1'!M457))-(14652*('Raw Data 1'!M446-'Raw Data 1'!M457))))</f>
        <v>82.038560581490458</v>
      </c>
      <c r="G64" s="10">
        <f>100*(((117216*('Raw Data 1'!N444-'Raw Data 1'!N455))-(80586*('Raw Data 1'!AA444-'Raw Data 1'!N455)))/((155677*('Raw Data 1'!AA446-'Raw Data 1'!N457))-(14652*('Raw Data 1'!N446-'Raw Data 1'!N457))))</f>
        <v>79.825852263240165</v>
      </c>
      <c r="I64" s="96">
        <v>61</v>
      </c>
      <c r="J64">
        <f>AVERAGE(B186:B188)</f>
        <v>17.965937736981505</v>
      </c>
      <c r="K64">
        <f t="shared" ref="K64:O64" si="132">AVERAGE(C186:C188)</f>
        <v>19.288777804051616</v>
      </c>
      <c r="L64">
        <f t="shared" si="132"/>
        <v>22.529231709151816</v>
      </c>
      <c r="M64">
        <f t="shared" si="132"/>
        <v>19.685726200517667</v>
      </c>
      <c r="N64">
        <f t="shared" si="132"/>
        <v>16.915547230026096</v>
      </c>
      <c r="O64">
        <f t="shared" si="132"/>
        <v>5.4014940741074886</v>
      </c>
      <c r="P64">
        <f>STDEV(B186:B188)</f>
        <v>12.214336906505265</v>
      </c>
      <c r="Q64">
        <f t="shared" ref="Q64:U64" si="133">STDEV(C186:C188)</f>
        <v>17.087999858167738</v>
      </c>
      <c r="R64">
        <f t="shared" si="133"/>
        <v>13.6789586814161</v>
      </c>
      <c r="S64">
        <f t="shared" si="133"/>
        <v>11.113527387210533</v>
      </c>
      <c r="T64">
        <f t="shared" si="133"/>
        <v>12.741388025285957</v>
      </c>
      <c r="U64">
        <f t="shared" si="133"/>
        <v>4.841938511062021</v>
      </c>
    </row>
    <row r="65" spans="1:21" ht="16.05" customHeight="1" x14ac:dyDescent="0.3">
      <c r="A65" s="122"/>
      <c r="B65" s="9">
        <f>100*(((117216*('Raw Data 1'!I445-'Raw Data 1'!I456))-(80586*('Raw Data 1'!V445-'Raw Data 1'!I456)))/((155677*('Raw Data 1'!V446-'Raw Data 1'!I457))-(14652*('Raw Data 1'!I446-'Raw Data 1'!I457))))</f>
        <v>78.735280935207385</v>
      </c>
      <c r="C65" s="10">
        <f>100*(((117216*('Raw Data 1'!J445-'Raw Data 1'!J456))-(80586*('Raw Data 1'!W445-'Raw Data 1'!J456)))/((155677*('Raw Data 1'!W446-'Raw Data 1'!J457))-(14652*('Raw Data 1'!J446-'Raw Data 1'!J457))))</f>
        <v>79.207181360480192</v>
      </c>
      <c r="D65" s="10">
        <f>100*(((117216*('Raw Data 1'!K445-'Raw Data 1'!K456))-(80586*('Raw Data 1'!X445-'Raw Data 1'!K456)))/((155677*('Raw Data 1'!X446-'Raw Data 1'!K457))-(14652*('Raw Data 1'!K446-'Raw Data 1'!K457))))</f>
        <v>83.975976518167585</v>
      </c>
      <c r="E65" s="10">
        <f>100*(((117216*('Raw Data 1'!L445-'Raw Data 1'!L456))-(80586*('Raw Data 1'!Y445-'Raw Data 1'!L456)))/((155677*('Raw Data 1'!Y446-'Raw Data 1'!L457))-(14652*('Raw Data 1'!L446-'Raw Data 1'!L457))))</f>
        <v>84.950725793706468</v>
      </c>
      <c r="F65" s="10">
        <f>100*(((117216*('Raw Data 1'!M445-'Raw Data 1'!M456))-(80586*('Raw Data 1'!Z445-'Raw Data 1'!M456)))/((155677*('Raw Data 1'!Z446-'Raw Data 1'!M457))-(14652*('Raw Data 1'!M446-'Raw Data 1'!M457))))</f>
        <v>85.2355786960416</v>
      </c>
      <c r="G65" s="10">
        <f>100*(((117216*('Raw Data 1'!N445-'Raw Data 1'!N456))-(80586*('Raw Data 1'!AA445-'Raw Data 1'!N456)))/((155677*('Raw Data 1'!AA446-'Raw Data 1'!N457))-(14652*('Raw Data 1'!N446-'Raw Data 1'!N457))))</f>
        <v>83.254735819221452</v>
      </c>
      <c r="I65" s="96">
        <v>62</v>
      </c>
      <c r="J65">
        <f>AVERAGE(B189:B191)</f>
        <v>17.072301930992769</v>
      </c>
      <c r="K65">
        <f t="shared" ref="K65:O65" si="134">AVERAGE(C189:C191)</f>
        <v>18.52474730541401</v>
      </c>
      <c r="L65">
        <f t="shared" si="134"/>
        <v>21.668497575472042</v>
      </c>
      <c r="M65">
        <f t="shared" si="134"/>
        <v>18.579191602283647</v>
      </c>
      <c r="N65">
        <f t="shared" si="134"/>
        <v>16.616037230636962</v>
      </c>
      <c r="O65">
        <f t="shared" si="134"/>
        <v>3.1228730433118934</v>
      </c>
      <c r="P65">
        <f>STDEV(B189:B191)</f>
        <v>13.13379114048452</v>
      </c>
      <c r="Q65">
        <f t="shared" ref="Q65:U65" si="135">STDEV(C189:C191)</f>
        <v>17.826117369945532</v>
      </c>
      <c r="R65">
        <f t="shared" si="135"/>
        <v>14.39819650524335</v>
      </c>
      <c r="S65">
        <f t="shared" si="135"/>
        <v>11.726456660159638</v>
      </c>
      <c r="T65">
        <f t="shared" si="135"/>
        <v>13.020712003928296</v>
      </c>
      <c r="U65">
        <f t="shared" si="135"/>
        <v>1.5863571863545336</v>
      </c>
    </row>
    <row r="66" spans="1:21" ht="16.05" customHeight="1" x14ac:dyDescent="0.3">
      <c r="A66" s="120">
        <v>21</v>
      </c>
      <c r="B66" s="9">
        <f>100*(((117216*('Raw Data 1'!I465-'Raw Data 1'!I476))-(80586*('Raw Data 1'!V465-'Raw Data 1'!I476)))/((155677*('Raw Data 1'!V468-'Raw Data 1'!I479))-(14652*('Raw Data 1'!I468-'Raw Data 1'!I479))))</f>
        <v>56.204006700362527</v>
      </c>
      <c r="C66" s="10">
        <f>100*(((117216*('Raw Data 1'!J465-'Raw Data 1'!J476))-(80586*('Raw Data 1'!W465-'Raw Data 1'!J476)))/((155677*('Raw Data 1'!W468-'Raw Data 1'!J479))-(14652*('Raw Data 1'!J468-'Raw Data 1'!J479))))</f>
        <v>67.932858825016154</v>
      </c>
      <c r="D66" s="10">
        <f>100*(((117216*('Raw Data 1'!K465-'Raw Data 1'!K476))-(80586*('Raw Data 1'!X465-'Raw Data 1'!K476)))/((155677*('Raw Data 1'!X468-'Raw Data 1'!K479))-(14652*('Raw Data 1'!K468-'Raw Data 1'!K479))))</f>
        <v>68.109034561808514</v>
      </c>
      <c r="E66" s="10">
        <f>100*(((117216*('Raw Data 1'!L465-'Raw Data 1'!L476))-(80586*('Raw Data 1'!Y465-'Raw Data 1'!L476)))/((155677*('Raw Data 1'!Y468-'Raw Data 1'!L479))-(14652*('Raw Data 1'!L468-'Raw Data 1'!L479))))</f>
        <v>70.168915976711332</v>
      </c>
      <c r="F66" s="10">
        <f>100*(((117216*('Raw Data 1'!M465-'Raw Data 1'!M476))-(80586*('Raw Data 1'!Z465-'Raw Data 1'!M476)))/((155677*('Raw Data 1'!Z468-'Raw Data 1'!M479))-(14652*('Raw Data 1'!M468-'Raw Data 1'!M479))))</f>
        <v>66.799762799979661</v>
      </c>
      <c r="G66" s="10">
        <f>100*(((117216*('Raw Data 1'!N465-'Raw Data 1'!N476))-(80586*('Raw Data 1'!AA465-'Raw Data 1'!N476)))/((155677*('Raw Data 1'!AA468-'Raw Data 1'!N479))-(14652*('Raw Data 1'!N468-'Raw Data 1'!N479))))</f>
        <v>70.315543470685398</v>
      </c>
      <c r="I66" s="96">
        <v>63</v>
      </c>
      <c r="J66">
        <f>AVERAGE(B192:B194)</f>
        <v>17.073497326876005</v>
      </c>
      <c r="K66">
        <f t="shared" ref="K66:O66" si="136">AVERAGE(C192:C194)</f>
        <v>18.354687627674735</v>
      </c>
      <c r="L66">
        <f t="shared" si="136"/>
        <v>21.044309808387595</v>
      </c>
      <c r="M66">
        <f t="shared" si="136"/>
        <v>17.087211780724232</v>
      </c>
      <c r="N66">
        <f t="shared" si="136"/>
        <v>15.813147222164153</v>
      </c>
      <c r="O66">
        <f t="shared" si="136"/>
        <v>2.1851653981435901</v>
      </c>
      <c r="P66">
        <f>STDEV(B192:B194)</f>
        <v>13.140779676138321</v>
      </c>
      <c r="Q66">
        <f t="shared" ref="Q66:U66" si="137">STDEV(C192:C194)</f>
        <v>17.601174860651859</v>
      </c>
      <c r="R66">
        <f t="shared" si="137"/>
        <v>15.209418181701807</v>
      </c>
      <c r="S66">
        <f t="shared" si="137"/>
        <v>14.321134096523608</v>
      </c>
      <c r="T66">
        <f t="shared" si="137"/>
        <v>14.133941128178462</v>
      </c>
      <c r="U66">
        <f t="shared" si="137"/>
        <v>4.4170442496163211</v>
      </c>
    </row>
    <row r="67" spans="1:21" ht="16.05" customHeight="1" x14ac:dyDescent="0.3">
      <c r="A67" s="121"/>
      <c r="B67" s="9">
        <f>100*(((117216*('Raw Data 1'!I466-'Raw Data 1'!I477))-(80586*('Raw Data 1'!V466-'Raw Data 1'!I477)))/((155677*('Raw Data 1'!V468-'Raw Data 1'!I479))-(14652*('Raw Data 1'!I468-'Raw Data 1'!I479))))</f>
        <v>73.347761007337027</v>
      </c>
      <c r="C67" s="10">
        <f>100*(((117216*('Raw Data 1'!J466-'Raw Data 1'!J477))-(80586*('Raw Data 1'!W466-'Raw Data 1'!J477)))/((155677*('Raw Data 1'!W468-'Raw Data 1'!J479))-(14652*('Raw Data 1'!J468-'Raw Data 1'!J479))))</f>
        <v>79.053404846080483</v>
      </c>
      <c r="D67" s="10">
        <f>100*(((117216*('Raw Data 1'!K466-'Raw Data 1'!K477))-(80586*('Raw Data 1'!X466-'Raw Data 1'!K477)))/((155677*('Raw Data 1'!X468-'Raw Data 1'!K479))-(14652*('Raw Data 1'!K468-'Raw Data 1'!K479))))</f>
        <v>82.862907002692083</v>
      </c>
      <c r="E67" s="10">
        <f>100*(((117216*('Raw Data 1'!L466-'Raw Data 1'!L477))-(80586*('Raw Data 1'!Y466-'Raw Data 1'!L477)))/((155677*('Raw Data 1'!Y468-'Raw Data 1'!L479))-(14652*('Raw Data 1'!L468-'Raw Data 1'!L479))))</f>
        <v>82.864877100377541</v>
      </c>
      <c r="F67" s="10">
        <f>100*(((117216*('Raw Data 1'!M466-'Raw Data 1'!M477))-(80586*('Raw Data 1'!Z466-'Raw Data 1'!M477)))/((155677*('Raw Data 1'!Z468-'Raw Data 1'!M479))-(14652*('Raw Data 1'!M468-'Raw Data 1'!M479))))</f>
        <v>79.926780804128185</v>
      </c>
      <c r="G67" s="10">
        <f>100*(((117216*('Raw Data 1'!N466-'Raw Data 1'!N477))-(80586*('Raw Data 1'!AA466-'Raw Data 1'!N477)))/((155677*('Raw Data 1'!AA468-'Raw Data 1'!N479))-(14652*('Raw Data 1'!N468-'Raw Data 1'!N479))))</f>
        <v>77.715769947983432</v>
      </c>
      <c r="I67" s="96">
        <v>64</v>
      </c>
      <c r="J67">
        <f>AVERAGE(B195:B197)</f>
        <v>16.479284165704779</v>
      </c>
      <c r="K67">
        <f t="shared" ref="K67:O67" si="138">AVERAGE(C195:C197)</f>
        <v>17.445440543450268</v>
      </c>
      <c r="L67">
        <f t="shared" si="138"/>
        <v>19.967621676842324</v>
      </c>
      <c r="M67">
        <f t="shared" si="138"/>
        <v>18.195016145965447</v>
      </c>
      <c r="N67">
        <f t="shared" si="138"/>
        <v>15.554638694414699</v>
      </c>
      <c r="O67">
        <f t="shared" si="138"/>
        <v>1.1293661880842971</v>
      </c>
      <c r="P67">
        <f>STDEV(B195:B197)</f>
        <v>13.548943724737994</v>
      </c>
      <c r="Q67">
        <f t="shared" ref="Q67:U67" si="139">STDEV(C195:C197)</f>
        <v>18.540710908857324</v>
      </c>
      <c r="R67">
        <f t="shared" si="139"/>
        <v>16.148657814895568</v>
      </c>
      <c r="S67">
        <f t="shared" si="139"/>
        <v>11.804162264336201</v>
      </c>
      <c r="T67">
        <f t="shared" si="139"/>
        <v>14.161169443933488</v>
      </c>
      <c r="U67">
        <f t="shared" si="139"/>
        <v>1.0456137495944409</v>
      </c>
    </row>
    <row r="68" spans="1:21" ht="16.05" customHeight="1" x14ac:dyDescent="0.3">
      <c r="A68" s="122"/>
      <c r="B68" s="9">
        <f>100*(((117216*('Raw Data 1'!I467-'Raw Data 1'!I478))-(80586*('Raw Data 1'!V467-'Raw Data 1'!I478)))/((155677*('Raw Data 1'!V468-'Raw Data 1'!I479))-(14652*('Raw Data 1'!I468-'Raw Data 1'!I479))))</f>
        <v>76.264193381316829</v>
      </c>
      <c r="C68" s="10">
        <f>100*(((117216*('Raw Data 1'!J467-'Raw Data 1'!J478))-(80586*('Raw Data 1'!W467-'Raw Data 1'!J478)))/((155677*('Raw Data 1'!W468-'Raw Data 1'!J479))-(14652*('Raw Data 1'!J468-'Raw Data 1'!J479))))</f>
        <v>76.793857504692227</v>
      </c>
      <c r="D68" s="10">
        <f>100*(((117216*('Raw Data 1'!K467-'Raw Data 1'!K478))-(80586*('Raw Data 1'!X467-'Raw Data 1'!K478)))/((155677*('Raw Data 1'!X468-'Raw Data 1'!K479))-(14652*('Raw Data 1'!K468-'Raw Data 1'!K479))))</f>
        <v>82.013784402788616</v>
      </c>
      <c r="E68" s="10">
        <f>100*(((117216*('Raw Data 1'!L467-'Raw Data 1'!L478))-(80586*('Raw Data 1'!Y467-'Raw Data 1'!L478)))/((155677*('Raw Data 1'!Y468-'Raw Data 1'!L479))-(14652*('Raw Data 1'!L468-'Raw Data 1'!L479))))</f>
        <v>82.175201642141005</v>
      </c>
      <c r="F68" s="10">
        <f>100*(((117216*('Raw Data 1'!M467-'Raw Data 1'!M478))-(80586*('Raw Data 1'!Z467-'Raw Data 1'!M478)))/((155677*('Raw Data 1'!Z468-'Raw Data 1'!M479))-(14652*('Raw Data 1'!M468-'Raw Data 1'!M479))))</f>
        <v>83.671218607095028</v>
      </c>
      <c r="G68" s="10">
        <f>100*(((117216*('Raw Data 1'!N467-'Raw Data 1'!N478))-(80586*('Raw Data 1'!AA467-'Raw Data 1'!N478)))/((155677*('Raw Data 1'!AA468-'Raw Data 1'!N479))-(14652*('Raw Data 1'!N468-'Raw Data 1'!N479))))</f>
        <v>81.525381960354409</v>
      </c>
      <c r="I68" s="96">
        <v>65</v>
      </c>
      <c r="J68">
        <f>AVERAGE(B198:B200)</f>
        <v>15.446486403197232</v>
      </c>
      <c r="K68">
        <f t="shared" ref="K68:O68" si="140">AVERAGE(C198:C200)</f>
        <v>16.893632136674842</v>
      </c>
      <c r="L68">
        <f t="shared" si="140"/>
        <v>19.719238463703061</v>
      </c>
      <c r="M68">
        <f t="shared" si="140"/>
        <v>17.221751921525911</v>
      </c>
      <c r="N68">
        <f t="shared" si="140"/>
        <v>15.795775603308924</v>
      </c>
      <c r="O68">
        <f t="shared" si="140"/>
        <v>0.36101673582172999</v>
      </c>
      <c r="P68">
        <f>STDEV(B198:B200)</f>
        <v>15.120961549185266</v>
      </c>
      <c r="Q68">
        <f t="shared" ref="Q68:U68" si="141">STDEV(C198:C200)</f>
        <v>19.298306789099446</v>
      </c>
      <c r="R68">
        <f t="shared" si="141"/>
        <v>15.404636359465485</v>
      </c>
      <c r="S68">
        <f t="shared" si="141"/>
        <v>13.669196376312618</v>
      </c>
      <c r="T68">
        <f t="shared" si="141"/>
        <v>14.179419864388743</v>
      </c>
      <c r="U68">
        <f t="shared" si="141"/>
        <v>2.6836271171977883</v>
      </c>
    </row>
    <row r="69" spans="1:21" ht="16.05" customHeight="1" x14ac:dyDescent="0.3">
      <c r="A69" s="120">
        <v>22</v>
      </c>
      <c r="B69" s="9">
        <f>100*(((117216*('Raw Data 1'!I487-'Raw Data 1'!I498))-(80586*('Raw Data 1'!V487-'Raw Data 1'!I498)))/((155677*('Raw Data 1'!V490-'Raw Data 1'!I501))-(14652*('Raw Data 1'!I490-'Raw Data 1'!I501))))</f>
        <v>52.354264605252432</v>
      </c>
      <c r="C69" s="10">
        <f>100*(((117216*('Raw Data 1'!J487-'Raw Data 1'!J498))-(80586*('Raw Data 1'!W487-'Raw Data 1'!J498)))/((155677*('Raw Data 1'!W490-'Raw Data 1'!J501))-(14652*('Raw Data 1'!J490-'Raw Data 1'!J501))))</f>
        <v>64.453054787188051</v>
      </c>
      <c r="D69" s="10">
        <f>100*(((117216*('Raw Data 1'!K487-'Raw Data 1'!K498))-(80586*('Raw Data 1'!X487-'Raw Data 1'!K498)))/((155677*('Raw Data 1'!X490-'Raw Data 1'!K501))-(14652*('Raw Data 1'!K490-'Raw Data 1'!K501))))</f>
        <v>64.554312202192492</v>
      </c>
      <c r="E69" s="10">
        <f>100*(((117216*('Raw Data 1'!L487-'Raw Data 1'!L498))-(80586*('Raw Data 1'!Y487-'Raw Data 1'!L498)))/((155677*('Raw Data 1'!Y490-'Raw Data 1'!L501))-(14652*('Raw Data 1'!L490-'Raw Data 1'!L501))))</f>
        <v>66.215883889962583</v>
      </c>
      <c r="F69" s="10">
        <f>100*(((117216*('Raw Data 1'!M487-'Raw Data 1'!M498))-(80586*('Raw Data 1'!Z487-'Raw Data 1'!M498)))/((155677*('Raw Data 1'!Z490-'Raw Data 1'!M501))-(14652*('Raw Data 1'!M490-'Raw Data 1'!M501))))</f>
        <v>63.481245821991763</v>
      </c>
      <c r="G69" s="10">
        <f>100*(((117216*('Raw Data 1'!N487-'Raw Data 1'!N498))-(80586*('Raw Data 1'!AA487-'Raw Data 1'!N498)))/((155677*('Raw Data 1'!AA490-'Raw Data 1'!N501))-(14652*('Raw Data 1'!N490-'Raw Data 1'!N501))))</f>
        <v>67.377006194302737</v>
      </c>
      <c r="I69" s="96">
        <v>66</v>
      </c>
      <c r="J69">
        <f>AVERAGE(B201:B203)</f>
        <v>15.768170541560808</v>
      </c>
      <c r="K69">
        <f t="shared" ref="K69:O69" si="142">AVERAGE(C201:C203)</f>
        <v>17.169344106256887</v>
      </c>
      <c r="L69">
        <f t="shared" si="142"/>
        <v>18.829340825224175</v>
      </c>
      <c r="M69">
        <f t="shared" si="142"/>
        <v>16.002813715958762</v>
      </c>
      <c r="N69">
        <f t="shared" si="142"/>
        <v>14.782830209780306</v>
      </c>
      <c r="O69">
        <f t="shared" si="142"/>
        <v>-1.0905072149385655</v>
      </c>
      <c r="P69">
        <f>STDEV(B201:B203)</f>
        <v>14.982146040133673</v>
      </c>
      <c r="Q69">
        <f t="shared" ref="Q69:U69" si="143">STDEV(C201:C203)</f>
        <v>18.852340381844055</v>
      </c>
      <c r="R69">
        <f t="shared" si="143"/>
        <v>17.349247087896963</v>
      </c>
      <c r="S69">
        <f t="shared" si="143"/>
        <v>15.228317951275484</v>
      </c>
      <c r="T69">
        <f t="shared" si="143"/>
        <v>15.771865262836707</v>
      </c>
      <c r="U69">
        <f t="shared" si="143"/>
        <v>1.1374259713447277</v>
      </c>
    </row>
    <row r="70" spans="1:21" ht="16.05" customHeight="1" x14ac:dyDescent="0.3">
      <c r="A70" s="121"/>
      <c r="B70" s="9">
        <f>100*(((117216*('Raw Data 1'!I488-'Raw Data 1'!I499))-(80586*('Raw Data 1'!V488-'Raw Data 1'!I499)))/((155677*('Raw Data 1'!V490-'Raw Data 1'!I501))-(14652*('Raw Data 1'!I490-'Raw Data 1'!I501))))</f>
        <v>69.627515511251431</v>
      </c>
      <c r="C70" s="10">
        <f>100*(((117216*('Raw Data 1'!J488-'Raw Data 1'!J499))-(80586*('Raw Data 1'!W488-'Raw Data 1'!J499)))/((155677*('Raw Data 1'!W490-'Raw Data 1'!J501))-(14652*('Raw Data 1'!J490-'Raw Data 1'!J501))))</f>
        <v>76.391842829445096</v>
      </c>
      <c r="D70" s="10">
        <f>100*(((117216*('Raw Data 1'!K488-'Raw Data 1'!K499))-(80586*('Raw Data 1'!X488-'Raw Data 1'!K499)))/((155677*('Raw Data 1'!X490-'Raw Data 1'!K501))-(14652*('Raw Data 1'!K490-'Raw Data 1'!K501))))</f>
        <v>80.861471016155193</v>
      </c>
      <c r="E70" s="10">
        <f>100*(((117216*('Raw Data 1'!L488-'Raw Data 1'!L499))-(80586*('Raw Data 1'!Y488-'Raw Data 1'!L499)))/((155677*('Raw Data 1'!Y490-'Raw Data 1'!L501))-(14652*('Raw Data 1'!L490-'Raw Data 1'!L501))))</f>
        <v>80.221035886764156</v>
      </c>
      <c r="F70" s="10">
        <f>100*(((117216*('Raw Data 1'!M488-'Raw Data 1'!M499))-(80586*('Raw Data 1'!Z488-'Raw Data 1'!M499)))/((155677*('Raw Data 1'!Z490-'Raw Data 1'!M501))-(14652*('Raw Data 1'!M490-'Raw Data 1'!M501))))</f>
        <v>75.902617648524384</v>
      </c>
      <c r="G70" s="10">
        <f>100*(((117216*('Raw Data 1'!N488-'Raw Data 1'!N499))-(80586*('Raw Data 1'!AA488-'Raw Data 1'!N499)))/((155677*('Raw Data 1'!AA490-'Raw Data 1'!N501))-(14652*('Raw Data 1'!N490-'Raw Data 1'!N501))))</f>
        <v>73.841337226640718</v>
      </c>
      <c r="I70" s="96">
        <v>67</v>
      </c>
      <c r="J70">
        <f>AVERAGE(B204:B206)</f>
        <v>14.966349175482051</v>
      </c>
      <c r="K70">
        <f t="shared" ref="K70:O70" si="144">AVERAGE(C204:C206)</f>
        <v>15.040198705074019</v>
      </c>
      <c r="L70">
        <f t="shared" si="144"/>
        <v>19.634534572727748</v>
      </c>
      <c r="M70">
        <f t="shared" si="144"/>
        <v>15.237626327317265</v>
      </c>
      <c r="N70">
        <f t="shared" si="144"/>
        <v>14.972349333682573</v>
      </c>
      <c r="O70">
        <f t="shared" si="144"/>
        <v>2.020366227065848</v>
      </c>
      <c r="P70">
        <f>STDEV(B204:B206)</f>
        <v>15.479313807058952</v>
      </c>
      <c r="Q70">
        <f t="shared" ref="Q70:U70" si="145">STDEV(C204:C206)</f>
        <v>21.476154165646182</v>
      </c>
      <c r="R70">
        <f t="shared" si="145"/>
        <v>15.46293599000874</v>
      </c>
      <c r="S70">
        <f t="shared" si="145"/>
        <v>16.531324361758095</v>
      </c>
      <c r="T70">
        <f t="shared" si="145"/>
        <v>14.740457954827537</v>
      </c>
      <c r="U70">
        <f t="shared" si="145"/>
        <v>2.8204954401884965</v>
      </c>
    </row>
    <row r="71" spans="1:21" ht="16.05" customHeight="1" x14ac:dyDescent="0.3">
      <c r="A71" s="122"/>
      <c r="B71" s="9">
        <f>100*(((117216*('Raw Data 1'!I489-'Raw Data 1'!I500))-(80586*('Raw Data 1'!V489-'Raw Data 1'!I500)))/((155677*('Raw Data 1'!V490-'Raw Data 1'!I501))-(14652*('Raw Data 1'!I490-'Raw Data 1'!I501))))</f>
        <v>72.7846599002592</v>
      </c>
      <c r="C71" s="10">
        <f>100*(((117216*('Raw Data 1'!J489-'Raw Data 1'!J500))-(80586*('Raw Data 1'!W489-'Raw Data 1'!J500)))/((155677*('Raw Data 1'!W490-'Raw Data 1'!J501))-(14652*('Raw Data 1'!J490-'Raw Data 1'!J501))))</f>
        <v>72.953565591223622</v>
      </c>
      <c r="D71" s="10">
        <f>100*(((117216*('Raw Data 1'!K489-'Raw Data 1'!K500))-(80586*('Raw Data 1'!X489-'Raw Data 1'!K500)))/((155677*('Raw Data 1'!X490-'Raw Data 1'!K501))-(14652*('Raw Data 1'!K490-'Raw Data 1'!K501))))</f>
        <v>80.673424500102286</v>
      </c>
      <c r="E71" s="10">
        <f>100*(((117216*('Raw Data 1'!L489-'Raw Data 1'!L500))-(80586*('Raw Data 1'!Y489-'Raw Data 1'!L500)))/((155677*('Raw Data 1'!Y490-'Raw Data 1'!L501))-(14652*('Raw Data 1'!L490-'Raw Data 1'!L501))))</f>
        <v>78.411048022770714</v>
      </c>
      <c r="F71" s="10">
        <f>100*(((117216*('Raw Data 1'!M489-'Raw Data 1'!M500))-(80586*('Raw Data 1'!Z489-'Raw Data 1'!M500)))/((155677*('Raw Data 1'!Z490-'Raw Data 1'!M501))-(14652*('Raw Data 1'!M490-'Raw Data 1'!M501))))</f>
        <v>81.58697424710715</v>
      </c>
      <c r="G71" s="10">
        <f>100*(((117216*('Raw Data 1'!N489-'Raw Data 1'!N500))-(80586*('Raw Data 1'!AA489-'Raw Data 1'!N500)))/((155677*('Raw Data 1'!AA490-'Raw Data 1'!N501))-(14652*('Raw Data 1'!N490-'Raw Data 1'!N501))))</f>
        <v>78.789752660619342</v>
      </c>
      <c r="I71" s="96">
        <v>68</v>
      </c>
      <c r="J71">
        <f>AVERAGE(B207:B209)</f>
        <v>15.133901360289771</v>
      </c>
      <c r="K71">
        <f t="shared" ref="K71:O71" si="146">AVERAGE(C207:C209)</f>
        <v>14.315254663486293</v>
      </c>
      <c r="L71">
        <f t="shared" si="146"/>
        <v>18.200736348326569</v>
      </c>
      <c r="M71">
        <f t="shared" si="146"/>
        <v>16.191104649417419</v>
      </c>
      <c r="N71">
        <f t="shared" si="146"/>
        <v>14.792785078733425</v>
      </c>
      <c r="O71">
        <f t="shared" si="146"/>
        <v>-0.68535441984857925</v>
      </c>
      <c r="P71">
        <f>STDEV(B207:B209)</f>
        <v>15.505322946730429</v>
      </c>
      <c r="Q71">
        <f t="shared" ref="Q71:U71" si="147">STDEV(C207:C209)</f>
        <v>22.475696540099456</v>
      </c>
      <c r="R71">
        <f t="shared" si="147"/>
        <v>17.25553615870388</v>
      </c>
      <c r="S71">
        <f t="shared" si="147"/>
        <v>14.178145577380826</v>
      </c>
      <c r="T71">
        <f t="shared" si="147"/>
        <v>15.123555252306362</v>
      </c>
      <c r="U71">
        <f t="shared" si="147"/>
        <v>5.5802567093641011</v>
      </c>
    </row>
    <row r="72" spans="1:21" ht="16.05" customHeight="1" x14ac:dyDescent="0.3">
      <c r="A72" s="120">
        <v>23</v>
      </c>
      <c r="B72" s="9">
        <f>100*(((117216*('Raw Data 1'!I509-'Raw Data 1'!I520))-(80586*('Raw Data 1'!V509-'Raw Data 1'!I520)))/((155677*('Raw Data 1'!V512-'Raw Data 1'!I523))-(14652*('Raw Data 1'!I512-'Raw Data 1'!I523))))</f>
        <v>48.270157108852153</v>
      </c>
      <c r="C72" s="10">
        <f>100*(((117216*('Raw Data 1'!J509-'Raw Data 1'!J520))-(80586*('Raw Data 1'!W509-'Raw Data 1'!J520)))/((155677*('Raw Data 1'!W512-'Raw Data 1'!J523))-(14652*('Raw Data 1'!J512-'Raw Data 1'!J523))))</f>
        <v>61.937900103125145</v>
      </c>
      <c r="D72" s="10">
        <f>100*(((117216*('Raw Data 1'!K509-'Raw Data 1'!K520))-(80586*('Raw Data 1'!X509-'Raw Data 1'!K520)))/((155677*('Raw Data 1'!X512-'Raw Data 1'!K523))-(14652*('Raw Data 1'!K512-'Raw Data 1'!K523))))</f>
        <v>60.948894580365987</v>
      </c>
      <c r="E72" s="10">
        <f>100*(((117216*('Raw Data 1'!L509-'Raw Data 1'!L520))-(80586*('Raw Data 1'!Y509-'Raw Data 1'!L520)))/((155677*('Raw Data 1'!Y512-'Raw Data 1'!L523))-(14652*('Raw Data 1'!L512-'Raw Data 1'!L523))))</f>
        <v>62.66802000098324</v>
      </c>
      <c r="F72" s="10">
        <f>100*(((117216*('Raw Data 1'!M509-'Raw Data 1'!M520))-(80586*('Raw Data 1'!Z509-'Raw Data 1'!M520)))/((155677*('Raw Data 1'!Z512-'Raw Data 1'!M523))-(14652*('Raw Data 1'!M512-'Raw Data 1'!M523))))</f>
        <v>60.189816812383988</v>
      </c>
      <c r="G72" s="10">
        <f>100*(((117216*('Raw Data 1'!N509-'Raw Data 1'!N520))-(80586*('Raw Data 1'!AA509-'Raw Data 1'!N520)))/((155677*('Raw Data 1'!AA512-'Raw Data 1'!N523))-(14652*('Raw Data 1'!N512-'Raw Data 1'!N523))))</f>
        <v>63.347640749079424</v>
      </c>
      <c r="I72" s="96">
        <v>69</v>
      </c>
      <c r="J72">
        <f>AVERAGE(B210:B212)</f>
        <v>13.833125661155883</v>
      </c>
      <c r="K72">
        <f t="shared" ref="K72:O72" si="148">AVERAGE(C210:C212)</f>
        <v>14.784633753651995</v>
      </c>
      <c r="L72">
        <f t="shared" si="148"/>
        <v>18.391507428537924</v>
      </c>
      <c r="M72">
        <f t="shared" si="148"/>
        <v>14.397436298490868</v>
      </c>
      <c r="N72">
        <f t="shared" si="148"/>
        <v>12.89486105246891</v>
      </c>
      <c r="O72">
        <f t="shared" si="148"/>
        <v>-1.9091209570424381</v>
      </c>
      <c r="P72">
        <f>STDEV(B210:B212)</f>
        <v>17.828459955844899</v>
      </c>
      <c r="Q72">
        <f t="shared" ref="Q72:U72" si="149">STDEV(C210:C212)</f>
        <v>21.292091038081882</v>
      </c>
      <c r="R72">
        <f t="shared" si="149"/>
        <v>16.5232915483612</v>
      </c>
      <c r="S72">
        <f t="shared" si="149"/>
        <v>16.915676647597753</v>
      </c>
      <c r="T72">
        <f t="shared" si="149"/>
        <v>18.225498766256077</v>
      </c>
      <c r="U72">
        <f t="shared" si="149"/>
        <v>6.9689381893695543</v>
      </c>
    </row>
    <row r="73" spans="1:21" ht="16.05" customHeight="1" x14ac:dyDescent="0.3">
      <c r="A73" s="121"/>
      <c r="B73" s="9">
        <f>100*(((117216*('Raw Data 1'!I510-'Raw Data 1'!I521))-(80586*('Raw Data 1'!V510-'Raw Data 1'!I521)))/((155677*('Raw Data 1'!V512-'Raw Data 1'!I523))-(14652*('Raw Data 1'!I512-'Raw Data 1'!I523))))</f>
        <v>64.994866674607024</v>
      </c>
      <c r="C73" s="10">
        <f>100*(((117216*('Raw Data 1'!J510-'Raw Data 1'!J521))-(80586*('Raw Data 1'!W510-'Raw Data 1'!J521)))/((155677*('Raw Data 1'!W512-'Raw Data 1'!J523))-(14652*('Raw Data 1'!J512-'Raw Data 1'!J523))))</f>
        <v>73.819230844473879</v>
      </c>
      <c r="D73" s="10">
        <f>100*(((117216*('Raw Data 1'!K510-'Raw Data 1'!K521))-(80586*('Raw Data 1'!X510-'Raw Data 1'!K521)))/((155677*('Raw Data 1'!X512-'Raw Data 1'!K523))-(14652*('Raw Data 1'!K512-'Raw Data 1'!K523))))</f>
        <v>78.871234069496936</v>
      </c>
      <c r="E73" s="10">
        <f>100*(((117216*('Raw Data 1'!L510-'Raw Data 1'!L521))-(80586*('Raw Data 1'!Y510-'Raw Data 1'!L521)))/((155677*('Raw Data 1'!Y512-'Raw Data 1'!L523))-(14652*('Raw Data 1'!L512-'Raw Data 1'!L523))))</f>
        <v>78.314640215560104</v>
      </c>
      <c r="F73" s="10">
        <f>100*(((117216*('Raw Data 1'!M510-'Raw Data 1'!M521))-(80586*('Raw Data 1'!Z510-'Raw Data 1'!M521)))/((155677*('Raw Data 1'!Z512-'Raw Data 1'!M523))-(14652*('Raw Data 1'!M512-'Raw Data 1'!M523))))</f>
        <v>72.039654542683195</v>
      </c>
      <c r="G73" s="10">
        <f>100*(((117216*('Raw Data 1'!N510-'Raw Data 1'!N521))-(80586*('Raw Data 1'!AA510-'Raw Data 1'!N521)))/((155677*('Raw Data 1'!AA512-'Raw Data 1'!N523))-(14652*('Raw Data 1'!N512-'Raw Data 1'!N523))))</f>
        <v>70.91975239044632</v>
      </c>
      <c r="I73" s="96">
        <v>70</v>
      </c>
      <c r="J73">
        <f>AVERAGE(B213:B215)</f>
        <v>13.365842478302136</v>
      </c>
      <c r="K73">
        <f t="shared" ref="K73:O73" si="150">AVERAGE(C213:C215)</f>
        <v>13.469539314394481</v>
      </c>
      <c r="L73">
        <f t="shared" si="150"/>
        <v>19.046395645033005</v>
      </c>
      <c r="M73">
        <f t="shared" si="150"/>
        <v>14.625511173725011</v>
      </c>
      <c r="N73">
        <f t="shared" si="150"/>
        <v>11.381411584250598</v>
      </c>
      <c r="O73">
        <f t="shared" si="150"/>
        <v>-1.5224478034653917</v>
      </c>
      <c r="P73">
        <f>STDEV(B213:B215)</f>
        <v>18.088504443389919</v>
      </c>
      <c r="Q73">
        <f t="shared" ref="Q73:U73" si="151">STDEV(C213:C215)</f>
        <v>23.169764518203603</v>
      </c>
      <c r="R73">
        <f t="shared" si="151"/>
        <v>15.503990196294351</v>
      </c>
      <c r="S73">
        <f t="shared" si="151"/>
        <v>16.286538358847494</v>
      </c>
      <c r="T73">
        <f t="shared" si="151"/>
        <v>20.734333970922084</v>
      </c>
      <c r="U73">
        <f t="shared" si="151"/>
        <v>9.4159295441330926</v>
      </c>
    </row>
    <row r="74" spans="1:21" ht="16.05" customHeight="1" x14ac:dyDescent="0.3">
      <c r="A74" s="122"/>
      <c r="B74" s="9">
        <f>100*(((117216*('Raw Data 1'!I511-'Raw Data 1'!I522))-(80586*('Raw Data 1'!V511-'Raw Data 1'!I522)))/((155677*('Raw Data 1'!V512-'Raw Data 1'!I523))-(14652*('Raw Data 1'!I512-'Raw Data 1'!I523))))</f>
        <v>69.963982963563438</v>
      </c>
      <c r="C74" s="10">
        <f>100*(((117216*('Raw Data 1'!J511-'Raw Data 1'!J522))-(80586*('Raw Data 1'!W511-'Raw Data 1'!J522)))/((155677*('Raw Data 1'!W512-'Raw Data 1'!J523))-(14652*('Raw Data 1'!J512-'Raw Data 1'!J523))))</f>
        <v>71.769917355736794</v>
      </c>
      <c r="D74" s="10">
        <f>100*(((117216*('Raw Data 1'!K511-'Raw Data 1'!K522))-(80586*('Raw Data 1'!X511-'Raw Data 1'!K522)))/((155677*('Raw Data 1'!X512-'Raw Data 1'!K523))-(14652*('Raw Data 1'!K512-'Raw Data 1'!K523))))</f>
        <v>77.525735166267921</v>
      </c>
      <c r="E74" s="10">
        <f>100*(((117216*('Raw Data 1'!L511-'Raw Data 1'!L522))-(80586*('Raw Data 1'!Y511-'Raw Data 1'!L522)))/((155677*('Raw Data 1'!Y512-'Raw Data 1'!L523))-(14652*('Raw Data 1'!L512-'Raw Data 1'!L523))))</f>
        <v>75.328825063754351</v>
      </c>
      <c r="F74" s="10">
        <f>100*(((117216*('Raw Data 1'!M511-'Raw Data 1'!M522))-(80586*('Raw Data 1'!Z511-'Raw Data 1'!M522)))/((155677*('Raw Data 1'!Z512-'Raw Data 1'!M523))-(14652*('Raw Data 1'!M512-'Raw Data 1'!M523))))</f>
        <v>79.471210469948659</v>
      </c>
      <c r="G74" s="10">
        <f>100*(((117216*('Raw Data 1'!N511-'Raw Data 1'!N522))-(80586*('Raw Data 1'!AA511-'Raw Data 1'!N522)))/((155677*('Raw Data 1'!AA512-'Raw Data 1'!N523))-(14652*('Raw Data 1'!N512-'Raw Data 1'!N523))))</f>
        <v>76.908805603866654</v>
      </c>
      <c r="I74" s="96">
        <v>71</v>
      </c>
      <c r="J74">
        <f>AVERAGE(B216:B218)</f>
        <v>12.044376068348036</v>
      </c>
      <c r="K74">
        <f t="shared" ref="K74:O74" si="152">AVERAGE(C216:C218)</f>
        <v>12.992215924318806</v>
      </c>
      <c r="L74">
        <f t="shared" si="152"/>
        <v>16.491433000692549</v>
      </c>
      <c r="M74">
        <f t="shared" si="152"/>
        <v>13.871496586615256</v>
      </c>
      <c r="N74">
        <f t="shared" si="152"/>
        <v>11.850749622680205</v>
      </c>
      <c r="O74">
        <f t="shared" si="152"/>
        <v>-2.9623285972385323</v>
      </c>
      <c r="P74">
        <f>STDEV(B216:B218)</f>
        <v>20.211460551614643</v>
      </c>
      <c r="Q74">
        <f t="shared" ref="Q74:U74" si="153">STDEV(C216:C218)</f>
        <v>24.131674031204735</v>
      </c>
      <c r="R74">
        <f t="shared" si="153"/>
        <v>19.29403590966983</v>
      </c>
      <c r="S74">
        <f t="shared" si="153"/>
        <v>18.283263158704042</v>
      </c>
      <c r="T74">
        <f t="shared" si="153"/>
        <v>19.52240560172504</v>
      </c>
      <c r="U74">
        <f t="shared" si="153"/>
        <v>5.7615043638289354</v>
      </c>
    </row>
    <row r="75" spans="1:21" ht="16.05" customHeight="1" x14ac:dyDescent="0.3">
      <c r="A75" s="120">
        <v>24</v>
      </c>
      <c r="B75" s="9">
        <f>100*(((117216*('Raw Data 1'!I531-'Raw Data 1'!I542))-(80586*('Raw Data 1'!V531-'Raw Data 1'!I542)))/((155677*('Raw Data 1'!V534-'Raw Data 1'!I545))-(14652*('Raw Data 1'!I534-'Raw Data 1'!I545))))</f>
        <v>44.183356131060691</v>
      </c>
      <c r="C75" s="10">
        <f>100*(((117216*('Raw Data 1'!J531-'Raw Data 1'!J542))-(80586*('Raw Data 1'!W531-'Raw Data 1'!J542)))/((155677*('Raw Data 1'!W534-'Raw Data 1'!J545))-(14652*('Raw Data 1'!J534-'Raw Data 1'!J545))))</f>
        <v>57.669306866322486</v>
      </c>
      <c r="D75" s="10">
        <f>100*(((117216*('Raw Data 1'!K531-'Raw Data 1'!K542))-(80586*('Raw Data 1'!X531-'Raw Data 1'!K542)))/((155677*('Raw Data 1'!X534-'Raw Data 1'!K545))-(14652*('Raw Data 1'!K534-'Raw Data 1'!K545))))</f>
        <v>57.086524998929043</v>
      </c>
      <c r="E75" s="10">
        <f>100*(((117216*('Raw Data 1'!L531-'Raw Data 1'!L542))-(80586*('Raw Data 1'!Y531-'Raw Data 1'!L542)))/((155677*('Raw Data 1'!Y534-'Raw Data 1'!L545))-(14652*('Raw Data 1'!L534-'Raw Data 1'!L545))))</f>
        <v>59.590624985447974</v>
      </c>
      <c r="F75" s="10">
        <f>100*(((117216*('Raw Data 1'!M531-'Raw Data 1'!M542))-(80586*('Raw Data 1'!Z531-'Raw Data 1'!M542)))/((155677*('Raw Data 1'!Z534-'Raw Data 1'!M545))-(14652*('Raw Data 1'!M534-'Raw Data 1'!M545))))</f>
        <v>56.61228674264018</v>
      </c>
      <c r="G75" s="10">
        <f>100*(((117216*('Raw Data 1'!N531-'Raw Data 1'!N542))-(80586*('Raw Data 1'!AA531-'Raw Data 1'!N542)))/((155677*('Raw Data 1'!AA534-'Raw Data 1'!N545))-(14652*('Raw Data 1'!N534-'Raw Data 1'!N545))))</f>
        <v>59.183756954560948</v>
      </c>
      <c r="I75" s="96">
        <v>72</v>
      </c>
      <c r="J75">
        <f>AVERAGE(B219:B221)</f>
        <v>12.129216659271583</v>
      </c>
      <c r="K75">
        <f t="shared" ref="K75:O75" si="154">AVERAGE(C219:C221)</f>
        <v>12.354502675471187</v>
      </c>
      <c r="L75">
        <f t="shared" si="154"/>
        <v>16.964495550991078</v>
      </c>
      <c r="M75">
        <f t="shared" si="154"/>
        <v>12.448373199589296</v>
      </c>
      <c r="N75">
        <f t="shared" si="154"/>
        <v>12.416022989203027</v>
      </c>
      <c r="O75">
        <f t="shared" si="154"/>
        <v>-4.2137722208812853</v>
      </c>
      <c r="P75">
        <f>STDEV(B219:B221)</f>
        <v>20.096609483054596</v>
      </c>
      <c r="Q75">
        <f t="shared" ref="Q75:U75" si="155">STDEV(C219:C221)</f>
        <v>24.555494830606879</v>
      </c>
      <c r="R75">
        <f t="shared" si="155"/>
        <v>18.308085213514424</v>
      </c>
      <c r="S75">
        <f t="shared" si="155"/>
        <v>20.713576972120826</v>
      </c>
      <c r="T75">
        <f t="shared" si="155"/>
        <v>18.66224080678958</v>
      </c>
      <c r="U75">
        <f t="shared" si="155"/>
        <v>13.264373735582696</v>
      </c>
    </row>
    <row r="76" spans="1:21" ht="16.05" customHeight="1" x14ac:dyDescent="0.3">
      <c r="A76" s="121"/>
      <c r="B76" s="9">
        <f>100*(((117216*('Raw Data 1'!I532-'Raw Data 1'!I543))-(80586*('Raw Data 1'!V532-'Raw Data 1'!I543)))/((155677*('Raw Data 1'!V534-'Raw Data 1'!I545))-(14652*('Raw Data 1'!I534-'Raw Data 1'!I545))))</f>
        <v>61.477220446668291</v>
      </c>
      <c r="C76" s="10">
        <f>100*(((117216*('Raw Data 1'!J532-'Raw Data 1'!J543))-(80586*('Raw Data 1'!W532-'Raw Data 1'!J543)))/((155677*('Raw Data 1'!W534-'Raw Data 1'!J545))-(14652*('Raw Data 1'!J534-'Raw Data 1'!J545))))</f>
        <v>70.432750980225791</v>
      </c>
      <c r="D76" s="10">
        <f>100*(((117216*('Raw Data 1'!K532-'Raw Data 1'!K543))-(80586*('Raw Data 1'!X532-'Raw Data 1'!K543)))/((155677*('Raw Data 1'!X534-'Raw Data 1'!K545))-(14652*('Raw Data 1'!K534-'Raw Data 1'!K545))))</f>
        <v>76.663082699492051</v>
      </c>
      <c r="E76" s="10">
        <f>100*(((117216*('Raw Data 1'!L532-'Raw Data 1'!L543))-(80586*('Raw Data 1'!Y532-'Raw Data 1'!L543)))/((155677*('Raw Data 1'!Y534-'Raw Data 1'!L545))-(14652*('Raw Data 1'!L534-'Raw Data 1'!L545))))</f>
        <v>75.91009237452721</v>
      </c>
      <c r="F76" s="10">
        <f>100*(((117216*('Raw Data 1'!M532-'Raw Data 1'!M543))-(80586*('Raw Data 1'!Z532-'Raw Data 1'!M543)))/((155677*('Raw Data 1'!Z534-'Raw Data 1'!M545))-(14652*('Raw Data 1'!M534-'Raw Data 1'!M545))))</f>
        <v>67.954666477909981</v>
      </c>
      <c r="G76" s="10">
        <f>100*(((117216*('Raw Data 1'!N532-'Raw Data 1'!N543))-(80586*('Raw Data 1'!AA532-'Raw Data 1'!N543)))/((155677*('Raw Data 1'!AA534-'Raw Data 1'!N545))-(14652*('Raw Data 1'!N534-'Raw Data 1'!N545))))</f>
        <v>67.440960635691255</v>
      </c>
      <c r="I76" s="96">
        <v>73</v>
      </c>
      <c r="J76">
        <f>AVERAGE(B222:B224)</f>
        <v>10.542700110137071</v>
      </c>
      <c r="K76">
        <f t="shared" ref="K76:O76" si="156">AVERAGE(C222:C224)</f>
        <v>12.41511985092653</v>
      </c>
      <c r="L76">
        <f t="shared" si="156"/>
        <v>15.171512976724648</v>
      </c>
      <c r="M76">
        <f t="shared" si="156"/>
        <v>12.710162663374419</v>
      </c>
      <c r="N76">
        <f t="shared" si="156"/>
        <v>12.444747195293822</v>
      </c>
      <c r="O76">
        <f t="shared" si="156"/>
        <v>-0.9561957475507189</v>
      </c>
      <c r="P76">
        <f>STDEV(B222:B224)</f>
        <v>22.312389338067678</v>
      </c>
      <c r="Q76">
        <f t="shared" ref="Q76:U76" si="157">STDEV(C222:C224)</f>
        <v>24.959225458417894</v>
      </c>
      <c r="R76">
        <f t="shared" si="157"/>
        <v>20.984860362226531</v>
      </c>
      <c r="S76">
        <f t="shared" si="157"/>
        <v>19.774468025115777</v>
      </c>
      <c r="T76">
        <f t="shared" si="157"/>
        <v>17.972041992336234</v>
      </c>
      <c r="U76">
        <f t="shared" si="157"/>
        <v>14.758907108875846</v>
      </c>
    </row>
    <row r="77" spans="1:21" ht="16.05" customHeight="1" x14ac:dyDescent="0.3">
      <c r="A77" s="122"/>
      <c r="B77" s="12">
        <f>100*(((117216*('Raw Data 1'!I533-'Raw Data 1'!I544))-(80586*('Raw Data 1'!V533-'Raw Data 1'!I544)))/((155677*('Raw Data 1'!V534-'Raw Data 1'!I545))-(14652*('Raw Data 1'!I534-'Raw Data 1'!I545))))</f>
        <v>66.969667163751566</v>
      </c>
      <c r="C77" s="13">
        <f>100*(((117216*('Raw Data 1'!J533-'Raw Data 1'!J544))-(80586*('Raw Data 1'!W533-'Raw Data 1'!J544)))/((155677*('Raw Data 1'!W534-'Raw Data 1'!J545))-(14652*('Raw Data 1'!J534-'Raw Data 1'!J545))))</f>
        <v>68.751383069504854</v>
      </c>
      <c r="D77" s="13">
        <f>100*(((117216*('Raw Data 1'!K533-'Raw Data 1'!K544))-(80586*('Raw Data 1'!X533-'Raw Data 1'!K544)))/((155677*('Raw Data 1'!X534-'Raw Data 1'!K545))-(14652*('Raw Data 1'!K534-'Raw Data 1'!K545))))</f>
        <v>75.653951456436261</v>
      </c>
      <c r="E77" s="13">
        <f>100*(((117216*('Raw Data 1'!L533-'Raw Data 1'!L544))-(80586*('Raw Data 1'!Y533-'Raw Data 1'!L544)))/((155677*('Raw Data 1'!Y534-'Raw Data 1'!L545))-(14652*('Raw Data 1'!L534-'Raw Data 1'!L545))))</f>
        <v>71.12247458777378</v>
      </c>
      <c r="F77" s="13">
        <f>100*(((117216*('Raw Data 1'!M533-'Raw Data 1'!M544))-(80586*('Raw Data 1'!Z533-'Raw Data 1'!M544)))/((155677*('Raw Data 1'!Z534-'Raw Data 1'!M545))-(14652*('Raw Data 1'!M534-'Raw Data 1'!M545))))</f>
        <v>78.19982819710566</v>
      </c>
      <c r="G77" s="13">
        <f>100*(((117216*('Raw Data 1'!N533-'Raw Data 1'!N544))-(80586*('Raw Data 1'!AA533-'Raw Data 1'!N544)))/((155677*('Raw Data 1'!AA534-'Raw Data 1'!N545))-(14652*('Raw Data 1'!N534-'Raw Data 1'!N545))))</f>
        <v>74.950246424383778</v>
      </c>
      <c r="I77" s="96">
        <v>74</v>
      </c>
      <c r="J77">
        <f>AVERAGE(B225:B227)</f>
        <v>10.916894341489282</v>
      </c>
      <c r="K77">
        <f t="shared" ref="K77:O77" si="158">AVERAGE(C225:C227)</f>
        <v>13.418590480786925</v>
      </c>
      <c r="L77">
        <f t="shared" si="158"/>
        <v>14.833615727726395</v>
      </c>
      <c r="M77">
        <f t="shared" si="158"/>
        <v>11.830577758488362</v>
      </c>
      <c r="N77">
        <f t="shared" si="158"/>
        <v>11.20588983696455</v>
      </c>
      <c r="O77">
        <f t="shared" si="158"/>
        <v>-1.9713847791927332</v>
      </c>
      <c r="P77">
        <f>STDEV(B225:B227)</f>
        <v>22.157258448794284</v>
      </c>
      <c r="Q77">
        <f t="shared" ref="Q77:U77" si="159">STDEV(C225:C227)</f>
        <v>22.595782253721929</v>
      </c>
      <c r="R77">
        <f t="shared" si="159"/>
        <v>21.522954759550906</v>
      </c>
      <c r="S77">
        <f t="shared" si="159"/>
        <v>20.810340807809165</v>
      </c>
      <c r="T77">
        <f t="shared" si="159"/>
        <v>20.622777247023219</v>
      </c>
      <c r="U77">
        <f t="shared" si="159"/>
        <v>14.818569357186771</v>
      </c>
    </row>
    <row r="78" spans="1:21" x14ac:dyDescent="0.3">
      <c r="A78" s="120">
        <v>25</v>
      </c>
      <c r="B78" s="15">
        <f>100*(((117216*('Raw Data 1'!I553-'Raw Data 1'!I564))-(80586*('Raw Data 1'!V553-'Raw Data 1'!I564)))/((155677*('Raw Data 1'!V556-'Raw Data 1'!I567))-(14652*('Raw Data 1'!I556-'Raw Data 1'!I567))))</f>
        <v>40.991515230899552</v>
      </c>
      <c r="C78" s="16">
        <f>100*(((117216*('Raw Data 1'!J553-'Raw Data 1'!J564))-(80586*('Raw Data 1'!W553-'Raw Data 1'!J564)))/((155677*('Raw Data 1'!W556-'Raw Data 1'!J567))-(14652*('Raw Data 1'!J556-'Raw Data 1'!J567))))</f>
        <v>53.620168833772055</v>
      </c>
      <c r="D78" s="16">
        <f>100*(((117216*('Raw Data 1'!K553-'Raw Data 1'!K564))-(80586*('Raw Data 1'!X553-'Raw Data 1'!K564)))/((155677*('Raw Data 1'!X556-'Raw Data 1'!K567))-(14652*('Raw Data 1'!K556-'Raw Data 1'!K567))))</f>
        <v>53.757192277801991</v>
      </c>
      <c r="E78" s="16">
        <f>100*(((117216*('Raw Data 1'!L553-'Raw Data 1'!L564))-(80586*('Raw Data 1'!Y553-'Raw Data 1'!L564)))/((155677*('Raw Data 1'!Y556-'Raw Data 1'!L567))-(14652*('Raw Data 1'!L556-'Raw Data 1'!L567))))</f>
        <v>56.264955992589826</v>
      </c>
      <c r="F78" s="16">
        <f>100*(((117216*('Raw Data 1'!M553-'Raw Data 1'!M564))-(80586*('Raw Data 1'!Z553-'Raw Data 1'!M564)))/((155677*('Raw Data 1'!Z556-'Raw Data 1'!M567))-(14652*('Raw Data 1'!M556-'Raw Data 1'!M567))))</f>
        <v>53.564366610310174</v>
      </c>
      <c r="G78" s="16">
        <f>100*(((117216*('Raw Data 1'!N553-'Raw Data 1'!N564))-(80586*('Raw Data 1'!AA553-'Raw Data 1'!N564)))/((155677*('Raw Data 1'!AA556-'Raw Data 1'!N567))-(14652*('Raw Data 1'!N556-'Raw Data 1'!N567))))</f>
        <v>55.2302501762193</v>
      </c>
      <c r="I78" s="96">
        <v>75</v>
      </c>
      <c r="J78">
        <f>AVERAGE(B228:B230)</f>
        <v>10.899411822641747</v>
      </c>
      <c r="K78">
        <f t="shared" ref="K78:O78" si="160">AVERAGE(C228:C230)</f>
        <v>13.222753908453525</v>
      </c>
      <c r="L78">
        <f t="shared" si="160"/>
        <v>14.492541781115071</v>
      </c>
      <c r="M78">
        <f t="shared" si="160"/>
        <v>11.530216320958433</v>
      </c>
      <c r="N78">
        <f t="shared" si="160"/>
        <v>11.696900155910184</v>
      </c>
      <c r="O78">
        <f t="shared" si="160"/>
        <v>-3.9055451977319788</v>
      </c>
      <c r="P78">
        <f>STDEV(B228:B230)</f>
        <v>21.454149408774605</v>
      </c>
      <c r="Q78">
        <f t="shared" ref="Q78:U78" si="161">STDEV(C228:C230)</f>
        <v>22.631324827758661</v>
      </c>
      <c r="R78">
        <f t="shared" si="161"/>
        <v>20.945055752209893</v>
      </c>
      <c r="S78">
        <f t="shared" si="161"/>
        <v>20.764785057438342</v>
      </c>
      <c r="T78">
        <f t="shared" si="161"/>
        <v>18.891986506463869</v>
      </c>
      <c r="U78">
        <f t="shared" si="161"/>
        <v>14.594933094296994</v>
      </c>
    </row>
    <row r="79" spans="1:21" x14ac:dyDescent="0.3">
      <c r="A79" s="121"/>
      <c r="B79" s="15">
        <f>100*(((117216*('Raw Data 1'!I554-'Raw Data 1'!I565))-(80586*('Raw Data 1'!V554-'Raw Data 1'!I565)))/((155677*('Raw Data 1'!V556-'Raw Data 1'!I567))-(14652*('Raw Data 1'!I556-'Raw Data 1'!I567))))</f>
        <v>57.650704610094039</v>
      </c>
      <c r="C79" s="16">
        <f>100*(((117216*('Raw Data 1'!J554-'Raw Data 1'!J565))-(80586*('Raw Data 1'!W554-'Raw Data 1'!J565)))/((155677*('Raw Data 1'!W556-'Raw Data 1'!J567))-(14652*('Raw Data 1'!J556-'Raw Data 1'!J567))))</f>
        <v>67.852963504923508</v>
      </c>
      <c r="D79" s="16">
        <f>100*(((117216*('Raw Data 1'!K554-'Raw Data 1'!K565))-(80586*('Raw Data 1'!X554-'Raw Data 1'!K565)))/((155677*('Raw Data 1'!X556-'Raw Data 1'!K567))-(14652*('Raw Data 1'!K556-'Raw Data 1'!K567))))</f>
        <v>74.631770871312725</v>
      </c>
      <c r="E79" s="16">
        <f>100*(((117216*('Raw Data 1'!L554-'Raw Data 1'!L565))-(80586*('Raw Data 1'!Y554-'Raw Data 1'!L565)))/((155677*('Raw Data 1'!Y556-'Raw Data 1'!L567))-(14652*('Raw Data 1'!L556-'Raw Data 1'!L567))))</f>
        <v>73.209207352415348</v>
      </c>
      <c r="F79" s="16">
        <f>100*(((117216*('Raw Data 1'!M554-'Raw Data 1'!M565))-(80586*('Raw Data 1'!Z554-'Raw Data 1'!M565)))/((155677*('Raw Data 1'!Z556-'Raw Data 1'!M567))-(14652*('Raw Data 1'!M556-'Raw Data 1'!M567))))</f>
        <v>64.1953258446879</v>
      </c>
      <c r="G79" s="16">
        <f>100*(((117216*('Raw Data 1'!N554-'Raw Data 1'!N565))-(80586*('Raw Data 1'!AA554-'Raw Data 1'!N565)))/((155677*('Raw Data 1'!AA556-'Raw Data 1'!N567))-(14652*('Raw Data 1'!N556-'Raw Data 1'!N567))))</f>
        <v>63.587260637216133</v>
      </c>
      <c r="I79" s="96">
        <v>76</v>
      </c>
      <c r="J79">
        <f>AVERAGE(B231:B233)</f>
        <v>9.338194374869671</v>
      </c>
      <c r="K79">
        <f t="shared" ref="K79:O79" si="162">AVERAGE(C231:C233)</f>
        <v>12.780467127429246</v>
      </c>
      <c r="L79">
        <f t="shared" si="162"/>
        <v>14.52979723439597</v>
      </c>
      <c r="M79">
        <f t="shared" si="162"/>
        <v>12.173509867227972</v>
      </c>
      <c r="N79">
        <f t="shared" si="162"/>
        <v>11.406864550684615</v>
      </c>
      <c r="O79">
        <f t="shared" si="162"/>
        <v>-2.5720040218499292</v>
      </c>
      <c r="P79">
        <f>STDEV(B231:B233)</f>
        <v>24.359143872218102</v>
      </c>
      <c r="Q79">
        <f t="shared" ref="Q79:U79" si="163">STDEV(C231:C233)</f>
        <v>24.365372339463345</v>
      </c>
      <c r="R79">
        <f t="shared" si="163"/>
        <v>21.599111843699063</v>
      </c>
      <c r="S79">
        <f t="shared" si="163"/>
        <v>20.355498234764426</v>
      </c>
      <c r="T79">
        <f t="shared" si="163"/>
        <v>20.12551126806958</v>
      </c>
      <c r="U79">
        <f t="shared" si="163"/>
        <v>15.769204547881726</v>
      </c>
    </row>
    <row r="80" spans="1:21" x14ac:dyDescent="0.3">
      <c r="A80" s="122"/>
      <c r="B80" s="15">
        <f>100*(((117216*('Raw Data 1'!I555-'Raw Data 1'!I566))-(80586*('Raw Data 1'!V555-'Raw Data 1'!I566)))/((155677*('Raw Data 1'!V556-'Raw Data 1'!I567))-(14652*('Raw Data 1'!I556-'Raw Data 1'!I567))))</f>
        <v>63.286100681972322</v>
      </c>
      <c r="C80" s="16">
        <f>100*(((117216*('Raw Data 1'!J555-'Raw Data 1'!J566))-(80586*('Raw Data 1'!W555-'Raw Data 1'!J566)))/((155677*('Raw Data 1'!W556-'Raw Data 1'!J567))-(14652*('Raw Data 1'!J556-'Raw Data 1'!J567))))</f>
        <v>66.039756515277716</v>
      </c>
      <c r="D80" s="16">
        <f>100*(((117216*('Raw Data 1'!K555-'Raw Data 1'!K566))-(80586*('Raw Data 1'!X555-'Raw Data 1'!K566)))/((155677*('Raw Data 1'!X556-'Raw Data 1'!K567))-(14652*('Raw Data 1'!K556-'Raw Data 1'!K567))))</f>
        <v>73.253872030443517</v>
      </c>
      <c r="E80" s="16">
        <f>100*(((117216*('Raw Data 1'!L555-'Raw Data 1'!L566))-(80586*('Raw Data 1'!Y555-'Raw Data 1'!L566)))/((155677*('Raw Data 1'!Y556-'Raw Data 1'!L567))-(14652*('Raw Data 1'!L556-'Raw Data 1'!L567))))</f>
        <v>68.277593912017295</v>
      </c>
      <c r="F80" s="16">
        <f>100*(((117216*('Raw Data 1'!M555-'Raw Data 1'!M566))-(80586*('Raw Data 1'!Z555-'Raw Data 1'!M566)))/((155677*('Raw Data 1'!Z556-'Raw Data 1'!M567))-(14652*('Raw Data 1'!M556-'Raw Data 1'!M567))))</f>
        <v>76.180101546430379</v>
      </c>
      <c r="G80" s="16">
        <f>100*(((117216*('Raw Data 1'!N555-'Raw Data 1'!N566))-(80586*('Raw Data 1'!AA555-'Raw Data 1'!N566)))/((155677*('Raw Data 1'!AA556-'Raw Data 1'!N567))-(14652*('Raw Data 1'!N556-'Raw Data 1'!N567))))</f>
        <v>71.685495888269458</v>
      </c>
      <c r="I80" s="96">
        <v>77</v>
      </c>
      <c r="J80">
        <f>AVERAGE(B234:B236)</f>
        <v>11.169341537922397</v>
      </c>
      <c r="K80">
        <f t="shared" ref="K80:O80" si="164">AVERAGE(C234:C236)</f>
        <v>13.266580989679605</v>
      </c>
      <c r="L80">
        <f t="shared" si="164"/>
        <v>13.809792470429741</v>
      </c>
      <c r="M80">
        <f t="shared" si="164"/>
        <v>11.82163071591574</v>
      </c>
      <c r="N80">
        <f t="shared" si="164"/>
        <v>11.734917209389756</v>
      </c>
      <c r="O80">
        <f t="shared" si="164"/>
        <v>-2.1188852188919958</v>
      </c>
      <c r="P80">
        <f>STDEV(B234:B236)</f>
        <v>21.14618687725682</v>
      </c>
      <c r="Q80">
        <f t="shared" ref="Q80:U80" si="165">STDEV(C234:C236)</f>
        <v>22.588762648241531</v>
      </c>
      <c r="R80">
        <f t="shared" si="165"/>
        <v>22.608452268928438</v>
      </c>
      <c r="S80">
        <f t="shared" si="165"/>
        <v>21.0352078221959</v>
      </c>
      <c r="T80">
        <f t="shared" si="165"/>
        <v>19.261343001010847</v>
      </c>
      <c r="U80">
        <f t="shared" si="165"/>
        <v>12.980546245302429</v>
      </c>
    </row>
    <row r="81" spans="1:21" x14ac:dyDescent="0.3">
      <c r="A81" s="120">
        <v>26</v>
      </c>
      <c r="B81" s="15">
        <f>100*(((117216*('Raw Data 1'!I575-'Raw Data 1'!I586))-(80586*('Raw Data 1'!V575-'Raw Data 1'!I586)))/((155677*('Raw Data 1'!V578-'Raw Data 1'!I589))-(14652*('Raw Data 1'!I578-'Raw Data 1'!I589))))</f>
        <v>37.307623719410266</v>
      </c>
      <c r="C81" s="16">
        <f>100*(((117216*('Raw Data 1'!J575-'Raw Data 1'!J586))-(80586*('Raw Data 1'!W575-'Raw Data 1'!J586)))/((155677*('Raw Data 1'!W578-'Raw Data 1'!J589))-(14652*('Raw Data 1'!J578-'Raw Data 1'!J589))))</f>
        <v>49.431039097158944</v>
      </c>
      <c r="D81" s="16">
        <f>100*(((117216*('Raw Data 1'!K575-'Raw Data 1'!K586))-(80586*('Raw Data 1'!X575-'Raw Data 1'!K586)))/((155677*('Raw Data 1'!X578-'Raw Data 1'!K589))-(14652*('Raw Data 1'!K578-'Raw Data 1'!K589))))</f>
        <v>49.685378436172492</v>
      </c>
      <c r="E81" s="16">
        <f>100*(((117216*('Raw Data 1'!L575-'Raw Data 1'!L586))-(80586*('Raw Data 1'!Y575-'Raw Data 1'!L586)))/((155677*('Raw Data 1'!Y578-'Raw Data 1'!L589))-(14652*('Raw Data 1'!L578-'Raw Data 1'!L589))))</f>
        <v>52.360950994288537</v>
      </c>
      <c r="F81" s="16">
        <f>100*(((117216*('Raw Data 1'!M575-'Raw Data 1'!M586))-(80586*('Raw Data 1'!Z575-'Raw Data 1'!M586)))/((155677*('Raw Data 1'!Z578-'Raw Data 1'!M589))-(14652*('Raw Data 1'!M578-'Raw Data 1'!M589))))</f>
        <v>49.484845314625851</v>
      </c>
      <c r="G81" s="16">
        <f>100*(((117216*('Raw Data 1'!N575-'Raw Data 1'!N586))-(80586*('Raw Data 1'!AA575-'Raw Data 1'!N586)))/((155677*('Raw Data 1'!AA578-'Raw Data 1'!N589))-(14652*('Raw Data 1'!N578-'Raw Data 1'!N589))))</f>
        <v>50.463645439882612</v>
      </c>
      <c r="I81" s="96">
        <v>78</v>
      </c>
      <c r="J81">
        <f>AVERAGE(B237:B239)</f>
        <v>8.5820209450618012</v>
      </c>
      <c r="K81">
        <f t="shared" ref="K81:O81" si="166">AVERAGE(C237:C239)</f>
        <v>11.882002263655203</v>
      </c>
      <c r="L81">
        <f t="shared" si="166"/>
        <v>11.889897215323352</v>
      </c>
      <c r="M81">
        <f t="shared" si="166"/>
        <v>10.939251440843933</v>
      </c>
      <c r="N81">
        <f t="shared" si="166"/>
        <v>10.804138652174345</v>
      </c>
      <c r="O81">
        <f t="shared" si="166"/>
        <v>-6.0586129873581553</v>
      </c>
      <c r="P81">
        <f>STDEV(B237:B239)</f>
        <v>24.076372667686201</v>
      </c>
      <c r="Q81">
        <f t="shared" ref="Q81:U81" si="167">STDEV(C237:C239)</f>
        <v>23.228083944777744</v>
      </c>
      <c r="R81">
        <f t="shared" si="167"/>
        <v>23.900315853808419</v>
      </c>
      <c r="S81">
        <f t="shared" si="167"/>
        <v>21.465347650522634</v>
      </c>
      <c r="T81">
        <f t="shared" si="167"/>
        <v>20.064930002985477</v>
      </c>
      <c r="U81">
        <f t="shared" si="167"/>
        <v>15.899175166351025</v>
      </c>
    </row>
    <row r="82" spans="1:21" x14ac:dyDescent="0.3">
      <c r="A82" s="121"/>
      <c r="B82" s="15">
        <f>100*(((117216*('Raw Data 1'!I576-'Raw Data 1'!I587))-(80586*('Raw Data 1'!V576-'Raw Data 1'!I587)))/((155677*('Raw Data 1'!V578-'Raw Data 1'!I589))-(14652*('Raw Data 1'!I578-'Raw Data 1'!I589))))</f>
        <v>54.04408328187197</v>
      </c>
      <c r="C82" s="16">
        <f>100*(((117216*('Raw Data 1'!J576-'Raw Data 1'!J587))-(80586*('Raw Data 1'!W576-'Raw Data 1'!J587)))/((155677*('Raw Data 1'!W578-'Raw Data 1'!J589))-(14652*('Raw Data 1'!J578-'Raw Data 1'!J589))))</f>
        <v>64.394273312717814</v>
      </c>
      <c r="D82" s="16">
        <f>100*(((117216*('Raw Data 1'!K576-'Raw Data 1'!K587))-(80586*('Raw Data 1'!X576-'Raw Data 1'!K587)))/((155677*('Raw Data 1'!X578-'Raw Data 1'!K589))-(14652*('Raw Data 1'!K578-'Raw Data 1'!K589))))</f>
        <v>72.014119153422129</v>
      </c>
      <c r="E82" s="16">
        <f>100*(((117216*('Raw Data 1'!L576-'Raw Data 1'!L587))-(80586*('Raw Data 1'!Y576-'Raw Data 1'!L587)))/((155677*('Raw Data 1'!Y578-'Raw Data 1'!L589))-(14652*('Raw Data 1'!L578-'Raw Data 1'!L589))))</f>
        <v>70.556867649245689</v>
      </c>
      <c r="F82" s="16">
        <f>100*(((117216*('Raw Data 1'!M576-'Raw Data 1'!M587))-(80586*('Raw Data 1'!Z576-'Raw Data 1'!M587)))/((155677*('Raw Data 1'!Z578-'Raw Data 1'!M589))-(14652*('Raw Data 1'!M578-'Raw Data 1'!M589))))</f>
        <v>59.704363743601654</v>
      </c>
      <c r="G82" s="16">
        <f>100*(((117216*('Raw Data 1'!N576-'Raw Data 1'!N587))-(80586*('Raw Data 1'!AA576-'Raw Data 1'!N587)))/((155677*('Raw Data 1'!AA578-'Raw Data 1'!N589))-(14652*('Raw Data 1'!N578-'Raw Data 1'!N589))))</f>
        <v>60.192592364695663</v>
      </c>
      <c r="I82" s="96">
        <v>79</v>
      </c>
      <c r="J82">
        <f>AVERAGE(B240:B242)</f>
        <v>9.5243462851883436</v>
      </c>
      <c r="K82">
        <f t="shared" ref="K82:O82" si="168">AVERAGE(C240:C242)</f>
        <v>11.141551707903284</v>
      </c>
      <c r="L82">
        <f t="shared" si="168"/>
        <v>13.554859204082774</v>
      </c>
      <c r="M82">
        <f t="shared" si="168"/>
        <v>10.635234186720183</v>
      </c>
      <c r="N82">
        <f t="shared" si="168"/>
        <v>9.6262665429324361</v>
      </c>
      <c r="O82">
        <f t="shared" si="168"/>
        <v>-6.0662543842466485</v>
      </c>
      <c r="P82">
        <f>STDEV(B240:B242)</f>
        <v>24.661831246444859</v>
      </c>
      <c r="Q82">
        <f t="shared" ref="Q82:U82" si="169">STDEV(C240:C242)</f>
        <v>25.903572817133952</v>
      </c>
      <c r="R82">
        <f t="shared" si="169"/>
        <v>22.80216544669269</v>
      </c>
      <c r="S82">
        <f t="shared" si="169"/>
        <v>23.044637225224353</v>
      </c>
      <c r="T82">
        <f t="shared" si="169"/>
        <v>23.519188925025862</v>
      </c>
      <c r="U82">
        <f t="shared" si="169"/>
        <v>14.130977723544577</v>
      </c>
    </row>
    <row r="83" spans="1:21" x14ac:dyDescent="0.3">
      <c r="A83" s="122"/>
      <c r="B83" s="15">
        <f>100*(((117216*('Raw Data 1'!I577-'Raw Data 1'!I588))-(80586*('Raw Data 1'!V577-'Raw Data 1'!I588)))/((155677*('Raw Data 1'!V578-'Raw Data 1'!I589))-(14652*('Raw Data 1'!I578-'Raw Data 1'!I589))))</f>
        <v>60.227764657055218</v>
      </c>
      <c r="C83" s="16">
        <f>100*(((117216*('Raw Data 1'!J577-'Raw Data 1'!J588))-(80586*('Raw Data 1'!W577-'Raw Data 1'!J588)))/((155677*('Raw Data 1'!W578-'Raw Data 1'!J589))-(14652*('Raw Data 1'!J578-'Raw Data 1'!J589))))</f>
        <v>62.798351459318347</v>
      </c>
      <c r="D83" s="16">
        <f>100*(((117216*('Raw Data 1'!K577-'Raw Data 1'!K588))-(80586*('Raw Data 1'!X577-'Raw Data 1'!K588)))/((155677*('Raw Data 1'!X578-'Raw Data 1'!K589))-(14652*('Raw Data 1'!K578-'Raw Data 1'!K589))))</f>
        <v>70.012951498168192</v>
      </c>
      <c r="E83" s="16">
        <f>100*(((117216*('Raw Data 1'!L577-'Raw Data 1'!L588))-(80586*('Raw Data 1'!Y577-'Raw Data 1'!L588)))/((155677*('Raw Data 1'!Y578-'Raw Data 1'!L589))-(14652*('Raw Data 1'!L578-'Raw Data 1'!L589))))</f>
        <v>64.139233016025514</v>
      </c>
      <c r="F83" s="16">
        <f>100*(((117216*('Raw Data 1'!M577-'Raw Data 1'!M588))-(80586*('Raw Data 1'!Z577-'Raw Data 1'!M588)))/((155677*('Raw Data 1'!Z578-'Raw Data 1'!M589))-(14652*('Raw Data 1'!M578-'Raw Data 1'!M589))))</f>
        <v>73.396346288639407</v>
      </c>
      <c r="G83" s="16">
        <f>100*(((117216*('Raw Data 1'!N577-'Raw Data 1'!N588))-(80586*('Raw Data 1'!AA577-'Raw Data 1'!N588)))/((155677*('Raw Data 1'!AA578-'Raw Data 1'!N589))-(14652*('Raw Data 1'!N578-'Raw Data 1'!N589))))</f>
        <v>68.989824483504407</v>
      </c>
      <c r="I83" s="96">
        <v>80</v>
      </c>
      <c r="J83">
        <f>AVERAGE(B243:B245)</f>
        <v>10.111719811783093</v>
      </c>
      <c r="K83">
        <f t="shared" ref="K83:O83" si="170">AVERAGE(C243:C245)</f>
        <v>10.999432410458306</v>
      </c>
      <c r="L83">
        <f t="shared" si="170"/>
        <v>12.671218520269614</v>
      </c>
      <c r="M83">
        <f t="shared" si="170"/>
        <v>10.721780477462197</v>
      </c>
      <c r="N83">
        <f t="shared" si="170"/>
        <v>9.7926777623249421</v>
      </c>
      <c r="O83">
        <f t="shared" si="170"/>
        <v>-3.1644246292337446</v>
      </c>
      <c r="P83">
        <f>STDEV(B243:B245)</f>
        <v>23.390603049409506</v>
      </c>
      <c r="Q83">
        <f t="shared" ref="Q83:U83" si="171">STDEV(C243:C245)</f>
        <v>25.76225060329201</v>
      </c>
      <c r="R83">
        <f t="shared" si="171"/>
        <v>24.141109187584572</v>
      </c>
      <c r="S83">
        <f t="shared" si="171"/>
        <v>22.710018293491558</v>
      </c>
      <c r="T83">
        <f t="shared" si="171"/>
        <v>23.026603103099092</v>
      </c>
      <c r="U83">
        <f t="shared" si="171"/>
        <v>7.218346254613043</v>
      </c>
    </row>
    <row r="84" spans="1:21" x14ac:dyDescent="0.3">
      <c r="A84" s="120">
        <v>27</v>
      </c>
      <c r="B84" s="15">
        <f>100*(((117216*('Raw Data 1'!I597-'Raw Data 1'!I608))-(80586*('Raw Data 1'!V597-'Raw Data 1'!I608)))/((155677*('Raw Data 1'!V600-'Raw Data 1'!I611))-(14652*('Raw Data 1'!I600-'Raw Data 1'!I611))))</f>
        <v>34.946074495368826</v>
      </c>
      <c r="C84" s="16">
        <f>100*(((117216*('Raw Data 1'!J597-'Raw Data 1'!J608))-(80586*('Raw Data 1'!W597-'Raw Data 1'!J608)))/((155677*('Raw Data 1'!W600-'Raw Data 1'!J611))-(14652*('Raw Data 1'!J600-'Raw Data 1'!J611))))</f>
        <v>46.84219194652637</v>
      </c>
      <c r="D84" s="16">
        <f>100*(((117216*('Raw Data 1'!K597-'Raw Data 1'!K608))-(80586*('Raw Data 1'!X597-'Raw Data 1'!K608)))/((155677*('Raw Data 1'!X600-'Raw Data 1'!K611))-(14652*('Raw Data 1'!K600-'Raw Data 1'!K611))))</f>
        <v>47.148676148349594</v>
      </c>
      <c r="E84" s="16">
        <f>100*(((117216*('Raw Data 1'!L597-'Raw Data 1'!L608))-(80586*('Raw Data 1'!Y597-'Raw Data 1'!L608)))/((155677*('Raw Data 1'!Y600-'Raw Data 1'!L611))-(14652*('Raw Data 1'!L600-'Raw Data 1'!L611))))</f>
        <v>48.846981864320007</v>
      </c>
      <c r="F84" s="16">
        <f>100*(((117216*('Raw Data 1'!M597-'Raw Data 1'!M608))-(80586*('Raw Data 1'!Z597-'Raw Data 1'!M608)))/((155677*('Raw Data 1'!Z600-'Raw Data 1'!M611))-(14652*('Raw Data 1'!M600-'Raw Data 1'!M611))))</f>
        <v>46.09372013694523</v>
      </c>
      <c r="G84" s="16">
        <f>100*(((117216*('Raw Data 1'!N597-'Raw Data 1'!N608))-(80586*('Raw Data 1'!AA597-'Raw Data 1'!N608)))/((155677*('Raw Data 1'!AA600-'Raw Data 1'!N611))-(14652*('Raw Data 1'!N600-'Raw Data 1'!N611))))</f>
        <v>46.922540275219788</v>
      </c>
      <c r="I84" s="96">
        <v>81</v>
      </c>
      <c r="J84">
        <f>AVERAGE(B246:B248)</f>
        <v>9.4858186566954164</v>
      </c>
      <c r="K84">
        <f t="shared" ref="K84:O84" si="172">AVERAGE(C246:C248)</f>
        <v>10.596213722060403</v>
      </c>
      <c r="L84">
        <f t="shared" si="172"/>
        <v>13.413739959466549</v>
      </c>
      <c r="M84">
        <f t="shared" si="172"/>
        <v>11.623259096970486</v>
      </c>
      <c r="N84">
        <f t="shared" si="172"/>
        <v>10.601416722763853</v>
      </c>
      <c r="O84">
        <f t="shared" si="172"/>
        <v>-6.4473630238945985</v>
      </c>
      <c r="P84">
        <f>STDEV(B246:B248)</f>
        <v>24.308955801238195</v>
      </c>
      <c r="Q84">
        <f t="shared" ref="Q84:U84" si="173">STDEV(C246:C248)</f>
        <v>26.693655008748479</v>
      </c>
      <c r="R84">
        <f t="shared" si="173"/>
        <v>22.377351822365252</v>
      </c>
      <c r="S84">
        <f t="shared" si="173"/>
        <v>20.923204227363449</v>
      </c>
      <c r="T84">
        <f t="shared" si="173"/>
        <v>21.448796436372497</v>
      </c>
      <c r="U84">
        <f t="shared" si="173"/>
        <v>12.870502762557118</v>
      </c>
    </row>
    <row r="85" spans="1:21" x14ac:dyDescent="0.3">
      <c r="A85" s="121"/>
      <c r="B85" s="15">
        <f>100*(((117216*('Raw Data 1'!I598-'Raw Data 1'!I609))-(80586*('Raw Data 1'!V598-'Raw Data 1'!I609)))/((155677*('Raw Data 1'!V600-'Raw Data 1'!I611))-(14652*('Raw Data 1'!I600-'Raw Data 1'!I611))))</f>
        <v>50.759990251930141</v>
      </c>
      <c r="C85" s="16">
        <f>100*(((117216*('Raw Data 1'!J598-'Raw Data 1'!J609))-(80586*('Raw Data 1'!W598-'Raw Data 1'!J609)))/((155677*('Raw Data 1'!W600-'Raw Data 1'!J611))-(14652*('Raw Data 1'!J600-'Raw Data 1'!J611))))</f>
        <v>61.725226497694599</v>
      </c>
      <c r="D85" s="16">
        <f>100*(((117216*('Raw Data 1'!K598-'Raw Data 1'!K609))-(80586*('Raw Data 1'!X598-'Raw Data 1'!K609)))/((155677*('Raw Data 1'!X600-'Raw Data 1'!K611))-(14652*('Raw Data 1'!K600-'Raw Data 1'!K611))))</f>
        <v>68.690781798008004</v>
      </c>
      <c r="E85" s="16">
        <f>100*(((117216*('Raw Data 1'!L598-'Raw Data 1'!L609))-(80586*('Raw Data 1'!Y598-'Raw Data 1'!L609)))/((155677*('Raw Data 1'!Y600-'Raw Data 1'!L611))-(14652*('Raw Data 1'!L600-'Raw Data 1'!L611))))</f>
        <v>67.326288420344611</v>
      </c>
      <c r="F85" s="16">
        <f>100*(((117216*('Raw Data 1'!M598-'Raw Data 1'!M609))-(80586*('Raw Data 1'!Z598-'Raw Data 1'!M609)))/((155677*('Raw Data 1'!Z600-'Raw Data 1'!M611))-(14652*('Raw Data 1'!M600-'Raw Data 1'!M611))))</f>
        <v>55.432668449545986</v>
      </c>
      <c r="G85" s="16">
        <f>100*(((117216*('Raw Data 1'!N598-'Raw Data 1'!N609))-(80586*('Raw Data 1'!AA598-'Raw Data 1'!N609)))/((155677*('Raw Data 1'!AA600-'Raw Data 1'!N611))-(14652*('Raw Data 1'!N600-'Raw Data 1'!N611))))</f>
        <v>56.074930575903949</v>
      </c>
      <c r="I85" s="96">
        <v>82</v>
      </c>
      <c r="J85">
        <f>AVERAGE(B249:B251)</f>
        <v>9.5711087608907288</v>
      </c>
      <c r="K85">
        <f t="shared" ref="K85:O85" si="174">AVERAGE(C249:C251)</f>
        <v>12.175114722830749</v>
      </c>
      <c r="L85">
        <f t="shared" si="174"/>
        <v>12.555559126763256</v>
      </c>
      <c r="M85">
        <f t="shared" si="174"/>
        <v>10.342780031517885</v>
      </c>
      <c r="N85">
        <f t="shared" si="174"/>
        <v>9.4132295355946738</v>
      </c>
      <c r="O85">
        <f t="shared" si="174"/>
        <v>-2.6151723557736202</v>
      </c>
      <c r="P85">
        <f>STDEV(B249:B251)</f>
        <v>23.994814861934607</v>
      </c>
      <c r="Q85">
        <f t="shared" ref="Q85:U85" si="175">STDEV(C249:C251)</f>
        <v>23.626409420078083</v>
      </c>
      <c r="R85">
        <f t="shared" si="175"/>
        <v>24.06108479683143</v>
      </c>
      <c r="S85">
        <f t="shared" si="175"/>
        <v>23.104631859549915</v>
      </c>
      <c r="T85">
        <f t="shared" si="175"/>
        <v>23.334530086098372</v>
      </c>
      <c r="U85">
        <f t="shared" si="175"/>
        <v>12.598334036466763</v>
      </c>
    </row>
    <row r="86" spans="1:21" x14ac:dyDescent="0.3">
      <c r="A86" s="122"/>
      <c r="B86" s="15">
        <f>100*(((117216*('Raw Data 1'!I599-'Raw Data 1'!I610))-(80586*('Raw Data 1'!V599-'Raw Data 1'!I610)))/((155677*('Raw Data 1'!V600-'Raw Data 1'!I611))-(14652*('Raw Data 1'!I600-'Raw Data 1'!I611))))</f>
        <v>57.505415870675591</v>
      </c>
      <c r="C86" s="16">
        <f>100*(((117216*('Raw Data 1'!J599-'Raw Data 1'!J610))-(80586*('Raw Data 1'!W599-'Raw Data 1'!J610)))/((155677*('Raw Data 1'!W600-'Raw Data 1'!J611))-(14652*('Raw Data 1'!J600-'Raw Data 1'!J611))))</f>
        <v>59.717221342597192</v>
      </c>
      <c r="D86" s="16">
        <f>100*(((117216*('Raw Data 1'!K599-'Raw Data 1'!K610))-(80586*('Raw Data 1'!X599-'Raw Data 1'!K610)))/((155677*('Raw Data 1'!X600-'Raw Data 1'!K611))-(14652*('Raw Data 1'!K600-'Raw Data 1'!K611))))</f>
        <v>66.766827070629645</v>
      </c>
      <c r="E86" s="16">
        <f>100*(((117216*('Raw Data 1'!L599-'Raw Data 1'!L610))-(80586*('Raw Data 1'!Y599-'Raw Data 1'!L610)))/((155677*('Raw Data 1'!Y600-'Raw Data 1'!L611))-(14652*('Raw Data 1'!L600-'Raw Data 1'!L611))))</f>
        <v>60.394875823660499</v>
      </c>
      <c r="F86" s="16">
        <f>100*(((117216*('Raw Data 1'!M599-'Raw Data 1'!M610))-(80586*('Raw Data 1'!Z599-'Raw Data 1'!M610)))/((155677*('Raw Data 1'!Z600-'Raw Data 1'!M611))-(14652*('Raw Data 1'!M600-'Raw Data 1'!M611))))</f>
        <v>69.59619322194601</v>
      </c>
      <c r="G86" s="16">
        <f>100*(((117216*('Raw Data 1'!N599-'Raw Data 1'!N610))-(80586*('Raw Data 1'!AA599-'Raw Data 1'!N610)))/((155677*('Raw Data 1'!AA600-'Raw Data 1'!N611))-(14652*('Raw Data 1'!N600-'Raw Data 1'!N611))))</f>
        <v>65.520656500229634</v>
      </c>
      <c r="I86" s="96">
        <v>83</v>
      </c>
      <c r="J86">
        <f>AVERAGE(B252:B254)</f>
        <v>10.42115468755471</v>
      </c>
      <c r="K86">
        <f t="shared" ref="K86:O86" si="176">AVERAGE(C252:C254)</f>
        <v>12.881325176751856</v>
      </c>
      <c r="L86">
        <f t="shared" si="176"/>
        <v>13.583214182895446</v>
      </c>
      <c r="M86">
        <f t="shared" si="176"/>
        <v>12.397642679094323</v>
      </c>
      <c r="N86">
        <f t="shared" si="176"/>
        <v>11.600960850488951</v>
      </c>
      <c r="O86">
        <f t="shared" si="176"/>
        <v>1.8265886335050123</v>
      </c>
      <c r="P86">
        <f>STDEV(B252:B254)</f>
        <v>23.192063813362729</v>
      </c>
      <c r="Q86">
        <f t="shared" ref="Q86:U86" si="177">STDEV(C252:C254)</f>
        <v>23.139545147740908</v>
      </c>
      <c r="R86">
        <f t="shared" si="177"/>
        <v>22.078537678955751</v>
      </c>
      <c r="S86">
        <f t="shared" si="177"/>
        <v>19.906724138304831</v>
      </c>
      <c r="T86">
        <f t="shared" si="177"/>
        <v>20.547420773801637</v>
      </c>
      <c r="U86">
        <f t="shared" si="177"/>
        <v>12.771556366374869</v>
      </c>
    </row>
    <row r="87" spans="1:21" x14ac:dyDescent="0.3">
      <c r="A87" s="120">
        <v>28</v>
      </c>
      <c r="B87" s="15">
        <f>100*(((117216*('Raw Data 1'!I619-'Raw Data 1'!I630))-(80586*('Raw Data 1'!V619-'Raw Data 1'!I630)))/((155677*('Raw Data 1'!V622-'Raw Data 1'!I633))-(14652*('Raw Data 1'!I622-'Raw Data 1'!I633))))</f>
        <v>33.196819577716767</v>
      </c>
      <c r="C87" s="16">
        <f>100*(((117216*('Raw Data 1'!J619-'Raw Data 1'!J630))-(80586*('Raw Data 1'!W619-'Raw Data 1'!J630)))/((155677*('Raw Data 1'!W622-'Raw Data 1'!J633))-(14652*('Raw Data 1'!J622-'Raw Data 1'!J633))))</f>
        <v>44.120348290037015</v>
      </c>
      <c r="D87" s="16">
        <f>100*(((117216*('Raw Data 1'!K619-'Raw Data 1'!K630))-(80586*('Raw Data 1'!X619-'Raw Data 1'!K630)))/((155677*('Raw Data 1'!X622-'Raw Data 1'!K633))-(14652*('Raw Data 1'!K622-'Raw Data 1'!K633))))</f>
        <v>44.878908117359884</v>
      </c>
      <c r="E87" s="16">
        <f>100*(((117216*('Raw Data 1'!L619-'Raw Data 1'!L630))-(80586*('Raw Data 1'!Y619-'Raw Data 1'!L630)))/((155677*('Raw Data 1'!Y622-'Raw Data 1'!L633))-(14652*('Raw Data 1'!L622-'Raw Data 1'!L633))))</f>
        <v>46.14794202096347</v>
      </c>
      <c r="F87" s="16">
        <f>100*(((117216*('Raw Data 1'!M619-'Raw Data 1'!M630))-(80586*('Raw Data 1'!Z619-'Raw Data 1'!M630)))/((155677*('Raw Data 1'!Z622-'Raw Data 1'!M633))-(14652*('Raw Data 1'!M622-'Raw Data 1'!M633))))</f>
        <v>43.407139198416729</v>
      </c>
      <c r="G87" s="16">
        <f>100*(((117216*('Raw Data 1'!N619-'Raw Data 1'!N630))-(80586*('Raw Data 1'!AA619-'Raw Data 1'!N630)))/((155677*('Raw Data 1'!AA622-'Raw Data 1'!N633))-(14652*('Raw Data 1'!N622-'Raw Data 1'!N633))))</f>
        <v>43.180560443752029</v>
      </c>
    </row>
    <row r="88" spans="1:21" x14ac:dyDescent="0.3">
      <c r="A88" s="121"/>
      <c r="B88" s="15">
        <f>100*(((117216*('Raw Data 1'!I620-'Raw Data 1'!I631))-(80586*('Raw Data 1'!V620-'Raw Data 1'!I631)))/((155677*('Raw Data 1'!V622-'Raw Data 1'!I633))-(14652*('Raw Data 1'!I622-'Raw Data 1'!I633))))</f>
        <v>46.93962059531696</v>
      </c>
      <c r="C88" s="16">
        <f>100*(((117216*('Raw Data 1'!J620-'Raw Data 1'!J631))-(80586*('Raw Data 1'!W620-'Raw Data 1'!J631)))/((155677*('Raw Data 1'!W622-'Raw Data 1'!J633))-(14652*('Raw Data 1'!J622-'Raw Data 1'!J633))))</f>
        <v>58.310648385850698</v>
      </c>
      <c r="D88" s="16">
        <f>100*(((117216*('Raw Data 1'!K620-'Raw Data 1'!K631))-(80586*('Raw Data 1'!X620-'Raw Data 1'!K631)))/((155677*('Raw Data 1'!X622-'Raw Data 1'!K633))-(14652*('Raw Data 1'!K622-'Raw Data 1'!K633))))</f>
        <v>66.28888079070137</v>
      </c>
      <c r="E88" s="16">
        <f>100*(((117216*('Raw Data 1'!L620-'Raw Data 1'!L631))-(80586*('Raw Data 1'!Y620-'Raw Data 1'!L631)))/((155677*('Raw Data 1'!Y622-'Raw Data 1'!L633))-(14652*('Raw Data 1'!L622-'Raw Data 1'!L633))))</f>
        <v>64.32184550999402</v>
      </c>
      <c r="F88" s="16">
        <f>100*(((117216*('Raw Data 1'!M620-'Raw Data 1'!M631))-(80586*('Raw Data 1'!Z620-'Raw Data 1'!M631)))/((155677*('Raw Data 1'!Z622-'Raw Data 1'!M633))-(14652*('Raw Data 1'!M622-'Raw Data 1'!M633))))</f>
        <v>50.668523251617223</v>
      </c>
      <c r="G88" s="16">
        <f>100*(((117216*('Raw Data 1'!N620-'Raw Data 1'!N631))-(80586*('Raw Data 1'!AA620-'Raw Data 1'!N631)))/((155677*('Raw Data 1'!AA622-'Raw Data 1'!N633))-(14652*('Raw Data 1'!N622-'Raw Data 1'!N633))))</f>
        <v>52.20014466965317</v>
      </c>
    </row>
    <row r="89" spans="1:21" x14ac:dyDescent="0.3">
      <c r="A89" s="122"/>
      <c r="B89" s="15">
        <f>100*(((117216*('Raw Data 1'!I621-'Raw Data 1'!I632))-(80586*('Raw Data 1'!V621-'Raw Data 1'!I632)))/((155677*('Raw Data 1'!V622-'Raw Data 1'!I633))-(14652*('Raw Data 1'!I622-'Raw Data 1'!I633))))</f>
        <v>54.231569048802839</v>
      </c>
      <c r="C89" s="16">
        <f>100*(((117216*('Raw Data 1'!J621-'Raw Data 1'!J632))-(80586*('Raw Data 1'!W621-'Raw Data 1'!J632)))/((155677*('Raw Data 1'!W622-'Raw Data 1'!J633))-(14652*('Raw Data 1'!J622-'Raw Data 1'!J633))))</f>
        <v>56.89044343939532</v>
      </c>
      <c r="D89" s="16">
        <f>100*(((117216*('Raw Data 1'!K621-'Raw Data 1'!K632))-(80586*('Raw Data 1'!X621-'Raw Data 1'!K632)))/((155677*('Raw Data 1'!X622-'Raw Data 1'!K633))-(14652*('Raw Data 1'!K622-'Raw Data 1'!K633))))</f>
        <v>63.857301724615724</v>
      </c>
      <c r="E89" s="16">
        <f>100*(((117216*('Raw Data 1'!L621-'Raw Data 1'!L632))-(80586*('Raw Data 1'!Y621-'Raw Data 1'!L632)))/((155677*('Raw Data 1'!Y622-'Raw Data 1'!L633))-(14652*('Raw Data 1'!L622-'Raw Data 1'!L633))))</f>
        <v>56.664978731900128</v>
      </c>
      <c r="F89" s="16">
        <f>100*(((117216*('Raw Data 1'!M621-'Raw Data 1'!M632))-(80586*('Raw Data 1'!Z621-'Raw Data 1'!M632)))/((155677*('Raw Data 1'!Z622-'Raw Data 1'!M633))-(14652*('Raw Data 1'!M622-'Raw Data 1'!M633))))</f>
        <v>66.473150976123279</v>
      </c>
      <c r="G89" s="16">
        <f>100*(((117216*('Raw Data 1'!N621-'Raw Data 1'!N632))-(80586*('Raw Data 1'!AA621-'Raw Data 1'!N632)))/((155677*('Raw Data 1'!AA622-'Raw Data 1'!N633))-(14652*('Raw Data 1'!N622-'Raw Data 1'!N633))))</f>
        <v>62.814333865873195</v>
      </c>
    </row>
    <row r="90" spans="1:21" x14ac:dyDescent="0.3">
      <c r="A90" s="120">
        <v>29</v>
      </c>
      <c r="B90" s="15">
        <f>100*(((117216*('Raw Data 1'!I641-'Raw Data 1'!I652))-(80586*('Raw Data 1'!V641-'Raw Data 1'!I652)))/((155677*('Raw Data 1'!V644-'Raw Data 1'!I655))-(14652*('Raw Data 1'!I644-'Raw Data 1'!I655))))</f>
        <v>31.398747116453297</v>
      </c>
      <c r="C90" s="16">
        <f>100*(((117216*('Raw Data 1'!J641-'Raw Data 1'!J652))-(80586*('Raw Data 1'!W641-'Raw Data 1'!J652)))/((155677*('Raw Data 1'!W644-'Raw Data 1'!J655))-(14652*('Raw Data 1'!J644-'Raw Data 1'!J655))))</f>
        <v>41.661909723877748</v>
      </c>
      <c r="D90" s="16">
        <f>100*(((117216*('Raw Data 1'!K641-'Raw Data 1'!K652))-(80586*('Raw Data 1'!X641-'Raw Data 1'!K652)))/((155677*('Raw Data 1'!X644-'Raw Data 1'!K655))-(14652*('Raw Data 1'!K644-'Raw Data 1'!K655))))</f>
        <v>43.054592456874076</v>
      </c>
      <c r="E90" s="16">
        <f>100*(((117216*('Raw Data 1'!L641-'Raw Data 1'!L652))-(80586*('Raw Data 1'!Y641-'Raw Data 1'!L652)))/((155677*('Raw Data 1'!Y644-'Raw Data 1'!L655))-(14652*('Raw Data 1'!L644-'Raw Data 1'!L655))))</f>
        <v>43.547360916414455</v>
      </c>
      <c r="F90" s="16">
        <f>100*(((117216*('Raw Data 1'!M641-'Raw Data 1'!M652))-(80586*('Raw Data 1'!Z641-'Raw Data 1'!M652)))/((155677*('Raw Data 1'!Z644-'Raw Data 1'!M655))-(14652*('Raw Data 1'!M644-'Raw Data 1'!M655))))</f>
        <v>40.663061355591609</v>
      </c>
      <c r="G90" s="16">
        <f>100*(((117216*('Raw Data 1'!N641-'Raw Data 1'!N652))-(80586*('Raw Data 1'!AA641-'Raw Data 1'!N652)))/((155677*('Raw Data 1'!AA644-'Raw Data 1'!N655))-(14652*('Raw Data 1'!N644-'Raw Data 1'!N655))))</f>
        <v>40.398530853490684</v>
      </c>
    </row>
    <row r="91" spans="1:21" x14ac:dyDescent="0.3">
      <c r="A91" s="121"/>
      <c r="B91" s="15">
        <f>100*(((117216*('Raw Data 1'!I642-'Raw Data 1'!I653))-(80586*('Raw Data 1'!V642-'Raw Data 1'!I653)))/((155677*('Raw Data 1'!V644-'Raw Data 1'!I655))-(14652*('Raw Data 1'!I644-'Raw Data 1'!I655))))</f>
        <v>45.258459696929151</v>
      </c>
      <c r="C91" s="16">
        <f>100*(((117216*('Raw Data 1'!J642-'Raw Data 1'!J653))-(80586*('Raw Data 1'!W642-'Raw Data 1'!J653)))/((155677*('Raw Data 1'!W644-'Raw Data 1'!J655))-(14652*('Raw Data 1'!J644-'Raw Data 1'!J655))))</f>
        <v>56.537277314365511</v>
      </c>
      <c r="D91" s="16">
        <f>100*(((117216*('Raw Data 1'!K642-'Raw Data 1'!K653))-(80586*('Raw Data 1'!X642-'Raw Data 1'!K653)))/((155677*('Raw Data 1'!X644-'Raw Data 1'!K655))-(14652*('Raw Data 1'!K644-'Raw Data 1'!K655))))</f>
        <v>63.828422247779528</v>
      </c>
      <c r="E91" s="16">
        <f>100*(((117216*('Raw Data 1'!L642-'Raw Data 1'!L653))-(80586*('Raw Data 1'!Y642-'Raw Data 1'!L653)))/((155677*('Raw Data 1'!Y644-'Raw Data 1'!L655))-(14652*('Raw Data 1'!L644-'Raw Data 1'!L655))))</f>
        <v>61.244758231907227</v>
      </c>
      <c r="F91" s="16">
        <f>100*(((117216*('Raw Data 1'!M642-'Raw Data 1'!M653))-(80586*('Raw Data 1'!Z642-'Raw Data 1'!M653)))/((155677*('Raw Data 1'!Z644-'Raw Data 1'!M655))-(14652*('Raw Data 1'!M644-'Raw Data 1'!M655))))</f>
        <v>47.006857586921534</v>
      </c>
      <c r="G91" s="16">
        <f>100*(((117216*('Raw Data 1'!N642-'Raw Data 1'!N653))-(80586*('Raw Data 1'!AA642-'Raw Data 1'!N653)))/((155677*('Raw Data 1'!AA644-'Raw Data 1'!N655))-(14652*('Raw Data 1'!N644-'Raw Data 1'!N655))))</f>
        <v>49.044255553184499</v>
      </c>
    </row>
    <row r="92" spans="1:21" x14ac:dyDescent="0.3">
      <c r="A92" s="122"/>
      <c r="B92" s="15">
        <f>100*(((117216*('Raw Data 1'!I643-'Raw Data 1'!I654))-(80586*('Raw Data 1'!V643-'Raw Data 1'!I654)))/((155677*('Raw Data 1'!V644-'Raw Data 1'!I655))-(14652*('Raw Data 1'!I644-'Raw Data 1'!I655))))</f>
        <v>52.403446546038978</v>
      </c>
      <c r="C92" s="16">
        <f>100*(((117216*('Raw Data 1'!J643-'Raw Data 1'!J654))-(80586*('Raw Data 1'!W643-'Raw Data 1'!J654)))/((155677*('Raw Data 1'!W644-'Raw Data 1'!J655))-(14652*('Raw Data 1'!J644-'Raw Data 1'!J655))))</f>
        <v>55.171337164957265</v>
      </c>
      <c r="D92" s="16">
        <f>100*(((117216*('Raw Data 1'!K643-'Raw Data 1'!K654))-(80586*('Raw Data 1'!X643-'Raw Data 1'!K654)))/((155677*('Raw Data 1'!X644-'Raw Data 1'!K655))-(14652*('Raw Data 1'!K644-'Raw Data 1'!K655))))</f>
        <v>61.109744132337376</v>
      </c>
      <c r="E92" s="16">
        <f>100*(((117216*('Raw Data 1'!L643-'Raw Data 1'!L654))-(80586*('Raw Data 1'!Y643-'Raw Data 1'!L654)))/((155677*('Raw Data 1'!Y644-'Raw Data 1'!L655))-(14652*('Raw Data 1'!L644-'Raw Data 1'!L655))))</f>
        <v>53.544864120134982</v>
      </c>
      <c r="F92" s="16">
        <f>100*(((117216*('Raw Data 1'!M643-'Raw Data 1'!M654))-(80586*('Raw Data 1'!Z643-'Raw Data 1'!M654)))/((155677*('Raw Data 1'!Z644-'Raw Data 1'!M655))-(14652*('Raw Data 1'!M644-'Raw Data 1'!M655))))</f>
        <v>63.348297348898541</v>
      </c>
      <c r="G92" s="16">
        <f>100*(((117216*('Raw Data 1'!N643-'Raw Data 1'!N654))-(80586*('Raw Data 1'!AA643-'Raw Data 1'!N654)))/((155677*('Raw Data 1'!AA644-'Raw Data 1'!N655))-(14652*('Raw Data 1'!N644-'Raw Data 1'!N655))))</f>
        <v>59.050540080503978</v>
      </c>
    </row>
    <row r="93" spans="1:21" x14ac:dyDescent="0.3">
      <c r="A93" s="120">
        <v>30</v>
      </c>
      <c r="B93" s="15">
        <f>100*(((117216*('Raw Data 1'!I663-'Raw Data 1'!I674))-(80586*('Raw Data 1'!V663-'Raw Data 1'!I674)))/((155677*('Raw Data 1'!V666-'Raw Data 1'!I677))-(14652*('Raw Data 1'!I666-'Raw Data 1'!I677))))</f>
        <v>29.474235867900195</v>
      </c>
      <c r="C93" s="16">
        <f>100*(((117216*('Raw Data 1'!J663-'Raw Data 1'!J674))-(80586*('Raw Data 1'!W663-'Raw Data 1'!J674)))/((155677*('Raw Data 1'!W666-'Raw Data 1'!J677))-(14652*('Raw Data 1'!J666-'Raw Data 1'!J677))))</f>
        <v>38.05025412887661</v>
      </c>
      <c r="D93" s="16">
        <f>100*(((117216*('Raw Data 1'!K663-'Raw Data 1'!K674))-(80586*('Raw Data 1'!X663-'Raw Data 1'!K674)))/((155677*('Raw Data 1'!X666-'Raw Data 1'!K677))-(14652*('Raw Data 1'!K666-'Raw Data 1'!K677))))</f>
        <v>39.996158241332047</v>
      </c>
      <c r="E93" s="16">
        <f>100*(((117216*('Raw Data 1'!L663-'Raw Data 1'!L674))-(80586*('Raw Data 1'!Y663-'Raw Data 1'!L674)))/((155677*('Raw Data 1'!Y666-'Raw Data 1'!L677))-(14652*('Raw Data 1'!L666-'Raw Data 1'!L677))))</f>
        <v>41.600680164078909</v>
      </c>
      <c r="F93" s="16">
        <f>100*(((117216*('Raw Data 1'!M663-'Raw Data 1'!M674))-(80586*('Raw Data 1'!Z663-'Raw Data 1'!M674)))/((155677*('Raw Data 1'!Z666-'Raw Data 1'!M677))-(14652*('Raw Data 1'!M666-'Raw Data 1'!M677))))</f>
        <v>39.037338112457867</v>
      </c>
      <c r="G93" s="16">
        <f>100*(((117216*('Raw Data 1'!N663-'Raw Data 1'!N674))-(80586*('Raw Data 1'!AA663-'Raw Data 1'!N674)))/((155677*('Raw Data 1'!AA666-'Raw Data 1'!N677))-(14652*('Raw Data 1'!N666-'Raw Data 1'!N677))))</f>
        <v>38.413681213634213</v>
      </c>
    </row>
    <row r="94" spans="1:21" x14ac:dyDescent="0.3">
      <c r="A94" s="121"/>
      <c r="B94" s="15">
        <f>100*(((117216*('Raw Data 1'!I664-'Raw Data 1'!I675))-(80586*('Raw Data 1'!V664-'Raw Data 1'!I675)))/((155677*('Raw Data 1'!V666-'Raw Data 1'!I677))-(14652*('Raw Data 1'!I666-'Raw Data 1'!I677))))</f>
        <v>43.442383833685376</v>
      </c>
      <c r="C94" s="16">
        <f>100*(((117216*('Raw Data 1'!J664-'Raw Data 1'!J675))-(80586*('Raw Data 1'!W664-'Raw Data 1'!J675)))/((155677*('Raw Data 1'!W666-'Raw Data 1'!J677))-(14652*('Raw Data 1'!J666-'Raw Data 1'!J677))))</f>
        <v>55.451213216270347</v>
      </c>
      <c r="D94" s="16">
        <f>100*(((117216*('Raw Data 1'!K664-'Raw Data 1'!K675))-(80586*('Raw Data 1'!X664-'Raw Data 1'!K675)))/((155677*('Raw Data 1'!X666-'Raw Data 1'!K677))-(14652*('Raw Data 1'!K666-'Raw Data 1'!K677))))</f>
        <v>62.296832053615383</v>
      </c>
      <c r="E94" s="16">
        <f>100*(((117216*('Raw Data 1'!L664-'Raw Data 1'!L675))-(80586*('Raw Data 1'!Y664-'Raw Data 1'!L675)))/((155677*('Raw Data 1'!Y666-'Raw Data 1'!L677))-(14652*('Raw Data 1'!L666-'Raw Data 1'!L677))))</f>
        <v>59.313143921994374</v>
      </c>
      <c r="F94" s="16">
        <f>100*(((117216*('Raw Data 1'!M664-'Raw Data 1'!M675))-(80586*('Raw Data 1'!Z664-'Raw Data 1'!M675)))/((155677*('Raw Data 1'!Z666-'Raw Data 1'!M677))-(14652*('Raw Data 1'!M666-'Raw Data 1'!M677))))</f>
        <v>44.479187645751416</v>
      </c>
      <c r="G94" s="16">
        <f>100*(((117216*('Raw Data 1'!N664-'Raw Data 1'!N675))-(80586*('Raw Data 1'!AA664-'Raw Data 1'!N675)))/((155677*('Raw Data 1'!AA666-'Raw Data 1'!N677))-(14652*('Raw Data 1'!N666-'Raw Data 1'!N677))))</f>
        <v>46.442809681322736</v>
      </c>
    </row>
    <row r="95" spans="1:21" x14ac:dyDescent="0.3">
      <c r="A95" s="122"/>
      <c r="B95" s="15">
        <f>100*(((117216*('Raw Data 1'!I665-'Raw Data 1'!I676))-(80586*('Raw Data 1'!V665-'Raw Data 1'!I676)))/((155677*('Raw Data 1'!V666-'Raw Data 1'!I677))-(14652*('Raw Data 1'!I666-'Raw Data 1'!I677))))</f>
        <v>50.654791810956382</v>
      </c>
      <c r="C95" s="16">
        <f>100*(((117216*('Raw Data 1'!J665-'Raw Data 1'!J676))-(80586*('Raw Data 1'!W665-'Raw Data 1'!J676)))/((155677*('Raw Data 1'!W666-'Raw Data 1'!J677))-(14652*('Raw Data 1'!J666-'Raw Data 1'!J677))))</f>
        <v>53.82557407257994</v>
      </c>
      <c r="D95" s="16">
        <f>100*(((117216*('Raw Data 1'!K665-'Raw Data 1'!K676))-(80586*('Raw Data 1'!X665-'Raw Data 1'!K676)))/((155677*('Raw Data 1'!X666-'Raw Data 1'!K677))-(14652*('Raw Data 1'!K666-'Raw Data 1'!K677))))</f>
        <v>58.270976674097533</v>
      </c>
      <c r="E95" s="16">
        <f>100*(((117216*('Raw Data 1'!L665-'Raw Data 1'!L676))-(80586*('Raw Data 1'!Y665-'Raw Data 1'!L676)))/((155677*('Raw Data 1'!Y666-'Raw Data 1'!L677))-(14652*('Raw Data 1'!L666-'Raw Data 1'!L677))))</f>
        <v>50.29529381767852</v>
      </c>
      <c r="F95" s="16">
        <f>100*(((117216*('Raw Data 1'!M665-'Raw Data 1'!M676))-(80586*('Raw Data 1'!Z665-'Raw Data 1'!M676)))/((155677*('Raw Data 1'!Z666-'Raw Data 1'!M677))-(14652*('Raw Data 1'!M666-'Raw Data 1'!M677))))</f>
        <v>59.638839439681782</v>
      </c>
      <c r="G95" s="16">
        <f>100*(((117216*('Raw Data 1'!N665-'Raw Data 1'!N676))-(80586*('Raw Data 1'!AA665-'Raw Data 1'!N676)))/((155677*('Raw Data 1'!AA666-'Raw Data 1'!N677))-(14652*('Raw Data 1'!N666-'Raw Data 1'!N677))))</f>
        <v>56.122263398251079</v>
      </c>
    </row>
    <row r="96" spans="1:21" x14ac:dyDescent="0.3">
      <c r="A96" s="120">
        <v>31</v>
      </c>
      <c r="B96" s="15">
        <f>100*(((117216*('Raw Data 1'!I685-'Raw Data 1'!I696))-(80586*('Raw Data 1'!V685-'Raw Data 1'!I696)))/((155677*('Raw Data 1'!V688-'Raw Data 1'!I699))-(14652*('Raw Data 1'!I688-'Raw Data 1'!I699))))</f>
        <v>28.137928818002639</v>
      </c>
      <c r="C96" s="16">
        <f>100*(((117216*('Raw Data 1'!J685-'Raw Data 1'!J696))-(80586*('Raw Data 1'!W685-'Raw Data 1'!J696)))/((155677*('Raw Data 1'!W688-'Raw Data 1'!J699))-(14652*('Raw Data 1'!J688-'Raw Data 1'!J699))))</f>
        <v>35.523265887732002</v>
      </c>
      <c r="D96" s="16">
        <f>100*(((117216*('Raw Data 1'!K685-'Raw Data 1'!K696))-(80586*('Raw Data 1'!X685-'Raw Data 1'!K696)))/((155677*('Raw Data 1'!X688-'Raw Data 1'!K699))-(14652*('Raw Data 1'!K688-'Raw Data 1'!K699))))</f>
        <v>37.510557154853849</v>
      </c>
      <c r="E96" s="16">
        <f>100*(((117216*('Raw Data 1'!L685-'Raw Data 1'!L696))-(80586*('Raw Data 1'!Y685-'Raw Data 1'!L696)))/((155677*('Raw Data 1'!Y688-'Raw Data 1'!L699))-(14652*('Raw Data 1'!L688-'Raw Data 1'!L699))))</f>
        <v>38.711732141594943</v>
      </c>
      <c r="F96" s="16">
        <f>100*(((117216*('Raw Data 1'!M685-'Raw Data 1'!M696))-(80586*('Raw Data 1'!Z685-'Raw Data 1'!M696)))/((155677*('Raw Data 1'!Z688-'Raw Data 1'!M699))-(14652*('Raw Data 1'!M688-'Raw Data 1'!M699))))</f>
        <v>36.673195228746081</v>
      </c>
      <c r="G96" s="16">
        <f>100*(((117216*('Raw Data 1'!N685-'Raw Data 1'!N696))-(80586*('Raw Data 1'!AA685-'Raw Data 1'!N696)))/((155677*('Raw Data 1'!AA688-'Raw Data 1'!N699))-(14652*('Raw Data 1'!N688-'Raw Data 1'!N699))))</f>
        <v>35.680204887385933</v>
      </c>
    </row>
    <row r="97" spans="1:7" x14ac:dyDescent="0.3">
      <c r="A97" s="121"/>
      <c r="B97" s="9">
        <f>100*(((117216*('Raw Data 1'!I686-'Raw Data 1'!I697))-(80586*('Raw Data 1'!V686-'Raw Data 1'!I697)))/((155677*('Raw Data 1'!V688-'Raw Data 1'!I699))-(14652*('Raw Data 1'!I688-'Raw Data 1'!I699))))</f>
        <v>40.154954432978357</v>
      </c>
      <c r="C97" s="10">
        <f>100*(((117216*('Raw Data 1'!J686-'Raw Data 1'!J697))-(80586*('Raw Data 1'!W686-'Raw Data 1'!J697)))/((155677*('Raw Data 1'!W688-'Raw Data 1'!J699))-(14652*('Raw Data 1'!J688-'Raw Data 1'!J699))))</f>
        <v>51.832208984864579</v>
      </c>
      <c r="D97" s="10">
        <f>100*(((117216*('Raw Data 1'!K686-'Raw Data 1'!K697))-(80586*('Raw Data 1'!X686-'Raw Data 1'!K697)))/((155677*('Raw Data 1'!X688-'Raw Data 1'!K699))-(14652*('Raw Data 1'!K688-'Raw Data 1'!K699))))</f>
        <v>60.755704436835202</v>
      </c>
      <c r="E97" s="10">
        <f>100*(((117216*('Raw Data 1'!L686-'Raw Data 1'!L697))-(80586*('Raw Data 1'!Y686-'Raw Data 1'!L697)))/((155677*('Raw Data 1'!Y688-'Raw Data 1'!L699))-(14652*('Raw Data 1'!L688-'Raw Data 1'!L699))))</f>
        <v>57.772105852072983</v>
      </c>
      <c r="F97" s="10">
        <f>100*(((117216*('Raw Data 1'!M686-'Raw Data 1'!M697))-(80586*('Raw Data 1'!Z686-'Raw Data 1'!M697)))/((155677*('Raw Data 1'!Z688-'Raw Data 1'!M699))-(14652*('Raw Data 1'!M688-'Raw Data 1'!M699))))</f>
        <v>42.158451011632827</v>
      </c>
      <c r="G97" s="10">
        <f>100*(((117216*('Raw Data 1'!N686-'Raw Data 1'!N697))-(80586*('Raw Data 1'!AA686-'Raw Data 1'!N697)))/((155677*('Raw Data 1'!AA688-'Raw Data 1'!N699))-(14652*('Raw Data 1'!N688-'Raw Data 1'!N699))))</f>
        <v>44.247621559581738</v>
      </c>
    </row>
    <row r="98" spans="1:7" x14ac:dyDescent="0.3">
      <c r="A98" s="122"/>
      <c r="B98" s="9">
        <f>100*(((117216*('Raw Data 1'!I687-'Raw Data 1'!I698))-(80586*('Raw Data 1'!V687-'Raw Data 1'!I698)))/((155677*('Raw Data 1'!V688-'Raw Data 1'!I699))-(14652*('Raw Data 1'!I688-'Raw Data 1'!I699))))</f>
        <v>47.718992988126679</v>
      </c>
      <c r="C98" s="10">
        <f>100*(((117216*('Raw Data 1'!J687-'Raw Data 1'!J698))-(80586*('Raw Data 1'!W687-'Raw Data 1'!J698)))/((155677*('Raw Data 1'!W688-'Raw Data 1'!J699))-(14652*('Raw Data 1'!J688-'Raw Data 1'!J699))))</f>
        <v>50.228074751275329</v>
      </c>
      <c r="D98" s="10">
        <f>100*(((117216*('Raw Data 1'!K687-'Raw Data 1'!K698))-(80586*('Raw Data 1'!X687-'Raw Data 1'!K698)))/((155677*('Raw Data 1'!X688-'Raw Data 1'!K699))-(14652*('Raw Data 1'!K688-'Raw Data 1'!K699))))</f>
        <v>57.562154286242816</v>
      </c>
      <c r="E98" s="10">
        <f>100*(((117216*('Raw Data 1'!L687-'Raw Data 1'!L698))-(80586*('Raw Data 1'!Y687-'Raw Data 1'!L698)))/((155677*('Raw Data 1'!Y688-'Raw Data 1'!L699))-(14652*('Raw Data 1'!L688-'Raw Data 1'!L699))))</f>
        <v>47.975454853271351</v>
      </c>
      <c r="F98" s="10">
        <f>100*(((117216*('Raw Data 1'!M687-'Raw Data 1'!M698))-(80586*('Raw Data 1'!Z687-'Raw Data 1'!M698)))/((155677*('Raw Data 1'!Z688-'Raw Data 1'!M699))-(14652*('Raw Data 1'!M688-'Raw Data 1'!M699))))</f>
        <v>59.920017716743402</v>
      </c>
      <c r="G98" s="10">
        <f>100*(((117216*('Raw Data 1'!N687-'Raw Data 1'!N698))-(80586*('Raw Data 1'!AA687-'Raw Data 1'!N698)))/((155677*('Raw Data 1'!AA688-'Raw Data 1'!N699))-(14652*('Raw Data 1'!N688-'Raw Data 1'!N699))))</f>
        <v>53.83447265713135</v>
      </c>
    </row>
    <row r="99" spans="1:7" x14ac:dyDescent="0.3">
      <c r="A99" s="120">
        <v>32</v>
      </c>
      <c r="B99" s="9">
        <f>100*(((117216*('Raw Data 1'!I707-'Raw Data 1'!I718))-(80586*('Raw Data 1'!V707-'Raw Data 1'!I718)))/((155677*('Raw Data 1'!V710-'Raw Data 1'!I721))-(14652*('Raw Data 1'!I710-'Raw Data 1'!I721))))</f>
        <v>27.325902812129456</v>
      </c>
      <c r="C99" s="10">
        <f>100*(((117216*('Raw Data 1'!J707-'Raw Data 1'!J718))-(80586*('Raw Data 1'!W707-'Raw Data 1'!J718)))/((155677*('Raw Data 1'!W710-'Raw Data 1'!J721))-(14652*('Raw Data 1'!J710-'Raw Data 1'!J721))))</f>
        <v>33.679168490124965</v>
      </c>
      <c r="D99" s="10">
        <f>100*(((117216*('Raw Data 1'!K707-'Raw Data 1'!K718))-(80586*('Raw Data 1'!X707-'Raw Data 1'!K718)))/((155677*('Raw Data 1'!X710-'Raw Data 1'!K721))-(14652*('Raw Data 1'!K710-'Raw Data 1'!K721))))</f>
        <v>36.793403593514746</v>
      </c>
      <c r="E99" s="10">
        <f>100*(((117216*('Raw Data 1'!L707-'Raw Data 1'!L718))-(80586*('Raw Data 1'!Y707-'Raw Data 1'!L718)))/((155677*('Raw Data 1'!Y710-'Raw Data 1'!L721))-(14652*('Raw Data 1'!L710-'Raw Data 1'!L721))))</f>
        <v>37.127669207357862</v>
      </c>
      <c r="F99" s="10">
        <f>100*(((117216*('Raw Data 1'!M707-'Raw Data 1'!M718))-(80586*('Raw Data 1'!Z707-'Raw Data 1'!M718)))/((155677*('Raw Data 1'!Z710-'Raw Data 1'!M721))-(14652*('Raw Data 1'!M710-'Raw Data 1'!M721))))</f>
        <v>35.620893772830371</v>
      </c>
      <c r="G99" s="10">
        <f>100*(((117216*('Raw Data 1'!N707-'Raw Data 1'!N718))-(80586*('Raw Data 1'!AA707-'Raw Data 1'!N718)))/((155677*('Raw Data 1'!AA710-'Raw Data 1'!N721))-(14652*('Raw Data 1'!N710-'Raw Data 1'!N721))))</f>
        <v>33.189844438444297</v>
      </c>
    </row>
    <row r="100" spans="1:7" x14ac:dyDescent="0.3">
      <c r="A100" s="121"/>
      <c r="B100" s="9">
        <f>100*(((117216*('Raw Data 1'!I708-'Raw Data 1'!I719))-(80586*('Raw Data 1'!V708-'Raw Data 1'!I719)))/((155677*('Raw Data 1'!V710-'Raw Data 1'!I721))-(14652*('Raw Data 1'!I710-'Raw Data 1'!I721))))</f>
        <v>39.947713170113971</v>
      </c>
      <c r="C100" s="10">
        <f>100*(((117216*('Raw Data 1'!J708-'Raw Data 1'!J719))-(80586*('Raw Data 1'!W708-'Raw Data 1'!J719)))/((155677*('Raw Data 1'!W710-'Raw Data 1'!J721))-(14652*('Raw Data 1'!J710-'Raw Data 1'!J721))))</f>
        <v>51.383358874053457</v>
      </c>
      <c r="D100" s="10">
        <f>100*(((117216*('Raw Data 1'!K708-'Raw Data 1'!K719))-(80586*('Raw Data 1'!X708-'Raw Data 1'!K719)))/((155677*('Raw Data 1'!X710-'Raw Data 1'!K721))-(14652*('Raw Data 1'!K710-'Raw Data 1'!K721))))</f>
        <v>59.032971987816971</v>
      </c>
      <c r="E100" s="10">
        <f>100*(((117216*('Raw Data 1'!L708-'Raw Data 1'!L719))-(80586*('Raw Data 1'!Y708-'Raw Data 1'!L719)))/((155677*('Raw Data 1'!Y710-'Raw Data 1'!L721))-(14652*('Raw Data 1'!L710-'Raw Data 1'!L721))))</f>
        <v>55.282746533636598</v>
      </c>
      <c r="F100" s="10">
        <f>100*(((117216*('Raw Data 1'!M708-'Raw Data 1'!M719))-(80586*('Raw Data 1'!Z708-'Raw Data 1'!M719)))/((155677*('Raw Data 1'!Z710-'Raw Data 1'!M721))-(14652*('Raw Data 1'!M710-'Raw Data 1'!M721))))</f>
        <v>38.784897254882203</v>
      </c>
      <c r="G100" s="10">
        <f>100*(((117216*('Raw Data 1'!N708-'Raw Data 1'!N719))-(80586*('Raw Data 1'!AA708-'Raw Data 1'!N719)))/((155677*('Raw Data 1'!AA710-'Raw Data 1'!N721))-(14652*('Raw Data 1'!N710-'Raw Data 1'!N721))))</f>
        <v>42.727949834743526</v>
      </c>
    </row>
    <row r="101" spans="1:7" x14ac:dyDescent="0.3">
      <c r="A101" s="122"/>
      <c r="B101" s="9">
        <f>100*(((117216*('Raw Data 1'!I709-'Raw Data 1'!I720))-(80586*('Raw Data 1'!V709-'Raw Data 1'!I720)))/((155677*('Raw Data 1'!V710-'Raw Data 1'!I721))-(14652*('Raw Data 1'!I710-'Raw Data 1'!I721))))</f>
        <v>47.983790538393279</v>
      </c>
      <c r="C101" s="10">
        <f>100*(((117216*('Raw Data 1'!J709-'Raw Data 1'!J720))-(80586*('Raw Data 1'!W709-'Raw Data 1'!J720)))/((155677*('Raw Data 1'!W710-'Raw Data 1'!J721))-(14652*('Raw Data 1'!J710-'Raw Data 1'!J721))))</f>
        <v>51.586449337310455</v>
      </c>
      <c r="D101" s="10">
        <f>100*(((117216*('Raw Data 1'!K709-'Raw Data 1'!K720))-(80586*('Raw Data 1'!X709-'Raw Data 1'!K720)))/((155677*('Raw Data 1'!X710-'Raw Data 1'!K721))-(14652*('Raw Data 1'!K710-'Raw Data 1'!K721))))</f>
        <v>56.356150593245758</v>
      </c>
      <c r="E101" s="10">
        <f>100*(((117216*('Raw Data 1'!L709-'Raw Data 1'!L720))-(80586*('Raw Data 1'!Y709-'Raw Data 1'!L720)))/((155677*('Raw Data 1'!Y710-'Raw Data 1'!L721))-(14652*('Raw Data 1'!L710-'Raw Data 1'!L721))))</f>
        <v>46.56705857508107</v>
      </c>
      <c r="F101" s="10">
        <f>100*(((117216*('Raw Data 1'!M709-'Raw Data 1'!M720))-(80586*('Raw Data 1'!Z709-'Raw Data 1'!M720)))/((155677*('Raw Data 1'!Z710-'Raw Data 1'!M721))-(14652*('Raw Data 1'!M710-'Raw Data 1'!M721))))</f>
        <v>57.947277415011641</v>
      </c>
      <c r="G101" s="10">
        <f>100*(((117216*('Raw Data 1'!N709-'Raw Data 1'!N720))-(80586*('Raw Data 1'!AA709-'Raw Data 1'!N720)))/((155677*('Raw Data 1'!AA710-'Raw Data 1'!N721))-(14652*('Raw Data 1'!N710-'Raw Data 1'!N721))))</f>
        <v>52.841007534776587</v>
      </c>
    </row>
    <row r="102" spans="1:7" x14ac:dyDescent="0.3">
      <c r="A102" s="120">
        <v>33</v>
      </c>
      <c r="B102" s="9">
        <f>100*(((117216*('Raw Data 1'!I729-'Raw Data 1'!I740))-(80586*('Raw Data 1'!V729-'Raw Data 1'!I740)))/((155677*('Raw Data 1'!V732-'Raw Data 1'!I743))-(14652*('Raw Data 1'!I732-'Raw Data 1'!I743))))</f>
        <v>24.747381755166071</v>
      </c>
      <c r="C102" s="10">
        <f>100*(((117216*('Raw Data 1'!J729-'Raw Data 1'!J740))-(80586*('Raw Data 1'!W729-'Raw Data 1'!J740)))/((155677*('Raw Data 1'!W732-'Raw Data 1'!J743))-(14652*('Raw Data 1'!J732-'Raw Data 1'!J743))))</f>
        <v>31.015650399275756</v>
      </c>
      <c r="D102" s="10">
        <f>100*(((117216*('Raw Data 1'!K729-'Raw Data 1'!K740))-(80586*('Raw Data 1'!X729-'Raw Data 1'!K740)))/((155677*('Raw Data 1'!X732-'Raw Data 1'!K743))-(14652*('Raw Data 1'!K732-'Raw Data 1'!K743))))</f>
        <v>34.900726594784551</v>
      </c>
      <c r="E102" s="10">
        <f>100*(((117216*('Raw Data 1'!L729-'Raw Data 1'!L740))-(80586*('Raw Data 1'!Y729-'Raw Data 1'!L740)))/((155677*('Raw Data 1'!Y732-'Raw Data 1'!L743))-(14652*('Raw Data 1'!L732-'Raw Data 1'!L743))))</f>
        <v>35.196353985181688</v>
      </c>
      <c r="F102" s="10">
        <f>100*(((117216*('Raw Data 1'!M729-'Raw Data 1'!M740))-(80586*('Raw Data 1'!Z729-'Raw Data 1'!M740)))/((155677*('Raw Data 1'!Z732-'Raw Data 1'!M743))-(14652*('Raw Data 1'!M732-'Raw Data 1'!M743))))</f>
        <v>33.646195346325783</v>
      </c>
      <c r="G102" s="10">
        <f>100*(((117216*('Raw Data 1'!N729-'Raw Data 1'!N740))-(80586*('Raw Data 1'!AA729-'Raw Data 1'!N740)))/((155677*('Raw Data 1'!AA732-'Raw Data 1'!N743))-(14652*('Raw Data 1'!N732-'Raw Data 1'!N743))))</f>
        <v>29.743606024316698</v>
      </c>
    </row>
    <row r="103" spans="1:7" x14ac:dyDescent="0.3">
      <c r="A103" s="121"/>
      <c r="B103" s="9">
        <f>100*(((117216*('Raw Data 1'!I730-'Raw Data 1'!I741))-(80586*('Raw Data 1'!V730-'Raw Data 1'!I741)))/((155677*('Raw Data 1'!V732-'Raw Data 1'!I743))-(14652*('Raw Data 1'!I732-'Raw Data 1'!I743))))</f>
        <v>37.381144849467503</v>
      </c>
      <c r="C103" s="10">
        <f>100*(((117216*('Raw Data 1'!J730-'Raw Data 1'!J741))-(80586*('Raw Data 1'!W730-'Raw Data 1'!J741)))/((155677*('Raw Data 1'!W732-'Raw Data 1'!J743))-(14652*('Raw Data 1'!J732-'Raw Data 1'!J743))))</f>
        <v>49.929355128691341</v>
      </c>
      <c r="D103" s="10">
        <f>100*(((117216*('Raw Data 1'!K730-'Raw Data 1'!K741))-(80586*('Raw Data 1'!X730-'Raw Data 1'!K741)))/((155677*('Raw Data 1'!X732-'Raw Data 1'!K743))-(14652*('Raw Data 1'!K732-'Raw Data 1'!K743))))</f>
        <v>56.2361593643543</v>
      </c>
      <c r="E103" s="10">
        <f>100*(((117216*('Raw Data 1'!L730-'Raw Data 1'!L741))-(80586*('Raw Data 1'!Y730-'Raw Data 1'!L741)))/((155677*('Raw Data 1'!Y732-'Raw Data 1'!L743))-(14652*('Raw Data 1'!L732-'Raw Data 1'!L743))))</f>
        <v>52.255742836098094</v>
      </c>
      <c r="F103" s="10">
        <f>100*(((117216*('Raw Data 1'!M730-'Raw Data 1'!M741))-(80586*('Raw Data 1'!Z730-'Raw Data 1'!M741)))/((155677*('Raw Data 1'!Z732-'Raw Data 1'!M743))-(14652*('Raw Data 1'!M732-'Raw Data 1'!M743))))</f>
        <v>36.829389317816464</v>
      </c>
      <c r="G103" s="10">
        <f>100*(((117216*('Raw Data 1'!N730-'Raw Data 1'!N741))-(80586*('Raw Data 1'!AA730-'Raw Data 1'!N741)))/((155677*('Raw Data 1'!AA732-'Raw Data 1'!N743))-(14652*('Raw Data 1'!N732-'Raw Data 1'!N743))))</f>
        <v>39.88124120358966</v>
      </c>
    </row>
    <row r="104" spans="1:7" x14ac:dyDescent="0.3">
      <c r="A104" s="122"/>
      <c r="B104" s="9">
        <f>100*(((117216*('Raw Data 1'!I731-'Raw Data 1'!I742))-(80586*('Raw Data 1'!V731-'Raw Data 1'!I742)))/((155677*('Raw Data 1'!V732-'Raw Data 1'!I743))-(14652*('Raw Data 1'!I732-'Raw Data 1'!I743))))</f>
        <v>45.892063397716356</v>
      </c>
      <c r="C104" s="10">
        <f>100*(((117216*('Raw Data 1'!J731-'Raw Data 1'!J742))-(80586*('Raw Data 1'!W731-'Raw Data 1'!J742)))/((155677*('Raw Data 1'!W732-'Raw Data 1'!J743))-(14652*('Raw Data 1'!J732-'Raw Data 1'!J743))))</f>
        <v>49.124422701476668</v>
      </c>
      <c r="D104" s="10">
        <f>100*(((117216*('Raw Data 1'!K731-'Raw Data 1'!K742))-(80586*('Raw Data 1'!X731-'Raw Data 1'!K742)))/((155677*('Raw Data 1'!X732-'Raw Data 1'!K743))-(14652*('Raw Data 1'!K732-'Raw Data 1'!K743))))</f>
        <v>52.280291359654228</v>
      </c>
      <c r="E104" s="10">
        <f>100*(((117216*('Raw Data 1'!L731-'Raw Data 1'!L742))-(80586*('Raw Data 1'!Y731-'Raw Data 1'!L742)))/((155677*('Raw Data 1'!Y732-'Raw Data 1'!L743))-(14652*('Raw Data 1'!L732-'Raw Data 1'!L743))))</f>
        <v>43.50397529000503</v>
      </c>
      <c r="F104" s="10">
        <f>100*(((117216*('Raw Data 1'!M731-'Raw Data 1'!M742))-(80586*('Raw Data 1'!Z731-'Raw Data 1'!M742)))/((155677*('Raw Data 1'!Z732-'Raw Data 1'!M743))-(14652*('Raw Data 1'!M732-'Raw Data 1'!M743))))</f>
        <v>54.319713235592303</v>
      </c>
      <c r="G104" s="10">
        <f>100*(((117216*('Raw Data 1'!N731-'Raw Data 1'!N742))-(80586*('Raw Data 1'!AA731-'Raw Data 1'!N742)))/((155677*('Raw Data 1'!AA732-'Raw Data 1'!N743))-(14652*('Raw Data 1'!N732-'Raw Data 1'!N743))))</f>
        <v>49.661702123253299</v>
      </c>
    </row>
    <row r="105" spans="1:7" x14ac:dyDescent="0.3">
      <c r="A105" s="120">
        <v>34</v>
      </c>
      <c r="B105" s="9">
        <f>100*(((117216*('Raw Data 1'!I751-'Raw Data 1'!I762))-(80586*('Raw Data 1'!V751-'Raw Data 1'!I762)))/((155677*('Raw Data 1'!V754-'Raw Data 1'!I765))-(14652*('Raw Data 1'!I754-'Raw Data 1'!I765))))</f>
        <v>24.158623534273328</v>
      </c>
      <c r="C105" s="10">
        <f>100*(((117216*('Raw Data 1'!J751-'Raw Data 1'!J762))-(80586*('Raw Data 1'!W751-'Raw Data 1'!J762)))/((155677*('Raw Data 1'!W754-'Raw Data 1'!J765))-(14652*('Raw Data 1'!J754-'Raw Data 1'!J765))))</f>
        <v>29.006139299397887</v>
      </c>
      <c r="D105" s="10">
        <f>100*(((117216*('Raw Data 1'!K751-'Raw Data 1'!K762))-(80586*('Raw Data 1'!X751-'Raw Data 1'!K762)))/((155677*('Raw Data 1'!X754-'Raw Data 1'!K765))-(14652*('Raw Data 1'!K754-'Raw Data 1'!K765))))</f>
        <v>33.27808362911302</v>
      </c>
      <c r="E105" s="10">
        <f>100*(((117216*('Raw Data 1'!L751-'Raw Data 1'!L762))-(80586*('Raw Data 1'!Y751-'Raw Data 1'!L762)))/((155677*('Raw Data 1'!Y754-'Raw Data 1'!L765))-(14652*('Raw Data 1'!L754-'Raw Data 1'!L765))))</f>
        <v>33.331213847715993</v>
      </c>
      <c r="F105" s="10">
        <f>100*(((117216*('Raw Data 1'!M751-'Raw Data 1'!M762))-(80586*('Raw Data 1'!Z751-'Raw Data 1'!M762)))/((155677*('Raw Data 1'!Z754-'Raw Data 1'!M765))-(14652*('Raw Data 1'!M754-'Raw Data 1'!M765))))</f>
        <v>31.573373776090037</v>
      </c>
      <c r="G105" s="10">
        <f>100*(((117216*('Raw Data 1'!N751-'Raw Data 1'!N762))-(80586*('Raw Data 1'!AA751-'Raw Data 1'!N762)))/((155677*('Raw Data 1'!AA754-'Raw Data 1'!N765))-(14652*('Raw Data 1'!N754-'Raw Data 1'!N765))))</f>
        <v>28.446760932326708</v>
      </c>
    </row>
    <row r="106" spans="1:7" x14ac:dyDescent="0.3">
      <c r="A106" s="121"/>
      <c r="B106" s="9">
        <f>100*(((117216*('Raw Data 1'!I752-'Raw Data 1'!I763))-(80586*('Raw Data 1'!V752-'Raw Data 1'!I763)))/((155677*('Raw Data 1'!V754-'Raw Data 1'!I765))-(14652*('Raw Data 1'!I754-'Raw Data 1'!I765))))</f>
        <v>35.859650279949705</v>
      </c>
      <c r="C106" s="10">
        <f>100*(((117216*('Raw Data 1'!J752-'Raw Data 1'!J763))-(80586*('Raw Data 1'!W752-'Raw Data 1'!J763)))/((155677*('Raw Data 1'!W754-'Raw Data 1'!J765))-(14652*('Raw Data 1'!J754-'Raw Data 1'!J765))))</f>
        <v>48.020408734135287</v>
      </c>
      <c r="D106" s="10">
        <f>100*(((117216*('Raw Data 1'!K752-'Raw Data 1'!K763))-(80586*('Raw Data 1'!X752-'Raw Data 1'!K763)))/((155677*('Raw Data 1'!X754-'Raw Data 1'!K765))-(14652*('Raw Data 1'!K754-'Raw Data 1'!K765))))</f>
        <v>54.455582811721605</v>
      </c>
      <c r="E106" s="10">
        <f>100*(((117216*('Raw Data 1'!L752-'Raw Data 1'!L763))-(80586*('Raw Data 1'!Y752-'Raw Data 1'!L763)))/((155677*('Raw Data 1'!Y754-'Raw Data 1'!L765))-(14652*('Raw Data 1'!L754-'Raw Data 1'!L765))))</f>
        <v>50.375245960082893</v>
      </c>
      <c r="F106" s="10">
        <f>100*(((117216*('Raw Data 1'!M752-'Raw Data 1'!M763))-(80586*('Raw Data 1'!Z752-'Raw Data 1'!M763)))/((155677*('Raw Data 1'!Z754-'Raw Data 1'!M765))-(14652*('Raw Data 1'!M754-'Raw Data 1'!M765))))</f>
        <v>35.067529798617322</v>
      </c>
      <c r="G106" s="10">
        <f>100*(((117216*('Raw Data 1'!N752-'Raw Data 1'!N763))-(80586*('Raw Data 1'!AA752-'Raw Data 1'!N763)))/((155677*('Raw Data 1'!AA754-'Raw Data 1'!N765))-(14652*('Raw Data 1'!N754-'Raw Data 1'!N765))))</f>
        <v>37.874278307522211</v>
      </c>
    </row>
    <row r="107" spans="1:7" x14ac:dyDescent="0.3">
      <c r="A107" s="122"/>
      <c r="B107" s="9">
        <f>100*(((117216*('Raw Data 1'!I753-'Raw Data 1'!I764))-(80586*('Raw Data 1'!V753-'Raw Data 1'!I764)))/((155677*('Raw Data 1'!V754-'Raw Data 1'!I765))-(14652*('Raw Data 1'!I754-'Raw Data 1'!I765))))</f>
        <v>45.180357241466581</v>
      </c>
      <c r="C107" s="10">
        <f>100*(((117216*('Raw Data 1'!J753-'Raw Data 1'!J764))-(80586*('Raw Data 1'!W753-'Raw Data 1'!J764)))/((155677*('Raw Data 1'!W754-'Raw Data 1'!J765))-(14652*('Raw Data 1'!J754-'Raw Data 1'!J765))))</f>
        <v>47.520226791558038</v>
      </c>
      <c r="D107" s="10">
        <f>100*(((117216*('Raw Data 1'!K753-'Raw Data 1'!K764))-(80586*('Raw Data 1'!X753-'Raw Data 1'!K764)))/((155677*('Raw Data 1'!X754-'Raw Data 1'!K765))-(14652*('Raw Data 1'!K754-'Raw Data 1'!K765))))</f>
        <v>51.786249395508797</v>
      </c>
      <c r="E107" s="10">
        <f>100*(((117216*('Raw Data 1'!L753-'Raw Data 1'!L764))-(80586*('Raw Data 1'!Y753-'Raw Data 1'!L764)))/((155677*('Raw Data 1'!Y754-'Raw Data 1'!L765))-(14652*('Raw Data 1'!L754-'Raw Data 1'!L765))))</f>
        <v>42.012645239216148</v>
      </c>
      <c r="F107" s="10">
        <f>100*(((117216*('Raw Data 1'!M753-'Raw Data 1'!M764))-(80586*('Raw Data 1'!Z753-'Raw Data 1'!M764)))/((155677*('Raw Data 1'!Z754-'Raw Data 1'!M765))-(14652*('Raw Data 1'!M754-'Raw Data 1'!M765))))</f>
        <v>53.950968698043887</v>
      </c>
      <c r="G107" s="10">
        <f>100*(((117216*('Raw Data 1'!N753-'Raw Data 1'!N764))-(80586*('Raw Data 1'!AA753-'Raw Data 1'!N764)))/((155677*('Raw Data 1'!AA754-'Raw Data 1'!N765))-(14652*('Raw Data 1'!N754-'Raw Data 1'!N765))))</f>
        <v>46.59666374789272</v>
      </c>
    </row>
    <row r="108" spans="1:7" x14ac:dyDescent="0.3">
      <c r="A108" s="120">
        <v>35</v>
      </c>
      <c r="B108" s="9">
        <f>100*(((117216*('Raw Data 1'!I773-'Raw Data 1'!I784))-(80586*('Raw Data 1'!V773-'Raw Data 1'!I784)))/((155677*('Raw Data 1'!V776-'Raw Data 1'!I787))-(14652*('Raw Data 1'!I776-'Raw Data 1'!I787))))</f>
        <v>23.301667216056675</v>
      </c>
      <c r="C108" s="10">
        <f>100*(((117216*('Raw Data 1'!J773-'Raw Data 1'!J784))-(80586*('Raw Data 1'!W773-'Raw Data 1'!J784)))/((155677*('Raw Data 1'!W776-'Raw Data 1'!J787))-(14652*('Raw Data 1'!J776-'Raw Data 1'!J787))))</f>
        <v>27.660798936144097</v>
      </c>
      <c r="D108" s="10">
        <f>100*(((117216*('Raw Data 1'!K773-'Raw Data 1'!K784))-(80586*('Raw Data 1'!X773-'Raw Data 1'!K784)))/((155677*('Raw Data 1'!X776-'Raw Data 1'!K787))-(14652*('Raw Data 1'!K776-'Raw Data 1'!K787))))</f>
        <v>31.968331411264771</v>
      </c>
      <c r="E108" s="10">
        <f>100*(((117216*('Raw Data 1'!L773-'Raw Data 1'!L784))-(80586*('Raw Data 1'!Y773-'Raw Data 1'!L784)))/((155677*('Raw Data 1'!Y776-'Raw Data 1'!L787))-(14652*('Raw Data 1'!L776-'Raw Data 1'!L787))))</f>
        <v>32.340029438974973</v>
      </c>
      <c r="F108" s="10">
        <f>100*(((117216*('Raw Data 1'!M773-'Raw Data 1'!M784))-(80586*('Raw Data 1'!Z773-'Raw Data 1'!M784)))/((155677*('Raw Data 1'!Z776-'Raw Data 1'!M787))-(14652*('Raw Data 1'!M776-'Raw Data 1'!M787))))</f>
        <v>31.393332389006943</v>
      </c>
      <c r="G108" s="10">
        <f>100*(((117216*('Raw Data 1'!N773-'Raw Data 1'!N784))-(80586*('Raw Data 1'!AA773-'Raw Data 1'!N784)))/((155677*('Raw Data 1'!AA776-'Raw Data 1'!N787))-(14652*('Raw Data 1'!N776-'Raw Data 1'!N787))))</f>
        <v>27.923539111844097</v>
      </c>
    </row>
    <row r="109" spans="1:7" x14ac:dyDescent="0.3">
      <c r="A109" s="121"/>
      <c r="B109" s="9">
        <f>100*(((117216*('Raw Data 1'!I774-'Raw Data 1'!I785))-(80586*('Raw Data 1'!V774-'Raw Data 1'!I785)))/((155677*('Raw Data 1'!V776-'Raw Data 1'!I787))-(14652*('Raw Data 1'!I776-'Raw Data 1'!I787))))</f>
        <v>35.364730458042111</v>
      </c>
      <c r="C109" s="10">
        <f>100*(((117216*('Raw Data 1'!J774-'Raw Data 1'!J785))-(80586*('Raw Data 1'!W774-'Raw Data 1'!J785)))/((155677*('Raw Data 1'!W776-'Raw Data 1'!J787))-(14652*('Raw Data 1'!J776-'Raw Data 1'!J787))))</f>
        <v>47.381460170213408</v>
      </c>
      <c r="D109" s="10">
        <f>100*(((117216*('Raw Data 1'!K774-'Raw Data 1'!K785))-(80586*('Raw Data 1'!X774-'Raw Data 1'!K785)))/((155677*('Raw Data 1'!X776-'Raw Data 1'!K787))-(14652*('Raw Data 1'!K776-'Raw Data 1'!K787))))</f>
        <v>53.993814735313791</v>
      </c>
      <c r="E109" s="10">
        <f>100*(((117216*('Raw Data 1'!L774-'Raw Data 1'!L785))-(80586*('Raw Data 1'!Y774-'Raw Data 1'!L785)))/((155677*('Raw Data 1'!Y776-'Raw Data 1'!L787))-(14652*('Raw Data 1'!L776-'Raw Data 1'!L787))))</f>
        <v>50.082056386301765</v>
      </c>
      <c r="F109" s="10">
        <f>100*(((117216*('Raw Data 1'!M774-'Raw Data 1'!M785))-(80586*('Raw Data 1'!Z774-'Raw Data 1'!M785)))/((155677*('Raw Data 1'!Z776-'Raw Data 1'!M787))-(14652*('Raw Data 1'!M776-'Raw Data 1'!M787))))</f>
        <v>34.353520120383749</v>
      </c>
      <c r="G109" s="10">
        <f>100*(((117216*('Raw Data 1'!N774-'Raw Data 1'!N785))-(80586*('Raw Data 1'!AA774-'Raw Data 1'!N785)))/((155677*('Raw Data 1'!AA776-'Raw Data 1'!N787))-(14652*('Raw Data 1'!N776-'Raw Data 1'!N787))))</f>
        <v>36.935564731187128</v>
      </c>
    </row>
    <row r="110" spans="1:7" x14ac:dyDescent="0.3">
      <c r="A110" s="122"/>
      <c r="B110" s="9">
        <f>100*(((117216*('Raw Data 1'!I775-'Raw Data 1'!I786))-(80586*('Raw Data 1'!V775-'Raw Data 1'!I786)))/((155677*('Raw Data 1'!V776-'Raw Data 1'!I787))-(14652*('Raw Data 1'!I776-'Raw Data 1'!I787))))</f>
        <v>43.455935366408873</v>
      </c>
      <c r="C110" s="10">
        <f>100*(((117216*('Raw Data 1'!J775-'Raw Data 1'!J786))-(80586*('Raw Data 1'!W775-'Raw Data 1'!J786)))/((155677*('Raw Data 1'!W776-'Raw Data 1'!J787))-(14652*('Raw Data 1'!J776-'Raw Data 1'!J787))))</f>
        <v>47.963560094548917</v>
      </c>
      <c r="D110" s="10">
        <f>100*(((117216*('Raw Data 1'!K775-'Raw Data 1'!K786))-(80586*('Raw Data 1'!X775-'Raw Data 1'!K786)))/((155677*('Raw Data 1'!X776-'Raw Data 1'!K787))-(14652*('Raw Data 1'!K776-'Raw Data 1'!K787))))</f>
        <v>52.444721070752784</v>
      </c>
      <c r="E110" s="10">
        <f>100*(((117216*('Raw Data 1'!L775-'Raw Data 1'!L786))-(80586*('Raw Data 1'!Y775-'Raw Data 1'!L786)))/((155677*('Raw Data 1'!Y776-'Raw Data 1'!L787))-(14652*('Raw Data 1'!L776-'Raw Data 1'!L787))))</f>
        <v>41.649743999477224</v>
      </c>
      <c r="F110" s="10">
        <f>100*(((117216*('Raw Data 1'!M775-'Raw Data 1'!M786))-(80586*('Raw Data 1'!Z775-'Raw Data 1'!M786)))/((155677*('Raw Data 1'!Z776-'Raw Data 1'!M787))-(14652*('Raw Data 1'!M776-'Raw Data 1'!M787))))</f>
        <v>52.419991076464513</v>
      </c>
      <c r="G110" s="10">
        <f>100*(((117216*('Raw Data 1'!N775-'Raw Data 1'!N786))-(80586*('Raw Data 1'!AA775-'Raw Data 1'!N786)))/((155677*('Raw Data 1'!AA776-'Raw Data 1'!N787))-(14652*('Raw Data 1'!N776-'Raw Data 1'!N787))))</f>
        <v>44.141952212986425</v>
      </c>
    </row>
    <row r="111" spans="1:7" x14ac:dyDescent="0.3">
      <c r="A111" s="120">
        <v>36</v>
      </c>
      <c r="B111" s="9">
        <f>100*(((117216*('Raw Data 1'!I795-'Raw Data 1'!I806))-(80586*('Raw Data 1'!V795-'Raw Data 1'!I806)))/((155677*('Raw Data 1'!V798-'Raw Data 1'!I809))-(14652*('Raw Data 1'!I798-'Raw Data 1'!I809))))</f>
        <v>22.818618180540508</v>
      </c>
      <c r="C111" s="10">
        <f>100*(((117216*('Raw Data 1'!J795-'Raw Data 1'!J806))-(80586*('Raw Data 1'!W795-'Raw Data 1'!J806)))/((155677*('Raw Data 1'!W798-'Raw Data 1'!J809))-(14652*('Raw Data 1'!J798-'Raw Data 1'!J809))))</f>
        <v>26.458483312512033</v>
      </c>
      <c r="D111" s="10">
        <f>100*(((117216*('Raw Data 1'!K795-'Raw Data 1'!K806))-(80586*('Raw Data 1'!X795-'Raw Data 1'!K806)))/((155677*('Raw Data 1'!X798-'Raw Data 1'!K809))-(14652*('Raw Data 1'!K798-'Raw Data 1'!K809))))</f>
        <v>30.55064339242443</v>
      </c>
      <c r="E111" s="10">
        <f>100*(((117216*('Raw Data 1'!L795-'Raw Data 1'!L806))-(80586*('Raw Data 1'!Y795-'Raw Data 1'!L806)))/((155677*('Raw Data 1'!Y798-'Raw Data 1'!L809))-(14652*('Raw Data 1'!L798-'Raw Data 1'!L809))))</f>
        <v>30.361486082145859</v>
      </c>
      <c r="F111" s="10">
        <f>100*(((117216*('Raw Data 1'!M795-'Raw Data 1'!M806))-(80586*('Raw Data 1'!Z795-'Raw Data 1'!M806)))/((155677*('Raw Data 1'!Z798-'Raw Data 1'!M809))-(14652*('Raw Data 1'!M798-'Raw Data 1'!M809))))</f>
        <v>30.041068887740234</v>
      </c>
      <c r="G111" s="10">
        <f>100*(((117216*('Raw Data 1'!N795-'Raw Data 1'!N806))-(80586*('Raw Data 1'!AA795-'Raw Data 1'!N806)))/((155677*('Raw Data 1'!AA798-'Raw Data 1'!N809))-(14652*('Raw Data 1'!N798-'Raw Data 1'!N809))))</f>
        <v>25.925730551199134</v>
      </c>
    </row>
    <row r="112" spans="1:7" x14ac:dyDescent="0.3">
      <c r="A112" s="121"/>
      <c r="B112" s="9">
        <f>100*(((117216*('Raw Data 1'!I796-'Raw Data 1'!I807))-(80586*('Raw Data 1'!V796-'Raw Data 1'!I807)))/((155677*('Raw Data 1'!V798-'Raw Data 1'!I809))-(14652*('Raw Data 1'!I798-'Raw Data 1'!I809))))</f>
        <v>33.388453742328409</v>
      </c>
      <c r="C112" s="10">
        <f>100*(((117216*('Raw Data 1'!J796-'Raw Data 1'!J807))-(80586*('Raw Data 1'!W796-'Raw Data 1'!J807)))/((155677*('Raw Data 1'!W798-'Raw Data 1'!J809))-(14652*('Raw Data 1'!J798-'Raw Data 1'!J809))))</f>
        <v>46.025276231280287</v>
      </c>
      <c r="D112" s="10">
        <f>100*(((117216*('Raw Data 1'!K796-'Raw Data 1'!K807))-(80586*('Raw Data 1'!X796-'Raw Data 1'!K807)))/((155677*('Raw Data 1'!X798-'Raw Data 1'!K809))-(14652*('Raw Data 1'!K798-'Raw Data 1'!K809))))</f>
        <v>51.333946865916616</v>
      </c>
      <c r="E112" s="10">
        <f>100*(((117216*('Raw Data 1'!L796-'Raw Data 1'!L807))-(80586*('Raw Data 1'!Y796-'Raw Data 1'!L807)))/((155677*('Raw Data 1'!Y798-'Raw Data 1'!L809))-(14652*('Raw Data 1'!L798-'Raw Data 1'!L809))))</f>
        <v>47.823072325456657</v>
      </c>
      <c r="F112" s="10">
        <f>100*(((117216*('Raw Data 1'!M796-'Raw Data 1'!M807))-(80586*('Raw Data 1'!Z796-'Raw Data 1'!M807)))/((155677*('Raw Data 1'!Z798-'Raw Data 1'!M809))-(14652*('Raw Data 1'!M798-'Raw Data 1'!M809))))</f>
        <v>32.979721907412539</v>
      </c>
      <c r="G112" s="10">
        <f>100*(((117216*('Raw Data 1'!N796-'Raw Data 1'!N807))-(80586*('Raw Data 1'!AA796-'Raw Data 1'!N807)))/((155677*('Raw Data 1'!AA798-'Raw Data 1'!N809))-(14652*('Raw Data 1'!N798-'Raw Data 1'!N809))))</f>
        <v>35.088380916024683</v>
      </c>
    </row>
    <row r="113" spans="1:7" x14ac:dyDescent="0.3">
      <c r="A113" s="122"/>
      <c r="B113" s="9">
        <f>100*(((117216*('Raw Data 1'!I797-'Raw Data 1'!I808))-(80586*('Raw Data 1'!V797-'Raw Data 1'!I808)))/((155677*('Raw Data 1'!V798-'Raw Data 1'!I809))-(14652*('Raw Data 1'!I798-'Raw Data 1'!I809))))</f>
        <v>42.877384074830431</v>
      </c>
      <c r="C113" s="10">
        <f>100*(((117216*('Raw Data 1'!J797-'Raw Data 1'!J808))-(80586*('Raw Data 1'!W797-'Raw Data 1'!J808)))/((155677*('Raw Data 1'!W798-'Raw Data 1'!J809))-(14652*('Raw Data 1'!J798-'Raw Data 1'!J809))))</f>
        <v>46.59048338776936</v>
      </c>
      <c r="D113" s="10">
        <f>100*(((117216*('Raw Data 1'!K797-'Raw Data 1'!K808))-(80586*('Raw Data 1'!X797-'Raw Data 1'!K808)))/((155677*('Raw Data 1'!X798-'Raw Data 1'!K809))-(14652*('Raw Data 1'!K798-'Raw Data 1'!K809))))</f>
        <v>50.342436262950862</v>
      </c>
      <c r="E113" s="10">
        <f>100*(((117216*('Raw Data 1'!L797-'Raw Data 1'!L808))-(80586*('Raw Data 1'!Y797-'Raw Data 1'!L808)))/((155677*('Raw Data 1'!Y798-'Raw Data 1'!L809))-(14652*('Raw Data 1'!L798-'Raw Data 1'!L809))))</f>
        <v>40.35808747310606</v>
      </c>
      <c r="F113" s="10">
        <f>100*(((117216*('Raw Data 1'!M797-'Raw Data 1'!M808))-(80586*('Raw Data 1'!Z797-'Raw Data 1'!M808)))/((155677*('Raw Data 1'!Z798-'Raw Data 1'!M809))-(14652*('Raw Data 1'!M798-'Raw Data 1'!M809))))</f>
        <v>50.062429399649687</v>
      </c>
      <c r="G113" s="10">
        <f>100*(((117216*('Raw Data 1'!N797-'Raw Data 1'!N808))-(80586*('Raw Data 1'!AA797-'Raw Data 1'!N808)))/((155677*('Raw Data 1'!AA798-'Raw Data 1'!N809))-(14652*('Raw Data 1'!N798-'Raw Data 1'!N809))))</f>
        <v>42.64991728006359</v>
      </c>
    </row>
    <row r="114" spans="1:7" x14ac:dyDescent="0.3">
      <c r="A114" s="120">
        <v>37</v>
      </c>
      <c r="B114" s="9">
        <f>100*(((117216*('Raw Data 1'!I817-'Raw Data 1'!I828))-(80586*('Raw Data 1'!V817-'Raw Data 1'!I828)))/((155677*('Raw Data 1'!V820-'Raw Data 1'!I831))-(14652*('Raw Data 1'!I820-'Raw Data 1'!I831))))</f>
        <v>22.61165482080068</v>
      </c>
      <c r="C114" s="10">
        <f>100*(((117216*('Raw Data 1'!J817-'Raw Data 1'!J828))-(80586*('Raw Data 1'!W817-'Raw Data 1'!J828)))/((155677*('Raw Data 1'!W820-'Raw Data 1'!J831))-(14652*('Raw Data 1'!J820-'Raw Data 1'!J831))))</f>
        <v>26.121690939463949</v>
      </c>
      <c r="D114" s="10">
        <f>100*(((117216*('Raw Data 1'!K817-'Raw Data 1'!K828))-(80586*('Raw Data 1'!X817-'Raw Data 1'!K828)))/((155677*('Raw Data 1'!X820-'Raw Data 1'!K831))-(14652*('Raw Data 1'!K820-'Raw Data 1'!K831))))</f>
        <v>29.926946265618188</v>
      </c>
      <c r="E114" s="10">
        <f>100*(((117216*('Raw Data 1'!L817-'Raw Data 1'!L828))-(80586*('Raw Data 1'!Y817-'Raw Data 1'!L828)))/((155677*('Raw Data 1'!Y820-'Raw Data 1'!L831))-(14652*('Raw Data 1'!L820-'Raw Data 1'!L831))))</f>
        <v>29.903591254024793</v>
      </c>
      <c r="F114" s="10">
        <f>100*(((117216*('Raw Data 1'!M817-'Raw Data 1'!M828))-(80586*('Raw Data 1'!Z817-'Raw Data 1'!M828)))/((155677*('Raw Data 1'!Z820-'Raw Data 1'!M831))-(14652*('Raw Data 1'!M820-'Raw Data 1'!M831))))</f>
        <v>28.47463395721002</v>
      </c>
      <c r="G114" s="10">
        <f>100*(((117216*('Raw Data 1'!N817-'Raw Data 1'!N828))-(80586*('Raw Data 1'!AA817-'Raw Data 1'!N828)))/((155677*('Raw Data 1'!AA820-'Raw Data 1'!N831))-(14652*('Raw Data 1'!N820-'Raw Data 1'!N831))))</f>
        <v>24.754550658897404</v>
      </c>
    </row>
    <row r="115" spans="1:7" x14ac:dyDescent="0.3">
      <c r="A115" s="121"/>
      <c r="B115" s="9">
        <f>100*(((117216*('Raw Data 1'!I818-'Raw Data 1'!I829))-(80586*('Raw Data 1'!V818-'Raw Data 1'!I829)))/((155677*('Raw Data 1'!V820-'Raw Data 1'!I831))-(14652*('Raw Data 1'!I820-'Raw Data 1'!I831))))</f>
        <v>32.592246228781093</v>
      </c>
      <c r="C115" s="10">
        <f>100*(((117216*('Raw Data 1'!J818-'Raw Data 1'!J829))-(80586*('Raw Data 1'!W818-'Raw Data 1'!J829)))/((155677*('Raw Data 1'!W820-'Raw Data 1'!J831))-(14652*('Raw Data 1'!J820-'Raw Data 1'!J831))))</f>
        <v>44.160237716103815</v>
      </c>
      <c r="D115" s="10">
        <f>100*(((117216*('Raw Data 1'!K818-'Raw Data 1'!K829))-(80586*('Raw Data 1'!X818-'Raw Data 1'!K829)))/((155677*('Raw Data 1'!X820-'Raw Data 1'!K831))-(14652*('Raw Data 1'!K820-'Raw Data 1'!K831))))</f>
        <v>50.097580882412359</v>
      </c>
      <c r="E115" s="10">
        <f>100*(((117216*('Raw Data 1'!L818-'Raw Data 1'!L829))-(80586*('Raw Data 1'!Y818-'Raw Data 1'!L829)))/((155677*('Raw Data 1'!Y820-'Raw Data 1'!L831))-(14652*('Raw Data 1'!L820-'Raw Data 1'!L831))))</f>
        <v>46.469276493354563</v>
      </c>
      <c r="F115" s="10">
        <f>100*(((117216*('Raw Data 1'!M818-'Raw Data 1'!M829))-(80586*('Raw Data 1'!Z818-'Raw Data 1'!M829)))/((155677*('Raw Data 1'!Z820-'Raw Data 1'!M831))-(14652*('Raw Data 1'!M820-'Raw Data 1'!M831))))</f>
        <v>31.731157684246764</v>
      </c>
      <c r="G115" s="10">
        <f>100*(((117216*('Raw Data 1'!N818-'Raw Data 1'!N829))-(80586*('Raw Data 1'!AA818-'Raw Data 1'!N829)))/((155677*('Raw Data 1'!AA820-'Raw Data 1'!N831))-(14652*('Raw Data 1'!N820-'Raw Data 1'!N831))))</f>
        <v>33.319942843804611</v>
      </c>
    </row>
    <row r="116" spans="1:7" x14ac:dyDescent="0.3">
      <c r="A116" s="122"/>
      <c r="B116" s="9">
        <f>100*(((117216*('Raw Data 1'!I819-'Raw Data 1'!I830))-(80586*('Raw Data 1'!V819-'Raw Data 1'!I830)))/((155677*('Raw Data 1'!V820-'Raw Data 1'!I831))-(14652*('Raw Data 1'!I820-'Raw Data 1'!I831))))</f>
        <v>41.864470953953443</v>
      </c>
      <c r="C116" s="10">
        <f>100*(((117216*('Raw Data 1'!J819-'Raw Data 1'!J830))-(80586*('Raw Data 1'!W819-'Raw Data 1'!J830)))/((155677*('Raw Data 1'!W820-'Raw Data 1'!J831))-(14652*('Raw Data 1'!J820-'Raw Data 1'!J831))))</f>
        <v>45.554849129204605</v>
      </c>
      <c r="D116" s="10">
        <f>100*(((117216*('Raw Data 1'!K819-'Raw Data 1'!K830))-(80586*('Raw Data 1'!X819-'Raw Data 1'!K830)))/((155677*('Raw Data 1'!X820-'Raw Data 1'!K831))-(14652*('Raw Data 1'!K820-'Raw Data 1'!K831))))</f>
        <v>48.905767122340848</v>
      </c>
      <c r="E116" s="10">
        <f>100*(((117216*('Raw Data 1'!L819-'Raw Data 1'!L830))-(80586*('Raw Data 1'!Y819-'Raw Data 1'!L830)))/((155677*('Raw Data 1'!Y820-'Raw Data 1'!L831))-(14652*('Raw Data 1'!L820-'Raw Data 1'!L831))))</f>
        <v>38.77214970617657</v>
      </c>
      <c r="F116" s="10">
        <f>100*(((117216*('Raw Data 1'!M819-'Raw Data 1'!M830))-(80586*('Raw Data 1'!Z819-'Raw Data 1'!M830)))/((155677*('Raw Data 1'!Z820-'Raw Data 1'!M831))-(14652*('Raw Data 1'!M820-'Raw Data 1'!M831))))</f>
        <v>47.524469703023982</v>
      </c>
      <c r="G116" s="10">
        <f>100*(((117216*('Raw Data 1'!N819-'Raw Data 1'!N830))-(80586*('Raw Data 1'!AA819-'Raw Data 1'!N830)))/((155677*('Raw Data 1'!AA820-'Raw Data 1'!N831))-(14652*('Raw Data 1'!N820-'Raw Data 1'!N831))))</f>
        <v>40.637397094486936</v>
      </c>
    </row>
    <row r="117" spans="1:7" x14ac:dyDescent="0.3">
      <c r="A117" s="120">
        <v>38</v>
      </c>
      <c r="B117" s="9">
        <f>100*(((117216*('Raw Data 1'!I839-'Raw Data 1'!I850))-(80586*('Raw Data 1'!V839-'Raw Data 1'!I850)))/((155677*('Raw Data 1'!V842-'Raw Data 1'!I853))-(14652*('Raw Data 1'!I842-'Raw Data 1'!I853))))</f>
        <v>22.345264853987509</v>
      </c>
      <c r="C117" s="10">
        <f>100*(((117216*('Raw Data 1'!J839-'Raw Data 1'!J850))-(80586*('Raw Data 1'!W839-'Raw Data 1'!J850)))/((155677*('Raw Data 1'!W842-'Raw Data 1'!J853))-(14652*('Raw Data 1'!J842-'Raw Data 1'!J853))))</f>
        <v>24.813193453585221</v>
      </c>
      <c r="D117" s="10">
        <f>100*(((117216*('Raw Data 1'!K839-'Raw Data 1'!K850))-(80586*('Raw Data 1'!X839-'Raw Data 1'!K850)))/((155677*('Raw Data 1'!X842-'Raw Data 1'!K853))-(14652*('Raw Data 1'!K842-'Raw Data 1'!K853))))</f>
        <v>28.514021167275814</v>
      </c>
      <c r="E117" s="10">
        <f>100*(((117216*('Raw Data 1'!L839-'Raw Data 1'!L850))-(80586*('Raw Data 1'!Y839-'Raw Data 1'!L850)))/((155677*('Raw Data 1'!Y842-'Raw Data 1'!L853))-(14652*('Raw Data 1'!L842-'Raw Data 1'!L853))))</f>
        <v>28.957544059889194</v>
      </c>
      <c r="F117" s="10">
        <f>100*(((117216*('Raw Data 1'!M839-'Raw Data 1'!M850))-(80586*('Raw Data 1'!Z839-'Raw Data 1'!M850)))/((155677*('Raw Data 1'!Z842-'Raw Data 1'!M853))-(14652*('Raw Data 1'!M842-'Raw Data 1'!M853))))</f>
        <v>27.574334912976916</v>
      </c>
      <c r="G117" s="10">
        <f>100*(((117216*('Raw Data 1'!N839-'Raw Data 1'!N850))-(80586*('Raw Data 1'!AA839-'Raw Data 1'!N850)))/((155677*('Raw Data 1'!AA842-'Raw Data 1'!N853))-(14652*('Raw Data 1'!N842-'Raw Data 1'!N853))))</f>
        <v>20.918009908665454</v>
      </c>
    </row>
    <row r="118" spans="1:7" x14ac:dyDescent="0.3">
      <c r="A118" s="121"/>
      <c r="B118" s="9">
        <f>100*(((117216*('Raw Data 1'!I840-'Raw Data 1'!I851))-(80586*('Raw Data 1'!V840-'Raw Data 1'!I851)))/((155677*('Raw Data 1'!V842-'Raw Data 1'!I853))-(14652*('Raw Data 1'!I842-'Raw Data 1'!I853))))</f>
        <v>32.019390966581959</v>
      </c>
      <c r="C118" s="10">
        <f>100*(((117216*('Raw Data 1'!J840-'Raw Data 1'!J851))-(80586*('Raw Data 1'!W840-'Raw Data 1'!J851)))/((155677*('Raw Data 1'!W842-'Raw Data 1'!J853))-(14652*('Raw Data 1'!J842-'Raw Data 1'!J853))))</f>
        <v>42.793340183572184</v>
      </c>
      <c r="D118" s="10">
        <f>100*(((117216*('Raw Data 1'!K840-'Raw Data 1'!K851))-(80586*('Raw Data 1'!X840-'Raw Data 1'!K851)))/((155677*('Raw Data 1'!X842-'Raw Data 1'!K853))-(14652*('Raw Data 1'!K842-'Raw Data 1'!K853))))</f>
        <v>48.796611092926668</v>
      </c>
      <c r="E118" s="10">
        <f>100*(((117216*('Raw Data 1'!L840-'Raw Data 1'!L851))-(80586*('Raw Data 1'!Y840-'Raw Data 1'!L851)))/((155677*('Raw Data 1'!Y842-'Raw Data 1'!L853))-(14652*('Raw Data 1'!L842-'Raw Data 1'!L853))))</f>
        <v>45.615490436428296</v>
      </c>
      <c r="F118" s="10">
        <f>100*(((117216*('Raw Data 1'!M840-'Raw Data 1'!M851))-(80586*('Raw Data 1'!Z840-'Raw Data 1'!M851)))/((155677*('Raw Data 1'!Z842-'Raw Data 1'!M853))-(14652*('Raw Data 1'!M842-'Raw Data 1'!M853))))</f>
        <v>31.114303705022632</v>
      </c>
      <c r="G118" s="10">
        <f>100*(((117216*('Raw Data 1'!N840-'Raw Data 1'!N851))-(80586*('Raw Data 1'!AA840-'Raw Data 1'!N851)))/((155677*('Raw Data 1'!AA842-'Raw Data 1'!N853))-(14652*('Raw Data 1'!N842-'Raw Data 1'!N853))))</f>
        <v>32.545095811668695</v>
      </c>
    </row>
    <row r="119" spans="1:7" x14ac:dyDescent="0.3">
      <c r="A119" s="122"/>
      <c r="B119" s="9">
        <f>100*(((117216*('Raw Data 1'!I841-'Raw Data 1'!I852))-(80586*('Raw Data 1'!V841-'Raw Data 1'!I852)))/((155677*('Raw Data 1'!V842-'Raw Data 1'!I853))-(14652*('Raw Data 1'!I842-'Raw Data 1'!I853))))</f>
        <v>40.426403205037147</v>
      </c>
      <c r="C119" s="10">
        <f>100*(((117216*('Raw Data 1'!J841-'Raw Data 1'!J852))-(80586*('Raw Data 1'!W841-'Raw Data 1'!J852)))/((155677*('Raw Data 1'!W842-'Raw Data 1'!J853))-(14652*('Raw Data 1'!J842-'Raw Data 1'!J853))))</f>
        <v>44.833650999850924</v>
      </c>
      <c r="D119" s="10">
        <f>100*(((117216*('Raw Data 1'!K841-'Raw Data 1'!K852))-(80586*('Raw Data 1'!X841-'Raw Data 1'!K852)))/((155677*('Raw Data 1'!X842-'Raw Data 1'!K853))-(14652*('Raw Data 1'!K842-'Raw Data 1'!K853))))</f>
        <v>48.280111721598523</v>
      </c>
      <c r="E119" s="10">
        <f>100*(((117216*('Raw Data 1'!L841-'Raw Data 1'!L852))-(80586*('Raw Data 1'!Y841-'Raw Data 1'!L852)))/((155677*('Raw Data 1'!Y842-'Raw Data 1'!L853))-(14652*('Raw Data 1'!L842-'Raw Data 1'!L853))))</f>
        <v>38.085124507846643</v>
      </c>
      <c r="F119" s="10">
        <f>100*(((117216*('Raw Data 1'!M841-'Raw Data 1'!M852))-(80586*('Raw Data 1'!Z841-'Raw Data 1'!M852)))/((155677*('Raw Data 1'!Z842-'Raw Data 1'!M853))-(14652*('Raw Data 1'!M842-'Raw Data 1'!M853))))</f>
        <v>45.83399490979938</v>
      </c>
      <c r="G119" s="10">
        <f>100*(((117216*('Raw Data 1'!N841-'Raw Data 1'!N852))-(80586*('Raw Data 1'!AA841-'Raw Data 1'!N852)))/((155677*('Raw Data 1'!AA842-'Raw Data 1'!N853))-(14652*('Raw Data 1'!N842-'Raw Data 1'!N853))))</f>
        <v>39.061929313449951</v>
      </c>
    </row>
    <row r="120" spans="1:7" x14ac:dyDescent="0.3">
      <c r="A120" s="120">
        <v>39</v>
      </c>
      <c r="B120" s="9">
        <f>100*(((117216*('Raw Data 1'!I861-'Raw Data 1'!I872))-(80586*('Raw Data 1'!V861-'Raw Data 1'!I872)))/((155677*('Raw Data 1'!V864-'Raw Data 1'!I875))-(14652*('Raw Data 1'!I864-'Raw Data 1'!I875))))</f>
        <v>21.66064472834276</v>
      </c>
      <c r="C120" s="10">
        <f>100*(((117216*('Raw Data 1'!J861-'Raw Data 1'!J872))-(80586*('Raw Data 1'!W861-'Raw Data 1'!J872)))/((155677*('Raw Data 1'!W864-'Raw Data 1'!J875))-(14652*('Raw Data 1'!J864-'Raw Data 1'!J875))))</f>
        <v>24.288668911051136</v>
      </c>
      <c r="D120" s="10">
        <f>100*(((117216*('Raw Data 1'!K861-'Raw Data 1'!K872))-(80586*('Raw Data 1'!X861-'Raw Data 1'!K872)))/((155677*('Raw Data 1'!X864-'Raw Data 1'!K875))-(14652*('Raw Data 1'!K864-'Raw Data 1'!K875))))</f>
        <v>27.828513137345386</v>
      </c>
      <c r="E120" s="10">
        <f>100*(((117216*('Raw Data 1'!L861-'Raw Data 1'!L872))-(80586*('Raw Data 1'!Y861-'Raw Data 1'!L872)))/((155677*('Raw Data 1'!Y864-'Raw Data 1'!L875))-(14652*('Raw Data 1'!L864-'Raw Data 1'!L875))))</f>
        <v>26.980832616335977</v>
      </c>
      <c r="F120" s="10">
        <f>100*(((117216*('Raw Data 1'!M861-'Raw Data 1'!M872))-(80586*('Raw Data 1'!Z861-'Raw Data 1'!M872)))/((155677*('Raw Data 1'!Z864-'Raw Data 1'!M875))-(14652*('Raw Data 1'!M864-'Raw Data 1'!M875))))</f>
        <v>27.227360764326551</v>
      </c>
      <c r="G120" s="10">
        <f>100*(((117216*('Raw Data 1'!N861-'Raw Data 1'!N872))-(80586*('Raw Data 1'!AA861-'Raw Data 1'!N872)))/((155677*('Raw Data 1'!AA864-'Raw Data 1'!N875))-(14652*('Raw Data 1'!N864-'Raw Data 1'!N875))))</f>
        <v>23.001728862076515</v>
      </c>
    </row>
    <row r="121" spans="1:7" x14ac:dyDescent="0.3">
      <c r="A121" s="121"/>
      <c r="B121" s="9">
        <f>100*(((117216*('Raw Data 1'!I862-'Raw Data 1'!I873))-(80586*('Raw Data 1'!V862-'Raw Data 1'!I873)))/((155677*('Raw Data 1'!V864-'Raw Data 1'!I875))-(14652*('Raw Data 1'!I864-'Raw Data 1'!I875))))</f>
        <v>30.744665369788983</v>
      </c>
      <c r="C121" s="10">
        <f>100*(((117216*('Raw Data 1'!J862-'Raw Data 1'!J873))-(80586*('Raw Data 1'!W862-'Raw Data 1'!J873)))/((155677*('Raw Data 1'!W864-'Raw Data 1'!J875))-(14652*('Raw Data 1'!J864-'Raw Data 1'!J875))))</f>
        <v>41.310978937465158</v>
      </c>
      <c r="D121" s="10">
        <f>100*(((117216*('Raw Data 1'!K862-'Raw Data 1'!K873))-(80586*('Raw Data 1'!X862-'Raw Data 1'!K873)))/((155677*('Raw Data 1'!X864-'Raw Data 1'!K875))-(14652*('Raw Data 1'!K864-'Raw Data 1'!K875))))</f>
        <v>46.821003352364357</v>
      </c>
      <c r="E121" s="10">
        <f>100*(((117216*('Raw Data 1'!L862-'Raw Data 1'!L873))-(80586*('Raw Data 1'!Y862-'Raw Data 1'!L873)))/((155677*('Raw Data 1'!Y864-'Raw Data 1'!L875))-(14652*('Raw Data 1'!L864-'Raw Data 1'!L875))))</f>
        <v>43.643881464228265</v>
      </c>
      <c r="F121" s="10">
        <f>100*(((117216*('Raw Data 1'!M862-'Raw Data 1'!M873))-(80586*('Raw Data 1'!Z862-'Raw Data 1'!M873)))/((155677*('Raw Data 1'!Z864-'Raw Data 1'!M875))-(14652*('Raw Data 1'!M864-'Raw Data 1'!M875))))</f>
        <v>30.029866269699141</v>
      </c>
      <c r="G121" s="10">
        <f>100*(((117216*('Raw Data 1'!N862-'Raw Data 1'!N873))-(80586*('Raw Data 1'!AA862-'Raw Data 1'!N873)))/((155677*('Raw Data 1'!AA864-'Raw Data 1'!N875))-(14652*('Raw Data 1'!N864-'Raw Data 1'!N875))))</f>
        <v>30.805799606231243</v>
      </c>
    </row>
    <row r="122" spans="1:7" x14ac:dyDescent="0.3">
      <c r="A122" s="122"/>
      <c r="B122" s="9">
        <f>100*(((117216*('Raw Data 1'!I863-'Raw Data 1'!I874))-(80586*('Raw Data 1'!V863-'Raw Data 1'!I874)))/((155677*('Raw Data 1'!V864-'Raw Data 1'!I875))-(14652*('Raw Data 1'!I864-'Raw Data 1'!I875))))</f>
        <v>41.024418633905285</v>
      </c>
      <c r="C122" s="10">
        <f>100*(((117216*('Raw Data 1'!J863-'Raw Data 1'!J874))-(80586*('Raw Data 1'!W863-'Raw Data 1'!J874)))/((155677*('Raw Data 1'!W864-'Raw Data 1'!J875))-(14652*('Raw Data 1'!J864-'Raw Data 1'!J875))))</f>
        <v>42.822464325627791</v>
      </c>
      <c r="D122" s="10">
        <f>100*(((117216*('Raw Data 1'!K863-'Raw Data 1'!K874))-(80586*('Raw Data 1'!X863-'Raw Data 1'!K874)))/((155677*('Raw Data 1'!X864-'Raw Data 1'!K875))-(14652*('Raw Data 1'!K864-'Raw Data 1'!K875))))</f>
        <v>46.529380548595171</v>
      </c>
      <c r="E122" s="10">
        <f>100*(((117216*('Raw Data 1'!L863-'Raw Data 1'!L874))-(80586*('Raw Data 1'!Y863-'Raw Data 1'!L874)))/((155677*('Raw Data 1'!Y864-'Raw Data 1'!L875))-(14652*('Raw Data 1'!L864-'Raw Data 1'!L875))))</f>
        <v>37.472049643313113</v>
      </c>
      <c r="F122" s="10">
        <f>100*(((117216*('Raw Data 1'!M863-'Raw Data 1'!M874))-(80586*('Raw Data 1'!Z863-'Raw Data 1'!M874)))/((155677*('Raw Data 1'!Z864-'Raw Data 1'!M875))-(14652*('Raw Data 1'!M864-'Raw Data 1'!M875))))</f>
        <v>44.368723278589599</v>
      </c>
      <c r="G122" s="10">
        <f>100*(((117216*('Raw Data 1'!N863-'Raw Data 1'!N874))-(80586*('Raw Data 1'!AA863-'Raw Data 1'!N874)))/((155677*('Raw Data 1'!AA864-'Raw Data 1'!N875))-(14652*('Raw Data 1'!N864-'Raw Data 1'!N875))))</f>
        <v>37.661849233062213</v>
      </c>
    </row>
    <row r="123" spans="1:7" x14ac:dyDescent="0.3">
      <c r="A123" s="120">
        <v>40</v>
      </c>
      <c r="B123" s="9">
        <f>100*(((117216*('Raw Data 1'!I883-'Raw Data 1'!I894))-(80586*('Raw Data 1'!V883-'Raw Data 1'!I894)))/((155677*('Raw Data 1'!V886-'Raw Data 1'!I897))-(14652*('Raw Data 1'!I886-'Raw Data 1'!I897))))</f>
        <v>20.831037299481249</v>
      </c>
      <c r="C123" s="10">
        <f>100*(((117216*('Raw Data 1'!J883-'Raw Data 1'!J894))-(80586*('Raw Data 1'!W883-'Raw Data 1'!J894)))/((155677*('Raw Data 1'!W886-'Raw Data 1'!J897))-(14652*('Raw Data 1'!J886-'Raw Data 1'!J897))))</f>
        <v>23.107043794190364</v>
      </c>
      <c r="D123" s="10">
        <f>100*(((117216*('Raw Data 1'!K883-'Raw Data 1'!K894))-(80586*('Raw Data 1'!X883-'Raw Data 1'!K894)))/((155677*('Raw Data 1'!X886-'Raw Data 1'!K897))-(14652*('Raw Data 1'!K886-'Raw Data 1'!K897))))</f>
        <v>26.803744036302067</v>
      </c>
      <c r="E123" s="10">
        <f>100*(((117216*('Raw Data 1'!L883-'Raw Data 1'!L894))-(80586*('Raw Data 1'!Y883-'Raw Data 1'!L894)))/((155677*('Raw Data 1'!Y886-'Raw Data 1'!L897))-(14652*('Raw Data 1'!L886-'Raw Data 1'!L897))))</f>
        <v>26.373027597656122</v>
      </c>
      <c r="F123" s="10">
        <f>100*(((117216*('Raw Data 1'!M883-'Raw Data 1'!M894))-(80586*('Raw Data 1'!Z883-'Raw Data 1'!M894)))/((155677*('Raw Data 1'!Z886-'Raw Data 1'!M897))-(14652*('Raw Data 1'!M886-'Raw Data 1'!M897))))</f>
        <v>25.720887541919712</v>
      </c>
      <c r="G123" s="10">
        <f>100*(((117216*('Raw Data 1'!N883-'Raw Data 1'!N894))-(80586*('Raw Data 1'!AA883-'Raw Data 1'!N894)))/((155677*('Raw Data 1'!AA886-'Raw Data 1'!N897))-(14652*('Raw Data 1'!N886-'Raw Data 1'!N897))))</f>
        <v>18.78317914896072</v>
      </c>
    </row>
    <row r="124" spans="1:7" x14ac:dyDescent="0.3">
      <c r="A124" s="121"/>
      <c r="B124" s="9">
        <f>100*(((117216*('Raw Data 1'!I884-'Raw Data 1'!I895))-(80586*('Raw Data 1'!V884-'Raw Data 1'!I895)))/((155677*('Raw Data 1'!V886-'Raw Data 1'!I897))-(14652*('Raw Data 1'!I886-'Raw Data 1'!I897))))</f>
        <v>29.571776570279113</v>
      </c>
      <c r="C124" s="10">
        <f>100*(((117216*('Raw Data 1'!J884-'Raw Data 1'!J895))-(80586*('Raw Data 1'!W884-'Raw Data 1'!J895)))/((155677*('Raw Data 1'!W886-'Raw Data 1'!J897))-(14652*('Raw Data 1'!J886-'Raw Data 1'!J897))))</f>
        <v>40.60047861039277</v>
      </c>
      <c r="D124" s="10">
        <f>100*(((117216*('Raw Data 1'!K884-'Raw Data 1'!K895))-(80586*('Raw Data 1'!X884-'Raw Data 1'!K895)))/((155677*('Raw Data 1'!X886-'Raw Data 1'!K897))-(14652*('Raw Data 1'!K886-'Raw Data 1'!K897))))</f>
        <v>45.814120625031613</v>
      </c>
      <c r="E124" s="10">
        <f>100*(((117216*('Raw Data 1'!L884-'Raw Data 1'!L895))-(80586*('Raw Data 1'!Y884-'Raw Data 1'!L895)))/((155677*('Raw Data 1'!Y886-'Raw Data 1'!L897))-(14652*('Raw Data 1'!L886-'Raw Data 1'!L897))))</f>
        <v>40.789983670456422</v>
      </c>
      <c r="F124" s="10">
        <f>100*(((117216*('Raw Data 1'!M884-'Raw Data 1'!M895))-(80586*('Raw Data 1'!Z884-'Raw Data 1'!M895)))/((155677*('Raw Data 1'!Z886-'Raw Data 1'!M897))-(14652*('Raw Data 1'!M886-'Raw Data 1'!M897))))</f>
        <v>28.592372870673742</v>
      </c>
      <c r="G124" s="10">
        <f>100*(((117216*('Raw Data 1'!N884-'Raw Data 1'!N895))-(80586*('Raw Data 1'!AA884-'Raw Data 1'!N895)))/((155677*('Raw Data 1'!AA886-'Raw Data 1'!N897))-(14652*('Raw Data 1'!N886-'Raw Data 1'!N897))))</f>
        <v>29.765069183375687</v>
      </c>
    </row>
    <row r="125" spans="1:7" x14ac:dyDescent="0.3">
      <c r="A125" s="122"/>
      <c r="B125" s="9">
        <f>100*(((117216*('Raw Data 1'!I885-'Raw Data 1'!I896))-(80586*('Raw Data 1'!V885-'Raw Data 1'!I896)))/((155677*('Raw Data 1'!V886-'Raw Data 1'!I897))-(14652*('Raw Data 1'!I886-'Raw Data 1'!I897))))</f>
        <v>39.245491220091353</v>
      </c>
      <c r="C125" s="10">
        <f>100*(((117216*('Raw Data 1'!J885-'Raw Data 1'!J896))-(80586*('Raw Data 1'!W885-'Raw Data 1'!J896)))/((155677*('Raw Data 1'!W886-'Raw Data 1'!J897))-(14652*('Raw Data 1'!J886-'Raw Data 1'!J897))))</f>
        <v>42.444612648663956</v>
      </c>
      <c r="D125" s="10">
        <f>100*(((117216*('Raw Data 1'!K885-'Raw Data 1'!K896))-(80586*('Raw Data 1'!X885-'Raw Data 1'!K896)))/((155677*('Raw Data 1'!X886-'Raw Data 1'!K897))-(14652*('Raw Data 1'!K886-'Raw Data 1'!K897))))</f>
        <v>45.120818399517347</v>
      </c>
      <c r="E125" s="10">
        <f>100*(((117216*('Raw Data 1'!L885-'Raw Data 1'!L896))-(80586*('Raw Data 1'!Y885-'Raw Data 1'!L896)))/((155677*('Raw Data 1'!Y886-'Raw Data 1'!L897))-(14652*('Raw Data 1'!L886-'Raw Data 1'!L897))))</f>
        <v>36.741335216122387</v>
      </c>
      <c r="F125" s="10">
        <f>100*(((117216*('Raw Data 1'!M885-'Raw Data 1'!M896))-(80586*('Raw Data 1'!Z885-'Raw Data 1'!M896)))/((155677*('Raw Data 1'!Z886-'Raw Data 1'!M897))-(14652*('Raw Data 1'!M886-'Raw Data 1'!M897))))</f>
        <v>42.264816442339701</v>
      </c>
      <c r="G125" s="10">
        <f>100*(((117216*('Raw Data 1'!N885-'Raw Data 1'!N896))-(80586*('Raw Data 1'!AA885-'Raw Data 1'!N896)))/((155677*('Raw Data 1'!AA886-'Raw Data 1'!N897))-(14652*('Raw Data 1'!N886-'Raw Data 1'!N897))))</f>
        <v>36.232399903910576</v>
      </c>
    </row>
    <row r="126" spans="1:7" x14ac:dyDescent="0.3">
      <c r="A126" s="120">
        <v>41</v>
      </c>
      <c r="B126" s="9">
        <f>100*(((117216*('Raw Data 1'!I905-'Raw Data 1'!I916))-(80586*('Raw Data 1'!V905-'Raw Data 1'!I916)))/((155677*('Raw Data 1'!V908-'Raw Data 1'!I919))-(14652*('Raw Data 1'!I908-'Raw Data 1'!I919))))</f>
        <v>20.47473086541531</v>
      </c>
      <c r="C126" s="10">
        <f>100*(((117216*('Raw Data 1'!J905-'Raw Data 1'!J916))-(80586*('Raw Data 1'!W905-'Raw Data 1'!J916)))/((155677*('Raw Data 1'!W908-'Raw Data 1'!J919))-(14652*('Raw Data 1'!J908-'Raw Data 1'!J919))))</f>
        <v>21.884255266874398</v>
      </c>
      <c r="D126" s="10">
        <f>100*(((117216*('Raw Data 1'!K905-'Raw Data 1'!K916))-(80586*('Raw Data 1'!X905-'Raw Data 1'!K916)))/((155677*('Raw Data 1'!X908-'Raw Data 1'!K919))-(14652*('Raw Data 1'!K908-'Raw Data 1'!K919))))</f>
        <v>26.704053456289202</v>
      </c>
      <c r="E126" s="10">
        <f>100*(((117216*('Raw Data 1'!L905-'Raw Data 1'!L916))-(80586*('Raw Data 1'!Y905-'Raw Data 1'!L916)))/((155677*('Raw Data 1'!Y908-'Raw Data 1'!L919))-(14652*('Raw Data 1'!L908-'Raw Data 1'!L919))))</f>
        <v>25.596977938680471</v>
      </c>
      <c r="F126" s="10">
        <f>100*(((117216*('Raw Data 1'!M905-'Raw Data 1'!M916))-(80586*('Raw Data 1'!Z905-'Raw Data 1'!M916)))/((155677*('Raw Data 1'!Z908-'Raw Data 1'!M919))-(14652*('Raw Data 1'!M908-'Raw Data 1'!M919))))</f>
        <v>25.182418329361468</v>
      </c>
      <c r="G126" s="10">
        <f>100*(((117216*('Raw Data 1'!N905-'Raw Data 1'!N916))-(80586*('Raw Data 1'!AA905-'Raw Data 1'!N916)))/((155677*('Raw Data 1'!AA908-'Raw Data 1'!N919))-(14652*('Raw Data 1'!N908-'Raw Data 1'!N919))))</f>
        <v>15.878976139614732</v>
      </c>
    </row>
    <row r="127" spans="1:7" x14ac:dyDescent="0.3">
      <c r="A127" s="121"/>
      <c r="B127" s="9">
        <f>100*(((117216*('Raw Data 1'!I906-'Raw Data 1'!I917))-(80586*('Raw Data 1'!V906-'Raw Data 1'!I917)))/((155677*('Raw Data 1'!V908-'Raw Data 1'!I919))-(14652*('Raw Data 1'!I908-'Raw Data 1'!I919))))</f>
        <v>29.608472799163454</v>
      </c>
      <c r="C127" s="10">
        <f>100*(((117216*('Raw Data 1'!J906-'Raw Data 1'!J917))-(80586*('Raw Data 1'!W906-'Raw Data 1'!J917)))/((155677*('Raw Data 1'!W908-'Raw Data 1'!J919))-(14652*('Raw Data 1'!J908-'Raw Data 1'!J919))))</f>
        <v>39.435111706000058</v>
      </c>
      <c r="D127" s="10">
        <f>100*(((117216*('Raw Data 1'!K906-'Raw Data 1'!K917))-(80586*('Raw Data 1'!X906-'Raw Data 1'!K917)))/((155677*('Raw Data 1'!X908-'Raw Data 1'!K919))-(14652*('Raw Data 1'!K908-'Raw Data 1'!K919))))</f>
        <v>44.518101973987832</v>
      </c>
      <c r="E127" s="10">
        <f>100*(((117216*('Raw Data 1'!L906-'Raw Data 1'!L917))-(80586*('Raw Data 1'!Y906-'Raw Data 1'!L917)))/((155677*('Raw Data 1'!Y908-'Raw Data 1'!L919))-(14652*('Raw Data 1'!L908-'Raw Data 1'!L919))))</f>
        <v>39.820678404606468</v>
      </c>
      <c r="F127" s="10">
        <f>100*(((117216*('Raw Data 1'!M906-'Raw Data 1'!M917))-(80586*('Raw Data 1'!Z906-'Raw Data 1'!M917)))/((155677*('Raw Data 1'!Z908-'Raw Data 1'!M919))-(14652*('Raw Data 1'!M908-'Raw Data 1'!M919))))</f>
        <v>27.877182344406808</v>
      </c>
      <c r="G127" s="10">
        <f>100*(((117216*('Raw Data 1'!N906-'Raw Data 1'!N917))-(80586*('Raw Data 1'!AA906-'Raw Data 1'!N917)))/((155677*('Raw Data 1'!AA908-'Raw Data 1'!N919))-(14652*('Raw Data 1'!N908-'Raw Data 1'!N919))))</f>
        <v>29.540455714315243</v>
      </c>
    </row>
    <row r="128" spans="1:7" x14ac:dyDescent="0.3">
      <c r="A128" s="122"/>
      <c r="B128" s="9">
        <f>100*(((117216*('Raw Data 1'!I907-'Raw Data 1'!I918))-(80586*('Raw Data 1'!V907-'Raw Data 1'!I918)))/((155677*('Raw Data 1'!V908-'Raw Data 1'!I919))-(14652*('Raw Data 1'!I908-'Raw Data 1'!I919))))</f>
        <v>38.033587848190876</v>
      </c>
      <c r="C128" s="10">
        <f>100*(((117216*('Raw Data 1'!J907-'Raw Data 1'!J918))-(80586*('Raw Data 1'!W907-'Raw Data 1'!J918)))/((155677*('Raw Data 1'!W908-'Raw Data 1'!J919))-(14652*('Raw Data 1'!J908-'Raw Data 1'!J919))))</f>
        <v>43.054652541319555</v>
      </c>
      <c r="D128" s="10">
        <f>100*(((117216*('Raw Data 1'!K907-'Raw Data 1'!K918))-(80586*('Raw Data 1'!X907-'Raw Data 1'!K918)))/((155677*('Raw Data 1'!X908-'Raw Data 1'!K919))-(14652*('Raw Data 1'!K908-'Raw Data 1'!K919))))</f>
        <v>45.221073897715272</v>
      </c>
      <c r="E128" s="10">
        <f>100*(((117216*('Raw Data 1'!L907-'Raw Data 1'!L918))-(80586*('Raw Data 1'!Y907-'Raw Data 1'!L918)))/((155677*('Raw Data 1'!Y908-'Raw Data 1'!L919))-(14652*('Raw Data 1'!L908-'Raw Data 1'!L919))))</f>
        <v>35.278844915486758</v>
      </c>
      <c r="F128" s="10">
        <f>100*(((117216*('Raw Data 1'!M907-'Raw Data 1'!M918))-(80586*('Raw Data 1'!Z907-'Raw Data 1'!M918)))/((155677*('Raw Data 1'!Z908-'Raw Data 1'!M919))-(14652*('Raw Data 1'!M908-'Raw Data 1'!M919))))</f>
        <v>41.076984281024728</v>
      </c>
      <c r="G128" s="10">
        <f>100*(((117216*('Raw Data 1'!N907-'Raw Data 1'!N918))-(80586*('Raw Data 1'!AA907-'Raw Data 1'!N918)))/((155677*('Raw Data 1'!AA908-'Raw Data 1'!N919))-(14652*('Raw Data 1'!N908-'Raw Data 1'!N919))))</f>
        <v>35.653289165384237</v>
      </c>
    </row>
    <row r="129" spans="1:7" x14ac:dyDescent="0.3">
      <c r="A129" s="120">
        <v>42</v>
      </c>
      <c r="B129" s="9">
        <f>100*(((117216*('Raw Data 1'!I927-'Raw Data 1'!I938))-(80586*('Raw Data 1'!V927-'Raw Data 1'!I938)))/((155677*('Raw Data 1'!V930-'Raw Data 1'!I941))-(14652*('Raw Data 1'!I930-'Raw Data 1'!I941))))</f>
        <v>19.966709987734447</v>
      </c>
      <c r="C129" s="10">
        <f>100*(((117216*('Raw Data 1'!J927-'Raw Data 1'!J938))-(80586*('Raw Data 1'!W927-'Raw Data 1'!J938)))/((155677*('Raw Data 1'!W930-'Raw Data 1'!J941))-(14652*('Raw Data 1'!J930-'Raw Data 1'!J941))))</f>
        <v>21.486286474314145</v>
      </c>
      <c r="D129" s="10">
        <f>100*(((117216*('Raw Data 1'!K927-'Raw Data 1'!K938))-(80586*('Raw Data 1'!X927-'Raw Data 1'!K938)))/((155677*('Raw Data 1'!X930-'Raw Data 1'!K941))-(14652*('Raw Data 1'!K930-'Raw Data 1'!K941))))</f>
        <v>25.645729734187512</v>
      </c>
      <c r="E129" s="10">
        <f>100*(((117216*('Raw Data 1'!L927-'Raw Data 1'!L938))-(80586*('Raw Data 1'!Y927-'Raw Data 1'!L938)))/((155677*('Raw Data 1'!Y930-'Raw Data 1'!L941))-(14652*('Raw Data 1'!L930-'Raw Data 1'!L941))))</f>
        <v>24.458357307910497</v>
      </c>
      <c r="F129" s="10">
        <f>100*(((117216*('Raw Data 1'!M927-'Raw Data 1'!M938))-(80586*('Raw Data 1'!Z927-'Raw Data 1'!M938)))/((155677*('Raw Data 1'!Z930-'Raw Data 1'!M941))-(14652*('Raw Data 1'!M930-'Raw Data 1'!M941))))</f>
        <v>24.186524624840448</v>
      </c>
      <c r="G129" s="10">
        <f>100*(((117216*('Raw Data 1'!N927-'Raw Data 1'!N938))-(80586*('Raw Data 1'!AA927-'Raw Data 1'!N938)))/((155677*('Raw Data 1'!AA930-'Raw Data 1'!N941))-(14652*('Raw Data 1'!N930-'Raw Data 1'!N941))))</f>
        <v>11.400873558756347</v>
      </c>
    </row>
    <row r="130" spans="1:7" x14ac:dyDescent="0.3">
      <c r="A130" s="121"/>
      <c r="B130" s="9">
        <f>100*(((117216*('Raw Data 1'!I928-'Raw Data 1'!I939))-(80586*('Raw Data 1'!V928-'Raw Data 1'!I939)))/((155677*('Raw Data 1'!V930-'Raw Data 1'!I941))-(14652*('Raw Data 1'!I930-'Raw Data 1'!I941))))</f>
        <v>28.511402651967586</v>
      </c>
      <c r="C130" s="10">
        <f>100*(((117216*('Raw Data 1'!J928-'Raw Data 1'!J939))-(80586*('Raw Data 1'!W928-'Raw Data 1'!J939)))/((155677*('Raw Data 1'!W930-'Raw Data 1'!J941))-(14652*('Raw Data 1'!J930-'Raw Data 1'!J941))))</f>
        <v>38.371427415402884</v>
      </c>
      <c r="D130" s="10">
        <f>100*(((117216*('Raw Data 1'!K928-'Raw Data 1'!K939))-(80586*('Raw Data 1'!X928-'Raw Data 1'!K939)))/((155677*('Raw Data 1'!X930-'Raw Data 1'!K941))-(14652*('Raw Data 1'!K930-'Raw Data 1'!K941))))</f>
        <v>43.095966608949013</v>
      </c>
      <c r="E130" s="10">
        <f>100*(((117216*('Raw Data 1'!L928-'Raw Data 1'!L939))-(80586*('Raw Data 1'!Y928-'Raw Data 1'!L939)))/((155677*('Raw Data 1'!Y930-'Raw Data 1'!L941))-(14652*('Raw Data 1'!L930-'Raw Data 1'!L941))))</f>
        <v>38.878026502232117</v>
      </c>
      <c r="F130" s="10">
        <f>100*(((117216*('Raw Data 1'!M928-'Raw Data 1'!M939))-(80586*('Raw Data 1'!Z928-'Raw Data 1'!M939)))/((155677*('Raw Data 1'!Z930-'Raw Data 1'!M941))-(14652*('Raw Data 1'!M930-'Raw Data 1'!M941))))</f>
        <v>27.148510735921572</v>
      </c>
      <c r="G130" s="10">
        <f>100*(((117216*('Raw Data 1'!N928-'Raw Data 1'!N939))-(80586*('Raw Data 1'!AA928-'Raw Data 1'!N939)))/((155677*('Raw Data 1'!AA930-'Raw Data 1'!N941))-(14652*('Raw Data 1'!N930-'Raw Data 1'!N941))))</f>
        <v>27.663980671433784</v>
      </c>
    </row>
    <row r="131" spans="1:7" x14ac:dyDescent="0.3">
      <c r="A131" s="122"/>
      <c r="B131" s="9">
        <f>100*(((117216*('Raw Data 1'!I929-'Raw Data 1'!I940))-(80586*('Raw Data 1'!V929-'Raw Data 1'!I940)))/((155677*('Raw Data 1'!V930-'Raw Data 1'!I941))-(14652*('Raw Data 1'!I930-'Raw Data 1'!I941))))</f>
        <v>37.004318265776831</v>
      </c>
      <c r="C131" s="10">
        <f>100*(((117216*('Raw Data 1'!J929-'Raw Data 1'!J940))-(80586*('Raw Data 1'!W929-'Raw Data 1'!J940)))/((155677*('Raw Data 1'!W930-'Raw Data 1'!J941))-(14652*('Raw Data 1'!J930-'Raw Data 1'!J941))))</f>
        <v>40.816708866950151</v>
      </c>
      <c r="D131" s="10">
        <f>100*(((117216*('Raw Data 1'!K929-'Raw Data 1'!K940))-(80586*('Raw Data 1'!X929-'Raw Data 1'!K940)))/((155677*('Raw Data 1'!X930-'Raw Data 1'!K941))-(14652*('Raw Data 1'!K930-'Raw Data 1'!K941))))</f>
        <v>43.201150989465837</v>
      </c>
      <c r="E131" s="10">
        <f>100*(((117216*('Raw Data 1'!L929-'Raw Data 1'!L940))-(80586*('Raw Data 1'!Y929-'Raw Data 1'!L940)))/((155677*('Raw Data 1'!Y930-'Raw Data 1'!L941))-(14652*('Raw Data 1'!L930-'Raw Data 1'!L941))))</f>
        <v>33.699278794908835</v>
      </c>
      <c r="F131" s="10">
        <f>100*(((117216*('Raw Data 1'!M929-'Raw Data 1'!M940))-(80586*('Raw Data 1'!Z929-'Raw Data 1'!M940)))/((155677*('Raw Data 1'!Z930-'Raw Data 1'!M941))-(14652*('Raw Data 1'!M930-'Raw Data 1'!M941))))</f>
        <v>40.304817143423136</v>
      </c>
      <c r="G131" s="10">
        <f>100*(((117216*('Raw Data 1'!N929-'Raw Data 1'!N940))-(80586*('Raw Data 1'!AA929-'Raw Data 1'!N940)))/((155677*('Raw Data 1'!AA930-'Raw Data 1'!N941))-(14652*('Raw Data 1'!N930-'Raw Data 1'!N941))))</f>
        <v>32.152951851518495</v>
      </c>
    </row>
    <row r="132" spans="1:7" x14ac:dyDescent="0.3">
      <c r="A132" s="120">
        <v>43</v>
      </c>
      <c r="B132" s="9">
        <f>100*(((117216*('Raw Data 1'!I949-'Raw Data 1'!I960))-(80586*('Raw Data 1'!V949-'Raw Data 1'!I960)))/((155677*('Raw Data 1'!V952-'Raw Data 1'!I963))-(14652*('Raw Data 1'!I952-'Raw Data 1'!I963))))</f>
        <v>19.635917830683358</v>
      </c>
      <c r="C132" s="10">
        <f>100*(((117216*('Raw Data 1'!J949-'Raw Data 1'!J960))-(80586*('Raw Data 1'!W949-'Raw Data 1'!J960)))/((155677*('Raw Data 1'!W952-'Raw Data 1'!J963))-(14652*('Raw Data 1'!J952-'Raw Data 1'!J963))))</f>
        <v>20.904470080257031</v>
      </c>
      <c r="D132" s="10">
        <f>100*(((117216*('Raw Data 1'!K949-'Raw Data 1'!K960))-(80586*('Raw Data 1'!X949-'Raw Data 1'!K960)))/((155677*('Raw Data 1'!X952-'Raw Data 1'!K963))-(14652*('Raw Data 1'!K952-'Raw Data 1'!K963))))</f>
        <v>25.256601182711762</v>
      </c>
      <c r="E132" s="10">
        <f>100*(((117216*('Raw Data 1'!L949-'Raw Data 1'!L960))-(80586*('Raw Data 1'!Y949-'Raw Data 1'!L960)))/((155677*('Raw Data 1'!Y952-'Raw Data 1'!L963))-(14652*('Raw Data 1'!L952-'Raw Data 1'!L963))))</f>
        <v>23.626196238828406</v>
      </c>
      <c r="F132" s="10">
        <f>100*(((117216*('Raw Data 1'!M949-'Raw Data 1'!M960))-(80586*('Raw Data 1'!Z949-'Raw Data 1'!M960)))/((155677*('Raw Data 1'!Z952-'Raw Data 1'!M963))-(14652*('Raw Data 1'!M952-'Raw Data 1'!M963))))</f>
        <v>24.788574725604057</v>
      </c>
      <c r="G132" s="10">
        <f>100*(((117216*('Raw Data 1'!N949-'Raw Data 1'!N960))-(80586*('Raw Data 1'!AA949-'Raw Data 1'!N960)))/((155677*('Raw Data 1'!AA952-'Raw Data 1'!N963))-(14652*('Raw Data 1'!N952-'Raw Data 1'!N963))))</f>
        <v>7.667170691268173</v>
      </c>
    </row>
    <row r="133" spans="1:7" x14ac:dyDescent="0.3">
      <c r="A133" s="121"/>
      <c r="B133" s="9">
        <f>100*(((117216*('Raw Data 1'!I950-'Raw Data 1'!I961))-(80586*('Raw Data 1'!V950-'Raw Data 1'!I961)))/((155677*('Raw Data 1'!V952-'Raw Data 1'!I963))-(14652*('Raw Data 1'!I952-'Raw Data 1'!I963))))</f>
        <v>27.347967830785237</v>
      </c>
      <c r="C133" s="10">
        <f>100*(((117216*('Raw Data 1'!J950-'Raw Data 1'!J961))-(80586*('Raw Data 1'!W950-'Raw Data 1'!J961)))/((155677*('Raw Data 1'!W952-'Raw Data 1'!J963))-(14652*('Raw Data 1'!J952-'Raw Data 1'!J963))))</f>
        <v>37.757330795256188</v>
      </c>
      <c r="D133" s="10">
        <f>100*(((117216*('Raw Data 1'!K950-'Raw Data 1'!K961))-(80586*('Raw Data 1'!X950-'Raw Data 1'!K961)))/((155677*('Raw Data 1'!X952-'Raw Data 1'!K963))-(14652*('Raw Data 1'!K952-'Raw Data 1'!K963))))</f>
        <v>41.99950822041226</v>
      </c>
      <c r="E133" s="10">
        <f>100*(((117216*('Raw Data 1'!L950-'Raw Data 1'!L961))-(80586*('Raw Data 1'!Y950-'Raw Data 1'!L961)))/((155677*('Raw Data 1'!Y952-'Raw Data 1'!L963))-(14652*('Raw Data 1'!L952-'Raw Data 1'!L963))))</f>
        <v>38.358881345930477</v>
      </c>
      <c r="F133" s="10">
        <f>100*(((117216*('Raw Data 1'!M950-'Raw Data 1'!M961))-(80586*('Raw Data 1'!Z950-'Raw Data 1'!M961)))/((155677*('Raw Data 1'!Z952-'Raw Data 1'!M963))-(14652*('Raw Data 1'!M952-'Raw Data 1'!M963))))</f>
        <v>26.279012608977258</v>
      </c>
      <c r="G133" s="10">
        <f>100*(((117216*('Raw Data 1'!N950-'Raw Data 1'!N961))-(80586*('Raw Data 1'!AA950-'Raw Data 1'!N961)))/((155677*('Raw Data 1'!AA952-'Raw Data 1'!N963))-(14652*('Raw Data 1'!N952-'Raw Data 1'!N963))))</f>
        <v>27.092858832399948</v>
      </c>
    </row>
    <row r="134" spans="1:7" x14ac:dyDescent="0.3">
      <c r="A134" s="122"/>
      <c r="B134" s="9">
        <f>100*(((117216*('Raw Data 1'!I951-'Raw Data 1'!I962))-(80586*('Raw Data 1'!V951-'Raw Data 1'!I962)))/((155677*('Raw Data 1'!V952-'Raw Data 1'!I963))-(14652*('Raw Data 1'!I952-'Raw Data 1'!I963))))</f>
        <v>36.249445837808622</v>
      </c>
      <c r="C134" s="10">
        <f>100*(((117216*('Raw Data 1'!J951-'Raw Data 1'!J962))-(80586*('Raw Data 1'!W951-'Raw Data 1'!J962)))/((155677*('Raw Data 1'!W952-'Raw Data 1'!J963))-(14652*('Raw Data 1'!J952-'Raw Data 1'!J963))))</f>
        <v>40.161078593191228</v>
      </c>
      <c r="D134" s="10">
        <f>100*(((117216*('Raw Data 1'!K951-'Raw Data 1'!K962))-(80586*('Raw Data 1'!X951-'Raw Data 1'!K962)))/((155677*('Raw Data 1'!X952-'Raw Data 1'!K963))-(14652*('Raw Data 1'!K952-'Raw Data 1'!K963))))</f>
        <v>42.322512975652849</v>
      </c>
      <c r="E134" s="10">
        <f>100*(((117216*('Raw Data 1'!L951-'Raw Data 1'!L962))-(80586*('Raw Data 1'!Y951-'Raw Data 1'!L962)))/((155677*('Raw Data 1'!Y952-'Raw Data 1'!L963))-(14652*('Raw Data 1'!L952-'Raw Data 1'!L963))))</f>
        <v>33.024271890990967</v>
      </c>
      <c r="F134" s="10">
        <f>100*(((117216*('Raw Data 1'!M951-'Raw Data 1'!M962))-(80586*('Raw Data 1'!Z951-'Raw Data 1'!M962)))/((155677*('Raw Data 1'!Z952-'Raw Data 1'!M963))-(14652*('Raw Data 1'!M952-'Raw Data 1'!M963))))</f>
        <v>38.570955559645334</v>
      </c>
      <c r="G134" s="10">
        <f>100*(((117216*('Raw Data 1'!N951-'Raw Data 1'!N962))-(80586*('Raw Data 1'!AA951-'Raw Data 1'!N962)))/((155677*('Raw Data 1'!AA952-'Raw Data 1'!N963))-(14652*('Raw Data 1'!N952-'Raw Data 1'!N963))))</f>
        <v>32.328534921148162</v>
      </c>
    </row>
    <row r="135" spans="1:7" x14ac:dyDescent="0.3">
      <c r="A135" s="120">
        <v>44</v>
      </c>
      <c r="B135" s="9">
        <f>100*(((117216*('Raw Data 1'!I971-'Raw Data 1'!I982))-(80586*('Raw Data 1'!V971-'Raw Data 1'!I982)))/((155677*('Raw Data 1'!V974-'Raw Data 1'!I985))-(14652*('Raw Data 1'!I974-'Raw Data 1'!I985))))</f>
        <v>19.427123163538607</v>
      </c>
      <c r="C135" s="10">
        <f>100*(((117216*('Raw Data 1'!J971-'Raw Data 1'!J982))-(80586*('Raw Data 1'!W971-'Raw Data 1'!J982)))/((155677*('Raw Data 1'!W974-'Raw Data 1'!J985))-(14652*('Raw Data 1'!J974-'Raw Data 1'!J985))))</f>
        <v>20.196900909487169</v>
      </c>
      <c r="D135" s="10">
        <f>100*(((117216*('Raw Data 1'!K971-'Raw Data 1'!K982))-(80586*('Raw Data 1'!X971-'Raw Data 1'!K982)))/((155677*('Raw Data 1'!X974-'Raw Data 1'!K985))-(14652*('Raw Data 1'!K974-'Raw Data 1'!K985))))</f>
        <v>23.623045144803207</v>
      </c>
      <c r="E135" s="10">
        <f>100*(((117216*('Raw Data 1'!L971-'Raw Data 1'!L982))-(80586*('Raw Data 1'!Y971-'Raw Data 1'!L982)))/((155677*('Raw Data 1'!Y974-'Raw Data 1'!L985))-(14652*('Raw Data 1'!L974-'Raw Data 1'!L985))))</f>
        <v>22.612321922636223</v>
      </c>
      <c r="F135" s="10">
        <f>100*(((117216*('Raw Data 1'!M971-'Raw Data 1'!M982))-(80586*('Raw Data 1'!Z971-'Raw Data 1'!M982)))/((155677*('Raw Data 1'!Z974-'Raw Data 1'!M985))-(14652*('Raw Data 1'!M974-'Raw Data 1'!M985))))</f>
        <v>23.296254300519632</v>
      </c>
      <c r="G135" s="10">
        <f>100*(((117216*('Raw Data 1'!N971-'Raw Data 1'!N982))-(80586*('Raw Data 1'!AA971-'Raw Data 1'!N982)))/((155677*('Raw Data 1'!AA974-'Raw Data 1'!N985))-(14652*('Raw Data 1'!N974-'Raw Data 1'!N985))))</f>
        <v>5.8501056381754406</v>
      </c>
    </row>
    <row r="136" spans="1:7" x14ac:dyDescent="0.3">
      <c r="A136" s="121"/>
      <c r="B136" s="9">
        <f>100*(((117216*('Raw Data 1'!I972-'Raw Data 1'!I983))-(80586*('Raw Data 1'!V972-'Raw Data 1'!I983)))/((155677*('Raw Data 1'!V974-'Raw Data 1'!I985))-(14652*('Raw Data 1'!I974-'Raw Data 1'!I985))))</f>
        <v>26.54487024084483</v>
      </c>
      <c r="C136" s="10">
        <f>100*(((117216*('Raw Data 1'!J972-'Raw Data 1'!J983))-(80586*('Raw Data 1'!W972-'Raw Data 1'!J983)))/((155677*('Raw Data 1'!W974-'Raw Data 1'!J985))-(14652*('Raw Data 1'!J974-'Raw Data 1'!J985))))</f>
        <v>36.735500825913029</v>
      </c>
      <c r="D136" s="10">
        <f>100*(((117216*('Raw Data 1'!K972-'Raw Data 1'!K983))-(80586*('Raw Data 1'!X972-'Raw Data 1'!K983)))/((155677*('Raw Data 1'!X974-'Raw Data 1'!K985))-(14652*('Raw Data 1'!K974-'Raw Data 1'!K985))))</f>
        <v>40.330220754805907</v>
      </c>
      <c r="E136" s="10">
        <f>100*(((117216*('Raw Data 1'!L972-'Raw Data 1'!L983))-(80586*('Raw Data 1'!Y972-'Raw Data 1'!L983)))/((155677*('Raw Data 1'!Y974-'Raw Data 1'!L985))-(14652*('Raw Data 1'!L974-'Raw Data 1'!L985))))</f>
        <v>36.875155731872354</v>
      </c>
      <c r="F136" s="10">
        <f>100*(((117216*('Raw Data 1'!M972-'Raw Data 1'!M983))-(80586*('Raw Data 1'!Z972-'Raw Data 1'!M983)))/((155677*('Raw Data 1'!Z974-'Raw Data 1'!M985))-(14652*('Raw Data 1'!M974-'Raw Data 1'!M985))))</f>
        <v>25.742490231442844</v>
      </c>
      <c r="G136" s="10">
        <f>100*(((117216*('Raw Data 1'!N972-'Raw Data 1'!N983))-(80586*('Raw Data 1'!AA972-'Raw Data 1'!N983)))/((155677*('Raw Data 1'!AA974-'Raw Data 1'!N985))-(14652*('Raw Data 1'!N974-'Raw Data 1'!N985))))</f>
        <v>26.417654864118699</v>
      </c>
    </row>
    <row r="137" spans="1:7" x14ac:dyDescent="0.3">
      <c r="A137" s="122"/>
      <c r="B137" s="9">
        <f>100*(((117216*('Raw Data 1'!I973-'Raw Data 1'!I984))-(80586*('Raw Data 1'!V973-'Raw Data 1'!I984)))/((155677*('Raw Data 1'!V974-'Raw Data 1'!I985))-(14652*('Raw Data 1'!I974-'Raw Data 1'!I985))))</f>
        <v>35.88061635535496</v>
      </c>
      <c r="C137" s="10">
        <f>100*(((117216*('Raw Data 1'!J973-'Raw Data 1'!J984))-(80586*('Raw Data 1'!W973-'Raw Data 1'!J984)))/((155677*('Raw Data 1'!W974-'Raw Data 1'!J985))-(14652*('Raw Data 1'!J974-'Raw Data 1'!J985))))</f>
        <v>39.037669196698296</v>
      </c>
      <c r="D137" s="10">
        <f>100*(((117216*('Raw Data 1'!K973-'Raw Data 1'!K984))-(80586*('Raw Data 1'!X973-'Raw Data 1'!K984)))/((155677*('Raw Data 1'!X974-'Raw Data 1'!K985))-(14652*('Raw Data 1'!K974-'Raw Data 1'!K985))))</f>
        <v>41.824262008787677</v>
      </c>
      <c r="E137" s="10">
        <f>100*(((117216*('Raw Data 1'!L973-'Raw Data 1'!L984))-(80586*('Raw Data 1'!Y973-'Raw Data 1'!L984)))/((155677*('Raw Data 1'!Y974-'Raw Data 1'!L985))-(14652*('Raw Data 1'!L974-'Raw Data 1'!L985))))</f>
        <v>32.218883524902537</v>
      </c>
      <c r="F137" s="10">
        <f>100*(((117216*('Raw Data 1'!M973-'Raw Data 1'!M984))-(80586*('Raw Data 1'!Z973-'Raw Data 1'!M984)))/((155677*('Raw Data 1'!Z974-'Raw Data 1'!M985))-(14652*('Raw Data 1'!M974-'Raw Data 1'!M985))))</f>
        <v>37.427865846778865</v>
      </c>
      <c r="G137" s="10">
        <f>100*(((117216*('Raw Data 1'!N973-'Raw Data 1'!N984))-(80586*('Raw Data 1'!AA973-'Raw Data 1'!N984)))/((155677*('Raw Data 1'!AA974-'Raw Data 1'!N985))-(14652*('Raw Data 1'!N974-'Raw Data 1'!N985))))</f>
        <v>31.262016398488463</v>
      </c>
    </row>
    <row r="138" spans="1:7" x14ac:dyDescent="0.3">
      <c r="A138" s="120">
        <v>45</v>
      </c>
      <c r="B138" s="9">
        <f>100*(((117216*('Raw Data 1'!I993-'Raw Data 1'!I1004))-(80586*('Raw Data 1'!V993-'Raw Data 1'!I1004)))/((155677*('Raw Data 1'!V996-'Raw Data 1'!I1007))-(14652*('Raw Data 1'!I996-'Raw Data 1'!I1007))))</f>
        <v>18.874507503188639</v>
      </c>
      <c r="C138" s="10">
        <f>100*(((117216*('Raw Data 1'!J993-'Raw Data 1'!J1004))-(80586*('Raw Data 1'!W993-'Raw Data 1'!J1004)))/((155677*('Raw Data 1'!W996-'Raw Data 1'!J1007))-(14652*('Raw Data 1'!J996-'Raw Data 1'!J1007))))</f>
        <v>20.144434206641794</v>
      </c>
      <c r="D138" s="10">
        <f>100*(((117216*('Raw Data 1'!K993-'Raw Data 1'!K1004))-(80586*('Raw Data 1'!X993-'Raw Data 1'!K1004)))/((155677*('Raw Data 1'!X996-'Raw Data 1'!K1007))-(14652*('Raw Data 1'!K996-'Raw Data 1'!K1007))))</f>
        <v>23.993258367522259</v>
      </c>
      <c r="E138" s="10">
        <f>100*(((117216*('Raw Data 1'!L993-'Raw Data 1'!L1004))-(80586*('Raw Data 1'!Y993-'Raw Data 1'!L1004)))/((155677*('Raw Data 1'!Y996-'Raw Data 1'!L1007))-(14652*('Raw Data 1'!L996-'Raw Data 1'!L1007))))</f>
        <v>23.068317483796449</v>
      </c>
      <c r="F138" s="10">
        <f>100*(((117216*('Raw Data 1'!M993-'Raw Data 1'!M1004))-(80586*('Raw Data 1'!Z993-'Raw Data 1'!M1004)))/((155677*('Raw Data 1'!Z996-'Raw Data 1'!M1007))-(14652*('Raw Data 1'!M996-'Raw Data 1'!M1007))))</f>
        <v>21.941639627292105</v>
      </c>
      <c r="G138" s="10">
        <f>100*(((117216*('Raw Data 1'!N993-'Raw Data 1'!N1004))-(80586*('Raw Data 1'!AA993-'Raw Data 1'!N1004)))/((155677*('Raw Data 1'!AA996-'Raw Data 1'!N1007))-(14652*('Raw Data 1'!N996-'Raw Data 1'!N1007))))</f>
        <v>-0.39582053015758611</v>
      </c>
    </row>
    <row r="139" spans="1:7" x14ac:dyDescent="0.3">
      <c r="A139" s="121"/>
      <c r="B139" s="9">
        <f>100*(((117216*('Raw Data 1'!I994-'Raw Data 1'!I1005))-(80586*('Raw Data 1'!V994-'Raw Data 1'!I1005)))/((155677*('Raw Data 1'!V996-'Raw Data 1'!I1007))-(14652*('Raw Data 1'!I996-'Raw Data 1'!I1007))))</f>
        <v>26.531944566574754</v>
      </c>
      <c r="C139" s="10">
        <f>100*(((117216*('Raw Data 1'!J994-'Raw Data 1'!J1005))-(80586*('Raw Data 1'!W994-'Raw Data 1'!J1005)))/((155677*('Raw Data 1'!W996-'Raw Data 1'!J1007))-(14652*('Raw Data 1'!J996-'Raw Data 1'!J1007))))</f>
        <v>35.761629779992113</v>
      </c>
      <c r="D139" s="10">
        <f>100*(((117216*('Raw Data 1'!K994-'Raw Data 1'!K1005))-(80586*('Raw Data 1'!X994-'Raw Data 1'!K1005)))/((155677*('Raw Data 1'!X996-'Raw Data 1'!K1007))-(14652*('Raw Data 1'!K996-'Raw Data 1'!K1007))))</f>
        <v>39.477900810128581</v>
      </c>
      <c r="E139" s="10">
        <f>100*(((117216*('Raw Data 1'!L994-'Raw Data 1'!L1005))-(80586*('Raw Data 1'!Y994-'Raw Data 1'!L1005)))/((155677*('Raw Data 1'!Y996-'Raw Data 1'!L1007))-(14652*('Raw Data 1'!L996-'Raw Data 1'!L1007))))</f>
        <v>35.640805593379518</v>
      </c>
      <c r="F139" s="10">
        <f>100*(((117216*('Raw Data 1'!M994-'Raw Data 1'!M1005))-(80586*('Raw Data 1'!Z994-'Raw Data 1'!M1005)))/((155677*('Raw Data 1'!Z996-'Raw Data 1'!M1007))-(14652*('Raw Data 1'!M996-'Raw Data 1'!M1007))))</f>
        <v>24.857760201717969</v>
      </c>
      <c r="G139" s="10">
        <f>100*(((117216*('Raw Data 1'!N994-'Raw Data 1'!N1005))-(80586*('Raw Data 1'!AA994-'Raw Data 1'!N1005)))/((155677*('Raw Data 1'!AA996-'Raw Data 1'!N1007))-(14652*('Raw Data 1'!N996-'Raw Data 1'!N1007))))</f>
        <v>26.040043127742663</v>
      </c>
    </row>
    <row r="140" spans="1:7" x14ac:dyDescent="0.3">
      <c r="A140" s="122"/>
      <c r="B140" s="9">
        <f>100*(((117216*('Raw Data 1'!I995-'Raw Data 1'!I1006))-(80586*('Raw Data 1'!V995-'Raw Data 1'!I1006)))/((155677*('Raw Data 1'!V996-'Raw Data 1'!I1007))-(14652*('Raw Data 1'!I996-'Raw Data 1'!I1007))))</f>
        <v>35.550374316154233</v>
      </c>
      <c r="C140" s="10">
        <f>100*(((117216*('Raw Data 1'!J995-'Raw Data 1'!J1006))-(80586*('Raw Data 1'!W995-'Raw Data 1'!J1006)))/((155677*('Raw Data 1'!W996-'Raw Data 1'!J1007))-(14652*('Raw Data 1'!J996-'Raw Data 1'!J1007))))</f>
        <v>38.597079630816694</v>
      </c>
      <c r="D140" s="10">
        <f>100*(((117216*('Raw Data 1'!K995-'Raw Data 1'!K1006))-(80586*('Raw Data 1'!X995-'Raw Data 1'!K1006)))/((155677*('Raw Data 1'!X996-'Raw Data 1'!K1007))-(14652*('Raw Data 1'!K996-'Raw Data 1'!K1007))))</f>
        <v>40.859159995149824</v>
      </c>
      <c r="E140" s="10">
        <f>100*(((117216*('Raw Data 1'!L995-'Raw Data 1'!L1006))-(80586*('Raw Data 1'!Y995-'Raw Data 1'!L1006)))/((155677*('Raw Data 1'!Y996-'Raw Data 1'!L1007))-(14652*('Raw Data 1'!L996-'Raw Data 1'!L1007))))</f>
        <v>32.032160897885142</v>
      </c>
      <c r="F140" s="10">
        <f>100*(((117216*('Raw Data 1'!M995-'Raw Data 1'!M1006))-(80586*('Raw Data 1'!Z995-'Raw Data 1'!M1006)))/((155677*('Raw Data 1'!Z996-'Raw Data 1'!M1007))-(14652*('Raw Data 1'!M996-'Raw Data 1'!M1007))))</f>
        <v>36.984684155459831</v>
      </c>
      <c r="G140" s="10">
        <f>100*(((117216*('Raw Data 1'!N995-'Raw Data 1'!N1006))-(80586*('Raw Data 1'!AA995-'Raw Data 1'!N1006)))/((155677*('Raw Data 1'!AA996-'Raw Data 1'!N1007))-(14652*('Raw Data 1'!N996-'Raw Data 1'!N1007))))</f>
        <v>30.438598769118897</v>
      </c>
    </row>
    <row r="141" spans="1:7" x14ac:dyDescent="0.3">
      <c r="A141" s="120">
        <v>46</v>
      </c>
      <c r="B141" s="9">
        <f>100*(((117216*('Raw Data 1'!I1015-'Raw Data 1'!I1026))-(80586*('Raw Data 1'!V1015-'Raw Data 1'!I1026)))/((155677*('Raw Data 1'!V1018-'Raw Data 1'!I1029))-(14652*('Raw Data 1'!I1018-'Raw Data 1'!I1029))))</f>
        <v>17.633079563983522</v>
      </c>
      <c r="C141" s="10">
        <f>100*(((117216*('Raw Data 1'!J1015-'Raw Data 1'!J1026))-(80586*('Raw Data 1'!W1015-'Raw Data 1'!J1026)))/((155677*('Raw Data 1'!W1018-'Raw Data 1'!J1029))-(14652*('Raw Data 1'!J1018-'Raw Data 1'!J1029))))</f>
        <v>18.121937135170718</v>
      </c>
      <c r="D141" s="10">
        <f>100*(((117216*('Raw Data 1'!K1015-'Raw Data 1'!K1026))-(80586*('Raw Data 1'!X1015-'Raw Data 1'!K1026)))/((155677*('Raw Data 1'!X1018-'Raw Data 1'!K1029))-(14652*('Raw Data 1'!K1018-'Raw Data 1'!K1029))))</f>
        <v>22.018247834447724</v>
      </c>
      <c r="E141" s="10">
        <f>100*(((117216*('Raw Data 1'!L1015-'Raw Data 1'!L1026))-(80586*('Raw Data 1'!Y1015-'Raw Data 1'!L1026)))/((155677*('Raw Data 1'!Y1018-'Raw Data 1'!L1029))-(14652*('Raw Data 1'!L1018-'Raw Data 1'!L1029))))</f>
        <v>20.650095291945988</v>
      </c>
      <c r="F141" s="10">
        <f>100*(((117216*('Raw Data 1'!M1015-'Raw Data 1'!M1026))-(80586*('Raw Data 1'!Z1015-'Raw Data 1'!M1026)))/((155677*('Raw Data 1'!Z1018-'Raw Data 1'!M1029))-(14652*('Raw Data 1'!M1018-'Raw Data 1'!M1029))))</f>
        <v>21.629812879086252</v>
      </c>
      <c r="G141" s="10">
        <f>100*(((117216*('Raw Data 1'!N1015-'Raw Data 1'!N1026))-(80586*('Raw Data 1'!AA1015-'Raw Data 1'!N1026)))/((155677*('Raw Data 1'!AA1018-'Raw Data 1'!N1029))-(14652*('Raw Data 1'!N1018-'Raw Data 1'!N1029))))</f>
        <v>-9.2788850209137692</v>
      </c>
    </row>
    <row r="142" spans="1:7" x14ac:dyDescent="0.3">
      <c r="A142" s="121"/>
      <c r="B142" s="9">
        <f>100*(((117216*('Raw Data 1'!I1016-'Raw Data 1'!I1027))-(80586*('Raw Data 1'!V1016-'Raw Data 1'!I1027)))/((155677*('Raw Data 1'!V1018-'Raw Data 1'!I1029))-(14652*('Raw Data 1'!I1018-'Raw Data 1'!I1029))))</f>
        <v>25.462261771600598</v>
      </c>
      <c r="C142" s="10">
        <f>100*(((117216*('Raw Data 1'!J1016-'Raw Data 1'!J1027))-(80586*('Raw Data 1'!W1016-'Raw Data 1'!J1027)))/((155677*('Raw Data 1'!W1018-'Raw Data 1'!J1029))-(14652*('Raw Data 1'!J1018-'Raw Data 1'!J1029))))</f>
        <v>34.708769865432458</v>
      </c>
      <c r="D142" s="10">
        <f>100*(((117216*('Raw Data 1'!K1016-'Raw Data 1'!K1027))-(80586*('Raw Data 1'!X1016-'Raw Data 1'!K1027)))/((155677*('Raw Data 1'!X1018-'Raw Data 1'!K1029))-(14652*('Raw Data 1'!K1018-'Raw Data 1'!K1029))))</f>
        <v>38.44771617543109</v>
      </c>
      <c r="E142" s="10">
        <f>100*(((117216*('Raw Data 1'!L1016-'Raw Data 1'!L1027))-(80586*('Raw Data 1'!Y1016-'Raw Data 1'!L1027)))/((155677*('Raw Data 1'!Y1018-'Raw Data 1'!L1029))-(14652*('Raw Data 1'!L1018-'Raw Data 1'!L1029))))</f>
        <v>33.952396025306562</v>
      </c>
      <c r="F142" s="10">
        <f>100*(((117216*('Raw Data 1'!M1016-'Raw Data 1'!M1027))-(80586*('Raw Data 1'!Z1016-'Raw Data 1'!M1027)))/((155677*('Raw Data 1'!Z1018-'Raw Data 1'!M1029))-(14652*('Raw Data 1'!M1018-'Raw Data 1'!M1029))))</f>
        <v>23.957582578597485</v>
      </c>
      <c r="G142" s="10">
        <f>100*(((117216*('Raw Data 1'!N1016-'Raw Data 1'!N1027))-(80586*('Raw Data 1'!AA1016-'Raw Data 1'!N1027)))/((155677*('Raw Data 1'!AA1018-'Raw Data 1'!N1029))-(14652*('Raw Data 1'!N1018-'Raw Data 1'!N1029))))</f>
        <v>24.587310780003648</v>
      </c>
    </row>
    <row r="143" spans="1:7" x14ac:dyDescent="0.3">
      <c r="A143" s="122"/>
      <c r="B143" s="9">
        <f>100*(((117216*('Raw Data 1'!I1017-'Raw Data 1'!I1028))-(80586*('Raw Data 1'!V1017-'Raw Data 1'!I1028)))/((155677*('Raw Data 1'!V1018-'Raw Data 1'!I1029))-(14652*('Raw Data 1'!I1018-'Raw Data 1'!I1029))))</f>
        <v>34.642018679300755</v>
      </c>
      <c r="C143" s="10">
        <f>100*(((117216*('Raw Data 1'!J1017-'Raw Data 1'!J1028))-(80586*('Raw Data 1'!W1017-'Raw Data 1'!J1028)))/((155677*('Raw Data 1'!W1018-'Raw Data 1'!J1029))-(14652*('Raw Data 1'!J1018-'Raw Data 1'!J1029))))</f>
        <v>37.624875530356086</v>
      </c>
      <c r="D143" s="10">
        <f>100*(((117216*('Raw Data 1'!K1017-'Raw Data 1'!K1028))-(80586*('Raw Data 1'!X1017-'Raw Data 1'!K1028)))/((155677*('Raw Data 1'!X1018-'Raw Data 1'!K1029))-(14652*('Raw Data 1'!K1018-'Raw Data 1'!K1029))))</f>
        <v>39.544399140293017</v>
      </c>
      <c r="E143" s="10">
        <f>100*(((117216*('Raw Data 1'!L1017-'Raw Data 1'!L1028))-(80586*('Raw Data 1'!Y1017-'Raw Data 1'!L1028)))/((155677*('Raw Data 1'!Y1018-'Raw Data 1'!L1029))-(14652*('Raw Data 1'!L1018-'Raw Data 1'!L1029))))</f>
        <v>30.709397200920673</v>
      </c>
      <c r="F143" s="10">
        <f>100*(((117216*('Raw Data 1'!M1017-'Raw Data 1'!M1028))-(80586*('Raw Data 1'!Z1017-'Raw Data 1'!M1028)))/((155677*('Raw Data 1'!Z1018-'Raw Data 1'!M1029))-(14652*('Raw Data 1'!M1018-'Raw Data 1'!M1029))))</f>
        <v>35.404355776783319</v>
      </c>
      <c r="G143" s="10">
        <f>100*(((117216*('Raw Data 1'!N1017-'Raw Data 1'!N1028))-(80586*('Raw Data 1'!AA1017-'Raw Data 1'!N1028)))/((155677*('Raw Data 1'!AA1018-'Raw Data 1'!N1029))-(14652*('Raw Data 1'!N1018-'Raw Data 1'!N1029))))</f>
        <v>28.391703196447377</v>
      </c>
    </row>
    <row r="144" spans="1:7" x14ac:dyDescent="0.3">
      <c r="A144" s="120">
        <v>47</v>
      </c>
      <c r="B144" s="9">
        <f>100*(((117216*('Raw Data 1'!I1037-'Raw Data 1'!I1048))-(80586*('Raw Data 1'!V1037-'Raw Data 1'!I1048)))/((155677*('Raw Data 1'!V1040-'Raw Data 1'!I1051))-(14652*('Raw Data 1'!I1040-'Raw Data 1'!I1051))))</f>
        <v>17.063370259849446</v>
      </c>
      <c r="C144" s="10">
        <f>100*(((117216*('Raw Data 1'!J1037-'Raw Data 1'!J1048))-(80586*('Raw Data 1'!W1037-'Raw Data 1'!J1048)))/((155677*('Raw Data 1'!W1040-'Raw Data 1'!J1051))-(14652*('Raw Data 1'!J1040-'Raw Data 1'!J1051))))</f>
        <v>17.522562464345668</v>
      </c>
      <c r="D144" s="10">
        <f>100*(((117216*('Raw Data 1'!K1037-'Raw Data 1'!K1048))-(80586*('Raw Data 1'!X1037-'Raw Data 1'!K1048)))/((155677*('Raw Data 1'!X1040-'Raw Data 1'!K1051))-(14652*('Raw Data 1'!K1040-'Raw Data 1'!K1051))))</f>
        <v>22.217927048012744</v>
      </c>
      <c r="E144" s="10">
        <f>100*(((117216*('Raw Data 1'!L1037-'Raw Data 1'!L1048))-(80586*('Raw Data 1'!Y1037-'Raw Data 1'!L1048)))/((155677*('Raw Data 1'!Y1040-'Raw Data 1'!L1051))-(14652*('Raw Data 1'!L1040-'Raw Data 1'!L1051))))</f>
        <v>20.843543339150372</v>
      </c>
      <c r="F144" s="10">
        <f>100*(((117216*('Raw Data 1'!M1037-'Raw Data 1'!M1048))-(80586*('Raw Data 1'!Z1037-'Raw Data 1'!M1048)))/((155677*('Raw Data 1'!Z1040-'Raw Data 1'!M1051))-(14652*('Raw Data 1'!M1040-'Raw Data 1'!M1051))))</f>
        <v>21.15658871630113</v>
      </c>
      <c r="G144" s="10">
        <f>100*(((117216*('Raw Data 1'!N1037-'Raw Data 1'!N1048))-(80586*('Raw Data 1'!AA1037-'Raw Data 1'!N1048)))/((155677*('Raw Data 1'!AA1040-'Raw Data 1'!N1051))-(14652*('Raw Data 1'!N1040-'Raw Data 1'!N1051))))</f>
        <v>-10.279134189906742</v>
      </c>
    </row>
    <row r="145" spans="1:7" x14ac:dyDescent="0.3">
      <c r="A145" s="121"/>
      <c r="B145" s="9">
        <f>100*(((117216*('Raw Data 1'!I1038-'Raw Data 1'!I1049))-(80586*('Raw Data 1'!V1038-'Raw Data 1'!I1049)))/((155677*('Raw Data 1'!V1040-'Raw Data 1'!I1051))-(14652*('Raw Data 1'!I1040-'Raw Data 1'!I1051))))</f>
        <v>24.622059422121026</v>
      </c>
      <c r="C145" s="10">
        <f>100*(((117216*('Raw Data 1'!J1038-'Raw Data 1'!J1049))-(80586*('Raw Data 1'!W1038-'Raw Data 1'!J1049)))/((155677*('Raw Data 1'!W1040-'Raw Data 1'!J1051))-(14652*('Raw Data 1'!J1040-'Raw Data 1'!J1051))))</f>
        <v>34.213259180828281</v>
      </c>
      <c r="D145" s="10">
        <f>100*(((117216*('Raw Data 1'!K1038-'Raw Data 1'!K1049))-(80586*('Raw Data 1'!X1038-'Raw Data 1'!K1049)))/((155677*('Raw Data 1'!X1040-'Raw Data 1'!K1051))-(14652*('Raw Data 1'!K1040-'Raw Data 1'!K1051))))</f>
        <v>36.961080002615347</v>
      </c>
      <c r="E145" s="10">
        <f>100*(((117216*('Raw Data 1'!L1038-'Raw Data 1'!L1049))-(80586*('Raw Data 1'!Y1038-'Raw Data 1'!L1049)))/((155677*('Raw Data 1'!Y1040-'Raw Data 1'!L1051))-(14652*('Raw Data 1'!L1040-'Raw Data 1'!L1051))))</f>
        <v>33.319931472766349</v>
      </c>
      <c r="F145" s="10">
        <f>100*(((117216*('Raw Data 1'!M1038-'Raw Data 1'!M1049))-(80586*('Raw Data 1'!Z1038-'Raw Data 1'!M1049)))/((155677*('Raw Data 1'!Z1040-'Raw Data 1'!M1051))-(14652*('Raw Data 1'!M1040-'Raw Data 1'!M1051))))</f>
        <v>23.87018434184548</v>
      </c>
      <c r="G145" s="10">
        <f>100*(((117216*('Raw Data 1'!N1038-'Raw Data 1'!N1049))-(80586*('Raw Data 1'!AA1038-'Raw Data 1'!N1049)))/((155677*('Raw Data 1'!AA1040-'Raw Data 1'!N1051))-(14652*('Raw Data 1'!N1040-'Raw Data 1'!N1051))))</f>
        <v>23.895885885080059</v>
      </c>
    </row>
    <row r="146" spans="1:7" x14ac:dyDescent="0.3">
      <c r="A146" s="122"/>
      <c r="B146" s="9">
        <f>100*(((117216*('Raw Data 1'!I1039-'Raw Data 1'!I1050))-(80586*('Raw Data 1'!V1039-'Raw Data 1'!I1050)))/((155677*('Raw Data 1'!V1040-'Raw Data 1'!I1051))-(14652*('Raw Data 1'!I1040-'Raw Data 1'!I1051))))</f>
        <v>33.436083823695306</v>
      </c>
      <c r="C146" s="10">
        <f>100*(((117216*('Raw Data 1'!J1039-'Raw Data 1'!J1050))-(80586*('Raw Data 1'!W1039-'Raw Data 1'!J1050)))/((155677*('Raw Data 1'!W1040-'Raw Data 1'!J1051))-(14652*('Raw Data 1'!J1040-'Raw Data 1'!J1051))))</f>
        <v>37.156670071217235</v>
      </c>
      <c r="D146" s="10">
        <f>100*(((117216*('Raw Data 1'!K1039-'Raw Data 1'!K1050))-(80586*('Raw Data 1'!X1039-'Raw Data 1'!K1050)))/((155677*('Raw Data 1'!X1040-'Raw Data 1'!K1051))-(14652*('Raw Data 1'!K1040-'Raw Data 1'!K1051))))</f>
        <v>38.200936253707411</v>
      </c>
      <c r="E146" s="10">
        <f>100*(((117216*('Raw Data 1'!L1039-'Raw Data 1'!L1050))-(80586*('Raw Data 1'!Y1039-'Raw Data 1'!L1050)))/((155677*('Raw Data 1'!Y1040-'Raw Data 1'!L1051))-(14652*('Raw Data 1'!L1040-'Raw Data 1'!L1051))))</f>
        <v>30.789208708213188</v>
      </c>
      <c r="F146" s="10">
        <f>100*(((117216*('Raw Data 1'!M1039-'Raw Data 1'!M1050))-(80586*('Raw Data 1'!Z1039-'Raw Data 1'!M1050)))/((155677*('Raw Data 1'!Z1040-'Raw Data 1'!M1051))-(14652*('Raw Data 1'!M1040-'Raw Data 1'!M1051))))</f>
        <v>33.725463339395709</v>
      </c>
      <c r="G146" s="10">
        <f>100*(((117216*('Raw Data 1'!N1039-'Raw Data 1'!N1050))-(80586*('Raw Data 1'!AA1039-'Raw Data 1'!N1050)))/((155677*('Raw Data 1'!AA1040-'Raw Data 1'!N1051))-(14652*('Raw Data 1'!N1040-'Raw Data 1'!N1051))))</f>
        <v>28.468984201265464</v>
      </c>
    </row>
    <row r="147" spans="1:7" x14ac:dyDescent="0.3">
      <c r="A147" s="120">
        <v>48</v>
      </c>
      <c r="B147" s="9">
        <f>100*(((117216*('Raw Data 1'!I1059-'Raw Data 1'!I1070))-(80586*('Raw Data 1'!V1059-'Raw Data 1'!I1070)))/((155677*('Raw Data 1'!V1062-'Raw Data 1'!I1073))-(14652*('Raw Data 1'!I1062-'Raw Data 1'!I1073))))</f>
        <v>16.459905558841285</v>
      </c>
      <c r="C147" s="10">
        <f>100*(((117216*('Raw Data 1'!J1059-'Raw Data 1'!J1070))-(80586*('Raw Data 1'!W1059-'Raw Data 1'!J1070)))/((155677*('Raw Data 1'!W1062-'Raw Data 1'!J1073))-(14652*('Raw Data 1'!J1062-'Raw Data 1'!J1073))))</f>
        <v>16.645033745541031</v>
      </c>
      <c r="D147" s="10">
        <f>100*(((117216*('Raw Data 1'!K1059-'Raw Data 1'!K1070))-(80586*('Raw Data 1'!X1059-'Raw Data 1'!K1070)))/((155677*('Raw Data 1'!X1062-'Raw Data 1'!K1073))-(14652*('Raw Data 1'!K1062-'Raw Data 1'!K1073))))</f>
        <v>20.732186626439329</v>
      </c>
      <c r="E147" s="10">
        <f>100*(((117216*('Raw Data 1'!L1059-'Raw Data 1'!L1070))-(80586*('Raw Data 1'!Y1059-'Raw Data 1'!L1070)))/((155677*('Raw Data 1'!Y1062-'Raw Data 1'!L1073))-(14652*('Raw Data 1'!L1062-'Raw Data 1'!L1073))))</f>
        <v>21.386301885815193</v>
      </c>
      <c r="F147" s="10">
        <f>100*(((117216*('Raw Data 1'!M1059-'Raw Data 1'!M1070))-(80586*('Raw Data 1'!Z1059-'Raw Data 1'!M1070)))/((155677*('Raw Data 1'!Z1062-'Raw Data 1'!M1073))-(14652*('Raw Data 1'!M1062-'Raw Data 1'!M1073))))</f>
        <v>19.926262576139212</v>
      </c>
      <c r="G147" s="10">
        <f>100*(((117216*('Raw Data 1'!N1059-'Raw Data 1'!N1070))-(80586*('Raw Data 1'!AA1059-'Raw Data 1'!N1070)))/((155677*('Raw Data 1'!AA1062-'Raw Data 1'!N1073))-(14652*('Raw Data 1'!N1062-'Raw Data 1'!N1073))))</f>
        <v>-11.17947133556623</v>
      </c>
    </row>
    <row r="148" spans="1:7" x14ac:dyDescent="0.3">
      <c r="A148" s="121"/>
      <c r="B148" s="9">
        <f>100*(((117216*('Raw Data 1'!I1060-'Raw Data 1'!I1071))-(80586*('Raw Data 1'!V1060-'Raw Data 1'!I1071)))/((155677*('Raw Data 1'!V1062-'Raw Data 1'!I1073))-(14652*('Raw Data 1'!I1062-'Raw Data 1'!I1073))))</f>
        <v>24.470917399500198</v>
      </c>
      <c r="C148" s="10">
        <f>100*(((117216*('Raw Data 1'!J1060-'Raw Data 1'!J1071))-(80586*('Raw Data 1'!W1060-'Raw Data 1'!J1071)))/((155677*('Raw Data 1'!W1062-'Raw Data 1'!J1073))-(14652*('Raw Data 1'!J1062-'Raw Data 1'!J1073))))</f>
        <v>33.051285486891352</v>
      </c>
      <c r="D148" s="10">
        <f>100*(((117216*('Raw Data 1'!K1060-'Raw Data 1'!K1071))-(80586*('Raw Data 1'!X1060-'Raw Data 1'!K1071)))/((155677*('Raw Data 1'!X1062-'Raw Data 1'!K1073))-(14652*('Raw Data 1'!K1062-'Raw Data 1'!K1073))))</f>
        <v>35.956782766359311</v>
      </c>
      <c r="E148" s="10">
        <f>100*(((117216*('Raw Data 1'!L1060-'Raw Data 1'!L1071))-(80586*('Raw Data 1'!Y1060-'Raw Data 1'!L1071)))/((155677*('Raw Data 1'!Y1062-'Raw Data 1'!L1073))-(14652*('Raw Data 1'!L1062-'Raw Data 1'!L1073))))</f>
        <v>32.630940517880575</v>
      </c>
      <c r="F148" s="10">
        <f>100*(((117216*('Raw Data 1'!M1060-'Raw Data 1'!M1071))-(80586*('Raw Data 1'!Z1060-'Raw Data 1'!M1071)))/((155677*('Raw Data 1'!Z1062-'Raw Data 1'!M1073))-(14652*('Raw Data 1'!M1062-'Raw Data 1'!M1073))))</f>
        <v>23.929852142817495</v>
      </c>
      <c r="G148" s="10">
        <f>100*(((117216*('Raw Data 1'!N1060-'Raw Data 1'!N1071))-(80586*('Raw Data 1'!AA1060-'Raw Data 1'!N1071)))/((155677*('Raw Data 1'!AA1062-'Raw Data 1'!N1073))-(14652*('Raw Data 1'!N1062-'Raw Data 1'!N1073))))</f>
        <v>24.881677543644717</v>
      </c>
    </row>
    <row r="149" spans="1:7" x14ac:dyDescent="0.3">
      <c r="A149" s="122"/>
      <c r="B149" s="9">
        <f>100*(((117216*('Raw Data 1'!I1061-'Raw Data 1'!I1072))-(80586*('Raw Data 1'!V1061-'Raw Data 1'!I1072)))/((155677*('Raw Data 1'!V1062-'Raw Data 1'!I1073))-(14652*('Raw Data 1'!I1062-'Raw Data 1'!I1073))))</f>
        <v>33.372536448681522</v>
      </c>
      <c r="C149" s="10">
        <f>100*(((117216*('Raw Data 1'!J1061-'Raw Data 1'!J1072))-(80586*('Raw Data 1'!W1061-'Raw Data 1'!J1072)))/((155677*('Raw Data 1'!W1062-'Raw Data 1'!J1073))-(14652*('Raw Data 1'!J1062-'Raw Data 1'!J1073))))</f>
        <v>35.941882543833295</v>
      </c>
      <c r="D149" s="10">
        <f>100*(((117216*('Raw Data 1'!K1061-'Raw Data 1'!K1072))-(80586*('Raw Data 1'!X1061-'Raw Data 1'!K1072)))/((155677*('Raw Data 1'!X1062-'Raw Data 1'!K1073))-(14652*('Raw Data 1'!K1062-'Raw Data 1'!K1073))))</f>
        <v>37.823838117371942</v>
      </c>
      <c r="E149" s="10">
        <f>100*(((117216*('Raw Data 1'!L1061-'Raw Data 1'!L1072))-(80586*('Raw Data 1'!Y1061-'Raw Data 1'!L1072)))/((155677*('Raw Data 1'!Y1062-'Raw Data 1'!L1073))-(14652*('Raw Data 1'!L1062-'Raw Data 1'!L1073))))</f>
        <v>30.623345006395958</v>
      </c>
      <c r="F149" s="10">
        <f>100*(((117216*('Raw Data 1'!M1061-'Raw Data 1'!M1072))-(80586*('Raw Data 1'!Z1061-'Raw Data 1'!M1072)))/((155677*('Raw Data 1'!Z1062-'Raw Data 1'!M1073))-(14652*('Raw Data 1'!M1062-'Raw Data 1'!M1073))))</f>
        <v>33.252714717742734</v>
      </c>
      <c r="G149" s="10">
        <f>100*(((117216*('Raw Data 1'!N1061-'Raw Data 1'!N1072))-(80586*('Raw Data 1'!AA1061-'Raw Data 1'!N1072)))/((155677*('Raw Data 1'!AA1062-'Raw Data 1'!N1073))-(14652*('Raw Data 1'!N1062-'Raw Data 1'!N1073))))</f>
        <v>28.190481977881731</v>
      </c>
    </row>
    <row r="150" spans="1:7" x14ac:dyDescent="0.3">
      <c r="A150" s="120">
        <v>49</v>
      </c>
      <c r="B150">
        <f>100*(((117216*('Raw Data 1'!I1081-'Raw Data 1'!I1092))-(80586*('Raw Data 1'!V1081-'Raw Data 1'!I1092)))/((155677*('Raw Data 1'!V1084-'Raw Data 1'!I1095))-(14652*('Raw Data 1'!I1084-'Raw Data 1'!I1095))))</f>
        <v>16.793537788728365</v>
      </c>
      <c r="C150">
        <f>100*(((117216*('Raw Data 1'!J1081-'Raw Data 1'!J1092))-(80586*('Raw Data 1'!W1081-'Raw Data 1'!J1092)))/((155677*('Raw Data 1'!W1084-'Raw Data 1'!J1095))-(14652*('Raw Data 1'!J1084-'Raw Data 1'!J1095))))</f>
        <v>15.062248610445964</v>
      </c>
      <c r="D150">
        <f>100*(((117216*('Raw Data 1'!K1081-'Raw Data 1'!K1092))-(80586*('Raw Data 1'!X1081-'Raw Data 1'!K1092)))/((155677*('Raw Data 1'!X1084-'Raw Data 1'!K1095))-(14652*('Raw Data 1'!K1084-'Raw Data 1'!K1095))))</f>
        <v>21.240931260790543</v>
      </c>
      <c r="E150">
        <f>100*(((117216*('Raw Data 1'!L1081-'Raw Data 1'!L1092))-(80586*('Raw Data 1'!Y1081-'Raw Data 1'!L1092)))/((155677*('Raw Data 1'!Y1084-'Raw Data 1'!L1095))-(14652*('Raw Data 1'!L1084-'Raw Data 1'!L1095))))</f>
        <v>19.81784307653092</v>
      </c>
      <c r="F150">
        <f>100*(((117216*('Raw Data 1'!M1081-'Raw Data 1'!M1092))-(80586*('Raw Data 1'!Z1081-'Raw Data 1'!M1092)))/((155677*('Raw Data 1'!Z1084-'Raw Data 1'!M1095))-(14652*('Raw Data 1'!M1084-'Raw Data 1'!M1095))))</f>
        <v>18.201986029777395</v>
      </c>
      <c r="G150">
        <f>100*(((117216*('Raw Data 1'!N1081-'Raw Data 1'!N1092))-(80586*('Raw Data 1'!AA1081-'Raw Data 1'!N1092)))/((155677*('Raw Data 1'!AA1084-'Raw Data 1'!N1095))-(14652*('Raw Data 1'!N1084-'Raw Data 1'!N1095))))</f>
        <v>-8.1399301410817326</v>
      </c>
    </row>
    <row r="151" spans="1:7" x14ac:dyDescent="0.3">
      <c r="A151" s="121"/>
      <c r="B151">
        <f>100*(((117216*('Raw Data 1'!I1082-'Raw Data 1'!I1093))-(80586*('Raw Data 1'!V1082-'Raw Data 1'!I1093)))/((155677*('Raw Data 1'!V1084-'Raw Data 1'!I1095))-(14652*('Raw Data 1'!I1084-'Raw Data 1'!I1095))))</f>
        <v>24.328890346045903</v>
      </c>
      <c r="C151">
        <f>100*(((117216*('Raw Data 1'!J1082-'Raw Data 1'!J1093))-(80586*('Raw Data 1'!W1082-'Raw Data 1'!J1093)))/((155677*('Raw Data 1'!W1084-'Raw Data 1'!J1095))-(14652*('Raw Data 1'!J1084-'Raw Data 1'!J1095))))</f>
        <v>32.697693190400699</v>
      </c>
      <c r="D151">
        <f>100*(((117216*('Raw Data 1'!K1082-'Raw Data 1'!K1093))-(80586*('Raw Data 1'!X1082-'Raw Data 1'!K1093)))/((155677*('Raw Data 1'!X1084-'Raw Data 1'!K1095))-(14652*('Raw Data 1'!K1084-'Raw Data 1'!K1095))))</f>
        <v>35.482280318896166</v>
      </c>
      <c r="E151">
        <f>100*(((117216*('Raw Data 1'!L1082-'Raw Data 1'!L1093))-(80586*('Raw Data 1'!Y1082-'Raw Data 1'!L1093)))/((155677*('Raw Data 1'!Y1084-'Raw Data 1'!L1095))-(14652*('Raw Data 1'!L1084-'Raw Data 1'!L1095))))</f>
        <v>31.794850735103548</v>
      </c>
      <c r="F151">
        <f>100*(((117216*('Raw Data 1'!M1082-'Raw Data 1'!M1093))-(80586*('Raw Data 1'!Z1082-'Raw Data 1'!M1093)))/((155677*('Raw Data 1'!Z1084-'Raw Data 1'!M1095))-(14652*('Raw Data 1'!M1084-'Raw Data 1'!M1095))))</f>
        <v>23.394901072158163</v>
      </c>
      <c r="G151">
        <f>100*(((117216*('Raw Data 1'!N1082-'Raw Data 1'!N1093))-(80586*('Raw Data 1'!AA1082-'Raw Data 1'!N1093)))/((155677*('Raw Data 1'!AA1084-'Raw Data 1'!N1095))-(14652*('Raw Data 1'!N1084-'Raw Data 1'!N1095))))</f>
        <v>22.661871237847251</v>
      </c>
    </row>
    <row r="152" spans="1:7" x14ac:dyDescent="0.3">
      <c r="A152" s="122"/>
      <c r="B152">
        <f>100*(((117216*('Raw Data 1'!I1083-'Raw Data 1'!I1094))-(80586*('Raw Data 1'!V1083-'Raw Data 1'!I1094)))/((155677*('Raw Data 1'!V1084-'Raw Data 1'!I1095))-(14652*('Raw Data 1'!I1084-'Raw Data 1'!I1095))))</f>
        <v>32.837695301472969</v>
      </c>
      <c r="C152">
        <f>100*(((117216*('Raw Data 1'!J1083-'Raw Data 1'!J1094))-(80586*('Raw Data 1'!W1083-'Raw Data 1'!J1094)))/((155677*('Raw Data 1'!W1084-'Raw Data 1'!J1095))-(14652*('Raw Data 1'!J1084-'Raw Data 1'!J1095))))</f>
        <v>35.984676507852704</v>
      </c>
      <c r="D152">
        <f>100*(((117216*('Raw Data 1'!K1083-'Raw Data 1'!K1094))-(80586*('Raw Data 1'!X1083-'Raw Data 1'!K1094)))/((155677*('Raw Data 1'!X1084-'Raw Data 1'!K1095))-(14652*('Raw Data 1'!K1084-'Raw Data 1'!K1095))))</f>
        <v>38.091337068612738</v>
      </c>
      <c r="E152">
        <f>100*(((117216*('Raw Data 1'!L1083-'Raw Data 1'!L1094))-(80586*('Raw Data 1'!Y1083-'Raw Data 1'!L1094)))/((155677*('Raw Data 1'!Y1084-'Raw Data 1'!L1095))-(14652*('Raw Data 1'!L1084-'Raw Data 1'!L1095))))</f>
        <v>29.453876478965242</v>
      </c>
      <c r="F152">
        <f>100*(((117216*('Raw Data 1'!M1083-'Raw Data 1'!M1094))-(80586*('Raw Data 1'!Z1083-'Raw Data 1'!M1094)))/((155677*('Raw Data 1'!Z1084-'Raw Data 1'!M1095))-(14652*('Raw Data 1'!M1084-'Raw Data 1'!M1095))))</f>
        <v>32.169136833422257</v>
      </c>
      <c r="G152">
        <f>100*(((117216*('Raw Data 1'!N1083-'Raw Data 1'!N1094))-(80586*('Raw Data 1'!AA1083-'Raw Data 1'!N1094)))/((155677*('Raw Data 1'!AA1084-'Raw Data 1'!N1095))-(14652*('Raw Data 1'!N1084-'Raw Data 1'!N1095))))</f>
        <v>25.071117758477691</v>
      </c>
    </row>
    <row r="153" spans="1:7" x14ac:dyDescent="0.3">
      <c r="A153" s="120">
        <v>50</v>
      </c>
      <c r="B153">
        <f>100*(((117216*('Raw Data 1'!I1103-'Raw Data 1'!I1114))-(80586*('Raw Data 1'!V1103-'Raw Data 1'!I1114)))/((155677*('Raw Data 1'!V1106-'Raw Data 1'!I1117))-(14652*('Raw Data 1'!I1106-'Raw Data 1'!I1117))))</f>
        <v>15.919633088730645</v>
      </c>
      <c r="C153">
        <f>100*(((117216*('Raw Data 1'!J1103-'Raw Data 1'!J1114))-(80586*('Raw Data 1'!W1103-'Raw Data 1'!J1114)))/((155677*('Raw Data 1'!W1106-'Raw Data 1'!J1117))-(14652*('Raw Data 1'!J1106-'Raw Data 1'!J1117))))</f>
        <v>15.052458644315772</v>
      </c>
      <c r="D153">
        <f>100*(((117216*('Raw Data 1'!K1103-'Raw Data 1'!K1114))-(80586*('Raw Data 1'!X1103-'Raw Data 1'!K1114)))/((155677*('Raw Data 1'!X1106-'Raw Data 1'!K1117))-(14652*('Raw Data 1'!K1106-'Raw Data 1'!K1117))))</f>
        <v>19.389590104357953</v>
      </c>
      <c r="E153">
        <f>100*(((117216*('Raw Data 1'!L1103-'Raw Data 1'!L1114))-(80586*('Raw Data 1'!Y1103-'Raw Data 1'!L1114)))/((155677*('Raw Data 1'!Y1106-'Raw Data 1'!L1117))-(14652*('Raw Data 1'!L1106-'Raw Data 1'!L1117))))</f>
        <v>18.244938068618609</v>
      </c>
      <c r="F153">
        <f>100*(((117216*('Raw Data 1'!M1103-'Raw Data 1'!M1114))-(80586*('Raw Data 1'!Z1103-'Raw Data 1'!M1114)))/((155677*('Raw Data 1'!Z1106-'Raw Data 1'!M1117))-(14652*('Raw Data 1'!M1106-'Raw Data 1'!M1117))))</f>
        <v>19.480790660668728</v>
      </c>
      <c r="G153">
        <f>100*(((117216*('Raw Data 1'!N1103-'Raw Data 1'!N1114))-(80586*('Raw Data 1'!AA1103-'Raw Data 1'!N1114)))/((155677*('Raw Data 1'!AA1106-'Raw Data 1'!N1117))-(14652*('Raw Data 1'!N1106-'Raw Data 1'!N1117))))</f>
        <v>-14.304608114467998</v>
      </c>
    </row>
    <row r="154" spans="1:7" x14ac:dyDescent="0.3">
      <c r="A154" s="121"/>
      <c r="B154">
        <f>100*(((117216*('Raw Data 1'!I1104-'Raw Data 1'!I1115))-(80586*('Raw Data 1'!V1104-'Raw Data 1'!I1115)))/((155677*('Raw Data 1'!V1106-'Raw Data 1'!I1117))-(14652*('Raw Data 1'!I1106-'Raw Data 1'!I1117))))</f>
        <v>23.342657602354805</v>
      </c>
      <c r="C154">
        <f>100*(((117216*('Raw Data 1'!J1104-'Raw Data 1'!J1115))-(80586*('Raw Data 1'!W1104-'Raw Data 1'!J1115)))/((155677*('Raw Data 1'!W1106-'Raw Data 1'!J1117))-(14652*('Raw Data 1'!J1106-'Raw Data 1'!J1117))))</f>
        <v>31.233220727795192</v>
      </c>
      <c r="D154">
        <f>100*(((117216*('Raw Data 1'!K1104-'Raw Data 1'!K1115))-(80586*('Raw Data 1'!X1104-'Raw Data 1'!K1115)))/((155677*('Raw Data 1'!X1106-'Raw Data 1'!K1117))-(14652*('Raw Data 1'!K1106-'Raw Data 1'!K1117))))</f>
        <v>33.800169036036856</v>
      </c>
      <c r="E154">
        <f>100*(((117216*('Raw Data 1'!L1104-'Raw Data 1'!L1115))-(80586*('Raw Data 1'!Y1104-'Raw Data 1'!L1115)))/((155677*('Raw Data 1'!Y1106-'Raw Data 1'!L1117))-(14652*('Raw Data 1'!L1106-'Raw Data 1'!L1117))))</f>
        <v>30.223162706938965</v>
      </c>
      <c r="F154">
        <f>100*(((117216*('Raw Data 1'!M1104-'Raw Data 1'!M1115))-(80586*('Raw Data 1'!Z1104-'Raw Data 1'!M1115)))/((155677*('Raw Data 1'!Z1106-'Raw Data 1'!M1117))-(14652*('Raw Data 1'!M1106-'Raw Data 1'!M1117))))</f>
        <v>22.297216748170133</v>
      </c>
      <c r="G154">
        <f>100*(((117216*('Raw Data 1'!N1104-'Raw Data 1'!N1115))-(80586*('Raw Data 1'!AA1104-'Raw Data 1'!N1115)))/((155677*('Raw Data 1'!AA1106-'Raw Data 1'!N1117))-(14652*('Raw Data 1'!N1106-'Raw Data 1'!N1117))))</f>
        <v>22.603744262796738</v>
      </c>
    </row>
    <row r="155" spans="1:7" x14ac:dyDescent="0.3">
      <c r="A155" s="122"/>
      <c r="B155">
        <f>100*(((117216*('Raw Data 1'!I1105-'Raw Data 1'!I1116))-(80586*('Raw Data 1'!V1105-'Raw Data 1'!I1116)))/((155677*('Raw Data 1'!V1106-'Raw Data 1'!I1117))-(14652*('Raw Data 1'!I1106-'Raw Data 1'!I1117))))</f>
        <v>31.521497174477588</v>
      </c>
      <c r="C155">
        <f>100*(((117216*('Raw Data 1'!J1105-'Raw Data 1'!J1116))-(80586*('Raw Data 1'!W1105-'Raw Data 1'!J1116)))/((155677*('Raw Data 1'!W1106-'Raw Data 1'!J1117))-(14652*('Raw Data 1'!J1106-'Raw Data 1'!J1117))))</f>
        <v>34.015379471206572</v>
      </c>
      <c r="D155">
        <f>100*(((117216*('Raw Data 1'!K1105-'Raw Data 1'!K1116))-(80586*('Raw Data 1'!X1105-'Raw Data 1'!K1116)))/((155677*('Raw Data 1'!X1106-'Raw Data 1'!K1117))-(14652*('Raw Data 1'!K1106-'Raw Data 1'!K1117))))</f>
        <v>36.804231929947164</v>
      </c>
      <c r="E155">
        <f>100*(((117216*('Raw Data 1'!L1105-'Raw Data 1'!L1116))-(80586*('Raw Data 1'!Y1105-'Raw Data 1'!L1116)))/((155677*('Raw Data 1'!Y1106-'Raw Data 1'!L1117))-(14652*('Raw Data 1'!L1106-'Raw Data 1'!L1117))))</f>
        <v>27.906058581450573</v>
      </c>
      <c r="F155">
        <f>100*(((117216*('Raw Data 1'!M1105-'Raw Data 1'!M1116))-(80586*('Raw Data 1'!Z1105-'Raw Data 1'!M1116)))/((155677*('Raw Data 1'!Z1106-'Raw Data 1'!M1117))-(14652*('Raw Data 1'!M1106-'Raw Data 1'!M1117))))</f>
        <v>31.196510918133828</v>
      </c>
      <c r="G155">
        <f>100*(((117216*('Raw Data 1'!N1105-'Raw Data 1'!N1116))-(80586*('Raw Data 1'!AA1105-'Raw Data 1'!N1116)))/((155677*('Raw Data 1'!AA1106-'Raw Data 1'!N1117))-(14652*('Raw Data 1'!N1106-'Raw Data 1'!N1117))))</f>
        <v>25.220319077311913</v>
      </c>
    </row>
    <row r="156" spans="1:7" x14ac:dyDescent="0.3">
      <c r="A156" s="120">
        <v>51</v>
      </c>
      <c r="B156">
        <f>100*(((117216*('Raw Data 1'!I1125-'Raw Data 1'!I1136))-(80586*('Raw Data 1'!V1125-'Raw Data 1'!I1136)))/((155677*('Raw Data 1'!V1128-'Raw Data 1'!I1139))-(14652*('Raw Data 1'!I1128-'Raw Data 1'!I1139))))</f>
        <v>15.64458705564914</v>
      </c>
      <c r="C156">
        <f>100*(((117216*('Raw Data 1'!J1125-'Raw Data 1'!J1136))-(80586*('Raw Data 1'!W1125-'Raw Data 1'!J1136)))/((155677*('Raw Data 1'!W1128-'Raw Data 1'!J1139))-(14652*('Raw Data 1'!J1128-'Raw Data 1'!J1139))))</f>
        <v>13.17334705010661</v>
      </c>
      <c r="D156">
        <f>100*(((117216*('Raw Data 1'!K1125-'Raw Data 1'!K1136))-(80586*('Raw Data 1'!X1125-'Raw Data 1'!K1136)))/((155677*('Raw Data 1'!X1128-'Raw Data 1'!K1139))-(14652*('Raw Data 1'!K1128-'Raw Data 1'!K1139))))</f>
        <v>20.037696608756701</v>
      </c>
      <c r="E156">
        <f>100*(((117216*('Raw Data 1'!L1125-'Raw Data 1'!L1136))-(80586*('Raw Data 1'!Y1125-'Raw Data 1'!L1136)))/((155677*('Raw Data 1'!Y1128-'Raw Data 1'!L1139))-(14652*('Raw Data 1'!L1128-'Raw Data 1'!L1139))))</f>
        <v>18.410313557186239</v>
      </c>
      <c r="F156">
        <f>100*(((117216*('Raw Data 1'!M1125-'Raw Data 1'!M1136))-(80586*('Raw Data 1'!Z1125-'Raw Data 1'!M1136)))/((155677*('Raw Data 1'!Z1128-'Raw Data 1'!M1139))-(14652*('Raw Data 1'!M1128-'Raw Data 1'!M1139))))</f>
        <v>19.318775719835273</v>
      </c>
      <c r="G156">
        <f>100*(((117216*('Raw Data 1'!N1125-'Raw Data 1'!N1136))-(80586*('Raw Data 1'!AA1125-'Raw Data 1'!N1136)))/((155677*('Raw Data 1'!AA1128-'Raw Data 1'!N1139))-(14652*('Raw Data 1'!N1128-'Raw Data 1'!N1139))))</f>
        <v>-8.1806232223827049</v>
      </c>
    </row>
    <row r="157" spans="1:7" x14ac:dyDescent="0.3">
      <c r="A157" s="121"/>
      <c r="B157">
        <f>100*(((117216*('Raw Data 1'!I1126-'Raw Data 1'!I1137))-(80586*('Raw Data 1'!V1126-'Raw Data 1'!I1137)))/((155677*('Raw Data 1'!V1128-'Raw Data 1'!I1139))-(14652*('Raw Data 1'!I1128-'Raw Data 1'!I1139))))</f>
        <v>23.781079630313492</v>
      </c>
      <c r="C157">
        <f>100*(((117216*('Raw Data 1'!J1126-'Raw Data 1'!J1137))-(80586*('Raw Data 1'!W1126-'Raw Data 1'!J1137)))/((155677*('Raw Data 1'!W1128-'Raw Data 1'!J1139))-(14652*('Raw Data 1'!J1128-'Raw Data 1'!J1139))))</f>
        <v>31.591679082850661</v>
      </c>
      <c r="D157">
        <f>100*(((117216*('Raw Data 1'!K1126-'Raw Data 1'!K1137))-(80586*('Raw Data 1'!X1126-'Raw Data 1'!K1137)))/((155677*('Raw Data 1'!X1128-'Raw Data 1'!K1139))-(14652*('Raw Data 1'!K1128-'Raw Data 1'!K1139))))</f>
        <v>33.689148933538007</v>
      </c>
      <c r="E157">
        <f>100*(((117216*('Raw Data 1'!L1126-'Raw Data 1'!L1137))-(80586*('Raw Data 1'!Y1126-'Raw Data 1'!L1137)))/((155677*('Raw Data 1'!Y1128-'Raw Data 1'!L1139))-(14652*('Raw Data 1'!L1128-'Raw Data 1'!L1139))))</f>
        <v>31.239233469877341</v>
      </c>
      <c r="F157">
        <f>100*(((117216*('Raw Data 1'!M1126-'Raw Data 1'!M1137))-(80586*('Raw Data 1'!Z1126-'Raw Data 1'!M1137)))/((155677*('Raw Data 1'!Z1128-'Raw Data 1'!M1139))-(14652*('Raw Data 1'!M1128-'Raw Data 1'!M1139))))</f>
        <v>22.287120941549663</v>
      </c>
      <c r="G157">
        <f>100*(((117216*('Raw Data 1'!N1126-'Raw Data 1'!N1137))-(80586*('Raw Data 1'!AA1126-'Raw Data 1'!N1137)))/((155677*('Raw Data 1'!AA1128-'Raw Data 1'!N1139))-(14652*('Raw Data 1'!N1128-'Raw Data 1'!N1139))))</f>
        <v>22.139835427147336</v>
      </c>
    </row>
    <row r="158" spans="1:7" x14ac:dyDescent="0.3">
      <c r="A158" s="122"/>
      <c r="B158">
        <f>100*(((117216*('Raw Data 1'!I1127-'Raw Data 1'!I1138))-(80586*('Raw Data 1'!V1127-'Raw Data 1'!I1138)))/((155677*('Raw Data 1'!V1128-'Raw Data 1'!I1139))-(14652*('Raw Data 1'!I1128-'Raw Data 1'!I1139))))</f>
        <v>31.345625949501176</v>
      </c>
      <c r="C158">
        <f>100*(((117216*('Raw Data 1'!J1127-'Raw Data 1'!J1138))-(80586*('Raw Data 1'!W1127-'Raw Data 1'!J1138)))/((155677*('Raw Data 1'!W1128-'Raw Data 1'!J1139))-(14652*('Raw Data 1'!J1128-'Raw Data 1'!J1139))))</f>
        <v>34.408705275394041</v>
      </c>
      <c r="D158">
        <f>100*(((117216*('Raw Data 1'!K1127-'Raw Data 1'!K1138))-(80586*('Raw Data 1'!X1127-'Raw Data 1'!K1138)))/((155677*('Raw Data 1'!X1128-'Raw Data 1'!K1139))-(14652*('Raw Data 1'!K1128-'Raw Data 1'!K1139))))</f>
        <v>36.467328794382468</v>
      </c>
      <c r="E158">
        <f>100*(((117216*('Raw Data 1'!L1127-'Raw Data 1'!L1138))-(80586*('Raw Data 1'!Y1127-'Raw Data 1'!L1138)))/((155677*('Raw Data 1'!Y1128-'Raw Data 1'!L1139))-(14652*('Raw Data 1'!L1128-'Raw Data 1'!L1139))))</f>
        <v>28.720450696976968</v>
      </c>
      <c r="F158">
        <f>100*(((117216*('Raw Data 1'!M1127-'Raw Data 1'!M1138))-(80586*('Raw Data 1'!Z1127-'Raw Data 1'!M1138)))/((155677*('Raw Data 1'!Z1128-'Raw Data 1'!M1139))-(14652*('Raw Data 1'!M1128-'Raw Data 1'!M1139))))</f>
        <v>30.841045524165615</v>
      </c>
      <c r="G158">
        <f>100*(((117216*('Raw Data 1'!N1127-'Raw Data 1'!N1138))-(80586*('Raw Data 1'!AA1127-'Raw Data 1'!N1138)))/((155677*('Raw Data 1'!AA1128-'Raw Data 1'!N1139))-(14652*('Raw Data 1'!N1128-'Raw Data 1'!N1139))))</f>
        <v>23.741191587147917</v>
      </c>
    </row>
    <row r="159" spans="1:7" x14ac:dyDescent="0.3">
      <c r="A159" s="120">
        <v>52</v>
      </c>
      <c r="B159">
        <f>100*(((117216*('Raw Data 1'!I1147-'Raw Data 1'!I1158))-(80586*('Raw Data 1'!V1147-'Raw Data 1'!I1158)))/((155677*('Raw Data 1'!V1150-'Raw Data 1'!I1161))-(14652*('Raw Data 1'!I1150-'Raw Data 1'!I1161))))</f>
        <v>15.557285946853543</v>
      </c>
      <c r="C159">
        <f>100*(((117216*('Raw Data 1'!J1147-'Raw Data 1'!J1158))-(80586*('Raw Data 1'!W1147-'Raw Data 1'!J1158)))/((155677*('Raw Data 1'!W1150-'Raw Data 1'!J1161))-(14652*('Raw Data 1'!J1150-'Raw Data 1'!J1161))))</f>
        <v>11.478451770411914</v>
      </c>
      <c r="D159">
        <f>100*(((117216*('Raw Data 1'!K1147-'Raw Data 1'!K1158))-(80586*('Raw Data 1'!X1147-'Raw Data 1'!K1158)))/((155677*('Raw Data 1'!X1150-'Raw Data 1'!K1161))-(14652*('Raw Data 1'!K1150-'Raw Data 1'!K1161))))</f>
        <v>19.630509999810219</v>
      </c>
      <c r="E159">
        <f>100*(((117216*('Raw Data 1'!L1147-'Raw Data 1'!L1158))-(80586*('Raw Data 1'!Y1147-'Raw Data 1'!L1158)))/((155677*('Raw Data 1'!Y1150-'Raw Data 1'!L1161))-(14652*('Raw Data 1'!L1150-'Raw Data 1'!L1161))))</f>
        <v>16.976066161351515</v>
      </c>
      <c r="F159">
        <f>100*(((117216*('Raw Data 1'!M1147-'Raw Data 1'!M1158))-(80586*('Raw Data 1'!Z1147-'Raw Data 1'!M1158)))/((155677*('Raw Data 1'!Z1150-'Raw Data 1'!M1161))-(14652*('Raw Data 1'!M1150-'Raw Data 1'!M1161))))</f>
        <v>16.95307483306394</v>
      </c>
      <c r="G159">
        <f>100*(((117216*('Raw Data 1'!N1147-'Raw Data 1'!N1158))-(80586*('Raw Data 1'!AA1147-'Raw Data 1'!N1158)))/((155677*('Raw Data 1'!AA1150-'Raw Data 1'!N1161))-(14652*('Raw Data 1'!N1150-'Raw Data 1'!N1161))))</f>
        <v>-2.7372258285281577</v>
      </c>
    </row>
    <row r="160" spans="1:7" x14ac:dyDescent="0.3">
      <c r="A160" s="121"/>
      <c r="B160">
        <f>100*(((117216*('Raw Data 1'!I1148-'Raw Data 1'!I1159))-(80586*('Raw Data 1'!V1148-'Raw Data 1'!I1159)))/((155677*('Raw Data 1'!V1150-'Raw Data 1'!I1161))-(14652*('Raw Data 1'!I1150-'Raw Data 1'!I1161))))</f>
        <v>23.632505943347443</v>
      </c>
      <c r="C160">
        <f>100*(((117216*('Raw Data 1'!J1148-'Raw Data 1'!J1159))-(80586*('Raw Data 1'!W1148-'Raw Data 1'!J1159)))/((155677*('Raw Data 1'!W1150-'Raw Data 1'!J1161))-(14652*('Raw Data 1'!J1150-'Raw Data 1'!J1161))))</f>
        <v>30.69984362828222</v>
      </c>
      <c r="D160">
        <f>100*(((117216*('Raw Data 1'!K1148-'Raw Data 1'!K1159))-(80586*('Raw Data 1'!X1148-'Raw Data 1'!K1159)))/((155677*('Raw Data 1'!X1150-'Raw Data 1'!K1161))-(14652*('Raw Data 1'!K1150-'Raw Data 1'!K1161))))</f>
        <v>33.116075505740419</v>
      </c>
      <c r="E160">
        <f>100*(((117216*('Raw Data 1'!L1148-'Raw Data 1'!L1159))-(80586*('Raw Data 1'!Y1148-'Raw Data 1'!L1159)))/((155677*('Raw Data 1'!Y1150-'Raw Data 1'!L1161))-(14652*('Raw Data 1'!L1150-'Raw Data 1'!L1161))))</f>
        <v>30.254345498634478</v>
      </c>
      <c r="F160">
        <f>100*(((117216*('Raw Data 1'!M1148-'Raw Data 1'!M1159))-(80586*('Raw Data 1'!Z1148-'Raw Data 1'!M1159)))/((155677*('Raw Data 1'!Z1150-'Raw Data 1'!M1161))-(14652*('Raw Data 1'!M1150-'Raw Data 1'!M1161))))</f>
        <v>22.216755890885086</v>
      </c>
      <c r="G160">
        <f>100*(((117216*('Raw Data 1'!N1148-'Raw Data 1'!N1159))-(80586*('Raw Data 1'!AA1148-'Raw Data 1'!N1159)))/((155677*('Raw Data 1'!AA1150-'Raw Data 1'!N1161))-(14652*('Raw Data 1'!N1150-'Raw Data 1'!N1161))))</f>
        <v>21.313887426417928</v>
      </c>
    </row>
    <row r="161" spans="1:7" x14ac:dyDescent="0.3">
      <c r="A161" s="122"/>
      <c r="B161">
        <f>100*(((117216*('Raw Data 1'!I1149-'Raw Data 1'!I1160))-(80586*('Raw Data 1'!V1149-'Raw Data 1'!I1160)))/((155677*('Raw Data 1'!V1150-'Raw Data 1'!I1161))-(14652*('Raw Data 1'!I1150-'Raw Data 1'!I1161))))</f>
        <v>31.444597453210328</v>
      </c>
      <c r="C161">
        <f>100*(((117216*('Raw Data 1'!J1149-'Raw Data 1'!J1160))-(80586*('Raw Data 1'!W1149-'Raw Data 1'!J1160)))/((155677*('Raw Data 1'!W1150-'Raw Data 1'!J1161))-(14652*('Raw Data 1'!J1150-'Raw Data 1'!J1161))))</f>
        <v>34.236246892176112</v>
      </c>
      <c r="D161">
        <f>100*(((117216*('Raw Data 1'!K1149-'Raw Data 1'!K1160))-(80586*('Raw Data 1'!X1149-'Raw Data 1'!K1160)))/((155677*('Raw Data 1'!X1150-'Raw Data 1'!K1161))-(14652*('Raw Data 1'!K1150-'Raw Data 1'!K1161))))</f>
        <v>35.894090102683258</v>
      </c>
      <c r="E161">
        <f>100*(((117216*('Raw Data 1'!L1149-'Raw Data 1'!L1160))-(80586*('Raw Data 1'!Y1149-'Raw Data 1'!L1160)))/((155677*('Raw Data 1'!Y1150-'Raw Data 1'!L1161))-(14652*('Raw Data 1'!L1150-'Raw Data 1'!L1161))))</f>
        <v>28.322575853786898</v>
      </c>
      <c r="F161">
        <f>100*(((117216*('Raw Data 1'!M1149-'Raw Data 1'!M1160))-(80586*('Raw Data 1'!Z1149-'Raw Data 1'!M1160)))/((155677*('Raw Data 1'!Z1150-'Raw Data 1'!M1161))-(14652*('Raw Data 1'!M1150-'Raw Data 1'!M1161))))</f>
        <v>29.79682502577004</v>
      </c>
      <c r="G161">
        <f>100*(((117216*('Raw Data 1'!N1149-'Raw Data 1'!N1160))-(80586*('Raw Data 1'!AA1149-'Raw Data 1'!N1160)))/((155677*('Raw Data 1'!AA1150-'Raw Data 1'!N1161))-(14652*('Raw Data 1'!N1150-'Raw Data 1'!N1161))))</f>
        <v>20.386978435583863</v>
      </c>
    </row>
    <row r="162" spans="1:7" x14ac:dyDescent="0.3">
      <c r="A162" s="120">
        <v>53</v>
      </c>
      <c r="B162">
        <f>100*(((117216*('Raw Data 1'!I1169-'Raw Data 1'!I1180))-(80586*('Raw Data 1'!V1169-'Raw Data 1'!I1180)))/((155677*('Raw Data 1'!V1172-'Raw Data 1'!I1183))-(14652*('Raw Data 1'!I1172-'Raw Data 1'!I1183))))</f>
        <v>12.981744078333035</v>
      </c>
      <c r="C162">
        <f>100*(((117216*('Raw Data 1'!J1169-'Raw Data 1'!J1180))-(80586*('Raw Data 1'!W1169-'Raw Data 1'!J1180)))/((155677*('Raw Data 1'!W1172-'Raw Data 1'!J1183))-(14652*('Raw Data 1'!J1172-'Raw Data 1'!J1183))))</f>
        <v>12.554109316553191</v>
      </c>
      <c r="D162">
        <f>100*(((117216*('Raw Data 1'!K1169-'Raw Data 1'!K1180))-(80586*('Raw Data 1'!X1169-'Raw Data 1'!K1180)))/((155677*('Raw Data 1'!X1172-'Raw Data 1'!K1183))-(14652*('Raw Data 1'!K1172-'Raw Data 1'!K1183))))</f>
        <v>16.700741623143713</v>
      </c>
      <c r="E162">
        <f>100*(((117216*('Raw Data 1'!L1169-'Raw Data 1'!L1180))-(80586*('Raw Data 1'!Y1169-'Raw Data 1'!L1180)))/((155677*('Raw Data 1'!Y1172-'Raw Data 1'!L1183))-(14652*('Raw Data 1'!L1172-'Raw Data 1'!L1183))))</f>
        <v>15.607868473340927</v>
      </c>
      <c r="F162">
        <f>100*(((117216*('Raw Data 1'!M1169-'Raw Data 1'!M1180))-(80586*('Raw Data 1'!Z1169-'Raw Data 1'!M1180)))/((155677*('Raw Data 1'!Z1172-'Raw Data 1'!M1183))-(14652*('Raw Data 1'!M1172-'Raw Data 1'!M1183))))</f>
        <v>15.049149434528699</v>
      </c>
      <c r="G162">
        <f>100*(((117216*('Raw Data 1'!N1169-'Raw Data 1'!N1180))-(80586*('Raw Data 1'!AA1169-'Raw Data 1'!N1180)))/((155677*('Raw Data 1'!AA1172-'Raw Data 1'!N1183))-(14652*('Raw Data 1'!N1172-'Raw Data 1'!N1183))))</f>
        <v>-7.6444298420895658</v>
      </c>
    </row>
    <row r="163" spans="1:7" x14ac:dyDescent="0.3">
      <c r="A163" s="121"/>
      <c r="B163">
        <f>100*(((117216*('Raw Data 1'!I1170-'Raw Data 1'!I1181))-(80586*('Raw Data 1'!V1170-'Raw Data 1'!I1181)))/((155677*('Raw Data 1'!V1172-'Raw Data 1'!I1183))-(14652*('Raw Data 1'!I1172-'Raw Data 1'!I1183))))</f>
        <v>22.722887743759607</v>
      </c>
      <c r="C163">
        <f>100*(((117216*('Raw Data 1'!J1170-'Raw Data 1'!J1181))-(80586*('Raw Data 1'!W1170-'Raw Data 1'!J1181)))/((155677*('Raw Data 1'!W1172-'Raw Data 1'!J1183))-(14652*('Raw Data 1'!J1172-'Raw Data 1'!J1183))))</f>
        <v>29.877560316821132</v>
      </c>
      <c r="D163">
        <f>100*(((117216*('Raw Data 1'!K1170-'Raw Data 1'!K1181))-(80586*('Raw Data 1'!X1170-'Raw Data 1'!K1181)))/((155677*('Raw Data 1'!X1172-'Raw Data 1'!K1183))-(14652*('Raw Data 1'!K1172-'Raw Data 1'!K1183))))</f>
        <v>32.109820178734758</v>
      </c>
      <c r="E163">
        <f>100*(((117216*('Raw Data 1'!L1170-'Raw Data 1'!L1181))-(80586*('Raw Data 1'!Y1170-'Raw Data 1'!L1181)))/((155677*('Raw Data 1'!Y1172-'Raw Data 1'!L1183))-(14652*('Raw Data 1'!L1172-'Raw Data 1'!L1183))))</f>
        <v>29.052165534467395</v>
      </c>
      <c r="F163">
        <f>100*(((117216*('Raw Data 1'!M1170-'Raw Data 1'!M1181))-(80586*('Raw Data 1'!Z1170-'Raw Data 1'!M1181)))/((155677*('Raw Data 1'!Z1172-'Raw Data 1'!M1183))-(14652*('Raw Data 1'!M1172-'Raw Data 1'!M1183))))</f>
        <v>22.147457032462452</v>
      </c>
      <c r="G163">
        <f>100*(((117216*('Raw Data 1'!N1170-'Raw Data 1'!N1181))-(80586*('Raw Data 1'!AA1170-'Raw Data 1'!N1181)))/((155677*('Raw Data 1'!AA1172-'Raw Data 1'!N1183))-(14652*('Raw Data 1'!N1172-'Raw Data 1'!N1183))))</f>
        <v>23.482559699497273</v>
      </c>
    </row>
    <row r="164" spans="1:7" x14ac:dyDescent="0.3">
      <c r="A164" s="122"/>
      <c r="B164">
        <f>100*(((117216*('Raw Data 1'!I1171-'Raw Data 1'!I1182))-(80586*('Raw Data 1'!V1171-'Raw Data 1'!I1182)))/((155677*('Raw Data 1'!V1172-'Raw Data 1'!I1183))-(14652*('Raw Data 1'!I1172-'Raw Data 1'!I1183))))</f>
        <v>30.047715949792124</v>
      </c>
      <c r="C164">
        <f>100*(((117216*('Raw Data 1'!J1171-'Raw Data 1'!J1182))-(80586*('Raw Data 1'!W1171-'Raw Data 1'!J1182)))/((155677*('Raw Data 1'!W1172-'Raw Data 1'!J1183))-(14652*('Raw Data 1'!J1172-'Raw Data 1'!J1183))))</f>
        <v>32.992657473932447</v>
      </c>
      <c r="D164">
        <f>100*(((117216*('Raw Data 1'!K1171-'Raw Data 1'!K1182))-(80586*('Raw Data 1'!X1171-'Raw Data 1'!K1182)))/((155677*('Raw Data 1'!X1172-'Raw Data 1'!K1183))-(14652*('Raw Data 1'!K1172-'Raw Data 1'!K1183))))</f>
        <v>34.718473040654921</v>
      </c>
      <c r="E164">
        <f>100*(((117216*('Raw Data 1'!L1171-'Raw Data 1'!L1182))-(80586*('Raw Data 1'!Y1171-'Raw Data 1'!L1182)))/((155677*('Raw Data 1'!Y1172-'Raw Data 1'!L1183))-(14652*('Raw Data 1'!L1172-'Raw Data 1'!L1183))))</f>
        <v>28.087227761772422</v>
      </c>
      <c r="F164">
        <f>100*(((117216*('Raw Data 1'!M1171-'Raw Data 1'!M1182))-(80586*('Raw Data 1'!Z1171-'Raw Data 1'!M1182)))/((155677*('Raw Data 1'!Z1172-'Raw Data 1'!M1183))-(14652*('Raw Data 1'!M1172-'Raw Data 1'!M1183))))</f>
        <v>29.651294430408022</v>
      </c>
      <c r="G164">
        <f>100*(((117216*('Raw Data 1'!N1171-'Raw Data 1'!N1182))-(80586*('Raw Data 1'!AA1171-'Raw Data 1'!N1182)))/((155677*('Raw Data 1'!AA1172-'Raw Data 1'!N1183))-(14652*('Raw Data 1'!N1172-'Raw Data 1'!N1183))))</f>
        <v>22.27987638441574</v>
      </c>
    </row>
    <row r="165" spans="1:7" x14ac:dyDescent="0.3">
      <c r="A165" s="120">
        <v>54</v>
      </c>
      <c r="B165">
        <f>100*(((117216*('Raw Data 1'!I1191-'Raw Data 1'!I1202))-(80586*('Raw Data 1'!V1191-'Raw Data 1'!I1202)))/((155677*('Raw Data 1'!V1194-'Raw Data 1'!I1205))-(14652*('Raw Data 1'!I1194-'Raw Data 1'!I1205))))</f>
        <v>11.028058843037689</v>
      </c>
      <c r="C165">
        <f>100*(((117216*('Raw Data 1'!J1191-'Raw Data 1'!J1202))-(80586*('Raw Data 1'!W1191-'Raw Data 1'!J1202)))/((155677*('Raw Data 1'!W1194-'Raw Data 1'!J1205))-(14652*('Raw Data 1'!J1194-'Raw Data 1'!J1205))))</f>
        <v>9.8747391806202778</v>
      </c>
      <c r="D165">
        <f>100*(((117216*('Raw Data 1'!K1191-'Raw Data 1'!K1202))-(80586*('Raw Data 1'!X1191-'Raw Data 1'!K1202)))/((155677*('Raw Data 1'!X1194-'Raw Data 1'!K1205))-(14652*('Raw Data 1'!K1194-'Raw Data 1'!K1205))))</f>
        <v>17.536866131346471</v>
      </c>
      <c r="E165">
        <f>100*(((117216*('Raw Data 1'!L1191-'Raw Data 1'!L1202))-(80586*('Raw Data 1'!Y1191-'Raw Data 1'!L1202)))/((155677*('Raw Data 1'!Y1194-'Raw Data 1'!L1205))-(14652*('Raw Data 1'!L1194-'Raw Data 1'!L1205))))</f>
        <v>15.153283545660285</v>
      </c>
      <c r="F165">
        <f>100*(((117216*('Raw Data 1'!M1191-'Raw Data 1'!M1202))-(80586*('Raw Data 1'!Z1191-'Raw Data 1'!M1202)))/((155677*('Raw Data 1'!Z1194-'Raw Data 1'!M1205))-(14652*('Raw Data 1'!M1194-'Raw Data 1'!M1205))))</f>
        <v>14.678525960105212</v>
      </c>
      <c r="G165">
        <f>100*(((117216*('Raw Data 1'!N1191-'Raw Data 1'!N1202))-(80586*('Raw Data 1'!AA1191-'Raw Data 1'!N1202)))/((155677*('Raw Data 1'!AA1194-'Raw Data 1'!N1205))-(14652*('Raw Data 1'!N1194-'Raw Data 1'!N1205))))</f>
        <v>-13.012437391892698</v>
      </c>
    </row>
    <row r="166" spans="1:7" x14ac:dyDescent="0.3">
      <c r="A166" s="121"/>
      <c r="B166">
        <f>100*(((117216*('Raw Data 1'!I1192-'Raw Data 1'!I1203))-(80586*('Raw Data 1'!V1192-'Raw Data 1'!I1203)))/((155677*('Raw Data 1'!V1194-'Raw Data 1'!I1205))-(14652*('Raw Data 1'!I1194-'Raw Data 1'!I1205))))</f>
        <v>22.720512423883633</v>
      </c>
      <c r="C166">
        <f>100*(((117216*('Raw Data 1'!J1192-'Raw Data 1'!J1203))-(80586*('Raw Data 1'!W1192-'Raw Data 1'!J1203)))/((155677*('Raw Data 1'!W1194-'Raw Data 1'!J1205))-(14652*('Raw Data 1'!J1194-'Raw Data 1'!J1205))))</f>
        <v>29.843093696799144</v>
      </c>
      <c r="D166">
        <f>100*(((117216*('Raw Data 1'!K1192-'Raw Data 1'!K1203))-(80586*('Raw Data 1'!X1192-'Raw Data 1'!K1203)))/((155677*('Raw Data 1'!X1194-'Raw Data 1'!K1205))-(14652*('Raw Data 1'!K1194-'Raw Data 1'!K1205))))</f>
        <v>31.737639641483895</v>
      </c>
      <c r="E166">
        <f>100*(((117216*('Raw Data 1'!L1192-'Raw Data 1'!L1203))-(80586*('Raw Data 1'!Y1192-'Raw Data 1'!L1203)))/((155677*('Raw Data 1'!Y1194-'Raw Data 1'!L1205))-(14652*('Raw Data 1'!L1194-'Raw Data 1'!L1205))))</f>
        <v>28.582097753089919</v>
      </c>
      <c r="F166">
        <f>100*(((117216*('Raw Data 1'!M1192-'Raw Data 1'!M1203))-(80586*('Raw Data 1'!Z1192-'Raw Data 1'!M1203)))/((155677*('Raw Data 1'!Z1194-'Raw Data 1'!M1205))-(14652*('Raw Data 1'!M1194-'Raw Data 1'!M1205))))</f>
        <v>21.614244994560007</v>
      </c>
      <c r="G166">
        <f>100*(((117216*('Raw Data 1'!N1192-'Raw Data 1'!N1203))-(80586*('Raw Data 1'!AA1192-'Raw Data 1'!N1203)))/((155677*('Raw Data 1'!AA1194-'Raw Data 1'!N1205))-(14652*('Raw Data 1'!N1194-'Raw Data 1'!N1205))))</f>
        <v>22.891068516238928</v>
      </c>
    </row>
    <row r="167" spans="1:7" x14ac:dyDescent="0.3">
      <c r="A167" s="122"/>
      <c r="B167">
        <f>100*(((117216*('Raw Data 1'!I1193-'Raw Data 1'!I1204))-(80586*('Raw Data 1'!V1193-'Raw Data 1'!I1204)))/((155677*('Raw Data 1'!V1194-'Raw Data 1'!I1205))-(14652*('Raw Data 1'!I1194-'Raw Data 1'!I1205))))</f>
        <v>30.085462163175581</v>
      </c>
      <c r="C167">
        <f>100*(((117216*('Raw Data 1'!J1193-'Raw Data 1'!J1204))-(80586*('Raw Data 1'!W1193-'Raw Data 1'!J1204)))/((155677*('Raw Data 1'!W1194-'Raw Data 1'!J1205))-(14652*('Raw Data 1'!J1194-'Raw Data 1'!J1205))))</f>
        <v>33.425515661300402</v>
      </c>
      <c r="D167">
        <f>100*(((117216*('Raw Data 1'!K1193-'Raw Data 1'!K1204))-(80586*('Raw Data 1'!X1193-'Raw Data 1'!K1204)))/((155677*('Raw Data 1'!X1194-'Raw Data 1'!K1205))-(14652*('Raw Data 1'!K1194-'Raw Data 1'!K1205))))</f>
        <v>34.636578802042521</v>
      </c>
      <c r="E167">
        <f>100*(((117216*('Raw Data 1'!L1193-'Raw Data 1'!L1204))-(80586*('Raw Data 1'!Y1193-'Raw Data 1'!L1204)))/((155677*('Raw Data 1'!Y1194-'Raw Data 1'!L1205))-(14652*('Raw Data 1'!L1194-'Raw Data 1'!L1205))))</f>
        <v>27.313661462272314</v>
      </c>
      <c r="F167">
        <f>100*(((117216*('Raw Data 1'!M1193-'Raw Data 1'!M1204))-(80586*('Raw Data 1'!Z1193-'Raw Data 1'!M1204)))/((155677*('Raw Data 1'!Z1194-'Raw Data 1'!M1205))-(14652*('Raw Data 1'!M1194-'Raw Data 1'!M1205))))</f>
        <v>29.012037249164997</v>
      </c>
      <c r="G167">
        <f>100*(((117216*('Raw Data 1'!N1193-'Raw Data 1'!N1204))-(80586*('Raw Data 1'!AA1193-'Raw Data 1'!N1204)))/((155677*('Raw Data 1'!AA1194-'Raw Data 1'!N1205))-(14652*('Raw Data 1'!N1194-'Raw Data 1'!N1205))))</f>
        <v>18.075256847183663</v>
      </c>
    </row>
    <row r="168" spans="1:7" x14ac:dyDescent="0.3">
      <c r="A168" s="120">
        <v>55</v>
      </c>
      <c r="B168">
        <f>100*(((117216*('Raw Data 1'!I1213-'Raw Data 1'!I1224))-(80586*('Raw Data 1'!V1213-'Raw Data 1'!I1224)))/((155677*('Raw Data 1'!V1216-'Raw Data 1'!I1227))-(14652*('Raw Data 1'!I1216-'Raw Data 1'!I1227))))</f>
        <v>9.4780342935131969</v>
      </c>
      <c r="C168">
        <f>100*(((117216*('Raw Data 1'!J1213-'Raw Data 1'!J1224))-(80586*('Raw Data 1'!W1213-'Raw Data 1'!J1224)))/((155677*('Raw Data 1'!W1216-'Raw Data 1'!J1227))-(14652*('Raw Data 1'!J1216-'Raw Data 1'!J1227))))</f>
        <v>7.2555785169984404</v>
      </c>
      <c r="D168">
        <f>100*(((117216*('Raw Data 1'!K1213-'Raw Data 1'!K1224))-(80586*('Raw Data 1'!X1213-'Raw Data 1'!K1224)))/((155677*('Raw Data 1'!X1216-'Raw Data 1'!K1227))-(14652*('Raw Data 1'!K1216-'Raw Data 1'!K1227))))</f>
        <v>12.740591199468406</v>
      </c>
      <c r="E168">
        <f>100*(((117216*('Raw Data 1'!L1213-'Raw Data 1'!L1224))-(80586*('Raw Data 1'!Y1213-'Raw Data 1'!L1224)))/((155677*('Raw Data 1'!Y1216-'Raw Data 1'!L1227))-(14652*('Raw Data 1'!L1216-'Raw Data 1'!L1227))))</f>
        <v>13.431208378582104</v>
      </c>
      <c r="F168">
        <f>100*(((117216*('Raw Data 1'!M1213-'Raw Data 1'!M1224))-(80586*('Raw Data 1'!Z1213-'Raw Data 1'!M1224)))/((155677*('Raw Data 1'!Z1216-'Raw Data 1'!M1227))-(14652*('Raw Data 1'!M1216-'Raw Data 1'!M1227))))</f>
        <v>11.596993909934602</v>
      </c>
      <c r="G168">
        <f>100*(((117216*('Raw Data 1'!N1213-'Raw Data 1'!N1224))-(80586*('Raw Data 1'!AA1213-'Raw Data 1'!N1224)))/((155677*('Raw Data 1'!AA1216-'Raw Data 1'!N1227))-(14652*('Raw Data 1'!N1216-'Raw Data 1'!N1227))))</f>
        <v>-12.829839163198439</v>
      </c>
    </row>
    <row r="169" spans="1:7" x14ac:dyDescent="0.3">
      <c r="A169" s="121"/>
      <c r="B169">
        <f>100*(((117216*('Raw Data 1'!I1214-'Raw Data 1'!I1225))-(80586*('Raw Data 1'!V1214-'Raw Data 1'!I1225)))/((155677*('Raw Data 1'!V1216-'Raw Data 1'!I1227))-(14652*('Raw Data 1'!I1216-'Raw Data 1'!I1227))))</f>
        <v>22.792025188586631</v>
      </c>
      <c r="C169">
        <f>100*(((117216*('Raw Data 1'!J1214-'Raw Data 1'!J1225))-(80586*('Raw Data 1'!W1214-'Raw Data 1'!J1225)))/((155677*('Raw Data 1'!W1216-'Raw Data 1'!J1227))-(14652*('Raw Data 1'!J1216-'Raw Data 1'!J1227))))</f>
        <v>29.326243845707921</v>
      </c>
      <c r="D169">
        <f>100*(((117216*('Raw Data 1'!K1214-'Raw Data 1'!K1225))-(80586*('Raw Data 1'!X1214-'Raw Data 1'!K1225)))/((155677*('Raw Data 1'!X1216-'Raw Data 1'!K1227))-(14652*('Raw Data 1'!K1216-'Raw Data 1'!K1227))))</f>
        <v>31.36225961224519</v>
      </c>
      <c r="E169">
        <f>100*(((117216*('Raw Data 1'!L1214-'Raw Data 1'!L1225))-(80586*('Raw Data 1'!Y1214-'Raw Data 1'!L1225)))/((155677*('Raw Data 1'!Y1216-'Raw Data 1'!L1227))-(14652*('Raw Data 1'!L1216-'Raw Data 1'!L1227))))</f>
        <v>28.662911627527414</v>
      </c>
      <c r="F169">
        <f>100*(((117216*('Raw Data 1'!M1214-'Raw Data 1'!M1225))-(80586*('Raw Data 1'!Z1214-'Raw Data 1'!M1225)))/((155677*('Raw Data 1'!Z1216-'Raw Data 1'!M1227))-(14652*('Raw Data 1'!M1216-'Raw Data 1'!M1227))))</f>
        <v>21.499576733627237</v>
      </c>
      <c r="G169">
        <f>100*(((117216*('Raw Data 1'!N1214-'Raw Data 1'!N1225))-(80586*('Raw Data 1'!AA1214-'Raw Data 1'!N1225)))/((155677*('Raw Data 1'!AA1216-'Raw Data 1'!N1227))-(14652*('Raw Data 1'!N1216-'Raw Data 1'!N1227))))</f>
        <v>17.562736523795667</v>
      </c>
    </row>
    <row r="170" spans="1:7" x14ac:dyDescent="0.3">
      <c r="A170" s="122"/>
      <c r="B170">
        <f>100*(((117216*('Raw Data 1'!I1215-'Raw Data 1'!I1226))-(80586*('Raw Data 1'!V1215-'Raw Data 1'!I1226)))/((155677*('Raw Data 1'!V1216-'Raw Data 1'!I1227))-(14652*('Raw Data 1'!I1216-'Raw Data 1'!I1227))))</f>
        <v>29.831572295649128</v>
      </c>
      <c r="C170">
        <f>100*(((117216*('Raw Data 1'!J1215-'Raw Data 1'!J1226))-(80586*('Raw Data 1'!W1215-'Raw Data 1'!J1226)))/((155677*('Raw Data 1'!W1216-'Raw Data 1'!J1227))-(14652*('Raw Data 1'!J1216-'Raw Data 1'!J1227))))</f>
        <v>32.040753919213302</v>
      </c>
      <c r="D170">
        <f>100*(((117216*('Raw Data 1'!K1215-'Raw Data 1'!K1226))-(80586*('Raw Data 1'!X1215-'Raw Data 1'!K1226)))/((155677*('Raw Data 1'!X1216-'Raw Data 1'!K1227))-(14652*('Raw Data 1'!K1216-'Raw Data 1'!K1227))))</f>
        <v>34.578403691557611</v>
      </c>
      <c r="E170">
        <f>100*(((117216*('Raw Data 1'!L1215-'Raw Data 1'!L1226))-(80586*('Raw Data 1'!Y1215-'Raw Data 1'!L1226)))/((155677*('Raw Data 1'!Y1216-'Raw Data 1'!L1227))-(14652*('Raw Data 1'!L1216-'Raw Data 1'!L1227))))</f>
        <v>27.460567737586828</v>
      </c>
      <c r="F170">
        <f>100*(((117216*('Raw Data 1'!M1215-'Raw Data 1'!M1226))-(80586*('Raw Data 1'!Z1215-'Raw Data 1'!M1226)))/((155677*('Raw Data 1'!Z1216-'Raw Data 1'!M1227))-(14652*('Raw Data 1'!M1216-'Raw Data 1'!M1227))))</f>
        <v>29.008688159540991</v>
      </c>
      <c r="G170">
        <f>100*(((117216*('Raw Data 1'!N1215-'Raw Data 1'!N1226))-(80586*('Raw Data 1'!AA1215-'Raw Data 1'!N1226)))/((155677*('Raw Data 1'!AA1216-'Raw Data 1'!N1227))-(14652*('Raw Data 1'!N1216-'Raw Data 1'!N1227))))</f>
        <v>15.614688766338897</v>
      </c>
    </row>
    <row r="171" spans="1:7" x14ac:dyDescent="0.3">
      <c r="A171" s="120">
        <v>56</v>
      </c>
      <c r="B171">
        <f>100*(((117216*('Raw Data 1'!I1235-'Raw Data 1'!I1246))-(80586*('Raw Data 1'!V1235-'Raw Data 1'!I1246)))/((155677*('Raw Data 1'!V1238-'Raw Data 1'!I1249))-(14652*('Raw Data 1'!I1238-'Raw Data 1'!I1249))))</f>
        <v>11.179931299308663</v>
      </c>
      <c r="C171">
        <f>100*(((117216*('Raw Data 1'!J1235-'Raw Data 1'!J1246))-(80586*('Raw Data 1'!W1235-'Raw Data 1'!J1246)))/((155677*('Raw Data 1'!W1238-'Raw Data 1'!J1249))-(14652*('Raw Data 1'!J1238-'Raw Data 1'!J1249))))</f>
        <v>7.9434337096797467</v>
      </c>
      <c r="D171">
        <f>100*(((117216*('Raw Data 1'!K1235-'Raw Data 1'!K1246))-(80586*('Raw Data 1'!X1235-'Raw Data 1'!K1246)))/((155677*('Raw Data 1'!X1238-'Raw Data 1'!K1249))-(14652*('Raw Data 1'!K1238-'Raw Data 1'!K1249))))</f>
        <v>15.348183348637201</v>
      </c>
      <c r="E171">
        <f>100*(((117216*('Raw Data 1'!L1235-'Raw Data 1'!L1246))-(80586*('Raw Data 1'!Y1235-'Raw Data 1'!L1246)))/((155677*('Raw Data 1'!Y1238-'Raw Data 1'!L1249))-(14652*('Raw Data 1'!L1238-'Raw Data 1'!L1249))))</f>
        <v>12.475080998139676</v>
      </c>
      <c r="F171">
        <f>100*(((117216*('Raw Data 1'!M1235-'Raw Data 1'!M1246))-(80586*('Raw Data 1'!Z1235-'Raw Data 1'!M1246)))/((155677*('Raw Data 1'!Z1238-'Raw Data 1'!M1249))-(14652*('Raw Data 1'!M1238-'Raw Data 1'!M1249))))</f>
        <v>12.530447121085125</v>
      </c>
      <c r="G171">
        <f>100*(((117216*('Raw Data 1'!N1235-'Raw Data 1'!N1246))-(80586*('Raw Data 1'!AA1235-'Raw Data 1'!N1246)))/((155677*('Raw Data 1'!AA1238-'Raw Data 1'!N1249))-(14652*('Raw Data 1'!N1238-'Raw Data 1'!N1249))))</f>
        <v>-5.3032785263976221</v>
      </c>
    </row>
    <row r="172" spans="1:7" x14ac:dyDescent="0.3">
      <c r="A172" s="121"/>
      <c r="B172">
        <f>100*(((117216*('Raw Data 1'!I1236-'Raw Data 1'!I1247))-(80586*('Raw Data 1'!V1236-'Raw Data 1'!I1247)))/((155677*('Raw Data 1'!V1238-'Raw Data 1'!I1249))-(14652*('Raw Data 1'!I1238-'Raw Data 1'!I1249))))</f>
        <v>21.879550673550298</v>
      </c>
      <c r="C172">
        <f>100*(((117216*('Raw Data 1'!J1236-'Raw Data 1'!J1247))-(80586*('Raw Data 1'!W1236-'Raw Data 1'!J1247)))/((155677*('Raw Data 1'!W1238-'Raw Data 1'!J1249))-(14652*('Raw Data 1'!J1238-'Raw Data 1'!J1249))))</f>
        <v>28.504224680061448</v>
      </c>
      <c r="D172">
        <f>100*(((117216*('Raw Data 1'!K1236-'Raw Data 1'!K1247))-(80586*('Raw Data 1'!X1236-'Raw Data 1'!K1247)))/((155677*('Raw Data 1'!X1238-'Raw Data 1'!K1249))-(14652*('Raw Data 1'!K1238-'Raw Data 1'!K1249))))</f>
        <v>30.188445504113297</v>
      </c>
      <c r="E172">
        <f>100*(((117216*('Raw Data 1'!L1236-'Raw Data 1'!L1247))-(80586*('Raw Data 1'!Y1236-'Raw Data 1'!L1247)))/((155677*('Raw Data 1'!Y1238-'Raw Data 1'!L1249))-(14652*('Raw Data 1'!L1238-'Raw Data 1'!L1249))))</f>
        <v>27.927479411309601</v>
      </c>
      <c r="F172">
        <f>100*(((117216*('Raw Data 1'!M1236-'Raw Data 1'!M1247))-(80586*('Raw Data 1'!Z1236-'Raw Data 1'!M1247)))/((155677*('Raw Data 1'!Z1238-'Raw Data 1'!M1249))-(14652*('Raw Data 1'!M1238-'Raw Data 1'!M1249))))</f>
        <v>20.748477679574854</v>
      </c>
      <c r="G172">
        <f>100*(((117216*('Raw Data 1'!N1236-'Raw Data 1'!N1247))-(80586*('Raw Data 1'!AA1236-'Raw Data 1'!N1247)))/((155677*('Raw Data 1'!AA1238-'Raw Data 1'!N1249))-(14652*('Raw Data 1'!N1238-'Raw Data 1'!N1249))))</f>
        <v>16.142465088615118</v>
      </c>
    </row>
    <row r="173" spans="1:7" x14ac:dyDescent="0.3">
      <c r="A173" s="122"/>
      <c r="B173">
        <f>100*(((117216*('Raw Data 1'!I1237-'Raw Data 1'!I1248))-(80586*('Raw Data 1'!V1237-'Raw Data 1'!I1248)))/((155677*('Raw Data 1'!V1238-'Raw Data 1'!I1249))-(14652*('Raw Data 1'!I1238-'Raw Data 1'!I1249))))</f>
        <v>28.887331493317049</v>
      </c>
      <c r="C173">
        <f>100*(((117216*('Raw Data 1'!J1237-'Raw Data 1'!J1248))-(80586*('Raw Data 1'!W1237-'Raw Data 1'!J1248)))/((155677*('Raw Data 1'!W1238-'Raw Data 1'!J1249))-(14652*('Raw Data 1'!J1238-'Raw Data 1'!J1249))))</f>
        <v>31.590356019970855</v>
      </c>
      <c r="D173">
        <f>100*(((117216*('Raw Data 1'!K1237-'Raw Data 1'!K1248))-(80586*('Raw Data 1'!X1237-'Raw Data 1'!K1248)))/((155677*('Raw Data 1'!X1238-'Raw Data 1'!K1249))-(14652*('Raw Data 1'!K1238-'Raw Data 1'!K1249))))</f>
        <v>33.050730816162051</v>
      </c>
      <c r="E173">
        <f>100*(((117216*('Raw Data 1'!L1237-'Raw Data 1'!L1248))-(80586*('Raw Data 1'!Y1237-'Raw Data 1'!L1248)))/((155677*('Raw Data 1'!Y1238-'Raw Data 1'!L1249))-(14652*('Raw Data 1'!L1238-'Raw Data 1'!L1249))))</f>
        <v>27.02883787445597</v>
      </c>
      <c r="F173">
        <f>100*(((117216*('Raw Data 1'!M1237-'Raw Data 1'!M1248))-(80586*('Raw Data 1'!Z1237-'Raw Data 1'!M1248)))/((155677*('Raw Data 1'!Z1238-'Raw Data 1'!M1249))-(14652*('Raw Data 1'!M1238-'Raw Data 1'!M1249))))</f>
        <v>28.340063220901314</v>
      </c>
      <c r="G173">
        <f>100*(((117216*('Raw Data 1'!N1237-'Raw Data 1'!N1248))-(80586*('Raw Data 1'!AA1237-'Raw Data 1'!N1248)))/((155677*('Raw Data 1'!AA1238-'Raw Data 1'!N1249))-(14652*('Raw Data 1'!N1238-'Raw Data 1'!N1249))))</f>
        <v>19.304877839893521</v>
      </c>
    </row>
    <row r="174" spans="1:7" x14ac:dyDescent="0.3">
      <c r="A174" s="120">
        <v>57</v>
      </c>
      <c r="B174">
        <f>100*(((117216*('Raw Data 1'!I1257-'Raw Data 1'!I1268))-(80586*('Raw Data 1'!V1257-'Raw Data 1'!I1268)))/((155677*('Raw Data 1'!V1260-'Raw Data 1'!I1271))-(14652*('Raw Data 1'!I1260-'Raw Data 1'!I1271))))</f>
        <v>7.8473190722712225</v>
      </c>
      <c r="C174">
        <f>100*(((117216*('Raw Data 1'!J1257-'Raw Data 1'!J1268))-(80586*('Raw Data 1'!W1257-'Raw Data 1'!J1268)))/((155677*('Raw Data 1'!W1260-'Raw Data 1'!J1271))-(14652*('Raw Data 1'!J1260-'Raw Data 1'!J1271))))</f>
        <v>5.7760318041157852</v>
      </c>
      <c r="D174">
        <f>100*(((117216*('Raw Data 1'!K1257-'Raw Data 1'!K1268))-(80586*('Raw Data 1'!X1257-'Raw Data 1'!K1268)))/((155677*('Raw Data 1'!X1260-'Raw Data 1'!K1271))-(14652*('Raw Data 1'!K1260-'Raw Data 1'!K1271))))</f>
        <v>14.120632929094512</v>
      </c>
      <c r="E174">
        <f>100*(((117216*('Raw Data 1'!L1257-'Raw Data 1'!L1268))-(80586*('Raw Data 1'!Y1257-'Raw Data 1'!L1268)))/((155677*('Raw Data 1'!Y1260-'Raw Data 1'!L1271))-(14652*('Raw Data 1'!L1260-'Raw Data 1'!L1271))))</f>
        <v>11.582847335848868</v>
      </c>
      <c r="F174">
        <f>100*(((117216*('Raw Data 1'!M1257-'Raw Data 1'!M1268))-(80586*('Raw Data 1'!Z1257-'Raw Data 1'!M1268)))/((155677*('Raw Data 1'!Z1260-'Raw Data 1'!M1271))-(14652*('Raw Data 1'!M1260-'Raw Data 1'!M1271))))</f>
        <v>10.278305462518627</v>
      </c>
      <c r="G174">
        <f>100*(((117216*('Raw Data 1'!N1257-'Raw Data 1'!N1268))-(80586*('Raw Data 1'!AA1257-'Raw Data 1'!N1268)))/((155677*('Raw Data 1'!AA1260-'Raw Data 1'!N1271))-(14652*('Raw Data 1'!N1260-'Raw Data 1'!N1271))))</f>
        <v>-7.3833964731447308</v>
      </c>
    </row>
    <row r="175" spans="1:7" x14ac:dyDescent="0.3">
      <c r="A175" s="121"/>
      <c r="B175">
        <f>100*(((117216*('Raw Data 1'!I1258-'Raw Data 1'!I1269))-(80586*('Raw Data 1'!V1258-'Raw Data 1'!I1269)))/((155677*('Raw Data 1'!V1260-'Raw Data 1'!I1271))-(14652*('Raw Data 1'!I1260-'Raw Data 1'!I1271))))</f>
        <v>21.415615768251868</v>
      </c>
      <c r="C175">
        <f>100*(((117216*('Raw Data 1'!J1258-'Raw Data 1'!J1269))-(80586*('Raw Data 1'!W1258-'Raw Data 1'!J1269)))/((155677*('Raw Data 1'!W1260-'Raw Data 1'!J1271))-(14652*('Raw Data 1'!J1260-'Raw Data 1'!J1271))))</f>
        <v>28.759390157354137</v>
      </c>
      <c r="D175">
        <f>100*(((117216*('Raw Data 1'!K1258-'Raw Data 1'!K1269))-(80586*('Raw Data 1'!X1258-'Raw Data 1'!K1269)))/((155677*('Raw Data 1'!X1260-'Raw Data 1'!K1271))-(14652*('Raw Data 1'!K1260-'Raw Data 1'!K1271))))</f>
        <v>29.718206926783715</v>
      </c>
      <c r="E175">
        <f>100*(((117216*('Raw Data 1'!L1258-'Raw Data 1'!L1269))-(80586*('Raw Data 1'!Y1258-'Raw Data 1'!L1269)))/((155677*('Raw Data 1'!Y1260-'Raw Data 1'!L1271))-(14652*('Raw Data 1'!L1260-'Raw Data 1'!L1271))))</f>
        <v>26.371391323394842</v>
      </c>
      <c r="F175">
        <f>100*(((117216*('Raw Data 1'!M1258-'Raw Data 1'!M1269))-(80586*('Raw Data 1'!Z1258-'Raw Data 1'!M1269)))/((155677*('Raw Data 1'!Z1260-'Raw Data 1'!M1271))-(14652*('Raw Data 1'!M1260-'Raw Data 1'!M1271))))</f>
        <v>20.929495407419722</v>
      </c>
      <c r="G175">
        <f>100*(((117216*('Raw Data 1'!N1258-'Raw Data 1'!N1269))-(80586*('Raw Data 1'!AA1258-'Raw Data 1'!N1269)))/((155677*('Raw Data 1'!AA1260-'Raw Data 1'!N1271))-(14652*('Raw Data 1'!N1260-'Raw Data 1'!N1271))))</f>
        <v>20.303917232360909</v>
      </c>
    </row>
    <row r="176" spans="1:7" x14ac:dyDescent="0.3">
      <c r="A176" s="122"/>
      <c r="B176">
        <f>100*(((117216*('Raw Data 1'!I1259-'Raw Data 1'!I1270))-(80586*('Raw Data 1'!V1259-'Raw Data 1'!I1270)))/((155677*('Raw Data 1'!V1260-'Raw Data 1'!I1271))-(14652*('Raw Data 1'!I1260-'Raw Data 1'!I1271))))</f>
        <v>28.721277334678913</v>
      </c>
      <c r="C176">
        <f>100*(((117216*('Raw Data 1'!J1259-'Raw Data 1'!J1270))-(80586*('Raw Data 1'!W1259-'Raw Data 1'!J1270)))/((155677*('Raw Data 1'!W1260-'Raw Data 1'!J1271))-(14652*('Raw Data 1'!J1260-'Raw Data 1'!J1271))))</f>
        <v>31.635478270451539</v>
      </c>
      <c r="D176">
        <f>100*(((117216*('Raw Data 1'!K1259-'Raw Data 1'!K1270))-(80586*('Raw Data 1'!X1259-'Raw Data 1'!K1270)))/((155677*('Raw Data 1'!X1260-'Raw Data 1'!K1271))-(14652*('Raw Data 1'!K1260-'Raw Data 1'!K1271))))</f>
        <v>33.078696321723797</v>
      </c>
      <c r="E176">
        <f>100*(((117216*('Raw Data 1'!L1259-'Raw Data 1'!L1270))-(80586*('Raw Data 1'!Y1259-'Raw Data 1'!L1270)))/((155677*('Raw Data 1'!Y1260-'Raw Data 1'!L1271))-(14652*('Raw Data 1'!L1260-'Raw Data 1'!L1271))))</f>
        <v>26.105258016461498</v>
      </c>
      <c r="F176">
        <f>100*(((117216*('Raw Data 1'!M1259-'Raw Data 1'!M1270))-(80586*('Raw Data 1'!Z1259-'Raw Data 1'!M1270)))/((155677*('Raw Data 1'!Z1260-'Raw Data 1'!M1271))-(14652*('Raw Data 1'!M1260-'Raw Data 1'!M1271))))</f>
        <v>27.825537473721884</v>
      </c>
      <c r="G176">
        <f>100*(((117216*('Raw Data 1'!N1259-'Raw Data 1'!N1270))-(80586*('Raw Data 1'!AA1259-'Raw Data 1'!N1270)))/((155677*('Raw Data 1'!AA1260-'Raw Data 1'!N1271))-(14652*('Raw Data 1'!N1260-'Raw Data 1'!N1271))))</f>
        <v>15.915847772158214</v>
      </c>
    </row>
    <row r="177" spans="1:7" x14ac:dyDescent="0.3">
      <c r="A177" s="120">
        <v>58</v>
      </c>
      <c r="B177">
        <f>100*(((117216*('Raw Data 1'!I1279-'Raw Data 1'!I1290))-(80586*('Raw Data 1'!V1279-'Raw Data 1'!I1290)))/((155677*('Raw Data 1'!V1282-'Raw Data 1'!I1293))-(14652*('Raw Data 1'!I1282-'Raw Data 1'!I1293))))</f>
        <v>7.5897515021867603</v>
      </c>
      <c r="C177">
        <f>100*(((117216*('Raw Data 1'!J1279-'Raw Data 1'!J1290))-(80586*('Raw Data 1'!W1279-'Raw Data 1'!J1290)))/((155677*('Raw Data 1'!W1282-'Raw Data 1'!J1293))-(14652*('Raw Data 1'!J1282-'Raw Data 1'!J1293))))</f>
        <v>1.9809734564649966</v>
      </c>
      <c r="D177">
        <f>100*(((117216*('Raw Data 1'!K1279-'Raw Data 1'!K1290))-(80586*('Raw Data 1'!X1279-'Raw Data 1'!K1290)))/((155677*('Raw Data 1'!X1282-'Raw Data 1'!K1293))-(14652*('Raw Data 1'!K1282-'Raw Data 1'!K1293))))</f>
        <v>9.5597082097510011</v>
      </c>
      <c r="E177">
        <f>100*(((117216*('Raw Data 1'!L1279-'Raw Data 1'!L1290))-(80586*('Raw Data 1'!Y1279-'Raw Data 1'!L1290)))/((155677*('Raw Data 1'!Y1282-'Raw Data 1'!L1293))-(14652*('Raw Data 1'!L1282-'Raw Data 1'!L1293))))</f>
        <v>7.4381423115547003</v>
      </c>
      <c r="F177">
        <f>100*(((117216*('Raw Data 1'!M1279-'Raw Data 1'!M1290))-(80586*('Raw Data 1'!Z1279-'Raw Data 1'!M1290)))/((155677*('Raw Data 1'!Z1282-'Raw Data 1'!M1293))-(14652*('Raw Data 1'!M1282-'Raw Data 1'!M1293))))</f>
        <v>4.2386879189738389</v>
      </c>
      <c r="G177">
        <f>100*(((117216*('Raw Data 1'!N1279-'Raw Data 1'!N1290))-(80586*('Raw Data 1'!AA1279-'Raw Data 1'!N1290)))/((155677*('Raw Data 1'!AA1282-'Raw Data 1'!N1293))-(14652*('Raw Data 1'!N1282-'Raw Data 1'!N1293))))</f>
        <v>-5.4499103758918093</v>
      </c>
    </row>
    <row r="178" spans="1:7" x14ac:dyDescent="0.3">
      <c r="A178" s="121"/>
      <c r="B178">
        <f>100*(((117216*('Raw Data 1'!I1280-'Raw Data 1'!I1291))-(80586*('Raw Data 1'!V1280-'Raw Data 1'!I1291)))/((155677*('Raw Data 1'!V1282-'Raw Data 1'!I1293))-(14652*('Raw Data 1'!I1282-'Raw Data 1'!I1293))))</f>
        <v>21.559488691255023</v>
      </c>
      <c r="C178">
        <f>100*(((117216*('Raw Data 1'!J1280-'Raw Data 1'!J1291))-(80586*('Raw Data 1'!W1280-'Raw Data 1'!J1291)))/((155677*('Raw Data 1'!W1282-'Raw Data 1'!J1293))-(14652*('Raw Data 1'!J1282-'Raw Data 1'!J1293))))</f>
        <v>28.056077724794736</v>
      </c>
      <c r="D178">
        <f>100*(((117216*('Raw Data 1'!K1280-'Raw Data 1'!K1291))-(80586*('Raw Data 1'!X1280-'Raw Data 1'!K1291)))/((155677*('Raw Data 1'!X1282-'Raw Data 1'!K1293))-(14652*('Raw Data 1'!K1282-'Raw Data 1'!K1293))))</f>
        <v>29.176761464308083</v>
      </c>
      <c r="E178">
        <f>100*(((117216*('Raw Data 1'!L1280-'Raw Data 1'!L1291))-(80586*('Raw Data 1'!Y1280-'Raw Data 1'!L1291)))/((155677*('Raw Data 1'!Y1282-'Raw Data 1'!L1293))-(14652*('Raw Data 1'!L1282-'Raw Data 1'!L1293))))</f>
        <v>26.858109066803642</v>
      </c>
      <c r="F178">
        <f>100*(((117216*('Raw Data 1'!M1280-'Raw Data 1'!M1291))-(80586*('Raw Data 1'!Z1280-'Raw Data 1'!M1291)))/((155677*('Raw Data 1'!Z1282-'Raw Data 1'!M1293))-(14652*('Raw Data 1'!M1282-'Raw Data 1'!M1293))))</f>
        <v>20.790640304323365</v>
      </c>
      <c r="G178">
        <f>100*(((117216*('Raw Data 1'!N1280-'Raw Data 1'!N1291))-(80586*('Raw Data 1'!AA1280-'Raw Data 1'!N1291)))/((155677*('Raw Data 1'!AA1282-'Raw Data 1'!N1293))-(14652*('Raw Data 1'!N1282-'Raw Data 1'!N1293))))</f>
        <v>15.590303492092461</v>
      </c>
    </row>
    <row r="179" spans="1:7" x14ac:dyDescent="0.3">
      <c r="A179" s="122"/>
      <c r="B179">
        <f>100*(((117216*('Raw Data 1'!I1281-'Raw Data 1'!I1292))-(80586*('Raw Data 1'!V1281-'Raw Data 1'!I1292)))/((155677*('Raw Data 1'!V1282-'Raw Data 1'!I1293))-(14652*('Raw Data 1'!I1282-'Raw Data 1'!I1293))))</f>
        <v>28.207979737883626</v>
      </c>
      <c r="C179">
        <f>100*(((117216*('Raw Data 1'!J1281-'Raw Data 1'!J1292))-(80586*('Raw Data 1'!W1281-'Raw Data 1'!J1292)))/((155677*('Raw Data 1'!W1282-'Raw Data 1'!J1293))-(14652*('Raw Data 1'!J1282-'Raw Data 1'!J1293))))</f>
        <v>31.274599783678315</v>
      </c>
      <c r="D179">
        <f>100*(((117216*('Raw Data 1'!K1281-'Raw Data 1'!K1292))-(80586*('Raw Data 1'!X1281-'Raw Data 1'!K1292)))/((155677*('Raw Data 1'!X1282-'Raw Data 1'!K1293))-(14652*('Raw Data 1'!K1282-'Raw Data 1'!K1293))))</f>
        <v>32.5018123892254</v>
      </c>
      <c r="E179">
        <f>100*(((117216*('Raw Data 1'!L1281-'Raw Data 1'!L1292))-(80586*('Raw Data 1'!Y1281-'Raw Data 1'!L1292)))/((155677*('Raw Data 1'!Y1282-'Raw Data 1'!L1293))-(14652*('Raw Data 1'!L1282-'Raw Data 1'!L1293))))</f>
        <v>26.281637907181544</v>
      </c>
      <c r="F179">
        <f>100*(((117216*('Raw Data 1'!M1281-'Raw Data 1'!M1292))-(80586*('Raw Data 1'!Z1281-'Raw Data 1'!M1292)))/((155677*('Raw Data 1'!Z1282-'Raw Data 1'!M1293))-(14652*('Raw Data 1'!M1282-'Raw Data 1'!M1293))))</f>
        <v>27.522036140559226</v>
      </c>
      <c r="G179">
        <f>100*(((117216*('Raw Data 1'!N1281-'Raw Data 1'!N1292))-(80586*('Raw Data 1'!AA1281-'Raw Data 1'!N1292)))/((155677*('Raw Data 1'!AA1282-'Raw Data 1'!N1293))-(14652*('Raw Data 1'!N1282-'Raw Data 1'!N1293))))</f>
        <v>11.920301637098392</v>
      </c>
    </row>
    <row r="180" spans="1:7" x14ac:dyDescent="0.3">
      <c r="A180" s="120">
        <v>59</v>
      </c>
      <c r="B180">
        <f>100*(((117216*('Raw Data 1'!I1301-'Raw Data 1'!I1312))-(80586*('Raw Data 1'!V1301-'Raw Data 1'!I1312)))/((155677*('Raw Data 1'!V1304-'Raw Data 1'!I1315))-(14652*('Raw Data 1'!I1304-'Raw Data 1'!I1315))))</f>
        <v>10.304516802280997</v>
      </c>
      <c r="C180">
        <f>100*(((117216*('Raw Data 1'!J1301-'Raw Data 1'!J1312))-(80586*('Raw Data 1'!W1301-'Raw Data 1'!J1312)))/((155677*('Raw Data 1'!W1304-'Raw Data 1'!J1315))-(14652*('Raw Data 1'!J1304-'Raw Data 1'!J1315))))</f>
        <v>2.4257878995173137</v>
      </c>
      <c r="D180">
        <f>100*(((117216*('Raw Data 1'!K1301-'Raw Data 1'!K1312))-(80586*('Raw Data 1'!X1301-'Raw Data 1'!K1312)))/((155677*('Raw Data 1'!X1304-'Raw Data 1'!K1315))-(14652*('Raw Data 1'!K1304-'Raw Data 1'!K1315))))</f>
        <v>12.63192187325842</v>
      </c>
      <c r="E180">
        <f>100*(((117216*('Raw Data 1'!L1301-'Raw Data 1'!L1312))-(80586*('Raw Data 1'!Y1301-'Raw Data 1'!L1312)))/((155677*('Raw Data 1'!Y1304-'Raw Data 1'!L1315))-(14652*('Raw Data 1'!L1304-'Raw Data 1'!L1315))))</f>
        <v>12.552243412664227</v>
      </c>
      <c r="F180">
        <f>100*(((117216*('Raw Data 1'!M1301-'Raw Data 1'!M1312))-(80586*('Raw Data 1'!Z1301-'Raw Data 1'!M1312)))/((155677*('Raw Data 1'!Z1304-'Raw Data 1'!M1315))-(14652*('Raw Data 1'!M1304-'Raw Data 1'!M1315))))</f>
        <v>5.6350675511124688</v>
      </c>
      <c r="G180">
        <f>100*(((117216*('Raw Data 1'!N1301-'Raw Data 1'!N1312))-(80586*('Raw Data 1'!AA1301-'Raw Data 1'!N1312)))/((155677*('Raw Data 1'!AA1304-'Raw Data 1'!N1315))-(14652*('Raw Data 1'!N1304-'Raw Data 1'!N1315))))</f>
        <v>-5.9443718852833376</v>
      </c>
    </row>
    <row r="181" spans="1:7" x14ac:dyDescent="0.3">
      <c r="A181" s="121"/>
      <c r="B181">
        <f>100*(((117216*('Raw Data 1'!I1302-'Raw Data 1'!I1313))-(80586*('Raw Data 1'!V1302-'Raw Data 1'!I1313)))/((155677*('Raw Data 1'!V1304-'Raw Data 1'!I1315))-(14652*('Raw Data 1'!I1304-'Raw Data 1'!I1315))))</f>
        <v>22.156653118502749</v>
      </c>
      <c r="C181">
        <f>100*(((117216*('Raw Data 1'!J1302-'Raw Data 1'!J1313))-(80586*('Raw Data 1'!W1302-'Raw Data 1'!J1313)))/((155677*('Raw Data 1'!W1304-'Raw Data 1'!J1315))-(14652*('Raw Data 1'!J1304-'Raw Data 1'!J1315))))</f>
        <v>28.196427614315532</v>
      </c>
      <c r="D181">
        <f>100*(((117216*('Raw Data 1'!K1302-'Raw Data 1'!K1313))-(80586*('Raw Data 1'!X1302-'Raw Data 1'!K1313)))/((155677*('Raw Data 1'!X1304-'Raw Data 1'!K1315))-(14652*('Raw Data 1'!K1304-'Raw Data 1'!K1315))))</f>
        <v>29.542301415574023</v>
      </c>
      <c r="E181">
        <f>100*(((117216*('Raw Data 1'!L1302-'Raw Data 1'!L1313))-(80586*('Raw Data 1'!Y1302-'Raw Data 1'!L1313)))/((155677*('Raw Data 1'!Y1304-'Raw Data 1'!L1315))-(14652*('Raw Data 1'!L1304-'Raw Data 1'!L1315))))</f>
        <v>27.000335547130387</v>
      </c>
      <c r="F181">
        <f>100*(((117216*('Raw Data 1'!M1302-'Raw Data 1'!M1313))-(80586*('Raw Data 1'!Z1302-'Raw Data 1'!M1313)))/((155677*('Raw Data 1'!Z1304-'Raw Data 1'!M1315))-(14652*('Raw Data 1'!M1304-'Raw Data 1'!M1315))))</f>
        <v>21.262181665469136</v>
      </c>
      <c r="G181">
        <f>100*(((117216*('Raw Data 1'!N1302-'Raw Data 1'!N1313))-(80586*('Raw Data 1'!AA1302-'Raw Data 1'!N1313)))/((155677*('Raw Data 1'!AA1304-'Raw Data 1'!N1315))-(14652*('Raw Data 1'!N1304-'Raw Data 1'!N1315))))</f>
        <v>18.804318374610972</v>
      </c>
    </row>
    <row r="182" spans="1:7" x14ac:dyDescent="0.3">
      <c r="A182" s="122"/>
      <c r="B182">
        <f>100*(((117216*('Raw Data 1'!I1303-'Raw Data 1'!I1314))-(80586*('Raw Data 1'!V1303-'Raw Data 1'!I1314)))/((155677*('Raw Data 1'!V1304-'Raw Data 1'!I1315))-(14652*('Raw Data 1'!I1304-'Raw Data 1'!I1315))))</f>
        <v>29.409252288562822</v>
      </c>
      <c r="C182">
        <f>100*(((117216*('Raw Data 1'!J1303-'Raw Data 1'!J1314))-(80586*('Raw Data 1'!W1303-'Raw Data 1'!J1314)))/((155677*('Raw Data 1'!W1304-'Raw Data 1'!J1315))-(14652*('Raw Data 1'!J1304-'Raw Data 1'!J1315))))</f>
        <v>30.980265388300339</v>
      </c>
      <c r="D182">
        <f>100*(((117216*('Raw Data 1'!K1303-'Raw Data 1'!K1314))-(80586*('Raw Data 1'!X1303-'Raw Data 1'!K1314)))/((155677*('Raw Data 1'!X1304-'Raw Data 1'!K1315))-(14652*('Raw Data 1'!K1304-'Raw Data 1'!K1315))))</f>
        <v>32.513286356394843</v>
      </c>
      <c r="E182">
        <f>100*(((117216*('Raw Data 1'!L1303-'Raw Data 1'!L1314))-(80586*('Raw Data 1'!Y1303-'Raw Data 1'!L1314)))/((155677*('Raw Data 1'!Y1304-'Raw Data 1'!L1315))-(14652*('Raw Data 1'!L1304-'Raw Data 1'!L1315))))</f>
        <v>25.951793516636627</v>
      </c>
      <c r="F182">
        <f>100*(((117216*('Raw Data 1'!M1303-'Raw Data 1'!M1314))-(80586*('Raw Data 1'!Z1303-'Raw Data 1'!M1314)))/((155677*('Raw Data 1'!Z1304-'Raw Data 1'!M1315))-(14652*('Raw Data 1'!M1304-'Raw Data 1'!M1315))))</f>
        <v>27.607643088976193</v>
      </c>
      <c r="G182">
        <f>100*(((117216*('Raw Data 1'!N1303-'Raw Data 1'!N1314))-(80586*('Raw Data 1'!AA1303-'Raw Data 1'!N1314)))/((155677*('Raw Data 1'!AA1304-'Raw Data 1'!N1315))-(14652*('Raw Data 1'!N1304-'Raw Data 1'!N1315))))</f>
        <v>17.940083787461791</v>
      </c>
    </row>
    <row r="183" spans="1:7" x14ac:dyDescent="0.3">
      <c r="A183" s="120">
        <v>60</v>
      </c>
      <c r="B183">
        <f>100*(((117216*('Raw Data 1'!I1323-'Raw Data 1'!I1334))-(80586*('Raw Data 1'!V1323-'Raw Data 1'!I1334)))/((155677*('Raw Data 1'!V1326-'Raw Data 1'!I1337))-(14652*('Raw Data 1'!I1326-'Raw Data 1'!I1337))))</f>
        <v>6.6511773026748351</v>
      </c>
      <c r="C183">
        <f>100*(((117216*('Raw Data 1'!J1323-'Raw Data 1'!J1334))-(80586*('Raw Data 1'!W1323-'Raw Data 1'!J1334)))/((155677*('Raw Data 1'!W1326-'Raw Data 1'!J1337))-(14652*('Raw Data 1'!J1326-'Raw Data 1'!J1337))))</f>
        <v>3.9859449285927271</v>
      </c>
      <c r="D183">
        <f>100*(((117216*('Raw Data 1'!K1323-'Raw Data 1'!K1334))-(80586*('Raw Data 1'!X1323-'Raw Data 1'!K1334)))/((155677*('Raw Data 1'!X1326-'Raw Data 1'!K1337))-(14652*('Raw Data 1'!K1326-'Raw Data 1'!K1337))))</f>
        <v>9.3046531189856374</v>
      </c>
      <c r="E183">
        <f>100*(((117216*('Raw Data 1'!L1323-'Raw Data 1'!L1334))-(80586*('Raw Data 1'!Y1323-'Raw Data 1'!L1334)))/((155677*('Raw Data 1'!Y1326-'Raw Data 1'!L1337))-(14652*('Raw Data 1'!L1326-'Raw Data 1'!L1337))))</f>
        <v>8.1321716952375613</v>
      </c>
      <c r="F183">
        <f>100*(((117216*('Raw Data 1'!M1323-'Raw Data 1'!M1334))-(80586*('Raw Data 1'!Z1323-'Raw Data 1'!M1334)))/((155677*('Raw Data 1'!Z1326-'Raw Data 1'!M1337))-(14652*('Raw Data 1'!M1326-'Raw Data 1'!M1337))))</f>
        <v>5.0558848712998916</v>
      </c>
      <c r="G183">
        <f>100*(((117216*('Raw Data 1'!N1323-'Raw Data 1'!N1334))-(80586*('Raw Data 1'!AA1323-'Raw Data 1'!N1334)))/((155677*('Raw Data 1'!AA1326-'Raw Data 1'!N1337))-(14652*('Raw Data 1'!N1326-'Raw Data 1'!N1337))))</f>
        <v>2.5847628070117872</v>
      </c>
    </row>
    <row r="184" spans="1:7" x14ac:dyDescent="0.3">
      <c r="A184" s="121"/>
      <c r="B184">
        <f>100*(((117216*('Raw Data 1'!I1324-'Raw Data 1'!I1335))-(80586*('Raw Data 1'!V1324-'Raw Data 1'!I1335)))/((155677*('Raw Data 1'!V1326-'Raw Data 1'!I1337))-(14652*('Raw Data 1'!I1326-'Raw Data 1'!I1337))))</f>
        <v>22.429048707335561</v>
      </c>
      <c r="C184">
        <f>100*(((117216*('Raw Data 1'!J1324-'Raw Data 1'!J1335))-(80586*('Raw Data 1'!W1324-'Raw Data 1'!J1335)))/((155677*('Raw Data 1'!W1326-'Raw Data 1'!J1337))-(14652*('Raw Data 1'!J1326-'Raw Data 1'!J1337))))</f>
        <v>28.101958318765728</v>
      </c>
      <c r="D184">
        <f>100*(((117216*('Raw Data 1'!K1324-'Raw Data 1'!K1335))-(80586*('Raw Data 1'!X1324-'Raw Data 1'!K1335)))/((155677*('Raw Data 1'!X1326-'Raw Data 1'!K1337))-(14652*('Raw Data 1'!K1326-'Raw Data 1'!K1337))))</f>
        <v>29.348090237880619</v>
      </c>
      <c r="E184">
        <f>100*(((117216*('Raw Data 1'!L1324-'Raw Data 1'!L1335))-(80586*('Raw Data 1'!Y1324-'Raw Data 1'!L1335)))/((155677*('Raw Data 1'!Y1326-'Raw Data 1'!L1337))-(14652*('Raw Data 1'!L1326-'Raw Data 1'!L1337))))</f>
        <v>26.911885138932501</v>
      </c>
      <c r="F184">
        <f>100*(((117216*('Raw Data 1'!M1324-'Raw Data 1'!M1335))-(80586*('Raw Data 1'!Z1324-'Raw Data 1'!M1335)))/((155677*('Raw Data 1'!Z1326-'Raw Data 1'!M1337))-(14652*('Raw Data 1'!M1326-'Raw Data 1'!M1337))))</f>
        <v>21.595628856426103</v>
      </c>
      <c r="G184">
        <f>100*(((117216*('Raw Data 1'!N1324-'Raw Data 1'!N1335))-(80586*('Raw Data 1'!AA1324-'Raw Data 1'!N1335)))/((155677*('Raw Data 1'!AA1326-'Raw Data 1'!N1337))-(14652*('Raw Data 1'!N1326-'Raw Data 1'!N1337))))</f>
        <v>11.448019764826848</v>
      </c>
    </row>
    <row r="185" spans="1:7" x14ac:dyDescent="0.3">
      <c r="A185" s="122"/>
      <c r="B185">
        <f>100*(((117216*('Raw Data 1'!I1325-'Raw Data 1'!I1336))-(80586*('Raw Data 1'!V1325-'Raw Data 1'!I1336)))/((155677*('Raw Data 1'!V1326-'Raw Data 1'!I1337))-(14652*('Raw Data 1'!I1326-'Raw Data 1'!I1337))))</f>
        <v>28.505045582892318</v>
      </c>
      <c r="C185">
        <f>100*(((117216*('Raw Data 1'!J1325-'Raw Data 1'!J1336))-(80586*('Raw Data 1'!W1325-'Raw Data 1'!J1336)))/((155677*('Raw Data 1'!W1326-'Raw Data 1'!J1337))-(14652*('Raw Data 1'!J1326-'Raw Data 1'!J1337))))</f>
        <v>31.473415863393107</v>
      </c>
      <c r="D185">
        <f>100*(((117216*('Raw Data 1'!K1325-'Raw Data 1'!K1336))-(80586*('Raw Data 1'!X1325-'Raw Data 1'!K1336)))/((155677*('Raw Data 1'!X1326-'Raw Data 1'!K1337))-(14652*('Raw Data 1'!K1326-'Raw Data 1'!K1337))))</f>
        <v>32.231306440613544</v>
      </c>
      <c r="E185">
        <f>100*(((117216*('Raw Data 1'!L1325-'Raw Data 1'!L1336))-(80586*('Raw Data 1'!Y1325-'Raw Data 1'!L1336)))/((155677*('Raw Data 1'!Y1326-'Raw Data 1'!L1337))-(14652*('Raw Data 1'!L1326-'Raw Data 1'!L1337))))</f>
        <v>26.465145725507</v>
      </c>
      <c r="F185">
        <f>100*(((117216*('Raw Data 1'!M1325-'Raw Data 1'!M1336))-(80586*('Raw Data 1'!Z1325-'Raw Data 1'!M1336)))/((155677*('Raw Data 1'!Z1326-'Raw Data 1'!M1337))-(14652*('Raw Data 1'!M1326-'Raw Data 1'!M1337))))</f>
        <v>28.078051089874272</v>
      </c>
      <c r="G185">
        <f>100*(((117216*('Raw Data 1'!N1325-'Raw Data 1'!N1336))-(80586*('Raw Data 1'!AA1325-'Raw Data 1'!N1336)))/((155677*('Raw Data 1'!AA1326-'Raw Data 1'!N1337))-(14652*('Raw Data 1'!N1326-'Raw Data 1'!N1337))))</f>
        <v>13.50971624821215</v>
      </c>
    </row>
    <row r="186" spans="1:7" x14ac:dyDescent="0.3">
      <c r="A186" s="120">
        <v>61</v>
      </c>
      <c r="B186">
        <f>100*(((117216*('Raw Data 1'!I1345-'Raw Data 1'!I1356))-(80586*('Raw Data 1'!V1345-'Raw Data 1'!I1356)))/((155677*('Raw Data 1'!V1348-'Raw Data 1'!I1359))-(14652*('Raw Data 1'!I1348-'Raw Data 1'!I1359))))</f>
        <v>4.4584999981895459</v>
      </c>
      <c r="C186">
        <f>100*(((117216*('Raw Data 1'!J1345-'Raw Data 1'!J1356))-(80586*('Raw Data 1'!W1345-'Raw Data 1'!J1356)))/((155677*('Raw Data 1'!W1348-'Raw Data 1'!J1359))-(14652*('Raw Data 1'!J1348-'Raw Data 1'!J1359))))</f>
        <v>-0.35009752613812206</v>
      </c>
      <c r="D186">
        <f>100*(((117216*('Raw Data 1'!K1345-'Raw Data 1'!K1356))-(80586*('Raw Data 1'!X1345-'Raw Data 1'!K1356)))/((155677*('Raw Data 1'!X1348-'Raw Data 1'!K1359))-(14652*('Raw Data 1'!K1348-'Raw Data 1'!K1359))))</f>
        <v>6.8614517974986651</v>
      </c>
      <c r="E186">
        <f>100*(((117216*('Raw Data 1'!L1345-'Raw Data 1'!L1356))-(80586*('Raw Data 1'!Y1345-'Raw Data 1'!L1356)))/((155677*('Raw Data 1'!Y1348-'Raw Data 1'!L1359))-(14652*('Raw Data 1'!L1348-'Raw Data 1'!L1359))))</f>
        <v>6.8548104837450348</v>
      </c>
      <c r="F186">
        <f>100*(((117216*('Raw Data 1'!M1345-'Raw Data 1'!M1356))-(80586*('Raw Data 1'!Z1345-'Raw Data 1'!M1356)))/((155677*('Raw Data 1'!Z1348-'Raw Data 1'!M1359))-(14652*('Raw Data 1'!M1348-'Raw Data 1'!M1359))))</f>
        <v>2.7019868379874823</v>
      </c>
      <c r="G186">
        <f>100*(((117216*('Raw Data 1'!N1345-'Raw Data 1'!N1356))-(80586*('Raw Data 1'!AA1345-'Raw Data 1'!N1356)))/((155677*('Raw Data 1'!AA1348-'Raw Data 1'!N1359))-(14652*('Raw Data 1'!N1348-'Raw Data 1'!N1359))))</f>
        <v>-0.15646645302832762</v>
      </c>
    </row>
    <row r="187" spans="1:7" x14ac:dyDescent="0.3">
      <c r="A187" s="121"/>
      <c r="B187">
        <f>100*(((117216*('Raw Data 1'!I1346-'Raw Data 1'!I1357))-(80586*('Raw Data 1'!V1346-'Raw Data 1'!I1357)))/((155677*('Raw Data 1'!V1348-'Raw Data 1'!I1359))-(14652*('Raw Data 1'!I1348-'Raw Data 1'!I1359))))</f>
        <v>21.205133827235109</v>
      </c>
      <c r="C187">
        <f>100*(((117216*('Raw Data 1'!J1346-'Raw Data 1'!J1357))-(80586*('Raw Data 1'!W1346-'Raw Data 1'!J1357)))/((155677*('Raw Data 1'!W1348-'Raw Data 1'!J1359))-(14652*('Raw Data 1'!J1348-'Raw Data 1'!J1359))))</f>
        <v>27.454229079634974</v>
      </c>
      <c r="D187">
        <f>100*(((117216*('Raw Data 1'!K1346-'Raw Data 1'!K1357))-(80586*('Raw Data 1'!X1346-'Raw Data 1'!K1357)))/((155677*('Raw Data 1'!X1348-'Raw Data 1'!K1359))-(14652*('Raw Data 1'!K1348-'Raw Data 1'!K1359))))</f>
        <v>28.629796799903446</v>
      </c>
      <c r="E187">
        <f>100*(((117216*('Raw Data 1'!L1346-'Raw Data 1'!L1357))-(80586*('Raw Data 1'!Y1346-'Raw Data 1'!L1357)))/((155677*('Raw Data 1'!Y1348-'Raw Data 1'!L1359))-(14652*('Raw Data 1'!L1348-'Raw Data 1'!L1359))))</f>
        <v>26.291427030091498</v>
      </c>
      <c r="F187">
        <f>100*(((117216*('Raw Data 1'!M1346-'Raw Data 1'!M1357))-(80586*('Raw Data 1'!Z1346-'Raw Data 1'!M1357)))/((155677*('Raw Data 1'!Z1348-'Raw Data 1'!M1359))-(14652*('Raw Data 1'!M1348-'Raw Data 1'!M1359))))</f>
        <v>20.732343452330063</v>
      </c>
      <c r="G187">
        <f>100*(((117216*('Raw Data 1'!N1346-'Raw Data 1'!N1357))-(80586*('Raw Data 1'!AA1346-'Raw Data 1'!N1357)))/((155677*('Raw Data 1'!AA1348-'Raw Data 1'!N1359))-(14652*('Raw Data 1'!N1348-'Raw Data 1'!N1359))))</f>
        <v>7.6549511421781551</v>
      </c>
    </row>
    <row r="188" spans="1:7" x14ac:dyDescent="0.3">
      <c r="A188" s="122"/>
      <c r="B188">
        <f>100*(((117216*('Raw Data 1'!I1347-'Raw Data 1'!I1358))-(80586*('Raw Data 1'!V1347-'Raw Data 1'!I1358)))/((155677*('Raw Data 1'!V1348-'Raw Data 1'!I1359))-(14652*('Raw Data 1'!I1348-'Raw Data 1'!I1359))))</f>
        <v>28.234179385519859</v>
      </c>
      <c r="C188">
        <f>100*(((117216*('Raw Data 1'!J1347-'Raw Data 1'!J1358))-(80586*('Raw Data 1'!W1347-'Raw Data 1'!J1358)))/((155677*('Raw Data 1'!W1348-'Raw Data 1'!J1359))-(14652*('Raw Data 1'!J1348-'Raw Data 1'!J1359))))</f>
        <v>30.762201858657996</v>
      </c>
      <c r="D188">
        <f>100*(((117216*('Raw Data 1'!K1347-'Raw Data 1'!K1358))-(80586*('Raw Data 1'!X1347-'Raw Data 1'!K1358)))/((155677*('Raw Data 1'!X1348-'Raw Data 1'!K1359))-(14652*('Raw Data 1'!K1348-'Raw Data 1'!K1359))))</f>
        <v>32.096446530053342</v>
      </c>
      <c r="E188">
        <f>100*(((117216*('Raw Data 1'!L1347-'Raw Data 1'!L1358))-(80586*('Raw Data 1'!Y1347-'Raw Data 1'!L1358)))/((155677*('Raw Data 1'!Y1348-'Raw Data 1'!L1359))-(14652*('Raw Data 1'!L1348-'Raw Data 1'!L1359))))</f>
        <v>25.910941087716466</v>
      </c>
      <c r="F188">
        <f>100*(((117216*('Raw Data 1'!M1347-'Raw Data 1'!M1358))-(80586*('Raw Data 1'!Z1347-'Raw Data 1'!M1358)))/((155677*('Raw Data 1'!Z1348-'Raw Data 1'!M1359))-(14652*('Raw Data 1'!M1348-'Raw Data 1'!M1359))))</f>
        <v>27.312311399760738</v>
      </c>
      <c r="G188">
        <f>100*(((117216*('Raw Data 1'!N1347-'Raw Data 1'!N1358))-(80586*('Raw Data 1'!AA1347-'Raw Data 1'!N1358)))/((155677*('Raw Data 1'!AA1348-'Raw Data 1'!N1359))-(14652*('Raw Data 1'!N1348-'Raw Data 1'!N1359))))</f>
        <v>8.7059975331726367</v>
      </c>
    </row>
    <row r="189" spans="1:7" x14ac:dyDescent="0.3">
      <c r="A189" s="120">
        <v>62</v>
      </c>
      <c r="B189">
        <f>100*(((117216*('Raw Data 1'!I1367-'Raw Data 1'!I1378))-(80586*('Raw Data 1'!V1367-'Raw Data 1'!I1378)))/((155677*('Raw Data 1'!V1370-'Raw Data 1'!I1381))-(14652*('Raw Data 1'!I1370-'Raw Data 1'!I1381))))</f>
        <v>2.3844443092092718</v>
      </c>
      <c r="C189">
        <f>100*(((117216*('Raw Data 1'!J1367-'Raw Data 1'!J1378))-(80586*('Raw Data 1'!W1367-'Raw Data 1'!J1378)))/((155677*('Raw Data 1'!W1370-'Raw Data 1'!J1381))-(14652*('Raw Data 1'!J1370-'Raw Data 1'!J1381))))</f>
        <v>-1.9808936949011466</v>
      </c>
      <c r="D189">
        <f>100*(((117216*('Raw Data 1'!K1367-'Raw Data 1'!K1378))-(80586*('Raw Data 1'!X1367-'Raw Data 1'!K1378)))/((155677*('Raw Data 1'!X1370-'Raw Data 1'!K1381))-(14652*('Raw Data 1'!K1370-'Raw Data 1'!K1381))))</f>
        <v>5.1739249274704964</v>
      </c>
      <c r="E189">
        <f>100*(((117216*('Raw Data 1'!L1367-'Raw Data 1'!L1378))-(80586*('Raw Data 1'!Y1367-'Raw Data 1'!L1378)))/((155677*('Raw Data 1'!Y1370-'Raw Data 1'!L1381))-(14652*('Raw Data 1'!L1370-'Raw Data 1'!L1381))))</f>
        <v>5.045002419419065</v>
      </c>
      <c r="F189">
        <f>100*(((117216*('Raw Data 1'!M1367-'Raw Data 1'!M1378))-(80586*('Raw Data 1'!Z1367-'Raw Data 1'!M1378)))/((155677*('Raw Data 1'!Z1370-'Raw Data 1'!M1381))-(14652*('Raw Data 1'!M1370-'Raw Data 1'!M1381))))</f>
        <v>1.9579125830932274</v>
      </c>
      <c r="G189">
        <f>100*(((117216*('Raw Data 1'!N1367-'Raw Data 1'!N1378))-(80586*('Raw Data 1'!AA1367-'Raw Data 1'!N1378)))/((155677*('Raw Data 1'!AA1370-'Raw Data 1'!N1381))-(14652*('Raw Data 1'!N1370-'Raw Data 1'!N1381))))</f>
        <v>1.3784423181321968</v>
      </c>
    </row>
    <row r="190" spans="1:7" x14ac:dyDescent="0.3">
      <c r="A190" s="121"/>
      <c r="B190">
        <f>100*(((117216*('Raw Data 1'!I1368-'Raw Data 1'!I1379))-(80586*('Raw Data 1'!V1368-'Raw Data 1'!I1379)))/((155677*('Raw Data 1'!V1370-'Raw Data 1'!I1381))-(14652*('Raw Data 1'!I1370-'Raw Data 1'!I1381))))</f>
        <v>21.145665258129142</v>
      </c>
      <c r="C190">
        <f>100*(((117216*('Raw Data 1'!J1368-'Raw Data 1'!J1379))-(80586*('Raw Data 1'!W1368-'Raw Data 1'!J1379)))/((155677*('Raw Data 1'!W1370-'Raw Data 1'!J1381))-(14652*('Raw Data 1'!J1370-'Raw Data 1'!J1381))))</f>
        <v>27.225319158698497</v>
      </c>
      <c r="D190">
        <f>100*(((117216*('Raw Data 1'!K1368-'Raw Data 1'!K1379))-(80586*('Raw Data 1'!X1368-'Raw Data 1'!K1379)))/((155677*('Raw Data 1'!X1370-'Raw Data 1'!K1381))-(14652*('Raw Data 1'!K1370-'Raw Data 1'!K1381))))</f>
        <v>28.111658772589632</v>
      </c>
      <c r="E190">
        <f>100*(((117216*('Raw Data 1'!L1368-'Raw Data 1'!L1379))-(80586*('Raw Data 1'!Y1368-'Raw Data 1'!L1379)))/((155677*('Raw Data 1'!Y1370-'Raw Data 1'!L1381))-(14652*('Raw Data 1'!L1370-'Raw Data 1'!L1381))))</f>
        <v>25.7055607049546</v>
      </c>
      <c r="F190">
        <f>100*(((117216*('Raw Data 1'!M1368-'Raw Data 1'!M1379))-(80586*('Raw Data 1'!Z1368-'Raw Data 1'!M1379)))/((155677*('Raw Data 1'!Z1370-'Raw Data 1'!M1381))-(14652*('Raw Data 1'!M1370-'Raw Data 1'!M1381))))</f>
        <v>21.047949670118165</v>
      </c>
      <c r="G190">
        <f>100*(((117216*('Raw Data 1'!N1368-'Raw Data 1'!N1379))-(80586*('Raw Data 1'!AA1368-'Raw Data 1'!N1379)))/((155677*('Raw Data 1'!AA1370-'Raw Data 1'!N1381))-(14652*('Raw Data 1'!N1370-'Raw Data 1'!N1381))))</f>
        <v>3.5110943909744341</v>
      </c>
    </row>
    <row r="191" spans="1:7" x14ac:dyDescent="0.3">
      <c r="A191" s="122"/>
      <c r="B191">
        <f>100*(((117216*('Raw Data 1'!I1369-'Raw Data 1'!I1380))-(80586*('Raw Data 1'!V1369-'Raw Data 1'!I1380)))/((155677*('Raw Data 1'!V1370-'Raw Data 1'!I1381))-(14652*('Raw Data 1'!I1370-'Raw Data 1'!I1381))))</f>
        <v>27.686796225639888</v>
      </c>
      <c r="C191">
        <f>100*(((117216*('Raw Data 1'!J1369-'Raw Data 1'!J1380))-(80586*('Raw Data 1'!W1369-'Raw Data 1'!J1380)))/((155677*('Raw Data 1'!W1370-'Raw Data 1'!J1381))-(14652*('Raw Data 1'!J1370-'Raw Data 1'!J1381))))</f>
        <v>30.329816452444682</v>
      </c>
      <c r="D191">
        <f>100*(((117216*('Raw Data 1'!K1369-'Raw Data 1'!K1380))-(80586*('Raw Data 1'!X1369-'Raw Data 1'!K1380)))/((155677*('Raw Data 1'!X1370-'Raw Data 1'!K1381))-(14652*('Raw Data 1'!K1370-'Raw Data 1'!K1381))))</f>
        <v>31.719909026355996</v>
      </c>
      <c r="E191">
        <f>100*(((117216*('Raw Data 1'!L1369-'Raw Data 1'!L1380))-(80586*('Raw Data 1'!Y1369-'Raw Data 1'!L1380)))/((155677*('Raw Data 1'!Y1370-'Raw Data 1'!L1381))-(14652*('Raw Data 1'!L1370-'Raw Data 1'!L1381))))</f>
        <v>24.987011682477274</v>
      </c>
      <c r="F191">
        <f>100*(((117216*('Raw Data 1'!M1369-'Raw Data 1'!M1380))-(80586*('Raw Data 1'!Z1369-'Raw Data 1'!M1380)))/((155677*('Raw Data 1'!Z1370-'Raw Data 1'!M1381))-(14652*('Raw Data 1'!M1370-'Raw Data 1'!M1381))))</f>
        <v>26.842249438699501</v>
      </c>
      <c r="G191">
        <f>100*(((117216*('Raw Data 1'!N1369-'Raw Data 1'!N1380))-(80586*('Raw Data 1'!AA1369-'Raw Data 1'!N1380)))/((155677*('Raw Data 1'!AA1370-'Raw Data 1'!N1381))-(14652*('Raw Data 1'!N1370-'Raw Data 1'!N1381))))</f>
        <v>4.4790824208290489</v>
      </c>
    </row>
    <row r="192" spans="1:7" x14ac:dyDescent="0.3">
      <c r="A192" s="120">
        <v>63</v>
      </c>
      <c r="B192">
        <f>100*(((117216*('Raw Data 1'!I1389-'Raw Data 1'!I1400))-(80586*('Raw Data 1'!V1389-'Raw Data 1'!I1400)))/((155677*('Raw Data 1'!V1392-'Raw Data 1'!I1403))-(14652*('Raw Data 1'!I1392-'Raw Data 1'!I1403))))</f>
        <v>2.3658633084190885</v>
      </c>
      <c r="C192">
        <f>100*(((117216*('Raw Data 1'!J1389-'Raw Data 1'!J1400))-(80586*('Raw Data 1'!W1389-'Raw Data 1'!J1400)))/((155677*('Raw Data 1'!W1392-'Raw Data 1'!J1403))-(14652*('Raw Data 1'!J1392-'Raw Data 1'!J1403))))</f>
        <v>-1.8976236827609918</v>
      </c>
      <c r="D192">
        <f>100*(((117216*('Raw Data 1'!K1389-'Raw Data 1'!K1400))-(80586*('Raw Data 1'!X1389-'Raw Data 1'!K1400)))/((155677*('Raw Data 1'!X1392-'Raw Data 1'!K1403))-(14652*('Raw Data 1'!K1392-'Raw Data 1'!K1403))))</f>
        <v>3.6419670850885897</v>
      </c>
      <c r="E192">
        <f>100*(((117216*('Raw Data 1'!L1389-'Raw Data 1'!L1400))-(80586*('Raw Data 1'!Y1389-'Raw Data 1'!L1400)))/((155677*('Raw Data 1'!Y1392-'Raw Data 1'!L1403))-(14652*('Raw Data 1'!L1392-'Raw Data 1'!L1403))))</f>
        <v>0.55719168850191447</v>
      </c>
      <c r="F192">
        <f>100*(((117216*('Raw Data 1'!M1389-'Raw Data 1'!M1400))-(80586*('Raw Data 1'!Z1389-'Raw Data 1'!M1400)))/((155677*('Raw Data 1'!Z1392-'Raw Data 1'!M1403))-(14652*('Raw Data 1'!M1392-'Raw Data 1'!M1403))))</f>
        <v>-0.10451965115604715</v>
      </c>
      <c r="G192">
        <f>100*(((117216*('Raw Data 1'!N1389-'Raw Data 1'!N1400))-(80586*('Raw Data 1'!AA1389-'Raw Data 1'!N1400)))/((155677*('Raw Data 1'!AA1392-'Raw Data 1'!N1403))-(14652*('Raw Data 1'!N1392-'Raw Data 1'!N1403))))</f>
        <v>-2.8892679241930233</v>
      </c>
    </row>
    <row r="193" spans="1:7" x14ac:dyDescent="0.3">
      <c r="A193" s="121"/>
      <c r="B193">
        <f>100*(((117216*('Raw Data 1'!I1390-'Raw Data 1'!I1401))-(80586*('Raw Data 1'!V1390-'Raw Data 1'!I1401)))/((155677*('Raw Data 1'!V1392-'Raw Data 1'!I1403))-(14652*('Raw Data 1'!I1392-'Raw Data 1'!I1403))))</f>
        <v>21.195563002669807</v>
      </c>
      <c r="C193">
        <f>100*(((117216*('Raw Data 1'!J1390-'Raw Data 1'!J1401))-(80586*('Raw Data 1'!W1390-'Raw Data 1'!J1401)))/((155677*('Raw Data 1'!W1392-'Raw Data 1'!J1403))-(14652*('Raw Data 1'!J1392-'Raw Data 1'!J1403))))</f>
        <v>27.002915201374151</v>
      </c>
      <c r="D193">
        <f>100*(((117216*('Raw Data 1'!K1390-'Raw Data 1'!K1401))-(80586*('Raw Data 1'!X1390-'Raw Data 1'!K1401)))/((155677*('Raw Data 1'!X1392-'Raw Data 1'!K1403))-(14652*('Raw Data 1'!K1392-'Raw Data 1'!K1403))))</f>
        <v>27.697249681285648</v>
      </c>
      <c r="E193">
        <f>100*(((117216*('Raw Data 1'!L1390-'Raw Data 1'!L1401))-(80586*('Raw Data 1'!Y1390-'Raw Data 1'!L1401)))/((155677*('Raw Data 1'!Y1392-'Raw Data 1'!L1403))-(14652*('Raw Data 1'!L1392-'Raw Data 1'!L1403))))</f>
        <v>25.756831050229824</v>
      </c>
      <c r="F193">
        <f>100*(((117216*('Raw Data 1'!M1390-'Raw Data 1'!M1401))-(80586*('Raw Data 1'!Z1390-'Raw Data 1'!M1401)))/((155677*('Raw Data 1'!Z1392-'Raw Data 1'!M1403))-(14652*('Raw Data 1'!M1392-'Raw Data 1'!M1403))))</f>
        <v>20.651211074680276</v>
      </c>
      <c r="G193">
        <f>100*(((117216*('Raw Data 1'!N1390-'Raw Data 1'!N1401))-(80586*('Raw Data 1'!AA1390-'Raw Data 1'!N1401)))/((155677*('Raw Data 1'!AA1392-'Raw Data 1'!N1403))-(14652*('Raw Data 1'!N1392-'Raw Data 1'!N1403))))</f>
        <v>4.2775509161368088</v>
      </c>
    </row>
    <row r="194" spans="1:7" x14ac:dyDescent="0.3">
      <c r="A194" s="122"/>
      <c r="B194">
        <f>100*(((117216*('Raw Data 1'!I1391-'Raw Data 1'!I1402))-(80586*('Raw Data 1'!V1391-'Raw Data 1'!I1402)))/((155677*('Raw Data 1'!V1392-'Raw Data 1'!I1403))-(14652*('Raw Data 1'!I1392-'Raw Data 1'!I1403))))</f>
        <v>27.659065669539114</v>
      </c>
      <c r="C194">
        <f>100*(((117216*('Raw Data 1'!J1391-'Raw Data 1'!J1402))-(80586*('Raw Data 1'!W1391-'Raw Data 1'!J1402)))/((155677*('Raw Data 1'!W1392-'Raw Data 1'!J1403))-(14652*('Raw Data 1'!J1392-'Raw Data 1'!J1403))))</f>
        <v>29.958771364411046</v>
      </c>
      <c r="D194">
        <f>100*(((117216*('Raw Data 1'!K1391-'Raw Data 1'!K1402))-(80586*('Raw Data 1'!X1391-'Raw Data 1'!K1402)))/((155677*('Raw Data 1'!X1392-'Raw Data 1'!K1403))-(14652*('Raw Data 1'!K1392-'Raw Data 1'!K1403))))</f>
        <v>31.793712658788554</v>
      </c>
      <c r="E194">
        <f>100*(((117216*('Raw Data 1'!L1391-'Raw Data 1'!L1402))-(80586*('Raw Data 1'!Y1391-'Raw Data 1'!L1402)))/((155677*('Raw Data 1'!Y1392-'Raw Data 1'!L1403))-(14652*('Raw Data 1'!L1392-'Raw Data 1'!L1403))))</f>
        <v>24.947612603440959</v>
      </c>
      <c r="F194">
        <f>100*(((117216*('Raw Data 1'!M1391-'Raw Data 1'!M1402))-(80586*('Raw Data 1'!Z1391-'Raw Data 1'!M1402)))/((155677*('Raw Data 1'!Z1392-'Raw Data 1'!M1403))-(14652*('Raw Data 1'!M1392-'Raw Data 1'!M1403))))</f>
        <v>26.892750242968226</v>
      </c>
      <c r="G194">
        <f>100*(((117216*('Raw Data 1'!N1391-'Raw Data 1'!N1402))-(80586*('Raw Data 1'!AA1391-'Raw Data 1'!N1402)))/((155677*('Raw Data 1'!AA1392-'Raw Data 1'!N1403))-(14652*('Raw Data 1'!N1392-'Raw Data 1'!N1403))))</f>
        <v>5.1672132024869848</v>
      </c>
    </row>
    <row r="195" spans="1:7" x14ac:dyDescent="0.3">
      <c r="A195" s="120">
        <v>64</v>
      </c>
      <c r="B195">
        <f>100*(((117216*('Raw Data 1'!I1411-'Raw Data 1'!I1422))-(80586*('Raw Data 1'!V1411-'Raw Data 1'!I1422)))/((155677*('Raw Data 1'!V1414-'Raw Data 1'!I1425))-(14652*('Raw Data 1'!I1414-'Raw Data 1'!I1425))))</f>
        <v>1.3220516564554534</v>
      </c>
      <c r="C195">
        <f>100*(((117216*('Raw Data 1'!J1411-'Raw Data 1'!J1422))-(80586*('Raw Data 1'!W1411-'Raw Data 1'!J1422)))/((155677*('Raw Data 1'!W1414-'Raw Data 1'!J1425))-(14652*('Raw Data 1'!J1414-'Raw Data 1'!J1425))))</f>
        <v>-3.899139910647941</v>
      </c>
      <c r="D195">
        <f>100*(((117216*('Raw Data 1'!K1411-'Raw Data 1'!K1422))-(80586*('Raw Data 1'!X1411-'Raw Data 1'!K1422)))/((155677*('Raw Data 1'!X1414-'Raw Data 1'!K1425))-(14652*('Raw Data 1'!K1414-'Raw Data 1'!K1425))))</f>
        <v>1.4477762170554258</v>
      </c>
      <c r="E195">
        <f>100*(((117216*('Raw Data 1'!L1411-'Raw Data 1'!L1422))-(80586*('Raw Data 1'!Y1411-'Raw Data 1'!L1422)))/((155677*('Raw Data 1'!Y1414-'Raw Data 1'!L1425))-(14652*('Raw Data 1'!L1414-'Raw Data 1'!L1425))))</f>
        <v>4.5653280853545883</v>
      </c>
      <c r="F195">
        <f>100*(((117216*('Raw Data 1'!M1411-'Raw Data 1'!M1422))-(80586*('Raw Data 1'!Z1411-'Raw Data 1'!M1422)))/((155677*('Raw Data 1'!Z1414-'Raw Data 1'!M1425))-(14652*('Raw Data 1'!M1414-'Raw Data 1'!M1425))))</f>
        <v>-0.40250377284203653</v>
      </c>
      <c r="G195">
        <f>100*(((117216*('Raw Data 1'!N1411-'Raw Data 1'!N1422))-(80586*('Raw Data 1'!AA1411-'Raw Data 1'!N1422)))/((155677*('Raw Data 1'!AA1414-'Raw Data 1'!N1425))-(14652*('Raw Data 1'!N1414-'Raw Data 1'!N1425))))</f>
        <v>-3.4292495589404045E-3</v>
      </c>
    </row>
    <row r="196" spans="1:7" x14ac:dyDescent="0.3">
      <c r="A196" s="121"/>
      <c r="B196">
        <f>100*(((117216*('Raw Data 1'!I1412-'Raw Data 1'!I1423))-(80586*('Raw Data 1'!V1412-'Raw Data 1'!I1423)))/((155677*('Raw Data 1'!V1414-'Raw Data 1'!I1425))-(14652*('Raw Data 1'!I1414-'Raw Data 1'!I1425))))</f>
        <v>20.701175371783801</v>
      </c>
      <c r="C196">
        <f>100*(((117216*('Raw Data 1'!J1412-'Raw Data 1'!J1423))-(80586*('Raw Data 1'!W1412-'Raw Data 1'!J1423)))/((155677*('Raw Data 1'!W1414-'Raw Data 1'!J1425))-(14652*('Raw Data 1'!J1414-'Raw Data 1'!J1425))))</f>
        <v>26.680850492007981</v>
      </c>
      <c r="D196">
        <f>100*(((117216*('Raw Data 1'!K1412-'Raw Data 1'!K1423))-(80586*('Raw Data 1'!X1412-'Raw Data 1'!K1423)))/((155677*('Raw Data 1'!X1414-'Raw Data 1'!K1425))-(14652*('Raw Data 1'!K1414-'Raw Data 1'!K1425))))</f>
        <v>27.345884944506871</v>
      </c>
      <c r="E196">
        <f>100*(((117216*('Raw Data 1'!L1412-'Raw Data 1'!L1423))-(80586*('Raw Data 1'!Y1412-'Raw Data 1'!L1423)))/((155677*('Raw Data 1'!Y1414-'Raw Data 1'!L1425))-(14652*('Raw Data 1'!L1414-'Raw Data 1'!L1425))))</f>
        <v>25.119172987094146</v>
      </c>
      <c r="F196">
        <f>100*(((117216*('Raw Data 1'!M1412-'Raw Data 1'!M1423))-(80586*('Raw Data 1'!Z1412-'Raw Data 1'!M1423)))/((155677*('Raw Data 1'!Z1414-'Raw Data 1'!M1425))-(14652*('Raw Data 1'!M1414-'Raw Data 1'!M1425))))</f>
        <v>20.440327254945149</v>
      </c>
      <c r="G196">
        <f>100*(((117216*('Raw Data 1'!N1412-'Raw Data 1'!N1423))-(80586*('Raw Data 1'!AA1412-'Raw Data 1'!N1423)))/((155677*('Raw Data 1'!AA1414-'Raw Data 1'!N1425))-(14652*('Raw Data 1'!N1414-'Raw Data 1'!N1425))))</f>
        <v>2.0575497353762224</v>
      </c>
    </row>
    <row r="197" spans="1:7" x14ac:dyDescent="0.3">
      <c r="A197" s="122"/>
      <c r="B197">
        <f>100*(((117216*('Raw Data 1'!I1413-'Raw Data 1'!I1424))-(80586*('Raw Data 1'!V1413-'Raw Data 1'!I1424)))/((155677*('Raw Data 1'!V1414-'Raw Data 1'!I1425))-(14652*('Raw Data 1'!I1414-'Raw Data 1'!I1425))))</f>
        <v>27.414625468875077</v>
      </c>
      <c r="C197">
        <f>100*(((117216*('Raw Data 1'!J1413-'Raw Data 1'!J1424))-(80586*('Raw Data 1'!W1413-'Raw Data 1'!J1424)))/((155677*('Raw Data 1'!W1414-'Raw Data 1'!J1425))-(14652*('Raw Data 1'!J1414-'Raw Data 1'!J1425))))</f>
        <v>29.554611048990765</v>
      </c>
      <c r="D197">
        <f>100*(((117216*('Raw Data 1'!K1413-'Raw Data 1'!K1424))-(80586*('Raw Data 1'!X1413-'Raw Data 1'!K1424)))/((155677*('Raw Data 1'!X1414-'Raw Data 1'!K1425))-(14652*('Raw Data 1'!K1414-'Raw Data 1'!K1425))))</f>
        <v>31.109203868964673</v>
      </c>
      <c r="E197">
        <f>100*(((117216*('Raw Data 1'!L1413-'Raw Data 1'!L1424))-(80586*('Raw Data 1'!Y1413-'Raw Data 1'!L1424)))/((155677*('Raw Data 1'!Y1414-'Raw Data 1'!L1425))-(14652*('Raw Data 1'!L1414-'Raw Data 1'!L1425))))</f>
        <v>24.900547365447608</v>
      </c>
      <c r="F197">
        <f>100*(((117216*('Raw Data 1'!M1413-'Raw Data 1'!M1424))-(80586*('Raw Data 1'!Z1413-'Raw Data 1'!M1424)))/((155677*('Raw Data 1'!Z1414-'Raw Data 1'!M1425))-(14652*('Raw Data 1'!M1414-'Raw Data 1'!M1425))))</f>
        <v>26.626092601140982</v>
      </c>
      <c r="G197">
        <f>100*(((117216*('Raw Data 1'!N1413-'Raw Data 1'!N1424))-(80586*('Raw Data 1'!AA1413-'Raw Data 1'!N1424)))/((155677*('Raw Data 1'!AA1414-'Raw Data 1'!N1425))-(14652*('Raw Data 1'!N1414-'Raw Data 1'!N1425))))</f>
        <v>1.3339780784356092</v>
      </c>
    </row>
    <row r="198" spans="1:7" x14ac:dyDescent="0.3">
      <c r="A198" s="120">
        <v>65</v>
      </c>
      <c r="B198">
        <f>100*(((117216*('Raw Data 1'!I1433-'Raw Data 1'!I1444))-(80586*('Raw Data 1'!V1433-'Raw Data 1'!I1444)))/((155677*('Raw Data 1'!V1436-'Raw Data 1'!I1447))-(14652*('Raw Data 1'!I1436-'Raw Data 1'!I1447))))</f>
        <v>-1.5788010734066908</v>
      </c>
      <c r="C198">
        <f>100*(((117216*('Raw Data 1'!J1433-'Raw Data 1'!J1444))-(80586*('Raw Data 1'!W1433-'Raw Data 1'!J1444)))/((155677*('Raw Data 1'!W1436-'Raw Data 1'!J1447))-(14652*('Raw Data 1'!J1436-'Raw Data 1'!J1447))))</f>
        <v>-5.3093415635010146</v>
      </c>
      <c r="D198">
        <f>100*(((117216*('Raw Data 1'!K1433-'Raw Data 1'!K1444))-(80586*('Raw Data 1'!X1433-'Raw Data 1'!K1444)))/((155677*('Raw Data 1'!X1436-'Raw Data 1'!K1447))-(14652*('Raw Data 1'!K1436-'Raw Data 1'!K1447))))</f>
        <v>2.0187373234898867</v>
      </c>
      <c r="E198">
        <f>100*(((117216*('Raw Data 1'!L1433-'Raw Data 1'!L1444))-(80586*('Raw Data 1'!Y1433-'Raw Data 1'!L1444)))/((155677*('Raw Data 1'!Y1436-'Raw Data 1'!L1447))-(14652*('Raw Data 1'!L1436-'Raw Data 1'!L1447))))</f>
        <v>1.4380172988493412</v>
      </c>
      <c r="F198">
        <f>100*(((117216*('Raw Data 1'!M1433-'Raw Data 1'!M1444))-(80586*('Raw Data 1'!Z1433-'Raw Data 1'!M1444)))/((155677*('Raw Data 1'!Z1436-'Raw Data 1'!M1447))-(14652*('Raw Data 1'!M1436-'Raw Data 1'!M1447))))</f>
        <v>-0.13133613079164896</v>
      </c>
      <c r="G198">
        <f>100*(((117216*('Raw Data 1'!N1433-'Raw Data 1'!N1444))-(80586*('Raw Data 1'!AA1433-'Raw Data 1'!N1444)))/((155677*('Raw Data 1'!AA1436-'Raw Data 1'!N1447))-(14652*('Raw Data 1'!N1436-'Raw Data 1'!N1447))))</f>
        <v>1.545495454779676</v>
      </c>
    </row>
    <row r="199" spans="1:7" x14ac:dyDescent="0.3">
      <c r="A199" s="121"/>
      <c r="B199">
        <f>100*(((117216*('Raw Data 1'!I1434-'Raw Data 1'!I1445))-(80586*('Raw Data 1'!V1434-'Raw Data 1'!I1445)))/((155677*('Raw Data 1'!V1436-'Raw Data 1'!I1447))-(14652*('Raw Data 1'!I1436-'Raw Data 1'!I1447))))</f>
        <v>20.605301295808882</v>
      </c>
      <c r="C199">
        <f>100*(((117216*('Raw Data 1'!J1434-'Raw Data 1'!J1445))-(80586*('Raw Data 1'!W1434-'Raw Data 1'!J1445)))/((155677*('Raw Data 1'!W1436-'Raw Data 1'!J1447))-(14652*('Raw Data 1'!J1436-'Raw Data 1'!J1447))))</f>
        <v>26.353286450181695</v>
      </c>
      <c r="D199">
        <f>100*(((117216*('Raw Data 1'!K1434-'Raw Data 1'!K1445))-(80586*('Raw Data 1'!X1434-'Raw Data 1'!K1445)))/((155677*('Raw Data 1'!X1436-'Raw Data 1'!K1447))-(14652*('Raw Data 1'!K1436-'Raw Data 1'!K1447))))</f>
        <v>27.04567280264855</v>
      </c>
      <c r="E199">
        <f>100*(((117216*('Raw Data 1'!L1434-'Raw Data 1'!L1445))-(80586*('Raw Data 1'!Y1434-'Raw Data 1'!L1445)))/((155677*('Raw Data 1'!Y1436-'Raw Data 1'!L1447))-(14652*('Raw Data 1'!L1436-'Raw Data 1'!L1447))))</f>
        <v>25.066496044424103</v>
      </c>
      <c r="F199">
        <f>100*(((117216*('Raw Data 1'!M1434-'Raw Data 1'!M1445))-(80586*('Raw Data 1'!Z1434-'Raw Data 1'!M1445)))/((155677*('Raw Data 1'!Z1436-'Raw Data 1'!M1447))-(14652*('Raw Data 1'!M1436-'Raw Data 1'!M1447))))</f>
        <v>20.472801149834389</v>
      </c>
      <c r="G199">
        <f>100*(((117216*('Raw Data 1'!N1434-'Raw Data 1'!N1445))-(80586*('Raw Data 1'!AA1434-'Raw Data 1'!N1445)))/((155677*('Raw Data 1'!AA1436-'Raw Data 1'!N1447))-(14652*('Raw Data 1'!N1436-'Raw Data 1'!N1447))))</f>
        <v>2.2486185259753539</v>
      </c>
    </row>
    <row r="200" spans="1:7" x14ac:dyDescent="0.3">
      <c r="A200" s="122"/>
      <c r="B200">
        <f>100*(((117216*('Raw Data 1'!I1435-'Raw Data 1'!I1446))-(80586*('Raw Data 1'!V1435-'Raw Data 1'!I1446)))/((155677*('Raw Data 1'!V1436-'Raw Data 1'!I1447))-(14652*('Raw Data 1'!I1436-'Raw Data 1'!I1447))))</f>
        <v>27.312958987189507</v>
      </c>
      <c r="C200">
        <f>100*(((117216*('Raw Data 1'!J1435-'Raw Data 1'!J1446))-(80586*('Raw Data 1'!W1435-'Raw Data 1'!J1446)))/((155677*('Raw Data 1'!W1436-'Raw Data 1'!J1447))-(14652*('Raw Data 1'!J1436-'Raw Data 1'!J1447))))</f>
        <v>29.636951523343846</v>
      </c>
      <c r="D200">
        <f>100*(((117216*('Raw Data 1'!K1435-'Raw Data 1'!K1446))-(80586*('Raw Data 1'!X1435-'Raw Data 1'!K1446)))/((155677*('Raw Data 1'!X1436-'Raw Data 1'!K1447))-(14652*('Raw Data 1'!K1436-'Raw Data 1'!K1447))))</f>
        <v>30.093305264970745</v>
      </c>
      <c r="E200">
        <f>100*(((117216*('Raw Data 1'!L1435-'Raw Data 1'!L1446))-(80586*('Raw Data 1'!Y1435-'Raw Data 1'!L1446)))/((155677*('Raw Data 1'!Y1436-'Raw Data 1'!L1447))-(14652*('Raw Data 1'!L1436-'Raw Data 1'!L1447))))</f>
        <v>25.160742421304288</v>
      </c>
      <c r="F200">
        <f>100*(((117216*('Raw Data 1'!M1435-'Raw Data 1'!M1446))-(80586*('Raw Data 1'!Z1435-'Raw Data 1'!M1446)))/((155677*('Raw Data 1'!Z1436-'Raw Data 1'!M1447))-(14652*('Raw Data 1'!M1436-'Raw Data 1'!M1447))))</f>
        <v>27.045861790884029</v>
      </c>
      <c r="G200">
        <f>100*(((117216*('Raw Data 1'!N1435-'Raw Data 1'!N1446))-(80586*('Raw Data 1'!AA1435-'Raw Data 1'!N1446)))/((155677*('Raw Data 1'!AA1436-'Raw Data 1'!N1447))-(14652*('Raw Data 1'!N1436-'Raw Data 1'!N1447))))</f>
        <v>-2.7110637732898399</v>
      </c>
    </row>
    <row r="201" spans="1:7" x14ac:dyDescent="0.3">
      <c r="A201" s="120">
        <v>66</v>
      </c>
      <c r="B201">
        <f>100*(((117216*('Raw Data 1'!I1455-'Raw Data 1'!I1466))-(80586*('Raw Data 1'!V1455-'Raw Data 1'!I1466)))/((155677*('Raw Data 1'!V1458-'Raw Data 1'!I1469))-(14652*('Raw Data 1'!I1458-'Raw Data 1'!I1469))))</f>
        <v>-1.1424327414429702</v>
      </c>
      <c r="C201">
        <f>100*(((117216*('Raw Data 1'!J1455-'Raw Data 1'!J1466))-(80586*('Raw Data 1'!W1455-'Raw Data 1'!J1466)))/((155677*('Raw Data 1'!W1458-'Raw Data 1'!J1469))-(14652*('Raw Data 1'!J1458-'Raw Data 1'!J1469))))</f>
        <v>-4.5083616909208715</v>
      </c>
      <c r="D201">
        <f>100*(((117216*('Raw Data 1'!K1455-'Raw Data 1'!K1466))-(80586*('Raw Data 1'!X1455-'Raw Data 1'!K1466)))/((155677*('Raw Data 1'!X1458-'Raw Data 1'!K1469))-(14652*('Raw Data 1'!K1458-'Raw Data 1'!K1469))))</f>
        <v>-1.0925796775431245</v>
      </c>
      <c r="E201">
        <f>100*(((117216*('Raw Data 1'!L1455-'Raw Data 1'!L1466))-(80586*('Raw Data 1'!Y1455-'Raw Data 1'!L1466)))/((155677*('Raw Data 1'!Y1458-'Raw Data 1'!L1469))-(14652*('Raw Data 1'!L1458-'Raw Data 1'!L1469))))</f>
        <v>-1.580455953634017</v>
      </c>
      <c r="F201">
        <f>100*(((117216*('Raw Data 1'!M1455-'Raw Data 1'!M1466))-(80586*('Raw Data 1'!Z1455-'Raw Data 1'!M1466)))/((155677*('Raw Data 1'!Z1458-'Raw Data 1'!M1469))-(14652*('Raw Data 1'!M1458-'Raw Data 1'!M1469))))</f>
        <v>-3.0430629920917407</v>
      </c>
      <c r="G201">
        <f>100*(((117216*('Raw Data 1'!N1455-'Raw Data 1'!N1466))-(80586*('Raw Data 1'!AA1455-'Raw Data 1'!N1466)))/((155677*('Raw Data 1'!AA1458-'Raw Data 1'!N1469))-(14652*('Raw Data 1'!N1458-'Raw Data 1'!N1469))))</f>
        <v>-0.35928009615714807</v>
      </c>
    </row>
    <row r="202" spans="1:7" x14ac:dyDescent="0.3">
      <c r="A202" s="121"/>
      <c r="B202">
        <f>100*(((117216*('Raw Data 1'!I1456-'Raw Data 1'!I1467))-(80586*('Raw Data 1'!V1456-'Raw Data 1'!I1467)))/((155677*('Raw Data 1'!V1458-'Raw Data 1'!I1469))-(14652*('Raw Data 1'!I1458-'Raw Data 1'!I1469))))</f>
        <v>21.063041449517126</v>
      </c>
      <c r="C202">
        <f>100*(((117216*('Raw Data 1'!J1456-'Raw Data 1'!J1467))-(80586*('Raw Data 1'!W1456-'Raw Data 1'!J1467)))/((155677*('Raw Data 1'!W1458-'Raw Data 1'!J1469))-(14652*('Raw Data 1'!J1458-'Raw Data 1'!J1469))))</f>
        <v>26.285251445298869</v>
      </c>
      <c r="D202">
        <f>100*(((117216*('Raw Data 1'!K1456-'Raw Data 1'!K1467))-(80586*('Raw Data 1'!X1456-'Raw Data 1'!K1467)))/((155677*('Raw Data 1'!X1458-'Raw Data 1'!K1469))-(14652*('Raw Data 1'!K1458-'Raw Data 1'!K1469))))</f>
        <v>26.964325411938084</v>
      </c>
      <c r="E202">
        <f>100*(((117216*('Raw Data 1'!L1456-'Raw Data 1'!L1467))-(80586*('Raw Data 1'!Y1456-'Raw Data 1'!L1467)))/((155677*('Raw Data 1'!Y1458-'Raw Data 1'!L1469))-(14652*('Raw Data 1'!L1458-'Raw Data 1'!L1469))))</f>
        <v>24.642335369462177</v>
      </c>
      <c r="F202">
        <f>100*(((117216*('Raw Data 1'!M1456-'Raw Data 1'!M1467))-(80586*('Raw Data 1'!Z1456-'Raw Data 1'!M1467)))/((155677*('Raw Data 1'!Z1458-'Raw Data 1'!M1469))-(14652*('Raw Data 1'!M1458-'Raw Data 1'!M1469))))</f>
        <v>20.466243944237927</v>
      </c>
      <c r="G202">
        <f>100*(((117216*('Raw Data 1'!N1456-'Raw Data 1'!N1467))-(80586*('Raw Data 1'!AA1456-'Raw Data 1'!N1467)))/((155677*('Raw Data 1'!AA1458-'Raw Data 1'!N1469))-(14652*('Raw Data 1'!N1458-'Raw Data 1'!N1469))))</f>
        <v>-2.4009583348964161</v>
      </c>
    </row>
    <row r="203" spans="1:7" x14ac:dyDescent="0.3">
      <c r="A203" s="122"/>
      <c r="B203">
        <f>100*(((117216*('Raw Data 1'!I1457-'Raw Data 1'!I1468))-(80586*('Raw Data 1'!V1457-'Raw Data 1'!I1468)))/((155677*('Raw Data 1'!V1458-'Raw Data 1'!I1469))-(14652*('Raw Data 1'!I1458-'Raw Data 1'!I1469))))</f>
        <v>27.383902916608271</v>
      </c>
      <c r="C203">
        <f>100*(((117216*('Raw Data 1'!J1457-'Raw Data 1'!J1468))-(80586*('Raw Data 1'!W1457-'Raw Data 1'!J1468)))/((155677*('Raw Data 1'!W1458-'Raw Data 1'!J1469))-(14652*('Raw Data 1'!J1458-'Raw Data 1'!J1469))))</f>
        <v>29.731142564392666</v>
      </c>
      <c r="D203">
        <f>100*(((117216*('Raw Data 1'!K1457-'Raw Data 1'!K1468))-(80586*('Raw Data 1'!X1457-'Raw Data 1'!K1468)))/((155677*('Raw Data 1'!X1458-'Raw Data 1'!K1469))-(14652*('Raw Data 1'!K1458-'Raw Data 1'!K1469))))</f>
        <v>30.616276741277566</v>
      </c>
      <c r="E203">
        <f>100*(((117216*('Raw Data 1'!L1457-'Raw Data 1'!L1468))-(80586*('Raw Data 1'!Y1457-'Raw Data 1'!L1468)))/((155677*('Raw Data 1'!Y1458-'Raw Data 1'!L1469))-(14652*('Raw Data 1'!L1458-'Raw Data 1'!L1469))))</f>
        <v>24.946561732048131</v>
      </c>
      <c r="F203">
        <f>100*(((117216*('Raw Data 1'!M1457-'Raw Data 1'!M1468))-(80586*('Raw Data 1'!Z1457-'Raw Data 1'!M1468)))/((155677*('Raw Data 1'!Z1458-'Raw Data 1'!M1469))-(14652*('Raw Data 1'!M1458-'Raw Data 1'!M1469))))</f>
        <v>26.925309677194726</v>
      </c>
      <c r="G203">
        <f>100*(((117216*('Raw Data 1'!N1457-'Raw Data 1'!N1468))-(80586*('Raw Data 1'!AA1457-'Raw Data 1'!N1468)))/((155677*('Raw Data 1'!AA1458-'Raw Data 1'!N1469))-(14652*('Raw Data 1'!N1458-'Raw Data 1'!N1469))))</f>
        <v>-0.51128321376213282</v>
      </c>
    </row>
    <row r="204" spans="1:7" x14ac:dyDescent="0.3">
      <c r="A204" s="120">
        <v>67</v>
      </c>
      <c r="B204">
        <f>100*(((117216*('Raw Data 1'!I1477-'Raw Data 1'!I1488))-(80586*('Raw Data 1'!V1477-'Raw Data 1'!I1488)))/((155677*('Raw Data 1'!V1480-'Raw Data 1'!I1491))-(14652*('Raw Data 1'!I1480-'Raw Data 1'!I1491))))</f>
        <v>-2.5898108727451583</v>
      </c>
      <c r="C204">
        <f>100*(((117216*('Raw Data 1'!J1477-'Raw Data 1'!J1488))-(80586*('Raw Data 1'!W1477-'Raw Data 1'!J1488)))/((155677*('Raw Data 1'!W1480-'Raw Data 1'!J1491))-(14652*('Raw Data 1'!J1480-'Raw Data 1'!J1491))))</f>
        <v>-9.699816524037427</v>
      </c>
      <c r="D204">
        <f>100*(((117216*('Raw Data 1'!K1477-'Raw Data 1'!K1488))-(80586*('Raw Data 1'!X1477-'Raw Data 1'!K1488)))/((155677*('Raw Data 1'!X1480-'Raw Data 1'!K1491))-(14652*('Raw Data 1'!K1480-'Raw Data 1'!K1491))))</f>
        <v>1.9030233294474193</v>
      </c>
      <c r="E204">
        <f>100*(((117216*('Raw Data 1'!L1477-'Raw Data 1'!L1488))-(80586*('Raw Data 1'!Y1477-'Raw Data 1'!L1488)))/((155677*('Raw Data 1'!Y1480-'Raw Data 1'!L1491))-(14652*('Raw Data 1'!L1480-'Raw Data 1'!L1491))))</f>
        <v>-3.8509950973012721</v>
      </c>
      <c r="F204">
        <f>100*(((117216*('Raw Data 1'!M1477-'Raw Data 1'!M1488))-(80586*('Raw Data 1'!Z1477-'Raw Data 1'!M1488)))/((155677*('Raw Data 1'!Z1480-'Raw Data 1'!M1491))-(14652*('Raw Data 1'!M1480-'Raw Data 1'!M1491))))</f>
        <v>-1.7033282397212726</v>
      </c>
      <c r="G204">
        <f>100*(((117216*('Raw Data 1'!N1477-'Raw Data 1'!N1488))-(80586*('Raw Data 1'!AA1477-'Raw Data 1'!N1488)))/((155677*('Raw Data 1'!AA1480-'Raw Data 1'!N1491))-(14652*('Raw Data 1'!N1480-'Raw Data 1'!N1491))))</f>
        <v>2.8325476861060248</v>
      </c>
    </row>
    <row r="205" spans="1:7" x14ac:dyDescent="0.3">
      <c r="A205" s="121"/>
      <c r="B205">
        <f>100*(((117216*('Raw Data 1'!I1478-'Raw Data 1'!I1489))-(80586*('Raw Data 1'!V1478-'Raw Data 1'!I1489)))/((155677*('Raw Data 1'!V1480-'Raw Data 1'!I1491))-(14652*('Raw Data 1'!I1480-'Raw Data 1'!I1491))))</f>
        <v>20.83838563347712</v>
      </c>
      <c r="C205">
        <f>100*(((117216*('Raw Data 1'!J1478-'Raw Data 1'!J1489))-(80586*('Raw Data 1'!W1478-'Raw Data 1'!J1489)))/((155677*('Raw Data 1'!W1480-'Raw Data 1'!J1491))-(14652*('Raw Data 1'!J1480-'Raw Data 1'!J1491))))</f>
        <v>25.935780128156487</v>
      </c>
      <c r="D205">
        <f>100*(((117216*('Raw Data 1'!K1478-'Raw Data 1'!K1489))-(80586*('Raw Data 1'!X1478-'Raw Data 1'!K1489)))/((155677*('Raw Data 1'!X1480-'Raw Data 1'!K1491))-(14652*('Raw Data 1'!K1480-'Raw Data 1'!K1491))))</f>
        <v>26.684382376450078</v>
      </c>
      <c r="E205">
        <f>100*(((117216*('Raw Data 1'!L1478-'Raw Data 1'!L1489))-(80586*('Raw Data 1'!Y1478-'Raw Data 1'!L1489)))/((155677*('Raw Data 1'!Y1480-'Raw Data 1'!L1491))-(14652*('Raw Data 1'!L1480-'Raw Data 1'!L1491))))</f>
        <v>24.7264011561609</v>
      </c>
      <c r="F205">
        <f>100*(((117216*('Raw Data 1'!M1478-'Raw Data 1'!M1489))-(80586*('Raw Data 1'!Z1478-'Raw Data 1'!M1489)))/((155677*('Raw Data 1'!Z1480-'Raw Data 1'!M1491))-(14652*('Raw Data 1'!M1480-'Raw Data 1'!M1491))))</f>
        <v>20.356811439541815</v>
      </c>
      <c r="G205">
        <f>100*(((117216*('Raw Data 1'!N1478-'Raw Data 1'!N1489))-(80586*('Raw Data 1'!AA1478-'Raw Data 1'!N1489)))/((155677*('Raw Data 1'!AA1480-'Raw Data 1'!N1491))-(14652*('Raw Data 1'!N1480-'Raw Data 1'!N1491))))</f>
        <v>-1.1171097711993196</v>
      </c>
    </row>
    <row r="206" spans="1:7" x14ac:dyDescent="0.3">
      <c r="A206" s="122"/>
      <c r="B206">
        <f>100*(((117216*('Raw Data 1'!I1479-'Raw Data 1'!I1490))-(80586*('Raw Data 1'!V1479-'Raw Data 1'!I1490)))/((155677*('Raw Data 1'!V1480-'Raw Data 1'!I1491))-(14652*('Raw Data 1'!I1480-'Raw Data 1'!I1491))))</f>
        <v>26.650472765714195</v>
      </c>
      <c r="C206">
        <f>100*(((117216*('Raw Data 1'!J1479-'Raw Data 1'!J1490))-(80586*('Raw Data 1'!W1479-'Raw Data 1'!J1490)))/((155677*('Raw Data 1'!W1480-'Raw Data 1'!J1491))-(14652*('Raw Data 1'!J1480-'Raw Data 1'!J1491))))</f>
        <v>28.884632511102993</v>
      </c>
      <c r="D206">
        <f>100*(((117216*('Raw Data 1'!K1479-'Raw Data 1'!K1490))-(80586*('Raw Data 1'!X1479-'Raw Data 1'!K1490)))/((155677*('Raw Data 1'!X1480-'Raw Data 1'!K1491))-(14652*('Raw Data 1'!K1480-'Raw Data 1'!K1491))))</f>
        <v>30.316198012285749</v>
      </c>
      <c r="E206">
        <f>100*(((117216*('Raw Data 1'!L1479-'Raw Data 1'!L1490))-(80586*('Raw Data 1'!Y1479-'Raw Data 1'!L1490)))/((155677*('Raw Data 1'!Y1480-'Raw Data 1'!L1491))-(14652*('Raw Data 1'!L1480-'Raw Data 1'!L1491))))</f>
        <v>24.837472923092168</v>
      </c>
      <c r="F206">
        <f>100*(((117216*('Raw Data 1'!M1479-'Raw Data 1'!M1490))-(80586*('Raw Data 1'!Z1479-'Raw Data 1'!M1490)))/((155677*('Raw Data 1'!Z1480-'Raw Data 1'!M1491))-(14652*('Raw Data 1'!M1480-'Raw Data 1'!M1491))))</f>
        <v>26.263564801227179</v>
      </c>
      <c r="G206">
        <f>100*(((117216*('Raw Data 1'!N1479-'Raw Data 1'!N1490))-(80586*('Raw Data 1'!AA1479-'Raw Data 1'!N1490)))/((155677*('Raw Data 1'!AA1480-'Raw Data 1'!N1491))-(14652*('Raw Data 1'!N1480-'Raw Data 1'!N1491))))</f>
        <v>4.3456607662908384</v>
      </c>
    </row>
    <row r="207" spans="1:7" x14ac:dyDescent="0.3">
      <c r="A207" s="120">
        <v>68</v>
      </c>
      <c r="B207">
        <f>100*(((117216*('Raw Data 1'!I1499-'Raw Data 1'!I1510))-(80586*('Raw Data 1'!V1499-'Raw Data 1'!I1510)))/((155677*('Raw Data 1'!V1502-'Raw Data 1'!I1513))-(14652*('Raw Data 1'!I1502-'Raw Data 1'!I1513))))</f>
        <v>-2.3739355098271027</v>
      </c>
      <c r="C207">
        <f>100*(((117216*('Raw Data 1'!J1499-'Raw Data 1'!J1510))-(80586*('Raw Data 1'!W1499-'Raw Data 1'!J1510)))/((155677*('Raw Data 1'!W1502-'Raw Data 1'!J1513))-(14652*('Raw Data 1'!J1502-'Raw Data 1'!J1513))))</f>
        <v>-11.565443057143515</v>
      </c>
      <c r="D207">
        <f>100*(((117216*('Raw Data 1'!K1499-'Raw Data 1'!K1510))-(80586*('Raw Data 1'!X1499-'Raw Data 1'!K1510)))/((155677*('Raw Data 1'!X1502-'Raw Data 1'!K1513))-(14652*('Raw Data 1'!K1502-'Raw Data 1'!K1513))))</f>
        <v>-1.5780985273115693</v>
      </c>
      <c r="E207">
        <f>100*(((117216*('Raw Data 1'!L1499-'Raw Data 1'!L1510))-(80586*('Raw Data 1'!Y1499-'Raw Data 1'!L1510)))/((155677*('Raw Data 1'!Y1502-'Raw Data 1'!L1513))-(14652*('Raw Data 1'!L1502-'Raw Data 1'!L1513))))</f>
        <v>-0.17650297334204623</v>
      </c>
      <c r="F207">
        <f>100*(((117216*('Raw Data 1'!M1499-'Raw Data 1'!M1510))-(80586*('Raw Data 1'!Z1499-'Raw Data 1'!M1510)))/((155677*('Raw Data 1'!Z1502-'Raw Data 1'!M1513))-(14652*('Raw Data 1'!M1502-'Raw Data 1'!M1513))))</f>
        <v>-2.3423914433870867</v>
      </c>
      <c r="G207">
        <f>100*(((117216*('Raw Data 1'!N1499-'Raw Data 1'!N1510))-(80586*('Raw Data 1'!AA1499-'Raw Data 1'!N1510)))/((155677*('Raw Data 1'!AA1502-'Raw Data 1'!N1513))-(14652*('Raw Data 1'!N1502-'Raw Data 1'!N1513))))</f>
        <v>3.905826748530056</v>
      </c>
    </row>
    <row r="208" spans="1:7" x14ac:dyDescent="0.3">
      <c r="A208" s="121"/>
      <c r="B208">
        <f>100*(((117216*('Raw Data 1'!I1500-'Raw Data 1'!I1511))-(80586*('Raw Data 1'!V1500-'Raw Data 1'!I1511)))/((155677*('Raw Data 1'!V1502-'Raw Data 1'!I1513))-(14652*('Raw Data 1'!I1502-'Raw Data 1'!I1513))))</f>
        <v>20.644091110726571</v>
      </c>
      <c r="C208">
        <f>100*(((117216*('Raw Data 1'!J1500-'Raw Data 1'!J1511))-(80586*('Raw Data 1'!W1500-'Raw Data 1'!J1511)))/((155677*('Raw Data 1'!W1502-'Raw Data 1'!J1513))-(14652*('Raw Data 1'!J1502-'Raw Data 1'!J1513))))</f>
        <v>25.582567635758462</v>
      </c>
      <c r="D208">
        <f>100*(((117216*('Raw Data 1'!K1500-'Raw Data 1'!K1511))-(80586*('Raw Data 1'!X1500-'Raw Data 1'!K1511)))/((155677*('Raw Data 1'!X1502-'Raw Data 1'!K1513))-(14652*('Raw Data 1'!K1502-'Raw Data 1'!K1513))))</f>
        <v>26.004057828137622</v>
      </c>
      <c r="E208">
        <f>100*(((117216*('Raw Data 1'!L1500-'Raw Data 1'!L1511))-(80586*('Raw Data 1'!Y1500-'Raw Data 1'!L1511)))/((155677*('Raw Data 1'!Y1502-'Raw Data 1'!L1513))-(14652*('Raw Data 1'!L1502-'Raw Data 1'!L1513))))</f>
        <v>24.065267468770422</v>
      </c>
      <c r="F208">
        <f>100*(((117216*('Raw Data 1'!M1500-'Raw Data 1'!M1511))-(80586*('Raw Data 1'!Z1500-'Raw Data 1'!M1511)))/((155677*('Raw Data 1'!Z1502-'Raw Data 1'!M1513))-(14652*('Raw Data 1'!M1502-'Raw Data 1'!M1513))))</f>
        <v>20.442974217906013</v>
      </c>
      <c r="G208">
        <f>100*(((117216*('Raw Data 1'!N1500-'Raw Data 1'!N1511))-(80586*('Raw Data 1'!AA1500-'Raw Data 1'!N1511)))/((155677*('Raw Data 1'!AA1502-'Raw Data 1'!N1513))-(14652*('Raw Data 1'!N1502-'Raw Data 1'!N1513))))</f>
        <v>-6.8963066159132431</v>
      </c>
    </row>
    <row r="209" spans="1:7" x14ac:dyDescent="0.3">
      <c r="A209" s="122"/>
      <c r="B209">
        <f>100*(((117216*('Raw Data 1'!I1501-'Raw Data 1'!I1512))-(80586*('Raw Data 1'!V1501-'Raw Data 1'!I1512)))/((155677*('Raw Data 1'!V1502-'Raw Data 1'!I1513))-(14652*('Raw Data 1'!I1502-'Raw Data 1'!I1513))))</f>
        <v>27.131548479969847</v>
      </c>
      <c r="C209">
        <f>100*(((117216*('Raw Data 1'!J1501-'Raw Data 1'!J1512))-(80586*('Raw Data 1'!W1501-'Raw Data 1'!J1512)))/((155677*('Raw Data 1'!W1502-'Raw Data 1'!J1513))-(14652*('Raw Data 1'!J1502-'Raw Data 1'!J1513))))</f>
        <v>28.928639411843932</v>
      </c>
      <c r="D209">
        <f>100*(((117216*('Raw Data 1'!K1501-'Raw Data 1'!K1512))-(80586*('Raw Data 1'!X1501-'Raw Data 1'!K1512)))/((155677*('Raw Data 1'!X1502-'Raw Data 1'!K1513))-(14652*('Raw Data 1'!K1502-'Raw Data 1'!K1513))))</f>
        <v>30.176249744153655</v>
      </c>
      <c r="E209">
        <f>100*(((117216*('Raw Data 1'!L1501-'Raw Data 1'!L1512))-(80586*('Raw Data 1'!Y1501-'Raw Data 1'!L1512)))/((155677*('Raw Data 1'!Y1502-'Raw Data 1'!L1513))-(14652*('Raw Data 1'!L1502-'Raw Data 1'!L1513))))</f>
        <v>24.68454945282388</v>
      </c>
      <c r="F209">
        <f>100*(((117216*('Raw Data 1'!M1501-'Raw Data 1'!M1512))-(80586*('Raw Data 1'!Z1501-'Raw Data 1'!M1512)))/((155677*('Raw Data 1'!Z1502-'Raw Data 1'!M1513))-(14652*('Raw Data 1'!M1502-'Raw Data 1'!M1513))))</f>
        <v>26.277772461681348</v>
      </c>
      <c r="G209">
        <f>100*(((117216*('Raw Data 1'!N1501-'Raw Data 1'!N1512))-(80586*('Raw Data 1'!AA1501-'Raw Data 1'!N1512)))/((155677*('Raw Data 1'!AA1502-'Raw Data 1'!N1513))-(14652*('Raw Data 1'!N1502-'Raw Data 1'!N1513))))</f>
        <v>0.93441660783744918</v>
      </c>
    </row>
    <row r="210" spans="1:7" x14ac:dyDescent="0.3">
      <c r="A210" s="120">
        <v>69</v>
      </c>
      <c r="B210">
        <f>100*(((117216*('Raw Data 1'!I1521-'Raw Data 1'!I1532))-(80586*('Raw Data 1'!V1521-'Raw Data 1'!I1532)))/((155677*('Raw Data 1'!V1524-'Raw Data 1'!I1535))-(14652*('Raw Data 1'!I1524-'Raw Data 1'!I1535))))</f>
        <v>-6.403669402985197</v>
      </c>
      <c r="C210">
        <f>100*(((117216*('Raw Data 1'!J1521-'Raw Data 1'!J1532))-(80586*('Raw Data 1'!W1521-'Raw Data 1'!J1532)))/((155677*('Raw Data 1'!W1524-'Raw Data 1'!J1535))-(14652*('Raw Data 1'!J1524-'Raw Data 1'!J1535))))</f>
        <v>-9.7426752778260326</v>
      </c>
      <c r="D210">
        <f>100*(((117216*('Raw Data 1'!K1521-'Raw Data 1'!K1532))-(80586*('Raw Data 1'!X1521-'Raw Data 1'!K1532)))/((155677*('Raw Data 1'!X1524-'Raw Data 1'!K1535))-(14652*('Raw Data 1'!K1524-'Raw Data 1'!K1535))))</f>
        <v>-0.59212708796698754</v>
      </c>
      <c r="E210">
        <f>100*(((117216*('Raw Data 1'!L1521-'Raw Data 1'!L1532))-(80586*('Raw Data 1'!Y1521-'Raw Data 1'!L1532)))/((155677*('Raw Data 1'!Y1524-'Raw Data 1'!L1535))-(14652*('Raw Data 1'!L1524-'Raw Data 1'!L1535))))</f>
        <v>-5.1296483077665851</v>
      </c>
      <c r="F210">
        <f>100*(((117216*('Raw Data 1'!M1521-'Raw Data 1'!M1532))-(80586*('Raw Data 1'!Z1521-'Raw Data 1'!M1532)))/((155677*('Raw Data 1'!Z1524-'Raw Data 1'!M1535))-(14652*('Raw Data 1'!M1524-'Raw Data 1'!M1535))))</f>
        <v>-7.8898772290346946</v>
      </c>
      <c r="G210">
        <f>100*(((117216*('Raw Data 1'!N1521-'Raw Data 1'!N1532))-(80586*('Raw Data 1'!AA1521-'Raw Data 1'!N1532)))/((155677*('Raw Data 1'!AA1524-'Raw Data 1'!N1535))-(14652*('Raw Data 1'!N1524-'Raw Data 1'!N1535))))</f>
        <v>6.1374531737930589</v>
      </c>
    </row>
    <row r="211" spans="1:7" x14ac:dyDescent="0.3">
      <c r="A211" s="121"/>
      <c r="B211">
        <f>100*(((117216*('Raw Data 1'!I1522-'Raw Data 1'!I1533))-(80586*('Raw Data 1'!V1522-'Raw Data 1'!I1533)))/((155677*('Raw Data 1'!V1524-'Raw Data 1'!I1535))-(14652*('Raw Data 1'!I1524-'Raw Data 1'!I1535))))</f>
        <v>20.67920313764942</v>
      </c>
      <c r="C211">
        <f>100*(((117216*('Raw Data 1'!J1522-'Raw Data 1'!J1533))-(80586*('Raw Data 1'!W1522-'Raw Data 1'!J1533)))/((155677*('Raw Data 1'!W1524-'Raw Data 1'!J1535))-(14652*('Raw Data 1'!J1524-'Raw Data 1'!J1535))))</f>
        <v>25.578092864096487</v>
      </c>
      <c r="D211">
        <f>100*(((117216*('Raw Data 1'!K1522-'Raw Data 1'!K1533))-(80586*('Raw Data 1'!X1522-'Raw Data 1'!K1533)))/((155677*('Raw Data 1'!X1524-'Raw Data 1'!K1535))-(14652*('Raw Data 1'!K1524-'Raw Data 1'!K1535))))</f>
        <v>26.229426564182095</v>
      </c>
      <c r="E211">
        <f>100*(((117216*('Raw Data 1'!L1522-'Raw Data 1'!L1533))-(80586*('Raw Data 1'!Y1522-'Raw Data 1'!L1533)))/((155677*('Raw Data 1'!Y1524-'Raw Data 1'!L1535))-(14652*('Raw Data 1'!L1524-'Raw Data 1'!L1535))))</f>
        <v>23.761176736777337</v>
      </c>
      <c r="F211">
        <f>100*(((117216*('Raw Data 1'!M1522-'Raw Data 1'!M1533))-(80586*('Raw Data 1'!Z1522-'Raw Data 1'!M1533)))/((155677*('Raw Data 1'!Z1524-'Raw Data 1'!M1535))-(14652*('Raw Data 1'!M1524-'Raw Data 1'!M1535))))</f>
        <v>20.429819441184765</v>
      </c>
      <c r="G211">
        <f>100*(((117216*('Raw Data 1'!N1522-'Raw Data 1'!N1533))-(80586*('Raw Data 1'!AA1522-'Raw Data 1'!N1533)))/((155677*('Raw Data 1'!AA1524-'Raw Data 1'!N1535))-(14652*('Raw Data 1'!N1524-'Raw Data 1'!N1535))))</f>
        <v>-5.857688179177881</v>
      </c>
    </row>
    <row r="212" spans="1:7" x14ac:dyDescent="0.3">
      <c r="A212" s="122"/>
      <c r="B212">
        <f>100*(((117216*('Raw Data 1'!I1523-'Raw Data 1'!I1534))-(80586*('Raw Data 1'!V1523-'Raw Data 1'!I1534)))/((155677*('Raw Data 1'!V1524-'Raw Data 1'!I1535))-(14652*('Raw Data 1'!I1524-'Raw Data 1'!I1535))))</f>
        <v>27.223843248803426</v>
      </c>
      <c r="C212">
        <f>100*(((117216*('Raw Data 1'!J1523-'Raw Data 1'!J1534))-(80586*('Raw Data 1'!W1523-'Raw Data 1'!J1534)))/((155677*('Raw Data 1'!W1524-'Raw Data 1'!J1535))-(14652*('Raw Data 1'!J1524-'Raw Data 1'!J1535))))</f>
        <v>28.51848367468553</v>
      </c>
      <c r="D212">
        <f>100*(((117216*('Raw Data 1'!K1523-'Raw Data 1'!K1534))-(80586*('Raw Data 1'!X1523-'Raw Data 1'!K1534)))/((155677*('Raw Data 1'!X1524-'Raw Data 1'!K1535))-(14652*('Raw Data 1'!K1524-'Raw Data 1'!K1535))))</f>
        <v>29.537222809398667</v>
      </c>
      <c r="E212">
        <f>100*(((117216*('Raw Data 1'!L1523-'Raw Data 1'!L1534))-(80586*('Raw Data 1'!Y1523-'Raw Data 1'!L1534)))/((155677*('Raw Data 1'!Y1524-'Raw Data 1'!L1535))-(14652*('Raw Data 1'!L1524-'Raw Data 1'!L1535))))</f>
        <v>24.560780466461853</v>
      </c>
      <c r="F212">
        <f>100*(((117216*('Raw Data 1'!M1523-'Raw Data 1'!M1534))-(80586*('Raw Data 1'!Z1523-'Raw Data 1'!M1534)))/((155677*('Raw Data 1'!Z1524-'Raw Data 1'!M1535))-(14652*('Raw Data 1'!M1524-'Raw Data 1'!M1535))))</f>
        <v>26.144640945256658</v>
      </c>
      <c r="G212">
        <f>100*(((117216*('Raw Data 1'!N1523-'Raw Data 1'!N1534))-(80586*('Raw Data 1'!AA1523-'Raw Data 1'!N1534)))/((155677*('Raw Data 1'!AA1524-'Raw Data 1'!N1535))-(14652*('Raw Data 1'!N1524-'Raw Data 1'!N1535))))</f>
        <v>-6.0071278657424925</v>
      </c>
    </row>
    <row r="213" spans="1:7" x14ac:dyDescent="0.3">
      <c r="A213" s="120">
        <v>70</v>
      </c>
      <c r="B213">
        <f>100*(((117216*('Raw Data 1'!I1543-'Raw Data 1'!I1554))-(80586*('Raw Data 1'!V1543-'Raw Data 1'!I1554)))/((155677*('Raw Data 1'!V1546-'Raw Data 1'!I1557))-(14652*('Raw Data 1'!I1546-'Raw Data 1'!I1557))))</f>
        <v>-7.2193856700473793</v>
      </c>
      <c r="C213">
        <f>100*(((117216*('Raw Data 1'!J1543-'Raw Data 1'!J1554))-(80586*('Raw Data 1'!W1543-'Raw Data 1'!J1554)))/((155677*('Raw Data 1'!W1546-'Raw Data 1'!J1557))-(14652*('Raw Data 1'!J1546-'Raw Data 1'!J1557))))</f>
        <v>-13.229316314484022</v>
      </c>
      <c r="D213">
        <f>100*(((117216*('Raw Data 1'!K1543-'Raw Data 1'!K1554))-(80586*('Raw Data 1'!X1543-'Raw Data 1'!K1554)))/((155677*('Raw Data 1'!X1546-'Raw Data 1'!K1557))-(14652*('Raw Data 1'!K1546-'Raw Data 1'!K1557))))</f>
        <v>1.2726010832458732</v>
      </c>
      <c r="E213">
        <f>100*(((117216*('Raw Data 1'!L1543-'Raw Data 1'!L1554))-(80586*('Raw Data 1'!Y1543-'Raw Data 1'!L1554)))/((155677*('Raw Data 1'!Y1546-'Raw Data 1'!L1557))-(14652*('Raw Data 1'!L1546-'Raw Data 1'!L1557))))</f>
        <v>-4.1774846042548681</v>
      </c>
      <c r="F213">
        <f>100*(((117216*('Raw Data 1'!M1543-'Raw Data 1'!M1554))-(80586*('Raw Data 1'!Z1543-'Raw Data 1'!M1554)))/((155677*('Raw Data 1'!Z1546-'Raw Data 1'!M1557))-(14652*('Raw Data 1'!M1546-'Raw Data 1'!M1557))))</f>
        <v>-12.351313994811324</v>
      </c>
      <c r="G213">
        <f>100*(((117216*('Raw Data 1'!N1543-'Raw Data 1'!N1554))-(80586*('Raw Data 1'!AA1543-'Raw Data 1'!N1554)))/((155677*('Raw Data 1'!AA1546-'Raw Data 1'!N1557))-(14652*('Raw Data 1'!N1546-'Raw Data 1'!N1557))))</f>
        <v>8.9901065373968958</v>
      </c>
    </row>
    <row r="214" spans="1:7" x14ac:dyDescent="0.3">
      <c r="A214" s="121"/>
      <c r="B214">
        <f>100*(((117216*('Raw Data 1'!I1544-'Raw Data 1'!I1555))-(80586*('Raw Data 1'!V1544-'Raw Data 1'!I1555)))/((155677*('Raw Data 1'!V1546-'Raw Data 1'!I1557))-(14652*('Raw Data 1'!I1546-'Raw Data 1'!I1557))))</f>
        <v>20.595732346996424</v>
      </c>
      <c r="C214">
        <f>100*(((117216*('Raw Data 1'!J1544-'Raw Data 1'!J1555))-(80586*('Raw Data 1'!W1544-'Raw Data 1'!J1555)))/((155677*('Raw Data 1'!W1546-'Raw Data 1'!J1557))-(14652*('Raw Data 1'!J1546-'Raw Data 1'!J1557))))</f>
        <v>25.330236491601603</v>
      </c>
      <c r="D214">
        <f>100*(((117216*('Raw Data 1'!K1544-'Raw Data 1'!K1555))-(80586*('Raw Data 1'!X1544-'Raw Data 1'!K1555)))/((155677*('Raw Data 1'!X1546-'Raw Data 1'!K1557))-(14652*('Raw Data 1'!K1546-'Raw Data 1'!K1557))))</f>
        <v>26.077792410342926</v>
      </c>
      <c r="E214">
        <f>100*(((117216*('Raw Data 1'!L1544-'Raw Data 1'!L1555))-(80586*('Raw Data 1'!Y1544-'Raw Data 1'!L1555)))/((155677*('Raw Data 1'!Y1546-'Raw Data 1'!L1557))-(14652*('Raw Data 1'!L1546-'Raw Data 1'!L1557))))</f>
        <v>23.732315927124965</v>
      </c>
      <c r="F214">
        <f>100*(((117216*('Raw Data 1'!M1544-'Raw Data 1'!M1555))-(80586*('Raw Data 1'!Z1544-'Raw Data 1'!M1555)))/((155677*('Raw Data 1'!Z1546-'Raw Data 1'!M1557))-(14652*('Raw Data 1'!M1546-'Raw Data 1'!M1557))))</f>
        <v>20.512649576000204</v>
      </c>
      <c r="G214">
        <f>100*(((117216*('Raw Data 1'!N1544-'Raw Data 1'!N1555))-(80586*('Raw Data 1'!AA1544-'Raw Data 1'!N1555)))/((155677*('Raw Data 1'!AA1546-'Raw Data 1'!N1557))-(14652*('Raw Data 1'!N1546-'Raw Data 1'!N1557))))</f>
        <v>-4.3757309866190912</v>
      </c>
    </row>
    <row r="215" spans="1:7" x14ac:dyDescent="0.3">
      <c r="A215" s="122"/>
      <c r="B215">
        <f>100*(((117216*('Raw Data 1'!I1545-'Raw Data 1'!I1556))-(80586*('Raw Data 1'!V1545-'Raw Data 1'!I1556)))/((155677*('Raw Data 1'!V1546-'Raw Data 1'!I1557))-(14652*('Raw Data 1'!I1546-'Raw Data 1'!I1557))))</f>
        <v>26.721180757957363</v>
      </c>
      <c r="C215">
        <f>100*(((117216*('Raw Data 1'!J1545-'Raw Data 1'!J1556))-(80586*('Raw Data 1'!W1545-'Raw Data 1'!J1556)))/((155677*('Raw Data 1'!W1546-'Raw Data 1'!J1557))-(14652*('Raw Data 1'!J1546-'Raw Data 1'!J1557))))</f>
        <v>28.307697766065861</v>
      </c>
      <c r="D215">
        <f>100*(((117216*('Raw Data 1'!K1545-'Raw Data 1'!K1556))-(80586*('Raw Data 1'!X1545-'Raw Data 1'!K1556)))/((155677*('Raw Data 1'!X1546-'Raw Data 1'!K1557))-(14652*('Raw Data 1'!K1546-'Raw Data 1'!K1557))))</f>
        <v>29.788793441510215</v>
      </c>
      <c r="E215">
        <f>100*(((117216*('Raw Data 1'!L1545-'Raw Data 1'!L1556))-(80586*('Raw Data 1'!Y1545-'Raw Data 1'!L1556)))/((155677*('Raw Data 1'!Y1546-'Raw Data 1'!L1557))-(14652*('Raw Data 1'!L1546-'Raw Data 1'!L1557))))</f>
        <v>24.321702198304941</v>
      </c>
      <c r="F215">
        <f>100*(((117216*('Raw Data 1'!M1545-'Raw Data 1'!M1556))-(80586*('Raw Data 1'!Z1545-'Raw Data 1'!M1556)))/((155677*('Raw Data 1'!Z1546-'Raw Data 1'!M1557))-(14652*('Raw Data 1'!M1546-'Raw Data 1'!M1557))))</f>
        <v>25.982899171562913</v>
      </c>
      <c r="G215">
        <f>100*(((117216*('Raw Data 1'!N1545-'Raw Data 1'!N1556))-(80586*('Raw Data 1'!AA1545-'Raw Data 1'!N1556)))/((155677*('Raw Data 1'!AA1546-'Raw Data 1'!N1557))-(14652*('Raw Data 1'!N1546-'Raw Data 1'!N1557))))</f>
        <v>-9.1817189611739796</v>
      </c>
    </row>
    <row r="216" spans="1:7" x14ac:dyDescent="0.3">
      <c r="A216" s="120">
        <v>71</v>
      </c>
      <c r="B216">
        <f>100*(((117216*('Raw Data 1'!I1565-'Raw Data 1'!I1576))-(80586*('Raw Data 1'!V1565-'Raw Data 1'!I1576)))/((155677*('Raw Data 1'!V1568-'Raw Data 1'!I1579))-(14652*('Raw Data 1'!I1568-'Raw Data 1'!I1579))))</f>
        <v>-11.047099728330705</v>
      </c>
      <c r="C216">
        <f>100*(((117216*('Raw Data 1'!J1565-'Raw Data 1'!J1576))-(80586*('Raw Data 1'!W1565-'Raw Data 1'!J1576)))/((155677*('Raw Data 1'!W1568-'Raw Data 1'!J1579))-(14652*('Raw Data 1'!J1568-'Raw Data 1'!J1579))))</f>
        <v>-14.80215423881816</v>
      </c>
      <c r="D216">
        <f>100*(((117216*('Raw Data 1'!K1565-'Raw Data 1'!K1576))-(80586*('Raw Data 1'!X1565-'Raw Data 1'!K1576)))/((155677*('Raw Data 1'!X1568-'Raw Data 1'!K1579))-(14652*('Raw Data 1'!K1568-'Raw Data 1'!K1579))))</f>
        <v>-5.6710146570612716</v>
      </c>
      <c r="E216">
        <f>100*(((117216*('Raw Data 1'!L1565-'Raw Data 1'!L1576))-(80586*('Raw Data 1'!Y1565-'Raw Data 1'!L1576)))/((155677*('Raw Data 1'!Y1568-'Raw Data 1'!L1579))-(14652*('Raw Data 1'!L1568-'Raw Data 1'!L1579))))</f>
        <v>-7.2399544677640177</v>
      </c>
      <c r="F216">
        <f>100*(((117216*('Raw Data 1'!M1565-'Raw Data 1'!M1576))-(80586*('Raw Data 1'!Z1565-'Raw Data 1'!M1576)))/((155677*('Raw Data 1'!Z1568-'Raw Data 1'!M1579))-(14652*('Raw Data 1'!M1568-'Raw Data 1'!M1579))))</f>
        <v>-10.514167336007768</v>
      </c>
      <c r="G216">
        <f>100*(((117216*('Raw Data 1'!N1565-'Raw Data 1'!N1576))-(80586*('Raw Data 1'!AA1565-'Raw Data 1'!N1576)))/((155677*('Raw Data 1'!AA1568-'Raw Data 1'!N1579))-(14652*('Raw Data 1'!N1568-'Raw Data 1'!N1579))))</f>
        <v>3.6393825480762212</v>
      </c>
    </row>
    <row r="217" spans="1:7" x14ac:dyDescent="0.3">
      <c r="A217" s="121"/>
      <c r="B217">
        <f>100*(((117216*('Raw Data 1'!I1566-'Raw Data 1'!I1577))-(80586*('Raw Data 1'!V1566-'Raw Data 1'!I1577)))/((155677*('Raw Data 1'!V1568-'Raw Data 1'!I1579))-(14652*('Raw Data 1'!I1568-'Raw Data 1'!I1579))))</f>
        <v>20.659082274940481</v>
      </c>
      <c r="C217">
        <f>100*(((117216*('Raw Data 1'!J1566-'Raw Data 1'!J1577))-(80586*('Raw Data 1'!W1566-'Raw Data 1'!J1577)))/((155677*('Raw Data 1'!W1568-'Raw Data 1'!J1579))-(14652*('Raw Data 1'!J1568-'Raw Data 1'!J1579))))</f>
        <v>25.174049154455037</v>
      </c>
      <c r="D217">
        <f>100*(((117216*('Raw Data 1'!K1566-'Raw Data 1'!K1577))-(80586*('Raw Data 1'!X1566-'Raw Data 1'!K1577)))/((155677*('Raw Data 1'!X1568-'Raw Data 1'!K1579))-(14652*('Raw Data 1'!K1568-'Raw Data 1'!K1579))))</f>
        <v>25.603073866955178</v>
      </c>
      <c r="E217">
        <f>100*(((117216*('Raw Data 1'!L1566-'Raw Data 1'!L1577))-(80586*('Raw Data 1'!Y1566-'Raw Data 1'!L1577)))/((155677*('Raw Data 1'!Y1568-'Raw Data 1'!L1579))-(14652*('Raw Data 1'!L1568-'Raw Data 1'!L1579))))</f>
        <v>24.339543642470353</v>
      </c>
      <c r="F217">
        <f>100*(((117216*('Raw Data 1'!M1566-'Raw Data 1'!M1577))-(80586*('Raw Data 1'!Z1566-'Raw Data 1'!M1577)))/((155677*('Raw Data 1'!Z1568-'Raw Data 1'!M1579))-(14652*('Raw Data 1'!M1568-'Raw Data 1'!M1579))))</f>
        <v>20.587357012626349</v>
      </c>
      <c r="G217">
        <f>100*(((117216*('Raw Data 1'!N1566-'Raw Data 1'!N1577))-(80586*('Raw Data 1'!AA1566-'Raw Data 1'!N1577)))/((155677*('Raw Data 1'!AA1568-'Raw Data 1'!N1579))-(14652*('Raw Data 1'!N1568-'Raw Data 1'!N1579))))</f>
        <v>-6.9759183417931832</v>
      </c>
    </row>
    <row r="218" spans="1:7" x14ac:dyDescent="0.3">
      <c r="A218" s="122"/>
      <c r="B218">
        <f>100*(((117216*('Raw Data 1'!I1567-'Raw Data 1'!I1578))-(80586*('Raw Data 1'!V1567-'Raw Data 1'!I1578)))/((155677*('Raw Data 1'!V1568-'Raw Data 1'!I1579))-(14652*('Raw Data 1'!I1568-'Raw Data 1'!I1579))))</f>
        <v>26.521145658434332</v>
      </c>
      <c r="C218">
        <f>100*(((117216*('Raw Data 1'!J1567-'Raw Data 1'!J1578))-(80586*('Raw Data 1'!W1567-'Raw Data 1'!J1578)))/((155677*('Raw Data 1'!W1568-'Raw Data 1'!J1579))-(14652*('Raw Data 1'!J1568-'Raw Data 1'!J1579))))</f>
        <v>28.604752857319543</v>
      </c>
      <c r="D218">
        <f>100*(((117216*('Raw Data 1'!K1567-'Raw Data 1'!K1578))-(80586*('Raw Data 1'!X1567-'Raw Data 1'!K1578)))/((155677*('Raw Data 1'!X1568-'Raw Data 1'!K1579))-(14652*('Raw Data 1'!K1568-'Raw Data 1'!K1579))))</f>
        <v>29.542239792183743</v>
      </c>
      <c r="E218">
        <f>100*(((117216*('Raw Data 1'!L1567-'Raw Data 1'!L1578))-(80586*('Raw Data 1'!Y1567-'Raw Data 1'!L1578)))/((155677*('Raw Data 1'!Y1568-'Raw Data 1'!L1579))-(14652*('Raw Data 1'!L1568-'Raw Data 1'!L1579))))</f>
        <v>24.514900585139436</v>
      </c>
      <c r="F218">
        <f>100*(((117216*('Raw Data 1'!M1567-'Raw Data 1'!M1578))-(80586*('Raw Data 1'!Z1567-'Raw Data 1'!M1578)))/((155677*('Raw Data 1'!Z1568-'Raw Data 1'!M1579))-(14652*('Raw Data 1'!M1568-'Raw Data 1'!M1579))))</f>
        <v>25.479059191422031</v>
      </c>
      <c r="G218">
        <f>100*(((117216*('Raw Data 1'!N1567-'Raw Data 1'!N1578))-(80586*('Raw Data 1'!AA1567-'Raw Data 1'!N1578)))/((155677*('Raw Data 1'!AA1568-'Raw Data 1'!N1579))-(14652*('Raw Data 1'!N1568-'Raw Data 1'!N1579))))</f>
        <v>-5.5504499979986353</v>
      </c>
    </row>
    <row r="219" spans="1:7" x14ac:dyDescent="0.3">
      <c r="A219" s="120">
        <v>72</v>
      </c>
      <c r="B219">
        <f>100*(((117216*('Raw Data 1'!I1587-'Raw Data 1'!I1598))-(80586*('Raw Data 1'!V1587-'Raw Data 1'!I1598)))/((155677*('Raw Data 1'!V1590-'Raw Data 1'!I1601))-(14652*('Raw Data 1'!I1590-'Raw Data 1'!I1601))))</f>
        <v>-10.845423611032308</v>
      </c>
      <c r="C219">
        <f>100*(((117216*('Raw Data 1'!J1587-'Raw Data 1'!J1598))-(80586*('Raw Data 1'!W1587-'Raw Data 1'!J1598)))/((155677*('Raw Data 1'!W1590-'Raw Data 1'!J1601))-(14652*('Raw Data 1'!J1590-'Raw Data 1'!J1601))))</f>
        <v>-15.948941655210614</v>
      </c>
      <c r="D219">
        <f>100*(((117216*('Raw Data 1'!K1587-'Raw Data 1'!K1598))-(80586*('Raw Data 1'!X1587-'Raw Data 1'!K1598)))/((155677*('Raw Data 1'!X1590-'Raw Data 1'!K1601))-(14652*('Raw Data 1'!K1590-'Raw Data 1'!K1601))))</f>
        <v>-4.0312864050944999</v>
      </c>
      <c r="E219">
        <f>100*(((117216*('Raw Data 1'!L1587-'Raw Data 1'!L1598))-(80586*('Raw Data 1'!Y1587-'Raw Data 1'!L1598)))/((155677*('Raw Data 1'!Y1590-'Raw Data 1'!L1601))-(14652*('Raw Data 1'!L1590-'Raw Data 1'!L1601))))</f>
        <v>-11.466276098412317</v>
      </c>
      <c r="F219">
        <f>100*(((117216*('Raw Data 1'!M1587-'Raw Data 1'!M1598))-(80586*('Raw Data 1'!Z1587-'Raw Data 1'!M1598)))/((155677*('Raw Data 1'!Z1590-'Raw Data 1'!M1601))-(14652*('Raw Data 1'!M1590-'Raw Data 1'!M1601))))</f>
        <v>-8.9313397702274013</v>
      </c>
      <c r="G219">
        <f>100*(((117216*('Raw Data 1'!N1587-'Raw Data 1'!N1598))-(80586*('Raw Data 1'!AA1587-'Raw Data 1'!N1598)))/((155677*('Raw Data 1'!AA1590-'Raw Data 1'!N1601))-(14652*('Raw Data 1'!N1590-'Raw Data 1'!N1601))))</f>
        <v>11.065083924227302</v>
      </c>
    </row>
    <row r="220" spans="1:7" x14ac:dyDescent="0.3">
      <c r="A220" s="121"/>
      <c r="B220">
        <f>100*(((117216*('Raw Data 1'!I1588-'Raw Data 1'!I1599))-(80586*('Raw Data 1'!V1588-'Raw Data 1'!I1599)))/((155677*('Raw Data 1'!V1590-'Raw Data 1'!I1601))-(14652*('Raw Data 1'!I1590-'Raw Data 1'!I1601))))</f>
        <v>20.788438307454225</v>
      </c>
      <c r="C220">
        <f>100*(((117216*('Raw Data 1'!J1588-'Raw Data 1'!J1599))-(80586*('Raw Data 1'!W1588-'Raw Data 1'!J1599)))/((155677*('Raw Data 1'!W1590-'Raw Data 1'!J1601))-(14652*('Raw Data 1'!J1590-'Raw Data 1'!J1601))))</f>
        <v>25.037005442302029</v>
      </c>
      <c r="D220">
        <f>100*(((117216*('Raw Data 1'!K1588-'Raw Data 1'!K1599))-(80586*('Raw Data 1'!X1588-'Raw Data 1'!K1599)))/((155677*('Raw Data 1'!X1590-'Raw Data 1'!K1601))-(14652*('Raw Data 1'!K1590-'Raw Data 1'!K1601))))</f>
        <v>25.324902207526662</v>
      </c>
      <c r="E220">
        <f>100*(((117216*('Raw Data 1'!L1588-'Raw Data 1'!L1599))-(80586*('Raw Data 1'!Y1588-'Raw Data 1'!L1599)))/((155677*('Raw Data 1'!Y1590-'Raw Data 1'!L1601))-(14652*('Raw Data 1'!L1590-'Raw Data 1'!L1601))))</f>
        <v>24.060107491132953</v>
      </c>
      <c r="F220">
        <f>100*(((117216*('Raw Data 1'!M1588-'Raw Data 1'!M1599))-(80586*('Raw Data 1'!Z1588-'Raw Data 1'!M1599)))/((155677*('Raw Data 1'!Z1590-'Raw Data 1'!M1601))-(14652*('Raw Data 1'!M1590-'Raw Data 1'!M1601))))</f>
        <v>20.540820428138566</v>
      </c>
      <c r="G220">
        <f>100*(((117216*('Raw Data 1'!N1588-'Raw Data 1'!N1599))-(80586*('Raw Data 1'!AA1588-'Raw Data 1'!N1599)))/((155677*('Raw Data 1'!AA1590-'Raw Data 1'!N1601))-(14652*('Raw Data 1'!N1590-'Raw Data 1'!N1601))))</f>
        <v>-12.781115575141943</v>
      </c>
    </row>
    <row r="221" spans="1:7" x14ac:dyDescent="0.3">
      <c r="A221" s="122"/>
      <c r="B221">
        <f>100*(((117216*('Raw Data 1'!I1589-'Raw Data 1'!I1600))-(80586*('Raw Data 1'!V1589-'Raw Data 1'!I1600)))/((155677*('Raw Data 1'!V1590-'Raw Data 1'!I1601))-(14652*('Raw Data 1'!I1590-'Raw Data 1'!I1601))))</f>
        <v>26.444635281392831</v>
      </c>
      <c r="C221">
        <f>100*(((117216*('Raw Data 1'!J1589-'Raw Data 1'!J1600))-(80586*('Raw Data 1'!W1589-'Raw Data 1'!J1600)))/((155677*('Raw Data 1'!W1590-'Raw Data 1'!J1601))-(14652*('Raw Data 1'!J1590-'Raw Data 1'!J1601))))</f>
        <v>27.975444239322144</v>
      </c>
      <c r="D221">
        <f>100*(((117216*('Raw Data 1'!K1589-'Raw Data 1'!K1600))-(80586*('Raw Data 1'!X1589-'Raw Data 1'!K1600)))/((155677*('Raw Data 1'!X1590-'Raw Data 1'!K1601))-(14652*('Raw Data 1'!K1590-'Raw Data 1'!K1601))))</f>
        <v>29.59987085054107</v>
      </c>
      <c r="E221">
        <f>100*(((117216*('Raw Data 1'!L1589-'Raw Data 1'!L1600))-(80586*('Raw Data 1'!Y1589-'Raw Data 1'!L1600)))/((155677*('Raw Data 1'!Y1590-'Raw Data 1'!L1601))-(14652*('Raw Data 1'!L1590-'Raw Data 1'!L1601))))</f>
        <v>24.751288206047249</v>
      </c>
      <c r="F221">
        <f>100*(((117216*('Raw Data 1'!M1589-'Raw Data 1'!M1600))-(80586*('Raw Data 1'!Z1589-'Raw Data 1'!M1600)))/((155677*('Raw Data 1'!Z1590-'Raw Data 1'!M1601))-(14652*('Raw Data 1'!M1590-'Raw Data 1'!M1601))))</f>
        <v>25.638588309697912</v>
      </c>
      <c r="G221">
        <f>100*(((117216*('Raw Data 1'!N1589-'Raw Data 1'!N1600))-(80586*('Raw Data 1'!AA1589-'Raw Data 1'!N1600)))/((155677*('Raw Data 1'!AA1590-'Raw Data 1'!N1601))-(14652*('Raw Data 1'!N1590-'Raw Data 1'!N1601))))</f>
        <v>-10.925285011729216</v>
      </c>
    </row>
    <row r="222" spans="1:7" x14ac:dyDescent="0.3">
      <c r="A222" s="120">
        <v>73</v>
      </c>
      <c r="B222">
        <f>100*(((117216*('Raw Data 1'!I1609-'Raw Data 1'!I1620))-(80586*('Raw Data 1'!V1609-'Raw Data 1'!I1620)))/((155677*('Raw Data 1'!V1612-'Raw Data 1'!I1623))-(14652*('Raw Data 1'!I1612-'Raw Data 1'!I1623))))</f>
        <v>-15.020381724741155</v>
      </c>
      <c r="C222">
        <f>100*(((117216*('Raw Data 1'!J1609-'Raw Data 1'!J1620))-(80586*('Raw Data 1'!W1609-'Raw Data 1'!J1620)))/((155677*('Raw Data 1'!W1612-'Raw Data 1'!J1623))-(14652*('Raw Data 1'!J1612-'Raw Data 1'!J1623))))</f>
        <v>-16.3309243152591</v>
      </c>
      <c r="D222">
        <f>100*(((117216*('Raw Data 1'!K1609-'Raw Data 1'!K1620))-(80586*('Raw Data 1'!X1609-'Raw Data 1'!K1620)))/((155677*('Raw Data 1'!X1612-'Raw Data 1'!K1623))-(14652*('Raw Data 1'!K1612-'Raw Data 1'!K1623))))</f>
        <v>-8.9671288664851474</v>
      </c>
      <c r="E222">
        <f>100*(((117216*('Raw Data 1'!L1609-'Raw Data 1'!L1620))-(80586*('Raw Data 1'!Y1609-'Raw Data 1'!L1620)))/((155677*('Raw Data 1'!Y1612-'Raw Data 1'!L1623))-(14652*('Raw Data 1'!L1612-'Raw Data 1'!L1623))))</f>
        <v>-10.117030930307049</v>
      </c>
      <c r="F222">
        <f>100*(((117216*('Raw Data 1'!M1609-'Raw Data 1'!M1620))-(80586*('Raw Data 1'!Z1609-'Raw Data 1'!M1620)))/((155677*('Raw Data 1'!Z1612-'Raw Data 1'!M1623))-(14652*('Raw Data 1'!M1612-'Raw Data 1'!M1623))))</f>
        <v>-8.0621119702901058</v>
      </c>
      <c r="G222">
        <f>100*(((117216*('Raw Data 1'!N1609-'Raw Data 1'!N1620))-(80586*('Raw Data 1'!AA1609-'Raw Data 1'!N1620)))/((155677*('Raw Data 1'!AA1612-'Raw Data 1'!N1623))-(14652*('Raw Data 1'!N1612-'Raw Data 1'!N1623))))</f>
        <v>15.898425465811489</v>
      </c>
    </row>
    <row r="223" spans="1:7" x14ac:dyDescent="0.3">
      <c r="A223" s="121"/>
      <c r="B223">
        <f>100*(((117216*('Raw Data 1'!I1610-'Raw Data 1'!I1621))-(80586*('Raw Data 1'!V1610-'Raw Data 1'!I1621)))/((155677*('Raw Data 1'!V1612-'Raw Data 1'!I1623))-(14652*('Raw Data 1'!I1612-'Raw Data 1'!I1623))))</f>
        <v>20.542271706932024</v>
      </c>
      <c r="C223">
        <f>100*(((117216*('Raw Data 1'!J1610-'Raw Data 1'!J1621))-(80586*('Raw Data 1'!W1610-'Raw Data 1'!J1621)))/((155677*('Raw Data 1'!W1612-'Raw Data 1'!J1623))-(14652*('Raw Data 1'!J1612-'Raw Data 1'!J1623))))</f>
        <v>24.9960358877948</v>
      </c>
      <c r="D223">
        <f>100*(((117216*('Raw Data 1'!K1610-'Raw Data 1'!K1621))-(80586*('Raw Data 1'!X1610-'Raw Data 1'!K1621)))/((155677*('Raw Data 1'!X1612-'Raw Data 1'!K1623))-(14652*('Raw Data 1'!K1612-'Raw Data 1'!K1623))))</f>
        <v>25.408119546315817</v>
      </c>
      <c r="E223">
        <f>100*(((117216*('Raw Data 1'!L1610-'Raw Data 1'!L1621))-(80586*('Raw Data 1'!Y1610-'Raw Data 1'!L1621)))/((155677*('Raw Data 1'!Y1612-'Raw Data 1'!L1623))-(14652*('Raw Data 1'!L1612-'Raw Data 1'!L1623))))</f>
        <v>23.655774253432941</v>
      </c>
      <c r="F223">
        <f>100*(((117216*('Raw Data 1'!M1610-'Raw Data 1'!M1621))-(80586*('Raw Data 1'!Z1610-'Raw Data 1'!M1621)))/((155677*('Raw Data 1'!Z1612-'Raw Data 1'!M1623))-(14652*('Raw Data 1'!M1612-'Raw Data 1'!M1623))))</f>
        <v>19.942121853655419</v>
      </c>
      <c r="G223">
        <f>100*(((117216*('Raw Data 1'!N1610-'Raw Data 1'!N1621))-(80586*('Raw Data 1'!AA1610-'Raw Data 1'!N1621)))/((155677*('Raw Data 1'!AA1612-'Raw Data 1'!N1623))-(14652*('Raw Data 1'!N1612-'Raw Data 1'!N1623))))</f>
        <v>-11.566771538305087</v>
      </c>
    </row>
    <row r="224" spans="1:7" x14ac:dyDescent="0.3">
      <c r="A224" s="122"/>
      <c r="B224">
        <f>100*(((117216*('Raw Data 1'!I1611-'Raw Data 1'!I1622))-(80586*('Raw Data 1'!V1611-'Raw Data 1'!I1622)))/((155677*('Raw Data 1'!V1612-'Raw Data 1'!I1623))-(14652*('Raw Data 1'!I1612-'Raw Data 1'!I1623))))</f>
        <v>26.106210348220344</v>
      </c>
      <c r="C224">
        <f>100*(((117216*('Raw Data 1'!J1611-'Raw Data 1'!J1622))-(80586*('Raw Data 1'!W1611-'Raw Data 1'!J1622)))/((155677*('Raw Data 1'!W1612-'Raw Data 1'!J1623))-(14652*('Raw Data 1'!J1612-'Raw Data 1'!J1623))))</f>
        <v>28.580247980243893</v>
      </c>
      <c r="D224">
        <f>100*(((117216*('Raw Data 1'!K1611-'Raw Data 1'!K1622))-(80586*('Raw Data 1'!X1611-'Raw Data 1'!K1622)))/((155677*('Raw Data 1'!X1612-'Raw Data 1'!K1623))-(14652*('Raw Data 1'!K1612-'Raw Data 1'!K1623))))</f>
        <v>29.073548250343272</v>
      </c>
      <c r="E224">
        <f>100*(((117216*('Raw Data 1'!L1611-'Raw Data 1'!L1622))-(80586*('Raw Data 1'!Y1611-'Raw Data 1'!L1622)))/((155677*('Raw Data 1'!Y1612-'Raw Data 1'!L1623))-(14652*('Raw Data 1'!L1612-'Raw Data 1'!L1623))))</f>
        <v>24.591744666997368</v>
      </c>
      <c r="F224">
        <f>100*(((117216*('Raw Data 1'!M1611-'Raw Data 1'!M1622))-(80586*('Raw Data 1'!Z1611-'Raw Data 1'!M1622)))/((155677*('Raw Data 1'!Z1612-'Raw Data 1'!M1623))-(14652*('Raw Data 1'!M1612-'Raw Data 1'!M1623))))</f>
        <v>25.45423170251615</v>
      </c>
      <c r="G224">
        <f>100*(((117216*('Raw Data 1'!N1611-'Raw Data 1'!N1622))-(80586*('Raw Data 1'!AA1611-'Raw Data 1'!N1622)))/((155677*('Raw Data 1'!AA1612-'Raw Data 1'!N1623))-(14652*('Raw Data 1'!N1612-'Raw Data 1'!N1623))))</f>
        <v>-7.2002411701585585</v>
      </c>
    </row>
    <row r="225" spans="1:7" x14ac:dyDescent="0.3">
      <c r="A225" s="120">
        <v>74</v>
      </c>
      <c r="B225">
        <f>100*(((117216*('Raw Data 1'!I1631-'Raw Data 1'!I1642))-(80586*('Raw Data 1'!V1631-'Raw Data 1'!I1642)))/((155677*('Raw Data 1'!V1634-'Raw Data 1'!I1645))-(14652*('Raw Data 1'!I1634-'Raw Data 1'!I1645))))</f>
        <v>-14.418000558183975</v>
      </c>
      <c r="C225">
        <f>100*(((117216*('Raw Data 1'!J1631-'Raw Data 1'!J1642))-(80586*('Raw Data 1'!W1631-'Raw Data 1'!J1642)))/((155677*('Raw Data 1'!W1634-'Raw Data 1'!J1645))-(14652*('Raw Data 1'!J1634-'Raw Data 1'!J1645))))</f>
        <v>-12.614239185670066</v>
      </c>
      <c r="D225">
        <f>100*(((117216*('Raw Data 1'!K1631-'Raw Data 1'!K1642))-(80586*('Raw Data 1'!X1631-'Raw Data 1'!K1642)))/((155677*('Raw Data 1'!X1634-'Raw Data 1'!K1645))-(14652*('Raw Data 1'!K1634-'Raw Data 1'!K1645))))</f>
        <v>-9.9108400856904169</v>
      </c>
      <c r="E225">
        <f>100*(((117216*('Raw Data 1'!L1631-'Raw Data 1'!L1642))-(80586*('Raw Data 1'!Y1631-'Raw Data 1'!L1642)))/((155677*('Raw Data 1'!Y1634-'Raw Data 1'!L1645))-(14652*('Raw Data 1'!L1634-'Raw Data 1'!L1645))))</f>
        <v>-12.193263285465516</v>
      </c>
      <c r="F225">
        <f>100*(((117216*('Raw Data 1'!M1631-'Raw Data 1'!M1642))-(80586*('Raw Data 1'!Z1631-'Raw Data 1'!M1642)))/((155677*('Raw Data 1'!Z1634-'Raw Data 1'!M1645))-(14652*('Raw Data 1'!M1634-'Raw Data 1'!M1645))))</f>
        <v>-12.448234971588239</v>
      </c>
      <c r="G225">
        <f>100*(((117216*('Raw Data 1'!N1631-'Raw Data 1'!N1642))-(80586*('Raw Data 1'!AA1631-'Raw Data 1'!N1642)))/((155677*('Raw Data 1'!AA1634-'Raw Data 1'!N1645))-(14652*('Raw Data 1'!N1634-'Raw Data 1'!N1645))))</f>
        <v>15.117257992885765</v>
      </c>
    </row>
    <row r="226" spans="1:7" x14ac:dyDescent="0.3">
      <c r="A226" s="121"/>
      <c r="B226">
        <f>100*(((117216*('Raw Data 1'!I1632-'Raw Data 1'!I1643))-(80586*('Raw Data 1'!V1632-'Raw Data 1'!I1643)))/((155677*('Raw Data 1'!V1634-'Raw Data 1'!I1645))-(14652*('Raw Data 1'!I1634-'Raw Data 1'!I1645))))</f>
        <v>20.493803442826046</v>
      </c>
      <c r="C226">
        <f>100*(((117216*('Raw Data 1'!J1632-'Raw Data 1'!J1643))-(80586*('Raw Data 1'!W1632-'Raw Data 1'!J1643)))/((155677*('Raw Data 1'!W1634-'Raw Data 1'!J1645))-(14652*('Raw Data 1'!J1634-'Raw Data 1'!J1645))))</f>
        <v>24.922322159636284</v>
      </c>
      <c r="D226">
        <f>100*(((117216*('Raw Data 1'!K1632-'Raw Data 1'!K1643))-(80586*('Raw Data 1'!X1632-'Raw Data 1'!K1643)))/((155677*('Raw Data 1'!X1634-'Raw Data 1'!K1645))-(14652*('Raw Data 1'!K1634-'Raw Data 1'!K1645))))</f>
        <v>25.200472981644602</v>
      </c>
      <c r="E226">
        <f>100*(((117216*('Raw Data 1'!L1632-'Raw Data 1'!L1643))-(80586*('Raw Data 1'!Y1632-'Raw Data 1'!L1643)))/((155677*('Raw Data 1'!Y1634-'Raw Data 1'!L1645))-(14652*('Raw Data 1'!L1634-'Raw Data 1'!L1645))))</f>
        <v>23.382519304537848</v>
      </c>
      <c r="F226">
        <f>100*(((117216*('Raw Data 1'!M1632-'Raw Data 1'!M1643))-(80586*('Raw Data 1'!Z1632-'Raw Data 1'!M1643)))/((155677*('Raw Data 1'!Z1634-'Raw Data 1'!M1645))-(14652*('Raw Data 1'!M1634-'Raw Data 1'!M1645))))</f>
        <v>20.653724207530342</v>
      </c>
      <c r="G226">
        <f>100*(((117216*('Raw Data 1'!N1632-'Raw Data 1'!N1643))-(80586*('Raw Data 1'!AA1632-'Raw Data 1'!N1643)))/((155677*('Raw Data 1'!AA1634-'Raw Data 1'!N1645))-(14652*('Raw Data 1'!N1634-'Raw Data 1'!N1645))))</f>
        <v>-9.7582670917932663</v>
      </c>
    </row>
    <row r="227" spans="1:7" x14ac:dyDescent="0.3">
      <c r="A227" s="122"/>
      <c r="B227">
        <f>100*(((117216*('Raw Data 1'!I1633-'Raw Data 1'!I1644))-(80586*('Raw Data 1'!V1633-'Raw Data 1'!I1644)))/((155677*('Raw Data 1'!V1634-'Raw Data 1'!I1645))-(14652*('Raw Data 1'!I1634-'Raw Data 1'!I1645))))</f>
        <v>26.674880139825774</v>
      </c>
      <c r="C227">
        <f>100*(((117216*('Raw Data 1'!J1633-'Raw Data 1'!J1644))-(80586*('Raw Data 1'!W1633-'Raw Data 1'!J1644)))/((155677*('Raw Data 1'!W1634-'Raw Data 1'!J1645))-(14652*('Raw Data 1'!J1634-'Raw Data 1'!J1645))))</f>
        <v>27.947688468394556</v>
      </c>
      <c r="D227">
        <f>100*(((117216*('Raw Data 1'!K1633-'Raw Data 1'!K1644))-(80586*('Raw Data 1'!X1633-'Raw Data 1'!K1644)))/((155677*('Raw Data 1'!X1634-'Raw Data 1'!K1645))-(14652*('Raw Data 1'!K1634-'Raw Data 1'!K1645))))</f>
        <v>29.211214287224998</v>
      </c>
      <c r="E227">
        <f>100*(((117216*('Raw Data 1'!L1633-'Raw Data 1'!L1644))-(80586*('Raw Data 1'!Y1633-'Raw Data 1'!L1644)))/((155677*('Raw Data 1'!Y1634-'Raw Data 1'!L1645))-(14652*('Raw Data 1'!L1634-'Raw Data 1'!L1645))))</f>
        <v>24.302477256392756</v>
      </c>
      <c r="F227">
        <f>100*(((117216*('Raw Data 1'!M1633-'Raw Data 1'!M1644))-(80586*('Raw Data 1'!Z1633-'Raw Data 1'!M1644)))/((155677*('Raw Data 1'!Z1634-'Raw Data 1'!M1645))-(14652*('Raw Data 1'!M1634-'Raw Data 1'!M1645))))</f>
        <v>25.412180274951542</v>
      </c>
      <c r="G227">
        <f>100*(((117216*('Raw Data 1'!N1633-'Raw Data 1'!N1644))-(80586*('Raw Data 1'!AA1633-'Raw Data 1'!N1644)))/((155677*('Raw Data 1'!AA1634-'Raw Data 1'!N1645))-(14652*('Raw Data 1'!N1634-'Raw Data 1'!N1645))))</f>
        <v>-11.273145238670699</v>
      </c>
    </row>
    <row r="228" spans="1:7" x14ac:dyDescent="0.3">
      <c r="A228" s="120">
        <v>75</v>
      </c>
      <c r="B228">
        <f>100*(((117216*('Raw Data 1'!I1653-'Raw Data 1'!I1664))-(80586*('Raw Data 1'!V1653-'Raw Data 1'!I1664)))/((155677*('Raw Data 1'!V1656-'Raw Data 1'!I1667))-(14652*('Raw Data 1'!I1656-'Raw Data 1'!I1667))))</f>
        <v>-13.54920894838585</v>
      </c>
      <c r="C228">
        <f>100*(((117216*('Raw Data 1'!J1653-'Raw Data 1'!J1664))-(80586*('Raw Data 1'!W1653-'Raw Data 1'!J1664)))/((155677*('Raw Data 1'!W1656-'Raw Data 1'!J1667))-(14652*('Raw Data 1'!J1656-'Raw Data 1'!J1667))))</f>
        <v>-12.82079909286786</v>
      </c>
      <c r="D228">
        <f>100*(((117216*('Raw Data 1'!K1653-'Raw Data 1'!K1664))-(80586*('Raw Data 1'!X1653-'Raw Data 1'!K1664)))/((155677*('Raw Data 1'!X1656-'Raw Data 1'!K1667))-(14652*('Raw Data 1'!K1656-'Raw Data 1'!K1667))))</f>
        <v>-9.5962363394706447</v>
      </c>
      <c r="E228">
        <f>100*(((117216*('Raw Data 1'!L1653-'Raw Data 1'!L1664))-(80586*('Raw Data 1'!Y1653-'Raw Data 1'!L1664)))/((155677*('Raw Data 1'!Y1656-'Raw Data 1'!L1667))-(14652*('Raw Data 1'!L1656-'Raw Data 1'!L1667))))</f>
        <v>-12.444868004541615</v>
      </c>
      <c r="F228">
        <f>100*(((117216*('Raw Data 1'!M1653-'Raw Data 1'!M1664))-(80586*('Raw Data 1'!Z1653-'Raw Data 1'!M1664)))/((155677*('Raw Data 1'!Z1656-'Raw Data 1'!M1667))-(14652*('Raw Data 1'!M1656-'Raw Data 1'!M1667))))</f>
        <v>-9.9255377168578551</v>
      </c>
      <c r="G228">
        <f>100*(((117216*('Raw Data 1'!N1653-'Raw Data 1'!N1664))-(80586*('Raw Data 1'!AA1653-'Raw Data 1'!N1664)))/((155677*('Raw Data 1'!AA1656-'Raw Data 1'!N1667))-(14652*('Raw Data 1'!N1656-'Raw Data 1'!N1667))))</f>
        <v>12.706157134325311</v>
      </c>
    </row>
    <row r="229" spans="1:7" x14ac:dyDescent="0.3">
      <c r="A229" s="121"/>
      <c r="B229">
        <f>100*(((117216*('Raw Data 1'!I1654-'Raw Data 1'!I1665))-(80586*('Raw Data 1'!V1654-'Raw Data 1'!I1665)))/((155677*('Raw Data 1'!V1656-'Raw Data 1'!I1667))-(14652*('Raw Data 1'!I1656-'Raw Data 1'!I1667))))</f>
        <v>19.662619255355356</v>
      </c>
      <c r="C229">
        <f>100*(((117216*('Raw Data 1'!J1654-'Raw Data 1'!J1665))-(80586*('Raw Data 1'!W1654-'Raw Data 1'!J1665)))/((155677*('Raw Data 1'!W1656-'Raw Data 1'!J1667))-(14652*('Raw Data 1'!J1656-'Raw Data 1'!J1667))))</f>
        <v>24.379892707026137</v>
      </c>
      <c r="D229">
        <f>100*(((117216*('Raw Data 1'!K1654-'Raw Data 1'!K1665))-(80586*('Raw Data 1'!X1654-'Raw Data 1'!K1665)))/((155677*('Raw Data 1'!X1656-'Raw Data 1'!K1667))-(14652*('Raw Data 1'!K1656-'Raw Data 1'!K1667))))</f>
        <v>24.667857018341003</v>
      </c>
      <c r="E229">
        <f>100*(((117216*('Raw Data 1'!L1654-'Raw Data 1'!L1665))-(80586*('Raw Data 1'!Y1654-'Raw Data 1'!L1665)))/((155677*('Raw Data 1'!Y1656-'Raw Data 1'!L1667))-(14652*('Raw Data 1'!L1656-'Raw Data 1'!L1667))))</f>
        <v>23.247948975932793</v>
      </c>
      <c r="F229">
        <f>100*(((117216*('Raw Data 1'!M1654-'Raw Data 1'!M1665))-(80586*('Raw Data 1'!Z1654-'Raw Data 1'!M1665)))/((155677*('Raw Data 1'!Z1656-'Raw Data 1'!M1667))-(14652*('Raw Data 1'!M1656-'Raw Data 1'!M1667))))</f>
        <v>20.006161960541601</v>
      </c>
      <c r="G229">
        <f>100*(((117216*('Raw Data 1'!N1654-'Raw Data 1'!N1665))-(80586*('Raw Data 1'!AA1654-'Raw Data 1'!N1665)))/((155677*('Raw Data 1'!AA1656-'Raw Data 1'!N1667))-(14652*('Raw Data 1'!N1656-'Raw Data 1'!N1667))))</f>
        <v>-9.7516034354133172</v>
      </c>
    </row>
    <row r="230" spans="1:7" x14ac:dyDescent="0.3">
      <c r="A230" s="122"/>
      <c r="B230">
        <f>100*(((117216*('Raw Data 1'!I1655-'Raw Data 1'!I1666))-(80586*('Raw Data 1'!V1655-'Raw Data 1'!I1666)))/((155677*('Raw Data 1'!V1656-'Raw Data 1'!I1667))-(14652*('Raw Data 1'!I1656-'Raw Data 1'!I1667))))</f>
        <v>26.584825160955738</v>
      </c>
      <c r="C230">
        <f>100*(((117216*('Raw Data 1'!J1655-'Raw Data 1'!J1666))-(80586*('Raw Data 1'!W1655-'Raw Data 1'!J1666)))/((155677*('Raw Data 1'!W1656-'Raw Data 1'!J1667))-(14652*('Raw Data 1'!J1656-'Raw Data 1'!J1667))))</f>
        <v>28.109168111202298</v>
      </c>
      <c r="D230">
        <f>100*(((117216*('Raw Data 1'!K1655-'Raw Data 1'!K1666))-(80586*('Raw Data 1'!X1655-'Raw Data 1'!K1666)))/((155677*('Raw Data 1'!X1656-'Raw Data 1'!K1667))-(14652*('Raw Data 1'!K1656-'Raw Data 1'!K1667))))</f>
        <v>28.406004664474853</v>
      </c>
      <c r="E230">
        <f>100*(((117216*('Raw Data 1'!L1655-'Raw Data 1'!L1666))-(80586*('Raw Data 1'!Y1655-'Raw Data 1'!L1666)))/((155677*('Raw Data 1'!Y1656-'Raw Data 1'!L1667))-(14652*('Raw Data 1'!L1656-'Raw Data 1'!L1667))))</f>
        <v>23.787567991484121</v>
      </c>
      <c r="F230">
        <f>100*(((117216*('Raw Data 1'!M1655-'Raw Data 1'!M1666))-(80586*('Raw Data 1'!Z1655-'Raw Data 1'!M1666)))/((155677*('Raw Data 1'!Z1656-'Raw Data 1'!M1667))-(14652*('Raw Data 1'!M1656-'Raw Data 1'!M1667))))</f>
        <v>25.010076224046806</v>
      </c>
      <c r="G230">
        <f>100*(((117216*('Raw Data 1'!N1655-'Raw Data 1'!N1666))-(80586*('Raw Data 1'!AA1655-'Raw Data 1'!N1666)))/((155677*('Raw Data 1'!AA1656-'Raw Data 1'!N1667))-(14652*('Raw Data 1'!N1656-'Raw Data 1'!N1667))))</f>
        <v>-14.671189292107931</v>
      </c>
    </row>
    <row r="231" spans="1:7" x14ac:dyDescent="0.3">
      <c r="A231" s="120">
        <v>76</v>
      </c>
      <c r="B231">
        <f>100*(((117216*('Raw Data 1'!I1675-'Raw Data 1'!I1686))-(80586*('Raw Data 1'!V1675-'Raw Data 1'!I1686)))/((155677*('Raw Data 1'!V1678-'Raw Data 1'!I1689))-(14652*('Raw Data 1'!I1678-'Raw Data 1'!I1689))))</f>
        <v>-18.610633887177137</v>
      </c>
      <c r="C231">
        <f>100*(((117216*('Raw Data 1'!J1675-'Raw Data 1'!J1686))-(80586*('Raw Data 1'!W1675-'Raw Data 1'!J1686)))/((155677*('Raw Data 1'!W1678-'Raw Data 1'!J1689))-(14652*('Raw Data 1'!J1678-'Raw Data 1'!J1689))))</f>
        <v>-15.25983848294932</v>
      </c>
      <c r="D231">
        <f>100*(((117216*('Raw Data 1'!K1675-'Raw Data 1'!K1686))-(80586*('Raw Data 1'!X1675-'Raw Data 1'!K1686)))/((155677*('Raw Data 1'!X1678-'Raw Data 1'!K1689))-(14652*('Raw Data 1'!K1678-'Raw Data 1'!K1689))))</f>
        <v>-10.308240932646333</v>
      </c>
      <c r="E231">
        <f>100*(((117216*('Raw Data 1'!L1675-'Raw Data 1'!L1686))-(80586*('Raw Data 1'!Y1675-'Raw Data 1'!L1686)))/((155677*('Raw Data 1'!Y1678-'Raw Data 1'!L1689))-(14652*('Raw Data 1'!L1678-'Raw Data 1'!L1689))))</f>
        <v>-11.31587593083276</v>
      </c>
      <c r="F231">
        <f>100*(((117216*('Raw Data 1'!M1675-'Raw Data 1'!M1686))-(80586*('Raw Data 1'!Z1675-'Raw Data 1'!M1686)))/((155677*('Raw Data 1'!Z1678-'Raw Data 1'!M1689))-(14652*('Raw Data 1'!M1678-'Raw Data 1'!M1689))))</f>
        <v>-11.646497908974844</v>
      </c>
      <c r="G231">
        <f>100*(((117216*('Raw Data 1'!N1675-'Raw Data 1'!N1686))-(80586*('Raw Data 1'!AA1675-'Raw Data 1'!N1686)))/((155677*('Raw Data 1'!AA1678-'Raw Data 1'!N1689))-(14652*('Raw Data 1'!N1678-'Raw Data 1'!N1689))))</f>
        <v>15.568043574562774</v>
      </c>
    </row>
    <row r="232" spans="1:7" x14ac:dyDescent="0.3">
      <c r="A232" s="121"/>
      <c r="B232">
        <f>100*(((117216*('Raw Data 1'!I1676-'Raw Data 1'!I1687))-(80586*('Raw Data 1'!V1676-'Raw Data 1'!I1687)))/((155677*('Raw Data 1'!V1678-'Raw Data 1'!I1689))-(14652*('Raw Data 1'!I1678-'Raw Data 1'!I1689))))</f>
        <v>20.571233071666526</v>
      </c>
      <c r="C232">
        <f>100*(((117216*('Raw Data 1'!J1676-'Raw Data 1'!J1687))-(80586*('Raw Data 1'!W1676-'Raw Data 1'!J1687)))/((155677*('Raw Data 1'!W1678-'Raw Data 1'!J1689))-(14652*('Raw Data 1'!J1678-'Raw Data 1'!J1689))))</f>
        <v>24.806299196599664</v>
      </c>
      <c r="D232">
        <f>100*(((117216*('Raw Data 1'!K1676-'Raw Data 1'!K1687))-(80586*('Raw Data 1'!X1676-'Raw Data 1'!K1687)))/((155677*('Raw Data 1'!X1678-'Raw Data 1'!K1689))-(14652*('Raw Data 1'!K1678-'Raw Data 1'!K1689))))</f>
        <v>24.992920756790827</v>
      </c>
      <c r="E232">
        <f>100*(((117216*('Raw Data 1'!L1676-'Raw Data 1'!L1687))-(80586*('Raw Data 1'!Y1676-'Raw Data 1'!L1687)))/((155677*('Raw Data 1'!Y1678-'Raw Data 1'!L1689))-(14652*('Raw Data 1'!L1678-'Raw Data 1'!L1689))))</f>
        <v>23.188220226813232</v>
      </c>
      <c r="F232">
        <f>100*(((117216*('Raw Data 1'!M1676-'Raw Data 1'!M1687))-(80586*('Raw Data 1'!Z1676-'Raw Data 1'!M1687)))/((155677*('Raw Data 1'!Z1678-'Raw Data 1'!M1689))-(14652*('Raw Data 1'!M1678-'Raw Data 1'!M1689))))</f>
        <v>20.395226793690856</v>
      </c>
      <c r="G232">
        <f>100*(((117216*('Raw Data 1'!N1676-'Raw Data 1'!N1687))-(80586*('Raw Data 1'!AA1676-'Raw Data 1'!N1687)))/((155677*('Raw Data 1'!AA1678-'Raw Data 1'!N1689))-(14652*('Raw Data 1'!N1678-'Raw Data 1'!N1689))))</f>
        <v>-13.010171442942795</v>
      </c>
    </row>
    <row r="233" spans="1:7" x14ac:dyDescent="0.3">
      <c r="A233" s="122"/>
      <c r="B233">
        <f>100*(((117216*('Raw Data 1'!I1677-'Raw Data 1'!I1688))-(80586*('Raw Data 1'!V1677-'Raw Data 1'!I1688)))/((155677*('Raw Data 1'!V1678-'Raw Data 1'!I1689))-(14652*('Raw Data 1'!I1678-'Raw Data 1'!I1689))))</f>
        <v>26.053983940119625</v>
      </c>
      <c r="C233">
        <f>100*(((117216*('Raw Data 1'!J1677-'Raw Data 1'!J1688))-(80586*('Raw Data 1'!W1677-'Raw Data 1'!J1688)))/((155677*('Raw Data 1'!W1678-'Raw Data 1'!J1689))-(14652*('Raw Data 1'!J1678-'Raw Data 1'!J1689))))</f>
        <v>28.794940668637391</v>
      </c>
      <c r="D233">
        <f>100*(((117216*('Raw Data 1'!K1677-'Raw Data 1'!K1688))-(80586*('Raw Data 1'!X1677-'Raw Data 1'!K1688)))/((155677*('Raw Data 1'!X1678-'Raw Data 1'!K1689))-(14652*('Raw Data 1'!K1678-'Raw Data 1'!K1689))))</f>
        <v>28.904711879043411</v>
      </c>
      <c r="E233">
        <f>100*(((117216*('Raw Data 1'!L1677-'Raw Data 1'!L1688))-(80586*('Raw Data 1'!Y1677-'Raw Data 1'!L1688)))/((155677*('Raw Data 1'!Y1678-'Raw Data 1'!L1689))-(14652*('Raw Data 1'!L1678-'Raw Data 1'!L1689))))</f>
        <v>24.648185305703446</v>
      </c>
      <c r="F233">
        <f>100*(((117216*('Raw Data 1'!M1677-'Raw Data 1'!M1688))-(80586*('Raw Data 1'!Z1677-'Raw Data 1'!M1688)))/((155677*('Raw Data 1'!Z1678-'Raw Data 1'!M1689))-(14652*('Raw Data 1'!M1678-'Raw Data 1'!M1689))))</f>
        <v>25.471864767337831</v>
      </c>
      <c r="G233">
        <f>100*(((117216*('Raw Data 1'!N1677-'Raw Data 1'!N1688))-(80586*('Raw Data 1'!AA1677-'Raw Data 1'!N1688)))/((155677*('Raw Data 1'!AA1678-'Raw Data 1'!N1689))-(14652*('Raw Data 1'!N1678-'Raw Data 1'!N1689))))</f>
        <v>-10.273884197169766</v>
      </c>
    </row>
    <row r="234" spans="1:7" x14ac:dyDescent="0.3">
      <c r="A234" s="120">
        <v>77</v>
      </c>
      <c r="B234">
        <f>100*(((117216*('Raw Data 1'!I1697-'Raw Data 1'!I1708))-(80586*('Raw Data 1'!V1697-'Raw Data 1'!I1708)))/((155677*('Raw Data 1'!V1700-'Raw Data 1'!I1711))-(14652*('Raw Data 1'!I1700-'Raw Data 1'!I1711))))</f>
        <v>-13.057068113588299</v>
      </c>
      <c r="C234">
        <f>100*(((117216*('Raw Data 1'!J1697-'Raw Data 1'!J1708))-(80586*('Raw Data 1'!W1697-'Raw Data 1'!J1708)))/((155677*('Raw Data 1'!W1700-'Raw Data 1'!J1711))-(14652*('Raw Data 1'!J1700-'Raw Data 1'!J1711))))</f>
        <v>-12.739542086390079</v>
      </c>
      <c r="D234">
        <f>100*(((117216*('Raw Data 1'!K1697-'Raw Data 1'!K1708))-(80586*('Raw Data 1'!X1697-'Raw Data 1'!K1708)))/((155677*('Raw Data 1'!X1700-'Raw Data 1'!K1711))-(14652*('Raw Data 1'!K1700-'Raw Data 1'!K1711))))</f>
        <v>-12.20666815066706</v>
      </c>
      <c r="E234">
        <f>100*(((117216*('Raw Data 1'!L1697-'Raw Data 1'!L1708))-(80586*('Raw Data 1'!Y1697-'Raw Data 1'!L1708)))/((155677*('Raw Data 1'!Y1700-'Raw Data 1'!L1711))-(14652*('Raw Data 1'!L1700-'Raw Data 1'!L1711))))</f>
        <v>-12.453566191669482</v>
      </c>
      <c r="F234">
        <f>100*(((117216*('Raw Data 1'!M1697-'Raw Data 1'!M1708))-(80586*('Raw Data 1'!Z1697-'Raw Data 1'!M1708)))/((155677*('Raw Data 1'!Z1700-'Raw Data 1'!M1711))-(14652*('Raw Data 1'!M1700-'Raw Data 1'!M1711))))</f>
        <v>-10.29157101506247</v>
      </c>
      <c r="G234">
        <f>100*(((117216*('Raw Data 1'!N1697-'Raw Data 1'!N1708))-(80586*('Raw Data 1'!AA1697-'Raw Data 1'!N1708)))/((155677*('Raw Data 1'!AA1700-'Raw Data 1'!N1711))-(14652*('Raw Data 1'!N1700-'Raw Data 1'!N1711))))</f>
        <v>11.449043132746455</v>
      </c>
    </row>
    <row r="235" spans="1:7" x14ac:dyDescent="0.3">
      <c r="A235" s="121"/>
      <c r="B235">
        <f>100*(((117216*('Raw Data 1'!I1698-'Raw Data 1'!I1709))-(80586*('Raw Data 1'!V1698-'Raw Data 1'!I1709)))/((155677*('Raw Data 1'!V1700-'Raw Data 1'!I1711))-(14652*('Raw Data 1'!I1700-'Raw Data 1'!I1711))))</f>
        <v>20.642086934759966</v>
      </c>
      <c r="C235">
        <f>100*(((117216*('Raw Data 1'!J1698-'Raw Data 1'!J1709))-(80586*('Raw Data 1'!W1698-'Raw Data 1'!J1709)))/((155677*('Raw Data 1'!W1700-'Raw Data 1'!J1711))-(14652*('Raw Data 1'!J1700-'Raw Data 1'!J1711))))</f>
        <v>24.533736455132011</v>
      </c>
      <c r="D235">
        <f>100*(((117216*('Raw Data 1'!K1698-'Raw Data 1'!K1709))-(80586*('Raw Data 1'!X1698-'Raw Data 1'!K1709)))/((155677*('Raw Data 1'!X1700-'Raw Data 1'!K1711))-(14652*('Raw Data 1'!K1700-'Raw Data 1'!K1711))))</f>
        <v>24.947208370192065</v>
      </c>
      <c r="E235">
        <f>100*(((117216*('Raw Data 1'!L1698-'Raw Data 1'!L1709))-(80586*('Raw Data 1'!Y1698-'Raw Data 1'!L1709)))/((155677*('Raw Data 1'!Y1700-'Raw Data 1'!L1711))-(14652*('Raw Data 1'!L1700-'Raw Data 1'!L1711))))</f>
        <v>23.240842472695356</v>
      </c>
      <c r="F235">
        <f>100*(((117216*('Raw Data 1'!M1698-'Raw Data 1'!M1709))-(80586*('Raw Data 1'!Z1698-'Raw Data 1'!M1709)))/((155677*('Raw Data 1'!Z1700-'Raw Data 1'!M1711))-(14652*('Raw Data 1'!M1700-'Raw Data 1'!M1711))))</f>
        <v>20.078948595709587</v>
      </c>
      <c r="G235">
        <f>100*(((117216*('Raw Data 1'!N1698-'Raw Data 1'!N1709))-(80586*('Raw Data 1'!AA1698-'Raw Data 1'!N1709)))/((155677*('Raw Data 1'!AA1700-'Raw Data 1'!N1711))-(14652*('Raw Data 1'!N1700-'Raw Data 1'!N1711))))</f>
        <v>-14.419013914560056</v>
      </c>
    </row>
    <row r="236" spans="1:7" x14ac:dyDescent="0.3">
      <c r="A236" s="122"/>
      <c r="B236">
        <f>100*(((117216*('Raw Data 1'!I1699-'Raw Data 1'!I1710))-(80586*('Raw Data 1'!V1699-'Raw Data 1'!I1710)))/((155677*('Raw Data 1'!V1700-'Raw Data 1'!I1711))-(14652*('Raw Data 1'!I1700-'Raw Data 1'!I1711))))</f>
        <v>25.923005792595522</v>
      </c>
      <c r="C236">
        <f>100*(((117216*('Raw Data 1'!J1699-'Raw Data 1'!J1710))-(80586*('Raw Data 1'!W1699-'Raw Data 1'!J1710)))/((155677*('Raw Data 1'!W1700-'Raw Data 1'!J1711))-(14652*('Raw Data 1'!J1700-'Raw Data 1'!J1711))))</f>
        <v>28.005548600296887</v>
      </c>
      <c r="D236">
        <f>100*(((117216*('Raw Data 1'!K1699-'Raw Data 1'!K1710))-(80586*('Raw Data 1'!X1699-'Raw Data 1'!K1710)))/((155677*('Raw Data 1'!X1700-'Raw Data 1'!K1711))-(14652*('Raw Data 1'!K1700-'Raw Data 1'!K1711))))</f>
        <v>28.688837191764222</v>
      </c>
      <c r="E236">
        <f>100*(((117216*('Raw Data 1'!L1699-'Raw Data 1'!L1710))-(80586*('Raw Data 1'!Y1699-'Raw Data 1'!L1710)))/((155677*('Raw Data 1'!Y1700-'Raw Data 1'!L1711))-(14652*('Raw Data 1'!L1700-'Raw Data 1'!L1711))))</f>
        <v>24.67761586672135</v>
      </c>
      <c r="F236">
        <f>100*(((117216*('Raw Data 1'!M1699-'Raw Data 1'!M1710))-(80586*('Raw Data 1'!Z1699-'Raw Data 1'!M1710)))/((155677*('Raw Data 1'!Z1700-'Raw Data 1'!M1711))-(14652*('Raw Data 1'!M1700-'Raw Data 1'!M1711))))</f>
        <v>25.417374047522152</v>
      </c>
      <c r="G236">
        <f>100*(((117216*('Raw Data 1'!N1699-'Raw Data 1'!N1710))-(80586*('Raw Data 1'!AA1699-'Raw Data 1'!N1710)))/((155677*('Raw Data 1'!AA1700-'Raw Data 1'!N1711))-(14652*('Raw Data 1'!N1700-'Raw Data 1'!N1711))))</f>
        <v>-3.3866848748623868</v>
      </c>
    </row>
    <row r="237" spans="1:7" x14ac:dyDescent="0.3">
      <c r="A237" s="120">
        <v>78</v>
      </c>
      <c r="B237">
        <f>100*(((117216*('Raw Data 1'!I1719-'Raw Data 1'!I1730))-(80586*('Raw Data 1'!V1719-'Raw Data 1'!I1730)))/((155677*('Raw Data 1'!V1722-'Raw Data 1'!I1733))-(14652*('Raw Data 1'!I1722-'Raw Data 1'!I1733))))</f>
        <v>-19.038864854959868</v>
      </c>
      <c r="C237">
        <f>100*(((117216*('Raw Data 1'!J1719-'Raw Data 1'!J1730))-(80586*('Raw Data 1'!W1719-'Raw Data 1'!J1730)))/((155677*('Raw Data 1'!W1722-'Raw Data 1'!J1733))-(14652*('Raw Data 1'!J1722-'Raw Data 1'!J1733))))</f>
        <v>-14.867361628499742</v>
      </c>
      <c r="D237">
        <f>100*(((117216*('Raw Data 1'!K1719-'Raw Data 1'!K1730))-(80586*('Raw Data 1'!X1719-'Raw Data 1'!K1730)))/((155677*('Raw Data 1'!X1722-'Raw Data 1'!K1733))-(14652*('Raw Data 1'!K1722-'Raw Data 1'!K1733))))</f>
        <v>-15.652726602604506</v>
      </c>
      <c r="E237">
        <f>100*(((117216*('Raw Data 1'!L1719-'Raw Data 1'!L1730))-(80586*('Raw Data 1'!Y1719-'Raw Data 1'!L1730)))/((155677*('Raw Data 1'!Y1722-'Raw Data 1'!L1733))-(14652*('Raw Data 1'!L1722-'Raw Data 1'!L1733))))</f>
        <v>-13.838056156796377</v>
      </c>
      <c r="F237">
        <f>100*(((117216*('Raw Data 1'!M1719-'Raw Data 1'!M1730))-(80586*('Raw Data 1'!Z1719-'Raw Data 1'!M1730)))/((155677*('Raw Data 1'!Z1722-'Raw Data 1'!M1733))-(14652*('Raw Data 1'!M1722-'Raw Data 1'!M1733))))</f>
        <v>-12.173513337058731</v>
      </c>
      <c r="G237">
        <f>100*(((117216*('Raw Data 1'!N1719-'Raw Data 1'!N1730))-(80586*('Raw Data 1'!AA1719-'Raw Data 1'!N1730)))/((155677*('Raw Data 1'!AA1722-'Raw Data 1'!N1733))-(14652*('Raw Data 1'!N1722-'Raw Data 1'!N1733))))</f>
        <v>12.259607810889239</v>
      </c>
    </row>
    <row r="238" spans="1:7" x14ac:dyDescent="0.3">
      <c r="A238" s="121"/>
      <c r="B238">
        <f>100*(((117216*('Raw Data 1'!I1720-'Raw Data 1'!I1731))-(80586*('Raw Data 1'!V1720-'Raw Data 1'!I1731)))/((155677*('Raw Data 1'!V1722-'Raw Data 1'!I1733))-(14652*('Raw Data 1'!I1722-'Raw Data 1'!I1733))))</f>
        <v>19.656276433741301</v>
      </c>
      <c r="C238">
        <f>100*(((117216*('Raw Data 1'!J1720-'Raw Data 1'!J1731))-(80586*('Raw Data 1'!W1720-'Raw Data 1'!J1731)))/((155677*('Raw Data 1'!W1722-'Raw Data 1'!J1733))-(14652*('Raw Data 1'!J1722-'Raw Data 1'!J1733))))</f>
        <v>23.554470277980975</v>
      </c>
      <c r="D238">
        <f>100*(((117216*('Raw Data 1'!K1720-'Raw Data 1'!K1731))-(80586*('Raw Data 1'!X1720-'Raw Data 1'!K1731)))/((155677*('Raw Data 1'!X1722-'Raw Data 1'!K1733))-(14652*('Raw Data 1'!K1722-'Raw Data 1'!K1733))))</f>
        <v>24.151903711227735</v>
      </c>
      <c r="E238">
        <f>100*(((117216*('Raw Data 1'!L1720-'Raw Data 1'!L1731))-(80586*('Raw Data 1'!Y1720-'Raw Data 1'!L1731)))/((155677*('Raw Data 1'!Y1722-'Raw Data 1'!L1733))-(14652*('Raw Data 1'!L1722-'Raw Data 1'!L1733))))</f>
        <v>22.757886891946892</v>
      </c>
      <c r="F238">
        <f>100*(((117216*('Raw Data 1'!M1720-'Raw Data 1'!M1731))-(80586*('Raw Data 1'!Z1720-'Raw Data 1'!M1731)))/((155677*('Raw Data 1'!Z1722-'Raw Data 1'!M1733))-(14652*('Raw Data 1'!M1722-'Raw Data 1'!M1733))))</f>
        <v>19.719630657395683</v>
      </c>
      <c r="G238">
        <f>100*(((117216*('Raw Data 1'!N1720-'Raw Data 1'!N1731))-(80586*('Raw Data 1'!AA1720-'Raw Data 1'!N1731)))/((155677*('Raw Data 1'!AA1722-'Raw Data 1'!N1733))-(14652*('Raw Data 1'!N1722-'Raw Data 1'!N1733))))</f>
        <v>-16.274066635764768</v>
      </c>
    </row>
    <row r="239" spans="1:7" x14ac:dyDescent="0.3">
      <c r="A239" s="122"/>
      <c r="B239">
        <f>100*(((117216*('Raw Data 1'!I1721-'Raw Data 1'!I1732))-(80586*('Raw Data 1'!V1721-'Raw Data 1'!I1732)))/((155677*('Raw Data 1'!V1722-'Raw Data 1'!I1733))-(14652*('Raw Data 1'!I1722-'Raw Data 1'!I1733))))</f>
        <v>25.128651256403973</v>
      </c>
      <c r="C239">
        <f>100*(((117216*('Raw Data 1'!J1721-'Raw Data 1'!J1732))-(80586*('Raw Data 1'!W1721-'Raw Data 1'!J1732)))/((155677*('Raw Data 1'!W1722-'Raw Data 1'!J1733))-(14652*('Raw Data 1'!J1722-'Raw Data 1'!J1733))))</f>
        <v>26.958898141484372</v>
      </c>
      <c r="D239">
        <f>100*(((117216*('Raw Data 1'!K1721-'Raw Data 1'!K1732))-(80586*('Raw Data 1'!X1721-'Raw Data 1'!K1732)))/((155677*('Raw Data 1'!X1722-'Raw Data 1'!K1733))-(14652*('Raw Data 1'!K1722-'Raw Data 1'!K1733))))</f>
        <v>27.170514537346826</v>
      </c>
      <c r="E239">
        <f>100*(((117216*('Raw Data 1'!L1721-'Raw Data 1'!L1732))-(80586*('Raw Data 1'!Y1721-'Raw Data 1'!L1732)))/((155677*('Raw Data 1'!Y1722-'Raw Data 1'!L1733))-(14652*('Raw Data 1'!L1722-'Raw Data 1'!L1733))))</f>
        <v>23.897923587381285</v>
      </c>
      <c r="F239">
        <f>100*(((117216*('Raw Data 1'!M1721-'Raw Data 1'!M1732))-(80586*('Raw Data 1'!Z1721-'Raw Data 1'!M1732)))/((155677*('Raw Data 1'!Z1722-'Raw Data 1'!M1733))-(14652*('Raw Data 1'!M1722-'Raw Data 1'!M1733))))</f>
        <v>24.866298636186084</v>
      </c>
      <c r="G239">
        <f>100*(((117216*('Raw Data 1'!N1721-'Raw Data 1'!N1732))-(80586*('Raw Data 1'!AA1721-'Raw Data 1'!N1732)))/((155677*('Raw Data 1'!AA1722-'Raw Data 1'!N1733))-(14652*('Raw Data 1'!N1722-'Raw Data 1'!N1733))))</f>
        <v>-14.161380137198934</v>
      </c>
    </row>
    <row r="240" spans="1:7" x14ac:dyDescent="0.3">
      <c r="A240" s="120">
        <v>79</v>
      </c>
      <c r="B240">
        <f>100*(((117216*('Raw Data 1'!I1741-'Raw Data 1'!I1752))-(80586*('Raw Data 1'!V1741-'Raw Data 1'!I1752)))/((155677*('Raw Data 1'!V1744-'Raw Data 1'!I1755))-(14652*('Raw Data 1'!I1744-'Raw Data 1'!I1755))))</f>
        <v>-18.779677394438316</v>
      </c>
      <c r="C240">
        <f>100*(((117216*('Raw Data 1'!J1741-'Raw Data 1'!J1752))-(80586*('Raw Data 1'!W1741-'Raw Data 1'!J1752)))/((155677*('Raw Data 1'!W1744-'Raw Data 1'!J1755))-(14652*('Raw Data 1'!J1744-'Raw Data 1'!J1755))))</f>
        <v>-18.701457853184465</v>
      </c>
      <c r="D240">
        <f>100*(((117216*('Raw Data 1'!K1741-'Raw Data 1'!K1752))-(80586*('Raw Data 1'!X1741-'Raw Data 1'!K1752)))/((155677*('Raw Data 1'!X1744-'Raw Data 1'!K1755))-(14652*('Raw Data 1'!K1744-'Raw Data 1'!K1755))))</f>
        <v>-12.696152977457881</v>
      </c>
      <c r="E240">
        <f>100*(((117216*('Raw Data 1'!L1741-'Raw Data 1'!L1752))-(80586*('Raw Data 1'!Y1741-'Raw Data 1'!L1752)))/((155677*('Raw Data 1'!Y1744-'Raw Data 1'!L1755))-(14652*('Raw Data 1'!L1744-'Raw Data 1'!L1755))))</f>
        <v>-15.962046890386766</v>
      </c>
      <c r="F240">
        <f>100*(((117216*('Raw Data 1'!M1741-'Raw Data 1'!M1752))-(80586*('Raw Data 1'!Z1741-'Raw Data 1'!M1752)))/((155677*('Raw Data 1'!Z1744-'Raw Data 1'!M1755))-(14652*('Raw Data 1'!M1744-'Raw Data 1'!M1755))))</f>
        <v>-17.366445027340021</v>
      </c>
      <c r="G240">
        <f>100*(((117216*('Raw Data 1'!N1741-'Raw Data 1'!N1752))-(80586*('Raw Data 1'!AA1741-'Raw Data 1'!N1752)))/((155677*('Raw Data 1'!AA1744-'Raw Data 1'!N1755))-(14652*('Raw Data 1'!N1744-'Raw Data 1'!N1755))))</f>
        <v>10.226919435994395</v>
      </c>
    </row>
    <row r="241" spans="1:7" x14ac:dyDescent="0.3">
      <c r="A241" s="121"/>
      <c r="B241">
        <f>100*(((117216*('Raw Data 1'!I1742-'Raw Data 1'!I1753))-(80586*('Raw Data 1'!V1742-'Raw Data 1'!I1753)))/((155677*('Raw Data 1'!V1744-'Raw Data 1'!I1755))-(14652*('Raw Data 1'!I1744-'Raw Data 1'!I1755))))</f>
        <v>20.962025226207931</v>
      </c>
      <c r="C241">
        <f>100*(((117216*('Raw Data 1'!J1742-'Raw Data 1'!J1753))-(80586*('Raw Data 1'!W1742-'Raw Data 1'!J1753)))/((155677*('Raw Data 1'!W1744-'Raw Data 1'!J1755))-(14652*('Raw Data 1'!J1744-'Raw Data 1'!J1755))))</f>
        <v>24.319161438514456</v>
      </c>
      <c r="D241">
        <f>100*(((117216*('Raw Data 1'!K1742-'Raw Data 1'!K1753))-(80586*('Raw Data 1'!X1742-'Raw Data 1'!K1753)))/((155677*('Raw Data 1'!X1744-'Raw Data 1'!K1755))-(14652*('Raw Data 1'!K1744-'Raw Data 1'!K1755))))</f>
        <v>24.919110446229805</v>
      </c>
      <c r="E241">
        <f>100*(((117216*('Raw Data 1'!L1742-'Raw Data 1'!L1753))-(80586*('Raw Data 1'!Y1742-'Raw Data 1'!L1753)))/((155677*('Raw Data 1'!Y1744-'Raw Data 1'!L1755))-(14652*('Raw Data 1'!L1744-'Raw Data 1'!L1755))))</f>
        <v>23.231176837684391</v>
      </c>
      <c r="F241">
        <f>100*(((117216*('Raw Data 1'!M1742-'Raw Data 1'!M1753))-(80586*('Raw Data 1'!Z1742-'Raw Data 1'!M1753)))/((155677*('Raw Data 1'!Z1744-'Raw Data 1'!M1755))-(14652*('Raw Data 1'!M1744-'Raw Data 1'!M1755))))</f>
        <v>20.534690865661144</v>
      </c>
      <c r="G241">
        <f>100*(((117216*('Raw Data 1'!N1742-'Raw Data 1'!N1753))-(80586*('Raw Data 1'!AA1742-'Raw Data 1'!N1753)))/((155677*('Raw Data 1'!AA1744-'Raw Data 1'!N1755))-(14652*('Raw Data 1'!N1744-'Raw Data 1'!N1755))))</f>
        <v>-14.976972546752515</v>
      </c>
    </row>
    <row r="242" spans="1:7" x14ac:dyDescent="0.3">
      <c r="A242" s="122"/>
      <c r="B242">
        <f>100*(((117216*('Raw Data 1'!I1743-'Raw Data 1'!I1754))-(80586*('Raw Data 1'!V1743-'Raw Data 1'!I1754)))/((155677*('Raw Data 1'!V1744-'Raw Data 1'!I1755))-(14652*('Raw Data 1'!I1744-'Raw Data 1'!I1755))))</f>
        <v>26.390691023795416</v>
      </c>
      <c r="C242">
        <f>100*(((117216*('Raw Data 1'!J1743-'Raw Data 1'!J1754))-(80586*('Raw Data 1'!W1743-'Raw Data 1'!J1754)))/((155677*('Raw Data 1'!W1744-'Raw Data 1'!J1755))-(14652*('Raw Data 1'!J1744-'Raw Data 1'!J1755))))</f>
        <v>27.806951538379863</v>
      </c>
      <c r="D242">
        <f>100*(((117216*('Raw Data 1'!K1743-'Raw Data 1'!K1754))-(80586*('Raw Data 1'!X1743-'Raw Data 1'!K1754)))/((155677*('Raw Data 1'!X1744-'Raw Data 1'!K1755))-(14652*('Raw Data 1'!K1744-'Raw Data 1'!K1755))))</f>
        <v>28.441620143476403</v>
      </c>
      <c r="E242">
        <f>100*(((117216*('Raw Data 1'!L1743-'Raw Data 1'!L1754))-(80586*('Raw Data 1'!Y1743-'Raw Data 1'!L1754)))/((155677*('Raw Data 1'!Y1744-'Raw Data 1'!L1755))-(14652*('Raw Data 1'!L1744-'Raw Data 1'!L1755))))</f>
        <v>24.636572612862924</v>
      </c>
      <c r="F242">
        <f>100*(((117216*('Raw Data 1'!M1743-'Raw Data 1'!M1754))-(80586*('Raw Data 1'!Z1743-'Raw Data 1'!M1754)))/((155677*('Raw Data 1'!Z1744-'Raw Data 1'!M1755))-(14652*('Raw Data 1'!M1744-'Raw Data 1'!M1755))))</f>
        <v>25.710553790476183</v>
      </c>
      <c r="G242">
        <f>100*(((117216*('Raw Data 1'!N1743-'Raw Data 1'!N1754))-(80586*('Raw Data 1'!AA1743-'Raw Data 1'!N1754)))/((155677*('Raw Data 1'!AA1744-'Raw Data 1'!N1755))-(14652*('Raw Data 1'!N1744-'Raw Data 1'!N1755))))</f>
        <v>-13.448710041981826</v>
      </c>
    </row>
    <row r="243" spans="1:7" x14ac:dyDescent="0.3">
      <c r="A243" s="120">
        <v>80</v>
      </c>
      <c r="B243">
        <f>100*(((117216*('Raw Data 1'!I1763-'Raw Data 1'!I1774))-(80586*('Raw Data 1'!V1763-'Raw Data 1'!I1774)))/((155677*('Raw Data 1'!V1766-'Raw Data 1'!I1777))-(14652*('Raw Data 1'!I1766-'Raw Data 1'!I1777))))</f>
        <v>-16.722938382881612</v>
      </c>
      <c r="C243">
        <f>100*(((117216*('Raw Data 1'!J1763-'Raw Data 1'!J1774))-(80586*('Raw Data 1'!W1763-'Raw Data 1'!J1774)))/((155677*('Raw Data 1'!W1766-'Raw Data 1'!J1777))-(14652*('Raw Data 1'!J1766-'Raw Data 1'!J1777))))</f>
        <v>-18.68268131611158</v>
      </c>
      <c r="D243">
        <f>100*(((117216*('Raw Data 1'!K1763-'Raw Data 1'!K1774))-(80586*('Raw Data 1'!X1763-'Raw Data 1'!K1774)))/((155677*('Raw Data 1'!X1766-'Raw Data 1'!K1777))-(14652*('Raw Data 1'!K1766-'Raw Data 1'!K1777))))</f>
        <v>-15.117469751124633</v>
      </c>
      <c r="E243">
        <f>100*(((117216*('Raw Data 1'!L1763-'Raw Data 1'!L1774))-(80586*('Raw Data 1'!Y1763-'Raw Data 1'!L1774)))/((155677*('Raw Data 1'!Y1766-'Raw Data 1'!L1777))-(14652*('Raw Data 1'!L1766-'Raw Data 1'!L1777))))</f>
        <v>-15.496507161800995</v>
      </c>
      <c r="F243">
        <f>100*(((117216*('Raw Data 1'!M1763-'Raw Data 1'!M1774))-(80586*('Raw Data 1'!Z1763-'Raw Data 1'!M1774)))/((155677*('Raw Data 1'!Z1766-'Raw Data 1'!M1777))-(14652*('Raw Data 1'!M1766-'Raw Data 1'!M1777))))</f>
        <v>-16.6416035983952</v>
      </c>
      <c r="G243">
        <f>100*(((117216*('Raw Data 1'!N1763-'Raw Data 1'!N1774))-(80586*('Raw Data 1'!AA1763-'Raw Data 1'!N1774)))/((155677*('Raw Data 1'!AA1766-'Raw Data 1'!N1777))-(14652*('Raw Data 1'!N1766-'Raw Data 1'!N1777))))</f>
        <v>4.9828145396351475</v>
      </c>
    </row>
    <row r="244" spans="1:7" x14ac:dyDescent="0.3">
      <c r="A244" s="121"/>
      <c r="B244">
        <f>100*(((117216*('Raw Data 1'!I1764-'Raw Data 1'!I1775))-(80586*('Raw Data 1'!V1764-'Raw Data 1'!I1775)))/((155677*('Raw Data 1'!V1766-'Raw Data 1'!I1777))-(14652*('Raw Data 1'!I1766-'Raw Data 1'!I1777))))</f>
        <v>20.874590264366759</v>
      </c>
      <c r="C244">
        <f>100*(((117216*('Raw Data 1'!J1764-'Raw Data 1'!J1775))-(80586*('Raw Data 1'!W1764-'Raw Data 1'!J1775)))/((155677*('Raw Data 1'!W1766-'Raw Data 1'!J1777))-(14652*('Raw Data 1'!J1766-'Raw Data 1'!J1777))))</f>
        <v>24.130913393868898</v>
      </c>
      <c r="D244">
        <f>100*(((117216*('Raw Data 1'!K1764-'Raw Data 1'!K1775))-(80586*('Raw Data 1'!X1764-'Raw Data 1'!K1775)))/((155677*('Raw Data 1'!X1766-'Raw Data 1'!K1777))-(14652*('Raw Data 1'!K1766-'Raw Data 1'!K1777))))</f>
        <v>24.659059069991304</v>
      </c>
      <c r="E244">
        <f>100*(((117216*('Raw Data 1'!L1764-'Raw Data 1'!L1775))-(80586*('Raw Data 1'!Y1764-'Raw Data 1'!L1775)))/((155677*('Raw Data 1'!Y1766-'Raw Data 1'!L1777))-(14652*('Raw Data 1'!L1766-'Raw Data 1'!L1777))))</f>
        <v>23.388232712166602</v>
      </c>
      <c r="F244">
        <f>100*(((117216*('Raw Data 1'!M1764-'Raw Data 1'!M1775))-(80586*('Raw Data 1'!Z1764-'Raw Data 1'!M1775)))/((155677*('Raw Data 1'!Z1766-'Raw Data 1'!M1777))-(14652*('Raw Data 1'!M1766-'Raw Data 1'!M1777))))</f>
        <v>20.530700217515914</v>
      </c>
      <c r="G244">
        <f>100*(((117216*('Raw Data 1'!N1764-'Raw Data 1'!N1775))-(80586*('Raw Data 1'!AA1764-'Raw Data 1'!N1775)))/((155677*('Raw Data 1'!AA1766-'Raw Data 1'!N1777))-(14652*('Raw Data 1'!N1766-'Raw Data 1'!N1777))))</f>
        <v>-8.7616560721881118</v>
      </c>
    </row>
    <row r="245" spans="1:7" x14ac:dyDescent="0.3">
      <c r="A245" s="122"/>
      <c r="B245">
        <f>100*(((117216*('Raw Data 1'!I1765-'Raw Data 1'!I1776))-(80586*('Raw Data 1'!V1765-'Raw Data 1'!I1776)))/((155677*('Raw Data 1'!V1766-'Raw Data 1'!I1777))-(14652*('Raw Data 1'!I1766-'Raw Data 1'!I1777))))</f>
        <v>26.183507553864132</v>
      </c>
      <c r="C245">
        <f>100*(((117216*('Raw Data 1'!J1765-'Raw Data 1'!J1776))-(80586*('Raw Data 1'!W1765-'Raw Data 1'!J1776)))/((155677*('Raw Data 1'!W1766-'Raw Data 1'!J1777))-(14652*('Raw Data 1'!J1766-'Raw Data 1'!J1777))))</f>
        <v>27.550065153617602</v>
      </c>
      <c r="D245">
        <f>100*(((117216*('Raw Data 1'!K1765-'Raw Data 1'!K1776))-(80586*('Raw Data 1'!X1765-'Raw Data 1'!K1776)))/((155677*('Raw Data 1'!X1766-'Raw Data 1'!K1777))-(14652*('Raw Data 1'!K1766-'Raw Data 1'!K1777))))</f>
        <v>28.472066241942169</v>
      </c>
      <c r="E245">
        <f>100*(((117216*('Raw Data 1'!L1765-'Raw Data 1'!L1776))-(80586*('Raw Data 1'!Y1765-'Raw Data 1'!L1776)))/((155677*('Raw Data 1'!Y1766-'Raw Data 1'!L1777))-(14652*('Raw Data 1'!L1766-'Raw Data 1'!L1777))))</f>
        <v>24.273615882020984</v>
      </c>
      <c r="F245">
        <f>100*(((117216*('Raw Data 1'!M1765-'Raw Data 1'!M1776))-(80586*('Raw Data 1'!Z1765-'Raw Data 1'!M1776)))/((155677*('Raw Data 1'!Z1766-'Raw Data 1'!M1777))-(14652*('Raw Data 1'!M1766-'Raw Data 1'!M1777))))</f>
        <v>25.488936667854112</v>
      </c>
      <c r="G245">
        <f>100*(((117216*('Raw Data 1'!N1765-'Raw Data 1'!N1776))-(80586*('Raw Data 1'!AA1765-'Raw Data 1'!N1776)))/((155677*('Raw Data 1'!AA1766-'Raw Data 1'!N1777))-(14652*('Raw Data 1'!N1766-'Raw Data 1'!N1777))))</f>
        <v>-5.7144323551482694</v>
      </c>
    </row>
    <row r="246" spans="1:7" x14ac:dyDescent="0.3">
      <c r="A246" s="120">
        <v>81</v>
      </c>
      <c r="B246">
        <f>100*(((117216*('Raw Data 1'!I1785-'Raw Data 1'!I1796))-(80586*('Raw Data 1'!V1785-'Raw Data 1'!I1796)))/((155677*('Raw Data 1'!V1788-'Raw Data 1'!I1799))-(14652*('Raw Data 1'!I1788-'Raw Data 1'!I1799))))</f>
        <v>-18.414625609950132</v>
      </c>
      <c r="C246">
        <f>100*(((117216*('Raw Data 1'!J1785-'Raw Data 1'!J1796))-(80586*('Raw Data 1'!W1785-'Raw Data 1'!J1796)))/((155677*('Raw Data 1'!W1788-'Raw Data 1'!J1799))-(14652*('Raw Data 1'!J1788-'Raw Data 1'!J1799))))</f>
        <v>-20.157504811178285</v>
      </c>
      <c r="D246">
        <f>100*(((117216*('Raw Data 1'!K1785-'Raw Data 1'!K1796))-(80586*('Raw Data 1'!X1785-'Raw Data 1'!K1796)))/((155677*('Raw Data 1'!X1788-'Raw Data 1'!K1799))-(14652*('Raw Data 1'!K1788-'Raw Data 1'!K1799))))</f>
        <v>-12.332352647366159</v>
      </c>
      <c r="E246">
        <f>100*(((117216*('Raw Data 1'!L1785-'Raw Data 1'!L1796))-(80586*('Raw Data 1'!Y1785-'Raw Data 1'!L1796)))/((155677*('Raw Data 1'!Y1788-'Raw Data 1'!L1799))-(14652*('Raw Data 1'!L1788-'Raw Data 1'!L1799))))</f>
        <v>-12.520068193742814</v>
      </c>
      <c r="F246">
        <f>100*(((117216*('Raw Data 1'!M1785-'Raw Data 1'!M1796))-(80586*('Raw Data 1'!Z1785-'Raw Data 1'!M1796)))/((155677*('Raw Data 1'!Z1788-'Raw Data 1'!M1799))-(14652*('Raw Data 1'!M1788-'Raw Data 1'!M1799))))</f>
        <v>-14.007855578363992</v>
      </c>
      <c r="G246">
        <f>100*(((117216*('Raw Data 1'!N1785-'Raw Data 1'!N1796))-(80586*('Raw Data 1'!AA1785-'Raw Data 1'!N1796)))/((155677*('Raw Data 1'!AA1788-'Raw Data 1'!N1799))-(14652*('Raw Data 1'!N1788-'Raw Data 1'!N1799))))</f>
        <v>6.3624355264354451</v>
      </c>
    </row>
    <row r="247" spans="1:7" x14ac:dyDescent="0.3">
      <c r="A247" s="121"/>
      <c r="B247">
        <f>100*(((117216*('Raw Data 1'!I1786-'Raw Data 1'!I1797))-(80586*('Raw Data 1'!V1786-'Raw Data 1'!I1797)))/((155677*('Raw Data 1'!V1788-'Raw Data 1'!I1799))-(14652*('Raw Data 1'!I1788-'Raw Data 1'!I1799))))</f>
        <v>20.77160099159784</v>
      </c>
      <c r="C247">
        <f>100*(((117216*('Raw Data 1'!J1786-'Raw Data 1'!J1797))-(80586*('Raw Data 1'!W1786-'Raw Data 1'!J1797)))/((155677*('Raw Data 1'!W1788-'Raw Data 1'!J1799))-(14652*('Raw Data 1'!J1788-'Raw Data 1'!J1799))))</f>
        <v>24.182035577057341</v>
      </c>
      <c r="D247">
        <f>100*(((117216*('Raw Data 1'!K1786-'Raw Data 1'!K1797))-(80586*('Raw Data 1'!X1786-'Raw Data 1'!K1797)))/((155677*('Raw Data 1'!X1788-'Raw Data 1'!K1799))-(14652*('Raw Data 1'!K1788-'Raw Data 1'!K1799))))</f>
        <v>24.389443069833973</v>
      </c>
      <c r="E247">
        <f>100*(((117216*('Raw Data 1'!L1786-'Raw Data 1'!L1797))-(80586*('Raw Data 1'!Y1786-'Raw Data 1'!L1797)))/((155677*('Raw Data 1'!Y1788-'Raw Data 1'!L1799))-(14652*('Raw Data 1'!L1788-'Raw Data 1'!L1799))))</f>
        <v>22.916921688289612</v>
      </c>
      <c r="F247">
        <f>100*(((117216*('Raw Data 1'!M1786-'Raw Data 1'!M1797))-(80586*('Raw Data 1'!Z1786-'Raw Data 1'!M1797)))/((155677*('Raw Data 1'!Z1788-'Raw Data 1'!M1799))-(14652*('Raw Data 1'!M1788-'Raw Data 1'!M1799))))</f>
        <v>20.489721733841346</v>
      </c>
      <c r="G247">
        <f>100*(((117216*('Raw Data 1'!N1786-'Raw Data 1'!N1797))-(80586*('Raw Data 1'!AA1786-'Raw Data 1'!N1797)))/((155677*('Raw Data 1'!AA1788-'Raw Data 1'!N1799))-(14652*('Raw Data 1'!N1788-'Raw Data 1'!N1799))))</f>
        <v>-19.377722986701691</v>
      </c>
    </row>
    <row r="248" spans="1:7" x14ac:dyDescent="0.3">
      <c r="A248" s="122"/>
      <c r="B248">
        <f>100*(((117216*('Raw Data 1'!I1787-'Raw Data 1'!I1798))-(80586*('Raw Data 1'!V1787-'Raw Data 1'!I1798)))/((155677*('Raw Data 1'!V1788-'Raw Data 1'!I1799))-(14652*('Raw Data 1'!I1788-'Raw Data 1'!I1799))))</f>
        <v>26.10048058843854</v>
      </c>
      <c r="C248">
        <f>100*(((117216*('Raw Data 1'!J1787-'Raw Data 1'!J1798))-(80586*('Raw Data 1'!W1787-'Raw Data 1'!J1798)))/((155677*('Raw Data 1'!W1788-'Raw Data 1'!J1799))-(14652*('Raw Data 1'!J1788-'Raw Data 1'!J1799))))</f>
        <v>27.764110400302151</v>
      </c>
      <c r="D248">
        <f>100*(((117216*('Raw Data 1'!K1787-'Raw Data 1'!K1798))-(80586*('Raw Data 1'!X1787-'Raw Data 1'!K1798)))/((155677*('Raw Data 1'!X1788-'Raw Data 1'!K1799))-(14652*('Raw Data 1'!K1788-'Raw Data 1'!K1799))))</f>
        <v>28.184129455931835</v>
      </c>
      <c r="E248">
        <f>100*(((117216*('Raw Data 1'!L1787-'Raw Data 1'!L1798))-(80586*('Raw Data 1'!Y1787-'Raw Data 1'!L1798)))/((155677*('Raw Data 1'!Y1788-'Raw Data 1'!L1799))-(14652*('Raw Data 1'!L1788-'Raw Data 1'!L1799))))</f>
        <v>24.472923796364661</v>
      </c>
      <c r="F248">
        <f>100*(((117216*('Raw Data 1'!M1787-'Raw Data 1'!M1798))-(80586*('Raw Data 1'!Z1787-'Raw Data 1'!M1798)))/((155677*('Raw Data 1'!Z1788-'Raw Data 1'!M1799))-(14652*('Raw Data 1'!M1788-'Raw Data 1'!M1799))))</f>
        <v>25.322384012814208</v>
      </c>
      <c r="G248">
        <f>100*(((117216*('Raw Data 1'!N1787-'Raw Data 1'!N1798))-(80586*('Raw Data 1'!AA1787-'Raw Data 1'!N1798)))/((155677*('Raw Data 1'!AA1788-'Raw Data 1'!N1799))-(14652*('Raw Data 1'!N1788-'Raw Data 1'!N1799))))</f>
        <v>-6.3268016114175483</v>
      </c>
    </row>
    <row r="249" spans="1:7" x14ac:dyDescent="0.3">
      <c r="A249" s="120">
        <v>82</v>
      </c>
      <c r="B249">
        <f>100*(((117216*('Raw Data 1'!I1807-'Raw Data 1'!I1818))-(80586*('Raw Data 1'!V1807-'Raw Data 1'!I1818)))/((155677*('Raw Data 1'!V1810-'Raw Data 1'!I1821))-(14652*('Raw Data 1'!I1810-'Raw Data 1'!I1821))))</f>
        <v>-17.969453049842461</v>
      </c>
      <c r="C249">
        <f>100*(((117216*('Raw Data 1'!J1807-'Raw Data 1'!J1818))-(80586*('Raw Data 1'!W1807-'Raw Data 1'!J1818)))/((155677*('Raw Data 1'!W1810-'Raw Data 1'!J1821))-(14652*('Raw Data 1'!J1810-'Raw Data 1'!J1821))))</f>
        <v>-15.03895626933352</v>
      </c>
      <c r="D249">
        <f>100*(((117216*('Raw Data 1'!K1807-'Raw Data 1'!K1818))-(80586*('Raw Data 1'!X1807-'Raw Data 1'!K1818)))/((155677*('Raw Data 1'!X1810-'Raw Data 1'!K1821))-(14652*('Raw Data 1'!K1810-'Raw Data 1'!K1821))))</f>
        <v>-15.138376663502919</v>
      </c>
      <c r="E249">
        <f>100*(((117216*('Raw Data 1'!L1807-'Raw Data 1'!L1818))-(80586*('Raw Data 1'!Y1807-'Raw Data 1'!L1818)))/((155677*('Raw Data 1'!Y1810-'Raw Data 1'!L1821))-(14652*('Raw Data 1'!L1810-'Raw Data 1'!L1821))))</f>
        <v>-16.320599678447152</v>
      </c>
      <c r="F249">
        <f>100*(((117216*('Raw Data 1'!M1807-'Raw Data 1'!M1818))-(80586*('Raw Data 1'!Z1807-'Raw Data 1'!M1818)))/((155677*('Raw Data 1'!Z1810-'Raw Data 1'!M1821))-(14652*('Raw Data 1'!M1810-'Raw Data 1'!M1821))))</f>
        <v>-17.39004713211574</v>
      </c>
      <c r="G249">
        <f>100*(((117216*('Raw Data 1'!N1807-'Raw Data 1'!N1818))-(80586*('Raw Data 1'!AA1807-'Raw Data 1'!N1818)))/((155677*('Raw Data 1'!AA1810-'Raw Data 1'!N1821))-(14652*('Raw Data 1'!N1810-'Raw Data 1'!N1821))))</f>
        <v>11.894527359311878</v>
      </c>
    </row>
    <row r="250" spans="1:7" x14ac:dyDescent="0.3">
      <c r="A250" s="121"/>
      <c r="B250">
        <f>100*(((117216*('Raw Data 1'!I1808-'Raw Data 1'!I1819))-(80586*('Raw Data 1'!V1808-'Raw Data 1'!I1819)))/((155677*('Raw Data 1'!V1810-'Raw Data 1'!I1821))-(14652*('Raw Data 1'!I1810-'Raw Data 1'!I1821))))</f>
        <v>20.716655085312734</v>
      </c>
      <c r="C250">
        <f>100*(((117216*('Raw Data 1'!J1808-'Raw Data 1'!J1819))-(80586*('Raw Data 1'!W1808-'Raw Data 1'!J1819)))/((155677*('Raw Data 1'!W1810-'Raw Data 1'!J1821))-(14652*('Raw Data 1'!J1810-'Raw Data 1'!J1821))))</f>
        <v>24.122940434034287</v>
      </c>
      <c r="D250">
        <f>100*(((117216*('Raw Data 1'!K1808-'Raw Data 1'!K1819))-(80586*('Raw Data 1'!X1808-'Raw Data 1'!K1819)))/((155677*('Raw Data 1'!X1810-'Raw Data 1'!K1821))-(14652*('Raw Data 1'!K1810-'Raw Data 1'!K1821))))</f>
        <v>24.473734152308431</v>
      </c>
      <c r="E250">
        <f>100*(((117216*('Raw Data 1'!L1808-'Raw Data 1'!L1819))-(80586*('Raw Data 1'!Y1808-'Raw Data 1'!L1819)))/((155677*('Raw Data 1'!Y1810-'Raw Data 1'!L1821))-(14652*('Raw Data 1'!L1810-'Raw Data 1'!L1821))))</f>
        <v>22.885704904393805</v>
      </c>
      <c r="F250">
        <f>100*(((117216*('Raw Data 1'!M1808-'Raw Data 1'!M1819))-(80586*('Raw Data 1'!Z1808-'Raw Data 1'!M1819)))/((155677*('Raw Data 1'!Z1810-'Raw Data 1'!M1821))-(14652*('Raw Data 1'!M1810-'Raw Data 1'!M1821))))</f>
        <v>20.429796750036903</v>
      </c>
      <c r="G250">
        <f>100*(((117216*('Raw Data 1'!N1808-'Raw Data 1'!N1819))-(80586*('Raw Data 1'!AA1808-'Raw Data 1'!N1819)))/((155677*('Raw Data 1'!AA1810-'Raw Data 1'!N1821))-(14652*('Raw Data 1'!N1810-'Raw Data 1'!N1821))))</f>
        <v>-10.775274182622601</v>
      </c>
    </row>
    <row r="251" spans="1:7" x14ac:dyDescent="0.3">
      <c r="A251" s="122"/>
      <c r="B251">
        <f>100*(((117216*('Raw Data 1'!I1809-'Raw Data 1'!I1820))-(80586*('Raw Data 1'!V1809-'Raw Data 1'!I1820)))/((155677*('Raw Data 1'!V1810-'Raw Data 1'!I1821))-(14652*('Raw Data 1'!I1810-'Raw Data 1'!I1821))))</f>
        <v>25.966124247201911</v>
      </c>
      <c r="C251">
        <f>100*(((117216*('Raw Data 1'!J1809-'Raw Data 1'!J1820))-(80586*('Raw Data 1'!W1809-'Raw Data 1'!J1820)))/((155677*('Raw Data 1'!W1810-'Raw Data 1'!J1821))-(14652*('Raw Data 1'!J1810-'Raw Data 1'!J1821))))</f>
        <v>27.44136000379148</v>
      </c>
      <c r="D251">
        <f>100*(((117216*('Raw Data 1'!K1809-'Raw Data 1'!K1820))-(80586*('Raw Data 1'!X1809-'Raw Data 1'!K1820)))/((155677*('Raw Data 1'!X1810-'Raw Data 1'!K1821))-(14652*('Raw Data 1'!K1810-'Raw Data 1'!K1821))))</f>
        <v>28.331319891484259</v>
      </c>
      <c r="E251">
        <f>100*(((117216*('Raw Data 1'!L1809-'Raw Data 1'!L1820))-(80586*('Raw Data 1'!Y1809-'Raw Data 1'!L1820)))/((155677*('Raw Data 1'!Y1810-'Raw Data 1'!L1821))-(14652*('Raw Data 1'!L1810-'Raw Data 1'!L1821))))</f>
        <v>24.463234868607003</v>
      </c>
      <c r="F251">
        <f>100*(((117216*('Raw Data 1'!M1809-'Raw Data 1'!M1820))-(80586*('Raw Data 1'!Z1809-'Raw Data 1'!M1820)))/((155677*('Raw Data 1'!Z1810-'Raw Data 1'!M1821))-(14652*('Raw Data 1'!M1810-'Raw Data 1'!M1821))))</f>
        <v>25.199938988862858</v>
      </c>
      <c r="G251">
        <f>100*(((117216*('Raw Data 1'!N1809-'Raw Data 1'!N1820))-(80586*('Raw Data 1'!AA1809-'Raw Data 1'!N1820)))/((155677*('Raw Data 1'!AA1810-'Raw Data 1'!N1821))-(14652*('Raw Data 1'!N1810-'Raw Data 1'!N1821))))</f>
        <v>-8.964770244010138</v>
      </c>
    </row>
    <row r="252" spans="1:7" x14ac:dyDescent="0.3">
      <c r="A252" s="120">
        <v>83</v>
      </c>
      <c r="B252">
        <f>100*(((117216*('Raw Data 1'!I1829-'Raw Data 1'!I1840))-(80586*('Raw Data 1'!V1829-'Raw Data 1'!I1840)))/((155677*('Raw Data 1'!V1832-'Raw Data 1'!I1843))-(14652*('Raw Data 1'!I1832-'Raw Data 1'!I1843))))</f>
        <v>-16.1559415787655</v>
      </c>
      <c r="C252">
        <f>100*(((117216*('Raw Data 1'!J1829-'Raw Data 1'!J1840))-(80586*('Raw Data 1'!W1829-'Raw Data 1'!J1840)))/((155677*('Raw Data 1'!W1832-'Raw Data 1'!J1843))-(14652*('Raw Data 1'!J1832-'Raw Data 1'!J1843))))</f>
        <v>-13.75268218078231</v>
      </c>
      <c r="D252">
        <f>100*(((117216*('Raw Data 1'!K1829-'Raw Data 1'!K1840))-(80586*('Raw Data 1'!X1829-'Raw Data 1'!K1840)))/((155677*('Raw Data 1'!X1832-'Raw Data 1'!K1843))-(14652*('Raw Data 1'!K1832-'Raw Data 1'!K1843))))</f>
        <v>-11.821604824381152</v>
      </c>
      <c r="E252">
        <f>100*(((117216*('Raw Data 1'!L1829-'Raw Data 1'!L1840))-(80586*('Raw Data 1'!Y1829-'Raw Data 1'!L1840)))/((155677*('Raw Data 1'!Y1832-'Raw Data 1'!L1843))-(14652*('Raw Data 1'!L1832-'Raw Data 1'!L1843))))</f>
        <v>-10.583103748941944</v>
      </c>
      <c r="F252">
        <f>100*(((117216*('Raw Data 1'!M1829-'Raw Data 1'!M1840))-(80586*('Raw Data 1'!Z1829-'Raw Data 1'!M1840)))/((155677*('Raw Data 1'!Z1832-'Raw Data 1'!M1843))-(14652*('Raw Data 1'!M1832-'Raw Data 1'!M1843))))</f>
        <v>-11.933421563757316</v>
      </c>
      <c r="G252">
        <f>100*(((117216*('Raw Data 1'!N1829-'Raw Data 1'!N1840))-(80586*('Raw Data 1'!AA1829-'Raw Data 1'!N1840)))/((155677*('Raw Data 1'!AA1832-'Raw Data 1'!N1843))-(14652*('Raw Data 1'!N1832-'Raw Data 1'!N1843))))</f>
        <v>16.333469162058794</v>
      </c>
    </row>
    <row r="253" spans="1:7" x14ac:dyDescent="0.3">
      <c r="A253" s="121"/>
      <c r="B253">
        <f>100*(((117216*('Raw Data 1'!I1830-'Raw Data 1'!I1841))-(80586*('Raw Data 1'!V1830-'Raw Data 1'!I1841)))/((155677*('Raw Data 1'!V1832-'Raw Data 1'!I1843))-(14652*('Raw Data 1'!I1832-'Raw Data 1'!I1843))))</f>
        <v>20.860968108399483</v>
      </c>
      <c r="C253">
        <f>100*(((117216*('Raw Data 1'!J1830-'Raw Data 1'!J1841))-(80586*('Raw Data 1'!W1830-'Raw Data 1'!J1841)))/((155677*('Raw Data 1'!W1832-'Raw Data 1'!J1843))-(14652*('Raw Data 1'!J1832-'Raw Data 1'!J1843))))</f>
        <v>24.351496783171338</v>
      </c>
      <c r="D253">
        <f>100*(((117216*('Raw Data 1'!K1830-'Raw Data 1'!K1841))-(80586*('Raw Data 1'!X1830-'Raw Data 1'!K1841)))/((155677*('Raw Data 1'!X1832-'Raw Data 1'!K1843))-(14652*('Raw Data 1'!K1832-'Raw Data 1'!K1843))))</f>
        <v>24.439491392599457</v>
      </c>
      <c r="E253">
        <f>100*(((117216*('Raw Data 1'!L1830-'Raw Data 1'!L1841))-(80586*('Raw Data 1'!Y1830-'Raw Data 1'!L1841)))/((155677*('Raw Data 1'!Y1832-'Raw Data 1'!L1843))-(14652*('Raw Data 1'!L1832-'Raw Data 1'!L1843))))</f>
        <v>23.450253256182343</v>
      </c>
      <c r="F253">
        <f>100*(((117216*('Raw Data 1'!M1830-'Raw Data 1'!M1841))-(80586*('Raw Data 1'!Z1830-'Raw Data 1'!M1841)))/((155677*('Raw Data 1'!Z1832-'Raw Data 1'!M1843))-(14652*('Raw Data 1'!M1832-'Raw Data 1'!M1843))))</f>
        <v>20.761212522320335</v>
      </c>
      <c r="G253">
        <f>100*(((117216*('Raw Data 1'!N1830-'Raw Data 1'!N1841))-(80586*('Raw Data 1'!AA1830-'Raw Data 1'!N1841)))/((155677*('Raw Data 1'!AA1832-'Raw Data 1'!N1843))-(14652*('Raw Data 1'!N1832-'Raw Data 1'!N1843))))</f>
        <v>-7.7236896784345364</v>
      </c>
    </row>
    <row r="254" spans="1:7" x14ac:dyDescent="0.3">
      <c r="A254" s="122"/>
      <c r="B254">
        <f>100*(((117216*('Raw Data 1'!I1831-'Raw Data 1'!I1842))-(80586*('Raw Data 1'!V1831-'Raw Data 1'!I1842)))/((155677*('Raw Data 1'!V1832-'Raw Data 1'!I1843))-(14652*('Raw Data 1'!I1832-'Raw Data 1'!I1843))))</f>
        <v>26.558437533030144</v>
      </c>
      <c r="C254">
        <f>100*(((117216*('Raw Data 1'!J1831-'Raw Data 1'!J1842))-(80586*('Raw Data 1'!W1831-'Raw Data 1'!J1842)))/((155677*('Raw Data 1'!W1832-'Raw Data 1'!J1843))-(14652*('Raw Data 1'!J1832-'Raw Data 1'!J1843))))</f>
        <v>28.045160927866537</v>
      </c>
      <c r="D254">
        <f>100*(((117216*('Raw Data 1'!K1831-'Raw Data 1'!K1842))-(80586*('Raw Data 1'!X1831-'Raw Data 1'!K1842)))/((155677*('Raw Data 1'!X1832-'Raw Data 1'!K1843))-(14652*('Raw Data 1'!K1832-'Raw Data 1'!K1843))))</f>
        <v>28.131755980468032</v>
      </c>
      <c r="E254">
        <f>100*(((117216*('Raw Data 1'!L1831-'Raw Data 1'!L1842))-(80586*('Raw Data 1'!Y1831-'Raw Data 1'!L1842)))/((155677*('Raw Data 1'!Y1832-'Raw Data 1'!L1843))-(14652*('Raw Data 1'!L1832-'Raw Data 1'!L1843))))</f>
        <v>24.325778530042573</v>
      </c>
      <c r="F254">
        <f>100*(((117216*('Raw Data 1'!M1831-'Raw Data 1'!M1842))-(80586*('Raw Data 1'!Z1831-'Raw Data 1'!M1842)))/((155677*('Raw Data 1'!Z1832-'Raw Data 1'!M1843))-(14652*('Raw Data 1'!M1832-'Raw Data 1'!M1843))))</f>
        <v>25.97509159290383</v>
      </c>
      <c r="G254">
        <f>100*(((117216*('Raw Data 1'!N1831-'Raw Data 1'!N1842))-(80586*('Raw Data 1'!AA1831-'Raw Data 1'!N1842)))/((155677*('Raw Data 1'!AA1832-'Raw Data 1'!N1843))-(14652*('Raw Data 1'!N1832-'Raw Data 1'!N1843))))</f>
        <v>-3.1300135831092208</v>
      </c>
    </row>
  </sheetData>
  <mergeCells count="87">
    <mergeCell ref="A132:A134"/>
    <mergeCell ref="A135:A137"/>
    <mergeCell ref="A150:A152"/>
    <mergeCell ref="A138:A140"/>
    <mergeCell ref="A141:A143"/>
    <mergeCell ref="A144:A146"/>
    <mergeCell ref="A147:A149"/>
    <mergeCell ref="A117:A119"/>
    <mergeCell ref="A120:A122"/>
    <mergeCell ref="A123:A125"/>
    <mergeCell ref="A126:A128"/>
    <mergeCell ref="A129:A131"/>
    <mergeCell ref="A102:A104"/>
    <mergeCell ref="A105:A107"/>
    <mergeCell ref="A108:A110"/>
    <mergeCell ref="A111:A113"/>
    <mergeCell ref="A114:A116"/>
    <mergeCell ref="A87:A89"/>
    <mergeCell ref="A90:A92"/>
    <mergeCell ref="A93:A95"/>
    <mergeCell ref="A96:A98"/>
    <mergeCell ref="A99:A101"/>
    <mergeCell ref="B1:G1"/>
    <mergeCell ref="J1:O1"/>
    <mergeCell ref="A78:A80"/>
    <mergeCell ref="A81:A83"/>
    <mergeCell ref="A84:A86"/>
    <mergeCell ref="A66:A68"/>
    <mergeCell ref="A69:A71"/>
    <mergeCell ref="A72:A74"/>
    <mergeCell ref="A75:A77"/>
    <mergeCell ref="A48:A50"/>
    <mergeCell ref="A51:A53"/>
    <mergeCell ref="A54:A56"/>
    <mergeCell ref="A57:A59"/>
    <mergeCell ref="A60:A62"/>
    <mergeCell ref="A63:A65"/>
    <mergeCell ref="P1:U1"/>
    <mergeCell ref="A45:A47"/>
    <mergeCell ref="A12:A14"/>
    <mergeCell ref="A15:A17"/>
    <mergeCell ref="A18:A20"/>
    <mergeCell ref="A21:A23"/>
    <mergeCell ref="A24:A26"/>
    <mergeCell ref="A27:A29"/>
    <mergeCell ref="A30:A32"/>
    <mergeCell ref="A33:A35"/>
    <mergeCell ref="A36:A38"/>
    <mergeCell ref="A39:A41"/>
    <mergeCell ref="A42:A44"/>
    <mergeCell ref="A9:A11"/>
    <mergeCell ref="A3:A5"/>
    <mergeCell ref="A6:A8"/>
    <mergeCell ref="A153:A155"/>
    <mergeCell ref="A156:A158"/>
    <mergeCell ref="A159:A161"/>
    <mergeCell ref="A162:A164"/>
    <mergeCell ref="A165:A167"/>
    <mergeCell ref="A168:A170"/>
    <mergeCell ref="A171:A173"/>
    <mergeCell ref="A174:A176"/>
    <mergeCell ref="A177:A179"/>
    <mergeCell ref="A180:A182"/>
    <mergeCell ref="A183:A185"/>
    <mergeCell ref="A186:A188"/>
    <mergeCell ref="A189:A191"/>
    <mergeCell ref="A192:A194"/>
    <mergeCell ref="A195:A197"/>
    <mergeCell ref="A198:A200"/>
    <mergeCell ref="A201:A203"/>
    <mergeCell ref="A204:A206"/>
    <mergeCell ref="A207:A209"/>
    <mergeCell ref="A210:A212"/>
    <mergeCell ref="A213:A215"/>
    <mergeCell ref="A216:A218"/>
    <mergeCell ref="A219:A221"/>
    <mergeCell ref="A222:A224"/>
    <mergeCell ref="A225:A227"/>
    <mergeCell ref="A243:A245"/>
    <mergeCell ref="A246:A248"/>
    <mergeCell ref="A249:A251"/>
    <mergeCell ref="A252:A254"/>
    <mergeCell ref="A228:A230"/>
    <mergeCell ref="A231:A233"/>
    <mergeCell ref="A234:A236"/>
    <mergeCell ref="A237:A239"/>
    <mergeCell ref="A240:A242"/>
  </mergeCells>
  <pageMargins left="0.7" right="0.7" top="0.75" bottom="0.75" header="0.3" footer="0.3"/>
  <pageSetup orientation="portrait" horizontalDpi="4294967292" verticalDpi="4294967292"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G254"/>
  <sheetViews>
    <sheetView topLeftCell="N30" zoomScale="92" zoomScalePageLayoutView="80" workbookViewId="0">
      <selection activeCell="K19" sqref="K19"/>
    </sheetView>
  </sheetViews>
  <sheetFormatPr defaultColWidth="11" defaultRowHeight="15.6" x14ac:dyDescent="0.3"/>
  <cols>
    <col min="1" max="1" width="6.796875" customWidth="1"/>
    <col min="2" max="8" width="12.796875" customWidth="1"/>
    <col min="9" max="9" width="6.796875" customWidth="1"/>
    <col min="10" max="22" width="12.796875" customWidth="1"/>
  </cols>
  <sheetData>
    <row r="1" spans="1:33" x14ac:dyDescent="0.3">
      <c r="A1" s="21"/>
      <c r="B1" s="128" t="s">
        <v>22</v>
      </c>
      <c r="C1" s="128"/>
      <c r="D1" s="128"/>
      <c r="E1" s="128"/>
      <c r="F1" s="95"/>
      <c r="G1" s="95"/>
      <c r="H1" s="1"/>
      <c r="I1" s="6"/>
      <c r="J1" s="125" t="s">
        <v>21</v>
      </c>
      <c r="K1" s="126"/>
      <c r="L1" s="126"/>
      <c r="M1" s="126"/>
      <c r="N1" s="126"/>
      <c r="O1" s="127"/>
      <c r="P1" s="114" t="s">
        <v>19</v>
      </c>
      <c r="Q1" s="123"/>
      <c r="R1" s="123"/>
      <c r="S1" s="123"/>
      <c r="T1" s="123"/>
      <c r="U1" s="123"/>
      <c r="V1" s="1"/>
      <c r="W1" s="1"/>
      <c r="X1" s="1"/>
      <c r="Y1" s="1"/>
      <c r="Z1" s="1"/>
      <c r="AA1" s="1"/>
      <c r="AB1" s="1"/>
      <c r="AC1" s="1"/>
      <c r="AD1" s="1"/>
      <c r="AE1" s="1"/>
      <c r="AF1" s="1"/>
      <c r="AG1" s="1"/>
    </row>
    <row r="2" spans="1:33" x14ac:dyDescent="0.3">
      <c r="A2" s="21" t="s">
        <v>20</v>
      </c>
      <c r="B2" s="71" t="s">
        <v>31</v>
      </c>
      <c r="C2" s="72" t="s">
        <v>65</v>
      </c>
      <c r="D2" s="72" t="s">
        <v>66</v>
      </c>
      <c r="E2" s="73" t="s">
        <v>67</v>
      </c>
      <c r="F2" s="73" t="s">
        <v>68</v>
      </c>
      <c r="G2" s="73" t="s">
        <v>69</v>
      </c>
      <c r="H2" s="1"/>
      <c r="I2" s="21" t="s">
        <v>20</v>
      </c>
      <c r="J2" s="53" t="str">
        <f>B2</f>
        <v>rad51△ 0 Gy</v>
      </c>
      <c r="K2" s="53" t="str">
        <f t="shared" ref="K2:M2" si="0">C2</f>
        <v>rad51△ 2.5 Gy</v>
      </c>
      <c r="L2" s="53" t="str">
        <f t="shared" si="0"/>
        <v>rad51△ 5 Gy</v>
      </c>
      <c r="M2" s="53" t="str">
        <f t="shared" si="0"/>
        <v>rad51△ 10 Gy</v>
      </c>
      <c r="N2" s="53" t="str">
        <f t="shared" ref="N2" si="1">F2</f>
        <v>rad51△ 20 Gy</v>
      </c>
      <c r="O2" s="53" t="str">
        <f t="shared" ref="O2" si="2">G2</f>
        <v>rad51△ 30 Gy</v>
      </c>
      <c r="P2" s="54" t="str">
        <f>B2</f>
        <v>rad51△ 0 Gy</v>
      </c>
      <c r="Q2" s="54" t="str">
        <f t="shared" ref="Q2:S2" si="3">C2</f>
        <v>rad51△ 2.5 Gy</v>
      </c>
      <c r="R2" s="54" t="str">
        <f t="shared" si="3"/>
        <v>rad51△ 5 Gy</v>
      </c>
      <c r="S2" s="54" t="str">
        <f t="shared" si="3"/>
        <v>rad51△ 10 Gy</v>
      </c>
      <c r="T2" s="54" t="str">
        <f t="shared" ref="T2" si="4">F2</f>
        <v>rad51△ 20 Gy</v>
      </c>
      <c r="U2" s="54" t="str">
        <f t="shared" ref="U2" si="5">G2</f>
        <v>rad51△ 30 Gy</v>
      </c>
      <c r="V2" s="2"/>
      <c r="W2" s="2"/>
      <c r="X2" s="2"/>
      <c r="Y2" s="2"/>
      <c r="Z2" s="2"/>
      <c r="AA2" s="2"/>
      <c r="AB2" s="2"/>
      <c r="AC2" s="2"/>
      <c r="AD2" s="2"/>
      <c r="AE2" s="2"/>
      <c r="AF2" s="2"/>
      <c r="AG2" s="2"/>
    </row>
    <row r="3" spans="1:33" x14ac:dyDescent="0.3">
      <c r="A3" s="120">
        <v>0</v>
      </c>
      <c r="B3" s="15">
        <f>100*(((117216*('Raw Data 1'!C7-'Raw Data 1'!C18))-(80586*('Raw Data 1'!P7-'Raw Data 1'!C18)))/((155677*('Raw Data 1'!P10-'Raw Data 1'!C21))-(14652*('Raw Data 1'!C10-'Raw Data 1'!C21))))</f>
        <v>5.4502370645069975</v>
      </c>
      <c r="C3" s="15">
        <f>100*(((117216*('Raw Data 1'!D7-'Raw Data 1'!D18))-(80586*('Raw Data 1'!Q7-'Raw Data 1'!D18)))/((155677*('Raw Data 1'!Q10-'Raw Data 1'!D21))-(14652*('Raw Data 1'!D10-'Raw Data 1'!D21))))</f>
        <v>5.4420660671907557</v>
      </c>
      <c r="D3" s="15">
        <f>100*(((117216*('Raw Data 1'!E7-'Raw Data 1'!E18))-(80586*('Raw Data 1'!R7-'Raw Data 1'!E18)))/((155677*('Raw Data 1'!R10-'Raw Data 1'!E21))-(14652*('Raw Data 1'!E10-'Raw Data 1'!E21))))</f>
        <v>5.6988261995335714</v>
      </c>
      <c r="E3" s="15">
        <f>100*(((117216*('Raw Data 1'!F7-'Raw Data 1'!F18))-(80586*('Raw Data 1'!S7-'Raw Data 1'!F18)))/((155677*('Raw Data 1'!S10-'Raw Data 1'!F21))-(14652*('Raw Data 1'!F10-'Raw Data 1'!F21))))</f>
        <v>5.7793925075951558</v>
      </c>
      <c r="F3" s="15">
        <f>100*(((117216*('Raw Data 1'!G7-'Raw Data 1'!G18))-(80586*('Raw Data 1'!T7-'Raw Data 1'!G18)))/((155677*('Raw Data 1'!T10-'Raw Data 1'!G21))-(14652*('Raw Data 1'!G10-'Raw Data 1'!G21))))</f>
        <v>5.7475385359446118</v>
      </c>
      <c r="G3" s="15">
        <f>100*(((117216*('Raw Data 1'!H7-'Raw Data 1'!H18))-(80586*('Raw Data 1'!U7-'Raw Data 1'!H18)))/((155677*('Raw Data 1'!U10-'Raw Data 1'!H21))-(14652*('Raw Data 1'!H10-'Raw Data 1'!H21))))</f>
        <v>5.595780525932013</v>
      </c>
      <c r="H3" s="1"/>
      <c r="I3" s="21">
        <v>0</v>
      </c>
      <c r="J3" s="9">
        <f>AVERAGE(B3:B5)</f>
        <v>5.5446694920978361</v>
      </c>
      <c r="K3" s="9">
        <f t="shared" ref="K3:O3" si="6">AVERAGE(C3:C5)</f>
        <v>5.5803284513378957</v>
      </c>
      <c r="L3" s="9">
        <f t="shared" si="6"/>
        <v>5.5779464207037064</v>
      </c>
      <c r="M3" s="9">
        <f t="shared" si="6"/>
        <v>5.6434703030949187</v>
      </c>
      <c r="N3" s="9">
        <f t="shared" si="6"/>
        <v>5.7768926653416672</v>
      </c>
      <c r="O3" s="9">
        <f t="shared" si="6"/>
        <v>5.4378293178610564</v>
      </c>
      <c r="P3" s="28">
        <f>STDEV(B3:B5)</f>
        <v>8.439734219137679E-2</v>
      </c>
      <c r="Q3" s="28">
        <f t="shared" ref="Q3:U3" si="7">STDEV(C3:C5)</f>
        <v>0.15912126411124178</v>
      </c>
      <c r="R3" s="28">
        <f t="shared" si="7"/>
        <v>0.16491888331235402</v>
      </c>
      <c r="S3" s="28">
        <f t="shared" si="7"/>
        <v>0.13471222743089858</v>
      </c>
      <c r="T3" s="28">
        <f t="shared" si="7"/>
        <v>3.3629379980393628E-2</v>
      </c>
      <c r="U3" s="28">
        <f t="shared" si="7"/>
        <v>0.17955317853891406</v>
      </c>
      <c r="V3" s="1"/>
      <c r="W3" s="1"/>
      <c r="X3" s="1"/>
      <c r="Y3" s="1"/>
      <c r="Z3" s="1"/>
      <c r="AA3" s="1"/>
      <c r="AB3" s="1"/>
      <c r="AC3" s="1"/>
      <c r="AD3" s="1"/>
      <c r="AE3" s="1"/>
      <c r="AF3" s="1"/>
      <c r="AG3" s="1"/>
    </row>
    <row r="4" spans="1:33" x14ac:dyDescent="0.3">
      <c r="A4" s="121"/>
      <c r="B4" s="15">
        <f>100*(((117216*('Raw Data 1'!C8-'Raw Data 1'!C19))-(80586*('Raw Data 1'!P8-'Raw Data 1'!C19)))/((155677*('Raw Data 1'!P10-'Raw Data 1'!C21))-(14652*('Raw Data 1'!C10-'Raw Data 1'!C21))))</f>
        <v>5.6127375363511325</v>
      </c>
      <c r="C4" s="15">
        <f>100*(((117216*('Raw Data 1'!D8-'Raw Data 1'!D19))-(80586*('Raw Data 1'!Q8-'Raw Data 1'!D19)))/((155677*('Raw Data 1'!Q10-'Raw Data 1'!D21))-(14652*('Raw Data 1'!D10-'Raw Data 1'!D21))))</f>
        <v>5.544663596063196</v>
      </c>
      <c r="D4" s="15">
        <f>100*(((117216*('Raw Data 1'!E8-'Raw Data 1'!E19))-(80586*('Raw Data 1'!R8-'Raw Data 1'!E19)))/((155677*('Raw Data 1'!R10-'Raw Data 1'!E21))-(14652*('Raw Data 1'!E10-'Raw Data 1'!E21))))</f>
        <v>5.390073029510293</v>
      </c>
      <c r="E4" s="15">
        <f>100*(((117216*('Raw Data 1'!F8-'Raw Data 1'!F19))-(80586*('Raw Data 1'!S8-'Raw Data 1'!F19)))/((155677*('Raw Data 1'!S10-'Raw Data 1'!F21))-(14652*('Raw Data 1'!F10-'Raw Data 1'!F21))))</f>
        <v>5.6410168336996112</v>
      </c>
      <c r="F4" s="15">
        <f>100*(((117216*('Raw Data 1'!G8-'Raw Data 1'!G19))-(80586*('Raw Data 1'!T8-'Raw Data 1'!G19)))/((155677*('Raw Data 1'!T10-'Raw Data 1'!G21))-(14652*('Raw Data 1'!G10-'Raw Data 1'!G21))))</f>
        <v>5.8135853270880018</v>
      </c>
      <c r="G4" s="15">
        <f>100*(((117216*('Raw Data 1'!H8-'Raw Data 1'!H19))-(80586*('Raw Data 1'!U8-'Raw Data 1'!H19)))/((155677*('Raw Data 1'!U10-'Raw Data 1'!H21))-(14652*('Raw Data 1'!H10-'Raw Data 1'!H21))))</f>
        <v>5.2425441878824248</v>
      </c>
      <c r="H4" s="1"/>
      <c r="I4" s="21">
        <v>1</v>
      </c>
      <c r="J4" s="9">
        <f>AVERAGE(B6:B8)</f>
        <v>5.5986428026584241</v>
      </c>
      <c r="K4" s="9">
        <f t="shared" ref="K4:O4" si="8">AVERAGE(C6:C8)</f>
        <v>5.6363389243713868</v>
      </c>
      <c r="L4" s="9">
        <f t="shared" si="8"/>
        <v>5.5524505874099175</v>
      </c>
      <c r="M4" s="9">
        <f t="shared" si="8"/>
        <v>5.7206114325885054</v>
      </c>
      <c r="N4" s="9">
        <f t="shared" si="8"/>
        <v>5.7798144080341727</v>
      </c>
      <c r="O4" s="9">
        <f t="shared" si="8"/>
        <v>5.5686731215815781</v>
      </c>
      <c r="P4" s="29">
        <f>STDEV(B6:B8)</f>
        <v>6.6748902317196393E-2</v>
      </c>
      <c r="Q4" s="29">
        <f t="shared" ref="Q4:U4" si="9">STDEV(C6:C8)</f>
        <v>1.0505533894229495E-2</v>
      </c>
      <c r="R4" s="29">
        <f t="shared" si="9"/>
        <v>0.18854307739111081</v>
      </c>
      <c r="S4" s="29">
        <f t="shared" si="9"/>
        <v>0.20274454101415917</v>
      </c>
      <c r="T4" s="29">
        <f t="shared" si="9"/>
        <v>6.9446917134284275E-2</v>
      </c>
      <c r="U4" s="29">
        <f t="shared" si="9"/>
        <v>0.15718529655336749</v>
      </c>
      <c r="V4" s="1"/>
      <c r="W4" s="1"/>
      <c r="X4" s="1"/>
      <c r="Y4" s="1"/>
      <c r="Z4" s="1"/>
      <c r="AA4" s="1"/>
      <c r="AB4" s="1"/>
      <c r="AC4" s="1"/>
      <c r="AD4" s="1"/>
      <c r="AE4" s="1"/>
      <c r="AF4" s="1"/>
      <c r="AG4" s="1"/>
    </row>
    <row r="5" spans="1:33" x14ac:dyDescent="0.3">
      <c r="A5" s="122"/>
      <c r="B5" s="15">
        <f>100*(((117216*('Raw Data 1'!C9-'Raw Data 1'!C20))-(80586*('Raw Data 1'!P9-'Raw Data 1'!C20)))/((155677*('Raw Data 1'!P10-'Raw Data 1'!C21))-(14652*('Raw Data 1'!C10-'Raw Data 1'!C21))))</f>
        <v>5.571033875435381</v>
      </c>
      <c r="C5" s="15">
        <f>100*(((117216*('Raw Data 1'!D9-'Raw Data 1'!D20))-(80586*('Raw Data 1'!Q9-'Raw Data 1'!D20)))/((155677*('Raw Data 1'!Q10-'Raw Data 1'!D21))-(14652*('Raw Data 1'!D10-'Raw Data 1'!D21))))</f>
        <v>5.7542556907597371</v>
      </c>
      <c r="D5" s="15">
        <f>100*(((117216*('Raw Data 1'!E9-'Raw Data 1'!E20))-(80586*('Raw Data 1'!R9-'Raw Data 1'!E20)))/((155677*('Raw Data 1'!R10-'Raw Data 1'!E21))-(14652*('Raw Data 1'!E10-'Raw Data 1'!E21))))</f>
        <v>5.6449400330672539</v>
      </c>
      <c r="E5" s="15">
        <f>100*(((117216*('Raw Data 1'!F9-'Raw Data 1'!F20))-(80586*('Raw Data 1'!S9-'Raw Data 1'!F20)))/((155677*('Raw Data 1'!S10-'Raw Data 1'!F21))-(14652*('Raw Data 1'!F10-'Raw Data 1'!F21))))</f>
        <v>5.5100015679899874</v>
      </c>
      <c r="F5" s="15">
        <f>100*(((117216*('Raw Data 1'!G9-'Raw Data 1'!G20))-(80586*('Raw Data 1'!T9-'Raw Data 1'!G20)))/((155677*('Raw Data 1'!T10-'Raw Data 1'!G21))-(14652*('Raw Data 1'!G10-'Raw Data 1'!G21))))</f>
        <v>5.769554132992389</v>
      </c>
      <c r="G5" s="15">
        <f>100*(((117216*('Raw Data 1'!H9-'Raw Data 1'!H20))-(80586*('Raw Data 1'!U9-'Raw Data 1'!H20)))/((155677*('Raw Data 1'!U10-'Raw Data 1'!H21))-(14652*('Raw Data 1'!H10-'Raw Data 1'!H21))))</f>
        <v>5.4751632397687349</v>
      </c>
      <c r="H5" s="1"/>
      <c r="I5" s="21">
        <v>2</v>
      </c>
      <c r="J5" s="9">
        <f>AVERAGE(B9:B11)</f>
        <v>5.7620039878690887</v>
      </c>
      <c r="K5" s="9">
        <f t="shared" ref="K5:O5" si="10">AVERAGE(C9:C11)</f>
        <v>5.7175581552321129</v>
      </c>
      <c r="L5" s="9">
        <f t="shared" si="10"/>
        <v>5.6022022381565639</v>
      </c>
      <c r="M5" s="9">
        <f t="shared" si="10"/>
        <v>5.7076978868794663</v>
      </c>
      <c r="N5" s="9">
        <f t="shared" si="10"/>
        <v>5.854669674120939</v>
      </c>
      <c r="O5" s="9">
        <f t="shared" si="10"/>
        <v>5.5984318674053322</v>
      </c>
      <c r="P5" s="29">
        <f>STDEV(B9:B11)</f>
        <v>4.0130781393139733E-2</v>
      </c>
      <c r="Q5" s="29">
        <f t="shared" ref="Q5:U5" si="11">STDEV(C9:C11)</f>
        <v>5.3945527618975302E-2</v>
      </c>
      <c r="R5" s="29">
        <f t="shared" si="11"/>
        <v>0.24010494366499308</v>
      </c>
      <c r="S5" s="29">
        <f t="shared" si="11"/>
        <v>0.17639085907810215</v>
      </c>
      <c r="T5" s="29">
        <f t="shared" si="11"/>
        <v>0.10307174336750707</v>
      </c>
      <c r="U5" s="29">
        <f t="shared" si="11"/>
        <v>9.7968071145671187E-2</v>
      </c>
      <c r="V5" s="1"/>
      <c r="W5" s="1"/>
      <c r="X5" s="1"/>
      <c r="Y5" s="1"/>
      <c r="Z5" s="1"/>
      <c r="AA5" s="1"/>
      <c r="AB5" s="1"/>
      <c r="AC5" s="1"/>
      <c r="AD5" s="1"/>
      <c r="AE5" s="1"/>
      <c r="AF5" s="1"/>
      <c r="AG5" s="1"/>
    </row>
    <row r="6" spans="1:33" x14ac:dyDescent="0.3">
      <c r="A6" s="120">
        <v>1</v>
      </c>
      <c r="B6" s="15">
        <f>100*(((117216*('Raw Data 1'!C29-'Raw Data 1'!C40))-(80586*('Raw Data 1'!P29-'Raw Data 1'!C40)))/((155677*('Raw Data 1'!P32-'Raw Data 1'!C43))-(14652*('Raw Data 1'!C32-'Raw Data 1'!C43))))</f>
        <v>5.6224771638513182</v>
      </c>
      <c r="C6" s="15">
        <f>100*(((117216*('Raw Data 1'!D29-'Raw Data 1'!D40))-(80586*('Raw Data 1'!Q29-'Raw Data 1'!D40)))/((155677*('Raw Data 1'!Q32-'Raw Data 1'!D43))-(14652*('Raw Data 1'!D32-'Raw Data 1'!D43))))</f>
        <v>5.6476915642926233</v>
      </c>
      <c r="D6" s="15">
        <f>100*(((117216*('Raw Data 1'!E29-'Raw Data 1'!E40))-(80586*('Raw Data 1'!R29-'Raw Data 1'!E40)))/((155677*('Raw Data 1'!R32-'Raw Data 1'!E43))-(14652*('Raw Data 1'!E32-'Raw Data 1'!E43))))</f>
        <v>5.7205433104003491</v>
      </c>
      <c r="E6" s="15">
        <f>100*(((117216*('Raw Data 1'!F29-'Raw Data 1'!F40))-(80586*('Raw Data 1'!S29-'Raw Data 1'!F40)))/((155677*('Raw Data 1'!S32-'Raw Data 1'!F43))-(14652*('Raw Data 1'!F32-'Raw Data 1'!F43))))</f>
        <v>5.9071746255025017</v>
      </c>
      <c r="F6" s="15">
        <f>100*(((117216*('Raw Data 1'!G29-'Raw Data 1'!G40))-(80586*('Raw Data 1'!T29-'Raw Data 1'!G40)))/((155677*('Raw Data 1'!T32-'Raw Data 1'!G43))-(14652*('Raw Data 1'!G32-'Raw Data 1'!G43))))</f>
        <v>5.7605532987533605</v>
      </c>
      <c r="G6" s="15">
        <f>100*(((117216*('Raw Data 1'!H29-'Raw Data 1'!H40))-(80586*('Raw Data 1'!U29-'Raw Data 1'!H40)))/((155677*('Raw Data 1'!U32-'Raw Data 1'!H43))-(14652*('Raw Data 1'!H32-'Raw Data 1'!H43))))</f>
        <v>5.7367184082890308</v>
      </c>
      <c r="H6" s="1"/>
      <c r="I6" s="21">
        <v>3</v>
      </c>
      <c r="J6" s="9">
        <f>AVERAGE(B12:B14)</f>
        <v>6.9673580423201926</v>
      </c>
      <c r="K6" s="9">
        <f t="shared" ref="K6:O6" si="12">AVERAGE(C12:C14)</f>
        <v>6.5481973284696906</v>
      </c>
      <c r="L6" s="9">
        <f t="shared" si="12"/>
        <v>5.8686390272727458</v>
      </c>
      <c r="M6" s="9">
        <f t="shared" si="12"/>
        <v>5.8605022179457791</v>
      </c>
      <c r="N6" s="9">
        <f t="shared" si="12"/>
        <v>6.0298260756058601</v>
      </c>
      <c r="O6" s="9">
        <f t="shared" si="12"/>
        <v>5.8852115945044217</v>
      </c>
      <c r="P6" s="29">
        <f>STDEV(B12:B14)</f>
        <v>0.69315616843270456</v>
      </c>
      <c r="Q6" s="29">
        <f t="shared" ref="Q6:U6" si="13">STDEV(C12:C14)</f>
        <v>0.69182399655603599</v>
      </c>
      <c r="R6" s="29">
        <f t="shared" si="13"/>
        <v>0.28991359155789442</v>
      </c>
      <c r="S6" s="29">
        <f t="shared" si="13"/>
        <v>0.25048092742481148</v>
      </c>
      <c r="T6" s="29">
        <f t="shared" si="13"/>
        <v>6.0735474428195386E-2</v>
      </c>
      <c r="U6" s="29">
        <f t="shared" si="13"/>
        <v>0.20060447567979117</v>
      </c>
      <c r="V6" s="1"/>
      <c r="W6" s="1"/>
      <c r="X6" s="1"/>
      <c r="Y6" s="1"/>
      <c r="Z6" s="1"/>
      <c r="AA6" s="1"/>
      <c r="AB6" s="1"/>
      <c r="AC6" s="1"/>
      <c r="AD6" s="1"/>
      <c r="AE6" s="1"/>
      <c r="AF6" s="1"/>
      <c r="AG6" s="1"/>
    </row>
    <row r="7" spans="1:33" x14ac:dyDescent="0.3">
      <c r="A7" s="121"/>
      <c r="B7" s="15">
        <f>100*(((117216*('Raw Data 1'!C30-'Raw Data 1'!C41))-(80586*('Raw Data 1'!P30-'Raw Data 1'!C41)))/((155677*('Raw Data 1'!P32-'Raw Data 1'!C43))-(14652*('Raw Data 1'!C32-'Raw Data 1'!C43))))</f>
        <v>5.6502028493206211</v>
      </c>
      <c r="C7" s="15">
        <f>100*(((117216*('Raw Data 1'!D30-'Raw Data 1'!D41))-(80586*('Raw Data 1'!Q30-'Raw Data 1'!D41)))/((155677*('Raw Data 1'!Q32-'Raw Data 1'!D43))-(14652*('Raw Data 1'!D32-'Raw Data 1'!D43))))</f>
        <v>5.6269606566103709</v>
      </c>
      <c r="D7" s="15">
        <f>100*(((117216*('Raw Data 1'!E30-'Raw Data 1'!E41))-(80586*('Raw Data 1'!R30-'Raw Data 1'!E41)))/((155677*('Raw Data 1'!R32-'Raw Data 1'!E43))-(14652*('Raw Data 1'!E32-'Raw Data 1'!E43))))</f>
        <v>5.3485830283311486</v>
      </c>
      <c r="E7" s="15">
        <f>100*(((117216*('Raw Data 1'!F30-'Raw Data 1'!F41))-(80586*('Raw Data 1'!S30-'Raw Data 1'!F41)))/((155677*('Raw Data 1'!S32-'Raw Data 1'!F43))-(14652*('Raw Data 1'!F32-'Raw Data 1'!F43))))</f>
        <v>5.7498083248482761</v>
      </c>
      <c r="F7" s="15">
        <f>100*(((117216*('Raw Data 1'!G30-'Raw Data 1'!G41))-(80586*('Raw Data 1'!T30-'Raw Data 1'!G41)))/((155677*('Raw Data 1'!T32-'Raw Data 1'!G43))-(14652*('Raw Data 1'!G32-'Raw Data 1'!G43))))</f>
        <v>5.8568588451574213</v>
      </c>
      <c r="G7" s="15">
        <f>100*(((117216*('Raw Data 1'!H30-'Raw Data 1'!H41))-(80586*('Raw Data 1'!U30-'Raw Data 1'!H41)))/((155677*('Raw Data 1'!U32-'Raw Data 1'!H43))-(14652*('Raw Data 1'!H32-'Raw Data 1'!H43))))</f>
        <v>5.425255161374352</v>
      </c>
      <c r="H7" s="1"/>
      <c r="I7" s="21">
        <v>4</v>
      </c>
      <c r="J7" s="9">
        <f>AVERAGE(B15:B17)</f>
        <v>11.614241881556637</v>
      </c>
      <c r="K7" s="9">
        <f t="shared" ref="K7:O7" si="14">AVERAGE(C15:C17)</f>
        <v>9.6751898403993248</v>
      </c>
      <c r="L7" s="9">
        <f t="shared" si="14"/>
        <v>6.9401255760517806</v>
      </c>
      <c r="M7" s="9">
        <f t="shared" si="14"/>
        <v>6.4011050134195644</v>
      </c>
      <c r="N7" s="9">
        <f t="shared" si="14"/>
        <v>6.713668880458755</v>
      </c>
      <c r="O7" s="9">
        <f t="shared" si="14"/>
        <v>6.8309406713550258</v>
      </c>
      <c r="P7" s="29">
        <f>STDEV(B15:B17)</f>
        <v>1.5853308710747573</v>
      </c>
      <c r="Q7" s="29">
        <f t="shared" ref="Q7:U7" si="15">STDEV(C15:C17)</f>
        <v>2.3543310046548367</v>
      </c>
      <c r="R7" s="29">
        <f t="shared" si="15"/>
        <v>1.0238382987932875</v>
      </c>
      <c r="S7" s="29">
        <f t="shared" si="15"/>
        <v>0.51440089562904856</v>
      </c>
      <c r="T7" s="29">
        <f t="shared" si="15"/>
        <v>0.18335345133300959</v>
      </c>
      <c r="U7" s="29">
        <f t="shared" si="15"/>
        <v>0.56557452767202343</v>
      </c>
      <c r="V7" s="1"/>
      <c r="W7" s="1"/>
      <c r="X7" s="1"/>
      <c r="Y7" s="1"/>
      <c r="Z7" s="1"/>
      <c r="AA7" s="1"/>
      <c r="AB7" s="1"/>
      <c r="AC7" s="1"/>
      <c r="AD7" s="1"/>
      <c r="AE7" s="1"/>
      <c r="AF7" s="1"/>
      <c r="AG7" s="1"/>
    </row>
    <row r="8" spans="1:33" x14ac:dyDescent="0.3">
      <c r="A8" s="122"/>
      <c r="B8" s="15">
        <f>100*(((117216*('Raw Data 1'!C31-'Raw Data 1'!C42))-(80586*('Raw Data 1'!P31-'Raw Data 1'!C42)))/((155677*('Raw Data 1'!P32-'Raw Data 1'!C43))-(14652*('Raw Data 1'!C32-'Raw Data 1'!C43))))</f>
        <v>5.523248394803332</v>
      </c>
      <c r="C8" s="15">
        <f>100*(((117216*('Raw Data 1'!D31-'Raw Data 1'!D42))-(80586*('Raw Data 1'!Q31-'Raw Data 1'!D42)))/((155677*('Raw Data 1'!Q32-'Raw Data 1'!D43))-(14652*('Raw Data 1'!D32-'Raw Data 1'!D43))))</f>
        <v>5.6343645522111681</v>
      </c>
      <c r="D8" s="15">
        <f>100*(((117216*('Raw Data 1'!E31-'Raw Data 1'!E42))-(80586*('Raw Data 1'!R31-'Raw Data 1'!E42)))/((155677*('Raw Data 1'!R32-'Raw Data 1'!E43))-(14652*('Raw Data 1'!E32-'Raw Data 1'!E43))))</f>
        <v>5.5882254234982565</v>
      </c>
      <c r="E8" s="15">
        <f>100*(((117216*('Raw Data 1'!F31-'Raw Data 1'!F42))-(80586*('Raw Data 1'!S31-'Raw Data 1'!F42)))/((155677*('Raw Data 1'!S32-'Raw Data 1'!F43))-(14652*('Raw Data 1'!F32-'Raw Data 1'!F43))))</f>
        <v>5.50485134741474</v>
      </c>
      <c r="F8" s="15">
        <f>100*(((117216*('Raw Data 1'!G31-'Raw Data 1'!G42))-(80586*('Raw Data 1'!T31-'Raw Data 1'!G42)))/((155677*('Raw Data 1'!T32-'Raw Data 1'!G43))-(14652*('Raw Data 1'!G32-'Raw Data 1'!G43))))</f>
        <v>5.7220310801917345</v>
      </c>
      <c r="G8" s="15">
        <f>100*(((117216*('Raw Data 1'!H31-'Raw Data 1'!H42))-(80586*('Raw Data 1'!U31-'Raw Data 1'!H42)))/((155677*('Raw Data 1'!U32-'Raw Data 1'!H43))-(14652*('Raw Data 1'!H32-'Raw Data 1'!H43))))</f>
        <v>5.5440457950813524</v>
      </c>
      <c r="H8" s="1"/>
      <c r="I8" s="21">
        <v>5</v>
      </c>
      <c r="J8" s="9">
        <f>AVERAGE(B18:B20)</f>
        <v>16.48668065602558</v>
      </c>
      <c r="K8" s="9">
        <f t="shared" ref="K8:O8" si="16">AVERAGE(C18:C20)</f>
        <v>13.595794253105248</v>
      </c>
      <c r="L8" s="9">
        <f t="shared" si="16"/>
        <v>9.4579317661192714</v>
      </c>
      <c r="M8" s="9">
        <f t="shared" si="16"/>
        <v>8.0607487716429258</v>
      </c>
      <c r="N8" s="9">
        <f t="shared" si="16"/>
        <v>7.892976489024452</v>
      </c>
      <c r="O8" s="9">
        <f t="shared" si="16"/>
        <v>8.704497711425498</v>
      </c>
      <c r="P8" s="29">
        <f>STDEV(B18:B20)</f>
        <v>1.8935864501320612</v>
      </c>
      <c r="Q8" s="29">
        <f t="shared" ref="Q8:U8" si="17">STDEV(C18:C20)</f>
        <v>2.839602712985966</v>
      </c>
      <c r="R8" s="29">
        <f t="shared" si="17"/>
        <v>1.8839865262789384</v>
      </c>
      <c r="S8" s="29">
        <f t="shared" si="17"/>
        <v>1.2736727633682217</v>
      </c>
      <c r="T8" s="29">
        <f t="shared" si="17"/>
        <v>0.36908954910386549</v>
      </c>
      <c r="U8" s="29">
        <f t="shared" si="17"/>
        <v>1.1260114982416147</v>
      </c>
      <c r="V8" s="1"/>
      <c r="W8" s="1"/>
      <c r="X8" s="1"/>
      <c r="Y8" s="1"/>
      <c r="Z8" s="1"/>
      <c r="AA8" s="1"/>
      <c r="AB8" s="1"/>
      <c r="AC8" s="1"/>
      <c r="AD8" s="1"/>
      <c r="AE8" s="1"/>
      <c r="AF8" s="1"/>
      <c r="AG8" s="1"/>
    </row>
    <row r="9" spans="1:33" x14ac:dyDescent="0.3">
      <c r="A9" s="120">
        <v>2</v>
      </c>
      <c r="B9" s="15">
        <f>100*(((117216*('Raw Data 1'!C51-'Raw Data 1'!C62))-(80586*('Raw Data 1'!P51-'Raw Data 1'!C62)))/((155677*('Raw Data 1'!P54-'Raw Data 1'!C65))-(14652*('Raw Data 1'!C54-'Raw Data 1'!C65))))</f>
        <v>5.7482474981299765</v>
      </c>
      <c r="C9" s="15">
        <f>100*(((117216*('Raw Data 1'!D51-'Raw Data 1'!D62))-(80586*('Raw Data 1'!Q51-'Raw Data 1'!D62)))/((155677*('Raw Data 1'!Q54-'Raw Data 1'!D65))-(14652*('Raw Data 1'!D54-'Raw Data 1'!D65))))</f>
        <v>5.7523576570898882</v>
      </c>
      <c r="D9" s="15">
        <f>100*(((117216*('Raw Data 1'!E51-'Raw Data 1'!E62))-(80586*('Raw Data 1'!R51-'Raw Data 1'!E62)))/((155677*('Raw Data 1'!R54-'Raw Data 1'!E65))-(14652*('Raw Data 1'!E54-'Raw Data 1'!E65))))</f>
        <v>5.8192080471880692</v>
      </c>
      <c r="E9" s="15">
        <f>100*(((117216*('Raw Data 1'!F51-'Raw Data 1'!F62))-(80586*('Raw Data 1'!S51-'Raw Data 1'!F62)))/((155677*('Raw Data 1'!S54-'Raw Data 1'!F65))-(14652*('Raw Data 1'!F54-'Raw Data 1'!F65))))</f>
        <v>5.8729940922566408</v>
      </c>
      <c r="F9" s="15">
        <f>100*(((117216*('Raw Data 1'!G51-'Raw Data 1'!G62))-(80586*('Raw Data 1'!T51-'Raw Data 1'!G62)))/((155677*('Raw Data 1'!T54-'Raw Data 1'!G65))-(14652*('Raw Data 1'!G54-'Raw Data 1'!G65))))</f>
        <v>5.7781834907298073</v>
      </c>
      <c r="G9" s="15">
        <f>100*(((117216*('Raw Data 1'!H51-'Raw Data 1'!H62))-(80586*('Raw Data 1'!U51-'Raw Data 1'!H62)))/((155677*('Raw Data 1'!U54-'Raw Data 1'!H65))-(14652*('Raw Data 1'!H54-'Raw Data 1'!H65))))</f>
        <v>5.7114775927806161</v>
      </c>
      <c r="H9" s="1"/>
      <c r="I9" s="21">
        <v>6</v>
      </c>
      <c r="J9" s="9">
        <f>AVERAGE(B21:B23)</f>
        <v>20.068552097020344</v>
      </c>
      <c r="K9" s="9">
        <f t="shared" ref="K9:O9" si="18">AVERAGE(C21:C23)</f>
        <v>16.906575745578543</v>
      </c>
      <c r="L9" s="9">
        <f t="shared" si="18"/>
        <v>12.224266990467287</v>
      </c>
      <c r="M9" s="9">
        <f t="shared" si="18"/>
        <v>10.381208900025044</v>
      </c>
      <c r="N9" s="9">
        <f t="shared" si="18"/>
        <v>9.4220652078092186</v>
      </c>
      <c r="O9" s="9">
        <f t="shared" si="18"/>
        <v>10.514647235362093</v>
      </c>
      <c r="P9" s="29">
        <f>STDEV(B21:B23)</f>
        <v>2.0542594990260215</v>
      </c>
      <c r="Q9" s="29">
        <f t="shared" ref="Q9:U9" si="19">STDEV(C21:C23)</f>
        <v>3.2273371311317725</v>
      </c>
      <c r="R9" s="29">
        <f t="shared" si="19"/>
        <v>2.0463084398087328</v>
      </c>
      <c r="S9" s="29">
        <f t="shared" si="19"/>
        <v>1.7409836178090792</v>
      </c>
      <c r="T9" s="29">
        <f t="shared" si="19"/>
        <v>0.44120870004251711</v>
      </c>
      <c r="U9" s="29">
        <f t="shared" si="19"/>
        <v>1.1945597632600369</v>
      </c>
      <c r="V9" s="1"/>
      <c r="W9" s="1"/>
      <c r="X9" s="1"/>
      <c r="Y9" s="1"/>
      <c r="Z9" s="1"/>
      <c r="AA9" s="1"/>
      <c r="AB9" s="1"/>
      <c r="AC9" s="1"/>
      <c r="AD9" s="1"/>
      <c r="AE9" s="1"/>
      <c r="AF9" s="1"/>
      <c r="AG9" s="1"/>
    </row>
    <row r="10" spans="1:33" x14ac:dyDescent="0.3">
      <c r="A10" s="121"/>
      <c r="B10" s="15">
        <f>100*(((117216*('Raw Data 1'!C52-'Raw Data 1'!C63))-(80586*('Raw Data 1'!P52-'Raw Data 1'!C63)))/((155677*('Raw Data 1'!P54-'Raw Data 1'!C65))-(14652*('Raw Data 1'!C54-'Raw Data 1'!C65))))</f>
        <v>5.7305605827511075</v>
      </c>
      <c r="C10" s="15">
        <f>100*(((117216*('Raw Data 1'!D52-'Raw Data 1'!D63))-(80586*('Raw Data 1'!Q52-'Raw Data 1'!D63)))/((155677*('Raw Data 1'!Q54-'Raw Data 1'!D65))-(14652*('Raw Data 1'!D54-'Raw Data 1'!D65))))</f>
        <v>5.7449006209775</v>
      </c>
      <c r="D10" s="15">
        <f>100*(((117216*('Raw Data 1'!E52-'Raw Data 1'!E63))-(80586*('Raw Data 1'!R52-'Raw Data 1'!E63)))/((155677*('Raw Data 1'!R54-'Raw Data 1'!E65))-(14652*('Raw Data 1'!E54-'Raw Data 1'!E65))))</f>
        <v>5.3442612424213838</v>
      </c>
      <c r="E10" s="15">
        <f>100*(((117216*('Raw Data 1'!F52-'Raw Data 1'!F63))-(80586*('Raw Data 1'!S52-'Raw Data 1'!F63)))/((155677*('Raw Data 1'!S54-'Raw Data 1'!F65))-(14652*('Raw Data 1'!F54-'Raw Data 1'!F65))))</f>
        <v>5.7281109724832771</v>
      </c>
      <c r="F10" s="15">
        <f>100*(((117216*('Raw Data 1'!G52-'Raw Data 1'!G63))-(80586*('Raw Data 1'!T52-'Raw Data 1'!G63)))/((155677*('Raw Data 1'!T54-'Raw Data 1'!G65))-(14652*('Raw Data 1'!G54-'Raw Data 1'!G65))))</f>
        <v>5.9718822668502005</v>
      </c>
      <c r="G10" s="15">
        <f>100*(((117216*('Raw Data 1'!H52-'Raw Data 1'!H63))-(80586*('Raw Data 1'!U52-'Raw Data 1'!H63)))/((155677*('Raw Data 1'!U54-'Raw Data 1'!H65))-(14652*('Raw Data 1'!H54-'Raw Data 1'!H65))))</f>
        <v>5.5382701938150447</v>
      </c>
      <c r="H10" s="1"/>
      <c r="I10" s="21">
        <v>7</v>
      </c>
      <c r="J10" s="9">
        <f>AVERAGE(B24:B26)</f>
        <v>23.114747143400709</v>
      </c>
      <c r="K10" s="9">
        <f t="shared" ref="K10:O10" si="20">AVERAGE(C24:C26)</f>
        <v>19.288741331226998</v>
      </c>
      <c r="L10" s="9">
        <f t="shared" si="20"/>
        <v>14.182908669269116</v>
      </c>
      <c r="M10" s="9">
        <f t="shared" si="20"/>
        <v>12.215542961344577</v>
      </c>
      <c r="N10" s="9">
        <f t="shared" si="20"/>
        <v>10.538703581296376</v>
      </c>
      <c r="O10" s="9">
        <f t="shared" si="20"/>
        <v>11.813797472919182</v>
      </c>
      <c r="P10" s="29">
        <f>STDEV(B24:B26)</f>
        <v>2.370650304727409</v>
      </c>
      <c r="Q10" s="29">
        <f t="shared" ref="Q10:U10" si="21">STDEV(C24:C26)</f>
        <v>3.0943884431671602</v>
      </c>
      <c r="R10" s="29">
        <f t="shared" si="21"/>
        <v>2.0525447901359528</v>
      </c>
      <c r="S10" s="29">
        <f t="shared" si="21"/>
        <v>1.6304437674263128</v>
      </c>
      <c r="T10" s="29">
        <f t="shared" si="21"/>
        <v>0.46912090201342521</v>
      </c>
      <c r="U10" s="29">
        <f t="shared" si="21"/>
        <v>1.2134183398774667</v>
      </c>
      <c r="V10" s="1"/>
      <c r="W10" s="1"/>
      <c r="X10" s="1"/>
      <c r="Y10" s="1"/>
      <c r="Z10" s="1"/>
      <c r="AA10" s="1"/>
      <c r="AB10" s="1"/>
      <c r="AC10" s="1"/>
      <c r="AD10" s="1"/>
      <c r="AE10" s="1"/>
      <c r="AF10" s="1"/>
      <c r="AG10" s="1"/>
    </row>
    <row r="11" spans="1:33" x14ac:dyDescent="0.3">
      <c r="A11" s="122"/>
      <c r="B11" s="15">
        <f>100*(((117216*('Raw Data 1'!C53-'Raw Data 1'!C64))-(80586*('Raw Data 1'!P53-'Raw Data 1'!C64)))/((155677*('Raw Data 1'!P54-'Raw Data 1'!C65))-(14652*('Raw Data 1'!C54-'Raw Data 1'!C65))))</f>
        <v>5.8072038827261805</v>
      </c>
      <c r="C11" s="15">
        <f>100*(((117216*('Raw Data 1'!D53-'Raw Data 1'!D64))-(80586*('Raw Data 1'!Q53-'Raw Data 1'!D64)))/((155677*('Raw Data 1'!Q54-'Raw Data 1'!D65))-(14652*('Raw Data 1'!D54-'Raw Data 1'!D65))))</f>
        <v>5.6554161876289522</v>
      </c>
      <c r="D11" s="15">
        <f>100*(((117216*('Raw Data 1'!E53-'Raw Data 1'!E64))-(80586*('Raw Data 1'!R53-'Raw Data 1'!E64)))/((155677*('Raw Data 1'!R54-'Raw Data 1'!E65))-(14652*('Raw Data 1'!E54-'Raw Data 1'!E65))))</f>
        <v>5.6431374248602379</v>
      </c>
      <c r="E11" s="15">
        <f>100*(((117216*('Raw Data 1'!F53-'Raw Data 1'!F64))-(80586*('Raw Data 1'!S53-'Raw Data 1'!F64)))/((155677*('Raw Data 1'!S54-'Raw Data 1'!F65))-(14652*('Raw Data 1'!F54-'Raw Data 1'!F65))))</f>
        <v>5.5219885958984811</v>
      </c>
      <c r="F11" s="15">
        <f>100*(((117216*('Raw Data 1'!G53-'Raw Data 1'!G64))-(80586*('Raw Data 1'!T53-'Raw Data 1'!G64)))/((155677*('Raw Data 1'!T54-'Raw Data 1'!G65))-(14652*('Raw Data 1'!G54-'Raw Data 1'!G65))))</f>
        <v>5.8139432647828091</v>
      </c>
      <c r="G11" s="15">
        <f>100*(((117216*('Raw Data 1'!H53-'Raw Data 1'!H64))-(80586*('Raw Data 1'!U53-'Raw Data 1'!H64)))/((155677*('Raw Data 1'!U54-'Raw Data 1'!H65))-(14652*('Raw Data 1'!H54-'Raw Data 1'!H65))))</f>
        <v>5.5455478156203357</v>
      </c>
      <c r="H11" s="1"/>
      <c r="I11" s="21">
        <v>8</v>
      </c>
      <c r="J11" s="9">
        <f>AVERAGE(B27:B29)</f>
        <v>24.839615087196979</v>
      </c>
      <c r="K11" s="9">
        <f t="shared" ref="K11:O11" si="22">AVERAGE(C27:C29)</f>
        <v>20.44252662949313</v>
      </c>
      <c r="L11" s="9">
        <f t="shared" si="22"/>
        <v>15.460950967816396</v>
      </c>
      <c r="M11" s="9">
        <f t="shared" si="22"/>
        <v>13.34949623622707</v>
      </c>
      <c r="N11" s="9">
        <f t="shared" si="22"/>
        <v>11.204639971727795</v>
      </c>
      <c r="O11" s="9">
        <f t="shared" si="22"/>
        <v>12.280012261786686</v>
      </c>
      <c r="P11" s="29">
        <f>STDEV(B27:B29)</f>
        <v>2.1310964112370185</v>
      </c>
      <c r="Q11" s="29">
        <f t="shared" ref="Q11:U11" si="23">STDEV(C27:C29)</f>
        <v>3.0369659913303497</v>
      </c>
      <c r="R11" s="29">
        <f t="shared" si="23"/>
        <v>1.8128046128915407</v>
      </c>
      <c r="S11" s="29">
        <f t="shared" si="23"/>
        <v>1.5048987990005167</v>
      </c>
      <c r="T11" s="29">
        <f t="shared" si="23"/>
        <v>0.58163102341458905</v>
      </c>
      <c r="U11" s="29">
        <f t="shared" si="23"/>
        <v>1.1334635216172277</v>
      </c>
      <c r="V11" s="1"/>
      <c r="W11" s="1"/>
      <c r="X11" s="1"/>
      <c r="Y11" s="1"/>
      <c r="Z11" s="1"/>
      <c r="AA11" s="1"/>
      <c r="AB11" s="1"/>
      <c r="AC11" s="1"/>
      <c r="AD11" s="1"/>
      <c r="AE11" s="1"/>
      <c r="AF11" s="1"/>
      <c r="AG11" s="1"/>
    </row>
    <row r="12" spans="1:33" x14ac:dyDescent="0.3">
      <c r="A12" s="120">
        <v>3</v>
      </c>
      <c r="B12" s="15">
        <f>100*(((117216*('Raw Data 1'!C73-'Raw Data 1'!C84))-(80586*('Raw Data 1'!P73-'Raw Data 1'!C84)))/((155677*('Raw Data 1'!P76-'Raw Data 1'!C87))-(14652*('Raw Data 1'!C76-'Raw Data 1'!C87))))</f>
        <v>7.7637549677066859</v>
      </c>
      <c r="C12" s="15">
        <f>100*(((117216*('Raw Data 1'!D73-'Raw Data 1'!D84))-(80586*('Raw Data 1'!Q73-'Raw Data 1'!D84)))/((155677*('Raw Data 1'!Q76-'Raw Data 1'!D87))-(14652*('Raw Data 1'!D76-'Raw Data 1'!D87))))</f>
        <v>7.3059887139628232</v>
      </c>
      <c r="D12" s="15">
        <f>100*(((117216*('Raw Data 1'!E73-'Raw Data 1'!E84))-(80586*('Raw Data 1'!R73-'Raw Data 1'!E84)))/((155677*('Raw Data 1'!R76-'Raw Data 1'!E87))-(14652*('Raw Data 1'!E76-'Raw Data 1'!E87))))</f>
        <v>6.177306153823281</v>
      </c>
      <c r="E12" s="15">
        <f>100*(((117216*('Raw Data 1'!F73-'Raw Data 1'!F84))-(80586*('Raw Data 1'!S73-'Raw Data 1'!F84)))/((155677*('Raw Data 1'!S76-'Raw Data 1'!F87))-(14652*('Raw Data 1'!F76-'Raw Data 1'!F87))))</f>
        <v>6.0653275448026305</v>
      </c>
      <c r="F12" s="15">
        <f>100*(((117216*('Raw Data 1'!G73-'Raw Data 1'!G84))-(80586*('Raw Data 1'!T73-'Raw Data 1'!G84)))/((155677*('Raw Data 1'!T76-'Raw Data 1'!G87))-(14652*('Raw Data 1'!G76-'Raw Data 1'!G87))))</f>
        <v>6.0074048085919562</v>
      </c>
      <c r="G12" s="15">
        <f>100*(((117216*('Raw Data 1'!H73-'Raw Data 1'!H84))-(80586*('Raw Data 1'!U73-'Raw Data 1'!H84)))/((155677*('Raw Data 1'!U76-'Raw Data 1'!H87))-(14652*('Raw Data 1'!H76-'Raw Data 1'!H87))))</f>
        <v>6.1162335651706821</v>
      </c>
      <c r="H12" s="1"/>
      <c r="I12" s="21">
        <v>9</v>
      </c>
      <c r="J12" s="9">
        <f>AVERAGE(B30:B32)</f>
        <v>26.716672367174379</v>
      </c>
      <c r="K12" s="9">
        <f t="shared" ref="K12:O12" si="24">AVERAGE(C30:C32)</f>
        <v>22.216052913031799</v>
      </c>
      <c r="L12" s="9">
        <f t="shared" si="24"/>
        <v>16.699965071577022</v>
      </c>
      <c r="M12" s="9">
        <f t="shared" si="24"/>
        <v>14.194671072101949</v>
      </c>
      <c r="N12" s="9">
        <f t="shared" si="24"/>
        <v>11.627822611506319</v>
      </c>
      <c r="O12" s="9">
        <f t="shared" si="24"/>
        <v>12.767168938715201</v>
      </c>
      <c r="P12" s="29">
        <f>STDEV(B30:B32)</f>
        <v>2.8543302605167562</v>
      </c>
      <c r="Q12" s="29">
        <f t="shared" ref="Q12:U12" si="25">STDEV(C30:C32)</f>
        <v>3.4178819635319488</v>
      </c>
      <c r="R12" s="29">
        <f t="shared" si="25"/>
        <v>1.8613272136115004</v>
      </c>
      <c r="S12" s="29">
        <f t="shared" si="25"/>
        <v>1.468720052491514</v>
      </c>
      <c r="T12" s="29">
        <f t="shared" si="25"/>
        <v>0.55422558110123066</v>
      </c>
      <c r="U12" s="29">
        <f t="shared" si="25"/>
        <v>1.1763558427674727</v>
      </c>
      <c r="V12" s="1"/>
      <c r="W12" s="1"/>
      <c r="X12" s="1"/>
      <c r="Y12" s="1"/>
      <c r="Z12" s="1"/>
      <c r="AA12" s="1"/>
      <c r="AB12" s="1"/>
      <c r="AC12" s="1"/>
      <c r="AD12" s="1"/>
      <c r="AE12" s="1"/>
      <c r="AF12" s="1"/>
      <c r="AG12" s="1"/>
    </row>
    <row r="13" spans="1:33" x14ac:dyDescent="0.3">
      <c r="A13" s="121"/>
      <c r="B13" s="15">
        <f>100*(((117216*('Raw Data 1'!C74-'Raw Data 1'!C85))-(80586*('Raw Data 1'!P74-'Raw Data 1'!C85)))/((155677*('Raw Data 1'!P76-'Raw Data 1'!C87))-(14652*('Raw Data 1'!C76-'Raw Data 1'!C87))))</f>
        <v>6.5000261813124354</v>
      </c>
      <c r="C13" s="15">
        <f>100*(((117216*('Raw Data 1'!D74-'Raw Data 1'!D85))-(80586*('Raw Data 1'!Q74-'Raw Data 1'!D85)))/((155677*('Raw Data 1'!Q76-'Raw Data 1'!D87))-(14652*('Raw Data 1'!D76-'Raw Data 1'!D87))))</f>
        <v>6.3882413631940995</v>
      </c>
      <c r="D13" s="15">
        <f>100*(((117216*('Raw Data 1'!E74-'Raw Data 1'!E85))-(80586*('Raw Data 1'!R74-'Raw Data 1'!E85)))/((155677*('Raw Data 1'!R76-'Raw Data 1'!E87))-(14652*('Raw Data 1'!E76-'Raw Data 1'!E87))))</f>
        <v>5.6020853931087347</v>
      </c>
      <c r="E13" s="15">
        <f>100*(((117216*('Raw Data 1'!F74-'Raw Data 1'!F85))-(80586*('Raw Data 1'!S74-'Raw Data 1'!F85)))/((155677*('Raw Data 1'!S76-'Raw Data 1'!F87))-(14652*('Raw Data 1'!F76-'Raw Data 1'!F87))))</f>
        <v>5.9349387391693647</v>
      </c>
      <c r="F13" s="15">
        <f>100*(((117216*('Raw Data 1'!G74-'Raw Data 1'!G85))-(80586*('Raw Data 1'!T74-'Raw Data 1'!G85)))/((155677*('Raw Data 1'!T76-'Raw Data 1'!G87))-(14652*('Raw Data 1'!G76-'Raw Data 1'!G87))))</f>
        <v>6.0985846277818343</v>
      </c>
      <c r="G13" s="15">
        <f>100*(((117216*('Raw Data 1'!H74-'Raw Data 1'!H85))-(80586*('Raw Data 1'!U74-'Raw Data 1'!H85)))/((155677*('Raw Data 1'!U76-'Raw Data 1'!H87))-(14652*('Raw Data 1'!H76-'Raw Data 1'!H87))))</f>
        <v>5.7843222528843494</v>
      </c>
      <c r="H13" s="1"/>
      <c r="I13" s="21">
        <v>10</v>
      </c>
      <c r="J13" s="9">
        <f>AVERAGE(B33:B35)</f>
        <v>31.085319901118385</v>
      </c>
      <c r="K13" s="9">
        <f t="shared" ref="K13:O13" si="26">AVERAGE(C33:C35)</f>
        <v>24.429304683467752</v>
      </c>
      <c r="L13" s="9">
        <f t="shared" si="26"/>
        <v>17.709120841871776</v>
      </c>
      <c r="M13" s="9">
        <f t="shared" si="26"/>
        <v>14.904611295895194</v>
      </c>
      <c r="N13" s="9">
        <f t="shared" si="26"/>
        <v>12.05332215141288</v>
      </c>
      <c r="O13" s="9">
        <f t="shared" si="26"/>
        <v>13.072843060535385</v>
      </c>
      <c r="P13" s="29">
        <f>STDEV(B33:B35)</f>
        <v>4.2142572892393</v>
      </c>
      <c r="Q13" s="29">
        <f t="shared" ref="Q13:U13" si="27">STDEV(C33:C35)</f>
        <v>4.4558274798604813</v>
      </c>
      <c r="R13" s="29">
        <f t="shared" si="27"/>
        <v>2.3545755103086528</v>
      </c>
      <c r="S13" s="29">
        <f t="shared" si="27"/>
        <v>1.6052626008758613</v>
      </c>
      <c r="T13" s="29">
        <f t="shared" si="27"/>
        <v>0.57102456278763192</v>
      </c>
      <c r="U13" s="29">
        <f t="shared" si="27"/>
        <v>1.3103880915476562</v>
      </c>
      <c r="V13" s="1"/>
      <c r="W13" s="1"/>
      <c r="X13" s="1"/>
      <c r="Y13" s="1"/>
      <c r="Z13" s="1"/>
      <c r="AA13" s="1"/>
      <c r="AB13" s="1"/>
      <c r="AC13" s="1"/>
      <c r="AD13" s="1"/>
      <c r="AE13" s="1"/>
      <c r="AF13" s="1"/>
      <c r="AG13" s="1"/>
    </row>
    <row r="14" spans="1:33" x14ac:dyDescent="0.3">
      <c r="A14" s="122"/>
      <c r="B14" s="15">
        <f>100*(((117216*('Raw Data 1'!C75-'Raw Data 1'!C86))-(80586*('Raw Data 1'!P75-'Raw Data 1'!C86)))/((155677*('Raw Data 1'!P76-'Raw Data 1'!C87))-(14652*('Raw Data 1'!C76-'Raw Data 1'!C87))))</f>
        <v>6.6382929779414557</v>
      </c>
      <c r="C14" s="15">
        <f>100*(((117216*('Raw Data 1'!D75-'Raw Data 1'!D86))-(80586*('Raw Data 1'!Q75-'Raw Data 1'!D86)))/((155677*('Raw Data 1'!Q76-'Raw Data 1'!D87))-(14652*('Raw Data 1'!D76-'Raw Data 1'!D87))))</f>
        <v>5.9503619082521491</v>
      </c>
      <c r="D14" s="15">
        <f>100*(((117216*('Raw Data 1'!E75-'Raw Data 1'!E86))-(80586*('Raw Data 1'!R75-'Raw Data 1'!E86)))/((155677*('Raw Data 1'!R76-'Raw Data 1'!E87))-(14652*('Raw Data 1'!E76-'Raw Data 1'!E87))))</f>
        <v>5.8265255348862235</v>
      </c>
      <c r="E14" s="15">
        <f>100*(((117216*('Raw Data 1'!F75-'Raw Data 1'!F86))-(80586*('Raw Data 1'!S75-'Raw Data 1'!F86)))/((155677*('Raw Data 1'!S76-'Raw Data 1'!F87))-(14652*('Raw Data 1'!F76-'Raw Data 1'!F87))))</f>
        <v>5.5812403698653403</v>
      </c>
      <c r="F14" s="15">
        <f>100*(((117216*('Raw Data 1'!G75-'Raw Data 1'!G86))-(80586*('Raw Data 1'!T75-'Raw Data 1'!G86)))/((155677*('Raw Data 1'!T76-'Raw Data 1'!G87))-(14652*('Raw Data 1'!G76-'Raw Data 1'!G87))))</f>
        <v>5.9834887904437899</v>
      </c>
      <c r="G14" s="15">
        <f>100*(((117216*('Raw Data 1'!H75-'Raw Data 1'!H86))-(80586*('Raw Data 1'!U75-'Raw Data 1'!H86)))/((155677*('Raw Data 1'!U76-'Raw Data 1'!H87))-(14652*('Raw Data 1'!H76-'Raw Data 1'!H87))))</f>
        <v>5.7550789654582299</v>
      </c>
      <c r="H14" s="1"/>
      <c r="I14" s="21">
        <v>11</v>
      </c>
      <c r="J14" s="9">
        <f>AVERAGE(B36:B38)</f>
        <v>39.211481564356937</v>
      </c>
      <c r="K14" s="9">
        <f t="shared" ref="K14:O14" si="28">AVERAGE(C36:C38)</f>
        <v>29.601496376611163</v>
      </c>
      <c r="L14" s="9">
        <f t="shared" si="28"/>
        <v>19.591738925930677</v>
      </c>
      <c r="M14" s="9">
        <f t="shared" si="28"/>
        <v>15.673239951745652</v>
      </c>
      <c r="N14" s="9">
        <f t="shared" si="28"/>
        <v>12.33484667765598</v>
      </c>
      <c r="O14" s="9">
        <f t="shared" si="28"/>
        <v>13.710685081619616</v>
      </c>
      <c r="P14" s="29">
        <f>STDEV(B36:B38)</f>
        <v>6.0137230949996958</v>
      </c>
      <c r="Q14" s="29">
        <f t="shared" ref="Q14:U14" si="29">STDEV(C36:C38)</f>
        <v>6.8724967078286934</v>
      </c>
      <c r="R14" s="29">
        <f t="shared" si="29"/>
        <v>2.5808790782216486</v>
      </c>
      <c r="S14" s="29">
        <f t="shared" si="29"/>
        <v>1.7491884808516514</v>
      </c>
      <c r="T14" s="29">
        <f t="shared" si="29"/>
        <v>0.57417305095595761</v>
      </c>
      <c r="U14" s="29">
        <f t="shared" si="29"/>
        <v>1.6306109924615433</v>
      </c>
      <c r="V14" s="1"/>
      <c r="W14" s="1"/>
      <c r="X14" s="1"/>
      <c r="Y14" s="1"/>
      <c r="Z14" s="1"/>
      <c r="AA14" s="1"/>
      <c r="AB14" s="1"/>
      <c r="AC14" s="1"/>
      <c r="AD14" s="1"/>
      <c r="AE14" s="1"/>
      <c r="AF14" s="1"/>
      <c r="AG14" s="1"/>
    </row>
    <row r="15" spans="1:33" x14ac:dyDescent="0.3">
      <c r="A15" s="120">
        <v>4</v>
      </c>
      <c r="B15" s="15">
        <f>100*(((117216*('Raw Data 1'!C95-'Raw Data 1'!C106))-(80586*('Raw Data 1'!P95-'Raw Data 1'!C106)))/((155677*('Raw Data 1'!P98-'Raw Data 1'!C109))-(14652*('Raw Data 1'!C98-'Raw Data 1'!C109))))</f>
        <v>13.442654675724722</v>
      </c>
      <c r="C15" s="15">
        <f>100*(((117216*('Raw Data 1'!D95-'Raw Data 1'!D106))-(80586*('Raw Data 1'!Q95-'Raw Data 1'!D106)))/((155677*('Raw Data 1'!Q98-'Raw Data 1'!D109))-(14652*('Raw Data 1'!D98-'Raw Data 1'!D109))))</f>
        <v>12.058095629149747</v>
      </c>
      <c r="D15" s="15">
        <f>100*(((117216*('Raw Data 1'!E95-'Raw Data 1'!E106))-(80586*('Raw Data 1'!R95-'Raw Data 1'!E106)))/((155677*('Raw Data 1'!R98-'Raw Data 1'!E109))-(14652*('Raw Data 1'!E98-'Raw Data 1'!E109))))</f>
        <v>8.1141639010897499</v>
      </c>
      <c r="E15" s="15">
        <f>100*(((117216*('Raw Data 1'!F95-'Raw Data 1'!F106))-(80586*('Raw Data 1'!S95-'Raw Data 1'!F106)))/((155677*('Raw Data 1'!S98-'Raw Data 1'!F109))-(14652*('Raw Data 1'!F98-'Raw Data 1'!F109))))</f>
        <v>6.9184875614967156</v>
      </c>
      <c r="F15" s="15">
        <f>100*(((117216*('Raw Data 1'!G95-'Raw Data 1'!G106))-(80586*('Raw Data 1'!T95-'Raw Data 1'!G106)))/((155677*('Raw Data 1'!T98-'Raw Data 1'!G109))-(14652*('Raw Data 1'!G98-'Raw Data 1'!G109))))</f>
        <v>6.8247378491942676</v>
      </c>
      <c r="G15" s="15">
        <f>100*(((117216*('Raw Data 1'!H95-'Raw Data 1'!H106))-(80586*('Raw Data 1'!U95-'Raw Data 1'!H106)))/((155677*('Raw Data 1'!U98-'Raw Data 1'!H109))-(14652*('Raw Data 1'!H98-'Raw Data 1'!H109))))</f>
        <v>7.4526027747316519</v>
      </c>
      <c r="H15" s="1"/>
      <c r="I15" s="21">
        <v>12</v>
      </c>
      <c r="J15" s="9">
        <f>AVERAGE(B39:B41)</f>
        <v>47.823255321313404</v>
      </c>
      <c r="K15" s="9">
        <f t="shared" ref="K15:O15" si="30">AVERAGE(C39:C41)</f>
        <v>34.193375043926039</v>
      </c>
      <c r="L15" s="9">
        <f t="shared" si="30"/>
        <v>21.276981611839901</v>
      </c>
      <c r="M15" s="9">
        <f t="shared" si="30"/>
        <v>16.382734489798242</v>
      </c>
      <c r="N15" s="9">
        <f t="shared" si="30"/>
        <v>12.625195898915431</v>
      </c>
      <c r="O15" s="9">
        <f t="shared" si="30"/>
        <v>14.47921753143237</v>
      </c>
      <c r="P15" s="29">
        <f>STDEV(B39:B41)</f>
        <v>7.0135320650885484</v>
      </c>
      <c r="Q15" s="29">
        <f t="shared" ref="Q15:U15" si="31">STDEV(C39:C41)</f>
        <v>8.2299349560411699</v>
      </c>
      <c r="R15" s="29">
        <f t="shared" si="31"/>
        <v>3.6890153449995595</v>
      </c>
      <c r="S15" s="29">
        <f t="shared" si="31"/>
        <v>2.1054560176751518</v>
      </c>
      <c r="T15" s="29">
        <f t="shared" si="31"/>
        <v>0.61269931202643135</v>
      </c>
      <c r="U15" s="29">
        <f t="shared" si="31"/>
        <v>1.8476189954332785</v>
      </c>
      <c r="V15" s="1"/>
      <c r="W15" s="1"/>
      <c r="X15" s="1"/>
      <c r="Y15" s="1"/>
      <c r="Z15" s="1"/>
      <c r="AA15" s="1"/>
      <c r="AB15" s="1"/>
      <c r="AC15" s="1"/>
      <c r="AD15" s="1"/>
      <c r="AE15" s="1"/>
      <c r="AF15" s="1"/>
      <c r="AG15" s="1"/>
    </row>
    <row r="16" spans="1:33" x14ac:dyDescent="0.3">
      <c r="A16" s="121"/>
      <c r="B16" s="15">
        <f>100*(((117216*('Raw Data 1'!C96-'Raw Data 1'!C107))-(80586*('Raw Data 1'!P96-'Raw Data 1'!C107)))/((155677*('Raw Data 1'!P98-'Raw Data 1'!C109))-(14652*('Raw Data 1'!C98-'Raw Data 1'!C109))))</f>
        <v>10.622873567865385</v>
      </c>
      <c r="C16" s="15">
        <f>100*(((117216*('Raw Data 1'!D96-'Raw Data 1'!D107))-(80586*('Raw Data 1'!Q96-'Raw Data 1'!D107)))/((155677*('Raw Data 1'!Q98-'Raw Data 1'!D109))-(14652*('Raw Data 1'!D98-'Raw Data 1'!D109))))</f>
        <v>9.6169599959722927</v>
      </c>
      <c r="D16" s="15">
        <f>100*(((117216*('Raw Data 1'!E96-'Raw Data 1'!E107))-(80586*('Raw Data 1'!R96-'Raw Data 1'!E107)))/((155677*('Raw Data 1'!R98-'Raw Data 1'!E109))-(14652*('Raw Data 1'!E98-'Raw Data 1'!E109))))</f>
        <v>6.2328135601188617</v>
      </c>
      <c r="E16" s="15">
        <f>100*(((117216*('Raw Data 1'!F96-'Raw Data 1'!F107))-(80586*('Raw Data 1'!S96-'Raw Data 1'!F107)))/((155677*('Raw Data 1'!S98-'Raw Data 1'!F109))-(14652*('Raw Data 1'!F98-'Raw Data 1'!F109))))</f>
        <v>6.3950889372791284</v>
      </c>
      <c r="F16" s="15">
        <f>100*(((117216*('Raw Data 1'!G96-'Raw Data 1'!G107))-(80586*('Raw Data 1'!T96-'Raw Data 1'!G107)))/((155677*('Raw Data 1'!T98-'Raw Data 1'!G109))-(14652*('Raw Data 1'!G98-'Raw Data 1'!G109))))</f>
        <v>6.8142313251246867</v>
      </c>
      <c r="G16" s="15">
        <f>100*(((117216*('Raw Data 1'!H96-'Raw Data 1'!H107))-(80586*('Raw Data 1'!U96-'Raw Data 1'!H107)))/((155677*('Raw Data 1'!U98-'Raw Data 1'!H109))-(14652*('Raw Data 1'!H98-'Raw Data 1'!H109))))</f>
        <v>6.6933918122614608</v>
      </c>
      <c r="H16" s="1"/>
      <c r="I16" s="21">
        <v>13</v>
      </c>
      <c r="J16" s="9">
        <f>AVERAGE(B42:B44)</f>
        <v>60.267076931708239</v>
      </c>
      <c r="K16" s="9">
        <f t="shared" ref="K16:O16" si="32">AVERAGE(C42:C44)</f>
        <v>41.532643058886642</v>
      </c>
      <c r="L16" s="9">
        <f t="shared" si="32"/>
        <v>25.388398633546728</v>
      </c>
      <c r="M16" s="9">
        <f t="shared" si="32"/>
        <v>18.253489246421605</v>
      </c>
      <c r="N16" s="9">
        <f t="shared" si="32"/>
        <v>13.542774390992065</v>
      </c>
      <c r="O16" s="9">
        <f t="shared" si="32"/>
        <v>15.667932926215739</v>
      </c>
      <c r="P16" s="29">
        <f>STDEV(B42:B44)</f>
        <v>7.6597558437533042</v>
      </c>
      <c r="Q16" s="29">
        <f t="shared" ref="Q16:U16" si="33">STDEV(C42:C44)</f>
        <v>10.031170464035149</v>
      </c>
      <c r="R16" s="29">
        <f t="shared" si="33"/>
        <v>4.6486837324747503</v>
      </c>
      <c r="S16" s="29">
        <f t="shared" si="33"/>
        <v>2.4475079966561299</v>
      </c>
      <c r="T16" s="29">
        <f t="shared" si="33"/>
        <v>0.60106256357637045</v>
      </c>
      <c r="U16" s="29">
        <f t="shared" si="33"/>
        <v>1.943591916647512</v>
      </c>
      <c r="V16" s="1"/>
      <c r="W16" s="1"/>
      <c r="X16" s="1"/>
      <c r="Y16" s="1"/>
      <c r="Z16" s="1"/>
      <c r="AA16" s="1"/>
      <c r="AB16" s="1"/>
      <c r="AC16" s="1"/>
      <c r="AD16" s="1"/>
      <c r="AE16" s="1"/>
      <c r="AF16" s="1"/>
      <c r="AG16" s="1"/>
    </row>
    <row r="17" spans="1:33" x14ac:dyDescent="0.3">
      <c r="A17" s="122"/>
      <c r="B17" s="15">
        <f>100*(((117216*('Raw Data 1'!C97-'Raw Data 1'!C108))-(80586*('Raw Data 1'!P97-'Raw Data 1'!C108)))/((155677*('Raw Data 1'!P98-'Raw Data 1'!C109))-(14652*('Raw Data 1'!C98-'Raw Data 1'!C109))))</f>
        <v>10.777197401079805</v>
      </c>
      <c r="C17" s="15">
        <f>100*(((117216*('Raw Data 1'!D97-'Raw Data 1'!D108))-(80586*('Raw Data 1'!Q97-'Raw Data 1'!D108)))/((155677*('Raw Data 1'!Q98-'Raw Data 1'!D109))-(14652*('Raw Data 1'!D98-'Raw Data 1'!D109))))</f>
        <v>7.3505138960759329</v>
      </c>
      <c r="D17" s="15">
        <f>100*(((117216*('Raw Data 1'!E97-'Raw Data 1'!E108))-(80586*('Raw Data 1'!R97-'Raw Data 1'!E108)))/((155677*('Raw Data 1'!R98-'Raw Data 1'!E109))-(14652*('Raw Data 1'!E98-'Raw Data 1'!E109))))</f>
        <v>6.4733992669467293</v>
      </c>
      <c r="E17" s="15">
        <f>100*(((117216*('Raw Data 1'!F97-'Raw Data 1'!F108))-(80586*('Raw Data 1'!S97-'Raw Data 1'!F108)))/((155677*('Raw Data 1'!S98-'Raw Data 1'!F109))-(14652*('Raw Data 1'!F98-'Raw Data 1'!F109))))</f>
        <v>5.8897385414828509</v>
      </c>
      <c r="F17" s="15">
        <f>100*(((117216*('Raw Data 1'!G97-'Raw Data 1'!G108))-(80586*('Raw Data 1'!T97-'Raw Data 1'!G108)))/((155677*('Raw Data 1'!T98-'Raw Data 1'!G109))-(14652*('Raw Data 1'!G98-'Raw Data 1'!G109))))</f>
        <v>6.5020374670573089</v>
      </c>
      <c r="G17" s="15">
        <f>100*(((117216*('Raw Data 1'!H97-'Raw Data 1'!H108))-(80586*('Raw Data 1'!U97-'Raw Data 1'!H108)))/((155677*('Raw Data 1'!U98-'Raw Data 1'!H109))-(14652*('Raw Data 1'!H98-'Raw Data 1'!H109))))</f>
        <v>6.3468274270719629</v>
      </c>
      <c r="H17" s="1"/>
      <c r="I17" s="21">
        <v>14</v>
      </c>
      <c r="J17" s="9">
        <f>AVERAGE(B45:B47)</f>
        <v>75.598496071968839</v>
      </c>
      <c r="K17" s="9">
        <f t="shared" ref="K17:O17" si="34">AVERAGE(C45:C47)</f>
        <v>52.128747117028375</v>
      </c>
      <c r="L17" s="9">
        <f t="shared" si="34"/>
        <v>29.725121442820349</v>
      </c>
      <c r="M17" s="9">
        <f t="shared" si="34"/>
        <v>20.35025205822269</v>
      </c>
      <c r="N17" s="9">
        <f t="shared" si="34"/>
        <v>14.710878116498874</v>
      </c>
      <c r="O17" s="9">
        <f t="shared" si="34"/>
        <v>17.513746322427512</v>
      </c>
      <c r="P17" s="29">
        <f>STDEV(B45:B47)</f>
        <v>6.9976199223088056</v>
      </c>
      <c r="Q17" s="29">
        <f t="shared" ref="Q17:U17" si="35">STDEV(C45:C47)</f>
        <v>12.698130198728764</v>
      </c>
      <c r="R17" s="29">
        <f t="shared" si="35"/>
        <v>5.9633735537554804</v>
      </c>
      <c r="S17" s="29">
        <f t="shared" si="35"/>
        <v>3.0155407713983817</v>
      </c>
      <c r="T17" s="29">
        <f t="shared" si="35"/>
        <v>0.92763307592465971</v>
      </c>
      <c r="U17" s="29">
        <f t="shared" si="35"/>
        <v>2.4865562501961103</v>
      </c>
      <c r="V17" s="1"/>
      <c r="W17" s="1"/>
      <c r="X17" s="1"/>
      <c r="Y17" s="1"/>
      <c r="Z17" s="1"/>
      <c r="AA17" s="1"/>
      <c r="AB17" s="1"/>
      <c r="AC17" s="1"/>
      <c r="AD17" s="1"/>
      <c r="AE17" s="1"/>
      <c r="AF17" s="1"/>
      <c r="AG17" s="1"/>
    </row>
    <row r="18" spans="1:33" x14ac:dyDescent="0.3">
      <c r="A18" s="120">
        <v>5</v>
      </c>
      <c r="B18" s="15">
        <f>100*(((117216*('Raw Data 1'!C117-'Raw Data 1'!C128))-(80586*('Raw Data 1'!P117-'Raw Data 1'!C128)))/((155677*('Raw Data 1'!P120-'Raw Data 1'!C131))-(14652*('Raw Data 1'!C120-'Raw Data 1'!C131))))</f>
        <v>18.673149534471754</v>
      </c>
      <c r="C18" s="15">
        <f>100*(((117216*('Raw Data 1'!D117-'Raw Data 1'!D128))-(80586*('Raw Data 1'!Q117-'Raw Data 1'!D128)))/((155677*('Raw Data 1'!Q120-'Raw Data 1'!D131))-(14652*('Raw Data 1'!D120-'Raw Data 1'!D131))))</f>
        <v>16.296173127259941</v>
      </c>
      <c r="D18" s="15">
        <f>100*(((117216*('Raw Data 1'!E117-'Raw Data 1'!E128))-(80586*('Raw Data 1'!R117-'Raw Data 1'!E128)))/((155677*('Raw Data 1'!R120-'Raw Data 1'!E131))-(14652*('Raw Data 1'!E120-'Raw Data 1'!E131))))</f>
        <v>11.629048094210424</v>
      </c>
      <c r="E18" s="15">
        <f>100*(((117216*('Raw Data 1'!F117-'Raw Data 1'!F128))-(80586*('Raw Data 1'!S117-'Raw Data 1'!F128)))/((155677*('Raw Data 1'!S120-'Raw Data 1'!F131))-(14652*('Raw Data 1'!F120-'Raw Data 1'!F131))))</f>
        <v>9.3316442226824776</v>
      </c>
      <c r="F18" s="15">
        <f>100*(((117216*('Raw Data 1'!G117-'Raw Data 1'!G128))-(80586*('Raw Data 1'!T117-'Raw Data 1'!G128)))/((155677*('Raw Data 1'!T120-'Raw Data 1'!G131))-(14652*('Raw Data 1'!G120-'Raw Data 1'!G131))))</f>
        <v>8.0039753947880108</v>
      </c>
      <c r="G18" s="15">
        <f>100*(((117216*('Raw Data 1'!H117-'Raw Data 1'!H128))-(80586*('Raw Data 1'!U117-'Raw Data 1'!H128)))/((155677*('Raw Data 1'!U120-'Raw Data 1'!H131))-(14652*('Raw Data 1'!H120-'Raw Data 1'!H131))))</f>
        <v>9.8192868474305275</v>
      </c>
      <c r="H18" s="1"/>
      <c r="I18" s="21">
        <v>15</v>
      </c>
      <c r="J18" s="9">
        <f>AVERAGE(B48:B50)</f>
        <v>88.449102487370013</v>
      </c>
      <c r="K18" s="9">
        <f t="shared" ref="K18:O18" si="36">AVERAGE(C48:C50)</f>
        <v>64.008331289379612</v>
      </c>
      <c r="L18" s="9">
        <f t="shared" si="36"/>
        <v>36.112010607079206</v>
      </c>
      <c r="M18" s="9">
        <f t="shared" si="36"/>
        <v>23.164443340921427</v>
      </c>
      <c r="N18" s="9">
        <f t="shared" si="36"/>
        <v>15.949308474659773</v>
      </c>
      <c r="O18" s="9">
        <f t="shared" si="36"/>
        <v>19.255991708160785</v>
      </c>
      <c r="P18" s="29">
        <f>STDEV(B48:B50)</f>
        <v>4.6636356634572538</v>
      </c>
      <c r="Q18" s="29">
        <f t="shared" ref="Q18:U18" si="37">STDEV(C48:C50)</f>
        <v>14.498241508526187</v>
      </c>
      <c r="R18" s="29">
        <f t="shared" si="37"/>
        <v>6.9761463277023212</v>
      </c>
      <c r="S18" s="29">
        <f t="shared" si="37"/>
        <v>3.8870737431107627</v>
      </c>
      <c r="T18" s="29">
        <f t="shared" si="37"/>
        <v>1.2131105937949365</v>
      </c>
      <c r="U18" s="29">
        <f t="shared" si="37"/>
        <v>3.1104815262057302</v>
      </c>
      <c r="V18" s="1"/>
      <c r="W18" s="1"/>
      <c r="X18" s="1"/>
      <c r="Y18" s="1"/>
      <c r="Z18" s="1"/>
      <c r="AA18" s="1"/>
      <c r="AB18" s="1"/>
      <c r="AC18" s="1"/>
      <c r="AD18" s="1"/>
      <c r="AE18" s="1"/>
      <c r="AF18" s="1"/>
      <c r="AG18" s="1"/>
    </row>
    <row r="19" spans="1:33" x14ac:dyDescent="0.3">
      <c r="A19" s="121"/>
      <c r="B19" s="15">
        <f>100*(((117216*('Raw Data 1'!C118-'Raw Data 1'!C129))-(80586*('Raw Data 1'!P118-'Raw Data 1'!C129)))/((155677*('Raw Data 1'!P120-'Raw Data 1'!C131))-(14652*('Raw Data 1'!C120-'Raw Data 1'!C131))))</f>
        <v>15.407048672958718</v>
      </c>
      <c r="C19" s="15">
        <f>100*(((117216*('Raw Data 1'!D118-'Raw Data 1'!D129))-(80586*('Raw Data 1'!Q118-'Raw Data 1'!D129)))/((155677*('Raw Data 1'!Q120-'Raw Data 1'!D131))-(14652*('Raw Data 1'!D120-'Raw Data 1'!D131))))</f>
        <v>13.85629070086442</v>
      </c>
      <c r="D19" s="15">
        <f>100*(((117216*('Raw Data 1'!E118-'Raw Data 1'!E129))-(80586*('Raw Data 1'!R118-'Raw Data 1'!E129)))/((155677*('Raw Data 1'!R120-'Raw Data 1'!E131))-(14652*('Raw Data 1'!E120-'Raw Data 1'!E131))))</f>
        <v>8.2536485052214541</v>
      </c>
      <c r="E19" s="15">
        <f>100*(((117216*('Raw Data 1'!F118-'Raw Data 1'!F129))-(80586*('Raw Data 1'!S118-'Raw Data 1'!F129)))/((155677*('Raw Data 1'!S120-'Raw Data 1'!F131))-(14652*('Raw Data 1'!F120-'Raw Data 1'!F131))))</f>
        <v>8.0662853458850741</v>
      </c>
      <c r="F19" s="15">
        <f>100*(((117216*('Raw Data 1'!G118-'Raw Data 1'!G129))-(80586*('Raw Data 1'!T118-'Raw Data 1'!G129)))/((155677*('Raw Data 1'!T120-'Raw Data 1'!G131))-(14652*('Raw Data 1'!G120-'Raw Data 1'!G131))))</f>
        <v>8.1938287268179995</v>
      </c>
      <c r="G19" s="15">
        <f>100*(((117216*('Raw Data 1'!H118-'Raw Data 1'!H129))-(80586*('Raw Data 1'!U118-'Raw Data 1'!H129)))/((155677*('Raw Data 1'!U120-'Raw Data 1'!H131))-(14652*('Raw Data 1'!H120-'Raw Data 1'!H131))))</f>
        <v>8.7266165434890866</v>
      </c>
      <c r="H19" s="1"/>
      <c r="I19" s="21">
        <v>16</v>
      </c>
      <c r="J19" s="9">
        <f>AVERAGE(B51:B53)</f>
        <v>98.620842111721672</v>
      </c>
      <c r="K19" s="9">
        <f t="shared" ref="K19:O19" si="38">AVERAGE(C51:C53)</f>
        <v>76.840673715827975</v>
      </c>
      <c r="L19" s="9">
        <f t="shared" si="38"/>
        <v>43.585883418001934</v>
      </c>
      <c r="M19" s="9">
        <f t="shared" si="38"/>
        <v>26.8403075169545</v>
      </c>
      <c r="N19" s="9">
        <f t="shared" si="38"/>
        <v>17.50394315257218</v>
      </c>
      <c r="O19" s="9">
        <f t="shared" si="38"/>
        <v>21.577882744868845</v>
      </c>
      <c r="P19" s="29">
        <f>STDEV(B51:B53)</f>
        <v>1.3740977597877659</v>
      </c>
      <c r="Q19" s="29">
        <f t="shared" ref="Q19:U19" si="39">STDEV(C51:C53)</f>
        <v>13.86418210473418</v>
      </c>
      <c r="R19" s="29">
        <f t="shared" si="39"/>
        <v>8.588761898425858</v>
      </c>
      <c r="S19" s="29">
        <f t="shared" si="39"/>
        <v>4.7012455371080693</v>
      </c>
      <c r="T19" s="29">
        <f t="shared" si="39"/>
        <v>1.093476042374496</v>
      </c>
      <c r="U19" s="29">
        <f t="shared" si="39"/>
        <v>3.5889016147657404</v>
      </c>
      <c r="V19" s="1"/>
      <c r="W19" s="1"/>
      <c r="X19" s="1"/>
      <c r="Y19" s="1"/>
      <c r="Z19" s="1"/>
      <c r="AA19" s="1"/>
      <c r="AB19" s="1"/>
      <c r="AC19" s="1"/>
      <c r="AD19" s="1"/>
      <c r="AE19" s="1"/>
      <c r="AF19" s="1"/>
      <c r="AG19" s="1"/>
    </row>
    <row r="20" spans="1:33" x14ac:dyDescent="0.3">
      <c r="A20" s="122"/>
      <c r="B20" s="15">
        <f>100*(((117216*('Raw Data 1'!C119-'Raw Data 1'!C130))-(80586*('Raw Data 1'!P119-'Raw Data 1'!C130)))/((155677*('Raw Data 1'!P120-'Raw Data 1'!C131))-(14652*('Raw Data 1'!C120-'Raw Data 1'!C131))))</f>
        <v>15.379843760646263</v>
      </c>
      <c r="C20" s="15">
        <f>100*(((117216*('Raw Data 1'!D119-'Raw Data 1'!D130))-(80586*('Raw Data 1'!Q119-'Raw Data 1'!D130)))/((155677*('Raw Data 1'!Q120-'Raw Data 1'!D131))-(14652*('Raw Data 1'!D120-'Raw Data 1'!D131))))</f>
        <v>10.634918931191383</v>
      </c>
      <c r="D20" s="15">
        <f>100*(((117216*('Raw Data 1'!E119-'Raw Data 1'!E130))-(80586*('Raw Data 1'!R119-'Raw Data 1'!E130)))/((155677*('Raw Data 1'!R120-'Raw Data 1'!E131))-(14652*('Raw Data 1'!E120-'Raw Data 1'!E131))))</f>
        <v>8.4910986989259367</v>
      </c>
      <c r="E20" s="15">
        <f>100*(((117216*('Raw Data 1'!F119-'Raw Data 1'!F130))-(80586*('Raw Data 1'!S119-'Raw Data 1'!F130)))/((155677*('Raw Data 1'!S120-'Raw Data 1'!F131))-(14652*('Raw Data 1'!F120-'Raw Data 1'!F131))))</f>
        <v>6.7843167463612266</v>
      </c>
      <c r="F20" s="15">
        <f>100*(((117216*('Raw Data 1'!G119-'Raw Data 1'!G130))-(80586*('Raw Data 1'!T119-'Raw Data 1'!G130)))/((155677*('Raw Data 1'!T120-'Raw Data 1'!G131))-(14652*('Raw Data 1'!G120-'Raw Data 1'!G131))))</f>
        <v>7.481125345467345</v>
      </c>
      <c r="G20" s="15">
        <f>100*(((117216*('Raw Data 1'!H119-'Raw Data 1'!H130))-(80586*('Raw Data 1'!U119-'Raw Data 1'!H130)))/((155677*('Raw Data 1'!U120-'Raw Data 1'!H131))-(14652*('Raw Data 1'!H120-'Raw Data 1'!H131))))</f>
        <v>7.5675897433568835</v>
      </c>
      <c r="H20" s="1"/>
      <c r="I20" s="21">
        <v>17</v>
      </c>
      <c r="J20" s="9">
        <f>AVERAGE(B54:B56)</f>
        <v>103.01771785425069</v>
      </c>
      <c r="K20" s="9">
        <f t="shared" ref="K20:O20" si="40">AVERAGE(C54:C56)</f>
        <v>87.556196348832998</v>
      </c>
      <c r="L20" s="9">
        <f t="shared" si="40"/>
        <v>54.451709779876317</v>
      </c>
      <c r="M20" s="9">
        <f t="shared" si="40"/>
        <v>31.602495027644419</v>
      </c>
      <c r="N20" s="9">
        <f t="shared" si="40"/>
        <v>19.38212000609261</v>
      </c>
      <c r="O20" s="9">
        <f t="shared" si="40"/>
        <v>24.692697289076865</v>
      </c>
      <c r="P20" s="29">
        <f>STDEV(B54:B56)</f>
        <v>1.6574382549753635</v>
      </c>
      <c r="Q20" s="29">
        <f t="shared" ref="Q20:U20" si="41">STDEV(C54:C56)</f>
        <v>10.457768892853426</v>
      </c>
      <c r="R20" s="29">
        <f t="shared" si="41"/>
        <v>10.586898392328205</v>
      </c>
      <c r="S20" s="29">
        <f t="shared" si="41"/>
        <v>5.8046436229083227</v>
      </c>
      <c r="T20" s="29">
        <f t="shared" si="41"/>
        <v>0.97353338725898697</v>
      </c>
      <c r="U20" s="29">
        <f t="shared" si="41"/>
        <v>4.3684028203370469</v>
      </c>
      <c r="V20" s="1"/>
      <c r="W20" s="1"/>
      <c r="X20" s="1"/>
      <c r="Y20" s="1"/>
      <c r="Z20" s="1"/>
      <c r="AA20" s="1"/>
      <c r="AB20" s="1"/>
      <c r="AC20" s="1"/>
      <c r="AD20" s="1"/>
      <c r="AE20" s="1"/>
      <c r="AF20" s="1"/>
      <c r="AG20" s="1"/>
    </row>
    <row r="21" spans="1:33" x14ac:dyDescent="0.3">
      <c r="A21" s="120">
        <v>6</v>
      </c>
      <c r="B21" s="15">
        <f>100*(((117216*('Raw Data 1'!C139-'Raw Data 1'!C150))-(80586*('Raw Data 1'!P139-'Raw Data 1'!C150)))/((155677*('Raw Data 1'!P142-'Raw Data 1'!C153))-(14652*('Raw Data 1'!C142-'Raw Data 1'!C153))))</f>
        <v>22.438062646429664</v>
      </c>
      <c r="C21" s="15">
        <f>100*(((117216*('Raw Data 1'!D139-'Raw Data 1'!D150))-(80586*('Raw Data 1'!Q139-'Raw Data 1'!D150)))/((155677*('Raw Data 1'!Q142-'Raw Data 1'!D153))-(14652*('Raw Data 1'!D142-'Raw Data 1'!D153))))</f>
        <v>19.931866726825582</v>
      </c>
      <c r="D21" s="15">
        <f>100*(((117216*('Raw Data 1'!E139-'Raw Data 1'!E150))-(80586*('Raw Data 1'!R139-'Raw Data 1'!E150)))/((155677*('Raw Data 1'!R142-'Raw Data 1'!E153))-(14652*('Raw Data 1'!E142-'Raw Data 1'!E153))))</f>
        <v>14.585567453299369</v>
      </c>
      <c r="E21" s="15">
        <f>100*(((117216*('Raw Data 1'!F139-'Raw Data 1'!F150))-(80586*('Raw Data 1'!S139-'Raw Data 1'!F150)))/((155677*('Raw Data 1'!S142-'Raw Data 1'!F153))-(14652*('Raw Data 1'!F142-'Raw Data 1'!F153))))</f>
        <v>12.113520282249606</v>
      </c>
      <c r="F21" s="15">
        <f>100*(((117216*('Raw Data 1'!G139-'Raw Data 1'!G150))-(80586*('Raw Data 1'!T139-'Raw Data 1'!G150)))/((155677*('Raw Data 1'!T142-'Raw Data 1'!G153))-(14652*('Raw Data 1'!G142-'Raw Data 1'!G153))))</f>
        <v>9.5264354918578444</v>
      </c>
      <c r="G21" s="15">
        <f>100*(((117216*('Raw Data 1'!H139-'Raw Data 1'!H150))-(80586*('Raw Data 1'!U139-'Raw Data 1'!H150)))/((155677*('Raw Data 1'!U142-'Raw Data 1'!H153))-(14652*('Raw Data 1'!H142-'Raw Data 1'!H153))))</f>
        <v>11.732636198985617</v>
      </c>
      <c r="H21" s="1"/>
      <c r="I21" s="21">
        <v>18</v>
      </c>
      <c r="J21" s="9">
        <f>AVERAGE(B57:B59)</f>
        <v>103.53565928709561</v>
      </c>
      <c r="K21" s="9">
        <f t="shared" ref="K21:O21" si="42">AVERAGE(C57:C59)</f>
        <v>95.788615630581077</v>
      </c>
      <c r="L21" s="9">
        <f t="shared" si="42"/>
        <v>66.714005576047313</v>
      </c>
      <c r="M21" s="9">
        <f t="shared" si="42"/>
        <v>37.877778932407345</v>
      </c>
      <c r="N21" s="9">
        <f t="shared" si="42"/>
        <v>21.176024034979132</v>
      </c>
      <c r="O21" s="9">
        <f t="shared" si="42"/>
        <v>28.832932167030421</v>
      </c>
      <c r="P21" s="29">
        <f>STDEV(B57:B59)</f>
        <v>2.1361641009179562</v>
      </c>
      <c r="Q21" s="29">
        <f t="shared" ref="Q21:U21" si="43">STDEV(C57:C59)</f>
        <v>5.7749653990281606</v>
      </c>
      <c r="R21" s="29">
        <f t="shared" si="43"/>
        <v>11.003057881818149</v>
      </c>
      <c r="S21" s="29">
        <f t="shared" si="43"/>
        <v>7.0951907813232866</v>
      </c>
      <c r="T21" s="29">
        <f t="shared" si="43"/>
        <v>0.72821828558200674</v>
      </c>
      <c r="U21" s="29">
        <f t="shared" si="43"/>
        <v>5.6445310919923815</v>
      </c>
      <c r="V21" s="1"/>
      <c r="W21" s="1"/>
      <c r="X21" s="1"/>
      <c r="Y21" s="1"/>
      <c r="Z21" s="1"/>
      <c r="AA21" s="1"/>
      <c r="AB21" s="1"/>
      <c r="AC21" s="1"/>
      <c r="AD21" s="1"/>
      <c r="AE21" s="1"/>
      <c r="AF21" s="1"/>
      <c r="AG21" s="1"/>
    </row>
    <row r="22" spans="1:33" x14ac:dyDescent="0.3">
      <c r="A22" s="121"/>
      <c r="B22" s="9">
        <f>100*(((117216*('Raw Data 1'!C140-'Raw Data 1'!C151))-(80586*('Raw Data 1'!P140-'Raw Data 1'!C151)))/((155677*('Raw Data 1'!P142-'Raw Data 1'!C153))-(14652*('Raw Data 1'!C142-'Raw Data 1'!C153))))</f>
        <v>18.978912049893122</v>
      </c>
      <c r="C22" s="9">
        <f>100*(((117216*('Raw Data 1'!D140-'Raw Data 1'!D151))-(80586*('Raw Data 1'!Q140-'Raw Data 1'!D151)))/((155677*('Raw Data 1'!Q142-'Raw Data 1'!D153))-(14652*('Raw Data 1'!D142-'Raw Data 1'!D153))))</f>
        <v>17.278450304482451</v>
      </c>
      <c r="D22" s="9">
        <f>100*(((117216*('Raw Data 1'!E140-'Raw Data 1'!E151))-(80586*('Raw Data 1'!R140-'Raw Data 1'!E151)))/((155677*('Raw Data 1'!R142-'Raw Data 1'!E153))-(14652*('Raw Data 1'!E142-'Raw Data 1'!E153))))</f>
        <v>10.968962060577638</v>
      </c>
      <c r="E22" s="9">
        <f>100*(((117216*('Raw Data 1'!F140-'Raw Data 1'!F151))-(80586*('Raw Data 1'!S140-'Raw Data 1'!F151)))/((155677*('Raw Data 1'!S142-'Raw Data 1'!F153))-(14652*('Raw Data 1'!F142-'Raw Data 1'!F153))))</f>
        <v>10.398425674943384</v>
      </c>
      <c r="F22" s="9">
        <f>100*(((117216*('Raw Data 1'!G140-'Raw Data 1'!G151))-(80586*('Raw Data 1'!T140-'Raw Data 1'!G151)))/((155677*('Raw Data 1'!T142-'Raw Data 1'!G153))-(14652*('Raw Data 1'!G142-'Raw Data 1'!G153))))</f>
        <v>9.8017310236962132</v>
      </c>
      <c r="G22" s="9">
        <f>100*(((117216*('Raw Data 1'!H140-'Raw Data 1'!H151))-(80586*('Raw Data 1'!U140-'Raw Data 1'!H151)))/((155677*('Raw Data 1'!U142-'Raw Data 1'!H153))-(14652*('Raw Data 1'!H142-'Raw Data 1'!H153))))</f>
        <v>10.466322167169752</v>
      </c>
      <c r="I22" s="21">
        <v>19</v>
      </c>
      <c r="J22" s="9">
        <f>AVERAGE(B60:B62)</f>
        <v>102.62776921358515</v>
      </c>
      <c r="K22" s="9">
        <f t="shared" ref="K22:O22" si="44">AVERAGE(C60:C62)</f>
        <v>99.905204651785255</v>
      </c>
      <c r="L22" s="9">
        <f t="shared" si="44"/>
        <v>79.888876364097143</v>
      </c>
      <c r="M22" s="9">
        <f t="shared" si="44"/>
        <v>46.187672533626397</v>
      </c>
      <c r="N22" s="9">
        <f t="shared" si="44"/>
        <v>24.796502118485037</v>
      </c>
      <c r="O22" s="9">
        <f t="shared" si="44"/>
        <v>33.685452469456145</v>
      </c>
      <c r="P22" s="29">
        <f>STDEV(B60:B62)</f>
        <v>2.7883748346285309</v>
      </c>
      <c r="Q22" s="29">
        <f t="shared" ref="Q22:U22" si="45">STDEV(C60:C62)</f>
        <v>1.6066701436616526</v>
      </c>
      <c r="R22" s="29">
        <f t="shared" si="45"/>
        <v>9.2355446513796373</v>
      </c>
      <c r="S22" s="29">
        <f t="shared" si="45"/>
        <v>9.1847606496602037</v>
      </c>
      <c r="T22" s="29">
        <f t="shared" si="45"/>
        <v>0.82000526250124683</v>
      </c>
      <c r="U22" s="29">
        <f t="shared" si="45"/>
        <v>7.4543900868658985</v>
      </c>
      <c r="V22" s="1"/>
      <c r="W22" s="1"/>
      <c r="X22" s="1"/>
      <c r="Y22" s="1"/>
      <c r="Z22" s="1"/>
      <c r="AA22" s="1"/>
      <c r="AB22" s="1"/>
      <c r="AC22" s="1"/>
      <c r="AD22" s="1"/>
      <c r="AE22" s="1"/>
      <c r="AF22" s="1"/>
      <c r="AG22" s="1"/>
    </row>
    <row r="23" spans="1:33" x14ac:dyDescent="0.3">
      <c r="A23" s="122"/>
      <c r="B23" s="9">
        <f>100*(((117216*('Raw Data 1'!C141-'Raw Data 1'!C152))-(80586*('Raw Data 1'!P141-'Raw Data 1'!C152)))/((155677*('Raw Data 1'!P142-'Raw Data 1'!C153))-(14652*('Raw Data 1'!C142-'Raw Data 1'!C153))))</f>
        <v>18.788681594738254</v>
      </c>
      <c r="C23" s="9">
        <f>100*(((117216*('Raw Data 1'!D141-'Raw Data 1'!D152))-(80586*('Raw Data 1'!Q141-'Raw Data 1'!D152)))/((155677*('Raw Data 1'!Q142-'Raw Data 1'!D153))-(14652*('Raw Data 1'!D142-'Raw Data 1'!D153))))</f>
        <v>13.509410205427594</v>
      </c>
      <c r="D23" s="9">
        <f>100*(((117216*('Raw Data 1'!E141-'Raw Data 1'!E152))-(80586*('Raw Data 1'!R141-'Raw Data 1'!E152)))/((155677*('Raw Data 1'!R142-'Raw Data 1'!E153))-(14652*('Raw Data 1'!E142-'Raw Data 1'!E153))))</f>
        <v>11.118271457524857</v>
      </c>
      <c r="E23" s="9">
        <f>100*(((117216*('Raw Data 1'!F141-'Raw Data 1'!F152))-(80586*('Raw Data 1'!S141-'Raw Data 1'!F152)))/((155677*('Raw Data 1'!S142-'Raw Data 1'!F153))-(14652*('Raw Data 1'!F142-'Raw Data 1'!F153))))</f>
        <v>8.6316807428821409</v>
      </c>
      <c r="F23" s="9">
        <f>100*(((117216*('Raw Data 1'!G141-'Raw Data 1'!G152))-(80586*('Raw Data 1'!T141-'Raw Data 1'!G152)))/((155677*('Raw Data 1'!T142-'Raw Data 1'!G153))-(14652*('Raw Data 1'!G142-'Raw Data 1'!G153))))</f>
        <v>8.9380291078735965</v>
      </c>
      <c r="G23" s="9">
        <f>100*(((117216*('Raw Data 1'!H141-'Raw Data 1'!H152))-(80586*('Raw Data 1'!U141-'Raw Data 1'!H152)))/((155677*('Raw Data 1'!U142-'Raw Data 1'!H153))-(14652*('Raw Data 1'!H142-'Raw Data 1'!H153))))</f>
        <v>9.3449833399309092</v>
      </c>
      <c r="I23" s="21">
        <v>20</v>
      </c>
      <c r="J23" s="9">
        <f>AVERAGE(B63:B65)</f>
        <v>101.48025232235777</v>
      </c>
      <c r="K23" s="9">
        <f t="shared" ref="K23:O23" si="46">AVERAGE(C63:C65)</f>
        <v>101.15301508858705</v>
      </c>
      <c r="L23" s="9">
        <f t="shared" si="46"/>
        <v>90.692242724710681</v>
      </c>
      <c r="M23" s="9">
        <f t="shared" si="46"/>
        <v>56.364876513325896</v>
      </c>
      <c r="N23" s="9">
        <f t="shared" si="46"/>
        <v>29.500617994898786</v>
      </c>
      <c r="O23" s="9">
        <f t="shared" si="46"/>
        <v>40.668902681488909</v>
      </c>
      <c r="P23" s="29">
        <f>STDEV(B63:B65)</f>
        <v>2.6250845259332332</v>
      </c>
      <c r="Q23" s="29">
        <f t="shared" ref="Q23:U23" si="47">STDEV(C63:C65)</f>
        <v>2.0869920481592312</v>
      </c>
      <c r="R23" s="29">
        <f t="shared" si="47"/>
        <v>6.2862477580406466</v>
      </c>
      <c r="S23" s="29">
        <f t="shared" si="47"/>
        <v>10.397130653145613</v>
      </c>
      <c r="T23" s="29">
        <f t="shared" si="47"/>
        <v>1.2480357999471146</v>
      </c>
      <c r="U23" s="29">
        <f t="shared" si="47"/>
        <v>8.783569964687759</v>
      </c>
      <c r="V23" s="1"/>
      <c r="W23" s="1"/>
      <c r="X23" s="1"/>
      <c r="Y23" s="1"/>
      <c r="Z23" s="1"/>
      <c r="AA23" s="1"/>
      <c r="AB23" s="1"/>
      <c r="AC23" s="1"/>
      <c r="AD23" s="1"/>
      <c r="AE23" s="1"/>
      <c r="AF23" s="1"/>
      <c r="AG23" s="1"/>
    </row>
    <row r="24" spans="1:33" x14ac:dyDescent="0.3">
      <c r="A24" s="120">
        <v>7</v>
      </c>
      <c r="B24" s="9">
        <f>100*(((117216*('Raw Data 1'!C161-'Raw Data 1'!C172))-(80586*('Raw Data 1'!P161-'Raw Data 1'!C172)))/((155677*('Raw Data 1'!P164-'Raw Data 1'!C175))-(14652*('Raw Data 1'!C164-'Raw Data 1'!C175))))</f>
        <v>25.851474231935693</v>
      </c>
      <c r="C24" s="9">
        <f>100*(((117216*('Raw Data 1'!D161-'Raw Data 1'!D172))-(80586*('Raw Data 1'!Q161-'Raw Data 1'!D172)))/((155677*('Raw Data 1'!Q164-'Raw Data 1'!D175))-(14652*('Raw Data 1'!D164-'Raw Data 1'!D175))))</f>
        <v>22.155476569009185</v>
      </c>
      <c r="D24" s="9">
        <f>100*(((117216*('Raw Data 1'!E161-'Raw Data 1'!E172))-(80586*('Raw Data 1'!R161-'Raw Data 1'!E172)))/((155677*('Raw Data 1'!R164-'Raw Data 1'!E175))-(14652*('Raw Data 1'!E164-'Raw Data 1'!E175))))</f>
        <v>16.551948640819521</v>
      </c>
      <c r="E24" s="9">
        <f>100*(((117216*('Raw Data 1'!F161-'Raw Data 1'!F172))-(80586*('Raw Data 1'!S161-'Raw Data 1'!F172)))/((155677*('Raw Data 1'!S164-'Raw Data 1'!F175))-(14652*('Raw Data 1'!F164-'Raw Data 1'!F175))))</f>
        <v>13.849530558294489</v>
      </c>
      <c r="F24" s="9">
        <f>100*(((117216*('Raw Data 1'!G161-'Raw Data 1'!G172))-(80586*('Raw Data 1'!T161-'Raw Data 1'!G172)))/((155677*('Raw Data 1'!T164-'Raw Data 1'!G175))-(14652*('Raw Data 1'!G164-'Raw Data 1'!G175))))</f>
        <v>10.502793999577705</v>
      </c>
      <c r="G24" s="9">
        <f>100*(((117216*('Raw Data 1'!H161-'Raw Data 1'!H172))-(80586*('Raw Data 1'!U161-'Raw Data 1'!H172)))/((155677*('Raw Data 1'!U164-'Raw Data 1'!H175))-(14652*('Raw Data 1'!H164-'Raw Data 1'!H175))))</f>
        <v>13.037724920639748</v>
      </c>
      <c r="I24" s="21">
        <v>21</v>
      </c>
      <c r="J24" s="9">
        <f>AVERAGE(B66:B68)</f>
        <v>100.37247721797156</v>
      </c>
      <c r="K24" s="9">
        <f t="shared" ref="K24:O24" si="48">AVERAGE(C66:C68)</f>
        <v>101.75305212253279</v>
      </c>
      <c r="L24" s="9">
        <f t="shared" si="48"/>
        <v>98.503367177732216</v>
      </c>
      <c r="M24" s="9">
        <f t="shared" si="48"/>
        <v>68.583764941711124</v>
      </c>
      <c r="N24" s="9">
        <f t="shared" si="48"/>
        <v>33.612062618405105</v>
      </c>
      <c r="O24" s="9">
        <f t="shared" si="48"/>
        <v>49.383485726242434</v>
      </c>
      <c r="P24" s="29">
        <f>STDEV(B66:B68)</f>
        <v>3.0154273171147441</v>
      </c>
      <c r="Q24" s="29">
        <f t="shared" ref="Q24:U24" si="49">STDEV(C66:C68)</f>
        <v>2.4737833408183212</v>
      </c>
      <c r="R24" s="29">
        <f t="shared" si="49"/>
        <v>3.2289598337795749</v>
      </c>
      <c r="S24" s="29">
        <f t="shared" si="49"/>
        <v>11.934436348616224</v>
      </c>
      <c r="T24" s="29">
        <f t="shared" si="49"/>
        <v>1.1629824842756096</v>
      </c>
      <c r="U24" s="29">
        <f t="shared" si="49"/>
        <v>9.8419616916210124</v>
      </c>
      <c r="V24" s="1"/>
      <c r="W24" s="1"/>
      <c r="X24" s="1"/>
      <c r="Y24" s="1"/>
      <c r="Z24" s="1"/>
      <c r="AA24" s="1"/>
      <c r="AB24" s="1"/>
      <c r="AC24" s="1"/>
      <c r="AD24" s="1"/>
      <c r="AE24" s="1"/>
      <c r="AF24" s="1"/>
      <c r="AG24" s="1"/>
    </row>
    <row r="25" spans="1:33" x14ac:dyDescent="0.3">
      <c r="A25" s="121"/>
      <c r="B25" s="9">
        <f>100*(((117216*('Raw Data 1'!C162-'Raw Data 1'!C173))-(80586*('Raw Data 1'!P162-'Raw Data 1'!C173)))/((155677*('Raw Data 1'!P164-'Raw Data 1'!C175))-(14652*('Raw Data 1'!C164-'Raw Data 1'!C175))))</f>
        <v>21.798599491955994</v>
      </c>
      <c r="C25" s="9">
        <f>100*(((117216*('Raw Data 1'!D162-'Raw Data 1'!D173))-(80586*('Raw Data 1'!Q162-'Raw Data 1'!D173)))/((155677*('Raw Data 1'!Q164-'Raw Data 1'!D175))-(14652*('Raw Data 1'!D164-'Raw Data 1'!D175))))</f>
        <v>19.702428569277071</v>
      </c>
      <c r="D25" s="9">
        <f>100*(((117216*('Raw Data 1'!E162-'Raw Data 1'!E173))-(80586*('Raw Data 1'!R162-'Raw Data 1'!E173)))/((155677*('Raw Data 1'!R164-'Raw Data 1'!E175))-(14652*('Raw Data 1'!E164-'Raw Data 1'!E175))))</f>
        <v>12.937747728590757</v>
      </c>
      <c r="E25" s="9">
        <f>100*(((117216*('Raw Data 1'!F162-'Raw Data 1'!F173))-(80586*('Raw Data 1'!S162-'Raw Data 1'!F173)))/((155677*('Raw Data 1'!S164-'Raw Data 1'!F175))-(14652*('Raw Data 1'!F164-'Raw Data 1'!F175))))</f>
        <v>12.208432042365001</v>
      </c>
      <c r="F25" s="9">
        <f>100*(((117216*('Raw Data 1'!G162-'Raw Data 1'!G173))-(80586*('Raw Data 1'!T162-'Raw Data 1'!G173)))/((155677*('Raw Data 1'!T164-'Raw Data 1'!G175))-(14652*('Raw Data 1'!G164-'Raw Data 1'!G175))))</f>
        <v>11.024747356389994</v>
      </c>
      <c r="G25" s="9">
        <f>100*(((117216*('Raw Data 1'!H162-'Raw Data 1'!H173))-(80586*('Raw Data 1'!U162-'Raw Data 1'!H173)))/((155677*('Raw Data 1'!U164-'Raw Data 1'!H175))-(14652*('Raw Data 1'!H164-'Raw Data 1'!H175))))</f>
        <v>11.79249885687225</v>
      </c>
      <c r="I25" s="21">
        <v>22</v>
      </c>
      <c r="J25" s="9">
        <f>AVERAGE(B69:B71)</f>
        <v>98.75791342542523</v>
      </c>
      <c r="K25" s="9">
        <f t="shared" ref="K25:O25" si="50">AVERAGE(C69:C71)</f>
        <v>101.37950078921524</v>
      </c>
      <c r="L25" s="9">
        <f t="shared" si="50"/>
        <v>102.15994878035372</v>
      </c>
      <c r="M25" s="9">
        <f t="shared" si="50"/>
        <v>80.233922276052041</v>
      </c>
      <c r="N25" s="9">
        <f t="shared" si="50"/>
        <v>40.24563037672749</v>
      </c>
      <c r="O25" s="9">
        <f t="shared" si="50"/>
        <v>58.244122358925949</v>
      </c>
      <c r="P25" s="29">
        <f>STDEV(B69:B71)</f>
        <v>3.0155116326361004</v>
      </c>
      <c r="Q25" s="29">
        <f t="shared" ref="Q25:U25" si="51">STDEV(C69:C71)</f>
        <v>2.6550646067243386</v>
      </c>
      <c r="R25" s="29">
        <f t="shared" si="51"/>
        <v>0.70566311234965096</v>
      </c>
      <c r="S25" s="29">
        <f t="shared" si="51"/>
        <v>10.887401859680137</v>
      </c>
      <c r="T25" s="29">
        <f t="shared" si="51"/>
        <v>2.8804190520546848</v>
      </c>
      <c r="U25" s="29">
        <f t="shared" si="51"/>
        <v>10.640200211808994</v>
      </c>
      <c r="V25" s="1"/>
      <c r="W25" s="1"/>
      <c r="X25" s="1"/>
      <c r="Y25" s="1"/>
      <c r="Z25" s="1"/>
      <c r="AA25" s="1"/>
      <c r="AB25" s="1"/>
      <c r="AC25" s="1"/>
      <c r="AD25" s="1"/>
      <c r="AE25" s="1"/>
      <c r="AF25" s="1"/>
      <c r="AG25" s="1"/>
    </row>
    <row r="26" spans="1:33" x14ac:dyDescent="0.3">
      <c r="A26" s="122"/>
      <c r="B26" s="9">
        <f>100*(((117216*('Raw Data 1'!C163-'Raw Data 1'!C174))-(80586*('Raw Data 1'!P163-'Raw Data 1'!C174)))/((155677*('Raw Data 1'!P164-'Raw Data 1'!C175))-(14652*('Raw Data 1'!C164-'Raw Data 1'!C175))))</f>
        <v>21.694167706310441</v>
      </c>
      <c r="C26" s="9">
        <f>100*(((117216*('Raw Data 1'!D163-'Raw Data 1'!D174))-(80586*('Raw Data 1'!Q163-'Raw Data 1'!D174)))/((155677*('Raw Data 1'!Q164-'Raw Data 1'!D175))-(14652*('Raw Data 1'!D164-'Raw Data 1'!D175))))</f>
        <v>16.00831885539473</v>
      </c>
      <c r="D26" s="9">
        <f>100*(((117216*('Raw Data 1'!E163-'Raw Data 1'!E174))-(80586*('Raw Data 1'!R163-'Raw Data 1'!E174)))/((155677*('Raw Data 1'!R164-'Raw Data 1'!E175))-(14652*('Raw Data 1'!E164-'Raw Data 1'!E175))))</f>
        <v>13.059029638397067</v>
      </c>
      <c r="E26" s="9">
        <f>100*(((117216*('Raw Data 1'!F163-'Raw Data 1'!F174))-(80586*('Raw Data 1'!S163-'Raw Data 1'!F174)))/((155677*('Raw Data 1'!S164-'Raw Data 1'!F175))-(14652*('Raw Data 1'!F164-'Raw Data 1'!F175))))</f>
        <v>10.58866628337424</v>
      </c>
      <c r="F26" s="9">
        <f>100*(((117216*('Raw Data 1'!G163-'Raw Data 1'!G174))-(80586*('Raw Data 1'!T163-'Raw Data 1'!G174)))/((155677*('Raw Data 1'!T164-'Raw Data 1'!G175))-(14652*('Raw Data 1'!G164-'Raw Data 1'!G175))))</f>
        <v>10.08856938792143</v>
      </c>
      <c r="G26" s="9">
        <f>100*(((117216*('Raw Data 1'!H163-'Raw Data 1'!H174))-(80586*('Raw Data 1'!U163-'Raw Data 1'!H174)))/((155677*('Raw Data 1'!U164-'Raw Data 1'!H175))-(14652*('Raw Data 1'!H164-'Raw Data 1'!H175))))</f>
        <v>10.611168641245552</v>
      </c>
      <c r="I26" s="21">
        <v>23</v>
      </c>
      <c r="J26" s="9">
        <f>AVERAGE(B72:B74)</f>
        <v>96.981277956383565</v>
      </c>
      <c r="K26" s="9">
        <f t="shared" ref="K26:O26" si="52">AVERAGE(C72:C74)</f>
        <v>101.51927692049952</v>
      </c>
      <c r="L26" s="9">
        <f t="shared" si="52"/>
        <v>103.90053861344745</v>
      </c>
      <c r="M26" s="9">
        <f t="shared" si="52"/>
        <v>90.701532725928359</v>
      </c>
      <c r="N26" s="9">
        <f t="shared" si="52"/>
        <v>48.015445798124262</v>
      </c>
      <c r="O26" s="9">
        <f t="shared" si="52"/>
        <v>68.555650656216642</v>
      </c>
      <c r="P26" s="29">
        <f>STDEV(B72:B74)</f>
        <v>2.6237510083015638</v>
      </c>
      <c r="Q26" s="29">
        <f t="shared" ref="Q26:U26" si="53">STDEV(C72:C74)</f>
        <v>3.0690621805964509</v>
      </c>
      <c r="R26" s="29">
        <f t="shared" si="53"/>
        <v>0.98646355298225474</v>
      </c>
      <c r="S26" s="29">
        <f t="shared" si="53"/>
        <v>7.8459369928449174</v>
      </c>
      <c r="T26" s="29">
        <f t="shared" si="53"/>
        <v>2.7883914069966385</v>
      </c>
      <c r="U26" s="29">
        <f t="shared" si="53"/>
        <v>10.676596420234437</v>
      </c>
      <c r="V26" s="1"/>
      <c r="W26" s="1"/>
      <c r="X26" s="1"/>
      <c r="Y26" s="1"/>
      <c r="Z26" s="1"/>
      <c r="AA26" s="1"/>
      <c r="AB26" s="1"/>
      <c r="AC26" s="1"/>
      <c r="AD26" s="1"/>
      <c r="AE26" s="1"/>
      <c r="AF26" s="1"/>
      <c r="AG26" s="1"/>
    </row>
    <row r="27" spans="1:33" x14ac:dyDescent="0.3">
      <c r="A27" s="120">
        <v>8</v>
      </c>
      <c r="B27" s="9">
        <f>100*(((117216*('Raw Data 1'!C183-'Raw Data 1'!C194))-(80586*('Raw Data 1'!P183-'Raw Data 1'!C194)))/((155677*('Raw Data 1'!P186-'Raw Data 1'!C197))-(14652*('Raw Data 1'!C186-'Raw Data 1'!C197))))</f>
        <v>27.297669870471864</v>
      </c>
      <c r="C27" s="9">
        <f>100*(((117216*('Raw Data 1'!D183-'Raw Data 1'!D194))-(80586*('Raw Data 1'!Q183-'Raw Data 1'!D194)))/((155677*('Raw Data 1'!Q186-'Raw Data 1'!D197))-(14652*('Raw Data 1'!D186-'Raw Data 1'!D197))))</f>
        <v>23.346616733560534</v>
      </c>
      <c r="D27" s="9">
        <f>100*(((117216*('Raw Data 1'!E183-'Raw Data 1'!E194))-(80586*('Raw Data 1'!R183-'Raw Data 1'!E194)))/((155677*('Raw Data 1'!R186-'Raw Data 1'!E197))-(14652*('Raw Data 1'!E186-'Raw Data 1'!E197))))</f>
        <v>17.553719028632596</v>
      </c>
      <c r="E27" s="9">
        <f>100*(((117216*('Raw Data 1'!F183-'Raw Data 1'!F194))-(80586*('Raw Data 1'!S183-'Raw Data 1'!F194)))/((155677*('Raw Data 1'!S186-'Raw Data 1'!F197))-(14652*('Raw Data 1'!F186-'Raw Data 1'!F197))))</f>
        <v>14.869662049012957</v>
      </c>
      <c r="F27" s="9">
        <f>100*(((117216*('Raw Data 1'!G183-'Raw Data 1'!G194))-(80586*('Raw Data 1'!T183-'Raw Data 1'!G194)))/((155677*('Raw Data 1'!T186-'Raw Data 1'!G197))-(14652*('Raw Data 1'!G186-'Raw Data 1'!G197))))</f>
        <v>11.086867387755305</v>
      </c>
      <c r="G27" s="9">
        <f>100*(((117216*('Raw Data 1'!H183-'Raw Data 1'!H194))-(80586*('Raw Data 1'!U183-'Raw Data 1'!H194)))/((155677*('Raw Data 1'!U186-'Raw Data 1'!H197))-(14652*('Raw Data 1'!H186-'Raw Data 1'!H197))))</f>
        <v>13.440265806663476</v>
      </c>
      <c r="I27" s="21">
        <v>24</v>
      </c>
      <c r="J27" s="12">
        <f>AVERAGE(B75:B77)</f>
        <v>95.269944639130586</v>
      </c>
      <c r="K27" s="12">
        <f t="shared" ref="K27:O27" si="54">AVERAGE(C75:C77)</f>
        <v>100.5597187844382</v>
      </c>
      <c r="L27" s="12">
        <f t="shared" si="54"/>
        <v>104.31282186393128</v>
      </c>
      <c r="M27" s="12">
        <f t="shared" si="54"/>
        <v>97.909315655050378</v>
      </c>
      <c r="N27" s="12">
        <f t="shared" si="54"/>
        <v>57.242391645099417</v>
      </c>
      <c r="O27" s="12">
        <f t="shared" si="54"/>
        <v>77.804897861300603</v>
      </c>
      <c r="P27" s="30">
        <f>STDEV(B75:B77)</f>
        <v>2.1647235558961881</v>
      </c>
      <c r="Q27" s="30">
        <f t="shared" ref="Q27:U27" si="55">STDEV(C75:C77)</f>
        <v>2.9673483945329076</v>
      </c>
      <c r="R27" s="30">
        <f t="shared" si="55"/>
        <v>1.3328575093053381</v>
      </c>
      <c r="S27" s="30">
        <f t="shared" si="55"/>
        <v>4.7859131269722752</v>
      </c>
      <c r="T27" s="30">
        <f t="shared" si="55"/>
        <v>4.2146929920463716</v>
      </c>
      <c r="U27" s="30">
        <f t="shared" si="55"/>
        <v>9.4250341327122733</v>
      </c>
      <c r="V27" s="1"/>
      <c r="W27" s="1"/>
      <c r="X27" s="1"/>
      <c r="Y27" s="1"/>
      <c r="Z27" s="1"/>
      <c r="AA27" s="1"/>
      <c r="AB27" s="1"/>
      <c r="AC27" s="1"/>
      <c r="AD27" s="1"/>
      <c r="AE27" s="1"/>
      <c r="AF27" s="1"/>
      <c r="AG27" s="1"/>
    </row>
    <row r="28" spans="1:33" x14ac:dyDescent="0.3">
      <c r="A28" s="121"/>
      <c r="B28" s="9">
        <f>100*(((117216*('Raw Data 1'!C184-'Raw Data 1'!C195))-(80586*('Raw Data 1'!P184-'Raw Data 1'!C195)))/((155677*('Raw Data 1'!P186-'Raw Data 1'!C197))-(14652*('Raw Data 1'!C186-'Raw Data 1'!C197))))</f>
        <v>23.510353341160002</v>
      </c>
      <c r="C28" s="9">
        <f>100*(((117216*('Raw Data 1'!D184-'Raw Data 1'!D195))-(80586*('Raw Data 1'!Q184-'Raw Data 1'!D195)))/((155677*('Raw Data 1'!Q186-'Raw Data 1'!D197))-(14652*('Raw Data 1'!D186-'Raw Data 1'!D197))))</f>
        <v>20.692791165369499</v>
      </c>
      <c r="D28" s="9">
        <f>100*(((117216*('Raw Data 1'!E184-'Raw Data 1'!E195))-(80586*('Raw Data 1'!R184-'Raw Data 1'!E195)))/((155677*('Raw Data 1'!R186-'Raw Data 1'!E197))-(14652*('Raw Data 1'!E186-'Raw Data 1'!E197))))</f>
        <v>14.375811973319117</v>
      </c>
      <c r="E28" s="9">
        <f>100*(((117216*('Raw Data 1'!F184-'Raw Data 1'!F195))-(80586*('Raw Data 1'!S184-'Raw Data 1'!F195)))/((155677*('Raw Data 1'!S186-'Raw Data 1'!F197))-(14652*('Raw Data 1'!F186-'Raw Data 1'!F197))))</f>
        <v>13.318482819979591</v>
      </c>
      <c r="F28" s="9">
        <f>100*(((117216*('Raw Data 1'!G184-'Raw Data 1'!G195))-(80586*('Raw Data 1'!T184-'Raw Data 1'!G195)))/((155677*('Raw Data 1'!T186-'Raw Data 1'!G197))-(14652*('Raw Data 1'!G186-'Raw Data 1'!G197))))</f>
        <v>11.836144689235464</v>
      </c>
      <c r="G28" s="9">
        <f>100*(((117216*('Raw Data 1'!H184-'Raw Data 1'!H195))-(80586*('Raw Data 1'!U184-'Raw Data 1'!H195)))/((155677*('Raw Data 1'!U186-'Raw Data 1'!H197))-(14652*('Raw Data 1'!H186-'Raw Data 1'!H197))))</f>
        <v>12.224383667169295</v>
      </c>
      <c r="I28" s="61">
        <v>25</v>
      </c>
      <c r="J28" s="31">
        <f>AVERAGE(B78:B80)</f>
        <v>93.199257059666706</v>
      </c>
      <c r="K28" s="31">
        <f t="shared" ref="K28:O28" si="56">AVERAGE(C78:C80)</f>
        <v>99.882373356347372</v>
      </c>
      <c r="L28" s="31">
        <f t="shared" si="56"/>
        <v>103.60502262183793</v>
      </c>
      <c r="M28" s="31">
        <f t="shared" si="56"/>
        <v>101.83956774946928</v>
      </c>
      <c r="N28" s="31">
        <f t="shared" si="56"/>
        <v>69.115434567156271</v>
      </c>
      <c r="O28" s="31">
        <f t="shared" si="56"/>
        <v>86.659056611634796</v>
      </c>
      <c r="P28" s="28">
        <f>STDEV(B78:B80)</f>
        <v>2.5730495287765729</v>
      </c>
      <c r="Q28" s="28">
        <f t="shared" ref="Q28:U28" si="57">STDEV(C78:C80)</f>
        <v>3.4712886856551237</v>
      </c>
      <c r="R28" s="28">
        <f t="shared" si="57"/>
        <v>1.9224592427463023</v>
      </c>
      <c r="S28" s="28">
        <f t="shared" si="57"/>
        <v>2.490992180752162</v>
      </c>
      <c r="T28" s="28">
        <f t="shared" si="57"/>
        <v>4.1931053116592087</v>
      </c>
      <c r="U28" s="28">
        <f t="shared" si="57"/>
        <v>7.6637286035987557</v>
      </c>
    </row>
    <row r="29" spans="1:33" x14ac:dyDescent="0.3">
      <c r="A29" s="122"/>
      <c r="B29" s="9">
        <f>100*(((117216*('Raw Data 1'!C185-'Raw Data 1'!C196))-(80586*('Raw Data 1'!P185-'Raw Data 1'!C196)))/((155677*('Raw Data 1'!P186-'Raw Data 1'!C197))-(14652*('Raw Data 1'!C186-'Raw Data 1'!C197))))</f>
        <v>23.71082204995907</v>
      </c>
      <c r="C29" s="9">
        <f>100*(((117216*('Raw Data 1'!D185-'Raw Data 1'!D196))-(80586*('Raw Data 1'!Q185-'Raw Data 1'!D196)))/((155677*('Raw Data 1'!Q186-'Raw Data 1'!D197))-(14652*('Raw Data 1'!D186-'Raw Data 1'!D197))))</f>
        <v>17.288171989549355</v>
      </c>
      <c r="D29" s="9">
        <f>100*(((117216*('Raw Data 1'!E185-'Raw Data 1'!E196))-(80586*('Raw Data 1'!R185-'Raw Data 1'!E196)))/((155677*('Raw Data 1'!R186-'Raw Data 1'!E197))-(14652*('Raw Data 1'!E186-'Raw Data 1'!E197))))</f>
        <v>14.453321901497478</v>
      </c>
      <c r="E29" s="9">
        <f>100*(((117216*('Raw Data 1'!F185-'Raw Data 1'!F196))-(80586*('Raw Data 1'!S185-'Raw Data 1'!F196)))/((155677*('Raw Data 1'!S186-'Raw Data 1'!F197))-(14652*('Raw Data 1'!F186-'Raw Data 1'!F197))))</f>
        <v>11.860343839688664</v>
      </c>
      <c r="F29" s="9">
        <f>100*(((117216*('Raw Data 1'!G185-'Raw Data 1'!G196))-(80586*('Raw Data 1'!T185-'Raw Data 1'!G196)))/((155677*('Raw Data 1'!T186-'Raw Data 1'!G197))-(14652*('Raw Data 1'!G186-'Raw Data 1'!G197))))</f>
        <v>10.690907838192617</v>
      </c>
      <c r="G29" s="9">
        <f>100*(((117216*('Raw Data 1'!H185-'Raw Data 1'!H196))-(80586*('Raw Data 1'!U185-'Raw Data 1'!H196)))/((155677*('Raw Data 1'!U186-'Raw Data 1'!H197))-(14652*('Raw Data 1'!H186-'Raw Data 1'!H197))))</f>
        <v>11.175387311527281</v>
      </c>
      <c r="I29" s="63">
        <v>26</v>
      </c>
      <c r="J29" s="40">
        <f>AVERAGE(B81:B83)</f>
        <v>91.156061171628906</v>
      </c>
      <c r="K29" s="40">
        <f t="shared" ref="K29:O29" si="58">AVERAGE(C81:C83)</f>
        <v>99.047848867251048</v>
      </c>
      <c r="L29" s="40">
        <f t="shared" si="58"/>
        <v>103.45560283593194</v>
      </c>
      <c r="M29" s="40">
        <f t="shared" si="58"/>
        <v>101.71878481503224</v>
      </c>
      <c r="N29" s="40">
        <f t="shared" si="58"/>
        <v>77.248870981311583</v>
      </c>
      <c r="O29" s="40">
        <f t="shared" si="58"/>
        <v>91.806175944494683</v>
      </c>
      <c r="P29" s="29">
        <f>STDEV(B81:B83)</f>
        <v>1.9287921263253429</v>
      </c>
      <c r="Q29" s="29">
        <f t="shared" ref="Q29:U29" si="59">STDEV(C81:C83)</f>
        <v>3.0356447154681634</v>
      </c>
      <c r="R29" s="29">
        <f t="shared" si="59"/>
        <v>1.7621921145296988</v>
      </c>
      <c r="S29" s="29">
        <f t="shared" si="59"/>
        <v>1.9236152247838203</v>
      </c>
      <c r="T29" s="29">
        <f t="shared" si="59"/>
        <v>4.7083221307325624</v>
      </c>
      <c r="U29" s="29">
        <f t="shared" si="59"/>
        <v>4.9043049416869229</v>
      </c>
    </row>
    <row r="30" spans="1:33" x14ac:dyDescent="0.3">
      <c r="A30" s="120">
        <v>9</v>
      </c>
      <c r="B30" s="9">
        <f>100*(((117216*('Raw Data 1'!C205-'Raw Data 1'!C216))-(80586*('Raw Data 1'!P205-'Raw Data 1'!C216)))/((155677*('Raw Data 1'!P208-'Raw Data 1'!C219))-(14652*('Raw Data 1'!C208-'Raw Data 1'!C219))))</f>
        <v>30.007132509684759</v>
      </c>
      <c r="C30" s="9">
        <f>100*(((117216*('Raw Data 1'!D205-'Raw Data 1'!D216))-(80586*('Raw Data 1'!Q205-'Raw Data 1'!D216)))/((155677*('Raw Data 1'!Q208-'Raw Data 1'!D219))-(14652*('Raw Data 1'!D208-'Raw Data 1'!D219))))</f>
        <v>25.329195790154891</v>
      </c>
      <c r="D30" s="9">
        <f>100*(((117216*('Raw Data 1'!E205-'Raw Data 1'!E216))-(80586*('Raw Data 1'!R205-'Raw Data 1'!E216)))/((155677*('Raw Data 1'!R208-'Raw Data 1'!E219))-(14652*('Raw Data 1'!E208-'Raw Data 1'!E219))))</f>
        <v>18.849238983328213</v>
      </c>
      <c r="E30" s="9">
        <f>100*(((117216*('Raw Data 1'!F205-'Raw Data 1'!F216))-(80586*('Raw Data 1'!S205-'Raw Data 1'!F216)))/((155677*('Raw Data 1'!S208-'Raw Data 1'!F219))-(14652*('Raw Data 1'!F208-'Raw Data 1'!F219))))</f>
        <v>15.650180834114359</v>
      </c>
      <c r="F30" s="9">
        <f>100*(((117216*('Raw Data 1'!G205-'Raw Data 1'!G216))-(80586*('Raw Data 1'!T205-'Raw Data 1'!G216)))/((155677*('Raw Data 1'!T208-'Raw Data 1'!G219))-(14652*('Raw Data 1'!G208-'Raw Data 1'!G219))))</f>
        <v>11.407447979227173</v>
      </c>
      <c r="G30" s="9">
        <f>100*(((117216*('Raw Data 1'!H205-'Raw Data 1'!H216))-(80586*('Raw Data 1'!U205-'Raw Data 1'!H216)))/((155677*('Raw Data 1'!U208-'Raw Data 1'!H219))-(14652*('Raw Data 1'!H208-'Raw Data 1'!H219))))</f>
        <v>13.978695811088492</v>
      </c>
      <c r="I30" s="63">
        <v>27</v>
      </c>
      <c r="J30" s="40">
        <f>AVERAGE(B84:B86)</f>
        <v>88.633236933878251</v>
      </c>
      <c r="K30" s="40">
        <f t="shared" ref="K30:O30" si="60">AVERAGE(C84:C86)</f>
        <v>97.64946777466281</v>
      </c>
      <c r="L30" s="40">
        <f t="shared" si="60"/>
        <v>102.44485509530642</v>
      </c>
      <c r="M30" s="40">
        <f t="shared" si="60"/>
        <v>102.4496622955965</v>
      </c>
      <c r="N30" s="40">
        <f t="shared" si="60"/>
        <v>87.181365976438201</v>
      </c>
      <c r="O30" s="40">
        <f t="shared" si="60"/>
        <v>95.230004532221514</v>
      </c>
      <c r="P30" s="29">
        <f>STDEV(B84:B86)</f>
        <v>1.9165336643798061</v>
      </c>
      <c r="Q30" s="29">
        <f t="shared" ref="Q30:U30" si="61">STDEV(C84:C86)</f>
        <v>3.440949319134512</v>
      </c>
      <c r="R30" s="29">
        <f t="shared" si="61"/>
        <v>1.5179616548321417</v>
      </c>
      <c r="S30" s="29">
        <f t="shared" si="61"/>
        <v>1.8014893209902696</v>
      </c>
      <c r="T30" s="29">
        <f t="shared" si="61"/>
        <v>6.5168337612589626</v>
      </c>
      <c r="U30" s="29">
        <f t="shared" si="61"/>
        <v>3.0763188141559654</v>
      </c>
    </row>
    <row r="31" spans="1:33" x14ac:dyDescent="0.3">
      <c r="A31" s="121"/>
      <c r="B31" s="9">
        <f>100*(((117216*('Raw Data 1'!C206-'Raw Data 1'!C217))-(80586*('Raw Data 1'!P206-'Raw Data 1'!C217)))/((155677*('Raw Data 1'!P208-'Raw Data 1'!C219))-(14652*('Raw Data 1'!C208-'Raw Data 1'!C219))))</f>
        <v>24.907566507547113</v>
      </c>
      <c r="C31" s="9">
        <f>100*(((117216*('Raw Data 1'!D206-'Raw Data 1'!D217))-(80586*('Raw Data 1'!Q206-'Raw Data 1'!D217)))/((155677*('Raw Data 1'!Q208-'Raw Data 1'!D219))-(14652*('Raw Data 1'!D208-'Raw Data 1'!D219))))</f>
        <v>22.760236859230755</v>
      </c>
      <c r="D31" s="9">
        <f>100*(((117216*('Raw Data 1'!E206-'Raw Data 1'!E217))-(80586*('Raw Data 1'!R206-'Raw Data 1'!E217)))/((155677*('Raw Data 1'!R208-'Raw Data 1'!E219))-(14652*('Raw Data 1'!E208-'Raw Data 1'!E219))))</f>
        <v>15.627616200064542</v>
      </c>
      <c r="E31" s="9">
        <f>100*(((117216*('Raw Data 1'!F206-'Raw Data 1'!F217))-(80586*('Raw Data 1'!S206-'Raw Data 1'!F217)))/((155677*('Raw Data 1'!S208-'Raw Data 1'!F219))-(14652*('Raw Data 1'!F208-'Raw Data 1'!F219))))</f>
        <v>14.22074448195886</v>
      </c>
      <c r="F31" s="9">
        <f>100*(((117216*('Raw Data 1'!G206-'Raw Data 1'!G217))-(80586*('Raw Data 1'!T206-'Raw Data 1'!G217)))/((155677*('Raw Data 1'!T208-'Raw Data 1'!G219))-(14652*('Raw Data 1'!G208-'Raw Data 1'!G219))))</f>
        <v>12.258338920527196</v>
      </c>
      <c r="G31" s="9">
        <f>100*(((117216*('Raw Data 1'!H206-'Raw Data 1'!H217))-(80586*('Raw Data 1'!U206-'Raw Data 1'!H217)))/((155677*('Raw Data 1'!U208-'Raw Data 1'!H219))-(14652*('Raw Data 1'!H208-'Raw Data 1'!H219))))</f>
        <v>12.693350092642239</v>
      </c>
      <c r="I31" s="63">
        <v>28</v>
      </c>
      <c r="J31" s="40">
        <f>AVERAGE(B87:B89)</f>
        <v>86.902521254822318</v>
      </c>
      <c r="K31" s="40">
        <f t="shared" ref="K31:O31" si="62">AVERAGE(C87:C89)</f>
        <v>96.064728069164929</v>
      </c>
      <c r="L31" s="40">
        <f t="shared" si="62"/>
        <v>101.87557593201974</v>
      </c>
      <c r="M31" s="40">
        <f t="shared" si="62"/>
        <v>103.43150691101965</v>
      </c>
      <c r="N31" s="40">
        <f t="shared" si="62"/>
        <v>95.234817449866895</v>
      </c>
      <c r="O31" s="40">
        <f t="shared" si="62"/>
        <v>96.46882023511273</v>
      </c>
      <c r="P31" s="29">
        <f>STDEV(B87:B89)</f>
        <v>2.1135135303191173</v>
      </c>
      <c r="Q31" s="29">
        <f t="shared" ref="Q31:U31" si="63">STDEV(C87:C89)</f>
        <v>3.2382514313828636</v>
      </c>
      <c r="R31" s="29">
        <f t="shared" si="63"/>
        <v>1.5372750902144643</v>
      </c>
      <c r="S31" s="29">
        <f t="shared" si="63"/>
        <v>1.5093524251023789</v>
      </c>
      <c r="T31" s="29">
        <f t="shared" si="63"/>
        <v>4.7868784464368694</v>
      </c>
      <c r="U31" s="29">
        <f t="shared" si="63"/>
        <v>1.7814057445030198</v>
      </c>
    </row>
    <row r="32" spans="1:33" x14ac:dyDescent="0.3">
      <c r="A32" s="122"/>
      <c r="B32" s="9">
        <f>100*(((117216*('Raw Data 1'!C207-'Raw Data 1'!C218))-(80586*('Raw Data 1'!P207-'Raw Data 1'!C218)))/((155677*('Raw Data 1'!P208-'Raw Data 1'!C219))-(14652*('Raw Data 1'!C208-'Raw Data 1'!C219))))</f>
        <v>25.235318084291258</v>
      </c>
      <c r="C32" s="9">
        <f>100*(((117216*('Raw Data 1'!D207-'Raw Data 1'!D218))-(80586*('Raw Data 1'!Q207-'Raw Data 1'!D218)))/((155677*('Raw Data 1'!Q208-'Raw Data 1'!D219))-(14652*('Raw Data 1'!D208-'Raw Data 1'!D219))))</f>
        <v>18.558726089709751</v>
      </c>
      <c r="D32" s="9">
        <f>100*(((117216*('Raw Data 1'!E207-'Raw Data 1'!E218))-(80586*('Raw Data 1'!R207-'Raw Data 1'!E218)))/((155677*('Raw Data 1'!R208-'Raw Data 1'!E219))-(14652*('Raw Data 1'!E208-'Raw Data 1'!E219))))</f>
        <v>15.623040031338311</v>
      </c>
      <c r="E32" s="9">
        <f>100*(((117216*('Raw Data 1'!F207-'Raw Data 1'!F218))-(80586*('Raw Data 1'!S207-'Raw Data 1'!F218)))/((155677*('Raw Data 1'!S208-'Raw Data 1'!F219))-(14652*('Raw Data 1'!F208-'Raw Data 1'!F219))))</f>
        <v>12.713087900232626</v>
      </c>
      <c r="F32" s="9">
        <f>100*(((117216*('Raw Data 1'!G207-'Raw Data 1'!G218))-(80586*('Raw Data 1'!T207-'Raw Data 1'!G218)))/((155677*('Raw Data 1'!T208-'Raw Data 1'!G219))-(14652*('Raw Data 1'!G208-'Raw Data 1'!G219))))</f>
        <v>11.217680934764592</v>
      </c>
      <c r="G32" s="9">
        <f>100*(((117216*('Raw Data 1'!H207-'Raw Data 1'!H218))-(80586*('Raw Data 1'!U207-'Raw Data 1'!H218)))/((155677*('Raw Data 1'!U208-'Raw Data 1'!H219))-(14652*('Raw Data 1'!H208-'Raw Data 1'!H219))))</f>
        <v>11.629460912414872</v>
      </c>
      <c r="I32" s="63">
        <v>29</v>
      </c>
      <c r="J32" s="40">
        <f>AVERAGE(B90:B92)</f>
        <v>84.806062224165601</v>
      </c>
      <c r="K32" s="40">
        <f t="shared" ref="K32:O32" si="64">AVERAGE(C90:C92)</f>
        <v>95.151046395958872</v>
      </c>
      <c r="L32" s="40">
        <f t="shared" si="64"/>
        <v>101.44872447122947</v>
      </c>
      <c r="M32" s="40">
        <f t="shared" si="64"/>
        <v>102.79617818908184</v>
      </c>
      <c r="N32" s="40">
        <f t="shared" si="64"/>
        <v>99.848350144497019</v>
      </c>
      <c r="O32" s="40">
        <f t="shared" si="64"/>
        <v>96.502602677330273</v>
      </c>
      <c r="P32" s="29">
        <f>STDEV(B90:B92)</f>
        <v>2.1556474575823263</v>
      </c>
      <c r="Q32" s="29">
        <f t="shared" ref="Q32:U32" si="65">STDEV(C90:C92)</f>
        <v>3.2917464218402648</v>
      </c>
      <c r="R32" s="29">
        <f t="shared" si="65"/>
        <v>1.5377983196594125</v>
      </c>
      <c r="S32" s="29">
        <f t="shared" si="65"/>
        <v>1.1864773880042114</v>
      </c>
      <c r="T32" s="29">
        <f t="shared" si="65"/>
        <v>4.3904262902558582</v>
      </c>
      <c r="U32" s="29">
        <f t="shared" si="65"/>
        <v>1.6553151297477093</v>
      </c>
    </row>
    <row r="33" spans="1:21" x14ac:dyDescent="0.3">
      <c r="A33" s="120">
        <v>10</v>
      </c>
      <c r="B33" s="9">
        <f>100*(((117216*('Raw Data 1'!C227-'Raw Data 1'!C238))-(80586*('Raw Data 1'!P227-'Raw Data 1'!C238)))/((155677*('Raw Data 1'!P230-'Raw Data 1'!C241))-(14652*('Raw Data 1'!C230-'Raw Data 1'!C241))))</f>
        <v>35.934552527085266</v>
      </c>
      <c r="C33" s="9">
        <f>100*(((117216*('Raw Data 1'!D227-'Raw Data 1'!D238))-(80586*('Raw Data 1'!Q227-'Raw Data 1'!D238)))/((155677*('Raw Data 1'!Q230-'Raw Data 1'!D241))-(14652*('Raw Data 1'!D230-'Raw Data 1'!D241))))</f>
        <v>28.415111474195175</v>
      </c>
      <c r="D33" s="9">
        <f>100*(((117216*('Raw Data 1'!E227-'Raw Data 1'!E238))-(80586*('Raw Data 1'!R227-'Raw Data 1'!E238)))/((155677*('Raw Data 1'!R230-'Raw Data 1'!E241))-(14652*('Raw Data 1'!E230-'Raw Data 1'!E241))))</f>
        <v>20.418866618223944</v>
      </c>
      <c r="E33" s="9">
        <f>100*(((117216*('Raw Data 1'!F227-'Raw Data 1'!F238))-(80586*('Raw Data 1'!S227-'Raw Data 1'!F238)))/((155677*('Raw Data 1'!S230-'Raw Data 1'!F241))-(14652*('Raw Data 1'!F230-'Raw Data 1'!F241))))</f>
        <v>16.604696585043101</v>
      </c>
      <c r="F33" s="9">
        <f>100*(((117216*('Raw Data 1'!G227-'Raw Data 1'!G238))-(80586*('Raw Data 1'!T227-'Raw Data 1'!G238)))/((155677*('Raw Data 1'!T230-'Raw Data 1'!G241))-(14652*('Raw Data 1'!G230-'Raw Data 1'!G241))))</f>
        <v>11.777264505470342</v>
      </c>
      <c r="G33" s="9">
        <f>100*(((117216*('Raw Data 1'!H227-'Raw Data 1'!H238))-(80586*('Raw Data 1'!U227-'Raw Data 1'!H238)))/((155677*('Raw Data 1'!U230-'Raw Data 1'!H241))-(14652*('Raw Data 1'!H230-'Raw Data 1'!H241))))</f>
        <v>14.427051929541564</v>
      </c>
      <c r="I33" s="63">
        <v>30</v>
      </c>
      <c r="J33" s="40">
        <f>AVERAGE(B93:B95)</f>
        <v>81.80188340076451</v>
      </c>
      <c r="K33" s="40">
        <f t="shared" ref="K33:O33" si="66">AVERAGE(C93:C95)</f>
        <v>93.142908645202624</v>
      </c>
      <c r="L33" s="40">
        <f t="shared" si="66"/>
        <v>100.08054358947886</v>
      </c>
      <c r="M33" s="40">
        <f t="shared" si="66"/>
        <v>101.93703256484262</v>
      </c>
      <c r="N33" s="40">
        <f t="shared" si="66"/>
        <v>102.69034661887567</v>
      </c>
      <c r="O33" s="40">
        <f t="shared" si="66"/>
        <v>96.332149762560945</v>
      </c>
      <c r="P33" s="29">
        <f>STDEV(B93:B95)</f>
        <v>2.2415626804211586</v>
      </c>
      <c r="Q33" s="29">
        <f t="shared" ref="Q33:U33" si="67">STDEV(C93:C95)</f>
        <v>3.4399952274577816</v>
      </c>
      <c r="R33" s="29">
        <f t="shared" si="67"/>
        <v>1.3202844600782286</v>
      </c>
      <c r="S33" s="29">
        <f t="shared" si="67"/>
        <v>0.92236071983379098</v>
      </c>
      <c r="T33" s="29">
        <f t="shared" si="67"/>
        <v>2.9097113429607155</v>
      </c>
      <c r="U33" s="29">
        <f t="shared" si="67"/>
        <v>2.0905890325446652</v>
      </c>
    </row>
    <row r="34" spans="1:21" x14ac:dyDescent="0.3">
      <c r="A34" s="121"/>
      <c r="B34" s="9">
        <f>100*(((117216*('Raw Data 1'!C228-'Raw Data 1'!C239))-(80586*('Raw Data 1'!P228-'Raw Data 1'!C239)))/((155677*('Raw Data 1'!P230-'Raw Data 1'!C241))-(14652*('Raw Data 1'!C230-'Raw Data 1'!C241))))</f>
        <v>29.012373467922693</v>
      </c>
      <c r="C34" s="9">
        <f>100*(((117216*('Raw Data 1'!D228-'Raw Data 1'!D239))-(80586*('Raw Data 1'!Q228-'Raw Data 1'!D239)))/((155677*('Raw Data 1'!Q230-'Raw Data 1'!D241))-(14652*('Raw Data 1'!D230-'Raw Data 1'!D241))))</f>
        <v>25.254096569805558</v>
      </c>
      <c r="D34" s="9">
        <f>100*(((117216*('Raw Data 1'!E228-'Raw Data 1'!E239))-(80586*('Raw Data 1'!R228-'Raw Data 1'!E239)))/((155677*('Raw Data 1'!R230-'Raw Data 1'!E241))-(14652*('Raw Data 1'!E230-'Raw Data 1'!E241))))</f>
        <v>16.546560731225686</v>
      </c>
      <c r="E34" s="9">
        <f>100*(((117216*('Raw Data 1'!F228-'Raw Data 1'!F239))-(80586*('Raw Data 1'!S228-'Raw Data 1'!F239)))/((155677*('Raw Data 1'!S230-'Raw Data 1'!F241))-(14652*('Raw Data 1'!F230-'Raw Data 1'!F241))))</f>
        <v>14.694217402580781</v>
      </c>
      <c r="F34" s="9">
        <f>100*(((117216*('Raw Data 1'!G228-'Raw Data 1'!G239))-(80586*('Raw Data 1'!T228-'Raw Data 1'!G239)))/((155677*('Raw Data 1'!T230-'Raw Data 1'!G241))-(14652*('Raw Data 1'!G230-'Raw Data 1'!G241))))</f>
        <v>12.709919372374525</v>
      </c>
      <c r="G34" s="9">
        <f>100*(((117216*('Raw Data 1'!H228-'Raw Data 1'!H239))-(80586*('Raw Data 1'!U228-'Raw Data 1'!H239)))/((155677*('Raw Data 1'!U230-'Raw Data 1'!H241))-(14652*('Raw Data 1'!H230-'Raw Data 1'!H241))))</f>
        <v>12.98029461547956</v>
      </c>
      <c r="I34" s="63">
        <v>31</v>
      </c>
      <c r="J34" s="40">
        <f>AVERAGE(B96:B98)</f>
        <v>81.47532407793851</v>
      </c>
      <c r="K34" s="40">
        <f t="shared" ref="K34:O34" si="68">AVERAGE(C96:C98)</f>
        <v>92.283189639055522</v>
      </c>
      <c r="L34" s="40">
        <f t="shared" si="68"/>
        <v>99.761200829862887</v>
      </c>
      <c r="M34" s="40">
        <f t="shared" si="68"/>
        <v>102.67231702467093</v>
      </c>
      <c r="N34" s="40">
        <f t="shared" si="68"/>
        <v>103.7538508965045</v>
      </c>
      <c r="O34" s="40">
        <f t="shared" si="68"/>
        <v>94.630499136899914</v>
      </c>
      <c r="P34" s="29">
        <f>STDEV(B96:B98)</f>
        <v>1.637350380242504</v>
      </c>
      <c r="Q34" s="29">
        <f t="shared" ref="Q34:U34" si="69">STDEV(C96:C98)</f>
        <v>3.6128165590752332</v>
      </c>
      <c r="R34" s="29">
        <f t="shared" si="69"/>
        <v>1.5503992038851488</v>
      </c>
      <c r="S34" s="29">
        <f t="shared" si="69"/>
        <v>1.075887912004845</v>
      </c>
      <c r="T34" s="29">
        <f t="shared" si="69"/>
        <v>2.0209858441042714</v>
      </c>
      <c r="U34" s="29">
        <f t="shared" si="69"/>
        <v>2.9676818595396055</v>
      </c>
    </row>
    <row r="35" spans="1:21" x14ac:dyDescent="0.3">
      <c r="A35" s="122"/>
      <c r="B35" s="9">
        <f>100*(((117216*('Raw Data 1'!C229-'Raw Data 1'!C240))-(80586*('Raw Data 1'!P229-'Raw Data 1'!C240)))/((155677*('Raw Data 1'!P230-'Raw Data 1'!C241))-(14652*('Raw Data 1'!C230-'Raw Data 1'!C241))))</f>
        <v>28.309033708347208</v>
      </c>
      <c r="C35" s="9">
        <f>100*(((117216*('Raw Data 1'!D229-'Raw Data 1'!D240))-(80586*('Raw Data 1'!Q229-'Raw Data 1'!D240)))/((155677*('Raw Data 1'!Q230-'Raw Data 1'!D241))-(14652*('Raw Data 1'!D230-'Raw Data 1'!D241))))</f>
        <v>19.61870600640253</v>
      </c>
      <c r="D35" s="9">
        <f>100*(((117216*('Raw Data 1'!E229-'Raw Data 1'!E240))-(80586*('Raw Data 1'!R229-'Raw Data 1'!E240)))/((155677*('Raw Data 1'!R230-'Raw Data 1'!E241))-(14652*('Raw Data 1'!E230-'Raw Data 1'!E241))))</f>
        <v>16.161935176165702</v>
      </c>
      <c r="E35" s="9">
        <f>100*(((117216*('Raw Data 1'!F229-'Raw Data 1'!F240))-(80586*('Raw Data 1'!S229-'Raw Data 1'!F240)))/((155677*('Raw Data 1'!S230-'Raw Data 1'!F241))-(14652*('Raw Data 1'!F230-'Raw Data 1'!F241))))</f>
        <v>13.414919900061697</v>
      </c>
      <c r="F35" s="9">
        <f>100*(((117216*('Raw Data 1'!G229-'Raw Data 1'!G240))-(80586*('Raw Data 1'!T229-'Raw Data 1'!G240)))/((155677*('Raw Data 1'!T230-'Raw Data 1'!G241))-(14652*('Raw Data 1'!G230-'Raw Data 1'!G241))))</f>
        <v>11.672782576393775</v>
      </c>
      <c r="G35" s="9">
        <f>100*(((117216*('Raw Data 1'!H229-'Raw Data 1'!H240))-(80586*('Raw Data 1'!U229-'Raw Data 1'!H240)))/((155677*('Raw Data 1'!U230-'Raw Data 1'!H241))-(14652*('Raw Data 1'!H230-'Raw Data 1'!H241))))</f>
        <v>11.811182636585038</v>
      </c>
      <c r="I35" s="63">
        <v>32</v>
      </c>
      <c r="J35" s="40">
        <f>AVERAGE(B99:B101)</f>
        <v>80.460069033722874</v>
      </c>
      <c r="K35" s="40">
        <f t="shared" ref="K35:O35" si="70">AVERAGE(C99:C101)</f>
        <v>90.443045381454098</v>
      </c>
      <c r="L35" s="40">
        <f t="shared" si="70"/>
        <v>99.195297912377541</v>
      </c>
      <c r="M35" s="40">
        <f t="shared" si="70"/>
        <v>101.52280024973902</v>
      </c>
      <c r="N35" s="40">
        <f t="shared" si="70"/>
        <v>102.6478658405545</v>
      </c>
      <c r="O35" s="40">
        <f t="shared" si="70"/>
        <v>93.723786330378758</v>
      </c>
      <c r="P35" s="29">
        <f>STDEV(B99:B101)</f>
        <v>1.1737109472615928</v>
      </c>
      <c r="Q35" s="29">
        <f t="shared" ref="Q35:U35" si="71">STDEV(C99:C101)</f>
        <v>3.7965671811021018</v>
      </c>
      <c r="R35" s="29">
        <f t="shared" si="71"/>
        <v>1.5576726535403946</v>
      </c>
      <c r="S35" s="29">
        <f t="shared" si="71"/>
        <v>1.1528170161118787</v>
      </c>
      <c r="T35" s="29">
        <f t="shared" si="71"/>
        <v>1.3656165198521297</v>
      </c>
      <c r="U35" s="29">
        <f t="shared" si="71"/>
        <v>2.9424159702884394</v>
      </c>
    </row>
    <row r="36" spans="1:21" x14ac:dyDescent="0.3">
      <c r="A36" s="120">
        <v>11</v>
      </c>
      <c r="B36" s="9">
        <f>100*(((117216*('Raw Data 1'!C249-'Raw Data 1'!C260))-(80586*('Raw Data 1'!P249-'Raw Data 1'!C260)))/((155677*('Raw Data 1'!P252-'Raw Data 1'!C263))-(14652*('Raw Data 1'!C252-'Raw Data 1'!C263))))</f>
        <v>46.149384028243951</v>
      </c>
      <c r="C36" s="9">
        <f>100*(((117216*('Raw Data 1'!D249-'Raw Data 1'!D260))-(80586*('Raw Data 1'!Q249-'Raw Data 1'!D260)))/((155677*('Raw Data 1'!Q252-'Raw Data 1'!D263))-(14652*('Raw Data 1'!D252-'Raw Data 1'!D263))))</f>
        <v>35.656842949604474</v>
      </c>
      <c r="D36" s="9">
        <f>100*(((117216*('Raw Data 1'!E249-'Raw Data 1'!E260))-(80586*('Raw Data 1'!R249-'Raw Data 1'!E260)))/((155677*('Raw Data 1'!R252-'Raw Data 1'!E263))-(14652*('Raw Data 1'!E252-'Raw Data 1'!E263))))</f>
        <v>22.571494506919173</v>
      </c>
      <c r="E36" s="9">
        <f>100*(((117216*('Raw Data 1'!F249-'Raw Data 1'!F260))-(80586*('Raw Data 1'!S249-'Raw Data 1'!F260)))/((155677*('Raw Data 1'!S252-'Raw Data 1'!F263))-(14652*('Raw Data 1'!F252-'Raw Data 1'!F263))))</f>
        <v>17.583414457541593</v>
      </c>
      <c r="F36" s="9">
        <f>100*(((117216*('Raw Data 1'!G249-'Raw Data 1'!G260))-(80586*('Raw Data 1'!T249-'Raw Data 1'!G260)))/((155677*('Raw Data 1'!T252-'Raw Data 1'!G263))-(14652*('Raw Data 1'!G252-'Raw Data 1'!G263))))</f>
        <v>12.08522635558875</v>
      </c>
      <c r="G36" s="9">
        <f>100*(((117216*('Raw Data 1'!H249-'Raw Data 1'!H260))-(80586*('Raw Data 1'!U249-'Raw Data 1'!H260)))/((155677*('Raw Data 1'!U252-'Raw Data 1'!H263))-(14652*('Raw Data 1'!H252-'Raw Data 1'!H263))))</f>
        <v>15.441135457116337</v>
      </c>
      <c r="I36" s="64">
        <v>33</v>
      </c>
      <c r="J36" s="29">
        <f>AVERAGE(B102:B104)</f>
        <v>78.073462094301604</v>
      </c>
      <c r="K36" s="29">
        <f t="shared" ref="K36:O36" si="72">AVERAGE(C102:C104)</f>
        <v>87.897831313803707</v>
      </c>
      <c r="L36" s="29">
        <f t="shared" si="72"/>
        <v>97.245840104309991</v>
      </c>
      <c r="M36" s="29">
        <f t="shared" si="72"/>
        <v>99.626221574336554</v>
      </c>
      <c r="N36" s="29">
        <f t="shared" si="72"/>
        <v>102.3134074123554</v>
      </c>
      <c r="O36" s="29">
        <f t="shared" si="72"/>
        <v>92.391825538731908</v>
      </c>
      <c r="P36" s="29">
        <f>STDEV(B102:B104)</f>
        <v>1.7904058707865009</v>
      </c>
      <c r="Q36" s="29">
        <f t="shared" ref="Q36:U36" si="73">STDEV(C102:C104)</f>
        <v>3.6692902641001011</v>
      </c>
      <c r="R36" s="29">
        <f t="shared" si="73"/>
        <v>1.9193015389415911</v>
      </c>
      <c r="S36" s="29">
        <f t="shared" si="73"/>
        <v>1.4981008938284486</v>
      </c>
      <c r="T36" s="29">
        <f t="shared" si="73"/>
        <v>0.72877792050018997</v>
      </c>
      <c r="U36" s="29">
        <f t="shared" si="73"/>
        <v>2.6715242305164169</v>
      </c>
    </row>
    <row r="37" spans="1:21" x14ac:dyDescent="0.3">
      <c r="A37" s="121"/>
      <c r="B37" s="9">
        <f>100*(((117216*('Raw Data 1'!C250-'Raw Data 1'!C261))-(80586*('Raw Data 1'!P250-'Raw Data 1'!C261)))/((155677*('Raw Data 1'!P252-'Raw Data 1'!C263))-(14652*('Raw Data 1'!C252-'Raw Data 1'!C263))))</f>
        <v>35.995507632828634</v>
      </c>
      <c r="C37" s="9">
        <f>100*(((117216*('Raw Data 1'!D250-'Raw Data 1'!D261))-(80586*('Raw Data 1'!Q250-'Raw Data 1'!D261)))/((155677*('Raw Data 1'!Q252-'Raw Data 1'!D263))-(14652*('Raw Data 1'!D252-'Raw Data 1'!D263))))</f>
        <v>31.015758975493718</v>
      </c>
      <c r="D37" s="9">
        <f>100*(((117216*('Raw Data 1'!E250-'Raw Data 1'!E261))-(80586*('Raw Data 1'!R250-'Raw Data 1'!E261)))/((155677*('Raw Data 1'!R252-'Raw Data 1'!E263))-(14652*('Raw Data 1'!E252-'Raw Data 1'!E263))))</f>
        <v>18.143446283965048</v>
      </c>
      <c r="E37" s="9">
        <f>100*(((117216*('Raw Data 1'!F250-'Raw Data 1'!F261))-(80586*('Raw Data 1'!S250-'Raw Data 1'!F261)))/((155677*('Raw Data 1'!S252-'Raw Data 1'!F263))-(14652*('Raw Data 1'!F252-'Raw Data 1'!F263))))</f>
        <v>15.286558680166953</v>
      </c>
      <c r="F37" s="9">
        <f>100*(((117216*('Raw Data 1'!G250-'Raw Data 1'!G261))-(80586*('Raw Data 1'!T250-'Raw Data 1'!G261)))/((155677*('Raw Data 1'!T252-'Raw Data 1'!G263))-(14652*('Raw Data 1'!G252-'Raw Data 1'!G263))))</f>
        <v>12.991579731177181</v>
      </c>
      <c r="G37" s="9">
        <f>100*(((117216*('Raw Data 1'!H250-'Raw Data 1'!H261))-(80586*('Raw Data 1'!U250-'Raw Data 1'!H261)))/((155677*('Raw Data 1'!U252-'Raw Data 1'!H263))-(14652*('Raw Data 1'!H252-'Raw Data 1'!H263))))</f>
        <v>13.488148257072167</v>
      </c>
      <c r="I37" s="63">
        <v>34</v>
      </c>
      <c r="J37" s="40">
        <f>AVERAGE(B105:B107)</f>
        <v>75.487952091184894</v>
      </c>
      <c r="K37" s="40">
        <f t="shared" ref="K37:O37" si="74">AVERAGE(C105:C107)</f>
        <v>86.085602445633967</v>
      </c>
      <c r="L37" s="40">
        <f t="shared" si="74"/>
        <v>96.358847833123761</v>
      </c>
      <c r="M37" s="40">
        <f t="shared" si="74"/>
        <v>100.32852651065367</v>
      </c>
      <c r="N37" s="40">
        <f t="shared" si="74"/>
        <v>101.84209249082079</v>
      </c>
      <c r="O37" s="40">
        <f t="shared" si="74"/>
        <v>91.626758752014609</v>
      </c>
      <c r="P37" s="29">
        <f>STDEV(B105:B107)</f>
        <v>1.9580241226760593</v>
      </c>
      <c r="Q37" s="29">
        <f t="shared" ref="Q37:U37" si="75">STDEV(C105:C107)</f>
        <v>3.4641684742684222</v>
      </c>
      <c r="R37" s="29">
        <f t="shared" si="75"/>
        <v>1.2418305008412338</v>
      </c>
      <c r="S37" s="29">
        <f t="shared" si="75"/>
        <v>0.99539508022673273</v>
      </c>
      <c r="T37" s="29">
        <f t="shared" si="75"/>
        <v>0.15501159424583955</v>
      </c>
      <c r="U37" s="29">
        <f t="shared" si="75"/>
        <v>3.1045256096846057</v>
      </c>
    </row>
    <row r="38" spans="1:21" x14ac:dyDescent="0.3">
      <c r="A38" s="122"/>
      <c r="B38" s="9">
        <f>100*(((117216*('Raw Data 1'!C251-'Raw Data 1'!C262))-(80586*('Raw Data 1'!P251-'Raw Data 1'!C262)))/((155677*('Raw Data 1'!P252-'Raw Data 1'!C263))-(14652*('Raw Data 1'!C252-'Raw Data 1'!C263))))</f>
        <v>35.48955303199822</v>
      </c>
      <c r="C38" s="9">
        <f>100*(((117216*('Raw Data 1'!D251-'Raw Data 1'!D262))-(80586*('Raw Data 1'!Q251-'Raw Data 1'!D262)))/((155677*('Raw Data 1'!Q252-'Raw Data 1'!D263))-(14652*('Raw Data 1'!D252-'Raw Data 1'!D263))))</f>
        <v>22.1318872047353</v>
      </c>
      <c r="D38" s="9">
        <f>100*(((117216*('Raw Data 1'!E251-'Raw Data 1'!E262))-(80586*('Raw Data 1'!R251-'Raw Data 1'!E262)))/((155677*('Raw Data 1'!R252-'Raw Data 1'!E263))-(14652*('Raw Data 1'!E252-'Raw Data 1'!E263))))</f>
        <v>18.060275986907811</v>
      </c>
      <c r="E38" s="9">
        <f>100*(((117216*('Raw Data 1'!F251-'Raw Data 1'!F262))-(80586*('Raw Data 1'!S251-'Raw Data 1'!F262)))/((155677*('Raw Data 1'!S252-'Raw Data 1'!F263))-(14652*('Raw Data 1'!F252-'Raw Data 1'!F263))))</f>
        <v>14.149746717528405</v>
      </c>
      <c r="F38" s="9">
        <f>100*(((117216*('Raw Data 1'!G251-'Raw Data 1'!G262))-(80586*('Raw Data 1'!T251-'Raw Data 1'!G262)))/((155677*('Raw Data 1'!T252-'Raw Data 1'!G263))-(14652*('Raw Data 1'!G252-'Raw Data 1'!G263))))</f>
        <v>11.927733946202004</v>
      </c>
      <c r="G38" s="9">
        <f>100*(((117216*('Raw Data 1'!H251-'Raw Data 1'!H262))-(80586*('Raw Data 1'!U251-'Raw Data 1'!H262)))/((155677*('Raw Data 1'!U252-'Raw Data 1'!H263))-(14652*('Raw Data 1'!H252-'Raw Data 1'!H263))))</f>
        <v>12.202771530670347</v>
      </c>
      <c r="I38" s="63">
        <v>35</v>
      </c>
      <c r="J38" s="40">
        <f>AVERAGE(B108:B110)</f>
        <v>73.732542919926743</v>
      </c>
      <c r="K38" s="40">
        <f t="shared" ref="K38:O38" si="76">AVERAGE(C108:C110)</f>
        <v>84.543539098945402</v>
      </c>
      <c r="L38" s="40">
        <f t="shared" si="76"/>
        <v>94.388845563009724</v>
      </c>
      <c r="M38" s="40">
        <f t="shared" si="76"/>
        <v>98.866392615847801</v>
      </c>
      <c r="N38" s="40">
        <f t="shared" si="76"/>
        <v>100.35982357058481</v>
      </c>
      <c r="O38" s="40">
        <f t="shared" si="76"/>
        <v>89.556064935063887</v>
      </c>
      <c r="P38" s="29">
        <f>STDEV(B108:B110)</f>
        <v>1.3484470282332257</v>
      </c>
      <c r="Q38" s="29">
        <f t="shared" ref="Q38:U38" si="77">STDEV(C108:C110)</f>
        <v>2.4680145860264457</v>
      </c>
      <c r="R38" s="29">
        <f t="shared" si="77"/>
        <v>1.518877686099452</v>
      </c>
      <c r="S38" s="29">
        <f t="shared" si="77"/>
        <v>1.3764513989512064</v>
      </c>
      <c r="T38" s="29">
        <f t="shared" si="77"/>
        <v>1.2512567633850422</v>
      </c>
      <c r="U38" s="29">
        <f t="shared" si="77"/>
        <v>3.3860350911958585</v>
      </c>
    </row>
    <row r="39" spans="1:21" x14ac:dyDescent="0.3">
      <c r="A39" s="120">
        <v>12</v>
      </c>
      <c r="B39" s="9">
        <f>100*(((117216*('Raw Data 1'!C271-'Raw Data 1'!C282))-(80586*('Raw Data 1'!P271-'Raw Data 1'!C282)))/((155677*('Raw Data 1'!P274-'Raw Data 1'!C285))-(14652*('Raw Data 1'!C274-'Raw Data 1'!C285))))</f>
        <v>55.913332106322635</v>
      </c>
      <c r="C39" s="9">
        <f>100*(((117216*('Raw Data 1'!D271-'Raw Data 1'!D282))-(80586*('Raw Data 1'!Q271-'Raw Data 1'!D282)))/((155677*('Raw Data 1'!Q274-'Raw Data 1'!D285))-(14652*('Raw Data 1'!D274-'Raw Data 1'!D285))))</f>
        <v>41.811127771846643</v>
      </c>
      <c r="D39" s="9">
        <f>100*(((117216*('Raw Data 1'!E271-'Raw Data 1'!E282))-(80586*('Raw Data 1'!R271-'Raw Data 1'!E282)))/((155677*('Raw Data 1'!R274-'Raw Data 1'!E285))-(14652*('Raw Data 1'!E274-'Raw Data 1'!E285))))</f>
        <v>25.53515903702549</v>
      </c>
      <c r="E39" s="9">
        <f>100*(((117216*('Raw Data 1'!F271-'Raw Data 1'!F282))-(80586*('Raw Data 1'!S271-'Raw Data 1'!F282)))/((155677*('Raw Data 1'!S274-'Raw Data 1'!F285))-(14652*('Raw Data 1'!F274-'Raw Data 1'!F285))))</f>
        <v>18.691363478182303</v>
      </c>
      <c r="F39" s="9">
        <f>100*(((117216*('Raw Data 1'!G271-'Raw Data 1'!G282))-(80586*('Raw Data 1'!T271-'Raw Data 1'!G282)))/((155677*('Raw Data 1'!T274-'Raw Data 1'!G285))-(14652*('Raw Data 1'!G274-'Raw Data 1'!G285))))</f>
        <v>12.161743913581411</v>
      </c>
      <c r="G39" s="9">
        <f>100*(((117216*('Raw Data 1'!H271-'Raw Data 1'!H282))-(80586*('Raw Data 1'!U271-'Raw Data 1'!H282)))/((155677*('Raw Data 1'!U274-'Raw Data 1'!H285))-(14652*('Raw Data 1'!H274-'Raw Data 1'!H285))))</f>
        <v>16.480319905555444</v>
      </c>
      <c r="I39" s="63">
        <v>36</v>
      </c>
      <c r="J39" s="40">
        <f>AVERAGE(B111:B113)</f>
        <v>72.779735124652959</v>
      </c>
      <c r="K39" s="40">
        <f t="shared" ref="K39:O39" si="78">AVERAGE(C111:C113)</f>
        <v>84.262676631281977</v>
      </c>
      <c r="L39" s="40">
        <f t="shared" si="78"/>
        <v>92.788416963564416</v>
      </c>
      <c r="M39" s="40">
        <f t="shared" si="78"/>
        <v>98.071108725952755</v>
      </c>
      <c r="N39" s="40">
        <f t="shared" si="78"/>
        <v>98.974515801989966</v>
      </c>
      <c r="O39" s="40">
        <f t="shared" si="78"/>
        <v>88.587000512295006</v>
      </c>
      <c r="P39" s="29">
        <f>STDEV(B111:B113)</f>
        <v>1.3800436905070745</v>
      </c>
      <c r="Q39" s="29">
        <f t="shared" ref="Q39:U39" si="79">STDEV(C111:C113)</f>
        <v>1.7567889383873463</v>
      </c>
      <c r="R39" s="29">
        <f t="shared" si="79"/>
        <v>1.7207221514792219</v>
      </c>
      <c r="S39" s="29">
        <f t="shared" si="79"/>
        <v>0.94787978375184967</v>
      </c>
      <c r="T39" s="29">
        <f t="shared" si="79"/>
        <v>1.8419996183693716</v>
      </c>
      <c r="U39" s="29">
        <f t="shared" si="79"/>
        <v>3.7579085384111757</v>
      </c>
    </row>
    <row r="40" spans="1:21" x14ac:dyDescent="0.3">
      <c r="A40" s="121"/>
      <c r="B40" s="9">
        <f>100*(((117216*('Raw Data 1'!C272-'Raw Data 1'!C283))-(80586*('Raw Data 1'!P272-'Raw Data 1'!C283)))/((155677*('Raw Data 1'!P274-'Raw Data 1'!C285))-(14652*('Raw Data 1'!C274-'Raw Data 1'!C285))))</f>
        <v>43.457865188504044</v>
      </c>
      <c r="C40" s="9">
        <f>100*(((117216*('Raw Data 1'!D272-'Raw Data 1'!D283))-(80586*('Raw Data 1'!Q272-'Raw Data 1'!D283)))/((155677*('Raw Data 1'!Q274-'Raw Data 1'!D285))-(14652*('Raw Data 1'!D274-'Raw Data 1'!D285))))</f>
        <v>35.304784435169637</v>
      </c>
      <c r="D40" s="9">
        <f>100*(((117216*('Raw Data 1'!E272-'Raw Data 1'!E283))-(80586*('Raw Data 1'!R272-'Raw Data 1'!E283)))/((155677*('Raw Data 1'!R274-'Raw Data 1'!E285))-(14652*('Raw Data 1'!E274-'Raw Data 1'!E285))))</f>
        <v>19.049009243509854</v>
      </c>
      <c r="E40" s="9">
        <f>100*(((117216*('Raw Data 1'!F272-'Raw Data 1'!F283))-(80586*('Raw Data 1'!S272-'Raw Data 1'!F283)))/((155677*('Raw Data 1'!S274-'Raw Data 1'!F285))-(14652*('Raw Data 1'!F274-'Raw Data 1'!F285))))</f>
        <v>15.888434531703025</v>
      </c>
      <c r="F40" s="9">
        <f>100*(((117216*('Raw Data 1'!G272-'Raw Data 1'!G283))-(80586*('Raw Data 1'!T272-'Raw Data 1'!G283)))/((155677*('Raw Data 1'!T274-'Raw Data 1'!G285))-(14652*('Raw Data 1'!G274-'Raw Data 1'!G285))))</f>
        <v>13.319857783391587</v>
      </c>
      <c r="G40" s="9">
        <f>100*(((117216*('Raw Data 1'!H272-'Raw Data 1'!H283))-(80586*('Raw Data 1'!U272-'Raw Data 1'!H283)))/((155677*('Raw Data 1'!U274-'Raw Data 1'!H285))-(14652*('Raw Data 1'!H274-'Raw Data 1'!H285))))</f>
        <v>14.119281609951607</v>
      </c>
      <c r="I40" s="63">
        <v>37</v>
      </c>
      <c r="J40" s="40">
        <f>AVERAGE(B114:B116)</f>
        <v>69.806861087764261</v>
      </c>
      <c r="K40" s="40">
        <f t="shared" ref="K40:O40" si="80">AVERAGE(C114:C116)</f>
        <v>82.738337355186218</v>
      </c>
      <c r="L40" s="40">
        <f t="shared" si="80"/>
        <v>90.765806088102451</v>
      </c>
      <c r="M40" s="40">
        <f t="shared" si="80"/>
        <v>97.199946966968085</v>
      </c>
      <c r="N40" s="40">
        <f t="shared" si="80"/>
        <v>98.632529659793803</v>
      </c>
      <c r="O40" s="40">
        <f t="shared" si="80"/>
        <v>86.680917054483643</v>
      </c>
      <c r="P40" s="29">
        <f>STDEV(B114:B116)</f>
        <v>1.2566412254709385</v>
      </c>
      <c r="Q40" s="29">
        <f t="shared" ref="Q40:U40" si="81">STDEV(C114:C116)</f>
        <v>2.1578593841179323</v>
      </c>
      <c r="R40" s="29">
        <f t="shared" si="81"/>
        <v>1.6907834567237321</v>
      </c>
      <c r="S40" s="29">
        <f t="shared" si="81"/>
        <v>1.1258968215459444</v>
      </c>
      <c r="T40" s="29">
        <f t="shared" si="81"/>
        <v>2.0268931282157228</v>
      </c>
      <c r="U40" s="29">
        <f t="shared" si="81"/>
        <v>4.4462689450100301</v>
      </c>
    </row>
    <row r="41" spans="1:21" x14ac:dyDescent="0.3">
      <c r="A41" s="122"/>
      <c r="B41" s="9">
        <f>100*(((117216*('Raw Data 1'!C273-'Raw Data 1'!C284))-(80586*('Raw Data 1'!P273-'Raw Data 1'!C284)))/((155677*('Raw Data 1'!P274-'Raw Data 1'!C285))-(14652*('Raw Data 1'!C274-'Raw Data 1'!C285))))</f>
        <v>44.098568669113526</v>
      </c>
      <c r="C41" s="9">
        <f>100*(((117216*('Raw Data 1'!D273-'Raw Data 1'!D284))-(80586*('Raw Data 1'!Q273-'Raw Data 1'!D284)))/((155677*('Raw Data 1'!Q274-'Raw Data 1'!D285))-(14652*('Raw Data 1'!D274-'Raw Data 1'!D285))))</f>
        <v>25.464212924761831</v>
      </c>
      <c r="D41" s="9">
        <f>100*(((117216*('Raw Data 1'!E273-'Raw Data 1'!E284))-(80586*('Raw Data 1'!R273-'Raw Data 1'!E284)))/((155677*('Raw Data 1'!R274-'Raw Data 1'!E285))-(14652*('Raw Data 1'!E274-'Raw Data 1'!E285))))</f>
        <v>19.246776554984361</v>
      </c>
      <c r="E41" s="9">
        <f>100*(((117216*('Raw Data 1'!F273-'Raw Data 1'!F284))-(80586*('Raw Data 1'!S273-'Raw Data 1'!F284)))/((155677*('Raw Data 1'!S274-'Raw Data 1'!F285))-(14652*('Raw Data 1'!F274-'Raw Data 1'!F285))))</f>
        <v>14.568405459509403</v>
      </c>
      <c r="F41" s="9">
        <f>100*(((117216*('Raw Data 1'!G273-'Raw Data 1'!G284))-(80586*('Raw Data 1'!T273-'Raw Data 1'!G284)))/((155677*('Raw Data 1'!T274-'Raw Data 1'!G285))-(14652*('Raw Data 1'!G274-'Raw Data 1'!G285))))</f>
        <v>12.393985999773298</v>
      </c>
      <c r="G41" s="9">
        <f>100*(((117216*('Raw Data 1'!H273-'Raw Data 1'!H284))-(80586*('Raw Data 1'!U273-'Raw Data 1'!H284)))/((155677*('Raw Data 1'!U274-'Raw Data 1'!H285))-(14652*('Raw Data 1'!H274-'Raw Data 1'!H285))))</f>
        <v>12.838051078790061</v>
      </c>
      <c r="I41" s="63">
        <v>38</v>
      </c>
      <c r="J41" s="40">
        <f>AVERAGE(B117:B119)</f>
        <v>68.514654565646453</v>
      </c>
      <c r="K41" s="40">
        <f t="shared" ref="K41:O41" si="82">AVERAGE(C117:C119)</f>
        <v>82.160345141894865</v>
      </c>
      <c r="L41" s="40">
        <f t="shared" si="82"/>
        <v>89.865919884273012</v>
      </c>
      <c r="M41" s="40">
        <f t="shared" si="82"/>
        <v>96.187794309211426</v>
      </c>
      <c r="N41" s="40">
        <f t="shared" si="82"/>
        <v>96.419052152973521</v>
      </c>
      <c r="O41" s="40">
        <f t="shared" si="82"/>
        <v>85.079654184198958</v>
      </c>
      <c r="P41" s="29">
        <f>STDEV(B117:B119)</f>
        <v>1.5801662904323146</v>
      </c>
      <c r="Q41" s="29">
        <f t="shared" ref="Q41:U41" si="83">STDEV(C117:C119)</f>
        <v>3.0519160211797707</v>
      </c>
      <c r="R41" s="29">
        <f t="shared" si="83"/>
        <v>1.9735017359131717</v>
      </c>
      <c r="S41" s="29">
        <f t="shared" si="83"/>
        <v>1.1896072509208069</v>
      </c>
      <c r="T41" s="29">
        <f t="shared" si="83"/>
        <v>1.6359044157271816</v>
      </c>
      <c r="U41" s="29">
        <f t="shared" si="83"/>
        <v>3.5320421519007366</v>
      </c>
    </row>
    <row r="42" spans="1:21" x14ac:dyDescent="0.3">
      <c r="A42" s="120">
        <v>13</v>
      </c>
      <c r="B42" s="9">
        <f>100*(((117216*('Raw Data 1'!C293-'Raw Data 1'!C304))-(80586*('Raw Data 1'!P293-'Raw Data 1'!C304)))/((155677*('Raw Data 1'!P296-'Raw Data 1'!C307))-(14652*('Raw Data 1'!C296-'Raw Data 1'!C307))))</f>
        <v>69.099376501283004</v>
      </c>
      <c r="C42" s="9">
        <f>100*(((117216*('Raw Data 1'!D293-'Raw Data 1'!D304))-(80586*('Raw Data 1'!Q293-'Raw Data 1'!D304)))/((155677*('Raw Data 1'!Q296-'Raw Data 1'!D307))-(14652*('Raw Data 1'!D296-'Raw Data 1'!D307))))</f>
        <v>51.120249858172947</v>
      </c>
      <c r="D42" s="9">
        <f>100*(((117216*('Raw Data 1'!E293-'Raw Data 1'!E304))-(80586*('Raw Data 1'!R293-'Raw Data 1'!E304)))/((155677*('Raw Data 1'!R296-'Raw Data 1'!E307))-(14652*('Raw Data 1'!E296-'Raw Data 1'!E307))))</f>
        <v>30.753623649832644</v>
      </c>
      <c r="E42" s="9">
        <f>100*(((117216*('Raw Data 1'!F293-'Raw Data 1'!F304))-(80586*('Raw Data 1'!S293-'Raw Data 1'!F304)))/((155677*('Raw Data 1'!S296-'Raw Data 1'!F307))-(14652*('Raw Data 1'!F296-'Raw Data 1'!F307))))</f>
        <v>20.920237996134034</v>
      </c>
      <c r="F42" s="9">
        <f>100*(((117216*('Raw Data 1'!G293-'Raw Data 1'!G304))-(80586*('Raw Data 1'!T293-'Raw Data 1'!G304)))/((155677*('Raw Data 1'!T296-'Raw Data 1'!G307))-(14652*('Raw Data 1'!G296-'Raw Data 1'!G307))))</f>
        <v>13.530853390915802</v>
      </c>
      <c r="G42" s="9">
        <f>100*(((117216*('Raw Data 1'!H293-'Raw Data 1'!H304))-(80586*('Raw Data 1'!U293-'Raw Data 1'!H304)))/((155677*('Raw Data 1'!U296-'Raw Data 1'!H307))-(14652*('Raw Data 1'!H296-'Raw Data 1'!H307))))</f>
        <v>17.627566815632914</v>
      </c>
      <c r="I42" s="63">
        <v>39</v>
      </c>
      <c r="J42" s="40">
        <f>AVERAGE(B120:B122)</f>
        <v>65.988681865726591</v>
      </c>
      <c r="K42" s="40">
        <f t="shared" ref="K42:O42" si="84">AVERAGE(C120:C122)</f>
        <v>80.270144679476772</v>
      </c>
      <c r="L42" s="40">
        <f t="shared" si="84"/>
        <v>88.322907949614162</v>
      </c>
      <c r="M42" s="40">
        <f t="shared" si="84"/>
        <v>94.978386535685743</v>
      </c>
      <c r="N42" s="40">
        <f t="shared" si="84"/>
        <v>94.862176311949653</v>
      </c>
      <c r="O42" s="40">
        <f t="shared" si="84"/>
        <v>83.750323168344067</v>
      </c>
      <c r="P42" s="29">
        <f>STDEV(B120:B122)</f>
        <v>2.0314834580746131</v>
      </c>
      <c r="Q42" s="29">
        <f t="shared" ref="Q42:U42" si="85">STDEV(C120:C122)</f>
        <v>3.7644038560583493</v>
      </c>
      <c r="R42" s="29">
        <f t="shared" si="85"/>
        <v>1.6591176233208964</v>
      </c>
      <c r="S42" s="29">
        <f t="shared" si="85"/>
        <v>1.6024811549828377</v>
      </c>
      <c r="T42" s="29">
        <f t="shared" si="85"/>
        <v>2.5349044481759999</v>
      </c>
      <c r="U42" s="29">
        <f t="shared" si="85"/>
        <v>4.2897098346917115</v>
      </c>
    </row>
    <row r="43" spans="1:21" x14ac:dyDescent="0.3">
      <c r="A43" s="121"/>
      <c r="B43" s="9">
        <f>100*(((117216*('Raw Data 1'!C294-'Raw Data 1'!C305))-(80586*('Raw Data 1'!P294-'Raw Data 1'!C305)))/((155677*('Raw Data 1'!P296-'Raw Data 1'!C307))-(14652*('Raw Data 1'!C296-'Raw Data 1'!C307))))</f>
        <v>56.256787739833491</v>
      </c>
      <c r="C43" s="9">
        <f>100*(((117216*('Raw Data 1'!D294-'Raw Data 1'!D305))-(80586*('Raw Data 1'!Q294-'Raw Data 1'!D305)))/((155677*('Raw Data 1'!Q296-'Raw Data 1'!D307))-(14652*('Raw Data 1'!D296-'Raw Data 1'!D307))))</f>
        <v>42.367580883997022</v>
      </c>
      <c r="D43" s="9">
        <f>100*(((117216*('Raw Data 1'!E294-'Raw Data 1'!E305))-(80586*('Raw Data 1'!R294-'Raw Data 1'!E305)))/((155677*('Raw Data 1'!R296-'Raw Data 1'!E307))-(14652*('Raw Data 1'!E296-'Raw Data 1'!E307))))</f>
        <v>22.850806255179375</v>
      </c>
      <c r="E43" s="9">
        <f>100*(((117216*('Raw Data 1'!F294-'Raw Data 1'!F305))-(80586*('Raw Data 1'!S294-'Raw Data 1'!F305)))/((155677*('Raw Data 1'!S296-'Raw Data 1'!F307))-(14652*('Raw Data 1'!F296-'Raw Data 1'!F307))))</f>
        <v>17.730444263310552</v>
      </c>
      <c r="F43" s="9">
        <f>100*(((117216*('Raw Data 1'!G294-'Raw Data 1'!G305))-(80586*('Raw Data 1'!T294-'Raw Data 1'!G305)))/((155677*('Raw Data 1'!T296-'Raw Data 1'!G307))-(14652*('Raw Data 1'!G296-'Raw Data 1'!G307))))</f>
        <v>14.149708786179465</v>
      </c>
      <c r="G43" s="9">
        <f>100*(((117216*('Raw Data 1'!H294-'Raw Data 1'!H305))-(80586*('Raw Data 1'!U294-'Raw Data 1'!H305)))/((155677*('Raw Data 1'!U296-'Raw Data 1'!H307))-(14652*('Raw Data 1'!H296-'Raw Data 1'!H307))))</f>
        <v>15.635441587116592</v>
      </c>
      <c r="I43" s="63">
        <v>40</v>
      </c>
      <c r="J43" s="40">
        <f>AVERAGE(B123:B125)</f>
        <v>64.989292064463484</v>
      </c>
      <c r="K43" s="40">
        <f t="shared" ref="K43:O43" si="86">AVERAGE(C123:C125)</f>
        <v>78.783439187809435</v>
      </c>
      <c r="L43" s="40">
        <f t="shared" si="86"/>
        <v>87.651576900204816</v>
      </c>
      <c r="M43" s="40">
        <f t="shared" si="86"/>
        <v>93.037666204853437</v>
      </c>
      <c r="N43" s="40">
        <f t="shared" si="86"/>
        <v>93.112534721804877</v>
      </c>
      <c r="O43" s="40">
        <f t="shared" si="86"/>
        <v>82.131397333499962</v>
      </c>
      <c r="P43" s="29">
        <f>STDEV(B123:B125)</f>
        <v>2.3419312989312893</v>
      </c>
      <c r="Q43" s="29">
        <f t="shared" ref="Q43:U43" si="87">STDEV(C123:C125)</f>
        <v>4.1248393002177419</v>
      </c>
      <c r="R43" s="29">
        <f t="shared" si="87"/>
        <v>1.3940867528069123</v>
      </c>
      <c r="S43" s="29">
        <f t="shared" si="87"/>
        <v>1.2816653747871547</v>
      </c>
      <c r="T43" s="29">
        <f t="shared" si="87"/>
        <v>2.4560435755594274</v>
      </c>
      <c r="U43" s="29">
        <f t="shared" si="87"/>
        <v>4.0556554943480956</v>
      </c>
    </row>
    <row r="44" spans="1:21" x14ac:dyDescent="0.3">
      <c r="A44" s="122"/>
      <c r="B44" s="9">
        <f>100*(((117216*('Raw Data 1'!C295-'Raw Data 1'!C306))-(80586*('Raw Data 1'!P295-'Raw Data 1'!C306)))/((155677*('Raw Data 1'!P296-'Raw Data 1'!C307))-(14652*('Raw Data 1'!C296-'Raw Data 1'!C307))))</f>
        <v>55.445066554008235</v>
      </c>
      <c r="C44" s="9">
        <f>100*(((117216*('Raw Data 1'!D295-'Raw Data 1'!D306))-(80586*('Raw Data 1'!Q295-'Raw Data 1'!D306)))/((155677*('Raw Data 1'!Q296-'Raw Data 1'!D307))-(14652*('Raw Data 1'!D296-'Raw Data 1'!D307))))</f>
        <v>31.110098434489974</v>
      </c>
      <c r="D44" s="9">
        <f>100*(((117216*('Raw Data 1'!E295-'Raw Data 1'!E306))-(80586*('Raw Data 1'!R295-'Raw Data 1'!E306)))/((155677*('Raw Data 1'!R296-'Raw Data 1'!E307))-(14652*('Raw Data 1'!E296-'Raw Data 1'!E307))))</f>
        <v>22.56076599562817</v>
      </c>
      <c r="E44" s="9">
        <f>100*(((117216*('Raw Data 1'!F295-'Raw Data 1'!F306))-(80586*('Raw Data 1'!S295-'Raw Data 1'!F306)))/((155677*('Raw Data 1'!S296-'Raw Data 1'!F307))-(14652*('Raw Data 1'!F296-'Raw Data 1'!F307))))</f>
        <v>16.109785479820221</v>
      </c>
      <c r="F44" s="9">
        <f>100*(((117216*('Raw Data 1'!G295-'Raw Data 1'!G306))-(80586*('Raw Data 1'!T295-'Raw Data 1'!G306)))/((155677*('Raw Data 1'!T296-'Raw Data 1'!G307))-(14652*('Raw Data 1'!G296-'Raw Data 1'!G307))))</f>
        <v>12.947760995880927</v>
      </c>
      <c r="G44" s="9">
        <f>100*(((117216*('Raw Data 1'!H295-'Raw Data 1'!H306))-(80586*('Raw Data 1'!U295-'Raw Data 1'!H306)))/((155677*('Raw Data 1'!U296-'Raw Data 1'!H307))-(14652*('Raw Data 1'!H296-'Raw Data 1'!H307))))</f>
        <v>13.74079037589771</v>
      </c>
      <c r="I44" s="63">
        <v>41</v>
      </c>
      <c r="J44" s="40">
        <f>AVERAGE(B126:B128)</f>
        <v>62.472266449589306</v>
      </c>
      <c r="K44" s="40">
        <f t="shared" ref="K44:O44" si="88">AVERAGE(C126:C128)</f>
        <v>77.306483098951603</v>
      </c>
      <c r="L44" s="40">
        <f t="shared" si="88"/>
        <v>87.781337381486253</v>
      </c>
      <c r="M44" s="40">
        <f t="shared" si="88"/>
        <v>91.934812020606202</v>
      </c>
      <c r="N44" s="40">
        <f t="shared" si="88"/>
        <v>92.35176677365159</v>
      </c>
      <c r="O44" s="40">
        <f t="shared" si="88"/>
        <v>81.026287013485771</v>
      </c>
      <c r="P44" s="29">
        <f>STDEV(B126:B128)</f>
        <v>2.6540891810019152</v>
      </c>
      <c r="Q44" s="29">
        <f t="shared" ref="Q44:U44" si="89">STDEV(C126:C128)</f>
        <v>4.7432032077844788</v>
      </c>
      <c r="R44" s="29">
        <f t="shared" si="89"/>
        <v>1.5894636389483794</v>
      </c>
      <c r="S44" s="29">
        <f t="shared" si="89"/>
        <v>1.497773747136889</v>
      </c>
      <c r="T44" s="29">
        <f t="shared" si="89"/>
        <v>2.3694565774723251</v>
      </c>
      <c r="U44" s="29">
        <f t="shared" si="89"/>
        <v>4.4583523761581736</v>
      </c>
    </row>
    <row r="45" spans="1:21" x14ac:dyDescent="0.3">
      <c r="A45" s="120">
        <v>14</v>
      </c>
      <c r="B45" s="9">
        <f>100*(((117216*('Raw Data 1'!C315-'Raw Data 1'!C326))-(80586*('Raw Data 1'!P315-'Raw Data 1'!C326)))/((155677*('Raw Data 1'!P318-'Raw Data 1'!C329))-(14652*('Raw Data 1'!C318-'Raw Data 1'!C329))))</f>
        <v>83.654458615821966</v>
      </c>
      <c r="C45" s="9">
        <f>100*(((117216*('Raw Data 1'!D315-'Raw Data 1'!D326))-(80586*('Raw Data 1'!Q315-'Raw Data 1'!D326)))/((155677*('Raw Data 1'!Q318-'Raw Data 1'!D329))-(14652*('Raw Data 1'!D318-'Raw Data 1'!D329))))</f>
        <v>63.918220432474762</v>
      </c>
      <c r="D45" s="9">
        <f>100*(((117216*('Raw Data 1'!E315-'Raw Data 1'!E326))-(80586*('Raw Data 1'!R315-'Raw Data 1'!E326)))/((155677*('Raw Data 1'!R318-'Raw Data 1'!E329))-(14652*('Raw Data 1'!E318-'Raw Data 1'!E329))))</f>
        <v>36.603592932125814</v>
      </c>
      <c r="E45" s="9">
        <f>100*(((117216*('Raw Data 1'!F315-'Raw Data 1'!F326))-(80586*('Raw Data 1'!S315-'Raw Data 1'!F326)))/((155677*('Raw Data 1'!S318-'Raw Data 1'!F329))-(14652*('Raw Data 1'!F318-'Raw Data 1'!F329))))</f>
        <v>23.717063945890249</v>
      </c>
      <c r="F45" s="9">
        <f>100*(((117216*('Raw Data 1'!G315-'Raw Data 1'!G326))-(80586*('Raw Data 1'!T315-'Raw Data 1'!G326)))/((155677*('Raw Data 1'!T318-'Raw Data 1'!G329))-(14652*('Raw Data 1'!G318-'Raw Data 1'!G329))))</f>
        <v>14.647374927403527</v>
      </c>
      <c r="G45" s="9">
        <f>100*(((117216*('Raw Data 1'!H315-'Raw Data 1'!H326))-(80586*('Raw Data 1'!U315-'Raw Data 1'!H326)))/((155677*('Raw Data 1'!U318-'Raw Data 1'!H329))-(14652*('Raw Data 1'!H318-'Raw Data 1'!H329))))</f>
        <v>20.180167295479919</v>
      </c>
      <c r="I45" s="63">
        <v>42</v>
      </c>
      <c r="J45" s="40">
        <f>AVERAGE(B129:B131)</f>
        <v>61.399362167519861</v>
      </c>
      <c r="K45" s="40">
        <f t="shared" ref="K45:O45" si="90">AVERAGE(C129:C131)</f>
        <v>75.296211763131566</v>
      </c>
      <c r="L45" s="40">
        <f t="shared" si="90"/>
        <v>87.427170875367224</v>
      </c>
      <c r="M45" s="40">
        <f t="shared" si="90"/>
        <v>89.447158889974688</v>
      </c>
      <c r="N45" s="40">
        <f t="shared" si="90"/>
        <v>89.795556786501493</v>
      </c>
      <c r="O45" s="40">
        <f t="shared" si="90"/>
        <v>79.476309955975438</v>
      </c>
      <c r="P45" s="29">
        <f>STDEV(B129:B131)</f>
        <v>3.3300164042561051</v>
      </c>
      <c r="Q45" s="29">
        <f t="shared" ref="Q45:U45" si="91">STDEV(C129:C131)</f>
        <v>4.7938867904371012</v>
      </c>
      <c r="R45" s="29">
        <f t="shared" si="91"/>
        <v>1.4191469212387839</v>
      </c>
      <c r="S45" s="29">
        <f t="shared" si="91"/>
        <v>1.2635177216631355</v>
      </c>
      <c r="T45" s="29">
        <f t="shared" si="91"/>
        <v>2.8622680277409907</v>
      </c>
      <c r="U45" s="29">
        <f t="shared" si="91"/>
        <v>3.9332419710569968</v>
      </c>
    </row>
    <row r="46" spans="1:21" x14ac:dyDescent="0.3">
      <c r="A46" s="121"/>
      <c r="B46" s="9">
        <f>100*(((117216*('Raw Data 1'!C316-'Raw Data 1'!C327))-(80586*('Raw Data 1'!P316-'Raw Data 1'!C327)))/((155677*('Raw Data 1'!P318-'Raw Data 1'!C329))-(14652*('Raw Data 1'!C318-'Raw Data 1'!C329))))</f>
        <v>72.111611091029033</v>
      </c>
      <c r="C46" s="9">
        <f>100*(((117216*('Raw Data 1'!D316-'Raw Data 1'!D327))-(80586*('Raw Data 1'!Q316-'Raw Data 1'!D327)))/((155677*('Raw Data 1'!Q318-'Raw Data 1'!D329))-(14652*('Raw Data 1'!D318-'Raw Data 1'!D329))))</f>
        <v>53.783762094435275</v>
      </c>
      <c r="D46" s="9">
        <f>100*(((117216*('Raw Data 1'!E316-'Raw Data 1'!E327))-(80586*('Raw Data 1'!R316-'Raw Data 1'!E327)))/((155677*('Raw Data 1'!R318-'Raw Data 1'!E329))-(14652*('Raw Data 1'!E318-'Raw Data 1'!E329))))</f>
        <v>26.008763667756291</v>
      </c>
      <c r="E46" s="9">
        <f>100*(((117216*('Raw Data 1'!F316-'Raw Data 1'!F327))-(80586*('Raw Data 1'!S316-'Raw Data 1'!F327)))/((155677*('Raw Data 1'!S318-'Raw Data 1'!F329))-(14652*('Raw Data 1'!F318-'Raw Data 1'!F329))))</f>
        <v>19.436209116333426</v>
      </c>
      <c r="F46" s="9">
        <f>100*(((117216*('Raw Data 1'!G316-'Raw Data 1'!G327))-(80586*('Raw Data 1'!T316-'Raw Data 1'!G327)))/((155677*('Raw Data 1'!T318-'Raw Data 1'!G329))-(14652*('Raw Data 1'!G318-'Raw Data 1'!G329))))</f>
        <v>15.668631132363211</v>
      </c>
      <c r="G46" s="9">
        <f>100*(((117216*('Raw Data 1'!H316-'Raw Data 1'!H327))-(80586*('Raw Data 1'!U316-'Raw Data 1'!H327)))/((155677*('Raw Data 1'!U318-'Raw Data 1'!H329))-(14652*('Raw Data 1'!H318-'Raw Data 1'!H329))))</f>
        <v>17.102821790060343</v>
      </c>
      <c r="I46" s="63">
        <v>43</v>
      </c>
      <c r="J46" s="40">
        <f>AVERAGE(B132:B134)</f>
        <v>58.941742058622815</v>
      </c>
      <c r="K46" s="40">
        <f t="shared" ref="K46:O46" si="92">AVERAGE(C132:C134)</f>
        <v>73.602501762949885</v>
      </c>
      <c r="L46" s="40">
        <f t="shared" si="92"/>
        <v>86.53713119758099</v>
      </c>
      <c r="M46" s="40">
        <f t="shared" si="92"/>
        <v>88.138187042720801</v>
      </c>
      <c r="N46" s="40">
        <f t="shared" si="92"/>
        <v>89.109737621233648</v>
      </c>
      <c r="O46" s="40">
        <f t="shared" si="92"/>
        <v>77.916781515051525</v>
      </c>
      <c r="P46" s="29">
        <f>STDEV(B132:B134)</f>
        <v>3.3158872331944216</v>
      </c>
      <c r="Q46" s="29">
        <f t="shared" ref="Q46:U46" si="93">STDEV(C132:C134)</f>
        <v>5.1380031684402629</v>
      </c>
      <c r="R46" s="29">
        <f t="shared" si="93"/>
        <v>1.5243233867310424</v>
      </c>
      <c r="S46" s="29">
        <f t="shared" si="93"/>
        <v>1.5116797209219062</v>
      </c>
      <c r="T46" s="29">
        <f t="shared" si="93"/>
        <v>3.2241162097683382</v>
      </c>
      <c r="U46" s="29">
        <f t="shared" si="93"/>
        <v>3.8344863037267807</v>
      </c>
    </row>
    <row r="47" spans="1:21" x14ac:dyDescent="0.3">
      <c r="A47" s="122"/>
      <c r="B47" s="9">
        <f>100*(((117216*('Raw Data 1'!C317-'Raw Data 1'!C328))-(80586*('Raw Data 1'!P317-'Raw Data 1'!C328)))/((155677*('Raw Data 1'!P318-'Raw Data 1'!C329))-(14652*('Raw Data 1'!C318-'Raw Data 1'!C329))))</f>
        <v>71.029418509055503</v>
      </c>
      <c r="C47" s="9">
        <f>100*(((117216*('Raw Data 1'!D317-'Raw Data 1'!D328))-(80586*('Raw Data 1'!Q317-'Raw Data 1'!D328)))/((155677*('Raw Data 1'!Q318-'Raw Data 1'!D329))-(14652*('Raw Data 1'!D318-'Raw Data 1'!D329))))</f>
        <v>38.684258824175103</v>
      </c>
      <c r="D47" s="9">
        <f>100*(((117216*('Raw Data 1'!E317-'Raw Data 1'!E328))-(80586*('Raw Data 1'!R317-'Raw Data 1'!E328)))/((155677*('Raw Data 1'!R318-'Raw Data 1'!E329))-(14652*('Raw Data 1'!E318-'Raw Data 1'!E329))))</f>
        <v>26.563007728578935</v>
      </c>
      <c r="E47" s="9">
        <f>100*(((117216*('Raw Data 1'!F317-'Raw Data 1'!F328))-(80586*('Raw Data 1'!S317-'Raw Data 1'!F328)))/((155677*('Raw Data 1'!S318-'Raw Data 1'!F329))-(14652*('Raw Data 1'!F318-'Raw Data 1'!F329))))</f>
        <v>17.897483112444394</v>
      </c>
      <c r="F47" s="9">
        <f>100*(((117216*('Raw Data 1'!G317-'Raw Data 1'!G328))-(80586*('Raw Data 1'!T317-'Raw Data 1'!G328)))/((155677*('Raw Data 1'!T318-'Raw Data 1'!G329))-(14652*('Raw Data 1'!G318-'Raw Data 1'!G329))))</f>
        <v>13.816628289729879</v>
      </c>
      <c r="G47" s="9">
        <f>100*(((117216*('Raw Data 1'!H317-'Raw Data 1'!H328))-(80586*('Raw Data 1'!U317-'Raw Data 1'!H328)))/((155677*('Raw Data 1'!U318-'Raw Data 1'!H329))-(14652*('Raw Data 1'!H318-'Raw Data 1'!H329))))</f>
        <v>15.258249881742264</v>
      </c>
      <c r="I47" s="63">
        <v>44</v>
      </c>
      <c r="J47" s="40">
        <f>AVERAGE(B135:B137)</f>
        <v>57.353832973589341</v>
      </c>
      <c r="K47" s="40">
        <f t="shared" ref="K47:O47" si="94">AVERAGE(C135:C137)</f>
        <v>71.913222985098045</v>
      </c>
      <c r="L47" s="40">
        <f t="shared" si="94"/>
        <v>85.578005868861624</v>
      </c>
      <c r="M47" s="40">
        <f t="shared" si="94"/>
        <v>87.710606308125008</v>
      </c>
      <c r="N47" s="40">
        <f t="shared" si="94"/>
        <v>87.49245149649353</v>
      </c>
      <c r="O47" s="40">
        <f t="shared" si="94"/>
        <v>77.649008089179958</v>
      </c>
      <c r="P47" s="29">
        <f>STDEV(B135:B137)</f>
        <v>4.9061499466571403</v>
      </c>
      <c r="Q47" s="29">
        <f t="shared" ref="Q47:U47" si="95">STDEV(C135:C137)</f>
        <v>5.4023853881863326</v>
      </c>
      <c r="R47" s="29">
        <f t="shared" si="95"/>
        <v>1.4701694615720518</v>
      </c>
      <c r="S47" s="29">
        <f t="shared" si="95"/>
        <v>1.4954876958837713</v>
      </c>
      <c r="T47" s="29">
        <f t="shared" si="95"/>
        <v>3.0244658999123453</v>
      </c>
      <c r="U47" s="29">
        <f t="shared" si="95"/>
        <v>2.68256052721802</v>
      </c>
    </row>
    <row r="48" spans="1:21" x14ac:dyDescent="0.3">
      <c r="A48" s="120">
        <v>15</v>
      </c>
      <c r="B48" s="9">
        <f>100*(((117216*('Raw Data 1'!C337-'Raw Data 1'!C348))-(80586*('Raw Data 1'!P337-'Raw Data 1'!C348)))/((155677*('Raw Data 1'!P340-'Raw Data 1'!C351))-(14652*('Raw Data 1'!C340-'Raw Data 1'!C351))))</f>
        <v>93.834032808247088</v>
      </c>
      <c r="C48" s="9">
        <f>100*(((117216*('Raw Data 1'!D337-'Raw Data 1'!D348))-(80586*('Raw Data 1'!Q337-'Raw Data 1'!D348)))/((155677*('Raw Data 1'!Q340-'Raw Data 1'!D351))-(14652*('Raw Data 1'!D340-'Raw Data 1'!D351))))</f>
        <v>77.462511208237999</v>
      </c>
      <c r="D48" s="9">
        <f>100*(((117216*('Raw Data 1'!E337-'Raw Data 1'!E348))-(80586*('Raw Data 1'!R337-'Raw Data 1'!E348)))/((155677*('Raw Data 1'!R340-'Raw Data 1'!E351))-(14652*('Raw Data 1'!E340-'Raw Data 1'!E351))))</f>
        <v>44.151681515614662</v>
      </c>
      <c r="E48" s="9">
        <f>100*(((117216*('Raw Data 1'!F337-'Raw Data 1'!F348))-(80586*('Raw Data 1'!S337-'Raw Data 1'!F348)))/((155677*('Raw Data 1'!S340-'Raw Data 1'!F351))-(14652*('Raw Data 1'!F340-'Raw Data 1'!F351))))</f>
        <v>27.542206844179024</v>
      </c>
      <c r="F48" s="9">
        <f>100*(((117216*('Raw Data 1'!G337-'Raw Data 1'!G348))-(80586*('Raw Data 1'!T337-'Raw Data 1'!G348)))/((155677*('Raw Data 1'!T340-'Raw Data 1'!G351))-(14652*('Raw Data 1'!G340-'Raw Data 1'!G351))))</f>
        <v>15.993722418453062</v>
      </c>
      <c r="G48" s="9">
        <f>100*(((117216*('Raw Data 1'!H337-'Raw Data 1'!H348))-(80586*('Raw Data 1'!U337-'Raw Data 1'!H348)))/((155677*('Raw Data 1'!U340-'Raw Data 1'!H351))-(14652*('Raw Data 1'!H340-'Raw Data 1'!H351))))</f>
        <v>22.62442976006508</v>
      </c>
      <c r="I48" s="63">
        <v>45</v>
      </c>
      <c r="J48" s="40">
        <f>AVERAGE(B138:B140)</f>
        <v>56.126494125622941</v>
      </c>
      <c r="K48" s="40">
        <f t="shared" ref="K48:O48" si="96">AVERAGE(C138:C140)</f>
        <v>70.509208885998547</v>
      </c>
      <c r="L48" s="40">
        <f t="shared" si="96"/>
        <v>84.816428551116203</v>
      </c>
      <c r="M48" s="40">
        <f t="shared" si="96"/>
        <v>87.798770224443174</v>
      </c>
      <c r="N48" s="40">
        <f t="shared" si="96"/>
        <v>85.479511489732545</v>
      </c>
      <c r="O48" s="40">
        <f t="shared" si="96"/>
        <v>77.989956446518775</v>
      </c>
      <c r="P48" s="29">
        <f>STDEV(B138:B140)</f>
        <v>4.3569693075927498</v>
      </c>
      <c r="Q48" s="29">
        <f t="shared" ref="Q48:U48" si="97">STDEV(C138:C140)</f>
        <v>5.5320839885470523</v>
      </c>
      <c r="R48" s="29">
        <f t="shared" si="97"/>
        <v>1.5203309408953938</v>
      </c>
      <c r="S48" s="29">
        <f t="shared" si="97"/>
        <v>1.408322849299714</v>
      </c>
      <c r="T48" s="29">
        <f t="shared" si="97"/>
        <v>3.0534352973090395</v>
      </c>
      <c r="U48" s="29">
        <f t="shared" si="97"/>
        <v>2.4264985544279769</v>
      </c>
    </row>
    <row r="49" spans="1:21" x14ac:dyDescent="0.3">
      <c r="A49" s="121"/>
      <c r="B49" s="9">
        <f>100*(((117216*('Raw Data 1'!C338-'Raw Data 1'!C349))-(80586*('Raw Data 1'!P338-'Raw Data 1'!C349)))/((155677*('Raw Data 1'!P340-'Raw Data 1'!C351))-(14652*('Raw Data 1'!C340-'Raw Data 1'!C351))))</f>
        <v>85.793942567106257</v>
      </c>
      <c r="C49" s="9">
        <f>100*(((117216*('Raw Data 1'!D338-'Raw Data 1'!D349))-(80586*('Raw Data 1'!Q338-'Raw Data 1'!D349)))/((155677*('Raw Data 1'!Q340-'Raw Data 1'!D351))-(14652*('Raw Data 1'!D340-'Raw Data 1'!D351))))</f>
        <v>65.908975034278114</v>
      </c>
      <c r="D49" s="9">
        <f>100*(((117216*('Raw Data 1'!E338-'Raw Data 1'!E349))-(80586*('Raw Data 1'!R338-'Raw Data 1'!E349)))/((155677*('Raw Data 1'!R340-'Raw Data 1'!E351))-(14652*('Raw Data 1'!E340-'Raw Data 1'!E351))))</f>
        <v>31.656989735602455</v>
      </c>
      <c r="E49" s="9">
        <f>100*(((117216*('Raw Data 1'!F338-'Raw Data 1'!F349))-(80586*('Raw Data 1'!S338-'Raw Data 1'!F349)))/((155677*('Raw Data 1'!S340-'Raw Data 1'!F351))-(14652*('Raw Data 1'!F340-'Raw Data 1'!F351))))</f>
        <v>21.833309988615117</v>
      </c>
      <c r="F49" s="9">
        <f>100*(((117216*('Raw Data 1'!G338-'Raw Data 1'!G349))-(80586*('Raw Data 1'!T338-'Raw Data 1'!G349)))/((155677*('Raw Data 1'!T340-'Raw Data 1'!G351))-(14652*('Raw Data 1'!G340-'Raw Data 1'!G351))))</f>
        <v>17.139602168319669</v>
      </c>
      <c r="G49" s="9">
        <f>100*(((117216*('Raw Data 1'!H338-'Raw Data 1'!H349))-(80586*('Raw Data 1'!U338-'Raw Data 1'!H349)))/((155677*('Raw Data 1'!U340-'Raw Data 1'!H351))-(14652*('Raw Data 1'!H340-'Raw Data 1'!H351))))</f>
        <v>18.651269853455332</v>
      </c>
      <c r="I49" s="63">
        <v>46</v>
      </c>
      <c r="J49" s="40">
        <f>AVERAGE(B141:B143)</f>
        <v>54.05578914449859</v>
      </c>
      <c r="K49" s="40">
        <f t="shared" ref="K49:O49" si="98">AVERAGE(C141:C143)</f>
        <v>68.782656195434299</v>
      </c>
      <c r="L49" s="40">
        <f t="shared" si="98"/>
        <v>83.354845878879118</v>
      </c>
      <c r="M49" s="40">
        <f t="shared" si="98"/>
        <v>87.462170705069369</v>
      </c>
      <c r="N49" s="40">
        <f t="shared" si="98"/>
        <v>84.363801611111896</v>
      </c>
      <c r="O49" s="40">
        <f t="shared" si="98"/>
        <v>79.709461618479523</v>
      </c>
      <c r="P49" s="29">
        <f>STDEV(B141:B143)</f>
        <v>3.8837298816882102</v>
      </c>
      <c r="Q49" s="29">
        <f t="shared" ref="Q49:U49" si="99">STDEV(C141:C143)</f>
        <v>5.9024994663045893</v>
      </c>
      <c r="R49" s="29">
        <f t="shared" si="99"/>
        <v>1.8427150309254559</v>
      </c>
      <c r="S49" s="29">
        <f t="shared" si="99"/>
        <v>1.7458078531157255</v>
      </c>
      <c r="T49" s="29">
        <f t="shared" si="99"/>
        <v>2.8765788020006977</v>
      </c>
      <c r="U49" s="29">
        <f t="shared" si="99"/>
        <v>3.10259403410581</v>
      </c>
    </row>
    <row r="50" spans="1:21" x14ac:dyDescent="0.3">
      <c r="A50" s="122"/>
      <c r="B50" s="9">
        <f>100*(((117216*('Raw Data 1'!C339-'Raw Data 1'!C350))-(80586*('Raw Data 1'!P339-'Raw Data 1'!C350)))/((155677*('Raw Data 1'!P340-'Raw Data 1'!C351))-(14652*('Raw Data 1'!C340-'Raw Data 1'!C351))))</f>
        <v>85.719332086756722</v>
      </c>
      <c r="C50" s="9">
        <f>100*(((117216*('Raw Data 1'!D339-'Raw Data 1'!D350))-(80586*('Raw Data 1'!Q339-'Raw Data 1'!D350)))/((155677*('Raw Data 1'!Q340-'Raw Data 1'!D351))-(14652*('Raw Data 1'!D340-'Raw Data 1'!D351))))</f>
        <v>48.653507625622723</v>
      </c>
      <c r="D50" s="9">
        <f>100*(((117216*('Raw Data 1'!E339-'Raw Data 1'!E350))-(80586*('Raw Data 1'!R339-'Raw Data 1'!E350)))/((155677*('Raw Data 1'!R340-'Raw Data 1'!E351))-(14652*('Raw Data 1'!E340-'Raw Data 1'!E351))))</f>
        <v>32.527360570020484</v>
      </c>
      <c r="E50" s="9">
        <f>100*(((117216*('Raw Data 1'!F339-'Raw Data 1'!F350))-(80586*('Raw Data 1'!S339-'Raw Data 1'!F350)))/((155677*('Raw Data 1'!S340-'Raw Data 1'!F351))-(14652*('Raw Data 1'!F340-'Raw Data 1'!F351))))</f>
        <v>20.117813189970146</v>
      </c>
      <c r="F50" s="9">
        <f>100*(((117216*('Raw Data 1'!G339-'Raw Data 1'!G350))-(80586*('Raw Data 1'!T339-'Raw Data 1'!G350)))/((155677*('Raw Data 1'!T340-'Raw Data 1'!G351))-(14652*('Raw Data 1'!G340-'Raw Data 1'!G351))))</f>
        <v>14.714600837206593</v>
      </c>
      <c r="G50" s="9">
        <f>100*(((117216*('Raw Data 1'!H339-'Raw Data 1'!H350))-(80586*('Raw Data 1'!U339-'Raw Data 1'!H350)))/((155677*('Raw Data 1'!U340-'Raw Data 1'!H351))-(14652*('Raw Data 1'!H340-'Raw Data 1'!H351))))</f>
        <v>16.492275510961939</v>
      </c>
      <c r="I50" s="63">
        <v>47</v>
      </c>
      <c r="J50" s="40">
        <f>AVERAGE(B144:B146)</f>
        <v>52.739272691424105</v>
      </c>
      <c r="K50" s="40">
        <f t="shared" ref="K50:O50" si="100">AVERAGE(C144:C146)</f>
        <v>67.575272311823355</v>
      </c>
      <c r="L50" s="40">
        <f t="shared" si="100"/>
        <v>82.534436813849936</v>
      </c>
      <c r="M50" s="40">
        <f t="shared" si="100"/>
        <v>87.199985453078696</v>
      </c>
      <c r="N50" s="40">
        <f t="shared" si="100"/>
        <v>82.11704609053983</v>
      </c>
      <c r="O50" s="40">
        <f t="shared" si="100"/>
        <v>81.608684538303081</v>
      </c>
      <c r="P50" s="29">
        <f>STDEV(B144:B146)</f>
        <v>3.8112715228334455</v>
      </c>
      <c r="Q50" s="29">
        <f t="shared" ref="Q50:U50" si="101">STDEV(C144:C146)</f>
        <v>6.0382298079672312</v>
      </c>
      <c r="R50" s="29">
        <f t="shared" si="101"/>
        <v>1.9548715183880814</v>
      </c>
      <c r="S50" s="29">
        <f t="shared" si="101"/>
        <v>1.6816575504954443</v>
      </c>
      <c r="T50" s="29">
        <f t="shared" si="101"/>
        <v>2.8213615302564183</v>
      </c>
      <c r="U50" s="29">
        <f t="shared" si="101"/>
        <v>2.5867760093948204</v>
      </c>
    </row>
    <row r="51" spans="1:21" x14ac:dyDescent="0.3">
      <c r="A51" s="120">
        <v>16</v>
      </c>
      <c r="B51" s="9">
        <f>100*(((117216*('Raw Data 1'!C359-'Raw Data 1'!C370))-(80586*('Raw Data 1'!P359-'Raw Data 1'!C370)))/((155677*('Raw Data 1'!P362-'Raw Data 1'!C373))-(14652*('Raw Data 1'!C362-'Raw Data 1'!C373))))</f>
        <v>100.03808801523404</v>
      </c>
      <c r="C51" s="9">
        <f>100*(((117216*('Raw Data 1'!D359-'Raw Data 1'!D370))-(80586*('Raw Data 1'!Q359-'Raw Data 1'!D370)))/((155677*('Raw Data 1'!Q362-'Raw Data 1'!D373))-(14652*('Raw Data 1'!D362-'Raw Data 1'!D373))))</f>
        <v>89.033162187191948</v>
      </c>
      <c r="D51" s="9">
        <f>100*(((117216*('Raw Data 1'!E359-'Raw Data 1'!E370))-(80586*('Raw Data 1'!R359-'Raw Data 1'!E370)))/((155677*('Raw Data 1'!R362-'Raw Data 1'!E373))-(14652*('Raw Data 1'!E362-'Raw Data 1'!E373))))</f>
        <v>53.446603934948833</v>
      </c>
      <c r="E51" s="9">
        <f>100*(((117216*('Raw Data 1'!F359-'Raw Data 1'!F370))-(80586*('Raw Data 1'!S359-'Raw Data 1'!F370)))/((155677*('Raw Data 1'!S362-'Raw Data 1'!F373))-(14652*('Raw Data 1'!F362-'Raw Data 1'!F373))))</f>
        <v>32.01689956646436</v>
      </c>
      <c r="F51" s="9">
        <f>100*(((117216*('Raw Data 1'!G359-'Raw Data 1'!G370))-(80586*('Raw Data 1'!T359-'Raw Data 1'!G370)))/((155677*('Raw Data 1'!T362-'Raw Data 1'!G373))-(14652*('Raw Data 1'!G362-'Raw Data 1'!G373))))</f>
        <v>17.560845323870431</v>
      </c>
      <c r="G51" s="9">
        <f>100*(((117216*('Raw Data 1'!H359-'Raw Data 1'!H370))-(80586*('Raw Data 1'!U359-'Raw Data 1'!H370)))/((155677*('Raw Data 1'!U362-'Raw Data 1'!H373))-(14652*('Raw Data 1'!H362-'Raw Data 1'!H373))))</f>
        <v>25.526254573255486</v>
      </c>
      <c r="I51" s="63">
        <v>48</v>
      </c>
      <c r="J51" s="40">
        <f>AVERAGE(B147:B149)</f>
        <v>51.248332809014101</v>
      </c>
      <c r="K51" s="40">
        <f t="shared" ref="K51:O51" si="102">AVERAGE(C147:C149)</f>
        <v>66.090912817473921</v>
      </c>
      <c r="L51" s="40">
        <f t="shared" si="102"/>
        <v>81.753259159227412</v>
      </c>
      <c r="M51" s="40">
        <f t="shared" si="102"/>
        <v>86.771168861629747</v>
      </c>
      <c r="N51" s="40">
        <f t="shared" si="102"/>
        <v>82.033823581649756</v>
      </c>
      <c r="O51" s="40">
        <f t="shared" si="102"/>
        <v>82.567938380090069</v>
      </c>
      <c r="P51" s="29">
        <f>STDEV(B147:B149)</f>
        <v>3.7673273539769259</v>
      </c>
      <c r="Q51" s="29">
        <f t="shared" ref="Q51:U51" si="103">STDEV(C147:C149)</f>
        <v>6.2572592364333408</v>
      </c>
      <c r="R51" s="29">
        <f t="shared" si="103"/>
        <v>1.8047983844428181</v>
      </c>
      <c r="S51" s="29">
        <f t="shared" si="103"/>
        <v>1.9165660833480191</v>
      </c>
      <c r="T51" s="29">
        <f t="shared" si="103"/>
        <v>2.0660693514109227</v>
      </c>
      <c r="U51" s="29">
        <f t="shared" si="103"/>
        <v>0.97484996083452502</v>
      </c>
    </row>
    <row r="52" spans="1:21" x14ac:dyDescent="0.3">
      <c r="A52" s="121"/>
      <c r="B52" s="9">
        <f>100*(((117216*('Raw Data 1'!C360-'Raw Data 1'!C371))-(80586*('Raw Data 1'!P360-'Raw Data 1'!C371)))/((155677*('Raw Data 1'!P362-'Raw Data 1'!C373))-(14652*('Raw Data 1'!C362-'Raw Data 1'!C373))))</f>
        <v>98.530042104009183</v>
      </c>
      <c r="C52" s="9">
        <f>100*(((117216*('Raw Data 1'!D360-'Raw Data 1'!D371))-(80586*('Raw Data 1'!Q360-'Raw Data 1'!D371)))/((155677*('Raw Data 1'!Q362-'Raw Data 1'!D373))-(14652*('Raw Data 1'!D362-'Raw Data 1'!D373))))</f>
        <v>79.729025413741169</v>
      </c>
      <c r="D52" s="9">
        <f>100*(((117216*('Raw Data 1'!E360-'Raw Data 1'!E371))-(80586*('Raw Data 1'!R360-'Raw Data 1'!E371)))/((155677*('Raw Data 1'!R362-'Raw Data 1'!E373))-(14652*('Raw Data 1'!E362-'Raw Data 1'!E373))))</f>
        <v>37.73820417855832</v>
      </c>
      <c r="E52" s="9">
        <f>100*(((117216*('Raw Data 1'!F360-'Raw Data 1'!F371))-(80586*('Raw Data 1'!S360-'Raw Data 1'!F371)))/((155677*('Raw Data 1'!S362-'Raw Data 1'!F373))-(14652*('Raw Data 1'!F362-'Raw Data 1'!F373))))</f>
        <v>25.66759641190307</v>
      </c>
      <c r="F52" s="9">
        <f>100*(((117216*('Raw Data 1'!G360-'Raw Data 1'!G371))-(80586*('Raw Data 1'!T360-'Raw Data 1'!G371)))/((155677*('Raw Data 1'!T362-'Raw Data 1'!G373))-(14652*('Raw Data 1'!G362-'Raw Data 1'!G373))))</f>
        <v>18.567857144368848</v>
      </c>
      <c r="G52" s="9">
        <f>100*(((117216*('Raw Data 1'!H360-'Raw Data 1'!H371))-(80586*('Raw Data 1'!U360-'Raw Data 1'!H371)))/((155677*('Raw Data 1'!U362-'Raw Data 1'!H373))-(14652*('Raw Data 1'!H362-'Raw Data 1'!H373))))</f>
        <v>20.693643952819578</v>
      </c>
      <c r="I52" s="63">
        <v>49</v>
      </c>
      <c r="J52">
        <f>AVERAGE(B150:B152)</f>
        <v>49.47580366180987</v>
      </c>
      <c r="K52">
        <f t="shared" ref="K52:O52" si="104">AVERAGE(C150:C152)</f>
        <v>64.362969202958297</v>
      </c>
      <c r="L52">
        <f t="shared" si="104"/>
        <v>80.875436877647715</v>
      </c>
      <c r="M52">
        <f t="shared" si="104"/>
        <v>86.20878610747441</v>
      </c>
      <c r="N52">
        <f t="shared" si="104"/>
        <v>81.825619942383966</v>
      </c>
      <c r="O52">
        <f t="shared" si="104"/>
        <v>83.204260146557189</v>
      </c>
      <c r="P52">
        <f>STDEV(B150:B152)</f>
        <v>3.8683477922931688</v>
      </c>
      <c r="Q52">
        <f t="shared" ref="Q52:U52" si="105">STDEV(C150:C152)</f>
        <v>6.5719012752215153</v>
      </c>
      <c r="R52">
        <f t="shared" si="105"/>
        <v>2.022233739936365</v>
      </c>
      <c r="S52">
        <f t="shared" si="105"/>
        <v>2.0089077931578903</v>
      </c>
      <c r="T52">
        <f t="shared" si="105"/>
        <v>2.6582967287863069</v>
      </c>
      <c r="U52">
        <f t="shared" si="105"/>
        <v>0.69491593794802853</v>
      </c>
    </row>
    <row r="53" spans="1:21" x14ac:dyDescent="0.3">
      <c r="A53" s="122"/>
      <c r="B53" s="9">
        <f>100*(((117216*('Raw Data 1'!C361-'Raw Data 1'!C372))-(80586*('Raw Data 1'!P361-'Raw Data 1'!C372)))/((155677*('Raw Data 1'!P362-'Raw Data 1'!C373))-(14652*('Raw Data 1'!C362-'Raw Data 1'!C373))))</f>
        <v>97.294396215921793</v>
      </c>
      <c r="C53" s="9">
        <f>100*(((117216*('Raw Data 1'!D361-'Raw Data 1'!D372))-(80586*('Raw Data 1'!Q361-'Raw Data 1'!D372)))/((155677*('Raw Data 1'!Q362-'Raw Data 1'!D373))-(14652*('Raw Data 1'!D362-'Raw Data 1'!D373))))</f>
        <v>61.759833546550823</v>
      </c>
      <c r="D53" s="9">
        <f>100*(((117216*('Raw Data 1'!E361-'Raw Data 1'!E372))-(80586*('Raw Data 1'!R361-'Raw Data 1'!E372)))/((155677*('Raw Data 1'!R362-'Raw Data 1'!E373))-(14652*('Raw Data 1'!E362-'Raw Data 1'!E373))))</f>
        <v>39.572842140498651</v>
      </c>
      <c r="E53" s="9">
        <f>100*(((117216*('Raw Data 1'!F361-'Raw Data 1'!F372))-(80586*('Raw Data 1'!S361-'Raw Data 1'!F372)))/((155677*('Raw Data 1'!S362-'Raw Data 1'!F373))-(14652*('Raw Data 1'!F362-'Raw Data 1'!F373))))</f>
        <v>22.836426572496077</v>
      </c>
      <c r="F53" s="9">
        <f>100*(((117216*('Raw Data 1'!G361-'Raw Data 1'!G372))-(80586*('Raw Data 1'!T361-'Raw Data 1'!G372)))/((155677*('Raw Data 1'!T362-'Raw Data 1'!G373))-(14652*('Raw Data 1'!G362-'Raw Data 1'!G373))))</f>
        <v>16.383126989477265</v>
      </c>
      <c r="G53" s="9">
        <f>100*(((117216*('Raw Data 1'!H361-'Raw Data 1'!H372))-(80586*('Raw Data 1'!U361-'Raw Data 1'!H372)))/((155677*('Raw Data 1'!U362-'Raw Data 1'!H373))-(14652*('Raw Data 1'!H362-'Raw Data 1'!H373))))</f>
        <v>18.513749708531467</v>
      </c>
      <c r="I53" s="63">
        <v>50</v>
      </c>
      <c r="J53">
        <f>AVERAGE(B153:B155)</f>
        <v>47.616078028913819</v>
      </c>
      <c r="K53">
        <f t="shared" ref="K53:O53" si="106">AVERAGE(C153:C155)</f>
        <v>64.094155175102401</v>
      </c>
      <c r="L53">
        <f t="shared" si="106"/>
        <v>79.277199144461235</v>
      </c>
      <c r="M53">
        <f t="shared" si="106"/>
        <v>84.982018153920023</v>
      </c>
      <c r="N53">
        <f t="shared" si="106"/>
        <v>82.513790871478676</v>
      </c>
      <c r="O53">
        <f t="shared" si="106"/>
        <v>83.364482922072682</v>
      </c>
      <c r="P53">
        <f>STDEV(B153:B155)</f>
        <v>4.5768081685880873</v>
      </c>
      <c r="Q53">
        <f t="shared" ref="Q53:U53" si="107">STDEV(C153:C155)</f>
        <v>6.4747208839446522</v>
      </c>
      <c r="R53">
        <f t="shared" si="107"/>
        <v>2.3834346969454239</v>
      </c>
      <c r="S53">
        <f t="shared" si="107"/>
        <v>2.5252728673635749</v>
      </c>
      <c r="T53">
        <f t="shared" si="107"/>
        <v>3.2266939007022963</v>
      </c>
      <c r="U53">
        <f t="shared" si="107"/>
        <v>1.0512228826649206</v>
      </c>
    </row>
    <row r="54" spans="1:21" x14ac:dyDescent="0.3">
      <c r="A54" s="120">
        <v>17</v>
      </c>
      <c r="B54" s="9">
        <f>100*(((117216*('Raw Data 1'!C381-'Raw Data 1'!C392))-(80586*('Raw Data 1'!P381-'Raw Data 1'!C392)))/((155677*('Raw Data 1'!P384-'Raw Data 1'!C395))-(14652*('Raw Data 1'!C384-'Raw Data 1'!C395))))</f>
        <v>101.38336553916045</v>
      </c>
      <c r="C54" s="9">
        <f>100*(((117216*('Raw Data 1'!D381-'Raw Data 1'!D392))-(80586*('Raw Data 1'!Q381-'Raw Data 1'!D392)))/((155677*('Raw Data 1'!Q384-'Raw Data 1'!D395))-(14652*('Raw Data 1'!D384-'Raw Data 1'!D395))))</f>
        <v>95.33368956313538</v>
      </c>
      <c r="D54" s="9">
        <f>100*(((117216*('Raw Data 1'!E381-'Raw Data 1'!E392))-(80586*('Raw Data 1'!R381-'Raw Data 1'!E392)))/((155677*('Raw Data 1'!R384-'Raw Data 1'!E395))-(14652*('Raw Data 1'!E384-'Raw Data 1'!E395))))</f>
        <v>66.657156798538807</v>
      </c>
      <c r="E54" s="9">
        <f>100*(((117216*('Raw Data 1'!F381-'Raw Data 1'!F392))-(80586*('Raw Data 1'!S381-'Raw Data 1'!F392)))/((155677*('Raw Data 1'!S384-'Raw Data 1'!F395))-(14652*('Raw Data 1'!F384-'Raw Data 1'!F395))))</f>
        <v>38.029684216316681</v>
      </c>
      <c r="F54" s="9">
        <f>100*(((117216*('Raw Data 1'!G381-'Raw Data 1'!G392))-(80586*('Raw Data 1'!T381-'Raw Data 1'!G392)))/((155677*('Raw Data 1'!T384-'Raw Data 1'!G395))-(14652*('Raw Data 1'!G384-'Raw Data 1'!G395))))</f>
        <v>19.749332604045872</v>
      </c>
      <c r="G54" s="9">
        <f>100*(((117216*('Raw Data 1'!H381-'Raw Data 1'!H392))-(80586*('Raw Data 1'!U381-'Raw Data 1'!H392)))/((155677*('Raw Data 1'!U384-'Raw Data 1'!H395))-(14652*('Raw Data 1'!H384-'Raw Data 1'!H395))))</f>
        <v>29.569374199776387</v>
      </c>
      <c r="I54" s="63">
        <v>51</v>
      </c>
      <c r="J54">
        <f>AVERAGE(B156:B158)</f>
        <v>48.132451415487623</v>
      </c>
      <c r="K54">
        <f t="shared" ref="K54:O54" si="108">AVERAGE(C156:C158)</f>
        <v>63.589331849481063</v>
      </c>
      <c r="L54">
        <f t="shared" si="108"/>
        <v>78.956655925356841</v>
      </c>
      <c r="M54">
        <f t="shared" si="108"/>
        <v>84.622473754788984</v>
      </c>
      <c r="N54">
        <f t="shared" si="108"/>
        <v>82.820365232948234</v>
      </c>
      <c r="O54">
        <f t="shared" si="108"/>
        <v>83.195031329926394</v>
      </c>
      <c r="P54">
        <f>STDEV(B156:B158)</f>
        <v>2.4613150066630691</v>
      </c>
      <c r="Q54">
        <f t="shared" ref="Q54:U54" si="109">STDEV(C156:C158)</f>
        <v>6.5326245650846486</v>
      </c>
      <c r="R54">
        <f t="shared" si="109"/>
        <v>2.5039890809412242</v>
      </c>
      <c r="S54">
        <f t="shared" si="109"/>
        <v>2.207696351130549</v>
      </c>
      <c r="T54">
        <f t="shared" si="109"/>
        <v>3.2813448932016862</v>
      </c>
      <c r="U54">
        <f t="shared" si="109"/>
        <v>0.5035580708340559</v>
      </c>
    </row>
    <row r="55" spans="1:21" x14ac:dyDescent="0.3">
      <c r="A55" s="121"/>
      <c r="B55" s="9">
        <f>100*(((117216*('Raw Data 1'!C382-'Raw Data 1'!C393))-(80586*('Raw Data 1'!P382-'Raw Data 1'!C393)))/((155677*('Raw Data 1'!P384-'Raw Data 1'!C395))-(14652*('Raw Data 1'!C384-'Raw Data 1'!C395))))</f>
        <v>104.69731557441769</v>
      </c>
      <c r="C55" s="9">
        <f>100*(((117216*('Raw Data 1'!D382-'Raw Data 1'!D393))-(80586*('Raw Data 1'!Q382-'Raw Data 1'!D393)))/((155677*('Raw Data 1'!Q384-'Raw Data 1'!D395))-(14652*('Raw Data 1'!D384-'Raw Data 1'!D395))))</f>
        <v>91.667317221361898</v>
      </c>
      <c r="D55" s="9">
        <f>100*(((117216*('Raw Data 1'!E382-'Raw Data 1'!E393))-(80586*('Raw Data 1'!R382-'Raw Data 1'!E393)))/((155677*('Raw Data 1'!R384-'Raw Data 1'!E395))-(14652*('Raw Data 1'!E384-'Raw Data 1'!E395))))</f>
        <v>47.755088235990208</v>
      </c>
      <c r="E55" s="9">
        <f>100*(((117216*('Raw Data 1'!F382-'Raw Data 1'!F393))-(80586*('Raw Data 1'!S382-'Raw Data 1'!F393)))/((155677*('Raw Data 1'!S384-'Raw Data 1'!F395))-(14652*('Raw Data 1'!F384-'Raw Data 1'!F395))))</f>
        <v>30.035811766298266</v>
      </c>
      <c r="F55" s="9">
        <f>100*(((117216*('Raw Data 1'!G382-'Raw Data 1'!G393))-(80586*('Raw Data 1'!T382-'Raw Data 1'!G393)))/((155677*('Raw Data 1'!T384-'Raw Data 1'!G395))-(14652*('Raw Data 1'!G384-'Raw Data 1'!G395))))</f>
        <v>20.118640566324132</v>
      </c>
      <c r="G55" s="9">
        <f>100*(((117216*('Raw Data 1'!H382-'Raw Data 1'!H393))-(80586*('Raw Data 1'!U382-'Raw Data 1'!H393)))/((155677*('Raw Data 1'!U384-'Raw Data 1'!H395))-(14652*('Raw Data 1'!H384-'Raw Data 1'!H395))))</f>
        <v>23.370808533541716</v>
      </c>
      <c r="I55" s="63">
        <v>52</v>
      </c>
      <c r="J55">
        <f>AVERAGE(B159:B161)</f>
        <v>45.74015000201706</v>
      </c>
      <c r="K55">
        <f t="shared" ref="K55:O55" si="110">AVERAGE(C159:C161)</f>
        <v>61.232989165708148</v>
      </c>
      <c r="L55">
        <f t="shared" si="110"/>
        <v>79.20008176299082</v>
      </c>
      <c r="M55">
        <f t="shared" si="110"/>
        <v>85.419221173287482</v>
      </c>
      <c r="N55">
        <f t="shared" si="110"/>
        <v>82.733505878316052</v>
      </c>
      <c r="O55">
        <f t="shared" si="110"/>
        <v>82.575688857125783</v>
      </c>
      <c r="P55">
        <f>STDEV(B159:B161)</f>
        <v>2.9782062522601334</v>
      </c>
      <c r="Q55">
        <f t="shared" ref="Q55:U55" si="111">STDEV(C159:C161)</f>
        <v>6.4339591353951295</v>
      </c>
      <c r="R55">
        <f t="shared" si="111"/>
        <v>2.1425106380220256</v>
      </c>
      <c r="S55">
        <f t="shared" si="111"/>
        <v>2.3716712383576022</v>
      </c>
      <c r="T55">
        <f t="shared" si="111"/>
        <v>2.2112142525429537</v>
      </c>
      <c r="U55">
        <f t="shared" si="111"/>
        <v>0.48929624244853542</v>
      </c>
    </row>
    <row r="56" spans="1:21" x14ac:dyDescent="0.3">
      <c r="A56" s="122"/>
      <c r="B56" s="9">
        <f>100*(((117216*('Raw Data 1'!C383-'Raw Data 1'!C394))-(80586*('Raw Data 1'!P383-'Raw Data 1'!C394)))/((155677*('Raw Data 1'!P384-'Raw Data 1'!C395))-(14652*('Raw Data 1'!C384-'Raw Data 1'!C395))))</f>
        <v>102.97247244917394</v>
      </c>
      <c r="C56" s="9">
        <f>100*(((117216*('Raw Data 1'!D383-'Raw Data 1'!D394))-(80586*('Raw Data 1'!Q383-'Raw Data 1'!D394)))/((155677*('Raw Data 1'!Q384-'Raw Data 1'!D395))-(14652*('Raw Data 1'!D384-'Raw Data 1'!D395))))</f>
        <v>75.667582262001716</v>
      </c>
      <c r="D56" s="9">
        <f>100*(((117216*('Raw Data 1'!E383-'Raw Data 1'!E394))-(80586*('Raw Data 1'!R383-'Raw Data 1'!E394)))/((155677*('Raw Data 1'!R384-'Raw Data 1'!E395))-(14652*('Raw Data 1'!E384-'Raw Data 1'!E395))))</f>
        <v>48.942884305099952</v>
      </c>
      <c r="E56" s="9">
        <f>100*(((117216*('Raw Data 1'!F383-'Raw Data 1'!F394))-(80586*('Raw Data 1'!S383-'Raw Data 1'!F394)))/((155677*('Raw Data 1'!S384-'Raw Data 1'!F395))-(14652*('Raw Data 1'!F384-'Raw Data 1'!F395))))</f>
        <v>26.741989100318307</v>
      </c>
      <c r="F56" s="9">
        <f>100*(((117216*('Raw Data 1'!G383-'Raw Data 1'!G394))-(80586*('Raw Data 1'!T383-'Raw Data 1'!G394)))/((155677*('Raw Data 1'!T384-'Raw Data 1'!G395))-(14652*('Raw Data 1'!G384-'Raw Data 1'!G395))))</f>
        <v>18.278386847907818</v>
      </c>
      <c r="G56" s="9">
        <f>100*(((117216*('Raw Data 1'!H383-'Raw Data 1'!H394))-(80586*('Raw Data 1'!U383-'Raw Data 1'!H394)))/((155677*('Raw Data 1'!U384-'Raw Data 1'!H395))-(14652*('Raw Data 1'!H384-'Raw Data 1'!H395))))</f>
        <v>21.137909133912498</v>
      </c>
      <c r="I56" s="63">
        <v>53</v>
      </c>
      <c r="J56">
        <f>AVERAGE(B162:B164)</f>
        <v>44.579917184969453</v>
      </c>
      <c r="K56">
        <f t="shared" ref="K56:O56" si="112">AVERAGE(C162:C164)</f>
        <v>60.08880263767157</v>
      </c>
      <c r="L56">
        <f t="shared" si="112"/>
        <v>76.596458717054318</v>
      </c>
      <c r="M56">
        <f t="shared" si="112"/>
        <v>82.43293481971277</v>
      </c>
      <c r="N56">
        <f t="shared" si="112"/>
        <v>84.000410569484032</v>
      </c>
      <c r="O56">
        <f t="shared" si="112"/>
        <v>81.452879328209676</v>
      </c>
      <c r="P56">
        <f>STDEV(B162:B164)</f>
        <v>2.7431414398373208</v>
      </c>
      <c r="Q56">
        <f t="shared" ref="Q56:U56" si="113">STDEV(C162:C164)</f>
        <v>6.4900176841481274</v>
      </c>
      <c r="R56">
        <f t="shared" si="113"/>
        <v>2.7582914710605153</v>
      </c>
      <c r="S56">
        <f t="shared" si="113"/>
        <v>2.9961788895945474</v>
      </c>
      <c r="T56">
        <f t="shared" si="113"/>
        <v>0.41338038086229351</v>
      </c>
      <c r="U56">
        <f t="shared" si="113"/>
        <v>0.1868134221200102</v>
      </c>
    </row>
    <row r="57" spans="1:21" x14ac:dyDescent="0.3">
      <c r="A57" s="120">
        <v>18</v>
      </c>
      <c r="B57" s="9">
        <f>100*(((117216*('Raw Data 1'!C403-'Raw Data 1'!C414))-(80586*('Raw Data 1'!P403-'Raw Data 1'!C414)))/((155677*('Raw Data 1'!P406-'Raw Data 1'!C417))-(14652*('Raw Data 1'!C406-'Raw Data 1'!C417))))</f>
        <v>101.32437895585984</v>
      </c>
      <c r="C57" s="9">
        <f>100*(((117216*('Raw Data 1'!D403-'Raw Data 1'!D414))-(80586*('Raw Data 1'!Q403-'Raw Data 1'!D414)))/((155677*('Raw Data 1'!Q406-'Raw Data 1'!D417))-(14652*('Raw Data 1'!D406-'Raw Data 1'!D417))))</f>
        <v>98.903068596796871</v>
      </c>
      <c r="D57" s="9">
        <f>100*(((117216*('Raw Data 1'!E403-'Raw Data 1'!E414))-(80586*('Raw Data 1'!R403-'Raw Data 1'!E414)))/((155677*('Raw Data 1'!R406-'Raw Data 1'!E417))-(14652*('Raw Data 1'!E406-'Raw Data 1'!E417))))</f>
        <v>79.350180243747857</v>
      </c>
      <c r="E57" s="9">
        <f>100*(((117216*('Raw Data 1'!F403-'Raw Data 1'!F414))-(80586*('Raw Data 1'!S403-'Raw Data 1'!F414)))/((155677*('Raw Data 1'!S406-'Raw Data 1'!F417))-(14652*('Raw Data 1'!F406-'Raw Data 1'!F417))))</f>
        <v>45.719421562319482</v>
      </c>
      <c r="F57" s="9">
        <f>100*(((117216*('Raw Data 1'!G403-'Raw Data 1'!G414))-(80586*('Raw Data 1'!T403-'Raw Data 1'!G414)))/((155677*('Raw Data 1'!T406-'Raw Data 1'!G417))-(14652*('Raw Data 1'!G406-'Raw Data 1'!G417))))</f>
        <v>21.734575000509459</v>
      </c>
      <c r="G57" s="9">
        <f>100*(((117216*('Raw Data 1'!H403-'Raw Data 1'!H414))-(80586*('Raw Data 1'!U403-'Raw Data 1'!H414)))/((155677*('Raw Data 1'!U406-'Raw Data 1'!H417))-(14652*('Raw Data 1'!H406-'Raw Data 1'!H417))))</f>
        <v>35.159038787593921</v>
      </c>
      <c r="I57" s="63">
        <v>54</v>
      </c>
      <c r="J57">
        <f>AVERAGE(B165:B167)</f>
        <v>40.270421331114484</v>
      </c>
      <c r="K57">
        <f t="shared" ref="K57:O57" si="114">AVERAGE(C165:C167)</f>
        <v>58.587813065766817</v>
      </c>
      <c r="L57">
        <f t="shared" si="114"/>
        <v>77.414773133139178</v>
      </c>
      <c r="M57">
        <f t="shared" si="114"/>
        <v>84.298119272952164</v>
      </c>
      <c r="N57">
        <f t="shared" si="114"/>
        <v>84.472626588473176</v>
      </c>
      <c r="O57">
        <f t="shared" si="114"/>
        <v>82.225906140287165</v>
      </c>
      <c r="P57">
        <f>STDEV(B165:B167)</f>
        <v>2.0390334338832408</v>
      </c>
      <c r="Q57">
        <f t="shared" ref="Q57:U57" si="115">STDEV(C165:C167)</f>
        <v>6.3397887745299135</v>
      </c>
      <c r="R57">
        <f t="shared" si="115"/>
        <v>2.2561700899430139</v>
      </c>
      <c r="S57">
        <f t="shared" si="115"/>
        <v>2.4358043055743903</v>
      </c>
      <c r="T57">
        <f t="shared" si="115"/>
        <v>0.48027269994505228</v>
      </c>
      <c r="U57">
        <f t="shared" si="115"/>
        <v>0.32649036474087401</v>
      </c>
    </row>
    <row r="58" spans="1:21" x14ac:dyDescent="0.3">
      <c r="A58" s="121"/>
      <c r="B58" s="9">
        <f>100*(((117216*('Raw Data 1'!C404-'Raw Data 1'!C415))-(80586*('Raw Data 1'!P404-'Raw Data 1'!C415)))/((155677*('Raw Data 1'!P406-'Raw Data 1'!C417))-(14652*('Raw Data 1'!C406-'Raw Data 1'!C417))))</f>
        <v>105.58780700079116</v>
      </c>
      <c r="C58" s="9">
        <f>100*(((117216*('Raw Data 1'!D404-'Raw Data 1'!D415))-(80586*('Raw Data 1'!Q404-'Raw Data 1'!D415)))/((155677*('Raw Data 1'!Q406-'Raw Data 1'!D417))-(14652*('Raw Data 1'!D406-'Raw Data 1'!D417))))</f>
        <v>99.337793205212307</v>
      </c>
      <c r="D58" s="9">
        <f>100*(((117216*('Raw Data 1'!E404-'Raw Data 1'!E415))-(80586*('Raw Data 1'!R404-'Raw Data 1'!E415)))/((155677*('Raw Data 1'!R406-'Raw Data 1'!E417))-(14652*('Raw Data 1'!E406-'Raw Data 1'!E417))))</f>
        <v>59.250230642471905</v>
      </c>
      <c r="E58" s="9">
        <f>100*(((117216*('Raw Data 1'!F404-'Raw Data 1'!F415))-(80586*('Raw Data 1'!S404-'Raw Data 1'!F415)))/((155677*('Raw Data 1'!S406-'Raw Data 1'!F417))-(14652*('Raw Data 1'!F406-'Raw Data 1'!F417))))</f>
        <v>36.012003327875632</v>
      </c>
      <c r="F58" s="9">
        <f>100*(((117216*('Raw Data 1'!G404-'Raw Data 1'!G415))-(80586*('Raw Data 1'!T404-'Raw Data 1'!G415)))/((155677*('Raw Data 1'!T406-'Raw Data 1'!G417))-(14652*('Raw Data 1'!G406-'Raw Data 1'!G417))))</f>
        <v>21.441099069468109</v>
      </c>
      <c r="G58" s="9">
        <f>100*(((117216*('Raw Data 1'!H404-'Raw Data 1'!H415))-(80586*('Raw Data 1'!U404-'Raw Data 1'!H415)))/((155677*('Raw Data 1'!U406-'Raw Data 1'!H417))-(14652*('Raw Data 1'!H406-'Raw Data 1'!H417))))</f>
        <v>27.028559289159311</v>
      </c>
      <c r="I58" s="63">
        <v>55</v>
      </c>
      <c r="J58">
        <f>AVERAGE(B168:B170)</f>
        <v>38.697759388736529</v>
      </c>
      <c r="K58">
        <f t="shared" ref="K58:O58" si="116">AVERAGE(C168:C170)</f>
        <v>56.998147608731479</v>
      </c>
      <c r="L58">
        <f t="shared" si="116"/>
        <v>76.125368609053496</v>
      </c>
      <c r="M58">
        <f t="shared" si="116"/>
        <v>83.988592496577041</v>
      </c>
      <c r="N58">
        <f t="shared" si="116"/>
        <v>84.317548766752125</v>
      </c>
      <c r="O58">
        <f t="shared" si="116"/>
        <v>81.889156216955072</v>
      </c>
      <c r="P58">
        <f>STDEV(B168:B170)</f>
        <v>4.8358779069253623</v>
      </c>
      <c r="Q58">
        <f t="shared" ref="Q58:U58" si="117">STDEV(C168:C170)</f>
        <v>6.4489307282247488</v>
      </c>
      <c r="R58">
        <f t="shared" si="117"/>
        <v>2.159056120583001</v>
      </c>
      <c r="S58">
        <f t="shared" si="117"/>
        <v>2.5663804832095014</v>
      </c>
      <c r="T58">
        <f t="shared" si="117"/>
        <v>0.59029099961903864</v>
      </c>
      <c r="U58">
        <f t="shared" si="117"/>
        <v>0.12267598282116335</v>
      </c>
    </row>
    <row r="59" spans="1:21" x14ac:dyDescent="0.3">
      <c r="A59" s="122"/>
      <c r="B59" s="9">
        <f>100*(((117216*('Raw Data 1'!C405-'Raw Data 1'!C416))-(80586*('Raw Data 1'!P405-'Raw Data 1'!C416)))/((155677*('Raw Data 1'!P406-'Raw Data 1'!C417))-(14652*('Raw Data 1'!C406-'Raw Data 1'!C417))))</f>
        <v>103.69479190463584</v>
      </c>
      <c r="C59" s="9">
        <f>100*(((117216*('Raw Data 1'!D405-'Raw Data 1'!D416))-(80586*('Raw Data 1'!Q405-'Raw Data 1'!D416)))/((155677*('Raw Data 1'!Q406-'Raw Data 1'!D417))-(14652*('Raw Data 1'!D406-'Raw Data 1'!D417))))</f>
        <v>89.124985089734039</v>
      </c>
      <c r="D59" s="9">
        <f>100*(((117216*('Raw Data 1'!E405-'Raw Data 1'!E416))-(80586*('Raw Data 1'!R405-'Raw Data 1'!E416)))/((155677*('Raw Data 1'!R406-'Raw Data 1'!E417))-(14652*('Raw Data 1'!E406-'Raw Data 1'!E417))))</f>
        <v>61.541605841922141</v>
      </c>
      <c r="E59" s="9">
        <f>100*(((117216*('Raw Data 1'!F405-'Raw Data 1'!F416))-(80586*('Raw Data 1'!S405-'Raw Data 1'!F416)))/((155677*('Raw Data 1'!S406-'Raw Data 1'!F417))-(14652*('Raw Data 1'!F406-'Raw Data 1'!F417))))</f>
        <v>31.901911907026921</v>
      </c>
      <c r="F59" s="9">
        <f>100*(((117216*('Raw Data 1'!G405-'Raw Data 1'!G416))-(80586*('Raw Data 1'!T405-'Raw Data 1'!G416)))/((155677*('Raw Data 1'!T406-'Raw Data 1'!G417))-(14652*('Raw Data 1'!G406-'Raw Data 1'!G417))))</f>
        <v>20.352398034959826</v>
      </c>
      <c r="G59" s="9">
        <f>100*(((117216*('Raw Data 1'!H405-'Raw Data 1'!H416))-(80586*('Raw Data 1'!U405-'Raw Data 1'!H416)))/((155677*('Raw Data 1'!U406-'Raw Data 1'!H417))-(14652*('Raw Data 1'!H406-'Raw Data 1'!H417))))</f>
        <v>24.311198424338031</v>
      </c>
      <c r="I59" s="63">
        <v>56</v>
      </c>
      <c r="J59">
        <f>AVERAGE(B171:B173)</f>
        <v>40.064750487832747</v>
      </c>
      <c r="K59">
        <f t="shared" ref="K59:O59" si="118">AVERAGE(C171:C173)</f>
        <v>56.68422082609063</v>
      </c>
      <c r="L59">
        <f t="shared" si="118"/>
        <v>74.993088173157048</v>
      </c>
      <c r="M59">
        <f t="shared" si="118"/>
        <v>82.003901944061155</v>
      </c>
      <c r="N59">
        <f t="shared" si="118"/>
        <v>82.669531399123358</v>
      </c>
      <c r="O59">
        <f t="shared" si="118"/>
        <v>82.104845099422093</v>
      </c>
      <c r="P59">
        <f>STDEV(B171:B173)</f>
        <v>3.9719724302977468</v>
      </c>
      <c r="Q59">
        <f t="shared" ref="Q59:U59" si="119">STDEV(C171:C173)</f>
        <v>6.1833894344439058</v>
      </c>
      <c r="R59">
        <f t="shared" si="119"/>
        <v>2.422473496596433</v>
      </c>
      <c r="S59">
        <f t="shared" si="119"/>
        <v>2.8674526986372375</v>
      </c>
      <c r="T59">
        <f t="shared" si="119"/>
        <v>0.884270184148091</v>
      </c>
      <c r="U59">
        <f t="shared" si="119"/>
        <v>0.5981439385969094</v>
      </c>
    </row>
    <row r="60" spans="1:21" x14ac:dyDescent="0.3">
      <c r="A60" s="120">
        <v>19</v>
      </c>
      <c r="B60" s="9">
        <f>100*(((117216*('Raw Data 1'!C425-'Raw Data 1'!C436))-(80586*('Raw Data 1'!P425-'Raw Data 1'!C436)))/((155677*('Raw Data 1'!P428-'Raw Data 1'!C439))-(14652*('Raw Data 1'!C428-'Raw Data 1'!C439))))</f>
        <v>99.676371555432482</v>
      </c>
      <c r="C60" s="9">
        <f>100*(((117216*('Raw Data 1'!D425-'Raw Data 1'!D436))-(80586*('Raw Data 1'!Q425-'Raw Data 1'!D436)))/((155677*('Raw Data 1'!Q428-'Raw Data 1'!D439))-(14652*('Raw Data 1'!D428-'Raw Data 1'!D439))))</f>
        <v>99.319221837575583</v>
      </c>
      <c r="D60" s="9">
        <f>100*(((117216*('Raw Data 1'!E425-'Raw Data 1'!E436))-(80586*('Raw Data 1'!R425-'Raw Data 1'!E436)))/((155677*('Raw Data 1'!R428-'Raw Data 1'!E439))-(14652*('Raw Data 1'!E428-'Raw Data 1'!E439))))</f>
        <v>90.506619320839917</v>
      </c>
      <c r="E60" s="9">
        <f>100*(((117216*('Raw Data 1'!F425-'Raw Data 1'!F436))-(80586*('Raw Data 1'!S425-'Raw Data 1'!F436)))/((155677*('Raw Data 1'!S428-'Raw Data 1'!F439))-(14652*('Raw Data 1'!F428-'Raw Data 1'!F439))))</f>
        <v>56.348684794370115</v>
      </c>
      <c r="F60" s="9">
        <f>100*(((117216*('Raw Data 1'!G425-'Raw Data 1'!G436))-(80586*('Raw Data 1'!T425-'Raw Data 1'!G436)))/((155677*('Raw Data 1'!T428-'Raw Data 1'!G439))-(14652*('Raw Data 1'!G428-'Raw Data 1'!G439))))</f>
        <v>24.95435419396944</v>
      </c>
      <c r="G60" s="9">
        <f>100*(((117216*('Raw Data 1'!H425-'Raw Data 1'!H436))-(80586*('Raw Data 1'!U425-'Raw Data 1'!H436)))/((155677*('Raw Data 1'!U428-'Raw Data 1'!H439))-(14652*('Raw Data 1'!H428-'Raw Data 1'!H439))))</f>
        <v>41.925906778880112</v>
      </c>
      <c r="I60" s="63">
        <v>57</v>
      </c>
      <c r="J60">
        <f>AVERAGE(B174:B176)</f>
        <v>36.236488346548647</v>
      </c>
      <c r="K60">
        <f t="shared" ref="K60:O60" si="120">AVERAGE(C174:C176)</f>
        <v>54.931777168711925</v>
      </c>
      <c r="L60">
        <f t="shared" si="120"/>
        <v>75.297141221681827</v>
      </c>
      <c r="M60">
        <f t="shared" si="120"/>
        <v>82.849073285163968</v>
      </c>
      <c r="N60">
        <f t="shared" si="120"/>
        <v>83.821967849715051</v>
      </c>
      <c r="O60">
        <f t="shared" si="120"/>
        <v>82.631378902404165</v>
      </c>
      <c r="P60">
        <f>STDEV(B174:B176)</f>
        <v>5.2615486493874286</v>
      </c>
      <c r="Q60">
        <f t="shared" ref="Q60:U60" si="121">STDEV(C174:C176)</f>
        <v>6.1409836034691869</v>
      </c>
      <c r="R60">
        <f t="shared" si="121"/>
        <v>2.4915351583345919</v>
      </c>
      <c r="S60">
        <f t="shared" si="121"/>
        <v>2.9253334319531299</v>
      </c>
      <c r="T60">
        <f t="shared" si="121"/>
        <v>0.68378755089732857</v>
      </c>
      <c r="U60">
        <f t="shared" si="121"/>
        <v>0.55857922956533024</v>
      </c>
    </row>
    <row r="61" spans="1:21" x14ac:dyDescent="0.3">
      <c r="A61" s="121"/>
      <c r="B61" s="9">
        <f>100*(((117216*('Raw Data 1'!C426-'Raw Data 1'!C437))-(80586*('Raw Data 1'!P426-'Raw Data 1'!C437)))/((155677*('Raw Data 1'!P428-'Raw Data 1'!C439))-(14652*('Raw Data 1'!C428-'Raw Data 1'!C439))))</f>
        <v>105.21790651829748</v>
      </c>
      <c r="C61" s="9">
        <f>100*(((117216*('Raw Data 1'!D426-'Raw Data 1'!D437))-(80586*('Raw Data 1'!Q426-'Raw Data 1'!D437)))/((155677*('Raw Data 1'!Q428-'Raw Data 1'!D439))-(14652*('Raw Data 1'!D428-'Raw Data 1'!D439))))</f>
        <v>101.72261629511826</v>
      </c>
      <c r="D61" s="9">
        <f>100*(((117216*('Raw Data 1'!E426-'Raw Data 1'!E437))-(80586*('Raw Data 1'!R426-'Raw Data 1'!E437)))/((155677*('Raw Data 1'!R428-'Raw Data 1'!E439))-(14652*('Raw Data 1'!E428-'Raw Data 1'!E439))))</f>
        <v>73.718067599125675</v>
      </c>
      <c r="E61" s="9">
        <f>100*(((117216*('Raw Data 1'!F426-'Raw Data 1'!F437))-(80586*('Raw Data 1'!S426-'Raw Data 1'!F437)))/((155677*('Raw Data 1'!S428-'Raw Data 1'!F439))-(14652*('Raw Data 1'!F428-'Raw Data 1'!F439))))</f>
        <v>43.738743985106943</v>
      </c>
      <c r="F61" s="9">
        <f>100*(((117216*('Raw Data 1'!G426-'Raw Data 1'!G437))-(80586*('Raw Data 1'!T426-'Raw Data 1'!G437)))/((155677*('Raw Data 1'!T428-'Raw Data 1'!G439))-(14652*('Raw Data 1'!G428-'Raw Data 1'!G439))))</f>
        <v>25.526106025907939</v>
      </c>
      <c r="G61" s="9">
        <f>100*(((117216*('Raw Data 1'!H426-'Raw Data 1'!H437))-(80586*('Raw Data 1'!U426-'Raw Data 1'!H437)))/((155677*('Raw Data 1'!U428-'Raw Data 1'!H439))-(14652*('Raw Data 1'!H428-'Raw Data 1'!H439))))</f>
        <v>31.719086068805712</v>
      </c>
      <c r="I61" s="63">
        <v>58</v>
      </c>
      <c r="J61">
        <f>AVERAGE(B177:B179)</f>
        <v>35.253101116137621</v>
      </c>
      <c r="K61">
        <f t="shared" ref="K61:O61" si="122">AVERAGE(C177:C179)</f>
        <v>53.997367013210258</v>
      </c>
      <c r="L61">
        <f t="shared" si="122"/>
        <v>74.233194890995421</v>
      </c>
      <c r="M61">
        <f t="shared" si="122"/>
        <v>82.450633217880821</v>
      </c>
      <c r="N61">
        <f t="shared" si="122"/>
        <v>83.34450521235992</v>
      </c>
      <c r="O61">
        <f t="shared" si="122"/>
        <v>82.00584209184278</v>
      </c>
      <c r="P61">
        <f>STDEV(B177:B179)</f>
        <v>4.6813303157796007</v>
      </c>
      <c r="Q61">
        <f t="shared" ref="Q61:U61" si="123">STDEV(C177:C179)</f>
        <v>6.1481011610111409</v>
      </c>
      <c r="R61">
        <f t="shared" si="123"/>
        <v>2.5602213292130545</v>
      </c>
      <c r="S61">
        <f t="shared" si="123"/>
        <v>2.9935554376167492</v>
      </c>
      <c r="T61">
        <f t="shared" si="123"/>
        <v>0.76370428831194703</v>
      </c>
      <c r="U61">
        <f t="shared" si="123"/>
        <v>0.21023465248495823</v>
      </c>
    </row>
    <row r="62" spans="1:21" x14ac:dyDescent="0.3">
      <c r="A62" s="122"/>
      <c r="B62" s="9">
        <f>100*(((117216*('Raw Data 1'!C427-'Raw Data 1'!C438))-(80586*('Raw Data 1'!P427-'Raw Data 1'!C438)))/((155677*('Raw Data 1'!P428-'Raw Data 1'!C439))-(14652*('Raw Data 1'!C428-'Raw Data 1'!C439))))</f>
        <v>102.98902956702551</v>
      </c>
      <c r="C62" s="9">
        <f>100*(((117216*('Raw Data 1'!D427-'Raw Data 1'!D438))-(80586*('Raw Data 1'!Q427-'Raw Data 1'!D438)))/((155677*('Raw Data 1'!Q428-'Raw Data 1'!D439))-(14652*('Raw Data 1'!D428-'Raw Data 1'!D439))))</f>
        <v>98.673775822661923</v>
      </c>
      <c r="D62" s="9">
        <f>100*(((117216*('Raw Data 1'!E427-'Raw Data 1'!E438))-(80586*('Raw Data 1'!R427-'Raw Data 1'!E438)))/((155677*('Raw Data 1'!R428-'Raw Data 1'!E439))-(14652*('Raw Data 1'!E428-'Raw Data 1'!E439))))</f>
        <v>75.441942172325852</v>
      </c>
      <c r="E62" s="9">
        <f>100*(((117216*('Raw Data 1'!F427-'Raw Data 1'!F438))-(80586*('Raw Data 1'!S427-'Raw Data 1'!F438)))/((155677*('Raw Data 1'!S428-'Raw Data 1'!F439))-(14652*('Raw Data 1'!F428-'Raw Data 1'!F439))))</f>
        <v>38.475588821402141</v>
      </c>
      <c r="F62" s="9">
        <f>100*(((117216*('Raw Data 1'!G427-'Raw Data 1'!G438))-(80586*('Raw Data 1'!T427-'Raw Data 1'!G438)))/((155677*('Raw Data 1'!T428-'Raw Data 1'!G439))-(14652*('Raw Data 1'!G428-'Raw Data 1'!G439))))</f>
        <v>23.909046135577729</v>
      </c>
      <c r="G62" s="9">
        <f>100*(((117216*('Raw Data 1'!H427-'Raw Data 1'!H438))-(80586*('Raw Data 1'!U427-'Raw Data 1'!H438)))/((155677*('Raw Data 1'!U428-'Raw Data 1'!H439))-(14652*('Raw Data 1'!H428-'Raw Data 1'!H439))))</f>
        <v>27.411364560682593</v>
      </c>
      <c r="I62" s="63">
        <v>59</v>
      </c>
      <c r="J62">
        <f>AVERAGE(B180:B182)</f>
        <v>38.936863707305967</v>
      </c>
      <c r="K62">
        <f t="shared" ref="K62:O62" si="124">AVERAGE(C180:C182)</f>
        <v>54.112875998866912</v>
      </c>
      <c r="L62">
        <f t="shared" si="124"/>
        <v>74.500775835789739</v>
      </c>
      <c r="M62">
        <f t="shared" si="124"/>
        <v>82.970301258391387</v>
      </c>
      <c r="N62">
        <f t="shared" si="124"/>
        <v>83.846078936942135</v>
      </c>
      <c r="O62">
        <f t="shared" si="124"/>
        <v>82.883843000847207</v>
      </c>
      <c r="P62">
        <f>STDEV(B180:B182)</f>
        <v>6.7445483421319929</v>
      </c>
      <c r="Q62">
        <f t="shared" ref="Q62:U62" si="125">STDEV(C180:C182)</f>
        <v>6.1336621979259256</v>
      </c>
      <c r="R62">
        <f t="shared" si="125"/>
        <v>2.6654975039079019</v>
      </c>
      <c r="S62">
        <f t="shared" si="125"/>
        <v>3.0362786728646065</v>
      </c>
      <c r="T62">
        <f t="shared" si="125"/>
        <v>0.30949696593770537</v>
      </c>
      <c r="U62">
        <f t="shared" si="125"/>
        <v>0.96915344235789658</v>
      </c>
    </row>
    <row r="63" spans="1:21" x14ac:dyDescent="0.3">
      <c r="A63" s="120">
        <v>20</v>
      </c>
      <c r="B63" s="9">
        <f>100*(((117216*('Raw Data 1'!C447-'Raw Data 1'!C458))-(80586*('Raw Data 1'!P447-'Raw Data 1'!C458)))/((155677*('Raw Data 1'!P450-'Raw Data 1'!C461))-(14652*('Raw Data 1'!C450-'Raw Data 1'!C461))))</f>
        <v>98.59975743563254</v>
      </c>
      <c r="C63" s="9">
        <f>100*(((117216*('Raw Data 1'!D447-'Raw Data 1'!D458))-(80586*('Raw Data 1'!Q447-'Raw Data 1'!D458)))/((155677*('Raw Data 1'!Q450-'Raw Data 1'!D461))-(14652*('Raw Data 1'!D450-'Raw Data 1'!D461))))</f>
        <v>98.818618647182475</v>
      </c>
      <c r="D63" s="9">
        <f>100*(((117216*('Raw Data 1'!E447-'Raw Data 1'!E458))-(80586*('Raw Data 1'!R447-'Raw Data 1'!E458)))/((155677*('Raw Data 1'!R450-'Raw Data 1'!E461))-(14652*('Raw Data 1'!E450-'Raw Data 1'!E461))))</f>
        <v>97.942689212450688</v>
      </c>
      <c r="E63" s="9">
        <f>100*(((117216*('Raw Data 1'!F447-'Raw Data 1'!F458))-(80586*('Raw Data 1'!S447-'Raw Data 1'!F458)))/((155677*('Raw Data 1'!S450-'Raw Data 1'!F461))-(14652*('Raw Data 1'!F450-'Raw Data 1'!F461))))</f>
        <v>67.93808121915032</v>
      </c>
      <c r="F63" s="9">
        <f>100*(((117216*('Raw Data 1'!G447-'Raw Data 1'!G458))-(80586*('Raw Data 1'!T447-'Raw Data 1'!G458)))/((155677*('Raw Data 1'!T450-'Raw Data 1'!G461))-(14652*('Raw Data 1'!G450-'Raw Data 1'!G461))))</f>
        <v>30.35595444958739</v>
      </c>
      <c r="G63" s="9">
        <f>100*(((117216*('Raw Data 1'!H447-'Raw Data 1'!H458))-(80586*('Raw Data 1'!U447-'Raw Data 1'!H458)))/((155677*('Raw Data 1'!U450-'Raw Data 1'!H461))-(14652*('Raw Data 1'!H450-'Raw Data 1'!H461))))</f>
        <v>50.518317456475501</v>
      </c>
      <c r="I63" s="63">
        <v>60</v>
      </c>
      <c r="J63">
        <f>AVERAGE(B183:B185)</f>
        <v>36.008737928426434</v>
      </c>
      <c r="K63">
        <f t="shared" ref="K63:O63" si="126">AVERAGE(C183:C185)</f>
        <v>53.059186166421092</v>
      </c>
      <c r="L63">
        <f t="shared" si="126"/>
        <v>73.485570470502395</v>
      </c>
      <c r="M63">
        <f t="shared" si="126"/>
        <v>82.049969227258501</v>
      </c>
      <c r="N63">
        <f t="shared" si="126"/>
        <v>82.679396871590384</v>
      </c>
      <c r="O63">
        <f t="shared" si="126"/>
        <v>82.003626041408609</v>
      </c>
      <c r="P63">
        <f>STDEV(B183:B185)</f>
        <v>2.7490612104979744</v>
      </c>
      <c r="Q63">
        <f t="shared" ref="Q63:U63" si="127">STDEV(C183:C185)</f>
        <v>6.0873808995329828</v>
      </c>
      <c r="R63">
        <f t="shared" si="127"/>
        <v>2.99820351653229</v>
      </c>
      <c r="S63">
        <f t="shared" si="127"/>
        <v>3.2277571399813016</v>
      </c>
      <c r="T63">
        <f t="shared" si="127"/>
        <v>1.0222331127594531</v>
      </c>
      <c r="U63">
        <f t="shared" si="127"/>
        <v>0.85098576242583601</v>
      </c>
    </row>
    <row r="64" spans="1:21" x14ac:dyDescent="0.3">
      <c r="A64" s="121"/>
      <c r="B64" s="9">
        <f>100*(((117216*('Raw Data 1'!C448-'Raw Data 1'!C459))-(80586*('Raw Data 1'!P448-'Raw Data 1'!C459)))/((155677*('Raw Data 1'!P450-'Raw Data 1'!C461))-(14652*('Raw Data 1'!C450-'Raw Data 1'!C461))))</f>
        <v>103.73789237270705</v>
      </c>
      <c r="C64" s="9">
        <f>100*(((117216*('Raw Data 1'!D448-'Raw Data 1'!D459))-(80586*('Raw Data 1'!Q448-'Raw Data 1'!D459)))/((155677*('Raw Data 1'!Q450-'Raw Data 1'!D461))-(14652*('Raw Data 1'!D450-'Raw Data 1'!D461))))</f>
        <v>101.8020620284378</v>
      </c>
      <c r="D64" s="9">
        <f>100*(((117216*('Raw Data 1'!E448-'Raw Data 1'!E459))-(80586*('Raw Data 1'!R448-'Raw Data 1'!E459)))/((155677*('Raw Data 1'!R450-'Raw Data 1'!E461))-(14652*('Raw Data 1'!E450-'Raw Data 1'!E461))))</f>
        <v>86.766719344668545</v>
      </c>
      <c r="E64" s="9">
        <f>100*(((117216*('Raw Data 1'!F448-'Raw Data 1'!F459))-(80586*('Raw Data 1'!S448-'Raw Data 1'!F459)))/((155677*('Raw Data 1'!S450-'Raw Data 1'!F461))-(14652*('Raw Data 1'!F450-'Raw Data 1'!F461))))</f>
        <v>53.343418902808459</v>
      </c>
      <c r="F64" s="9">
        <f>100*(((117216*('Raw Data 1'!G448-'Raw Data 1'!G459))-(80586*('Raw Data 1'!T448-'Raw Data 1'!G459)))/((155677*('Raw Data 1'!T450-'Raw Data 1'!G461))-(14652*('Raw Data 1'!G450-'Raw Data 1'!G461))))</f>
        <v>30.077386435498354</v>
      </c>
      <c r="G64" s="9">
        <f>100*(((117216*('Raw Data 1'!H448-'Raw Data 1'!H459))-(80586*('Raw Data 1'!U448-'Raw Data 1'!H459)))/((155677*('Raw Data 1'!U450-'Raw Data 1'!H461))-(14652*('Raw Data 1'!H450-'Raw Data 1'!H461))))</f>
        <v>37.840113414360047</v>
      </c>
      <c r="I64" s="63">
        <v>61</v>
      </c>
      <c r="J64">
        <f>AVERAGE(B186:B188)</f>
        <v>33.175093548961478</v>
      </c>
      <c r="K64">
        <f t="shared" ref="K64:O64" si="128">AVERAGE(C186:C188)</f>
        <v>51.550632420623003</v>
      </c>
      <c r="L64">
        <f t="shared" si="128"/>
        <v>71.818679301283495</v>
      </c>
      <c r="M64">
        <f t="shared" si="128"/>
        <v>81.418034738879825</v>
      </c>
      <c r="N64">
        <f t="shared" si="128"/>
        <v>82.32966293267873</v>
      </c>
      <c r="O64">
        <f t="shared" si="128"/>
        <v>81.936300534836647</v>
      </c>
      <c r="P64">
        <f>STDEV(B186:B188)</f>
        <v>3.1717049637969761</v>
      </c>
      <c r="Q64">
        <f t="shared" ref="Q64:U64" si="129">STDEV(C186:C188)</f>
        <v>5.7855568661429668</v>
      </c>
      <c r="R64">
        <f t="shared" si="129"/>
        <v>3.0394834790274601</v>
      </c>
      <c r="S64">
        <f t="shared" si="129"/>
        <v>3.5108430184900015</v>
      </c>
      <c r="T64">
        <f t="shared" si="129"/>
        <v>1.255677469831241</v>
      </c>
      <c r="U64">
        <f t="shared" si="129"/>
        <v>0.51332808193275514</v>
      </c>
    </row>
    <row r="65" spans="1:21" x14ac:dyDescent="0.3">
      <c r="A65" s="122"/>
      <c r="B65" s="9">
        <f>100*(((117216*('Raw Data 1'!C449-'Raw Data 1'!C460))-(80586*('Raw Data 1'!P449-'Raw Data 1'!C460)))/((155677*('Raw Data 1'!P450-'Raw Data 1'!C461))-(14652*('Raw Data 1'!C450-'Raw Data 1'!C461))))</f>
        <v>102.10310715873372</v>
      </c>
      <c r="C65" s="9">
        <f>100*(((117216*('Raw Data 1'!D449-'Raw Data 1'!D460))-(80586*('Raw Data 1'!Q449-'Raw Data 1'!D460)))/((155677*('Raw Data 1'!Q450-'Raw Data 1'!D461))-(14652*('Raw Data 1'!D450-'Raw Data 1'!D461))))</f>
        <v>102.83836459014088</v>
      </c>
      <c r="D65" s="9">
        <f>100*(((117216*('Raw Data 1'!E449-'Raw Data 1'!E460))-(80586*('Raw Data 1'!R449-'Raw Data 1'!E460)))/((155677*('Raw Data 1'!R450-'Raw Data 1'!E461))-(14652*('Raw Data 1'!E450-'Raw Data 1'!E461))))</f>
        <v>87.367319617012811</v>
      </c>
      <c r="E65" s="9">
        <f>100*(((117216*('Raw Data 1'!F449-'Raw Data 1'!F460))-(80586*('Raw Data 1'!S449-'Raw Data 1'!F460)))/((155677*('Raw Data 1'!S450-'Raw Data 1'!F461))-(14652*('Raw Data 1'!F450-'Raw Data 1'!F461))))</f>
        <v>47.81312941801891</v>
      </c>
      <c r="F65" s="9">
        <f>100*(((117216*('Raw Data 1'!G449-'Raw Data 1'!G460))-(80586*('Raw Data 1'!T449-'Raw Data 1'!G460)))/((155677*('Raw Data 1'!T450-'Raw Data 1'!G461))-(14652*('Raw Data 1'!G450-'Raw Data 1'!G461))))</f>
        <v>28.068513099610616</v>
      </c>
      <c r="G65" s="9">
        <f>100*(((117216*('Raw Data 1'!H449-'Raw Data 1'!H460))-(80586*('Raw Data 1'!U449-'Raw Data 1'!H460)))/((155677*('Raw Data 1'!U450-'Raw Data 1'!H461))-(14652*('Raw Data 1'!H450-'Raw Data 1'!H461))))</f>
        <v>33.648277173631193</v>
      </c>
      <c r="I65" s="63">
        <v>62</v>
      </c>
      <c r="J65">
        <f>AVERAGE(B189:B191)</f>
        <v>31.65725061778781</v>
      </c>
      <c r="K65">
        <f t="shared" ref="K65:O65" si="130">AVERAGE(C189:C191)</f>
        <v>50.195268315691372</v>
      </c>
      <c r="L65">
        <f t="shared" si="130"/>
        <v>71.038436323375279</v>
      </c>
      <c r="M65">
        <f t="shared" si="130"/>
        <v>80.705417676418293</v>
      </c>
      <c r="N65">
        <f t="shared" si="130"/>
        <v>81.704446805664446</v>
      </c>
      <c r="O65">
        <f t="shared" si="130"/>
        <v>81.84346069394509</v>
      </c>
      <c r="P65">
        <f>STDEV(B189:B191)</f>
        <v>3.5016274818222541</v>
      </c>
      <c r="Q65">
        <f t="shared" ref="Q65:U65" si="131">STDEV(C189:C191)</f>
        <v>5.6784777608266772</v>
      </c>
      <c r="R65">
        <f t="shared" si="131"/>
        <v>3.4172709771862064</v>
      </c>
      <c r="S65">
        <f t="shared" si="131"/>
        <v>3.4563667837478946</v>
      </c>
      <c r="T65">
        <f t="shared" si="131"/>
        <v>1.6402104555903958</v>
      </c>
      <c r="U65">
        <f t="shared" si="131"/>
        <v>0.11151503137554494</v>
      </c>
    </row>
    <row r="66" spans="1:21" x14ac:dyDescent="0.3">
      <c r="A66" s="120">
        <v>21</v>
      </c>
      <c r="B66" s="9">
        <f>100*(((117216*('Raw Data 1'!C469-'Raw Data 1'!C480))-(80586*('Raw Data 1'!P469-'Raw Data 1'!C480)))/((155677*('Raw Data 1'!P472-'Raw Data 1'!C483))-(14652*('Raw Data 1'!C472-'Raw Data 1'!C483))))</f>
        <v>97.279894469805001</v>
      </c>
      <c r="C66" s="9">
        <f>100*(((117216*('Raw Data 1'!D469-'Raw Data 1'!D480))-(80586*('Raw Data 1'!Q469-'Raw Data 1'!D480)))/((155677*('Raw Data 1'!Q472-'Raw Data 1'!D483))-(14652*('Raw Data 1'!D472-'Raw Data 1'!D483))))</f>
        <v>99.175389896450824</v>
      </c>
      <c r="D66" s="9">
        <f>100*(((117216*('Raw Data 1'!E469-'Raw Data 1'!E480))-(80586*('Raw Data 1'!R469-'Raw Data 1'!E480)))/((155677*('Raw Data 1'!R472-'Raw Data 1'!E483))-(14652*('Raw Data 1'!E472-'Raw Data 1'!E483))))</f>
        <v>102.17473037071379</v>
      </c>
      <c r="E66" s="9">
        <f>100*(((117216*('Raw Data 1'!F469-'Raw Data 1'!F480))-(80586*('Raw Data 1'!S469-'Raw Data 1'!F480)))/((155677*('Raw Data 1'!S472-'Raw Data 1'!F483))-(14652*('Raw Data 1'!F472-'Raw Data 1'!F483))))</f>
        <v>81.798122121751732</v>
      </c>
      <c r="F66" s="9">
        <f>100*(((117216*('Raw Data 1'!G469-'Raw Data 1'!G480))-(80586*('Raw Data 1'!T469-'Raw Data 1'!G480)))/((155677*('Raw Data 1'!T472-'Raw Data 1'!G483))-(14652*('Raw Data 1'!G472-'Raw Data 1'!G483))))</f>
        <v>34.278712953426769</v>
      </c>
      <c r="G66" s="9">
        <f>100*(((117216*('Raw Data 1'!H469-'Raw Data 1'!H480))-(80586*('Raw Data 1'!U469-'Raw Data 1'!H480)))/((155677*('Raw Data 1'!U472-'Raw Data 1'!H483))-(14652*('Raw Data 1'!H472-'Raw Data 1'!H483))))</f>
        <v>60.306764534278955</v>
      </c>
      <c r="I66" s="63">
        <v>63</v>
      </c>
      <c r="J66">
        <f>AVERAGE(B192:B194)</f>
        <v>30.719938448765657</v>
      </c>
      <c r="K66">
        <f t="shared" ref="K66:O66" si="132">AVERAGE(C192:C194)</f>
        <v>49.315763163874742</v>
      </c>
      <c r="L66">
        <f t="shared" si="132"/>
        <v>69.470905007059613</v>
      </c>
      <c r="M66">
        <f t="shared" si="132"/>
        <v>79.889977237080814</v>
      </c>
      <c r="N66">
        <f t="shared" si="132"/>
        <v>81.470744479713275</v>
      </c>
      <c r="O66">
        <f t="shared" si="132"/>
        <v>82.262366496763747</v>
      </c>
      <c r="P66">
        <f>STDEV(B192:B194)</f>
        <v>2.2232363015733521</v>
      </c>
      <c r="Q66">
        <f t="shared" ref="Q66:U66" si="133">STDEV(C192:C194)</f>
        <v>5.5659551254840451</v>
      </c>
      <c r="R66">
        <f t="shared" si="133"/>
        <v>3.8030196969615733</v>
      </c>
      <c r="S66">
        <f t="shared" si="133"/>
        <v>3.6970540859685257</v>
      </c>
      <c r="T66">
        <f t="shared" si="133"/>
        <v>1.8516628769981542</v>
      </c>
      <c r="U66">
        <f t="shared" si="133"/>
        <v>0.24228836680616542</v>
      </c>
    </row>
    <row r="67" spans="1:21" x14ac:dyDescent="0.3">
      <c r="A67" s="121"/>
      <c r="B67" s="9">
        <f>100*(((117216*('Raw Data 1'!C470-'Raw Data 1'!C481))-(80586*('Raw Data 1'!P470-'Raw Data 1'!C481)))/((155677*('Raw Data 1'!P472-'Raw Data 1'!C483))-(14652*('Raw Data 1'!C472-'Raw Data 1'!C483))))</f>
        <v>103.30431933602229</v>
      </c>
      <c r="C67" s="9">
        <f>100*(((117216*('Raw Data 1'!D470-'Raw Data 1'!D481))-(80586*('Raw Data 1'!Q470-'Raw Data 1'!D481)))/((155677*('Raw Data 1'!Q472-'Raw Data 1'!D483))-(14652*('Raw Data 1'!D472-'Raw Data 1'!D483))))</f>
        <v>101.9758874084324</v>
      </c>
      <c r="D67" s="9">
        <f>100*(((117216*('Raw Data 1'!E470-'Raw Data 1'!E481))-(80586*('Raw Data 1'!R470-'Raw Data 1'!E481)))/((155677*('Raw Data 1'!R472-'Raw Data 1'!E483))-(14652*('Raw Data 1'!E472-'Raw Data 1'!E483))))</f>
        <v>96.104657307460357</v>
      </c>
      <c r="E67" s="9">
        <f>100*(((117216*('Raw Data 1'!F470-'Raw Data 1'!F481))-(80586*('Raw Data 1'!S470-'Raw Data 1'!F481)))/((155677*('Raw Data 1'!S472-'Raw Data 1'!F483))-(14652*('Raw Data 1'!F472-'Raw Data 1'!F483))))</f>
        <v>65.362785429994489</v>
      </c>
      <c r="F67" s="9">
        <f>100*(((117216*('Raw Data 1'!G470-'Raw Data 1'!G481))-(80586*('Raw Data 1'!T470-'Raw Data 1'!G481)))/((155677*('Raw Data 1'!T472-'Raw Data 1'!G483))-(14652*('Raw Data 1'!G472-'Raw Data 1'!G483))))</f>
        <v>34.288297383163524</v>
      </c>
      <c r="G67" s="9">
        <f>100*(((117216*('Raw Data 1'!H470-'Raw Data 1'!H481))-(80586*('Raw Data 1'!U470-'Raw Data 1'!H481)))/((155677*('Raw Data 1'!U472-'Raw Data 1'!H483))-(14652*('Raw Data 1'!H472-'Raw Data 1'!H483))))</f>
        <v>46.6376694020218</v>
      </c>
      <c r="I67" s="63">
        <v>64</v>
      </c>
      <c r="J67">
        <f>AVERAGE(B195:B197)</f>
        <v>30.090569097105032</v>
      </c>
      <c r="K67">
        <f t="shared" ref="K67:O67" si="134">AVERAGE(C195:C197)</f>
        <v>48.476059632501801</v>
      </c>
      <c r="L67">
        <f t="shared" si="134"/>
        <v>68.354840337685332</v>
      </c>
      <c r="M67">
        <f t="shared" si="134"/>
        <v>79.248467521504026</v>
      </c>
      <c r="N67">
        <f t="shared" si="134"/>
        <v>80.620777579833813</v>
      </c>
      <c r="O67">
        <f t="shared" si="134"/>
        <v>81.99132689289938</v>
      </c>
      <c r="P67">
        <f>STDEV(B195:B197)</f>
        <v>3.8229843247950051</v>
      </c>
      <c r="Q67">
        <f t="shared" ref="Q67:U67" si="135">STDEV(C195:C197)</f>
        <v>5.4242460059958688</v>
      </c>
      <c r="R67">
        <f t="shared" si="135"/>
        <v>3.9190516569059191</v>
      </c>
      <c r="S67">
        <f t="shared" si="135"/>
        <v>3.5149875624303468</v>
      </c>
      <c r="T67">
        <f t="shared" si="135"/>
        <v>1.8969908754969556</v>
      </c>
      <c r="U67">
        <f t="shared" si="135"/>
        <v>0.37412658296699947</v>
      </c>
    </row>
    <row r="68" spans="1:21" x14ac:dyDescent="0.3">
      <c r="A68" s="122"/>
      <c r="B68" s="9">
        <f>100*(((117216*('Raw Data 1'!C471-'Raw Data 1'!C482))-(80586*('Raw Data 1'!P471-'Raw Data 1'!C482)))/((155677*('Raw Data 1'!P472-'Raw Data 1'!C483))-(14652*('Raw Data 1'!C472-'Raw Data 1'!C483))))</f>
        <v>100.5332178480874</v>
      </c>
      <c r="C68" s="9">
        <f>100*(((117216*('Raw Data 1'!D471-'Raw Data 1'!D482))-(80586*('Raw Data 1'!Q471-'Raw Data 1'!D482)))/((155677*('Raw Data 1'!Q472-'Raw Data 1'!D483))-(14652*('Raw Data 1'!D472-'Raw Data 1'!D483))))</f>
        <v>104.10787906271517</v>
      </c>
      <c r="D68" s="9">
        <f>100*(((117216*('Raw Data 1'!E471-'Raw Data 1'!E482))-(80586*('Raw Data 1'!R471-'Raw Data 1'!E482)))/((155677*('Raw Data 1'!R472-'Raw Data 1'!E483))-(14652*('Raw Data 1'!E472-'Raw Data 1'!E483))))</f>
        <v>97.230713855022472</v>
      </c>
      <c r="E68" s="9">
        <f>100*(((117216*('Raw Data 1'!F471-'Raw Data 1'!F482))-(80586*('Raw Data 1'!S471-'Raw Data 1'!F482)))/((155677*('Raw Data 1'!S472-'Raw Data 1'!F483))-(14652*('Raw Data 1'!F472-'Raw Data 1'!F483))))</f>
        <v>58.590387273387122</v>
      </c>
      <c r="F68" s="9">
        <f>100*(((117216*('Raw Data 1'!G471-'Raw Data 1'!G482))-(80586*('Raw Data 1'!T471-'Raw Data 1'!G482)))/((155677*('Raw Data 1'!T472-'Raw Data 1'!G483))-(14652*('Raw Data 1'!G472-'Raw Data 1'!G483))))</f>
        <v>32.269177518625021</v>
      </c>
      <c r="G68" s="9">
        <f>100*(((117216*('Raw Data 1'!H471-'Raw Data 1'!H482))-(80586*('Raw Data 1'!U471-'Raw Data 1'!H482)))/((155677*('Raw Data 1'!U472-'Raw Data 1'!H483))-(14652*('Raw Data 1'!H472-'Raw Data 1'!H483))))</f>
        <v>41.206023242426532</v>
      </c>
      <c r="I68" s="63">
        <v>65</v>
      </c>
      <c r="J68">
        <f>AVERAGE(B198:B200)</f>
        <v>28.308825639474907</v>
      </c>
      <c r="K68">
        <f t="shared" ref="K68:O68" si="136">AVERAGE(C198:C200)</f>
        <v>47.309616898828416</v>
      </c>
      <c r="L68">
        <f t="shared" si="136"/>
        <v>67.159979832265222</v>
      </c>
      <c r="M68">
        <f t="shared" si="136"/>
        <v>78.121592325250631</v>
      </c>
      <c r="N68">
        <f t="shared" si="136"/>
        <v>80.009399706880359</v>
      </c>
      <c r="O68">
        <f t="shared" si="136"/>
        <v>82.495021488673757</v>
      </c>
      <c r="P68">
        <f>STDEV(B198:B200)</f>
        <v>2.3831673456362852</v>
      </c>
      <c r="Q68">
        <f t="shared" ref="Q68:U68" si="137">STDEV(C198:C200)</f>
        <v>5.0962982267552643</v>
      </c>
      <c r="R68">
        <f t="shared" si="137"/>
        <v>4.1054635112521378</v>
      </c>
      <c r="S68">
        <f t="shared" si="137"/>
        <v>3.8144624219679764</v>
      </c>
      <c r="T68">
        <f t="shared" si="137"/>
        <v>2.2229186624542634</v>
      </c>
      <c r="U68">
        <f t="shared" si="137"/>
        <v>0.39450947967877981</v>
      </c>
    </row>
    <row r="69" spans="1:21" x14ac:dyDescent="0.3">
      <c r="A69" s="120">
        <v>22</v>
      </c>
      <c r="B69" s="9">
        <f>100*(((117216*('Raw Data 1'!C491-'Raw Data 1'!C502))-(80586*('Raw Data 1'!P491-'Raw Data 1'!C502)))/((155677*('Raw Data 1'!P494-'Raw Data 1'!C505))-(14652*('Raw Data 1'!C494-'Raw Data 1'!C505))))</f>
        <v>95.754796616907825</v>
      </c>
      <c r="C69" s="9">
        <f>100*(((117216*('Raw Data 1'!D491-'Raw Data 1'!D502))-(80586*('Raw Data 1'!Q491-'Raw Data 1'!D502)))/((155677*('Raw Data 1'!Q494-'Raw Data 1'!D505))-(14652*('Raw Data 1'!D494-'Raw Data 1'!D505))))</f>
        <v>98.87539397713148</v>
      </c>
      <c r="D69" s="9">
        <f>100*(((117216*('Raw Data 1'!E491-'Raw Data 1'!E502))-(80586*('Raw Data 1'!R491-'Raw Data 1'!E502)))/((155677*('Raw Data 1'!R494-'Raw Data 1'!E505))-(14652*('Raw Data 1'!E494-'Raw Data 1'!E505))))</f>
        <v>102.71209470040984</v>
      </c>
      <c r="E69" s="9">
        <f>100*(((117216*('Raw Data 1'!F491-'Raw Data 1'!F502))-(80586*('Raw Data 1'!S491-'Raw Data 1'!F502)))/((155677*('Raw Data 1'!S494-'Raw Data 1'!F505))-(14652*('Raw Data 1'!F494-'Raw Data 1'!F505))))</f>
        <v>92.182078315594268</v>
      </c>
      <c r="F69" s="9">
        <f>100*(((117216*('Raw Data 1'!G491-'Raw Data 1'!G502))-(80586*('Raw Data 1'!T491-'Raw Data 1'!G502)))/((155677*('Raw Data 1'!T494-'Raw Data 1'!G505))-(14652*('Raw Data 1'!G494-'Raw Data 1'!G505))))</f>
        <v>43.027660286429978</v>
      </c>
      <c r="G69" s="9">
        <f>100*(((117216*('Raw Data 1'!H491-'Raw Data 1'!H502))-(80586*('Raw Data 1'!U491-'Raw Data 1'!H502)))/((155677*('Raw Data 1'!U494-'Raw Data 1'!H505))-(14652*('Raw Data 1'!H494-'Raw Data 1'!H505))))</f>
        <v>69.820762826350716</v>
      </c>
      <c r="I69" s="63">
        <v>66</v>
      </c>
      <c r="J69">
        <f>AVERAGE(B201:B203)</f>
        <v>28.744951738422298</v>
      </c>
      <c r="K69">
        <f t="shared" ref="K69:O69" si="138">AVERAGE(C201:C203)</f>
        <v>46.567894336490063</v>
      </c>
      <c r="L69">
        <f t="shared" si="138"/>
        <v>66.291943283481245</v>
      </c>
      <c r="M69">
        <f t="shared" si="138"/>
        <v>77.645344965240994</v>
      </c>
      <c r="N69">
        <f t="shared" si="138"/>
        <v>79.492618053437852</v>
      </c>
      <c r="O69">
        <f t="shared" si="138"/>
        <v>81.997934880686728</v>
      </c>
      <c r="P69">
        <f>STDEV(B201:B203)</f>
        <v>4.0110737556016947</v>
      </c>
      <c r="Q69">
        <f t="shared" ref="Q69:U69" si="139">STDEV(C201:C203)</f>
        <v>5.162194077375073</v>
      </c>
      <c r="R69">
        <f t="shared" si="139"/>
        <v>4.2487767362889421</v>
      </c>
      <c r="S69">
        <f t="shared" si="139"/>
        <v>4.0402063396468675</v>
      </c>
      <c r="T69">
        <f t="shared" si="139"/>
        <v>2.5882761681604971</v>
      </c>
      <c r="U69">
        <f t="shared" si="139"/>
        <v>0.32711134476823689</v>
      </c>
    </row>
    <row r="70" spans="1:21" x14ac:dyDescent="0.3">
      <c r="A70" s="121"/>
      <c r="B70" s="9">
        <f>100*(((117216*('Raw Data 1'!C492-'Raw Data 1'!C503))-(80586*('Raw Data 1'!P492-'Raw Data 1'!C503)))/((155677*('Raw Data 1'!P494-'Raw Data 1'!C505))-(14652*('Raw Data 1'!C494-'Raw Data 1'!C505))))</f>
        <v>101.78566889506043</v>
      </c>
      <c r="C70" s="9">
        <f>100*(((117216*('Raw Data 1'!D492-'Raw Data 1'!D503))-(80586*('Raw Data 1'!Q492-'Raw Data 1'!D503)))/((155677*('Raw Data 1'!Q494-'Raw Data 1'!D505))-(14652*('Raw Data 1'!D494-'Raw Data 1'!D505))))</f>
        <v>101.09973995353687</v>
      </c>
      <c r="D70" s="9">
        <f>100*(((117216*('Raw Data 1'!E492-'Raw Data 1'!E503))-(80586*('Raw Data 1'!R492-'Raw Data 1'!E503)))/((155677*('Raw Data 1'!R494-'Raw Data 1'!E505))-(14652*('Raw Data 1'!E494-'Raw Data 1'!E505))))</f>
        <v>101.36492342332278</v>
      </c>
      <c r="E70" s="9">
        <f>100*(((117216*('Raw Data 1'!F492-'Raw Data 1'!F503))-(80586*('Raw Data 1'!S492-'Raw Data 1'!F503)))/((155677*('Raw Data 1'!S494-'Raw Data 1'!F505))-(14652*('Raw Data 1'!F494-'Raw Data 1'!F505))))</f>
        <v>77.64609508798668</v>
      </c>
      <c r="F70" s="9">
        <f>100*(((117216*('Raw Data 1'!G492-'Raw Data 1'!G503))-(80586*('Raw Data 1'!T492-'Raw Data 1'!G503)))/((155677*('Raw Data 1'!T494-'Raw Data 1'!G505))-(14652*('Raw Data 1'!G494-'Raw Data 1'!G505))))</f>
        <v>40.433237004644013</v>
      </c>
      <c r="G70" s="9">
        <f>100*(((117216*('Raw Data 1'!H492-'Raw Data 1'!H503))-(80586*('Raw Data 1'!U492-'Raw Data 1'!H503)))/((155677*('Raw Data 1'!U494-'Raw Data 1'!H505))-(14652*('Raw Data 1'!H494-'Raw Data 1'!H505))))</f>
        <v>56.019495036137343</v>
      </c>
      <c r="I70" s="63">
        <v>67</v>
      </c>
      <c r="J70">
        <f>AVERAGE(B204:B206)</f>
        <v>25.627134173212568</v>
      </c>
      <c r="K70">
        <f t="shared" ref="K70:O70" si="140">AVERAGE(C204:C206)</f>
        <v>45.856074099582109</v>
      </c>
      <c r="L70">
        <f t="shared" si="140"/>
        <v>65.042553204517745</v>
      </c>
      <c r="M70">
        <f t="shared" si="140"/>
        <v>76.644210040126737</v>
      </c>
      <c r="N70">
        <f t="shared" si="140"/>
        <v>79.289656942420336</v>
      </c>
      <c r="O70">
        <f t="shared" si="140"/>
        <v>82.181616009047829</v>
      </c>
      <c r="P70">
        <f>STDEV(B204:B206)</f>
        <v>3.3406976947831719</v>
      </c>
      <c r="Q70">
        <f t="shared" ref="Q70:U70" si="141">STDEV(C204:C206)</f>
        <v>4.897006813114027</v>
      </c>
      <c r="R70">
        <f t="shared" si="141"/>
        <v>4.6253959735421235</v>
      </c>
      <c r="S70">
        <f t="shared" si="141"/>
        <v>4.3202586440733608</v>
      </c>
      <c r="T70">
        <f t="shared" si="141"/>
        <v>2.9208392183149625</v>
      </c>
      <c r="U70">
        <f t="shared" si="141"/>
        <v>0.40403261368137328</v>
      </c>
    </row>
    <row r="71" spans="1:21" x14ac:dyDescent="0.3">
      <c r="A71" s="122"/>
      <c r="B71" s="9">
        <f>100*(((117216*('Raw Data 1'!C493-'Raw Data 1'!C504))-(80586*('Raw Data 1'!P493-'Raw Data 1'!C504)))/((155677*('Raw Data 1'!P494-'Raw Data 1'!C505))-(14652*('Raw Data 1'!C494-'Raw Data 1'!C505))))</f>
        <v>98.733274764307453</v>
      </c>
      <c r="C71" s="9">
        <f>100*(((117216*('Raw Data 1'!D493-'Raw Data 1'!D504))-(80586*('Raw Data 1'!Q493-'Raw Data 1'!D504)))/((155677*('Raw Data 1'!Q494-'Raw Data 1'!D505))-(14652*('Raw Data 1'!D494-'Raw Data 1'!D505))))</f>
        <v>104.16336843697739</v>
      </c>
      <c r="D71" s="9">
        <f>100*(((117216*('Raw Data 1'!E493-'Raw Data 1'!E504))-(80586*('Raw Data 1'!R493-'Raw Data 1'!E504)))/((155677*('Raw Data 1'!R494-'Raw Data 1'!E505))-(14652*('Raw Data 1'!E494-'Raw Data 1'!E505))))</f>
        <v>102.40282821732853</v>
      </c>
      <c r="E71" s="9">
        <f>100*(((117216*('Raw Data 1'!F493-'Raw Data 1'!F504))-(80586*('Raw Data 1'!S493-'Raw Data 1'!F504)))/((155677*('Raw Data 1'!S494-'Raw Data 1'!F505))-(14652*('Raw Data 1'!F494-'Raw Data 1'!F505))))</f>
        <v>70.873593424575205</v>
      </c>
      <c r="F71" s="9">
        <f>100*(((117216*('Raw Data 1'!G493-'Raw Data 1'!G504))-(80586*('Raw Data 1'!T493-'Raw Data 1'!G504)))/((155677*('Raw Data 1'!T494-'Raw Data 1'!G505))-(14652*('Raw Data 1'!G494-'Raw Data 1'!G505))))</f>
        <v>37.275993839108487</v>
      </c>
      <c r="G71" s="9">
        <f>100*(((117216*('Raw Data 1'!H493-'Raw Data 1'!H504))-(80586*('Raw Data 1'!U493-'Raw Data 1'!H504)))/((155677*('Raw Data 1'!U494-'Raw Data 1'!H505))-(14652*('Raw Data 1'!H494-'Raw Data 1'!H505))))</f>
        <v>48.892109214289775</v>
      </c>
      <c r="I71" s="63">
        <v>68</v>
      </c>
      <c r="J71">
        <f>AVERAGE(B207:B209)</f>
        <v>25.755798009491993</v>
      </c>
      <c r="K71">
        <f t="shared" ref="K71:O71" si="142">AVERAGE(C207:C209)</f>
        <v>45.076042610775254</v>
      </c>
      <c r="L71">
        <f t="shared" si="142"/>
        <v>64.050012930981367</v>
      </c>
      <c r="M71">
        <f t="shared" si="142"/>
        <v>75.63604959729399</v>
      </c>
      <c r="N71">
        <f t="shared" si="142"/>
        <v>79.16768469027312</v>
      </c>
      <c r="O71">
        <f t="shared" si="142"/>
        <v>82.717149083016338</v>
      </c>
      <c r="P71">
        <f>STDEV(B207:B209)</f>
        <v>4.9015025333161342</v>
      </c>
      <c r="Q71">
        <f t="shared" ref="Q71:U71" si="143">STDEV(C207:C209)</f>
        <v>4.5471258509605699</v>
      </c>
      <c r="R71">
        <f t="shared" si="143"/>
        <v>4.7126071941916532</v>
      </c>
      <c r="S71">
        <f t="shared" si="143"/>
        <v>4.4008493221253966</v>
      </c>
      <c r="T71">
        <f t="shared" si="143"/>
        <v>3.0690700631987338</v>
      </c>
      <c r="U71">
        <f t="shared" si="143"/>
        <v>0.27087805130647719</v>
      </c>
    </row>
    <row r="72" spans="1:21" x14ac:dyDescent="0.3">
      <c r="A72" s="120">
        <v>23</v>
      </c>
      <c r="B72" s="9">
        <f>100*(((117216*('Raw Data 1'!C513-'Raw Data 1'!C524))-(80586*('Raw Data 1'!P513-'Raw Data 1'!C524)))/((155677*('Raw Data 1'!P516-'Raw Data 1'!C527))-(14652*('Raw Data 1'!C516-'Raw Data 1'!C527))))</f>
        <v>94.423683900654538</v>
      </c>
      <c r="C72" s="9">
        <f>100*(((117216*('Raw Data 1'!D513-'Raw Data 1'!D524))-(80586*('Raw Data 1'!Q513-'Raw Data 1'!D524)))/((155677*('Raw Data 1'!Q516-'Raw Data 1'!D527))-(14652*('Raw Data 1'!D516-'Raw Data 1'!D527))))</f>
        <v>98.734825115156994</v>
      </c>
      <c r="D72" s="9">
        <f>100*(((117216*('Raw Data 1'!E513-'Raw Data 1'!E524))-(80586*('Raw Data 1'!R513-'Raw Data 1'!E524)))/((155677*('Raw Data 1'!R516-'Raw Data 1'!E527))-(14652*('Raw Data 1'!E516-'Raw Data 1'!E527))))</f>
        <v>103.10027633165255</v>
      </c>
      <c r="E72" s="9">
        <f>100*(((117216*('Raw Data 1'!F513-'Raw Data 1'!F524))-(80586*('Raw Data 1'!S513-'Raw Data 1'!F524)))/((155677*('Raw Data 1'!S516-'Raw Data 1'!F527))-(14652*('Raw Data 1'!F516-'Raw Data 1'!F527))))</f>
        <v>99.245250540862173</v>
      </c>
      <c r="F72" s="9">
        <f>100*(((117216*('Raw Data 1'!G513-'Raw Data 1'!G524))-(80586*('Raw Data 1'!T513-'Raw Data 1'!G524)))/((155677*('Raw Data 1'!T516-'Raw Data 1'!G527))-(14652*('Raw Data 1'!G516-'Raw Data 1'!G527))))</f>
        <v>50.531461605135775</v>
      </c>
      <c r="G72" s="9">
        <f>100*(((117216*('Raw Data 1'!H513-'Raw Data 1'!H524))-(80586*('Raw Data 1'!U513-'Raw Data 1'!H524)))/((155677*('Raw Data 1'!U516-'Raw Data 1'!H527))-(14652*('Raw Data 1'!H516-'Raw Data 1'!H527))))</f>
        <v>80.018575262404227</v>
      </c>
      <c r="I72" s="63">
        <v>69</v>
      </c>
      <c r="J72">
        <f>AVERAGE(B210:B212)</f>
        <v>25.254909139111927</v>
      </c>
      <c r="K72">
        <f t="shared" ref="K72:O72" si="144">AVERAGE(C210:C212)</f>
        <v>44.320330051640347</v>
      </c>
      <c r="L72">
        <f t="shared" si="144"/>
        <v>63.083975091730828</v>
      </c>
      <c r="M72">
        <f t="shared" si="144"/>
        <v>75.050242191598429</v>
      </c>
      <c r="N72">
        <f t="shared" si="144"/>
        <v>78.4557740461767</v>
      </c>
      <c r="O72">
        <f t="shared" si="144"/>
        <v>82.292279224219072</v>
      </c>
      <c r="P72">
        <f>STDEV(B210:B212)</f>
        <v>2.6957231087034565</v>
      </c>
      <c r="Q72">
        <f t="shared" ref="Q72:U72" si="145">STDEV(C210:C212)</f>
        <v>4.5233340985963011</v>
      </c>
      <c r="R72">
        <f t="shared" si="145"/>
        <v>5.1057164869249707</v>
      </c>
      <c r="S72">
        <f t="shared" si="145"/>
        <v>4.7788382129787639</v>
      </c>
      <c r="T72">
        <f t="shared" si="145"/>
        <v>3.3125857804288112</v>
      </c>
      <c r="U72">
        <f t="shared" si="145"/>
        <v>0.44958672290553514</v>
      </c>
    </row>
    <row r="73" spans="1:21" x14ac:dyDescent="0.3">
      <c r="A73" s="121"/>
      <c r="B73" s="9">
        <f>100*(((117216*('Raw Data 1'!C514-'Raw Data 1'!C525))-(80586*('Raw Data 1'!P514-'Raw Data 1'!C525)))/((155677*('Raw Data 1'!P516-'Raw Data 1'!C527))-(14652*('Raw Data 1'!C516-'Raw Data 1'!C527))))</f>
        <v>99.666525779028376</v>
      </c>
      <c r="C73" s="9">
        <f>100*(((117216*('Raw Data 1'!D514-'Raw Data 1'!D525))-(80586*('Raw Data 1'!Q514-'Raw Data 1'!D525)))/((155677*('Raw Data 1'!Q516-'Raw Data 1'!D527))-(14652*('Raw Data 1'!D516-'Raw Data 1'!D527))))</f>
        <v>101.0130129558918</v>
      </c>
      <c r="D73" s="9">
        <f>100*(((117216*('Raw Data 1'!E514-'Raw Data 1'!E525))-(80586*('Raw Data 1'!R514-'Raw Data 1'!E525)))/((155677*('Raw Data 1'!R516-'Raw Data 1'!E527))-(14652*('Raw Data 1'!E516-'Raw Data 1'!E527))))</f>
        <v>103.59867577173918</v>
      </c>
      <c r="E73" s="9">
        <f>100*(((117216*('Raw Data 1'!F514-'Raw Data 1'!F525))-(80586*('Raw Data 1'!S514-'Raw Data 1'!F525)))/((155677*('Raw Data 1'!S516-'Raw Data 1'!F527))-(14652*('Raw Data 1'!F516-'Raw Data 1'!F527))))</f>
        <v>89.03972970287839</v>
      </c>
      <c r="F73" s="9">
        <f>100*(((117216*('Raw Data 1'!G514-'Raw Data 1'!G525))-(80586*('Raw Data 1'!T514-'Raw Data 1'!G525)))/((155677*('Raw Data 1'!T516-'Raw Data 1'!G527))-(14652*('Raw Data 1'!G516-'Raw Data 1'!G527))))</f>
        <v>48.497373233291718</v>
      </c>
      <c r="G73" s="9">
        <f>100*(((117216*('Raw Data 1'!H514-'Raw Data 1'!H525))-(80586*('Raw Data 1'!U514-'Raw Data 1'!H525)))/((155677*('Raw Data 1'!U516-'Raw Data 1'!H527))-(14652*('Raw Data 1'!H516-'Raw Data 1'!H527))))</f>
        <v>66.753657875234765</v>
      </c>
      <c r="I73" s="63">
        <v>70</v>
      </c>
      <c r="J73">
        <f>AVERAGE(B213:B215)</f>
        <v>23.227744548685536</v>
      </c>
      <c r="K73">
        <f t="shared" ref="K73:O73" si="146">AVERAGE(C213:C215)</f>
        <v>43.755974202341854</v>
      </c>
      <c r="L73">
        <f t="shared" si="146"/>
        <v>61.86508691954463</v>
      </c>
      <c r="M73">
        <f t="shared" si="146"/>
        <v>74.539229972326481</v>
      </c>
      <c r="N73">
        <f t="shared" si="146"/>
        <v>77.651142727345118</v>
      </c>
      <c r="O73">
        <f t="shared" si="146"/>
        <v>82.976048739247048</v>
      </c>
      <c r="P73">
        <f>STDEV(B213:B215)</f>
        <v>4.0720064436756207</v>
      </c>
      <c r="Q73">
        <f t="shared" ref="Q73:U73" si="147">STDEV(C213:C215)</f>
        <v>4.2501099637784474</v>
      </c>
      <c r="R73">
        <f t="shared" si="147"/>
        <v>5.1045191298510284</v>
      </c>
      <c r="S73">
        <f t="shared" si="147"/>
        <v>4.6943392527513055</v>
      </c>
      <c r="T73">
        <f t="shared" si="147"/>
        <v>3.553685945551921</v>
      </c>
      <c r="U73">
        <f t="shared" si="147"/>
        <v>0.4049770993383901</v>
      </c>
    </row>
    <row r="74" spans="1:21" x14ac:dyDescent="0.3">
      <c r="A74" s="122"/>
      <c r="B74" s="9">
        <f>100*(((117216*('Raw Data 1'!C515-'Raw Data 1'!C526))-(80586*('Raw Data 1'!P515-'Raw Data 1'!C526)))/((155677*('Raw Data 1'!P516-'Raw Data 1'!C527))-(14652*('Raw Data 1'!C516-'Raw Data 1'!C527))))</f>
        <v>96.853624189467766</v>
      </c>
      <c r="C74" s="9">
        <f>100*(((117216*('Raw Data 1'!D515-'Raw Data 1'!D526))-(80586*('Raw Data 1'!Q515-'Raw Data 1'!D526)))/((155677*('Raw Data 1'!Q516-'Raw Data 1'!D527))-(14652*('Raw Data 1'!D516-'Raw Data 1'!D527))))</f>
        <v>104.80999269044977</v>
      </c>
      <c r="D74" s="9">
        <f>100*(((117216*('Raw Data 1'!E515-'Raw Data 1'!E526))-(80586*('Raw Data 1'!R515-'Raw Data 1'!E526)))/((155677*('Raw Data 1'!R516-'Raw Data 1'!E527))-(14652*('Raw Data 1'!E516-'Raw Data 1'!E527))))</f>
        <v>105.00266373695067</v>
      </c>
      <c r="E74" s="9">
        <f>100*(((117216*('Raw Data 1'!F515-'Raw Data 1'!F526))-(80586*('Raw Data 1'!S515-'Raw Data 1'!F526)))/((155677*('Raw Data 1'!S516-'Raw Data 1'!F527))-(14652*('Raw Data 1'!F516-'Raw Data 1'!F527))))</f>
        <v>83.819617934044544</v>
      </c>
      <c r="F74" s="9">
        <f>100*(((117216*('Raw Data 1'!G515-'Raw Data 1'!G526))-(80586*('Raw Data 1'!T515-'Raw Data 1'!G526)))/((155677*('Raw Data 1'!T516-'Raw Data 1'!G527))-(14652*('Raw Data 1'!G516-'Raw Data 1'!G527))))</f>
        <v>45.017502555945299</v>
      </c>
      <c r="G74" s="9">
        <f>100*(((117216*('Raw Data 1'!H515-'Raw Data 1'!H526))-(80586*('Raw Data 1'!U515-'Raw Data 1'!H526)))/((155677*('Raw Data 1'!U516-'Raw Data 1'!H527))-(14652*('Raw Data 1'!H516-'Raw Data 1'!H527))))</f>
        <v>58.894718831010948</v>
      </c>
      <c r="I74" s="63">
        <v>71</v>
      </c>
      <c r="J74">
        <f>AVERAGE(B216:B218)</f>
        <v>21.433255579082488</v>
      </c>
      <c r="K74">
        <f t="shared" ref="K74:O74" si="148">AVERAGE(C216:C218)</f>
        <v>43.119287646219703</v>
      </c>
      <c r="L74">
        <f t="shared" si="148"/>
        <v>60.520547736547314</v>
      </c>
      <c r="M74">
        <f t="shared" si="148"/>
        <v>74.347945179777767</v>
      </c>
      <c r="N74">
        <f t="shared" si="148"/>
        <v>77.921372827625035</v>
      </c>
      <c r="O74">
        <f t="shared" si="148"/>
        <v>82.71422393182813</v>
      </c>
      <c r="P74">
        <f>STDEV(B216:B218)</f>
        <v>4.9876212828423379</v>
      </c>
      <c r="Q74">
        <f t="shared" ref="Q74:U74" si="149">STDEV(C216:C218)</f>
        <v>4.0314951004256949</v>
      </c>
      <c r="R74">
        <f t="shared" si="149"/>
        <v>5.3996442989308537</v>
      </c>
      <c r="S74">
        <f t="shared" si="149"/>
        <v>4.8920404770549357</v>
      </c>
      <c r="T74">
        <f t="shared" si="149"/>
        <v>3.9906161392168991</v>
      </c>
      <c r="U74">
        <f t="shared" si="149"/>
        <v>0.28534755829503167</v>
      </c>
    </row>
    <row r="75" spans="1:21" x14ac:dyDescent="0.3">
      <c r="A75" s="120">
        <v>24</v>
      </c>
      <c r="B75" s="9">
        <f>100*(((117216*('Raw Data 1'!C535-'Raw Data 1'!C546))-(80586*('Raw Data 1'!P535-'Raw Data 1'!C546)))/((155677*('Raw Data 1'!P538-'Raw Data 1'!C549))-(14652*('Raw Data 1'!C538-'Raw Data 1'!C549))))</f>
        <v>93.03576583059359</v>
      </c>
      <c r="C75" s="9">
        <f>100*(((117216*('Raw Data 1'!D535-'Raw Data 1'!D546))-(80586*('Raw Data 1'!Q535-'Raw Data 1'!D546)))/((155677*('Raw Data 1'!Q538-'Raw Data 1'!D549))-(14652*('Raw Data 1'!D538-'Raw Data 1'!D549))))</f>
        <v>97.821096799175606</v>
      </c>
      <c r="D75" s="9">
        <f>100*(((117216*('Raw Data 1'!E535-'Raw Data 1'!E546))-(80586*('Raw Data 1'!R535-'Raw Data 1'!E546)))/((155677*('Raw Data 1'!R538-'Raw Data 1'!E549))-(14652*('Raw Data 1'!E538-'Raw Data 1'!E549))))</f>
        <v>103.26702596561394</v>
      </c>
      <c r="E75" s="9">
        <f>100*(((117216*('Raw Data 1'!F535-'Raw Data 1'!F546))-(80586*('Raw Data 1'!S535-'Raw Data 1'!F546)))/((155677*('Raw Data 1'!S538-'Raw Data 1'!F549))-(14652*('Raw Data 1'!F538-'Raw Data 1'!F549))))</f>
        <v>103.26534464729045</v>
      </c>
      <c r="F75" s="9">
        <f>100*(((117216*('Raw Data 1'!G535-'Raw Data 1'!G546))-(80586*('Raw Data 1'!T535-'Raw Data 1'!G546)))/((155677*('Raw Data 1'!T538-'Raw Data 1'!G549))-(14652*('Raw Data 1'!G538-'Raw Data 1'!G549))))</f>
        <v>60.231194679073774</v>
      </c>
      <c r="G75" s="9">
        <f>100*(((117216*('Raw Data 1'!H535-'Raw Data 1'!H546))-(80586*('Raw Data 1'!U535-'Raw Data 1'!H546)))/((155677*('Raw Data 1'!U538-'Raw Data 1'!H549))-(14652*('Raw Data 1'!H538-'Raw Data 1'!H549))))</f>
        <v>87.842092571039672</v>
      </c>
      <c r="I75" s="63">
        <v>72</v>
      </c>
      <c r="J75">
        <f>AVERAGE(B219:B221)</f>
        <v>20.971412079029786</v>
      </c>
      <c r="K75">
        <f t="shared" ref="K75:O75" si="150">AVERAGE(C219:C221)</f>
        <v>42.753556736860048</v>
      </c>
      <c r="L75">
        <f t="shared" si="150"/>
        <v>60.039513719188392</v>
      </c>
      <c r="M75">
        <f t="shared" si="150"/>
        <v>72.881730810907499</v>
      </c>
      <c r="N75">
        <f t="shared" si="150"/>
        <v>77.55971074535546</v>
      </c>
      <c r="O75">
        <f t="shared" si="150"/>
        <v>83.045461361263975</v>
      </c>
      <c r="P75">
        <f>STDEV(B219:B221)</f>
        <v>4.3670229120934945</v>
      </c>
      <c r="Q75">
        <f t="shared" ref="Q75:U75" si="151">STDEV(C219:C221)</f>
        <v>4.0467845182778701</v>
      </c>
      <c r="R75">
        <f t="shared" si="151"/>
        <v>5.6483754335909859</v>
      </c>
      <c r="S75">
        <f t="shared" si="151"/>
        <v>5.080021481205395</v>
      </c>
      <c r="T75">
        <f t="shared" si="151"/>
        <v>4.11097757902282</v>
      </c>
      <c r="U75">
        <f t="shared" si="151"/>
        <v>0.27923210381405372</v>
      </c>
    </row>
    <row r="76" spans="1:21" x14ac:dyDescent="0.3">
      <c r="A76" s="121"/>
      <c r="B76" s="9">
        <f>100*(((117216*('Raw Data 1'!C536-'Raw Data 1'!C547))-(80586*('Raw Data 1'!P536-'Raw Data 1'!C547)))/((155677*('Raw Data 1'!P538-'Raw Data 1'!C549))-(14652*('Raw Data 1'!C538-'Raw Data 1'!C549))))</f>
        <v>97.35778728808333</v>
      </c>
      <c r="C76" s="9">
        <f>100*(((117216*('Raw Data 1'!D536-'Raw Data 1'!D547))-(80586*('Raw Data 1'!Q536-'Raw Data 1'!D547)))/((155677*('Raw Data 1'!Q538-'Raw Data 1'!D549))-(14652*('Raw Data 1'!D538-'Raw Data 1'!D549))))</f>
        <v>100.14574104247988</v>
      </c>
      <c r="D76" s="9">
        <f>100*(((117216*('Raw Data 1'!E536-'Raw Data 1'!E547))-(80586*('Raw Data 1'!R536-'Raw Data 1'!E547)))/((155677*('Raw Data 1'!R538-'Raw Data 1'!E549))-(14652*('Raw Data 1'!E538-'Raw Data 1'!E549))))</f>
        <v>103.85784336669775</v>
      </c>
      <c r="E76" s="9">
        <f>100*(((117216*('Raw Data 1'!F536-'Raw Data 1'!F547))-(80586*('Raw Data 1'!S536-'Raw Data 1'!F547)))/((155677*('Raw Data 1'!S538-'Raw Data 1'!F549))-(14652*('Raw Data 1'!F538-'Raw Data 1'!F549))))</f>
        <v>96.410147855765203</v>
      </c>
      <c r="F76" s="9">
        <f>100*(((117216*('Raw Data 1'!G536-'Raw Data 1'!G547))-(80586*('Raw Data 1'!T536-'Raw Data 1'!G547)))/((155677*('Raw Data 1'!T538-'Raw Data 1'!G549))-(14652*('Raw Data 1'!G538-'Raw Data 1'!G549))))</f>
        <v>59.074238665922373</v>
      </c>
      <c r="G76" s="9">
        <f>100*(((117216*('Raw Data 1'!H536-'Raw Data 1'!H547))-(80586*('Raw Data 1'!U536-'Raw Data 1'!H547)))/((155677*('Raw Data 1'!U538-'Raw Data 1'!H549))-(14652*('Raw Data 1'!H538-'Raw Data 1'!H549))))</f>
        <v>76.429418699940726</v>
      </c>
      <c r="I76" s="63">
        <v>73</v>
      </c>
      <c r="J76">
        <f>AVERAGE(B222:B224)</f>
        <v>17.440163957913956</v>
      </c>
      <c r="K76">
        <f t="shared" ref="K76:O76" si="152">AVERAGE(C222:C224)</f>
        <v>42.161531602759943</v>
      </c>
      <c r="L76">
        <f t="shared" si="152"/>
        <v>59.031529341016324</v>
      </c>
      <c r="M76">
        <f t="shared" si="152"/>
        <v>73.213204023767602</v>
      </c>
      <c r="N76">
        <f t="shared" si="152"/>
        <v>76.645393383569939</v>
      </c>
      <c r="O76">
        <f t="shared" si="152"/>
        <v>82.837221297238898</v>
      </c>
      <c r="P76">
        <f>STDEV(B222:B224)</f>
        <v>4.388939148438034</v>
      </c>
      <c r="Q76">
        <f t="shared" ref="Q76:U76" si="153">STDEV(C222:C224)</f>
        <v>3.8565430841956445</v>
      </c>
      <c r="R76">
        <f t="shared" si="153"/>
        <v>5.6539755493393518</v>
      </c>
      <c r="S76">
        <f t="shared" si="153"/>
        <v>5.3331897199743343</v>
      </c>
      <c r="T76">
        <f t="shared" si="153"/>
        <v>4.3412930499309041</v>
      </c>
      <c r="U76">
        <f t="shared" si="153"/>
        <v>0.32264850013803265</v>
      </c>
    </row>
    <row r="77" spans="1:21" x14ac:dyDescent="0.3">
      <c r="A77" s="122"/>
      <c r="B77" s="12">
        <f>100*(((117216*('Raw Data 1'!C537-'Raw Data 1'!C548))-(80586*('Raw Data 1'!P537-'Raw Data 1'!C548)))/((155677*('Raw Data 1'!P538-'Raw Data 1'!C549))-(14652*('Raw Data 1'!C538-'Raw Data 1'!C549))))</f>
        <v>95.416280798714865</v>
      </c>
      <c r="C77" s="12">
        <f>100*(((117216*('Raw Data 1'!D537-'Raw Data 1'!D548))-(80586*('Raw Data 1'!Q537-'Raw Data 1'!D548)))/((155677*('Raw Data 1'!Q538-'Raw Data 1'!D549))-(14652*('Raw Data 1'!D538-'Raw Data 1'!D549))))</f>
        <v>103.71231851165913</v>
      </c>
      <c r="D77" s="12">
        <f>100*(((117216*('Raw Data 1'!E537-'Raw Data 1'!E548))-(80586*('Raw Data 1'!R537-'Raw Data 1'!E548)))/((155677*('Raw Data 1'!R538-'Raw Data 1'!E549))-(14652*('Raw Data 1'!E538-'Raw Data 1'!E549))))</f>
        <v>105.81359625948213</v>
      </c>
      <c r="E77" s="12">
        <f>100*(((117216*('Raw Data 1'!F537-'Raw Data 1'!F548))-(80586*('Raw Data 1'!S537-'Raw Data 1'!F548)))/((155677*('Raw Data 1'!S538-'Raw Data 1'!F549))-(14652*('Raw Data 1'!F538-'Raw Data 1'!F549))))</f>
        <v>94.052454462095497</v>
      </c>
      <c r="F77" s="12">
        <f>100*(((117216*('Raw Data 1'!G537-'Raw Data 1'!G548))-(80586*('Raw Data 1'!T537-'Raw Data 1'!G548)))/((155677*('Raw Data 1'!T538-'Raw Data 1'!G549))-(14652*('Raw Data 1'!G538-'Raw Data 1'!G549))))</f>
        <v>52.421741590302105</v>
      </c>
      <c r="G77" s="12">
        <f>100*(((117216*('Raw Data 1'!H537-'Raw Data 1'!H548))-(80586*('Raw Data 1'!U537-'Raw Data 1'!H548)))/((155677*('Raw Data 1'!U538-'Raw Data 1'!H549))-(14652*('Raw Data 1'!H538-'Raw Data 1'!H549))))</f>
        <v>69.143182312921425</v>
      </c>
      <c r="I77" s="63">
        <v>74</v>
      </c>
      <c r="J77">
        <f>AVERAGE(B225:B227)</f>
        <v>19.171486872410217</v>
      </c>
      <c r="K77">
        <f t="shared" ref="K77:O77" si="154">AVERAGE(C225:C227)</f>
        <v>41.875542768067675</v>
      </c>
      <c r="L77">
        <f t="shared" si="154"/>
        <v>58.228524761685968</v>
      </c>
      <c r="M77">
        <f t="shared" si="154"/>
        <v>71.972409977388949</v>
      </c>
      <c r="N77">
        <f t="shared" si="154"/>
        <v>76.421042857882753</v>
      </c>
      <c r="O77">
        <f t="shared" si="154"/>
        <v>83.063059091530718</v>
      </c>
      <c r="P77">
        <f>STDEV(B225:B227)</f>
        <v>5.8515184429212219</v>
      </c>
      <c r="Q77">
        <f t="shared" ref="Q77:U77" si="155">STDEV(C225:C227)</f>
        <v>3.6798711271579614</v>
      </c>
      <c r="R77">
        <f t="shared" si="155"/>
        <v>5.854372464361564</v>
      </c>
      <c r="S77">
        <f t="shared" si="155"/>
        <v>5.1903888725462037</v>
      </c>
      <c r="T77">
        <f t="shared" si="155"/>
        <v>4.5747434410226981</v>
      </c>
      <c r="U77">
        <f t="shared" si="155"/>
        <v>0.47698398886827797</v>
      </c>
    </row>
    <row r="78" spans="1:21" x14ac:dyDescent="0.3">
      <c r="A78" s="120">
        <v>25</v>
      </c>
      <c r="B78" s="15">
        <f>100*(((117216*('Raw Data 1'!C557-'Raw Data 1'!C568))-(80586*('Raw Data 1'!P557-'Raw Data 1'!C568)))/((155677*('Raw Data 1'!P560-'Raw Data 1'!C571))-(14652*('Raw Data 1'!C560-'Raw Data 1'!C571))))</f>
        <v>90.378744284944773</v>
      </c>
      <c r="C78" s="15">
        <f>100*(((117216*('Raw Data 1'!D557-'Raw Data 1'!D568))-(80586*('Raw Data 1'!Q557-'Raw Data 1'!D568)))/((155677*('Raw Data 1'!Q560-'Raw Data 1'!D571))-(14652*('Raw Data 1'!D560-'Raw Data 1'!D571))))</f>
        <v>96.66003512097906</v>
      </c>
      <c r="D78" s="15">
        <f>100*(((117216*('Raw Data 1'!E557-'Raw Data 1'!E568))-(80586*('Raw Data 1'!R557-'Raw Data 1'!E568)))/((155677*('Raw Data 1'!R560-'Raw Data 1'!E571))-(14652*('Raw Data 1'!E560-'Raw Data 1'!E571))))</f>
        <v>102.15491894754496</v>
      </c>
      <c r="E78" s="15">
        <f>100*(((117216*('Raw Data 1'!F557-'Raw Data 1'!F568))-(80586*('Raw Data 1'!S557-'Raw Data 1'!F568)))/((155677*('Raw Data 1'!S560-'Raw Data 1'!F571))-(14652*('Raw Data 1'!F560-'Raw Data 1'!F571))))</f>
        <v>104.68056705068636</v>
      </c>
      <c r="F78" s="15">
        <f>100*(((117216*('Raw Data 1'!G557-'Raw Data 1'!G568))-(80586*('Raw Data 1'!T557-'Raw Data 1'!G568)))/((155677*('Raw Data 1'!T560-'Raw Data 1'!G571))-(14652*('Raw Data 1'!G560-'Raw Data 1'!G571))))</f>
        <v>71.985051122168485</v>
      </c>
      <c r="G78" s="15">
        <f>100*(((117216*('Raw Data 1'!H557-'Raw Data 1'!H568))-(80586*('Raw Data 1'!U557-'Raw Data 1'!H568)))/((155677*('Raw Data 1'!U560-'Raw Data 1'!H571))-(14652*('Raw Data 1'!H560-'Raw Data 1'!H571))))</f>
        <v>93.989161141038508</v>
      </c>
      <c r="I78" s="63">
        <v>75</v>
      </c>
      <c r="J78">
        <f>AVERAGE(B228:B230)</f>
        <v>22.254432734611935</v>
      </c>
      <c r="K78">
        <f t="shared" ref="K78:O78" si="156">AVERAGE(C228:C230)</f>
        <v>41.933926649165791</v>
      </c>
      <c r="L78">
        <f t="shared" si="156"/>
        <v>57.240609082483083</v>
      </c>
      <c r="M78">
        <f t="shared" si="156"/>
        <v>71.086152655646117</v>
      </c>
      <c r="N78">
        <f t="shared" si="156"/>
        <v>75.682329606798078</v>
      </c>
      <c r="O78">
        <f t="shared" si="156"/>
        <v>83.540524893610367</v>
      </c>
      <c r="P78">
        <f>STDEV(B228:B230)</f>
        <v>3.0119865817493485</v>
      </c>
      <c r="Q78">
        <f t="shared" ref="Q78:U78" si="157">STDEV(C228:C230)</f>
        <v>3.8674720738354171</v>
      </c>
      <c r="R78">
        <f t="shared" si="157"/>
        <v>5.954059456036604</v>
      </c>
      <c r="S78">
        <f t="shared" si="157"/>
        <v>5.7189991931111912</v>
      </c>
      <c r="T78">
        <f t="shared" si="157"/>
        <v>4.8295411280268583</v>
      </c>
      <c r="U78">
        <f t="shared" si="157"/>
        <v>0.56838071301803716</v>
      </c>
    </row>
    <row r="79" spans="1:21" x14ac:dyDescent="0.3">
      <c r="A79" s="121"/>
      <c r="B79" s="15">
        <f>100*(((117216*('Raw Data 1'!C558-'Raw Data 1'!C569))-(80586*('Raw Data 1'!P558-'Raw Data 1'!C569)))/((155677*('Raw Data 1'!P560-'Raw Data 1'!C571))-(14652*('Raw Data 1'!C560-'Raw Data 1'!C571))))</f>
        <v>95.41828698965881</v>
      </c>
      <c r="C79" s="15">
        <f>100*(((117216*('Raw Data 1'!D558-'Raw Data 1'!D569))-(80586*('Raw Data 1'!Q558-'Raw Data 1'!D569)))/((155677*('Raw Data 1'!Q560-'Raw Data 1'!D571))-(14652*('Raw Data 1'!D560-'Raw Data 1'!D571))))</f>
        <v>99.429021376580607</v>
      </c>
      <c r="D79" s="15">
        <f>100*(((117216*('Raw Data 1'!E558-'Raw Data 1'!E569))-(80586*('Raw Data 1'!R558-'Raw Data 1'!E569)))/((155677*('Raw Data 1'!R560-'Raw Data 1'!E571))-(14652*('Raw Data 1'!E560-'Raw Data 1'!E571))))</f>
        <v>102.87448212581826</v>
      </c>
      <c r="E79" s="15">
        <f>100*(((117216*('Raw Data 1'!F558-'Raw Data 1'!F569))-(80586*('Raw Data 1'!S558-'Raw Data 1'!F569)))/((155677*('Raw Data 1'!S560-'Raw Data 1'!F571))-(14652*('Raw Data 1'!F560-'Raw Data 1'!F571))))</f>
        <v>100.80840634824224</v>
      </c>
      <c r="F79" s="15">
        <f>100*(((117216*('Raw Data 1'!G558-'Raw Data 1'!G569))-(80586*('Raw Data 1'!T558-'Raw Data 1'!G569)))/((155677*('Raw Data 1'!T560-'Raw Data 1'!G571))-(14652*('Raw Data 1'!G560-'Raw Data 1'!G571))))</f>
        <v>71.057919255187002</v>
      </c>
      <c r="G79" s="15">
        <f>100*(((117216*('Raw Data 1'!H558-'Raw Data 1'!H569))-(80586*('Raw Data 1'!U558-'Raw Data 1'!H569)))/((155677*('Raw Data 1'!U560-'Raw Data 1'!H571))-(14652*('Raw Data 1'!H560-'Raw Data 1'!H571))))</f>
        <v>87.287593964098136</v>
      </c>
      <c r="I79" s="63">
        <v>76</v>
      </c>
      <c r="J79">
        <f>AVERAGE(B231:B233)</f>
        <v>16.776389400743632</v>
      </c>
      <c r="K79">
        <f t="shared" ref="K79:O79" si="158">AVERAGE(C231:C233)</f>
        <v>41.009240307191952</v>
      </c>
      <c r="L79">
        <f t="shared" si="158"/>
        <v>56.896008666677879</v>
      </c>
      <c r="M79">
        <f t="shared" si="158"/>
        <v>71.237550700113886</v>
      </c>
      <c r="N79">
        <f t="shared" si="158"/>
        <v>76.392477419381166</v>
      </c>
      <c r="O79">
        <f t="shared" si="158"/>
        <v>83.91869159254621</v>
      </c>
      <c r="P79">
        <f>STDEV(B231:B233)</f>
        <v>8.023232475204928</v>
      </c>
      <c r="Q79">
        <f t="shared" ref="Q79:U79" si="159">STDEV(C231:C233)</f>
        <v>3.5518792938266497</v>
      </c>
      <c r="R79">
        <f t="shared" si="159"/>
        <v>5.9015482012965466</v>
      </c>
      <c r="S79">
        <f t="shared" si="159"/>
        <v>5.5524286313538145</v>
      </c>
      <c r="T79">
        <f t="shared" si="159"/>
        <v>5.0152423431369799</v>
      </c>
      <c r="U79">
        <f t="shared" si="159"/>
        <v>0.4507927481132043</v>
      </c>
    </row>
    <row r="80" spans="1:21" x14ac:dyDescent="0.3">
      <c r="A80" s="122"/>
      <c r="B80" s="15">
        <f>100*(((117216*('Raw Data 1'!C559-'Raw Data 1'!C570))-(80586*('Raw Data 1'!P559-'Raw Data 1'!C570)))/((155677*('Raw Data 1'!P560-'Raw Data 1'!C571))-(14652*('Raw Data 1'!C560-'Raw Data 1'!C571))))</f>
        <v>93.800739904396551</v>
      </c>
      <c r="C80" s="15">
        <f>100*(((117216*('Raw Data 1'!D559-'Raw Data 1'!D570))-(80586*('Raw Data 1'!Q559-'Raw Data 1'!D570)))/((155677*('Raw Data 1'!Q560-'Raw Data 1'!D571))-(14652*('Raw Data 1'!D560-'Raw Data 1'!D571))))</f>
        <v>103.55806357148242</v>
      </c>
      <c r="D80" s="15">
        <f>100*(((117216*('Raw Data 1'!E559-'Raw Data 1'!E570))-(80586*('Raw Data 1'!R559-'Raw Data 1'!E570)))/((155677*('Raw Data 1'!R560-'Raw Data 1'!E571))-(14652*('Raw Data 1'!E560-'Raw Data 1'!E571))))</f>
        <v>105.78566679215062</v>
      </c>
      <c r="E80" s="15">
        <f>100*(((117216*('Raw Data 1'!F559-'Raw Data 1'!F570))-(80586*('Raw Data 1'!S559-'Raw Data 1'!F570)))/((155677*('Raw Data 1'!S560-'Raw Data 1'!F571))-(14652*('Raw Data 1'!F560-'Raw Data 1'!F571))))</f>
        <v>100.02972984947924</v>
      </c>
      <c r="F80" s="15">
        <f>100*(((117216*('Raw Data 1'!G559-'Raw Data 1'!G570))-(80586*('Raw Data 1'!T559-'Raw Data 1'!G570)))/((155677*('Raw Data 1'!T560-'Raw Data 1'!G571))-(14652*('Raw Data 1'!G560-'Raw Data 1'!G571))))</f>
        <v>64.303333324113339</v>
      </c>
      <c r="G80" s="15">
        <f>100*(((117216*('Raw Data 1'!H559-'Raw Data 1'!H570))-(80586*('Raw Data 1'!U559-'Raw Data 1'!H570)))/((155677*('Raw Data 1'!U560-'Raw Data 1'!H571))-(14652*('Raw Data 1'!H560-'Raw Data 1'!H571))))</f>
        <v>78.700414729767701</v>
      </c>
      <c r="I80" s="63">
        <v>77</v>
      </c>
      <c r="J80">
        <f>AVERAGE(B234:B236)</f>
        <v>16.503182114151734</v>
      </c>
      <c r="K80">
        <f t="shared" ref="K80:O80" si="160">AVERAGE(C234:C236)</f>
        <v>41.357439343709665</v>
      </c>
      <c r="L80">
        <f t="shared" si="160"/>
        <v>56.193538429777725</v>
      </c>
      <c r="M80">
        <f t="shared" si="160"/>
        <v>70.624736209661663</v>
      </c>
      <c r="N80">
        <f t="shared" si="160"/>
        <v>75.649465378033725</v>
      </c>
      <c r="O80">
        <f t="shared" si="160"/>
        <v>83.724746013301385</v>
      </c>
      <c r="P80">
        <f>STDEV(B234:B236)</f>
        <v>6.7851769809521842</v>
      </c>
      <c r="Q80">
        <f t="shared" ref="Q80:U80" si="161">STDEV(C234:C236)</f>
        <v>3.642146383050386</v>
      </c>
      <c r="R80">
        <f t="shared" si="161"/>
        <v>6.1141972187700935</v>
      </c>
      <c r="S80">
        <f t="shared" si="161"/>
        <v>5.6712685639643414</v>
      </c>
      <c r="T80">
        <f t="shared" si="161"/>
        <v>5.3100606215623438</v>
      </c>
      <c r="U80">
        <f t="shared" si="161"/>
        <v>0.55928645656730414</v>
      </c>
    </row>
    <row r="81" spans="1:21" x14ac:dyDescent="0.3">
      <c r="A81" s="120">
        <v>26</v>
      </c>
      <c r="B81" s="15">
        <f>100*(((117216*('Raw Data 1'!C579-'Raw Data 1'!C590))-(80586*('Raw Data 1'!P579-'Raw Data 1'!C590)))/((155677*('Raw Data 1'!P582-'Raw Data 1'!C593))-(14652*('Raw Data 1'!C582-'Raw Data 1'!C593))))</f>
        <v>89.055398947301995</v>
      </c>
      <c r="C81" s="15">
        <f>100*(((117216*('Raw Data 1'!D579-'Raw Data 1'!D590))-(80586*('Raw Data 1'!Q579-'Raw Data 1'!D590)))/((155677*('Raw Data 1'!Q582-'Raw Data 1'!D593))-(14652*('Raw Data 1'!D582-'Raw Data 1'!D593))))</f>
        <v>96.425411081038277</v>
      </c>
      <c r="D81" s="15">
        <f>100*(((117216*('Raw Data 1'!E579-'Raw Data 1'!E590))-(80586*('Raw Data 1'!R579-'Raw Data 1'!E590)))/((155677*('Raw Data 1'!R582-'Raw Data 1'!E593))-(14652*('Raw Data 1'!E582-'Raw Data 1'!E593))))</f>
        <v>102.31189250533632</v>
      </c>
      <c r="E81" s="15">
        <f>100*(((117216*('Raw Data 1'!F579-'Raw Data 1'!F590))-(80586*('Raw Data 1'!S579-'Raw Data 1'!F590)))/((155677*('Raw Data 1'!S582-'Raw Data 1'!F593))-(14652*('Raw Data 1'!F582-'Raw Data 1'!F593))))</f>
        <v>103.57578773399916</v>
      </c>
      <c r="F81" s="15">
        <f>100*(((117216*('Raw Data 1'!G579-'Raw Data 1'!G590))-(80586*('Raw Data 1'!T579-'Raw Data 1'!G590)))/((155677*('Raw Data 1'!T582-'Raw Data 1'!G593))-(14652*('Raw Data 1'!G582-'Raw Data 1'!G593))))</f>
        <v>79.857990678390649</v>
      </c>
      <c r="G81" s="15">
        <f>100*(((117216*('Raw Data 1'!H579-'Raw Data 1'!H590))-(80586*('Raw Data 1'!U579-'Raw Data 1'!H590)))/((155677*('Raw Data 1'!U582-'Raw Data 1'!H593))-(14652*('Raw Data 1'!H582-'Raw Data 1'!H593))))</f>
        <v>95.908795271005332</v>
      </c>
      <c r="I81" s="63">
        <v>78</v>
      </c>
      <c r="J81">
        <f>AVERAGE(B237:B239)</f>
        <v>17.843569082642166</v>
      </c>
      <c r="K81">
        <f t="shared" ref="K81:O81" si="162">AVERAGE(C237:C239)</f>
        <v>40.974467213227378</v>
      </c>
      <c r="L81">
        <f t="shared" si="162"/>
        <v>55.530143821509206</v>
      </c>
      <c r="M81">
        <f t="shared" si="162"/>
        <v>68.999141621090061</v>
      </c>
      <c r="N81">
        <f t="shared" si="162"/>
        <v>74.459626150668853</v>
      </c>
      <c r="O81">
        <f t="shared" si="162"/>
        <v>84.344568357754085</v>
      </c>
      <c r="P81">
        <f>STDEV(B237:B239)</f>
        <v>5.0360605627080943</v>
      </c>
      <c r="Q81">
        <f t="shared" ref="Q81:U81" si="163">STDEV(C237:C239)</f>
        <v>3.4399623809053579</v>
      </c>
      <c r="R81">
        <f t="shared" si="163"/>
        <v>6.1542418689636333</v>
      </c>
      <c r="S81">
        <f t="shared" si="163"/>
        <v>5.8122699609971944</v>
      </c>
      <c r="T81">
        <f t="shared" si="163"/>
        <v>5.4451851412297971</v>
      </c>
      <c r="U81">
        <f t="shared" si="163"/>
        <v>0.51363575667979766</v>
      </c>
    </row>
    <row r="82" spans="1:21" x14ac:dyDescent="0.3">
      <c r="A82" s="121"/>
      <c r="B82" s="15">
        <f>100*(((117216*('Raw Data 1'!C580-'Raw Data 1'!C591))-(80586*('Raw Data 1'!P580-'Raw Data 1'!C591)))/((155677*('Raw Data 1'!P582-'Raw Data 1'!C593))-(14652*('Raw Data 1'!C582-'Raw Data 1'!C593))))</f>
        <v>92.847214202143363</v>
      </c>
      <c r="C82" s="15">
        <f>100*(((117216*('Raw Data 1'!D580-'Raw Data 1'!D591))-(80586*('Raw Data 1'!Q580-'Raw Data 1'!D591)))/((155677*('Raw Data 1'!Q582-'Raw Data 1'!D593))-(14652*('Raw Data 1'!D582-'Raw Data 1'!D593))))</f>
        <v>98.344805145495016</v>
      </c>
      <c r="D82" s="15">
        <f>100*(((117216*('Raw Data 1'!E580-'Raw Data 1'!E591))-(80586*('Raw Data 1'!R580-'Raw Data 1'!E591)))/((155677*('Raw Data 1'!R582-'Raw Data 1'!E593))-(14652*('Raw Data 1'!E582-'Raw Data 1'!E593))))</f>
        <v>102.569971789193</v>
      </c>
      <c r="E82" s="15">
        <f>100*(((117216*('Raw Data 1'!F580-'Raw Data 1'!F591))-(80586*('Raw Data 1'!S580-'Raw Data 1'!F591)))/((155677*('Raw Data 1'!S582-'Raw Data 1'!F593))-(14652*('Raw Data 1'!F582-'Raw Data 1'!F593))))</f>
        <v>99.734844748982127</v>
      </c>
      <c r="F82" s="15">
        <f>100*(((117216*('Raw Data 1'!G580-'Raw Data 1'!G591))-(80586*('Raw Data 1'!T580-'Raw Data 1'!G591)))/((155677*('Raw Data 1'!T582-'Raw Data 1'!G593))-(14652*('Raw Data 1'!G582-'Raw Data 1'!G593))))</f>
        <v>80.075009389905034</v>
      </c>
      <c r="G82" s="15">
        <f>100*(((117216*('Raw Data 1'!H580-'Raw Data 1'!H591))-(80586*('Raw Data 1'!U580-'Raw Data 1'!H591)))/((155677*('Raw Data 1'!U582-'Raw Data 1'!H593))-(14652*('Raw Data 1'!H582-'Raw Data 1'!H593))))</f>
        <v>93.135486484302831</v>
      </c>
      <c r="I82" s="63">
        <v>79</v>
      </c>
      <c r="J82">
        <f>AVERAGE(B240:B242)</f>
        <v>10.036678383188002</v>
      </c>
      <c r="K82">
        <f t="shared" ref="K82:O82" si="164">AVERAGE(C240:C242)</f>
        <v>40.462326720006892</v>
      </c>
      <c r="L82">
        <f t="shared" si="164"/>
        <v>55.058692841270748</v>
      </c>
      <c r="M82">
        <f t="shared" si="164"/>
        <v>69.67540248929852</v>
      </c>
      <c r="N82">
        <f t="shared" si="164"/>
        <v>75.39180692296118</v>
      </c>
      <c r="O82">
        <f t="shared" si="164"/>
        <v>84.511003626266174</v>
      </c>
      <c r="P82">
        <f>STDEV(B240:B242)</f>
        <v>14.244516789586902</v>
      </c>
      <c r="Q82">
        <f t="shared" ref="Q82:U82" si="165">STDEV(C240:C242)</f>
        <v>3.3780491877576102</v>
      </c>
      <c r="R82">
        <f t="shared" si="165"/>
        <v>6.4620697400837779</v>
      </c>
      <c r="S82">
        <f t="shared" si="165"/>
        <v>5.8460522111986517</v>
      </c>
      <c r="T82">
        <f t="shared" si="165"/>
        <v>5.849185549714532</v>
      </c>
      <c r="U82">
        <f t="shared" si="165"/>
        <v>0.41035935264980367</v>
      </c>
    </row>
    <row r="83" spans="1:21" x14ac:dyDescent="0.3">
      <c r="A83" s="122"/>
      <c r="B83" s="15">
        <f>100*(((117216*('Raw Data 1'!C581-'Raw Data 1'!C592))-(80586*('Raw Data 1'!P581-'Raw Data 1'!C592)))/((155677*('Raw Data 1'!P582-'Raw Data 1'!C593))-(14652*('Raw Data 1'!C582-'Raw Data 1'!C593))))</f>
        <v>91.565570365441403</v>
      </c>
      <c r="C83" s="15">
        <f>100*(((117216*('Raw Data 1'!D581-'Raw Data 1'!D592))-(80586*('Raw Data 1'!Q581-'Raw Data 1'!D592)))/((155677*('Raw Data 1'!Q582-'Raw Data 1'!D593))-(14652*('Raw Data 1'!D582-'Raw Data 1'!D593))))</f>
        <v>102.37333037521985</v>
      </c>
      <c r="D83" s="15">
        <f>100*(((117216*('Raw Data 1'!E581-'Raw Data 1'!E592))-(80586*('Raw Data 1'!R581-'Raw Data 1'!E592)))/((155677*('Raw Data 1'!R582-'Raw Data 1'!E593))-(14652*('Raw Data 1'!E582-'Raw Data 1'!E593))))</f>
        <v>105.48494421326653</v>
      </c>
      <c r="E83" s="15">
        <f>100*(((117216*('Raw Data 1'!F581-'Raw Data 1'!F592))-(80586*('Raw Data 1'!S581-'Raw Data 1'!F592)))/((155677*('Raw Data 1'!S582-'Raw Data 1'!F593))-(14652*('Raw Data 1'!F582-'Raw Data 1'!F593))))</f>
        <v>101.84572196211541</v>
      </c>
      <c r="F83" s="15">
        <f>100*(((117216*('Raw Data 1'!G581-'Raw Data 1'!G592))-(80586*('Raw Data 1'!T581-'Raw Data 1'!G592)))/((155677*('Raw Data 1'!T582-'Raw Data 1'!G593))-(14652*('Raw Data 1'!G582-'Raw Data 1'!G593))))</f>
        <v>71.813612875639052</v>
      </c>
      <c r="G83" s="15">
        <f>100*(((117216*('Raw Data 1'!H581-'Raw Data 1'!H592))-(80586*('Raw Data 1'!U581-'Raw Data 1'!H592)))/((155677*('Raw Data 1'!U582-'Raw Data 1'!H593))-(14652*('Raw Data 1'!H582-'Raw Data 1'!H593))))</f>
        <v>86.374246078175915</v>
      </c>
      <c r="I83" s="63">
        <v>80</v>
      </c>
      <c r="J83">
        <f>AVERAGE(B243:B245)</f>
        <v>7.6192215346192214</v>
      </c>
      <c r="K83">
        <f t="shared" ref="K83:O83" si="166">AVERAGE(C243:C245)</f>
        <v>40.072533523244296</v>
      </c>
      <c r="L83">
        <f t="shared" si="166"/>
        <v>54.184717380450564</v>
      </c>
      <c r="M83">
        <f t="shared" si="166"/>
        <v>68.788040661768676</v>
      </c>
      <c r="N83">
        <f t="shared" si="166"/>
        <v>74.352522634667366</v>
      </c>
      <c r="O83">
        <f t="shared" si="166"/>
        <v>84.002567723375321</v>
      </c>
      <c r="P83">
        <f>STDEV(B243:B245)</f>
        <v>14.634818441907553</v>
      </c>
      <c r="Q83">
        <f t="shared" ref="Q83:U83" si="167">STDEV(C243:C245)</f>
        <v>3.2182627128262324</v>
      </c>
      <c r="R83">
        <f t="shared" si="167"/>
        <v>6.3315663307540602</v>
      </c>
      <c r="S83">
        <f t="shared" si="167"/>
        <v>6.0697543234548865</v>
      </c>
      <c r="T83">
        <f t="shared" si="167"/>
        <v>6.1450198103707239</v>
      </c>
      <c r="U83">
        <f t="shared" si="167"/>
        <v>0.39183660385445868</v>
      </c>
    </row>
    <row r="84" spans="1:21" x14ac:dyDescent="0.3">
      <c r="A84" s="120">
        <v>27</v>
      </c>
      <c r="B84" s="15">
        <f>100*(((117216*('Raw Data 1'!C601-'Raw Data 1'!C612))-(80586*('Raw Data 1'!P601-'Raw Data 1'!C612)))/((155677*('Raw Data 1'!P604-'Raw Data 1'!C615))-(14652*('Raw Data 1'!C604-'Raw Data 1'!C615))))</f>
        <v>86.532545019849081</v>
      </c>
      <c r="C84" s="15">
        <f>100*(((117216*('Raw Data 1'!D601-'Raw Data 1'!D612))-(80586*('Raw Data 1'!Q601-'Raw Data 1'!D612)))/((155677*('Raw Data 1'!Q604-'Raw Data 1'!D615))-(14652*('Raw Data 1'!D604-'Raw Data 1'!D615))))</f>
        <v>94.793745686865734</v>
      </c>
      <c r="D84" s="15">
        <f>100*(((117216*('Raw Data 1'!E601-'Raw Data 1'!E612))-(80586*('Raw Data 1'!R601-'Raw Data 1'!E612)))/((155677*('Raw Data 1'!R604-'Raw Data 1'!E615))-(14652*('Raw Data 1'!E604-'Raw Data 1'!E615))))</f>
        <v>101.32967495671181</v>
      </c>
      <c r="E84" s="15">
        <f>100*(((117216*('Raw Data 1'!F601-'Raw Data 1'!F612))-(80586*('Raw Data 1'!S601-'Raw Data 1'!F612)))/((155677*('Raw Data 1'!S604-'Raw Data 1'!F615))-(14652*('Raw Data 1'!F604-'Raw Data 1'!F615))))</f>
        <v>104.46786272063255</v>
      </c>
      <c r="F84" s="15">
        <f>100*(((117216*('Raw Data 1'!G601-'Raw Data 1'!G612))-(80586*('Raw Data 1'!T601-'Raw Data 1'!G612)))/((155677*('Raw Data 1'!T604-'Raw Data 1'!G615))-(14652*('Raw Data 1'!G604-'Raw Data 1'!G615))))</f>
        <v>90.206795592266303</v>
      </c>
      <c r="G84" s="15">
        <f>100*(((117216*('Raw Data 1'!H601-'Raw Data 1'!H612))-(80586*('Raw Data 1'!U601-'Raw Data 1'!H612)))/((155677*('Raw Data 1'!U604-'Raw Data 1'!H615))-(14652*('Raw Data 1'!H604-'Raw Data 1'!H615))))</f>
        <v>96.971445042727723</v>
      </c>
      <c r="I84" s="63">
        <v>81</v>
      </c>
      <c r="J84">
        <f>AVERAGE(B246:B248)</f>
        <v>4.0788198032714149</v>
      </c>
      <c r="K84">
        <f t="shared" ref="K84:O84" si="168">AVERAGE(C246:C248)</f>
        <v>39.899486202535464</v>
      </c>
      <c r="L84">
        <f t="shared" si="168"/>
        <v>53.29514349498573</v>
      </c>
      <c r="M84">
        <f t="shared" si="168"/>
        <v>67.962395387636747</v>
      </c>
      <c r="N84">
        <f t="shared" si="168"/>
        <v>73.438177581721291</v>
      </c>
      <c r="O84">
        <f t="shared" si="168"/>
        <v>84.035615416451918</v>
      </c>
      <c r="P84">
        <f>STDEV(B246:B248)</f>
        <v>17.976845592484853</v>
      </c>
      <c r="Q84">
        <f t="shared" ref="Q84:U84" si="169">STDEV(C246:C248)</f>
        <v>2.8108538903457712</v>
      </c>
      <c r="R84">
        <f t="shared" si="169"/>
        <v>6.3560530180806518</v>
      </c>
      <c r="S84">
        <f t="shared" si="169"/>
        <v>6.0786180124801028</v>
      </c>
      <c r="T84">
        <f t="shared" si="169"/>
        <v>6.1877581906890669</v>
      </c>
      <c r="U84">
        <f t="shared" si="169"/>
        <v>0.43043344493269342</v>
      </c>
    </row>
    <row r="85" spans="1:21" x14ac:dyDescent="0.3">
      <c r="A85" s="121"/>
      <c r="B85" s="15">
        <f>100*(((117216*('Raw Data 1'!C602-'Raw Data 1'!C613))-(80586*('Raw Data 1'!P602-'Raw Data 1'!C613)))/((155677*('Raw Data 1'!P604-'Raw Data 1'!C615))-(14652*('Raw Data 1'!C604-'Raw Data 1'!C615))))</f>
        <v>90.286427313982614</v>
      </c>
      <c r="C85" s="15">
        <f>100*(((117216*('Raw Data 1'!D602-'Raw Data 1'!D613))-(80586*('Raw Data 1'!Q602-'Raw Data 1'!D613)))/((155677*('Raw Data 1'!Q604-'Raw Data 1'!D615))-(14652*('Raw Data 1'!D604-'Raw Data 1'!D615))))</f>
        <v>96.684888488103084</v>
      </c>
      <c r="D85" s="15">
        <f>100*(((117216*('Raw Data 1'!E602-'Raw Data 1'!E613))-(80586*('Raw Data 1'!R602-'Raw Data 1'!E613)))/((155677*('Raw Data 1'!R604-'Raw Data 1'!E615))-(14652*('Raw Data 1'!E604-'Raw Data 1'!E615))))</f>
        <v>101.83133990485813</v>
      </c>
      <c r="E85" s="15">
        <f>100*(((117216*('Raw Data 1'!F602-'Raw Data 1'!F613))-(80586*('Raw Data 1'!S602-'Raw Data 1'!F613)))/((155677*('Raw Data 1'!S604-'Raw Data 1'!F615))-(14652*('Raw Data 1'!F604-'Raw Data 1'!F615))))</f>
        <v>101.00408292328937</v>
      </c>
      <c r="F85" s="15">
        <f>100*(((117216*('Raw Data 1'!G602-'Raw Data 1'!G613))-(80586*('Raw Data 1'!T602-'Raw Data 1'!G613)))/((155677*('Raw Data 1'!T604-'Raw Data 1'!G615))-(14652*('Raw Data 1'!G604-'Raw Data 1'!G615))))</f>
        <v>91.635577010332241</v>
      </c>
      <c r="G85" s="15">
        <f>100*(((117216*('Raw Data 1'!H602-'Raw Data 1'!H613))-(80586*('Raw Data 1'!U602-'Raw Data 1'!H613)))/((155677*('Raw Data 1'!U604-'Raw Data 1'!H615))-(14652*('Raw Data 1'!H604-'Raw Data 1'!H615))))</f>
        <v>97.040566835298634</v>
      </c>
      <c r="I85" s="63">
        <v>82</v>
      </c>
      <c r="J85">
        <f>AVERAGE(B249:B251)</f>
        <v>2.7838426415784028</v>
      </c>
      <c r="K85">
        <f t="shared" ref="K85:O85" si="170">AVERAGE(C249:C251)</f>
        <v>39.719627287600197</v>
      </c>
      <c r="L85">
        <f t="shared" si="170"/>
        <v>52.841213407971999</v>
      </c>
      <c r="M85">
        <f t="shared" si="170"/>
        <v>67.327262869134202</v>
      </c>
      <c r="N85">
        <f t="shared" si="170"/>
        <v>73.759896629104517</v>
      </c>
      <c r="O85">
        <f t="shared" si="170"/>
        <v>84.389697759613725</v>
      </c>
      <c r="P85">
        <f>STDEV(B249:B251)</f>
        <v>19.663010586272648</v>
      </c>
      <c r="Q85">
        <f t="shared" ref="Q85:U85" si="171">STDEV(C249:C251)</f>
        <v>2.9602558065877691</v>
      </c>
      <c r="R85">
        <f t="shared" si="171"/>
        <v>6.2717666313287186</v>
      </c>
      <c r="S85">
        <f t="shared" si="171"/>
        <v>6.1810445061037562</v>
      </c>
      <c r="T85">
        <f t="shared" si="171"/>
        <v>6.3037665557961846</v>
      </c>
      <c r="U85">
        <f t="shared" si="171"/>
        <v>0.50978571757251834</v>
      </c>
    </row>
    <row r="86" spans="1:21" x14ac:dyDescent="0.3">
      <c r="A86" s="122"/>
      <c r="B86" s="15">
        <f>100*(((117216*('Raw Data 1'!C603-'Raw Data 1'!C614))-(80586*('Raw Data 1'!P603-'Raw Data 1'!C614)))/((155677*('Raw Data 1'!P604-'Raw Data 1'!C615))-(14652*('Raw Data 1'!C604-'Raw Data 1'!C615))))</f>
        <v>89.08073846780303</v>
      </c>
      <c r="C86" s="15">
        <f>100*(((117216*('Raw Data 1'!D603-'Raw Data 1'!D614))-(80586*('Raw Data 1'!Q603-'Raw Data 1'!D614)))/((155677*('Raw Data 1'!Q604-'Raw Data 1'!D615))-(14652*('Raw Data 1'!D604-'Raw Data 1'!D615))))</f>
        <v>101.4697691490196</v>
      </c>
      <c r="D86" s="15">
        <f>100*(((117216*('Raw Data 1'!E603-'Raw Data 1'!E614))-(80586*('Raw Data 1'!R603-'Raw Data 1'!E614)))/((155677*('Raw Data 1'!R604-'Raw Data 1'!E615))-(14652*('Raw Data 1'!E604-'Raw Data 1'!E615))))</f>
        <v>104.17355042434933</v>
      </c>
      <c r="E86" s="15">
        <f>100*(((117216*('Raw Data 1'!F603-'Raw Data 1'!F614))-(80586*('Raw Data 1'!S603-'Raw Data 1'!F614)))/((155677*('Raw Data 1'!S604-'Raw Data 1'!F615))-(14652*('Raw Data 1'!F604-'Raw Data 1'!F615))))</f>
        <v>101.87704124286756</v>
      </c>
      <c r="F86" s="15">
        <f>100*(((117216*('Raw Data 1'!G603-'Raw Data 1'!G614))-(80586*('Raw Data 1'!T603-'Raw Data 1'!G614)))/((155677*('Raw Data 1'!T604-'Raw Data 1'!G615))-(14652*('Raw Data 1'!G604-'Raw Data 1'!G615))))</f>
        <v>79.701725326716044</v>
      </c>
      <c r="G86" s="15">
        <f>100*(((117216*('Raw Data 1'!H603-'Raw Data 1'!H614))-(80586*('Raw Data 1'!U603-'Raw Data 1'!H614)))/((155677*('Raw Data 1'!U604-'Raw Data 1'!H615))-(14652*('Raw Data 1'!H604-'Raw Data 1'!H615))))</f>
        <v>91.678001718638185</v>
      </c>
      <c r="I86" s="63">
        <v>83</v>
      </c>
      <c r="J86">
        <f>AVERAGE(B252:B254)</f>
        <v>3.4143441065645206</v>
      </c>
      <c r="K86">
        <f t="shared" ref="K86:O86" si="172">AVERAGE(C252:C254)</f>
        <v>41.011501353067345</v>
      </c>
      <c r="L86">
        <f t="shared" si="172"/>
        <v>52.758634514544006</v>
      </c>
      <c r="M86">
        <f t="shared" si="172"/>
        <v>67.05287148736619</v>
      </c>
      <c r="N86">
        <f t="shared" si="172"/>
        <v>73.019706403922541</v>
      </c>
      <c r="O86">
        <f t="shared" si="172"/>
        <v>85.015895374531155</v>
      </c>
      <c r="P86">
        <f>STDEV(B252:B254)</f>
        <v>18.0222827147212</v>
      </c>
      <c r="Q86">
        <f t="shared" ref="Q86:U86" si="173">STDEV(C252:C254)</f>
        <v>3.3276006068024735</v>
      </c>
      <c r="R86">
        <f t="shared" si="173"/>
        <v>6.0512727446661847</v>
      </c>
      <c r="S86">
        <f t="shared" si="173"/>
        <v>6.2560799570145598</v>
      </c>
      <c r="T86">
        <f t="shared" si="173"/>
        <v>6.5547718672478634</v>
      </c>
      <c r="U86">
        <f t="shared" si="173"/>
        <v>0.69728428195735648</v>
      </c>
    </row>
    <row r="87" spans="1:21" x14ac:dyDescent="0.3">
      <c r="A87" s="120">
        <v>28</v>
      </c>
      <c r="B87" s="15">
        <f>100*(((117216*('Raw Data 1'!C623-'Raw Data 1'!C634))-(80586*('Raw Data 1'!P623-'Raw Data 1'!C634)))/((155677*('Raw Data 1'!P626-'Raw Data 1'!C637))-(14652*('Raw Data 1'!C626-'Raw Data 1'!C637))))</f>
        <v>84.640989099968451</v>
      </c>
      <c r="C87" s="15">
        <f>100*(((117216*('Raw Data 1'!D623-'Raw Data 1'!D634))-(80586*('Raw Data 1'!Q623-'Raw Data 1'!D634)))/((155677*('Raw Data 1'!Q626-'Raw Data 1'!D637))-(14652*('Raw Data 1'!D626-'Raw Data 1'!D637))))</f>
        <v>93.286276294918181</v>
      </c>
      <c r="D87" s="15">
        <f>100*(((117216*('Raw Data 1'!E623-'Raw Data 1'!E634))-(80586*('Raw Data 1'!R623-'Raw Data 1'!E634)))/((155677*('Raw Data 1'!R626-'Raw Data 1'!E637))-(14652*('Raw Data 1'!E626-'Raw Data 1'!E637))))</f>
        <v>100.58859061092502</v>
      </c>
      <c r="E87" s="15">
        <f>100*(((117216*('Raw Data 1'!F623-'Raw Data 1'!F634))-(80586*('Raw Data 1'!S623-'Raw Data 1'!F634)))/((155677*('Raw Data 1'!S626-'Raw Data 1'!F637))-(14652*('Raw Data 1'!F626-'Raw Data 1'!F637))))</f>
        <v>104.87734030802058</v>
      </c>
      <c r="F87" s="15">
        <f>100*(((117216*('Raw Data 1'!G623-'Raw Data 1'!G634))-(80586*('Raw Data 1'!T623-'Raw Data 1'!G634)))/((155677*('Raw Data 1'!T626-'Raw Data 1'!G637))-(14652*('Raw Data 1'!G626-'Raw Data 1'!G637))))</f>
        <v>97.159307613842273</v>
      </c>
      <c r="G87" s="15">
        <f>100*(((117216*('Raw Data 1'!H623-'Raw Data 1'!H634))-(80586*('Raw Data 1'!U623-'Raw Data 1'!H634)))/((155677*('Raw Data 1'!U626-'Raw Data 1'!H637))-(14652*('Raw Data 1'!H626-'Raw Data 1'!H637))))</f>
        <v>95.900052494572819</v>
      </c>
    </row>
    <row r="88" spans="1:21" x14ac:dyDescent="0.3">
      <c r="A88" s="121"/>
      <c r="B88" s="15">
        <f>100*(((117216*('Raw Data 1'!C624-'Raw Data 1'!C635))-(80586*('Raw Data 1'!P624-'Raw Data 1'!C635)))/((155677*('Raw Data 1'!P626-'Raw Data 1'!C637))-(14652*('Raw Data 1'!C626-'Raw Data 1'!C637))))</f>
        <v>88.82766990838212</v>
      </c>
      <c r="C88" s="15">
        <f>100*(((117216*('Raw Data 1'!D624-'Raw Data 1'!D635))-(80586*('Raw Data 1'!Q624-'Raw Data 1'!D635)))/((155677*('Raw Data 1'!Q626-'Raw Data 1'!D637))-(14652*('Raw Data 1'!D626-'Raw Data 1'!D637))))</f>
        <v>95.286829908963867</v>
      </c>
      <c r="D88" s="15">
        <f>100*(((117216*('Raw Data 1'!E624-'Raw Data 1'!E635))-(80586*('Raw Data 1'!R624-'Raw Data 1'!E635)))/((155677*('Raw Data 1'!R626-'Raw Data 1'!E637))-(14652*('Raw Data 1'!E626-'Raw Data 1'!E637))))</f>
        <v>101.46031163723745</v>
      </c>
      <c r="E88" s="15">
        <f>100*(((117216*('Raw Data 1'!F624-'Raw Data 1'!F635))-(80586*('Raw Data 1'!S624-'Raw Data 1'!F635)))/((155677*('Raw Data 1'!S626-'Raw Data 1'!F637))-(14652*('Raw Data 1'!F626-'Raw Data 1'!F637))))</f>
        <v>101.86578591480233</v>
      </c>
      <c r="F88" s="15">
        <f>100*(((117216*('Raw Data 1'!G624-'Raw Data 1'!G635))-(80586*('Raw Data 1'!T624-'Raw Data 1'!G635)))/((155677*('Raw Data 1'!T626-'Raw Data 1'!G637))-(14652*('Raw Data 1'!G626-'Raw Data 1'!G637))))</f>
        <v>98.759938908238183</v>
      </c>
      <c r="G88" s="15">
        <f>100*(((117216*('Raw Data 1'!H624-'Raw Data 1'!H635))-(80586*('Raw Data 1'!U624-'Raw Data 1'!H635)))/((155677*('Raw Data 1'!U626-'Raw Data 1'!H637))-(14652*('Raw Data 1'!H626-'Raw Data 1'!H637))))</f>
        <v>98.465157337670064</v>
      </c>
    </row>
    <row r="89" spans="1:21" x14ac:dyDescent="0.3">
      <c r="A89" s="122"/>
      <c r="B89" s="15">
        <f>100*(((117216*('Raw Data 1'!C625-'Raw Data 1'!C636))-(80586*('Raw Data 1'!P625-'Raw Data 1'!C636)))/((155677*('Raw Data 1'!P626-'Raw Data 1'!C637))-(14652*('Raw Data 1'!C626-'Raw Data 1'!C637))))</f>
        <v>87.238904756116398</v>
      </c>
      <c r="C89" s="15">
        <f>100*(((117216*('Raw Data 1'!D625-'Raw Data 1'!D636))-(80586*('Raw Data 1'!Q625-'Raw Data 1'!D636)))/((155677*('Raw Data 1'!Q626-'Raw Data 1'!D637))-(14652*('Raw Data 1'!D626-'Raw Data 1'!D637))))</f>
        <v>99.62107800361278</v>
      </c>
      <c r="D89" s="15">
        <f>100*(((117216*('Raw Data 1'!E625-'Raw Data 1'!E636))-(80586*('Raw Data 1'!R625-'Raw Data 1'!E636)))/((155677*('Raw Data 1'!R626-'Raw Data 1'!E637))-(14652*('Raw Data 1'!E626-'Raw Data 1'!E637))))</f>
        <v>103.57782554789677</v>
      </c>
      <c r="E89" s="15">
        <f>100*(((117216*('Raw Data 1'!F625-'Raw Data 1'!F636))-(80586*('Raw Data 1'!S625-'Raw Data 1'!F636)))/((155677*('Raw Data 1'!S626-'Raw Data 1'!F637))-(14652*('Raw Data 1'!F626-'Raw Data 1'!F637))))</f>
        <v>103.55139451023602</v>
      </c>
      <c r="F89" s="15">
        <f>100*(((117216*('Raw Data 1'!G625-'Raw Data 1'!G636))-(80586*('Raw Data 1'!T625-'Raw Data 1'!G636)))/((155677*('Raw Data 1'!T626-'Raw Data 1'!G637))-(14652*('Raw Data 1'!G626-'Raw Data 1'!G637))))</f>
        <v>89.785205827520215</v>
      </c>
      <c r="G89" s="15">
        <f>100*(((117216*('Raw Data 1'!H625-'Raw Data 1'!H636))-(80586*('Raw Data 1'!U625-'Raw Data 1'!H636)))/((155677*('Raw Data 1'!U626-'Raw Data 1'!H637))-(14652*('Raw Data 1'!H626-'Raw Data 1'!H637))))</f>
        <v>95.041250873095308</v>
      </c>
    </row>
    <row r="90" spans="1:21" x14ac:dyDescent="0.3">
      <c r="A90" s="120">
        <v>29</v>
      </c>
      <c r="B90" s="15">
        <f>100*(((117216*('Raw Data 1'!C645-'Raw Data 1'!C656))-(80586*('Raw Data 1'!P645-'Raw Data 1'!C656)))/((155677*('Raw Data 1'!P648-'Raw Data 1'!C659))-(14652*('Raw Data 1'!C648-'Raw Data 1'!C659))))</f>
        <v>82.632069053021752</v>
      </c>
      <c r="C90" s="15">
        <f>100*(((117216*('Raw Data 1'!D645-'Raw Data 1'!D656))-(80586*('Raw Data 1'!Q645-'Raw Data 1'!D656)))/((155677*('Raw Data 1'!Q648-'Raw Data 1'!D659))-(14652*('Raw Data 1'!D648-'Raw Data 1'!D659))))</f>
        <v>92.466904643822375</v>
      </c>
      <c r="D90" s="15">
        <f>100*(((117216*('Raw Data 1'!E645-'Raw Data 1'!E656))-(80586*('Raw Data 1'!R645-'Raw Data 1'!E656)))/((155677*('Raw Data 1'!R648-'Raw Data 1'!E659))-(14652*('Raw Data 1'!E648-'Raw Data 1'!E659))))</f>
        <v>100.10546343632005</v>
      </c>
      <c r="E90" s="15">
        <f>100*(((117216*('Raw Data 1'!F645-'Raw Data 1'!F656))-(80586*('Raw Data 1'!S645-'Raw Data 1'!F656)))/((155677*('Raw Data 1'!S648-'Raw Data 1'!F659))-(14652*('Raw Data 1'!F648-'Raw Data 1'!F659))))</f>
        <v>104.08179711597532</v>
      </c>
      <c r="F90" s="15">
        <f>100*(((117216*('Raw Data 1'!G645-'Raw Data 1'!G656))-(80586*('Raw Data 1'!T645-'Raw Data 1'!G656)))/((155677*('Raw Data 1'!T648-'Raw Data 1'!G659))-(14652*('Raw Data 1'!G648-'Raw Data 1'!G659))))</f>
        <v>101.76507003295569</v>
      </c>
      <c r="G90" s="15">
        <f>100*(((117216*('Raw Data 1'!H645-'Raw Data 1'!H656))-(80586*('Raw Data 1'!U645-'Raw Data 1'!H656)))/((155677*('Raw Data 1'!U648-'Raw Data 1'!H659))-(14652*('Raw Data 1'!H648-'Raw Data 1'!H659))))</f>
        <v>95.923725558969323</v>
      </c>
    </row>
    <row r="91" spans="1:21" x14ac:dyDescent="0.3">
      <c r="A91" s="121"/>
      <c r="B91" s="15">
        <f>100*(((117216*('Raw Data 1'!C646-'Raw Data 1'!C657))-(80586*('Raw Data 1'!P646-'Raw Data 1'!C657)))/((155677*('Raw Data 1'!P648-'Raw Data 1'!C659))-(14652*('Raw Data 1'!C648-'Raw Data 1'!C659))))</f>
        <v>86.942883190406064</v>
      </c>
      <c r="C91" s="15">
        <f>100*(((117216*('Raw Data 1'!D646-'Raw Data 1'!D657))-(80586*('Raw Data 1'!Q646-'Raw Data 1'!D657)))/((155677*('Raw Data 1'!Q648-'Raw Data 1'!D659))-(14652*('Raw Data 1'!D648-'Raw Data 1'!D659))))</f>
        <v>94.162423856640544</v>
      </c>
      <c r="D91" s="15">
        <f>100*(((117216*('Raw Data 1'!E646-'Raw Data 1'!E657))-(80586*('Raw Data 1'!R646-'Raw Data 1'!E657)))/((155677*('Raw Data 1'!R648-'Raw Data 1'!E659))-(14652*('Raw Data 1'!E648-'Raw Data 1'!E659))))</f>
        <v>101.11459109192815</v>
      </c>
      <c r="E91" s="15">
        <f>100*(((117216*('Raw Data 1'!F646-'Raw Data 1'!F657))-(80586*('Raw Data 1'!S646-'Raw Data 1'!F657)))/((155677*('Raw Data 1'!S648-'Raw Data 1'!F659))-(14652*('Raw Data 1'!F648-'Raw Data 1'!F659))))</f>
        <v>101.74334851472442</v>
      </c>
      <c r="F91" s="15">
        <f>100*(((117216*('Raw Data 1'!G646-'Raw Data 1'!G657))-(80586*('Raw Data 1'!T646-'Raw Data 1'!G657)))/((155677*('Raw Data 1'!T648-'Raw Data 1'!G659))-(14652*('Raw Data 1'!G648-'Raw Data 1'!G659))))</f>
        <v>102.95452973901742</v>
      </c>
      <c r="G91" s="15">
        <f>100*(((117216*('Raw Data 1'!H646-'Raw Data 1'!H657))-(80586*('Raw Data 1'!U646-'Raw Data 1'!H657)))/((155677*('Raw Data 1'!U648-'Raw Data 1'!H659))-(14652*('Raw Data 1'!H648-'Raw Data 1'!H659))))</f>
        <v>98.369616635707317</v>
      </c>
    </row>
    <row r="92" spans="1:21" x14ac:dyDescent="0.3">
      <c r="A92" s="122"/>
      <c r="B92" s="15">
        <f>100*(((117216*('Raw Data 1'!C647-'Raw Data 1'!C658))-(80586*('Raw Data 1'!P647-'Raw Data 1'!C658)))/((155677*('Raw Data 1'!P648-'Raw Data 1'!C659))-(14652*('Raw Data 1'!C648-'Raw Data 1'!C659))))</f>
        <v>84.843234429068971</v>
      </c>
      <c r="C92" s="15">
        <f>100*(((117216*('Raw Data 1'!D647-'Raw Data 1'!D658))-(80586*('Raw Data 1'!Q647-'Raw Data 1'!D658)))/((155677*('Raw Data 1'!Q648-'Raw Data 1'!D659))-(14652*('Raw Data 1'!D648-'Raw Data 1'!D659))))</f>
        <v>98.823810687413712</v>
      </c>
      <c r="D92" s="15">
        <f>100*(((117216*('Raw Data 1'!E647-'Raw Data 1'!E658))-(80586*('Raw Data 1'!R647-'Raw Data 1'!E658)))/((155677*('Raw Data 1'!R648-'Raw Data 1'!E659))-(14652*('Raw Data 1'!E648-'Raw Data 1'!E659))))</f>
        <v>103.12611888544021</v>
      </c>
      <c r="E92" s="15">
        <f>100*(((117216*('Raw Data 1'!F647-'Raw Data 1'!F658))-(80586*('Raw Data 1'!S647-'Raw Data 1'!F658)))/((155677*('Raw Data 1'!S648-'Raw Data 1'!F659))-(14652*('Raw Data 1'!F648-'Raw Data 1'!F659))))</f>
        <v>102.56338893654579</v>
      </c>
      <c r="F92" s="15">
        <f>100*(((117216*('Raw Data 1'!G647-'Raw Data 1'!G658))-(80586*('Raw Data 1'!T647-'Raw Data 1'!G658)))/((155677*('Raw Data 1'!T648-'Raw Data 1'!G659))-(14652*('Raw Data 1'!G648-'Raw Data 1'!G659))))</f>
        <v>94.82545066151792</v>
      </c>
      <c r="G92" s="15">
        <f>100*(((117216*('Raw Data 1'!H647-'Raw Data 1'!H658))-(80586*('Raw Data 1'!U647-'Raw Data 1'!H658)))/((155677*('Raw Data 1'!U648-'Raw Data 1'!H659))-(14652*('Raw Data 1'!H648-'Raw Data 1'!H659))))</f>
        <v>95.214465837314137</v>
      </c>
    </row>
    <row r="93" spans="1:21" x14ac:dyDescent="0.3">
      <c r="A93" s="120">
        <v>30</v>
      </c>
      <c r="B93" s="15">
        <f>100*(((117216*('Raw Data 1'!C667-'Raw Data 1'!C678))-(80586*('Raw Data 1'!P667-'Raw Data 1'!C678)))/((155677*('Raw Data 1'!P670-'Raw Data 1'!C681))-(14652*('Raw Data 1'!C670-'Raw Data 1'!C681))))</f>
        <v>79.399972285084189</v>
      </c>
      <c r="C93" s="15">
        <f>100*(((117216*('Raw Data 1'!D667-'Raw Data 1'!D678))-(80586*('Raw Data 1'!Q667-'Raw Data 1'!D678)))/((155677*('Raw Data 1'!Q670-'Raw Data 1'!D681))-(14652*('Raw Data 1'!D670-'Raw Data 1'!D681))))</f>
        <v>90.250667843066182</v>
      </c>
      <c r="D93" s="15">
        <f>100*(((117216*('Raw Data 1'!E667-'Raw Data 1'!E678))-(80586*('Raw Data 1'!R667-'Raw Data 1'!E678)))/((155677*('Raw Data 1'!R670-'Raw Data 1'!E681))-(14652*('Raw Data 1'!E670-'Raw Data 1'!E681))))</f>
        <v>98.797380468364864</v>
      </c>
      <c r="E93" s="15">
        <f>100*(((117216*('Raw Data 1'!F667-'Raw Data 1'!F678))-(80586*('Raw Data 1'!S667-'Raw Data 1'!F678)))/((155677*('Raw Data 1'!S670-'Raw Data 1'!F681))-(14652*('Raw Data 1'!F670-'Raw Data 1'!F681))))</f>
        <v>102.84399321833612</v>
      </c>
      <c r="F93" s="15">
        <f>100*(((117216*('Raw Data 1'!G667-'Raw Data 1'!G678))-(80586*('Raw Data 1'!T667-'Raw Data 1'!G678)))/((155677*('Raw Data 1'!T670-'Raw Data 1'!G681))-(14652*('Raw Data 1'!G670-'Raw Data 1'!G681))))</f>
        <v>104.07998426572753</v>
      </c>
      <c r="G93" s="15">
        <f>100*(((117216*('Raw Data 1'!H667-'Raw Data 1'!H678))-(80586*('Raw Data 1'!U667-'Raw Data 1'!H678)))/((155677*('Raw Data 1'!U670-'Raw Data 1'!H681))-(14652*('Raw Data 1'!H670-'Raw Data 1'!H681))))</f>
        <v>95.108874012977097</v>
      </c>
    </row>
    <row r="94" spans="1:21" x14ac:dyDescent="0.3">
      <c r="A94" s="121"/>
      <c r="B94" s="15">
        <f>100*(((117216*('Raw Data 1'!C668-'Raw Data 1'!C679))-(80586*('Raw Data 1'!P668-'Raw Data 1'!C679)))/((155677*('Raw Data 1'!P670-'Raw Data 1'!C681))-(14652*('Raw Data 1'!C670-'Raw Data 1'!C681))))</f>
        <v>83.838135609223698</v>
      </c>
      <c r="C94" s="15">
        <f>100*(((117216*('Raw Data 1'!D668-'Raw Data 1'!D679))-(80586*('Raw Data 1'!Q668-'Raw Data 1'!D679)))/((155677*('Raw Data 1'!Q670-'Raw Data 1'!D681))-(14652*('Raw Data 1'!D670-'Raw Data 1'!D681))))</f>
        <v>92.231111634278818</v>
      </c>
      <c r="D94" s="15">
        <f>100*(((117216*('Raw Data 1'!E668-'Raw Data 1'!E679))-(80586*('Raw Data 1'!R668-'Raw Data 1'!E679)))/((155677*('Raw Data 1'!R670-'Raw Data 1'!E681))-(14652*('Raw Data 1'!E670-'Raw Data 1'!E681))))</f>
        <v>100.00919432661483</v>
      </c>
      <c r="E94" s="15">
        <f>100*(((117216*('Raw Data 1'!F668-'Raw Data 1'!F679))-(80586*('Raw Data 1'!S668-'Raw Data 1'!F679)))/((155677*('Raw Data 1'!S670-'Raw Data 1'!F681))-(14652*('Raw Data 1'!F670-'Raw Data 1'!F681))))</f>
        <v>101.00000691731064</v>
      </c>
      <c r="F94" s="15">
        <f>100*(((117216*('Raw Data 1'!G668-'Raw Data 1'!G679))-(80586*('Raw Data 1'!T668-'Raw Data 1'!G679)))/((155677*('Raw Data 1'!T670-'Raw Data 1'!G681))-(14652*('Raw Data 1'!G670-'Raw Data 1'!G681))))</f>
        <v>104.64469757241635</v>
      </c>
      <c r="G94" s="15">
        <f>100*(((117216*('Raw Data 1'!H668-'Raw Data 1'!H679))-(80586*('Raw Data 1'!U668-'Raw Data 1'!H679)))/((155677*('Raw Data 1'!U670-'Raw Data 1'!H681))-(14652*('Raw Data 1'!H670-'Raw Data 1'!H681))))</f>
        <v>98.746080575073066</v>
      </c>
    </row>
    <row r="95" spans="1:21" x14ac:dyDescent="0.3">
      <c r="A95" s="122"/>
      <c r="B95" s="15">
        <f>100*(((117216*('Raw Data 1'!C669-'Raw Data 1'!C680))-(80586*('Raw Data 1'!P669-'Raw Data 1'!C680)))/((155677*('Raw Data 1'!P670-'Raw Data 1'!C681))-(14652*('Raw Data 1'!C670-'Raw Data 1'!C681))))</f>
        <v>82.16754230798567</v>
      </c>
      <c r="C95" s="15">
        <f>100*(((117216*('Raw Data 1'!D669-'Raw Data 1'!D680))-(80586*('Raw Data 1'!Q669-'Raw Data 1'!D680)))/((155677*('Raw Data 1'!Q670-'Raw Data 1'!D681))-(14652*('Raw Data 1'!D670-'Raw Data 1'!D681))))</f>
        <v>96.946946458262872</v>
      </c>
      <c r="D95" s="15">
        <f>100*(((117216*('Raw Data 1'!E669-'Raw Data 1'!E680))-(80586*('Raw Data 1'!R669-'Raw Data 1'!E680)))/((155677*('Raw Data 1'!R670-'Raw Data 1'!E681))-(14652*('Raw Data 1'!E670-'Raw Data 1'!E681))))</f>
        <v>101.4350559734569</v>
      </c>
      <c r="E95" s="15">
        <f>100*(((117216*('Raw Data 1'!F669-'Raw Data 1'!F680))-(80586*('Raw Data 1'!S669-'Raw Data 1'!F680)))/((155677*('Raw Data 1'!S670-'Raw Data 1'!F681))-(14652*('Raw Data 1'!F670-'Raw Data 1'!F681))))</f>
        <v>101.96709755888109</v>
      </c>
      <c r="F95" s="15">
        <f>100*(((117216*('Raw Data 1'!G669-'Raw Data 1'!G680))-(80586*('Raw Data 1'!T669-'Raw Data 1'!G680)))/((155677*('Raw Data 1'!T670-'Raw Data 1'!G681))-(14652*('Raw Data 1'!G670-'Raw Data 1'!G681))))</f>
        <v>99.346358018483144</v>
      </c>
      <c r="G95" s="15">
        <f>100*(((117216*('Raw Data 1'!H669-'Raw Data 1'!H680))-(80586*('Raw Data 1'!U669-'Raw Data 1'!H680)))/((155677*('Raw Data 1'!U670-'Raw Data 1'!H681))-(14652*('Raw Data 1'!H670-'Raw Data 1'!H681))))</f>
        <v>95.141494699632673</v>
      </c>
    </row>
    <row r="96" spans="1:21" x14ac:dyDescent="0.3">
      <c r="A96" s="120">
        <v>31</v>
      </c>
      <c r="B96" s="15">
        <f>100*(((117216*('Raw Data 1'!C689-'Raw Data 1'!C700))-(80586*('Raw Data 1'!P689-'Raw Data 1'!C700)))/((155677*('Raw Data 1'!P692-'Raw Data 1'!C703))-(14652*('Raw Data 1'!C692-'Raw Data 1'!C703))))</f>
        <v>79.743656142689744</v>
      </c>
      <c r="C96" s="15">
        <f>100*(((117216*('Raw Data 1'!D689-'Raw Data 1'!D700))-(80586*('Raw Data 1'!Q689-'Raw Data 1'!D700)))/((155677*('Raw Data 1'!Q692-'Raw Data 1'!D703))-(14652*('Raw Data 1'!D692-'Raw Data 1'!D703))))</f>
        <v>89.428547606761541</v>
      </c>
      <c r="D96" s="15">
        <f>100*(((117216*('Raw Data 1'!E689-'Raw Data 1'!E700))-(80586*('Raw Data 1'!R689-'Raw Data 1'!E700)))/((155677*('Raw Data 1'!R692-'Raw Data 1'!E703))-(14652*('Raw Data 1'!E692-'Raw Data 1'!E703))))</f>
        <v>98.557833361313911</v>
      </c>
      <c r="E96" s="15">
        <f>100*(((117216*('Raw Data 1'!F689-'Raw Data 1'!F700))-(80586*('Raw Data 1'!S689-'Raw Data 1'!F700)))/((155677*('Raw Data 1'!S692-'Raw Data 1'!F703))-(14652*('Raw Data 1'!F692-'Raw Data 1'!F703))))</f>
        <v>103.38991773572789</v>
      </c>
      <c r="F96" s="15">
        <f>100*(((117216*('Raw Data 1'!G689-'Raw Data 1'!G700))-(80586*('Raw Data 1'!T689-'Raw Data 1'!G700)))/((155677*('Raw Data 1'!T692-'Raw Data 1'!G703))-(14652*('Raw Data 1'!G692-'Raw Data 1'!G703))))</f>
        <v>104.18411272842472</v>
      </c>
      <c r="G96" s="15">
        <f>100*(((117216*('Raw Data 1'!H689-'Raw Data 1'!H700))-(80586*('Raw Data 1'!U689-'Raw Data 1'!H700)))/((155677*('Raw Data 1'!U692-'Raw Data 1'!H703))-(14652*('Raw Data 1'!H692-'Raw Data 1'!H703))))</f>
        <v>92.098502742548121</v>
      </c>
    </row>
    <row r="97" spans="1:7" x14ac:dyDescent="0.3">
      <c r="A97" s="121"/>
      <c r="B97" s="9">
        <f>100*(((117216*('Raw Data 1'!C690-'Raw Data 1'!C701))-(80586*('Raw Data 1'!P690-'Raw Data 1'!C701)))/((155677*('Raw Data 1'!P692-'Raw Data 1'!C703))-(14652*('Raw Data 1'!C692-'Raw Data 1'!C703))))</f>
        <v>82.998357322193456</v>
      </c>
      <c r="C97" s="9">
        <f>100*(((117216*('Raw Data 1'!D690-'Raw Data 1'!D701))-(80586*('Raw Data 1'!Q690-'Raw Data 1'!D701)))/((155677*('Raw Data 1'!Q692-'Raw Data 1'!D703))-(14652*('Raw Data 1'!D692-'Raw Data 1'!D703))))</f>
        <v>91.075988375903364</v>
      </c>
      <c r="D97" s="9">
        <f>100*(((117216*('Raw Data 1'!E690-'Raw Data 1'!E701))-(80586*('Raw Data 1'!R690-'Raw Data 1'!E701)))/((155677*('Raw Data 1'!R692-'Raw Data 1'!E703))-(14652*('Raw Data 1'!E692-'Raw Data 1'!E703))))</f>
        <v>99.214987468080295</v>
      </c>
      <c r="E97" s="9">
        <f>100*(((117216*('Raw Data 1'!F690-'Raw Data 1'!F701))-(80586*('Raw Data 1'!S690-'Raw Data 1'!F701)))/((155677*('Raw Data 1'!S692-'Raw Data 1'!F703))-(14652*('Raw Data 1'!F692-'Raw Data 1'!F703))))</f>
        <v>101.43526743696741</v>
      </c>
      <c r="F97" s="9">
        <f>100*(((117216*('Raw Data 1'!G690-'Raw Data 1'!G701))-(80586*('Raw Data 1'!T690-'Raw Data 1'!G701)))/((155677*('Raw Data 1'!T692-'Raw Data 1'!G703))-(14652*('Raw Data 1'!G692-'Raw Data 1'!G703))))</f>
        <v>105.52505828231082</v>
      </c>
      <c r="G97" s="9">
        <f>100*(((117216*('Raw Data 1'!H690-'Raw Data 1'!H701))-(80586*('Raw Data 1'!U690-'Raw Data 1'!H701)))/((155677*('Raw Data 1'!U692-'Raw Data 1'!H703))-(14652*('Raw Data 1'!H692-'Raw Data 1'!H703))))</f>
        <v>97.896217642939675</v>
      </c>
    </row>
    <row r="98" spans="1:7" x14ac:dyDescent="0.3">
      <c r="A98" s="122"/>
      <c r="B98" s="9">
        <f>100*(((117216*('Raw Data 1'!C691-'Raw Data 1'!C702))-(80586*('Raw Data 1'!P691-'Raw Data 1'!C702)))/((155677*('Raw Data 1'!P692-'Raw Data 1'!C703))-(14652*('Raw Data 1'!C692-'Raw Data 1'!C703))))</f>
        <v>81.6839587689323</v>
      </c>
      <c r="C98" s="9">
        <f>100*(((117216*('Raw Data 1'!D691-'Raw Data 1'!D702))-(80586*('Raw Data 1'!Q691-'Raw Data 1'!D702)))/((155677*('Raw Data 1'!Q692-'Raw Data 1'!D703))-(14652*('Raw Data 1'!D692-'Raw Data 1'!D703))))</f>
        <v>96.34503293450166</v>
      </c>
      <c r="D98" s="9">
        <f>100*(((117216*('Raw Data 1'!E691-'Raw Data 1'!E702))-(80586*('Raw Data 1'!R691-'Raw Data 1'!E702)))/((155677*('Raw Data 1'!R692-'Raw Data 1'!E703))-(14652*('Raw Data 1'!E692-'Raw Data 1'!E703))))</f>
        <v>101.51078166019443</v>
      </c>
      <c r="E98" s="9">
        <f>100*(((117216*('Raw Data 1'!F691-'Raw Data 1'!F702))-(80586*('Raw Data 1'!S691-'Raw Data 1'!F702)))/((155677*('Raw Data 1'!S692-'Raw Data 1'!F703))-(14652*('Raw Data 1'!F692-'Raw Data 1'!F703))))</f>
        <v>103.1917659013175</v>
      </c>
      <c r="F98" s="9">
        <f>100*(((117216*('Raw Data 1'!G691-'Raw Data 1'!G702))-(80586*('Raw Data 1'!T691-'Raw Data 1'!G702)))/((155677*('Raw Data 1'!T692-'Raw Data 1'!G703))-(14652*('Raw Data 1'!G692-'Raw Data 1'!G703))))</f>
        <v>101.55238167877796</v>
      </c>
      <c r="G98" s="9">
        <f>100*(((117216*('Raw Data 1'!H691-'Raw Data 1'!H702))-(80586*('Raw Data 1'!U691-'Raw Data 1'!H702)))/((155677*('Raw Data 1'!U692-'Raw Data 1'!H703))-(14652*('Raw Data 1'!H692-'Raw Data 1'!H703))))</f>
        <v>93.896777025211946</v>
      </c>
    </row>
    <row r="99" spans="1:7" x14ac:dyDescent="0.3">
      <c r="A99" s="120">
        <v>32</v>
      </c>
      <c r="B99" s="9">
        <f>100*(((117216*('Raw Data 1'!C711-'Raw Data 1'!C722))-(80586*('Raw Data 1'!P711-'Raw Data 1'!C722)))/((155677*('Raw Data 1'!P714-'Raw Data 1'!C725))-(14652*('Raw Data 1'!C714-'Raw Data 1'!C725))))</f>
        <v>79.127509392979391</v>
      </c>
      <c r="C99" s="9">
        <f>100*(((117216*('Raw Data 1'!D711-'Raw Data 1'!D722))-(80586*('Raw Data 1'!Q711-'Raw Data 1'!D722)))/((155677*('Raw Data 1'!Q714-'Raw Data 1'!D725))-(14652*('Raw Data 1'!D714-'Raw Data 1'!D725))))</f>
        <v>87.594870047925795</v>
      </c>
      <c r="D99" s="9">
        <f>100*(((117216*('Raw Data 1'!E711-'Raw Data 1'!E722))-(80586*('Raw Data 1'!R711-'Raw Data 1'!E722)))/((155677*('Raw Data 1'!R714-'Raw Data 1'!E725))-(14652*('Raw Data 1'!E714-'Raw Data 1'!E725))))</f>
        <v>97.95847443109696</v>
      </c>
      <c r="E99" s="9">
        <f>100*(((117216*('Raw Data 1'!F711-'Raw Data 1'!F722))-(80586*('Raw Data 1'!S711-'Raw Data 1'!F722)))/((155677*('Raw Data 1'!S714-'Raw Data 1'!F725))-(14652*('Raw Data 1'!F714-'Raw Data 1'!F725))))</f>
        <v>102.36893595377292</v>
      </c>
      <c r="F99" s="9">
        <f>100*(((117216*('Raw Data 1'!G711-'Raw Data 1'!G722))-(80586*('Raw Data 1'!T711-'Raw Data 1'!G722)))/((155677*('Raw Data 1'!T714-'Raw Data 1'!G725))-(14652*('Raw Data 1'!G714-'Raw Data 1'!G725))))</f>
        <v>103.37335179581058</v>
      </c>
      <c r="G99" s="9">
        <f>100*(((117216*('Raw Data 1'!H711-'Raw Data 1'!H722))-(80586*('Raw Data 1'!U711-'Raw Data 1'!H722)))/((155677*('Raw Data 1'!U714-'Raw Data 1'!H725))-(14652*('Raw Data 1'!H714-'Raw Data 1'!H725))))</f>
        <v>91.427807974145765</v>
      </c>
    </row>
    <row r="100" spans="1:7" x14ac:dyDescent="0.3">
      <c r="A100" s="121"/>
      <c r="B100" s="9">
        <f>100*(((117216*('Raw Data 1'!C712-'Raw Data 1'!C723))-(80586*('Raw Data 1'!P712-'Raw Data 1'!C723)))/((155677*('Raw Data 1'!P714-'Raw Data 1'!C725))-(14652*('Raw Data 1'!C714-'Raw Data 1'!C725))))</f>
        <v>81.340383876037066</v>
      </c>
      <c r="C100" s="9">
        <f>100*(((117216*('Raw Data 1'!D712-'Raw Data 1'!D723))-(80586*('Raw Data 1'!Q712-'Raw Data 1'!D723)))/((155677*('Raw Data 1'!Q714-'Raw Data 1'!D725))-(14652*('Raw Data 1'!D714-'Raw Data 1'!D725))))</f>
        <v>88.980985908391119</v>
      </c>
      <c r="D100" s="9">
        <f>100*(((117216*('Raw Data 1'!E712-'Raw Data 1'!E723))-(80586*('Raw Data 1'!R712-'Raw Data 1'!E723)))/((155677*('Raw Data 1'!R714-'Raw Data 1'!E725))-(14652*('Raw Data 1'!E714-'Raw Data 1'!E725))))</f>
        <v>98.682761001353072</v>
      </c>
      <c r="E100" s="9">
        <f>100*(((117216*('Raw Data 1'!F712-'Raw Data 1'!F723))-(80586*('Raw Data 1'!S712-'Raw Data 1'!F723)))/((155677*('Raw Data 1'!S714-'Raw Data 1'!F725))-(14652*('Raw Data 1'!F714-'Raw Data 1'!F725))))</f>
        <v>100.20977293212468</v>
      </c>
      <c r="F100" s="9">
        <f>100*(((117216*('Raw Data 1'!G712-'Raw Data 1'!G723))-(80586*('Raw Data 1'!T712-'Raw Data 1'!G723)))/((155677*('Raw Data 1'!T714-'Raw Data 1'!G725))-(14652*('Raw Data 1'!G714-'Raw Data 1'!G725))))</f>
        <v>103.49762485296097</v>
      </c>
      <c r="G100" s="9">
        <f>100*(((117216*('Raw Data 1'!H712-'Raw Data 1'!H723))-(80586*('Raw Data 1'!U712-'Raw Data 1'!H723)))/((155677*('Raw Data 1'!U714-'Raw Data 1'!H725))-(14652*('Raw Data 1'!H714-'Raw Data 1'!H725))))</f>
        <v>97.040686360280247</v>
      </c>
    </row>
    <row r="101" spans="1:7" x14ac:dyDescent="0.3">
      <c r="A101" s="122"/>
      <c r="B101" s="9">
        <f>100*(((117216*('Raw Data 1'!C713-'Raw Data 1'!C724))-(80586*('Raw Data 1'!P713-'Raw Data 1'!C724)))/((155677*('Raw Data 1'!P714-'Raw Data 1'!C725))-(14652*('Raw Data 1'!C714-'Raw Data 1'!C725))))</f>
        <v>80.912313832152165</v>
      </c>
      <c r="C101" s="9">
        <f>100*(((117216*('Raw Data 1'!D713-'Raw Data 1'!D724))-(80586*('Raw Data 1'!Q713-'Raw Data 1'!D724)))/((155677*('Raw Data 1'!Q714-'Raw Data 1'!D725))-(14652*('Raw Data 1'!D714-'Raw Data 1'!D725))))</f>
        <v>94.753280188045366</v>
      </c>
      <c r="D101" s="9">
        <f>100*(((117216*('Raw Data 1'!E713-'Raw Data 1'!E724))-(80586*('Raw Data 1'!R713-'Raw Data 1'!E724)))/((155677*('Raw Data 1'!R714-'Raw Data 1'!E725))-(14652*('Raw Data 1'!E714-'Raw Data 1'!E725))))</f>
        <v>100.94465830468258</v>
      </c>
      <c r="E101" s="9">
        <f>100*(((117216*('Raw Data 1'!F713-'Raw Data 1'!F724))-(80586*('Raw Data 1'!S713-'Raw Data 1'!F724)))/((155677*('Raw Data 1'!S714-'Raw Data 1'!F725))-(14652*('Raw Data 1'!F714-'Raw Data 1'!F725))))</f>
        <v>101.98969186331945</v>
      </c>
      <c r="F101" s="9">
        <f>100*(((117216*('Raw Data 1'!G713-'Raw Data 1'!G724))-(80586*('Raw Data 1'!T713-'Raw Data 1'!G724)))/((155677*('Raw Data 1'!T714-'Raw Data 1'!G725))-(14652*('Raw Data 1'!G714-'Raw Data 1'!G725))))</f>
        <v>101.07262087289193</v>
      </c>
      <c r="G101" s="9">
        <f>100*(((117216*('Raw Data 1'!H713-'Raw Data 1'!H724))-(80586*('Raw Data 1'!U713-'Raw Data 1'!H724)))/((155677*('Raw Data 1'!U714-'Raw Data 1'!H725))-(14652*('Raw Data 1'!H714-'Raw Data 1'!H725))))</f>
        <v>92.702864656710275</v>
      </c>
    </row>
    <row r="102" spans="1:7" x14ac:dyDescent="0.3">
      <c r="A102" s="120">
        <v>33</v>
      </c>
      <c r="B102" s="9">
        <f>100*(((117216*('Raw Data 1'!C733-'Raw Data 1'!C744))-(80586*('Raw Data 1'!P733-'Raw Data 1'!C744)))/((155677*('Raw Data 1'!P736-'Raw Data 1'!C747))-(14652*('Raw Data 1'!C736-'Raw Data 1'!C747))))</f>
        <v>76.006630552996995</v>
      </c>
      <c r="C102" s="9">
        <f>100*(((117216*('Raw Data 1'!D733-'Raw Data 1'!D744))-(80586*('Raw Data 1'!Q733-'Raw Data 1'!D744)))/((155677*('Raw Data 1'!Q736-'Raw Data 1'!D747))-(14652*('Raw Data 1'!D736-'Raw Data 1'!D747))))</f>
        <v>84.9883151908884</v>
      </c>
      <c r="D102" s="9">
        <f>100*(((117216*('Raw Data 1'!E733-'Raw Data 1'!E744))-(80586*('Raw Data 1'!R733-'Raw Data 1'!E744)))/((155677*('Raw Data 1'!R736-'Raw Data 1'!E747))-(14652*('Raw Data 1'!E736-'Raw Data 1'!E747))))</f>
        <v>95.410839927434495</v>
      </c>
      <c r="E102" s="9">
        <f>100*(((117216*('Raw Data 1'!F733-'Raw Data 1'!F744))-(80586*('Raw Data 1'!S733-'Raw Data 1'!F744)))/((155677*('Raw Data 1'!S736-'Raw Data 1'!F747))-(14652*('Raw Data 1'!F736-'Raw Data 1'!F747))))</f>
        <v>100.54059103368951</v>
      </c>
      <c r="F102" s="9">
        <f>100*(((117216*('Raw Data 1'!G733-'Raw Data 1'!G744))-(80586*('Raw Data 1'!T733-'Raw Data 1'!G744)))/((155677*('Raw Data 1'!T736-'Raw Data 1'!G747))-(14652*('Raw Data 1'!G736-'Raw Data 1'!G747))))</f>
        <v>102.61617960185394</v>
      </c>
      <c r="G102" s="9">
        <f>100*(((117216*('Raw Data 1'!H733-'Raw Data 1'!H744))-(80586*('Raw Data 1'!U733-'Raw Data 1'!H744)))/((155677*('Raw Data 1'!U736-'Raw Data 1'!H747))-(14652*('Raw Data 1'!H736-'Raw Data 1'!H747))))</f>
        <v>90.082441995828034</v>
      </c>
    </row>
    <row r="103" spans="1:7" x14ac:dyDescent="0.3">
      <c r="A103" s="121"/>
      <c r="B103" s="9">
        <f>100*(((117216*('Raw Data 1'!C734-'Raw Data 1'!C745))-(80586*('Raw Data 1'!P734-'Raw Data 1'!C745)))/((155677*('Raw Data 1'!P736-'Raw Data 1'!C747))-(14652*('Raw Data 1'!C736-'Raw Data 1'!C747))))</f>
        <v>79.065541234127849</v>
      </c>
      <c r="C103" s="9">
        <f>100*(((117216*('Raw Data 1'!D734-'Raw Data 1'!D745))-(80586*('Raw Data 1'!Q734-'Raw Data 1'!D745)))/((155677*('Raw Data 1'!Q736-'Raw Data 1'!D747))-(14652*('Raw Data 1'!D736-'Raw Data 1'!D747))))</f>
        <v>86.685244629996589</v>
      </c>
      <c r="D103" s="9">
        <f>100*(((117216*('Raw Data 1'!E734-'Raw Data 1'!E745))-(80586*('Raw Data 1'!R734-'Raw Data 1'!E745)))/((155677*('Raw Data 1'!R736-'Raw Data 1'!E747))-(14652*('Raw Data 1'!E736-'Raw Data 1'!E747))))</f>
        <v>97.087097115866982</v>
      </c>
      <c r="E103" s="9">
        <f>100*(((117216*('Raw Data 1'!F734-'Raw Data 1'!F745))-(80586*('Raw Data 1'!S734-'Raw Data 1'!F745)))/((155677*('Raw Data 1'!S736-'Raw Data 1'!F747))-(14652*('Raw Data 1'!F736-'Raw Data 1'!F747))))</f>
        <v>97.897324354770348</v>
      </c>
      <c r="F103" s="9">
        <f>100*(((117216*('Raw Data 1'!G734-'Raw Data 1'!G745))-(80586*('Raw Data 1'!T734-'Raw Data 1'!G745)))/((155677*('Raw Data 1'!T736-'Raw Data 1'!G747))-(14652*('Raw Data 1'!G736-'Raw Data 1'!G747))))</f>
        <v>102.84199485264871</v>
      </c>
      <c r="G103" s="9">
        <f>100*(((117216*('Raw Data 1'!H734-'Raw Data 1'!H745))-(80586*('Raw Data 1'!U734-'Raw Data 1'!H745)))/((155677*('Raw Data 1'!U736-'Raw Data 1'!H747))-(14652*('Raw Data 1'!H736-'Raw Data 1'!H747))))</f>
        <v>95.317704045979909</v>
      </c>
    </row>
    <row r="104" spans="1:7" x14ac:dyDescent="0.3">
      <c r="A104" s="122"/>
      <c r="B104" s="9">
        <f>100*(((117216*('Raw Data 1'!C735-'Raw Data 1'!C746))-(80586*('Raw Data 1'!P735-'Raw Data 1'!C746)))/((155677*('Raw Data 1'!P736-'Raw Data 1'!C747))-(14652*('Raw Data 1'!C736-'Raw Data 1'!C747))))</f>
        <v>79.148214495779996</v>
      </c>
      <c r="C104" s="9">
        <f>100*(((117216*('Raw Data 1'!D735-'Raw Data 1'!D746))-(80586*('Raw Data 1'!Q735-'Raw Data 1'!D746)))/((155677*('Raw Data 1'!Q736-'Raw Data 1'!D747))-(14652*('Raw Data 1'!D736-'Raw Data 1'!D747))))</f>
        <v>92.019934120526159</v>
      </c>
      <c r="D104" s="9">
        <f>100*(((117216*('Raw Data 1'!E735-'Raw Data 1'!E746))-(80586*('Raw Data 1'!R735-'Raw Data 1'!E746)))/((155677*('Raw Data 1'!R736-'Raw Data 1'!E747))-(14652*('Raw Data 1'!E736-'Raw Data 1'!E747))))</f>
        <v>99.239583269628483</v>
      </c>
      <c r="E104" s="9">
        <f>100*(((117216*('Raw Data 1'!F735-'Raw Data 1'!F746))-(80586*('Raw Data 1'!S735-'Raw Data 1'!F746)))/((155677*('Raw Data 1'!S736-'Raw Data 1'!F747))-(14652*('Raw Data 1'!F736-'Raw Data 1'!F747))))</f>
        <v>100.44074933454981</v>
      </c>
      <c r="F104" s="9">
        <f>100*(((117216*('Raw Data 1'!G735-'Raw Data 1'!G746))-(80586*('Raw Data 1'!T735-'Raw Data 1'!G746)))/((155677*('Raw Data 1'!T736-'Raw Data 1'!G747))-(14652*('Raw Data 1'!G736-'Raw Data 1'!G747))))</f>
        <v>101.48204778256358</v>
      </c>
      <c r="G104" s="9">
        <f>100*(((117216*('Raw Data 1'!H735-'Raw Data 1'!H746))-(80586*('Raw Data 1'!U735-'Raw Data 1'!H746)))/((155677*('Raw Data 1'!U736-'Raw Data 1'!H747))-(14652*('Raw Data 1'!H736-'Raw Data 1'!H747))))</f>
        <v>91.775330574387809</v>
      </c>
    </row>
    <row r="105" spans="1:7" x14ac:dyDescent="0.3">
      <c r="A105" s="120">
        <v>34</v>
      </c>
      <c r="B105" s="9">
        <f>100*(((117216*('Raw Data 1'!C755-'Raw Data 1'!C766))-(80586*('Raw Data 1'!P755-'Raw Data 1'!C766)))/((155677*('Raw Data 1'!P758-'Raw Data 1'!C769))-(14652*('Raw Data 1'!C758-'Raw Data 1'!C769))))</f>
        <v>73.227031799544719</v>
      </c>
      <c r="C105" s="9">
        <f>100*(((117216*('Raw Data 1'!D755-'Raw Data 1'!D766))-(80586*('Raw Data 1'!Q755-'Raw Data 1'!D766)))/((155677*('Raw Data 1'!Q758-'Raw Data 1'!D769))-(14652*('Raw Data 1'!D758-'Raw Data 1'!D769))))</f>
        <v>83.661950962027561</v>
      </c>
      <c r="D105" s="9">
        <f>100*(((117216*('Raw Data 1'!E755-'Raw Data 1'!E766))-(80586*('Raw Data 1'!R755-'Raw Data 1'!E766)))/((155677*('Raw Data 1'!R758-'Raw Data 1'!E769))-(14652*('Raw Data 1'!E758-'Raw Data 1'!E769))))</f>
        <v>95.49039916650257</v>
      </c>
      <c r="E105" s="9">
        <f>100*(((117216*('Raw Data 1'!F755-'Raw Data 1'!F766))-(80586*('Raw Data 1'!S755-'Raw Data 1'!F766)))/((155677*('Raw Data 1'!S758-'Raw Data 1'!F769))-(14652*('Raw Data 1'!F758-'Raw Data 1'!F769))))</f>
        <v>100.91170656455664</v>
      </c>
      <c r="F105" s="9">
        <f>100*(((117216*('Raw Data 1'!G755-'Raw Data 1'!G766))-(80586*('Raw Data 1'!T755-'Raw Data 1'!G766)))/((155677*('Raw Data 1'!T758-'Raw Data 1'!G769))-(14652*('Raw Data 1'!G758-'Raw Data 1'!G769))))</f>
        <v>101.88991545304849</v>
      </c>
      <c r="G105" s="9">
        <f>100*(((117216*('Raw Data 1'!H755-'Raw Data 1'!H766))-(80586*('Raw Data 1'!U755-'Raw Data 1'!H766)))/((155677*('Raw Data 1'!U758-'Raw Data 1'!H769))-(14652*('Raw Data 1'!H758-'Raw Data 1'!H769))))</f>
        <v>88.439135765814996</v>
      </c>
    </row>
    <row r="106" spans="1:7" x14ac:dyDescent="0.3">
      <c r="A106" s="121"/>
      <c r="B106" s="9">
        <f>100*(((117216*('Raw Data 1'!C756-'Raw Data 1'!C767))-(80586*('Raw Data 1'!P756-'Raw Data 1'!C767)))/((155677*('Raw Data 1'!P758-'Raw Data 1'!C769))-(14652*('Raw Data 1'!C758-'Raw Data 1'!C769))))</f>
        <v>76.612244488742519</v>
      </c>
      <c r="C106" s="9">
        <f>100*(((117216*('Raw Data 1'!D756-'Raw Data 1'!D767))-(80586*('Raw Data 1'!Q756-'Raw Data 1'!D767)))/((155677*('Raw Data 1'!Q758-'Raw Data 1'!D769))-(14652*('Raw Data 1'!D758-'Raw Data 1'!D769))))</f>
        <v>84.541543876979887</v>
      </c>
      <c r="D106" s="9">
        <f>100*(((117216*('Raw Data 1'!E756-'Raw Data 1'!E767))-(80586*('Raw Data 1'!R756-'Raw Data 1'!E767)))/((155677*('Raw Data 1'!R758-'Raw Data 1'!E769))-(14652*('Raw Data 1'!E758-'Raw Data 1'!E769))))</f>
        <v>95.804896737726196</v>
      </c>
      <c r="E106" s="9">
        <f>100*(((117216*('Raw Data 1'!F756-'Raw Data 1'!F767))-(80586*('Raw Data 1'!S756-'Raw Data 1'!F767)))/((155677*('Raw Data 1'!S758-'Raw Data 1'!F769))-(14652*('Raw Data 1'!F758-'Raw Data 1'!F769))))</f>
        <v>99.179185276016142</v>
      </c>
      <c r="F106" s="9">
        <f>100*(((117216*('Raw Data 1'!G756-'Raw Data 1'!G767))-(80586*('Raw Data 1'!T756-'Raw Data 1'!G767)))/((155677*('Raw Data 1'!T758-'Raw Data 1'!G769))-(14652*('Raw Data 1'!G758-'Raw Data 1'!G769))))</f>
        <v>101.96755743878283</v>
      </c>
      <c r="G106" s="9">
        <f>100*(((117216*('Raw Data 1'!H756-'Raw Data 1'!H767))-(80586*('Raw Data 1'!U756-'Raw Data 1'!H767)))/((155677*('Raw Data 1'!U758-'Raw Data 1'!H769))-(14652*('Raw Data 1'!H758-'Raw Data 1'!H769))))</f>
        <v>94.640913173627268</v>
      </c>
    </row>
    <row r="107" spans="1:7" x14ac:dyDescent="0.3">
      <c r="A107" s="122"/>
      <c r="B107" s="9">
        <f>100*(((117216*('Raw Data 1'!C757-'Raw Data 1'!C768))-(80586*('Raw Data 1'!P757-'Raw Data 1'!C768)))/((155677*('Raw Data 1'!P758-'Raw Data 1'!C769))-(14652*('Raw Data 1'!C758-'Raw Data 1'!C769))))</f>
        <v>76.624579985267445</v>
      </c>
      <c r="C107" s="9">
        <f>100*(((117216*('Raw Data 1'!D757-'Raw Data 1'!D768))-(80586*('Raw Data 1'!Q757-'Raw Data 1'!D768)))/((155677*('Raw Data 1'!Q758-'Raw Data 1'!D769))-(14652*('Raw Data 1'!D758-'Raw Data 1'!D769))))</f>
        <v>90.053312497894439</v>
      </c>
      <c r="D107" s="9">
        <f>100*(((117216*('Raw Data 1'!E757-'Raw Data 1'!E768))-(80586*('Raw Data 1'!R757-'Raw Data 1'!E768)))/((155677*('Raw Data 1'!R758-'Raw Data 1'!E769))-(14652*('Raw Data 1'!E758-'Raw Data 1'!E769))))</f>
        <v>97.781247595142474</v>
      </c>
      <c r="E107" s="9">
        <f>100*(((117216*('Raw Data 1'!F757-'Raw Data 1'!F768))-(80586*('Raw Data 1'!S757-'Raw Data 1'!F768)))/((155677*('Raw Data 1'!S758-'Raw Data 1'!F769))-(14652*('Raw Data 1'!F758-'Raw Data 1'!F769))))</f>
        <v>100.89468769138826</v>
      </c>
      <c r="F107" s="9">
        <f>100*(((117216*('Raw Data 1'!G757-'Raw Data 1'!G768))-(80586*('Raw Data 1'!T757-'Raw Data 1'!G768)))/((155677*('Raw Data 1'!T758-'Raw Data 1'!G769))-(14652*('Raw Data 1'!G758-'Raw Data 1'!G769))))</f>
        <v>101.66880458063106</v>
      </c>
      <c r="G107" s="9">
        <f>100*(((117216*('Raw Data 1'!H757-'Raw Data 1'!H768))-(80586*('Raw Data 1'!U757-'Raw Data 1'!H768)))/((155677*('Raw Data 1'!U758-'Raw Data 1'!H769))-(14652*('Raw Data 1'!H758-'Raw Data 1'!H769))))</f>
        <v>91.800227316601564</v>
      </c>
    </row>
    <row r="108" spans="1:7" x14ac:dyDescent="0.3">
      <c r="A108" s="120">
        <v>35</v>
      </c>
      <c r="B108" s="9">
        <f>100*(((117216*('Raw Data 1'!C777-'Raw Data 1'!C788))-(80586*('Raw Data 1'!P777-'Raw Data 1'!C788)))/((155677*('Raw Data 1'!P780-'Raw Data 1'!C791))-(14652*('Raw Data 1'!C780-'Raw Data 1'!C791))))</f>
        <v>72.298693426951758</v>
      </c>
      <c r="C108" s="9">
        <f>100*(((117216*('Raw Data 1'!D777-'Raw Data 1'!D788))-(80586*('Raw Data 1'!Q777-'Raw Data 1'!D788)))/((155677*('Raw Data 1'!Q780-'Raw Data 1'!D791))-(14652*('Raw Data 1'!D780-'Raw Data 1'!D791))))</f>
        <v>83.317223485977195</v>
      </c>
      <c r="D108" s="9">
        <f>100*(((117216*('Raw Data 1'!E777-'Raw Data 1'!E788))-(80586*('Raw Data 1'!R777-'Raw Data 1'!E788)))/((155677*('Raw Data 1'!R780-'Raw Data 1'!E791))-(14652*('Raw Data 1'!E780-'Raw Data 1'!E791))))</f>
        <v>93.146160352262072</v>
      </c>
      <c r="E108" s="9">
        <f>100*(((117216*('Raw Data 1'!F777-'Raw Data 1'!F788))-(80586*('Raw Data 1'!S777-'Raw Data 1'!F788)))/((155677*('Raw Data 1'!S780-'Raw Data 1'!F791))-(14652*('Raw Data 1'!F780-'Raw Data 1'!F791))))</f>
        <v>99.584819005161393</v>
      </c>
      <c r="F108" s="9">
        <f>100*(((117216*('Raw Data 1'!G777-'Raw Data 1'!G788))-(80586*('Raw Data 1'!T777-'Raw Data 1'!G788)))/((155677*('Raw Data 1'!T780-'Raw Data 1'!G791))-(14652*('Raw Data 1'!G780-'Raw Data 1'!G791))))</f>
        <v>101.31069086310625</v>
      </c>
      <c r="G108" s="9">
        <f>100*(((117216*('Raw Data 1'!H777-'Raw Data 1'!H788))-(80586*('Raw Data 1'!U777-'Raw Data 1'!H788)))/((155677*('Raw Data 1'!U780-'Raw Data 1'!H791))-(14652*('Raw Data 1'!H780-'Raw Data 1'!H791))))</f>
        <v>86.308753317412908</v>
      </c>
    </row>
    <row r="109" spans="1:7" x14ac:dyDescent="0.3">
      <c r="A109" s="121"/>
      <c r="B109" s="9">
        <f>100*(((117216*('Raw Data 1'!C778-'Raw Data 1'!C789))-(80586*('Raw Data 1'!P778-'Raw Data 1'!C789)))/((155677*('Raw Data 1'!P780-'Raw Data 1'!C791))-(14652*('Raw Data 1'!C780-'Raw Data 1'!C791))))</f>
        <v>73.923762319691789</v>
      </c>
      <c r="C109" s="9">
        <f>100*(((117216*('Raw Data 1'!D778-'Raw Data 1'!D789))-(80586*('Raw Data 1'!Q778-'Raw Data 1'!D789)))/((155677*('Raw Data 1'!Q780-'Raw Data 1'!D791))-(14652*('Raw Data 1'!D780-'Raw Data 1'!D791))))</f>
        <v>82.928870945018303</v>
      </c>
      <c r="D109" s="9">
        <f>100*(((117216*('Raw Data 1'!E778-'Raw Data 1'!E789))-(80586*('Raw Data 1'!R778-'Raw Data 1'!E789)))/((155677*('Raw Data 1'!R780-'Raw Data 1'!E791))-(14652*('Raw Data 1'!E780-'Raw Data 1'!E791))))</f>
        <v>93.938372174113709</v>
      </c>
      <c r="E109" s="9">
        <f>100*(((117216*('Raw Data 1'!F778-'Raw Data 1'!F789))-(80586*('Raw Data 1'!S778-'Raw Data 1'!F789)))/((155677*('Raw Data 1'!S780-'Raw Data 1'!F791))-(14652*('Raw Data 1'!F780-'Raw Data 1'!F791))))</f>
        <v>97.279369950618261</v>
      </c>
      <c r="F109" s="9">
        <f>100*(((117216*('Raw Data 1'!G778-'Raw Data 1'!G789))-(80586*('Raw Data 1'!T778-'Raw Data 1'!G789)))/((155677*('Raw Data 1'!T780-'Raw Data 1'!G791))-(14652*('Raw Data 1'!G780-'Raw Data 1'!G791))))</f>
        <v>100.82647910902294</v>
      </c>
      <c r="G109" s="9">
        <f>100*(((117216*('Raw Data 1'!H778-'Raw Data 1'!H789))-(80586*('Raw Data 1'!U778-'Raw Data 1'!H789)))/((155677*('Raw Data 1'!U780-'Raw Data 1'!H791))-(14652*('Raw Data 1'!H780-'Raw Data 1'!H791))))</f>
        <v>93.065578395519395</v>
      </c>
    </row>
    <row r="110" spans="1:7" x14ac:dyDescent="0.3">
      <c r="A110" s="122"/>
      <c r="B110" s="9">
        <f>100*(((117216*('Raw Data 1'!C779-'Raw Data 1'!C790))-(80586*('Raw Data 1'!P779-'Raw Data 1'!C790)))/((155677*('Raw Data 1'!P780-'Raw Data 1'!C791))-(14652*('Raw Data 1'!C780-'Raw Data 1'!C791))))</f>
        <v>74.975173013136668</v>
      </c>
      <c r="C110" s="9">
        <f>100*(((117216*('Raw Data 1'!D779-'Raw Data 1'!D790))-(80586*('Raw Data 1'!Q779-'Raw Data 1'!D790)))/((155677*('Raw Data 1'!Q780-'Raw Data 1'!D791))-(14652*('Raw Data 1'!D780-'Raw Data 1'!D791))))</f>
        <v>87.384522865840708</v>
      </c>
      <c r="D110" s="9">
        <f>100*(((117216*('Raw Data 1'!E779-'Raw Data 1'!E790))-(80586*('Raw Data 1'!R779-'Raw Data 1'!E790)))/((155677*('Raw Data 1'!R780-'Raw Data 1'!E791))-(14652*('Raw Data 1'!E780-'Raw Data 1'!E791))))</f>
        <v>96.082004162653377</v>
      </c>
      <c r="E110" s="9">
        <f>100*(((117216*('Raw Data 1'!F779-'Raw Data 1'!F790))-(80586*('Raw Data 1'!S779-'Raw Data 1'!F790)))/((155677*('Raw Data 1'!S780-'Raw Data 1'!F791))-(14652*('Raw Data 1'!F780-'Raw Data 1'!F791))))</f>
        <v>99.734988891763734</v>
      </c>
      <c r="F110" s="9">
        <f>100*(((117216*('Raw Data 1'!G779-'Raw Data 1'!G790))-(80586*('Raw Data 1'!T779-'Raw Data 1'!G790)))/((155677*('Raw Data 1'!T780-'Raw Data 1'!G791))-(14652*('Raw Data 1'!G780-'Raw Data 1'!G791))))</f>
        <v>98.942300739625253</v>
      </c>
      <c r="G110" s="9">
        <f>100*(((117216*('Raw Data 1'!H779-'Raw Data 1'!H790))-(80586*('Raw Data 1'!U779-'Raw Data 1'!H790)))/((155677*('Raw Data 1'!U780-'Raw Data 1'!H791))-(14652*('Raw Data 1'!H780-'Raw Data 1'!H791))))</f>
        <v>89.293863092259386</v>
      </c>
    </row>
    <row r="111" spans="1:7" x14ac:dyDescent="0.3">
      <c r="A111" s="120">
        <v>36</v>
      </c>
      <c r="B111" s="9">
        <f>100*(((117216*('Raw Data 1'!C799-'Raw Data 1'!C810))-(80586*('Raw Data 1'!P799-'Raw Data 1'!C810)))/((155677*('Raw Data 1'!P802-'Raw Data 1'!C813))-(14652*('Raw Data 1'!C802-'Raw Data 1'!C813))))</f>
        <v>71.352046071991239</v>
      </c>
      <c r="C111" s="9">
        <f>100*(((117216*('Raw Data 1'!D799-'Raw Data 1'!D810))-(80586*('Raw Data 1'!Q799-'Raw Data 1'!D810)))/((155677*('Raw Data 1'!Q802-'Raw Data 1'!D813))-(14652*('Raw Data 1'!D802-'Raw Data 1'!D813))))</f>
        <v>83.273861472994525</v>
      </c>
      <c r="D111" s="9">
        <f>100*(((117216*('Raw Data 1'!E799-'Raw Data 1'!E810))-(80586*('Raw Data 1'!R799-'Raw Data 1'!E810)))/((155677*('Raw Data 1'!R802-'Raw Data 1'!E813))-(14652*('Raw Data 1'!E802-'Raw Data 1'!E813))))</f>
        <v>91.479102394674655</v>
      </c>
      <c r="E111" s="9">
        <f>100*(((117216*('Raw Data 1'!F799-'Raw Data 1'!F810))-(80586*('Raw Data 1'!S799-'Raw Data 1'!F810)))/((155677*('Raw Data 1'!S802-'Raw Data 1'!F813))-(14652*('Raw Data 1'!F802-'Raw Data 1'!F813))))</f>
        <v>98.786329763919184</v>
      </c>
      <c r="F111" s="9">
        <f>100*(((117216*('Raw Data 1'!G799-'Raw Data 1'!G810))-(80586*('Raw Data 1'!T799-'Raw Data 1'!G810)))/((155677*('Raw Data 1'!T802-'Raw Data 1'!G813))-(14652*('Raw Data 1'!G802-'Raw Data 1'!G813))))</f>
        <v>100.97538809993179</v>
      </c>
      <c r="G111" s="9">
        <f>100*(((117216*('Raw Data 1'!H799-'Raw Data 1'!H810))-(80586*('Raw Data 1'!U799-'Raw Data 1'!H810)))/((155677*('Raw Data 1'!U802-'Raw Data 1'!H813))-(14652*('Raw Data 1'!H802-'Raw Data 1'!H813))))</f>
        <v>85.229329143305577</v>
      </c>
    </row>
    <row r="112" spans="1:7" x14ac:dyDescent="0.3">
      <c r="A112" s="121"/>
      <c r="B112" s="9">
        <f>100*(((117216*('Raw Data 1'!C800-'Raw Data 1'!C811))-(80586*('Raw Data 1'!P800-'Raw Data 1'!C811)))/((155677*('Raw Data 1'!P802-'Raw Data 1'!C813))-(14652*('Raw Data 1'!C802-'Raw Data 1'!C813))))</f>
        <v>72.880555536946829</v>
      </c>
      <c r="C112" s="9">
        <f>100*(((117216*('Raw Data 1'!D800-'Raw Data 1'!D811))-(80586*('Raw Data 1'!Q800-'Raw Data 1'!D811)))/((155677*('Raw Data 1'!Q802-'Raw Data 1'!D813))-(14652*('Raw Data 1'!D802-'Raw Data 1'!D813))))</f>
        <v>83.22313805390786</v>
      </c>
      <c r="D112" s="9">
        <f>100*(((117216*('Raw Data 1'!E800-'Raw Data 1'!E811))-(80586*('Raw Data 1'!R800-'Raw Data 1'!E811)))/((155677*('Raw Data 1'!R802-'Raw Data 1'!E813))-(14652*('Raw Data 1'!E802-'Raw Data 1'!E813))))</f>
        <v>92.148795977172185</v>
      </c>
      <c r="E112" s="9">
        <f>100*(((117216*('Raw Data 1'!F800-'Raw Data 1'!F811))-(80586*('Raw Data 1'!S800-'Raw Data 1'!F811)))/((155677*('Raw Data 1'!S802-'Raw Data 1'!F813))-(14652*('Raw Data 1'!F802-'Raw Data 1'!F813))))</f>
        <v>96.995988461681634</v>
      </c>
      <c r="F112" s="9">
        <f>100*(((117216*('Raw Data 1'!G800-'Raw Data 1'!G811))-(80586*('Raw Data 1'!T800-'Raw Data 1'!G811)))/((155677*('Raw Data 1'!T802-'Raw Data 1'!G813))-(14652*('Raw Data 1'!G802-'Raw Data 1'!G813))))</f>
        <v>98.59885571655677</v>
      </c>
      <c r="G112" s="9">
        <f>100*(((117216*('Raw Data 1'!H800-'Raw Data 1'!H811))-(80586*('Raw Data 1'!U800-'Raw Data 1'!H811)))/((155677*('Raw Data 1'!U802-'Raw Data 1'!H813))-(14652*('Raw Data 1'!H802-'Raw Data 1'!H813))))</f>
        <v>92.64625817964594</v>
      </c>
    </row>
    <row r="113" spans="1:7" x14ac:dyDescent="0.3">
      <c r="A113" s="122"/>
      <c r="B113" s="9">
        <f>100*(((117216*('Raw Data 1'!C801-'Raw Data 1'!C812))-(80586*('Raw Data 1'!P801-'Raw Data 1'!C812)))/((155677*('Raw Data 1'!P802-'Raw Data 1'!C813))-(14652*('Raw Data 1'!C802-'Raw Data 1'!C813))))</f>
        <v>74.106603765020779</v>
      </c>
      <c r="C113" s="9">
        <f>100*(((117216*('Raw Data 1'!D801-'Raw Data 1'!D812))-(80586*('Raw Data 1'!Q801-'Raw Data 1'!D812)))/((155677*('Raw Data 1'!Q802-'Raw Data 1'!D813))-(14652*('Raw Data 1'!D802-'Raw Data 1'!D813))))</f>
        <v>86.291030366943545</v>
      </c>
      <c r="D113" s="9">
        <f>100*(((117216*('Raw Data 1'!E801-'Raw Data 1'!E812))-(80586*('Raw Data 1'!R801-'Raw Data 1'!E812)))/((155677*('Raw Data 1'!R802-'Raw Data 1'!E813))-(14652*('Raw Data 1'!E802-'Raw Data 1'!E813))))</f>
        <v>94.737352518846379</v>
      </c>
      <c r="E113" s="9">
        <f>100*(((117216*('Raw Data 1'!F801-'Raw Data 1'!F812))-(80586*('Raw Data 1'!S801-'Raw Data 1'!F812)))/((155677*('Raw Data 1'!S802-'Raw Data 1'!F813))-(14652*('Raw Data 1'!F802-'Raw Data 1'!F813))))</f>
        <v>98.43100795225746</v>
      </c>
      <c r="F113" s="9">
        <f>100*(((117216*('Raw Data 1'!G801-'Raw Data 1'!G812))-(80586*('Raw Data 1'!T801-'Raw Data 1'!G812)))/((155677*('Raw Data 1'!T802-'Raw Data 1'!G813))-(14652*('Raw Data 1'!G802-'Raw Data 1'!G813))))</f>
        <v>97.349303589481352</v>
      </c>
      <c r="G113" s="9">
        <f>100*(((117216*('Raw Data 1'!H801-'Raw Data 1'!H812))-(80586*('Raw Data 1'!U801-'Raw Data 1'!H812)))/((155677*('Raw Data 1'!U802-'Raw Data 1'!H813))-(14652*('Raw Data 1'!H802-'Raw Data 1'!H813))))</f>
        <v>87.885414213933544</v>
      </c>
    </row>
    <row r="114" spans="1:7" x14ac:dyDescent="0.3">
      <c r="A114" s="120">
        <v>37</v>
      </c>
      <c r="B114" s="9">
        <f>100*(((117216*('Raw Data 1'!C821-'Raw Data 1'!C832))-(80586*('Raw Data 1'!P821-'Raw Data 1'!C832)))/((155677*('Raw Data 1'!P824-'Raw Data 1'!C835))-(14652*('Raw Data 1'!C824-'Raw Data 1'!C835))))</f>
        <v>68.88535970463046</v>
      </c>
      <c r="C114" s="9">
        <f>100*(((117216*('Raw Data 1'!D821-'Raw Data 1'!D832))-(80586*('Raw Data 1'!Q821-'Raw Data 1'!D832)))/((155677*('Raw Data 1'!Q824-'Raw Data 1'!D835))-(14652*('Raw Data 1'!D824-'Raw Data 1'!D835))))</f>
        <v>81.495979898791802</v>
      </c>
      <c r="D114" s="9">
        <f>100*(((117216*('Raw Data 1'!E821-'Raw Data 1'!E832))-(80586*('Raw Data 1'!R821-'Raw Data 1'!E832)))/((155677*('Raw Data 1'!R824-'Raw Data 1'!E835))-(14652*('Raw Data 1'!E824-'Raw Data 1'!E835))))</f>
        <v>89.319871560059056</v>
      </c>
      <c r="E114" s="9">
        <f>100*(((117216*('Raw Data 1'!F821-'Raw Data 1'!F832))-(80586*('Raw Data 1'!S821-'Raw Data 1'!F832)))/((155677*('Raw Data 1'!S824-'Raw Data 1'!F835))-(14652*('Raw Data 1'!F824-'Raw Data 1'!F835))))</f>
        <v>97.93326535008103</v>
      </c>
      <c r="F114" s="9">
        <f>100*(((117216*('Raw Data 1'!G821-'Raw Data 1'!G832))-(80586*('Raw Data 1'!T821-'Raw Data 1'!G832)))/((155677*('Raw Data 1'!T824-'Raw Data 1'!G835))-(14652*('Raw Data 1'!G824-'Raw Data 1'!G835))))</f>
        <v>100.79428528499427</v>
      </c>
      <c r="G114" s="9">
        <f>100*(((117216*('Raw Data 1'!H821-'Raw Data 1'!H832))-(80586*('Raw Data 1'!U821-'Raw Data 1'!H832)))/((155677*('Raw Data 1'!U824-'Raw Data 1'!H835))-(14652*('Raw Data 1'!H824-'Raw Data 1'!H835))))</f>
        <v>82.2837031028605</v>
      </c>
    </row>
    <row r="115" spans="1:7" x14ac:dyDescent="0.3">
      <c r="A115" s="121"/>
      <c r="B115" s="9">
        <f>100*(((117216*('Raw Data 1'!C822-'Raw Data 1'!C833))-(80586*('Raw Data 1'!P822-'Raw Data 1'!C833)))/((155677*('Raw Data 1'!P824-'Raw Data 1'!C835))-(14652*('Raw Data 1'!C824-'Raw Data 1'!C835))))</f>
        <v>69.296904011661113</v>
      </c>
      <c r="C115" s="9">
        <f>100*(((117216*('Raw Data 1'!D822-'Raw Data 1'!D833))-(80586*('Raw Data 1'!Q822-'Raw Data 1'!D833)))/((155677*('Raw Data 1'!Q824-'Raw Data 1'!D835))-(14652*('Raw Data 1'!D824-'Raw Data 1'!D835))))</f>
        <v>81.489016662230966</v>
      </c>
      <c r="D115" s="9">
        <f>100*(((117216*('Raw Data 1'!E822-'Raw Data 1'!E833))-(80586*('Raw Data 1'!R822-'Raw Data 1'!E833)))/((155677*('Raw Data 1'!R824-'Raw Data 1'!E835))-(14652*('Raw Data 1'!E824-'Raw Data 1'!E835))))</f>
        <v>90.352681937232902</v>
      </c>
      <c r="E115" s="9">
        <f>100*(((117216*('Raw Data 1'!F822-'Raw Data 1'!F833))-(80586*('Raw Data 1'!S822-'Raw Data 1'!F833)))/((155677*('Raw Data 1'!S824-'Raw Data 1'!F835))-(14652*('Raw Data 1'!F824-'Raw Data 1'!F835))))</f>
        <v>95.903596017618369</v>
      </c>
      <c r="F115" s="9">
        <f>100*(((117216*('Raw Data 1'!G822-'Raw Data 1'!G833))-(80586*('Raw Data 1'!T822-'Raw Data 1'!G833)))/((155677*('Raw Data 1'!T824-'Raw Data 1'!G835))-(14652*('Raw Data 1'!G824-'Raw Data 1'!G835))))</f>
        <v>98.328443463969705</v>
      </c>
      <c r="G115" s="9">
        <f>100*(((117216*('Raw Data 1'!H822-'Raw Data 1'!H833))-(80586*('Raw Data 1'!U822-'Raw Data 1'!H833)))/((155677*('Raw Data 1'!U824-'Raw Data 1'!H835))-(14652*('Raw Data 1'!H824-'Raw Data 1'!H835))))</f>
        <v>91.174668825095466</v>
      </c>
    </row>
    <row r="116" spans="1:7" x14ac:dyDescent="0.3">
      <c r="A116" s="122"/>
      <c r="B116" s="9">
        <f>100*(((117216*('Raw Data 1'!C823-'Raw Data 1'!C834))-(80586*('Raw Data 1'!P823-'Raw Data 1'!C834)))/((155677*('Raw Data 1'!P824-'Raw Data 1'!C835))-(14652*('Raw Data 1'!C824-'Raw Data 1'!C835))))</f>
        <v>71.238319547001211</v>
      </c>
      <c r="C116" s="9">
        <f>100*(((117216*('Raw Data 1'!D823-'Raw Data 1'!D834))-(80586*('Raw Data 1'!Q823-'Raw Data 1'!D834)))/((155677*('Raw Data 1'!Q824-'Raw Data 1'!D835))-(14652*('Raw Data 1'!D824-'Raw Data 1'!D835))))</f>
        <v>85.230015504535899</v>
      </c>
      <c r="D116" s="9">
        <f>100*(((117216*('Raw Data 1'!E823-'Raw Data 1'!E834))-(80586*('Raw Data 1'!R823-'Raw Data 1'!E834)))/((155677*('Raw Data 1'!R824-'Raw Data 1'!E835))-(14652*('Raw Data 1'!E824-'Raw Data 1'!E835))))</f>
        <v>92.624864767015396</v>
      </c>
      <c r="E116" s="9">
        <f>100*(((117216*('Raw Data 1'!F823-'Raw Data 1'!F834))-(80586*('Raw Data 1'!S823-'Raw Data 1'!F834)))/((155677*('Raw Data 1'!S824-'Raw Data 1'!F835))-(14652*('Raw Data 1'!F824-'Raw Data 1'!F835))))</f>
        <v>97.762979533204913</v>
      </c>
      <c r="F116" s="9">
        <f>100*(((117216*('Raw Data 1'!G823-'Raw Data 1'!G834))-(80586*('Raw Data 1'!T823-'Raw Data 1'!G834)))/((155677*('Raw Data 1'!T824-'Raw Data 1'!G835))-(14652*('Raw Data 1'!G824-'Raw Data 1'!G835))))</f>
        <v>96.774860230417417</v>
      </c>
      <c r="G116" s="9">
        <f>100*(((117216*('Raw Data 1'!H823-'Raw Data 1'!H834))-(80586*('Raw Data 1'!U823-'Raw Data 1'!H834)))/((155677*('Raw Data 1'!U824-'Raw Data 1'!H835))-(14652*('Raw Data 1'!H824-'Raw Data 1'!H835))))</f>
        <v>86.584379235494964</v>
      </c>
    </row>
    <row r="117" spans="1:7" x14ac:dyDescent="0.3">
      <c r="A117" s="120">
        <v>38</v>
      </c>
      <c r="B117" s="9">
        <f>100*(((117216*('Raw Data 1'!C843-'Raw Data 1'!C854))-(80586*('Raw Data 1'!P843-'Raw Data 1'!C854)))/((155677*('Raw Data 1'!P846-'Raw Data 1'!C857))-(14652*('Raw Data 1'!C846-'Raw Data 1'!C857))))</f>
        <v>67.179578612976925</v>
      </c>
      <c r="C117" s="9">
        <f>100*(((117216*('Raw Data 1'!D843-'Raw Data 1'!D854))-(80586*('Raw Data 1'!Q843-'Raw Data 1'!D854)))/((155677*('Raw Data 1'!Q846-'Raw Data 1'!D857))-(14652*('Raw Data 1'!D846-'Raw Data 1'!D857))))</f>
        <v>80.492520203344299</v>
      </c>
      <c r="D117" s="9">
        <f>100*(((117216*('Raw Data 1'!E843-'Raw Data 1'!E854))-(80586*('Raw Data 1'!R843-'Raw Data 1'!E854)))/((155677*('Raw Data 1'!R846-'Raw Data 1'!E857))-(14652*('Raw Data 1'!E846-'Raw Data 1'!E857))))</f>
        <v>88.425272311379118</v>
      </c>
      <c r="E117" s="9">
        <f>100*(((117216*('Raw Data 1'!F843-'Raw Data 1'!F854))-(80586*('Raw Data 1'!S843-'Raw Data 1'!F854)))/((155677*('Raw Data 1'!S846-'Raw Data 1'!F857))-(14652*('Raw Data 1'!F846-'Raw Data 1'!F857))))</f>
        <v>97.191272123728126</v>
      </c>
      <c r="F117" s="9">
        <f>100*(((117216*('Raw Data 1'!G843-'Raw Data 1'!G854))-(80586*('Raw Data 1'!T843-'Raw Data 1'!G854)))/((155677*('Raw Data 1'!T846-'Raw Data 1'!G857))-(14652*('Raw Data 1'!G846-'Raw Data 1'!G857))))</f>
        <v>98.288399371145587</v>
      </c>
      <c r="G117" s="9">
        <f>100*(((117216*('Raw Data 1'!H843-'Raw Data 1'!H854))-(80586*('Raw Data 1'!U843-'Raw Data 1'!H854)))/((155677*('Raw Data 1'!U846-'Raw Data 1'!H857))-(14652*('Raw Data 1'!H846-'Raw Data 1'!H857))))</f>
        <v>81.631767791024259</v>
      </c>
    </row>
    <row r="118" spans="1:7" x14ac:dyDescent="0.3">
      <c r="A118" s="121"/>
      <c r="B118" s="9">
        <f>100*(((117216*('Raw Data 1'!C844-'Raw Data 1'!C855))-(80586*('Raw Data 1'!P844-'Raw Data 1'!C855)))/((155677*('Raw Data 1'!P846-'Raw Data 1'!C857))-(14652*('Raw Data 1'!C846-'Raw Data 1'!C857))))</f>
        <v>68.105110996381597</v>
      </c>
      <c r="C118" s="9">
        <f>100*(((117216*('Raw Data 1'!D844-'Raw Data 1'!D855))-(80586*('Raw Data 1'!Q844-'Raw Data 1'!D855)))/((155677*('Raw Data 1'!Q846-'Raw Data 1'!D857))-(14652*('Raw Data 1'!D846-'Raw Data 1'!D857))))</f>
        <v>80.305770791210747</v>
      </c>
      <c r="D118" s="9">
        <f>100*(((117216*('Raw Data 1'!E844-'Raw Data 1'!E855))-(80586*('Raw Data 1'!R844-'Raw Data 1'!E855)))/((155677*('Raw Data 1'!R846-'Raw Data 1'!E857))-(14652*('Raw Data 1'!E846-'Raw Data 1'!E857))))</f>
        <v>89.057155697551465</v>
      </c>
      <c r="E118" s="9">
        <f>100*(((117216*('Raw Data 1'!F844-'Raw Data 1'!F855))-(80586*('Raw Data 1'!S844-'Raw Data 1'!F855)))/((155677*('Raw Data 1'!S846-'Raw Data 1'!F857))-(14652*('Raw Data 1'!F846-'Raw Data 1'!F857))))</f>
        <v>94.87368872472355</v>
      </c>
      <c r="F118" s="9">
        <f>100*(((117216*('Raw Data 1'!G844-'Raw Data 1'!G855))-(80586*('Raw Data 1'!T844-'Raw Data 1'!G855)))/((155677*('Raw Data 1'!T846-'Raw Data 1'!G857))-(14652*('Raw Data 1'!G846-'Raw Data 1'!G857))))</f>
        <v>95.719620952542954</v>
      </c>
      <c r="G118" s="9">
        <f>100*(((117216*('Raw Data 1'!H844-'Raw Data 1'!H855))-(80586*('Raw Data 1'!U844-'Raw Data 1'!H855)))/((155677*('Raw Data 1'!U846-'Raw Data 1'!H857))-(14652*('Raw Data 1'!H846-'Raw Data 1'!H857))))</f>
        <v>88.690229652222413</v>
      </c>
    </row>
    <row r="119" spans="1:7" x14ac:dyDescent="0.3">
      <c r="A119" s="122"/>
      <c r="B119" s="9">
        <f>100*(((117216*('Raw Data 1'!C845-'Raw Data 1'!C856))-(80586*('Raw Data 1'!P845-'Raw Data 1'!C856)))/((155677*('Raw Data 1'!P846-'Raw Data 1'!C857))-(14652*('Raw Data 1'!C846-'Raw Data 1'!C857))))</f>
        <v>70.259274087580849</v>
      </c>
      <c r="C119" s="9">
        <f>100*(((117216*('Raw Data 1'!D845-'Raw Data 1'!D856))-(80586*('Raw Data 1'!Q845-'Raw Data 1'!D856)))/((155677*('Raw Data 1'!Q846-'Raw Data 1'!D857))-(14652*('Raw Data 1'!D846-'Raw Data 1'!D857))))</f>
        <v>85.682744431129535</v>
      </c>
      <c r="D119" s="9">
        <f>100*(((117216*('Raw Data 1'!E845-'Raw Data 1'!E856))-(80586*('Raw Data 1'!R845-'Raw Data 1'!E856)))/((155677*('Raw Data 1'!R846-'Raw Data 1'!E857))-(14652*('Raw Data 1'!E846-'Raw Data 1'!E857))))</f>
        <v>92.115331643888439</v>
      </c>
      <c r="E119" s="9">
        <f>100*(((117216*('Raw Data 1'!F845-'Raw Data 1'!F856))-(80586*('Raw Data 1'!S845-'Raw Data 1'!F856)))/((155677*('Raw Data 1'!S846-'Raw Data 1'!F857))-(14652*('Raw Data 1'!F846-'Raw Data 1'!F857))))</f>
        <v>96.498422079182632</v>
      </c>
      <c r="F119" s="9">
        <f>100*(((117216*('Raw Data 1'!G845-'Raw Data 1'!G856))-(80586*('Raw Data 1'!T845-'Raw Data 1'!G856)))/((155677*('Raw Data 1'!T846-'Raw Data 1'!G857))-(14652*('Raw Data 1'!G846-'Raw Data 1'!G857))))</f>
        <v>95.249136135232078</v>
      </c>
      <c r="G119" s="9">
        <f>100*(((117216*('Raw Data 1'!H845-'Raw Data 1'!H856))-(80586*('Raw Data 1'!U845-'Raw Data 1'!H856)))/((155677*('Raw Data 1'!U846-'Raw Data 1'!H857))-(14652*('Raw Data 1'!H846-'Raw Data 1'!H857))))</f>
        <v>84.916965109350201</v>
      </c>
    </row>
    <row r="120" spans="1:7" x14ac:dyDescent="0.3">
      <c r="A120" s="120">
        <v>39</v>
      </c>
      <c r="B120" s="9">
        <f>100*(((117216*('Raw Data 1'!C865-'Raw Data 1'!C876))-(80586*('Raw Data 1'!P865-'Raw Data 1'!C876)))/((155677*('Raw Data 1'!P868-'Raw Data 1'!C879))-(14652*('Raw Data 1'!C868-'Raw Data 1'!C879))))</f>
        <v>64.700313340568073</v>
      </c>
      <c r="C120" s="9">
        <f>100*(((117216*('Raw Data 1'!D865-'Raw Data 1'!D876))-(80586*('Raw Data 1'!Q865-'Raw Data 1'!D876)))/((155677*('Raw Data 1'!Q868-'Raw Data 1'!D879))-(14652*('Raw Data 1'!D868-'Raw Data 1'!D879))))</f>
        <v>78.430989162412217</v>
      </c>
      <c r="D120" s="9">
        <f>100*(((117216*('Raw Data 1'!E865-'Raw Data 1'!E876))-(80586*('Raw Data 1'!R865-'Raw Data 1'!E876)))/((155677*('Raw Data 1'!R868-'Raw Data 1'!E879))-(14652*('Raw Data 1'!E868-'Raw Data 1'!E879))))</f>
        <v>87.54092752323352</v>
      </c>
      <c r="E120" s="9">
        <f>100*(((117216*('Raw Data 1'!F865-'Raw Data 1'!F876))-(80586*('Raw Data 1'!S865-'Raw Data 1'!F876)))/((155677*('Raw Data 1'!S868-'Raw Data 1'!F879))-(14652*('Raw Data 1'!F868-'Raw Data 1'!F879))))</f>
        <v>95.812627963315805</v>
      </c>
      <c r="F120" s="9">
        <f>100*(((117216*('Raw Data 1'!G865-'Raw Data 1'!G876))-(80586*('Raw Data 1'!T865-'Raw Data 1'!G876)))/((155677*('Raw Data 1'!T868-'Raw Data 1'!G879))-(14652*('Raw Data 1'!G868-'Raw Data 1'!G879))))</f>
        <v>97.697760101339739</v>
      </c>
      <c r="G120" s="9">
        <f>100*(((117216*('Raw Data 1'!H865-'Raw Data 1'!H876))-(80586*('Raw Data 1'!U865-'Raw Data 1'!H876)))/((155677*('Raw Data 1'!U868-'Raw Data 1'!H879))-(14652*('Raw Data 1'!H868-'Raw Data 1'!H879))))</f>
        <v>79.892095946967487</v>
      </c>
    </row>
    <row r="121" spans="1:7" x14ac:dyDescent="0.3">
      <c r="A121" s="121"/>
      <c r="B121" s="9">
        <f>100*(((117216*('Raw Data 1'!C866-'Raw Data 1'!C877))-(80586*('Raw Data 1'!P866-'Raw Data 1'!C877)))/((155677*('Raw Data 1'!P868-'Raw Data 1'!C879))-(14652*('Raw Data 1'!C868-'Raw Data 1'!C879))))</f>
        <v>64.935219242770913</v>
      </c>
      <c r="C121" s="9">
        <f>100*(((117216*('Raw Data 1'!D866-'Raw Data 1'!D877))-(80586*('Raw Data 1'!Q866-'Raw Data 1'!D877)))/((155677*('Raw Data 1'!Q868-'Raw Data 1'!D879))-(14652*('Raw Data 1'!D868-'Raw Data 1'!D879))))</f>
        <v>77.778876995960218</v>
      </c>
      <c r="D121" s="9">
        <f>100*(((117216*('Raw Data 1'!E866-'Raw Data 1'!E877))-(80586*('Raw Data 1'!R866-'Raw Data 1'!E877)))/((155677*('Raw Data 1'!R868-'Raw Data 1'!E879))-(14652*('Raw Data 1'!E868-'Raw Data 1'!E879))))</f>
        <v>87.199285589377837</v>
      </c>
      <c r="E121" s="9">
        <f>100*(((117216*('Raw Data 1'!F866-'Raw Data 1'!F877))-(80586*('Raw Data 1'!S866-'Raw Data 1'!F877)))/((155677*('Raw Data 1'!S868-'Raw Data 1'!F879))-(14652*('Raw Data 1'!F868-'Raw Data 1'!F879))))</f>
        <v>93.13088937407997</v>
      </c>
      <c r="F121" s="9">
        <f>100*(((117216*('Raw Data 1'!G866-'Raw Data 1'!G877))-(80586*('Raw Data 1'!T866-'Raw Data 1'!G877)))/((155677*('Raw Data 1'!T868-'Raw Data 1'!G879))-(14652*('Raw Data 1'!G868-'Raw Data 1'!G879))))</f>
        <v>92.815624533520293</v>
      </c>
      <c r="G121" s="9">
        <f>100*(((117216*('Raw Data 1'!H866-'Raw Data 1'!H877))-(80586*('Raw Data 1'!U866-'Raw Data 1'!H877)))/((155677*('Raw Data 1'!U868-'Raw Data 1'!H879))-(14652*('Raw Data 1'!H868-'Raw Data 1'!H879))))</f>
        <v>88.369636120535205</v>
      </c>
    </row>
    <row r="122" spans="1:7" x14ac:dyDescent="0.3">
      <c r="A122" s="122"/>
      <c r="B122" s="9">
        <f>100*(((117216*('Raw Data 1'!C867-'Raw Data 1'!C878))-(80586*('Raw Data 1'!P867-'Raw Data 1'!C878)))/((155677*('Raw Data 1'!P868-'Raw Data 1'!C879))-(14652*('Raw Data 1'!C868-'Raw Data 1'!C879))))</f>
        <v>68.330513013840772</v>
      </c>
      <c r="C122" s="9">
        <f>100*(((117216*('Raw Data 1'!D867-'Raw Data 1'!D878))-(80586*('Raw Data 1'!Q867-'Raw Data 1'!D878)))/((155677*('Raw Data 1'!Q868-'Raw Data 1'!D879))-(14652*('Raw Data 1'!D868-'Raw Data 1'!D879))))</f>
        <v>84.600567880057866</v>
      </c>
      <c r="D122" s="9">
        <f>100*(((117216*('Raw Data 1'!E867-'Raw Data 1'!E878))-(80586*('Raw Data 1'!R867-'Raw Data 1'!E878)))/((155677*('Raw Data 1'!R868-'Raw Data 1'!E879))-(14652*('Raw Data 1'!E868-'Raw Data 1'!E879))))</f>
        <v>90.228510736231158</v>
      </c>
      <c r="E122" s="9">
        <f>100*(((117216*('Raw Data 1'!F867-'Raw Data 1'!F878))-(80586*('Raw Data 1'!S867-'Raw Data 1'!F878)))/((155677*('Raw Data 1'!S868-'Raw Data 1'!F879))-(14652*('Raw Data 1'!F868-'Raw Data 1'!F879))))</f>
        <v>95.99164226966144</v>
      </c>
      <c r="F122" s="9">
        <f>100*(((117216*('Raw Data 1'!G867-'Raw Data 1'!G878))-(80586*('Raw Data 1'!T867-'Raw Data 1'!G878)))/((155677*('Raw Data 1'!T868-'Raw Data 1'!G879))-(14652*('Raw Data 1'!G868-'Raw Data 1'!G879))))</f>
        <v>94.073144300988929</v>
      </c>
      <c r="G122" s="9">
        <f>100*(((117216*('Raw Data 1'!H867-'Raw Data 1'!H878))-(80586*('Raw Data 1'!U867-'Raw Data 1'!H878)))/((155677*('Raw Data 1'!U868-'Raw Data 1'!H879))-(14652*('Raw Data 1'!H868-'Raw Data 1'!H879))))</f>
        <v>82.989237437529511</v>
      </c>
    </row>
    <row r="123" spans="1:7" x14ac:dyDescent="0.3">
      <c r="A123" s="120">
        <v>40</v>
      </c>
      <c r="B123" s="9">
        <f>100*(((117216*('Raw Data 1'!C887-'Raw Data 1'!C898))-(80586*('Raw Data 1'!P887-'Raw Data 1'!C898)))/((155677*('Raw Data 1'!P890-'Raw Data 1'!C901))-(14652*('Raw Data 1'!C890-'Raw Data 1'!C901))))</f>
        <v>63.613558438358218</v>
      </c>
      <c r="C123" s="9">
        <f>100*(((117216*('Raw Data 1'!D887-'Raw Data 1'!D898))-(80586*('Raw Data 1'!Q887-'Raw Data 1'!D898)))/((155677*('Raw Data 1'!Q890-'Raw Data 1'!D901))-(14652*('Raw Data 1'!D890-'Raw Data 1'!D901))))</f>
        <v>76.869649971282982</v>
      </c>
      <c r="D123" s="9">
        <f>100*(((117216*('Raw Data 1'!E887-'Raw Data 1'!E898))-(80586*('Raw Data 1'!R887-'Raw Data 1'!E898)))/((155677*('Raw Data 1'!R890-'Raw Data 1'!E901))-(14652*('Raw Data 1'!E890-'Raw Data 1'!E901))))</f>
        <v>87.270921032807223</v>
      </c>
      <c r="E123" s="9">
        <f>100*(((117216*('Raw Data 1'!F887-'Raw Data 1'!F898))-(80586*('Raw Data 1'!S887-'Raw Data 1'!F898)))/((155677*('Raw Data 1'!S890-'Raw Data 1'!F901))-(14652*('Raw Data 1'!F890-'Raw Data 1'!F901))))</f>
        <v>93.827592763175588</v>
      </c>
      <c r="F123" s="9">
        <f>100*(((117216*('Raw Data 1'!G887-'Raw Data 1'!G898))-(80586*('Raw Data 1'!T887-'Raw Data 1'!G898)))/((155677*('Raw Data 1'!T890-'Raw Data 1'!G901))-(14652*('Raw Data 1'!G890-'Raw Data 1'!G901))))</f>
        <v>95.80741592501839</v>
      </c>
      <c r="G123" s="9">
        <f>100*(((117216*('Raw Data 1'!H887-'Raw Data 1'!H898))-(80586*('Raw Data 1'!U887-'Raw Data 1'!H898)))/((155677*('Raw Data 1'!U890-'Raw Data 1'!H901))-(14652*('Raw Data 1'!H890-'Raw Data 1'!H901))))</f>
        <v>78.369632369601518</v>
      </c>
    </row>
    <row r="124" spans="1:7" x14ac:dyDescent="0.3">
      <c r="A124" s="121"/>
      <c r="B124" s="9">
        <f>100*(((117216*('Raw Data 1'!C888-'Raw Data 1'!C899))-(80586*('Raw Data 1'!P888-'Raw Data 1'!C899)))/((155677*('Raw Data 1'!P890-'Raw Data 1'!C901))-(14652*('Raw Data 1'!C890-'Raw Data 1'!C901))))</f>
        <v>63.660934695681071</v>
      </c>
      <c r="C124" s="9">
        <f>100*(((117216*('Raw Data 1'!D888-'Raw Data 1'!D899))-(80586*('Raw Data 1'!Q888-'Raw Data 1'!D899)))/((155677*('Raw Data 1'!Q890-'Raw Data 1'!D901))-(14652*('Raw Data 1'!D890-'Raw Data 1'!D901))))</f>
        <v>75.9631182371389</v>
      </c>
      <c r="D124" s="9">
        <f>100*(((117216*('Raw Data 1'!E888-'Raw Data 1'!E899))-(80586*('Raw Data 1'!R888-'Raw Data 1'!E899)))/((155677*('Raw Data 1'!R890-'Raw Data 1'!E901))-(14652*('Raw Data 1'!E890-'Raw Data 1'!E901))))</f>
        <v>86.487355570379549</v>
      </c>
      <c r="E124" s="9">
        <f>100*(((117216*('Raw Data 1'!F888-'Raw Data 1'!F899))-(80586*('Raw Data 1'!S888-'Raw Data 1'!F899)))/((155677*('Raw Data 1'!S890-'Raw Data 1'!F901))-(14652*('Raw Data 1'!F890-'Raw Data 1'!F901))))</f>
        <v>91.558877221406249</v>
      </c>
      <c r="F124" s="9">
        <f>100*(((117216*('Raw Data 1'!G888-'Raw Data 1'!G899))-(80586*('Raw Data 1'!T888-'Raw Data 1'!G899)))/((155677*('Raw Data 1'!T890-'Raw Data 1'!G901))-(14652*('Raw Data 1'!G890-'Raw Data 1'!G901))))</f>
        <v>91.000004896334929</v>
      </c>
      <c r="G124" s="9">
        <f>100*(((117216*('Raw Data 1'!H888-'Raw Data 1'!H899))-(80586*('Raw Data 1'!U888-'Raw Data 1'!H899)))/((155677*('Raw Data 1'!U890-'Raw Data 1'!H901))-(14652*('Raw Data 1'!H890-'Raw Data 1'!H901))))</f>
        <v>86.427892523671574</v>
      </c>
    </row>
    <row r="125" spans="1:7" x14ac:dyDescent="0.3">
      <c r="A125" s="122"/>
      <c r="B125" s="9">
        <f>100*(((117216*('Raw Data 1'!C889-'Raw Data 1'!C900))-(80586*('Raw Data 1'!P889-'Raw Data 1'!C900)))/((155677*('Raw Data 1'!P890-'Raw Data 1'!C901))-(14652*('Raw Data 1'!C890-'Raw Data 1'!C901))))</f>
        <v>67.693383059351177</v>
      </c>
      <c r="C125" s="9">
        <f>100*(((117216*('Raw Data 1'!D889-'Raw Data 1'!D900))-(80586*('Raw Data 1'!Q889-'Raw Data 1'!D900)))/((155677*('Raw Data 1'!Q890-'Raw Data 1'!D901))-(14652*('Raw Data 1'!D890-'Raw Data 1'!D901))))</f>
        <v>83.517549355006381</v>
      </c>
      <c r="D125" s="9">
        <f>100*(((117216*('Raw Data 1'!E889-'Raw Data 1'!E900))-(80586*('Raw Data 1'!R889-'Raw Data 1'!E900)))/((155677*('Raw Data 1'!R890-'Raw Data 1'!E901))-(14652*('Raw Data 1'!E890-'Raw Data 1'!E901))))</f>
        <v>89.196454097427662</v>
      </c>
      <c r="E125" s="9">
        <f>100*(((117216*('Raw Data 1'!F889-'Raw Data 1'!F900))-(80586*('Raw Data 1'!S889-'Raw Data 1'!F900)))/((155677*('Raw Data 1'!S890-'Raw Data 1'!F901))-(14652*('Raw Data 1'!F890-'Raw Data 1'!F901))))</f>
        <v>93.726528629978475</v>
      </c>
      <c r="F125" s="9">
        <f>100*(((117216*('Raw Data 1'!G889-'Raw Data 1'!G900))-(80586*('Raw Data 1'!T889-'Raw Data 1'!G900)))/((155677*('Raw Data 1'!T890-'Raw Data 1'!G901))-(14652*('Raw Data 1'!G890-'Raw Data 1'!G901))))</f>
        <v>92.530183344061271</v>
      </c>
      <c r="G125" s="9">
        <f>100*(((117216*('Raw Data 1'!H889-'Raw Data 1'!H900))-(80586*('Raw Data 1'!U889-'Raw Data 1'!H900)))/((155677*('Raw Data 1'!U890-'Raw Data 1'!H901))-(14652*('Raw Data 1'!H890-'Raw Data 1'!H901))))</f>
        <v>81.596667107226807</v>
      </c>
    </row>
    <row r="126" spans="1:7" x14ac:dyDescent="0.3">
      <c r="A126" s="120">
        <v>41</v>
      </c>
      <c r="B126" s="9">
        <f>100*(((117216*('Raw Data 1'!C909-'Raw Data 1'!C920))-(80586*('Raw Data 1'!P909-'Raw Data 1'!C920)))/((155677*('Raw Data 1'!P912-'Raw Data 1'!C923))-(14652*('Raw Data 1'!C912-'Raw Data 1'!C923))))</f>
        <v>62.037896703988402</v>
      </c>
      <c r="C126" s="9">
        <f>100*(((117216*('Raw Data 1'!D909-'Raw Data 1'!D920))-(80586*('Raw Data 1'!Q909-'Raw Data 1'!D920)))/((155677*('Raw Data 1'!Q912-'Raw Data 1'!D923))-(14652*('Raw Data 1'!D912-'Raw Data 1'!D923))))</f>
        <v>75.304915317979237</v>
      </c>
      <c r="D126" s="9">
        <f>100*(((117216*('Raw Data 1'!E909-'Raw Data 1'!E920))-(80586*('Raw Data 1'!R909-'Raw Data 1'!E920)))/((155677*('Raw Data 1'!R912-'Raw Data 1'!E923))-(14652*('Raw Data 1'!E912-'Raw Data 1'!E923))))</f>
        <v>87.498154720116759</v>
      </c>
      <c r="E126" s="9">
        <f>100*(((117216*('Raw Data 1'!F909-'Raw Data 1'!F920))-(80586*('Raw Data 1'!S909-'Raw Data 1'!F920)))/((155677*('Raw Data 1'!S912-'Raw Data 1'!F923))-(14652*('Raw Data 1'!F912-'Raw Data 1'!F923))))</f>
        <v>92.420671762729157</v>
      </c>
      <c r="F126" s="9">
        <f>100*(((117216*('Raw Data 1'!G909-'Raw Data 1'!G920))-(80586*('Raw Data 1'!T909-'Raw Data 1'!G920)))/((155677*('Raw Data 1'!T912-'Raw Data 1'!G923))-(14652*('Raw Data 1'!G912-'Raw Data 1'!G923))))</f>
        <v>95.034739150375131</v>
      </c>
      <c r="G126" s="9">
        <f>100*(((117216*('Raw Data 1'!H909-'Raw Data 1'!H920))-(80586*('Raw Data 1'!U909-'Raw Data 1'!H920)))/((155677*('Raw Data 1'!U912-'Raw Data 1'!H923))-(14652*('Raw Data 1'!H912-'Raw Data 1'!H923))))</f>
        <v>76.801406327171236</v>
      </c>
    </row>
    <row r="127" spans="1:7" x14ac:dyDescent="0.3">
      <c r="A127" s="121"/>
      <c r="B127" s="9">
        <f>100*(((117216*('Raw Data 1'!C910-'Raw Data 1'!C921))-(80586*('Raw Data 1'!P910-'Raw Data 1'!C921)))/((155677*('Raw Data 1'!P912-'Raw Data 1'!C923))-(14652*('Raw Data 1'!C912-'Raw Data 1'!C923))))</f>
        <v>60.062155835812092</v>
      </c>
      <c r="C127" s="9">
        <f>100*(((117216*('Raw Data 1'!D910-'Raw Data 1'!D921))-(80586*('Raw Data 1'!Q910-'Raw Data 1'!D921)))/((155677*('Raw Data 1'!Q912-'Raw Data 1'!D923))-(14652*('Raw Data 1'!D912-'Raw Data 1'!D923))))</f>
        <v>73.892148476422875</v>
      </c>
      <c r="D127" s="9">
        <f>100*(((117216*('Raw Data 1'!E910-'Raw Data 1'!E921))-(80586*('Raw Data 1'!R910-'Raw Data 1'!E921)))/((155677*('Raw Data 1'!R912-'Raw Data 1'!E923))-(14652*('Raw Data 1'!E912-'Raw Data 1'!E923))))</f>
        <v>86.35249872494974</v>
      </c>
      <c r="E127" s="9">
        <f>100*(((117216*('Raw Data 1'!F910-'Raw Data 1'!F921))-(80586*('Raw Data 1'!S910-'Raw Data 1'!F921)))/((155677*('Raw Data 1'!S912-'Raw Data 1'!F923))-(14652*('Raw Data 1'!F912-'Raw Data 1'!F923))))</f>
        <v>90.254425565556659</v>
      </c>
      <c r="F127" s="9">
        <f>100*(((117216*('Raw Data 1'!G910-'Raw Data 1'!G921))-(80586*('Raw Data 1'!T910-'Raw Data 1'!G921)))/((155677*('Raw Data 1'!T912-'Raw Data 1'!G923))-(14652*('Raw Data 1'!G912-'Raw Data 1'!G923))))</f>
        <v>90.545986613941196</v>
      </c>
      <c r="G127" s="9">
        <f>100*(((117216*('Raw Data 1'!H910-'Raw Data 1'!H921))-(80586*('Raw Data 1'!U910-'Raw Data 1'!H921)))/((155677*('Raw Data 1'!U912-'Raw Data 1'!H923))-(14652*('Raw Data 1'!H912-'Raw Data 1'!H923))))</f>
        <v>85.686215001323589</v>
      </c>
    </row>
    <row r="128" spans="1:7" x14ac:dyDescent="0.3">
      <c r="A128" s="122"/>
      <c r="B128" s="9">
        <f>100*(((117216*('Raw Data 1'!C911-'Raw Data 1'!C922))-(80586*('Raw Data 1'!P911-'Raw Data 1'!C922)))/((155677*('Raw Data 1'!P912-'Raw Data 1'!C923))-(14652*('Raw Data 1'!C912-'Raw Data 1'!C923))))</f>
        <v>65.316746808967423</v>
      </c>
      <c r="C128" s="9">
        <f>100*(((117216*('Raw Data 1'!D911-'Raw Data 1'!D922))-(80586*('Raw Data 1'!Q911-'Raw Data 1'!D922)))/((155677*('Raw Data 1'!Q912-'Raw Data 1'!D923))-(14652*('Raw Data 1'!D912-'Raw Data 1'!D923))))</f>
        <v>82.722385502452696</v>
      </c>
      <c r="D128" s="9">
        <f>100*(((117216*('Raw Data 1'!E911-'Raw Data 1'!E922))-(80586*('Raw Data 1'!R911-'Raw Data 1'!E922)))/((155677*('Raw Data 1'!R912-'Raw Data 1'!E923))-(14652*('Raw Data 1'!E912-'Raw Data 1'!E923))))</f>
        <v>89.493358699392275</v>
      </c>
      <c r="E128" s="9">
        <f>100*(((117216*('Raw Data 1'!F911-'Raw Data 1'!F922))-(80586*('Raw Data 1'!S911-'Raw Data 1'!F922)))/((155677*('Raw Data 1'!S912-'Raw Data 1'!F923))-(14652*('Raw Data 1'!F912-'Raw Data 1'!F923))))</f>
        <v>93.129338733532791</v>
      </c>
      <c r="F128" s="9">
        <f>100*(((117216*('Raw Data 1'!G911-'Raw Data 1'!G922))-(80586*('Raw Data 1'!T911-'Raw Data 1'!G922)))/((155677*('Raw Data 1'!T912-'Raw Data 1'!G923))-(14652*('Raw Data 1'!G912-'Raw Data 1'!G923))))</f>
        <v>91.47457455663843</v>
      </c>
      <c r="G128" s="9">
        <f>100*(((117216*('Raw Data 1'!H911-'Raw Data 1'!H922))-(80586*('Raw Data 1'!U911-'Raw Data 1'!H922)))/((155677*('Raw Data 1'!U912-'Raw Data 1'!H923))-(14652*('Raw Data 1'!H912-'Raw Data 1'!H923))))</f>
        <v>80.591239711962515</v>
      </c>
    </row>
    <row r="129" spans="1:7" x14ac:dyDescent="0.3">
      <c r="A129" s="120">
        <v>42</v>
      </c>
      <c r="B129" s="9">
        <f>100*(((117216*('Raw Data 1'!C931-'Raw Data 1'!C942))-(80586*('Raw Data 1'!P931-'Raw Data 1'!C942)))/((155677*('Raw Data 1'!P934-'Raw Data 1'!C945))-(14652*('Raw Data 1'!C934-'Raw Data 1'!C945))))</f>
        <v>61.49419504559058</v>
      </c>
      <c r="C129" s="9">
        <f>100*(((117216*('Raw Data 1'!D931-'Raw Data 1'!D942))-(80586*('Raw Data 1'!Q931-'Raw Data 1'!D942)))/((155677*('Raw Data 1'!Q934-'Raw Data 1'!D945))-(14652*('Raw Data 1'!D934-'Raw Data 1'!D945))))</f>
        <v>72.911113725508855</v>
      </c>
      <c r="D129" s="9">
        <f>100*(((117216*('Raw Data 1'!E931-'Raw Data 1'!E942))-(80586*('Raw Data 1'!R931-'Raw Data 1'!E942)))/((155677*('Raw Data 1'!R934-'Raw Data 1'!E945))-(14652*('Raw Data 1'!E934-'Raw Data 1'!E945))))</f>
        <v>87.156941438116107</v>
      </c>
      <c r="E129" s="9">
        <f>100*(((117216*('Raw Data 1'!F931-'Raw Data 1'!F942))-(80586*('Raw Data 1'!S931-'Raw Data 1'!F942)))/((155677*('Raw Data 1'!S934-'Raw Data 1'!F945))-(14652*('Raw Data 1'!F934-'Raw Data 1'!F945))))</f>
        <v>90.153794768493029</v>
      </c>
      <c r="F129" s="9">
        <f>100*(((117216*('Raw Data 1'!G931-'Raw Data 1'!G942))-(80586*('Raw Data 1'!T931-'Raw Data 1'!G942)))/((155677*('Raw Data 1'!T934-'Raw Data 1'!G945))-(14652*('Raw Data 1'!G934-'Raw Data 1'!G945))))</f>
        <v>93.053252830403864</v>
      </c>
      <c r="G129" s="9">
        <f>100*(((117216*('Raw Data 1'!H931-'Raw Data 1'!H942))-(80586*('Raw Data 1'!U931-'Raw Data 1'!H942)))/((155677*('Raw Data 1'!U934-'Raw Data 1'!H945))-(14652*('Raw Data 1'!H934-'Raw Data 1'!H945))))</f>
        <v>75.8383158776806</v>
      </c>
    </row>
    <row r="130" spans="1:7" x14ac:dyDescent="0.3">
      <c r="A130" s="121"/>
      <c r="B130" s="9">
        <f>100*(((117216*('Raw Data 1'!C932-'Raw Data 1'!C943))-(80586*('Raw Data 1'!P932-'Raw Data 1'!C943)))/((155677*('Raw Data 1'!P934-'Raw Data 1'!C945))-(14652*('Raw Data 1'!C934-'Raw Data 1'!C945))))</f>
        <v>58.022942229456255</v>
      </c>
      <c r="C130" s="9">
        <f>100*(((117216*('Raw Data 1'!D932-'Raw Data 1'!D943))-(80586*('Raw Data 1'!Q932-'Raw Data 1'!D943)))/((155677*('Raw Data 1'!Q934-'Raw Data 1'!D945))-(14652*('Raw Data 1'!D934-'Raw Data 1'!D945))))</f>
        <v>72.162696626995199</v>
      </c>
      <c r="D130" s="9">
        <f>100*(((117216*('Raw Data 1'!E932-'Raw Data 1'!E943))-(80586*('Raw Data 1'!R932-'Raw Data 1'!E943)))/((155677*('Raw Data 1'!R934-'Raw Data 1'!E945))-(14652*('Raw Data 1'!E934-'Raw Data 1'!E945))))</f>
        <v>86.162567757250798</v>
      </c>
      <c r="E130" s="9">
        <f>100*(((117216*('Raw Data 1'!F932-'Raw Data 1'!F943))-(80586*('Raw Data 1'!S932-'Raw Data 1'!F943)))/((155677*('Raw Data 1'!S934-'Raw Data 1'!F945))-(14652*('Raw Data 1'!F934-'Raw Data 1'!F945))))</f>
        <v>87.988410566498686</v>
      </c>
      <c r="F130" s="9">
        <f>100*(((117216*('Raw Data 1'!G932-'Raw Data 1'!G943))-(80586*('Raw Data 1'!T932-'Raw Data 1'!G943)))/((155677*('Raw Data 1'!T934-'Raw Data 1'!G945))-(14652*('Raw Data 1'!G934-'Raw Data 1'!G945))))</f>
        <v>87.683862384440218</v>
      </c>
      <c r="G130" s="9">
        <f>100*(((117216*('Raw Data 1'!H932-'Raw Data 1'!H943))-(80586*('Raw Data 1'!U932-'Raw Data 1'!H943)))/((155677*('Raw Data 1'!U934-'Raw Data 1'!H945))-(14652*('Raw Data 1'!H934-'Raw Data 1'!H945))))</f>
        <v>83.649907113530034</v>
      </c>
    </row>
    <row r="131" spans="1:7" x14ac:dyDescent="0.3">
      <c r="A131" s="122"/>
      <c r="B131" s="9">
        <f>100*(((117216*('Raw Data 1'!C933-'Raw Data 1'!C944))-(80586*('Raw Data 1'!P933-'Raw Data 1'!C944)))/((155677*('Raw Data 1'!P934-'Raw Data 1'!C945))-(14652*('Raw Data 1'!C934-'Raw Data 1'!C945))))</f>
        <v>64.68094922751277</v>
      </c>
      <c r="C131" s="9">
        <f>100*(((117216*('Raw Data 1'!D933-'Raw Data 1'!D944))-(80586*('Raw Data 1'!Q933-'Raw Data 1'!D944)))/((155677*('Raw Data 1'!Q934-'Raw Data 1'!D945))-(14652*('Raw Data 1'!D934-'Raw Data 1'!D945))))</f>
        <v>80.814824936890645</v>
      </c>
      <c r="D131" s="9">
        <f>100*(((117216*('Raw Data 1'!E933-'Raw Data 1'!E944))-(80586*('Raw Data 1'!R933-'Raw Data 1'!E944)))/((155677*('Raw Data 1'!R934-'Raw Data 1'!E945))-(14652*('Raw Data 1'!E934-'Raw Data 1'!E945))))</f>
        <v>88.962003430734811</v>
      </c>
      <c r="E131" s="9">
        <f>100*(((117216*('Raw Data 1'!F933-'Raw Data 1'!F944))-(80586*('Raw Data 1'!S933-'Raw Data 1'!F944)))/((155677*('Raw Data 1'!S934-'Raw Data 1'!F945))-(14652*('Raw Data 1'!F934-'Raw Data 1'!F945))))</f>
        <v>90.199271334932334</v>
      </c>
      <c r="F131" s="9">
        <f>100*(((117216*('Raw Data 1'!G933-'Raw Data 1'!G944))-(80586*('Raw Data 1'!T933-'Raw Data 1'!G944)))/((155677*('Raw Data 1'!T934-'Raw Data 1'!G945))-(14652*('Raw Data 1'!G934-'Raw Data 1'!G945))))</f>
        <v>88.649555144660383</v>
      </c>
      <c r="G131" s="9">
        <f>100*(((117216*('Raw Data 1'!H933-'Raw Data 1'!H944))-(80586*('Raw Data 1'!U933-'Raw Data 1'!H944)))/((155677*('Raw Data 1'!U934-'Raw Data 1'!H945))-(14652*('Raw Data 1'!H934-'Raw Data 1'!H945))))</f>
        <v>78.940706876715666</v>
      </c>
    </row>
    <row r="132" spans="1:7" x14ac:dyDescent="0.3">
      <c r="A132" s="120">
        <v>43</v>
      </c>
      <c r="B132" s="9">
        <f>100*(((117216*('Raw Data 1'!C953-'Raw Data 1'!C964))-(80586*('Raw Data 1'!P953-'Raw Data 1'!C964)))/((155677*('Raw Data 1'!P956-'Raw Data 1'!C967))-(14652*('Raw Data 1'!C956-'Raw Data 1'!C967))))</f>
        <v>59.812668594692028</v>
      </c>
      <c r="C132" s="9">
        <f>100*(((117216*('Raw Data 1'!D953-'Raw Data 1'!D964))-(80586*('Raw Data 1'!Q953-'Raw Data 1'!D964)))/((155677*('Raw Data 1'!Q956-'Raw Data 1'!D967))-(14652*('Raw Data 1'!D956-'Raw Data 1'!D967))))</f>
        <v>71.341200805448494</v>
      </c>
      <c r="D132" s="9">
        <f>100*(((117216*('Raw Data 1'!E953-'Raw Data 1'!E964))-(80586*('Raw Data 1'!R953-'Raw Data 1'!E964)))/((155677*('Raw Data 1'!R956-'Raw Data 1'!E967))-(14652*('Raw Data 1'!E956-'Raw Data 1'!E967))))</f>
        <v>85.977414591316389</v>
      </c>
      <c r="E132" s="9">
        <f>100*(((117216*('Raw Data 1'!F953-'Raw Data 1'!F964))-(80586*('Raw Data 1'!S953-'Raw Data 1'!F964)))/((155677*('Raw Data 1'!S956-'Raw Data 1'!F967))-(14652*('Raw Data 1'!F956-'Raw Data 1'!F967))))</f>
        <v>88.932651360023257</v>
      </c>
      <c r="F132" s="9">
        <f>100*(((117216*('Raw Data 1'!G953-'Raw Data 1'!G964))-(80586*('Raw Data 1'!T953-'Raw Data 1'!G964)))/((155677*('Raw Data 1'!T956-'Raw Data 1'!G967))-(14652*('Raw Data 1'!G956-'Raw Data 1'!G967))))</f>
        <v>92.832612556219132</v>
      </c>
      <c r="G132" s="9">
        <f>100*(((117216*('Raw Data 1'!H953-'Raw Data 1'!H964))-(80586*('Raw Data 1'!U953-'Raw Data 1'!H964)))/((155677*('Raw Data 1'!U956-'Raw Data 1'!H967))-(14652*('Raw Data 1'!H956-'Raw Data 1'!H967))))</f>
        <v>74.327609996278781</v>
      </c>
    </row>
    <row r="133" spans="1:7" x14ac:dyDescent="0.3">
      <c r="A133" s="121"/>
      <c r="B133" s="9">
        <f>100*(((117216*('Raw Data 1'!C954-'Raw Data 1'!C965))-(80586*('Raw Data 1'!P954-'Raw Data 1'!C965)))/((155677*('Raw Data 1'!P956-'Raw Data 1'!C967))-(14652*('Raw Data 1'!C956-'Raw Data 1'!C967))))</f>
        <v>55.277312490076604</v>
      </c>
      <c r="C133" s="9">
        <f>100*(((117216*('Raw Data 1'!D954-'Raw Data 1'!D965))-(80586*('Raw Data 1'!Q954-'Raw Data 1'!D965)))/((155677*('Raw Data 1'!Q956-'Raw Data 1'!D967))-(14652*('Raw Data 1'!D956-'Raw Data 1'!D967))))</f>
        <v>69.982998029087611</v>
      </c>
      <c r="D133" s="9">
        <f>100*(((117216*('Raw Data 1'!E954-'Raw Data 1'!E965))-(80586*('Raw Data 1'!R954-'Raw Data 1'!E965)))/((155677*('Raw Data 1'!R956-'Raw Data 1'!E967))-(14652*('Raw Data 1'!E956-'Raw Data 1'!E967))))</f>
        <v>85.371790629332963</v>
      </c>
      <c r="E133" s="9">
        <f>100*(((117216*('Raw Data 1'!F954-'Raw Data 1'!F965))-(80586*('Raw Data 1'!S954-'Raw Data 1'!F965)))/((155677*('Raw Data 1'!S956-'Raw Data 1'!F967))-(14652*('Raw Data 1'!F956-'Raw Data 1'!F967))))</f>
        <v>86.394925384004139</v>
      </c>
      <c r="F133" s="9">
        <f>100*(((117216*('Raw Data 1'!G954-'Raw Data 1'!G965))-(80586*('Raw Data 1'!T954-'Raw Data 1'!G965)))/((155677*('Raw Data 1'!T956-'Raw Data 1'!G967))-(14652*('Raw Data 1'!G956-'Raw Data 1'!G967))))</f>
        <v>87.257075000382144</v>
      </c>
      <c r="G133" s="9">
        <f>100*(((117216*('Raw Data 1'!H954-'Raw Data 1'!H965))-(80586*('Raw Data 1'!U954-'Raw Data 1'!H965)))/((155677*('Raw Data 1'!U956-'Raw Data 1'!H967))-(14652*('Raw Data 1'!H956-'Raw Data 1'!H967))))</f>
        <v>81.956733852547401</v>
      </c>
    </row>
    <row r="134" spans="1:7" x14ac:dyDescent="0.3">
      <c r="A134" s="122"/>
      <c r="B134" s="9">
        <f>100*(((117216*('Raw Data 1'!C955-'Raw Data 1'!C966))-(80586*('Raw Data 1'!P955-'Raw Data 1'!C966)))/((155677*('Raw Data 1'!P956-'Raw Data 1'!C967))-(14652*('Raw Data 1'!C956-'Raw Data 1'!C967))))</f>
        <v>61.73524509109982</v>
      </c>
      <c r="C134" s="9">
        <f>100*(((117216*('Raw Data 1'!D955-'Raw Data 1'!D966))-(80586*('Raw Data 1'!Q955-'Raw Data 1'!D966)))/((155677*('Raw Data 1'!Q956-'Raw Data 1'!D967))-(14652*('Raw Data 1'!D956-'Raw Data 1'!D967))))</f>
        <v>79.483306454313535</v>
      </c>
      <c r="D134" s="9">
        <f>100*(((117216*('Raw Data 1'!E955-'Raw Data 1'!E966))-(80586*('Raw Data 1'!R955-'Raw Data 1'!E966)))/((155677*('Raw Data 1'!R956-'Raw Data 1'!E967))-(14652*('Raw Data 1'!E956-'Raw Data 1'!E967))))</f>
        <v>88.26218837209359</v>
      </c>
      <c r="E134" s="9">
        <f>100*(((117216*('Raw Data 1'!F955-'Raw Data 1'!F966))-(80586*('Raw Data 1'!S955-'Raw Data 1'!F966)))/((155677*('Raw Data 1'!S956-'Raw Data 1'!F967))-(14652*('Raw Data 1'!F956-'Raw Data 1'!F967))))</f>
        <v>89.086984384134993</v>
      </c>
      <c r="F134" s="9">
        <f>100*(((117216*('Raw Data 1'!G955-'Raw Data 1'!G966))-(80586*('Raw Data 1'!T955-'Raw Data 1'!G966)))/((155677*('Raw Data 1'!T956-'Raw Data 1'!G967))-(14652*('Raw Data 1'!G956-'Raw Data 1'!G967))))</f>
        <v>87.239525307099669</v>
      </c>
      <c r="G134" s="9">
        <f>100*(((117216*('Raw Data 1'!H955-'Raw Data 1'!H966))-(80586*('Raw Data 1'!U955-'Raw Data 1'!H966)))/((155677*('Raw Data 1'!U956-'Raw Data 1'!H967))-(14652*('Raw Data 1'!H956-'Raw Data 1'!H967))))</f>
        <v>77.466000696328393</v>
      </c>
    </row>
    <row r="135" spans="1:7" x14ac:dyDescent="0.3">
      <c r="A135" s="120">
        <v>44</v>
      </c>
      <c r="B135" s="9">
        <f>100*(((117216*('Raw Data 1'!C975-'Raw Data 1'!C986))-(80586*('Raw Data 1'!P975-'Raw Data 1'!C986)))/((155677*('Raw Data 1'!P978-'Raw Data 1'!C989))-(14652*('Raw Data 1'!C978-'Raw Data 1'!C989))))</f>
        <v>57.914059001667937</v>
      </c>
      <c r="C135" s="9">
        <f>100*(((117216*('Raw Data 1'!D975-'Raw Data 1'!D986))-(80586*('Raw Data 1'!Q975-'Raw Data 1'!D986)))/((155677*('Raw Data 1'!Q978-'Raw Data 1'!D989))-(14652*('Raw Data 1'!D978-'Raw Data 1'!D989))))</f>
        <v>69.582845132580388</v>
      </c>
      <c r="D135" s="9">
        <f>100*(((117216*('Raw Data 1'!E975-'Raw Data 1'!E986))-(80586*('Raw Data 1'!R975-'Raw Data 1'!E986)))/((155677*('Raw Data 1'!R978-'Raw Data 1'!E989))-(14652*('Raw Data 1'!E978-'Raw Data 1'!E989))))</f>
        <v>85.408201219128017</v>
      </c>
      <c r="E135" s="9">
        <f>100*(((117216*('Raw Data 1'!F975-'Raw Data 1'!F986))-(80586*('Raw Data 1'!S975-'Raw Data 1'!F986)))/((155677*('Raw Data 1'!S978-'Raw Data 1'!F989))-(14652*('Raw Data 1'!F978-'Raw Data 1'!F989))))</f>
        <v>88.967508177060779</v>
      </c>
      <c r="F135" s="9">
        <f>100*(((117216*('Raw Data 1'!G975-'Raw Data 1'!G986))-(80586*('Raw Data 1'!T975-'Raw Data 1'!G986)))/((155677*('Raw Data 1'!T978-'Raw Data 1'!G989))-(14652*('Raw Data 1'!G978-'Raw Data 1'!G989))))</f>
        <v>90.879777476638537</v>
      </c>
      <c r="G135" s="9">
        <f>100*(((117216*('Raw Data 1'!H975-'Raw Data 1'!H986))-(80586*('Raw Data 1'!U975-'Raw Data 1'!H986)))/((155677*('Raw Data 1'!U978-'Raw Data 1'!H989))-(14652*('Raw Data 1'!H978-'Raw Data 1'!H989))))</f>
        <v>75.965122539021294</v>
      </c>
    </row>
    <row r="136" spans="1:7" x14ac:dyDescent="0.3">
      <c r="A136" s="121"/>
      <c r="B136" s="9">
        <f>100*(((117216*('Raw Data 1'!C976-'Raw Data 1'!C987))-(80586*('Raw Data 1'!P976-'Raw Data 1'!C987)))/((155677*('Raw Data 1'!P978-'Raw Data 1'!C989))-(14652*('Raw Data 1'!C978-'Raw Data 1'!C989))))</f>
        <v>52.191618219809129</v>
      </c>
      <c r="C136" s="9">
        <f>100*(((117216*('Raw Data 1'!D976-'Raw Data 1'!D987))-(80586*('Raw Data 1'!Q976-'Raw Data 1'!D987)))/((155677*('Raw Data 1'!Q978-'Raw Data 1'!D989))-(14652*('Raw Data 1'!D978-'Raw Data 1'!D989))))</f>
        <v>68.067147382232463</v>
      </c>
      <c r="D136" s="9">
        <f>100*(((117216*('Raw Data 1'!E976-'Raw Data 1'!E987))-(80586*('Raw Data 1'!R976-'Raw Data 1'!E987)))/((155677*('Raw Data 1'!R978-'Raw Data 1'!E989))-(14652*('Raw Data 1'!E978-'Raw Data 1'!E989))))</f>
        <v>84.200111888210927</v>
      </c>
      <c r="E136" s="9">
        <f>100*(((117216*('Raw Data 1'!F976-'Raw Data 1'!F987))-(80586*('Raw Data 1'!S976-'Raw Data 1'!F987)))/((155677*('Raw Data 1'!S978-'Raw Data 1'!F989))-(14652*('Raw Data 1'!F978-'Raw Data 1'!F989))))</f>
        <v>86.056664409562813</v>
      </c>
      <c r="F136" s="9">
        <f>100*(((117216*('Raw Data 1'!G976-'Raw Data 1'!G987))-(80586*('Raw Data 1'!T976-'Raw Data 1'!G987)))/((155677*('Raw Data 1'!T978-'Raw Data 1'!G989))-(14652*('Raw Data 1'!G978-'Raw Data 1'!G989))))</f>
        <v>85.062642455756745</v>
      </c>
      <c r="G136" s="9">
        <f>100*(((117216*('Raw Data 1'!H976-'Raw Data 1'!H987))-(80586*('Raw Data 1'!U976-'Raw Data 1'!H987)))/((155677*('Raw Data 1'!U978-'Raw Data 1'!H989))-(14652*('Raw Data 1'!H978-'Raw Data 1'!H989))))</f>
        <v>80.742512116515897</v>
      </c>
    </row>
    <row r="137" spans="1:7" x14ac:dyDescent="0.3">
      <c r="A137" s="122"/>
      <c r="B137" s="9">
        <f>100*(((117216*('Raw Data 1'!C977-'Raw Data 1'!C988))-(80586*('Raw Data 1'!P977-'Raw Data 1'!C988)))/((155677*('Raw Data 1'!P978-'Raw Data 1'!C989))-(14652*('Raw Data 1'!C978-'Raw Data 1'!C989))))</f>
        <v>61.955821699290972</v>
      </c>
      <c r="C137" s="9">
        <f>100*(((117216*('Raw Data 1'!D977-'Raw Data 1'!D988))-(80586*('Raw Data 1'!Q977-'Raw Data 1'!D988)))/((155677*('Raw Data 1'!Q978-'Raw Data 1'!D989))-(14652*('Raw Data 1'!D978-'Raw Data 1'!D989))))</f>
        <v>78.089676440481298</v>
      </c>
      <c r="D137" s="9">
        <f>100*(((117216*('Raw Data 1'!E977-'Raw Data 1'!E988))-(80586*('Raw Data 1'!R977-'Raw Data 1'!E988)))/((155677*('Raw Data 1'!R978-'Raw Data 1'!E989))-(14652*('Raw Data 1'!E978-'Raw Data 1'!E989))))</f>
        <v>87.125704499245956</v>
      </c>
      <c r="E137" s="9">
        <f>100*(((117216*('Raw Data 1'!F977-'Raw Data 1'!F988))-(80586*('Raw Data 1'!S977-'Raw Data 1'!F988)))/((155677*('Raw Data 1'!S978-'Raw Data 1'!F989))-(14652*('Raw Data 1'!F978-'Raw Data 1'!F989))))</f>
        <v>88.107646337751433</v>
      </c>
      <c r="F137" s="9">
        <f>100*(((117216*('Raw Data 1'!G977-'Raw Data 1'!G988))-(80586*('Raw Data 1'!T977-'Raw Data 1'!G988)))/((155677*('Raw Data 1'!T978-'Raw Data 1'!G989))-(14652*('Raw Data 1'!G978-'Raw Data 1'!G989))))</f>
        <v>86.534934557085336</v>
      </c>
      <c r="G137" s="9">
        <f>100*(((117216*('Raw Data 1'!H977-'Raw Data 1'!H988))-(80586*('Raw Data 1'!U977-'Raw Data 1'!H988)))/((155677*('Raw Data 1'!U978-'Raw Data 1'!H989))-(14652*('Raw Data 1'!H978-'Raw Data 1'!H989))))</f>
        <v>76.239389612002668</v>
      </c>
    </row>
    <row r="138" spans="1:7" x14ac:dyDescent="0.3">
      <c r="A138" s="120">
        <v>45</v>
      </c>
      <c r="B138" s="9">
        <f>100*(((117216*('Raw Data 1'!C997-'Raw Data 1'!C1008))-(80586*('Raw Data 1'!P997-'Raw Data 1'!C1008)))/((155677*('Raw Data 1'!P1000-'Raw Data 1'!C1011))-(14652*('Raw Data 1'!C1000-'Raw Data 1'!C1011))))</f>
        <v>58.095811735040272</v>
      </c>
      <c r="C138" s="9">
        <f>100*(((117216*('Raw Data 1'!D997-'Raw Data 1'!D1008))-(80586*('Raw Data 1'!Q997-'Raw Data 1'!D1008)))/((155677*('Raw Data 1'!Q1000-'Raw Data 1'!D1011))-(14652*('Raw Data 1'!D1000-'Raw Data 1'!D1011))))</f>
        <v>68.270574671032804</v>
      </c>
      <c r="D138" s="9">
        <f>100*(((117216*('Raw Data 1'!E997-'Raw Data 1'!E1008))-(80586*('Raw Data 1'!R997-'Raw Data 1'!E1008)))/((155677*('Raw Data 1'!R1000-'Raw Data 1'!E1011))-(14652*('Raw Data 1'!E1000-'Raw Data 1'!E1011))))</f>
        <v>84.864899810620216</v>
      </c>
      <c r="E138" s="9">
        <f>100*(((117216*('Raw Data 1'!F997-'Raw Data 1'!F1008))-(80586*('Raw Data 1'!S997-'Raw Data 1'!F1008)))/((155677*('Raw Data 1'!S1000-'Raw Data 1'!F1011))-(14652*('Raw Data 1'!F1000-'Raw Data 1'!F1011))))</f>
        <v>89.107871237268895</v>
      </c>
      <c r="F138" s="9">
        <f>100*(((117216*('Raw Data 1'!G997-'Raw Data 1'!G1008))-(80586*('Raw Data 1'!T997-'Raw Data 1'!G1008)))/((155677*('Raw Data 1'!T1000-'Raw Data 1'!G1011))-(14652*('Raw Data 1'!G1000-'Raw Data 1'!G1011))))</f>
        <v>88.932411400025799</v>
      </c>
      <c r="G138" s="9">
        <f>100*(((117216*('Raw Data 1'!H997-'Raw Data 1'!H1008))-(80586*('Raw Data 1'!U997-'Raw Data 1'!H1008)))/((155677*('Raw Data 1'!U1000-'Raw Data 1'!H1011))-(14652*('Raw Data 1'!H1000-'Raw Data 1'!H1011))))</f>
        <v>77.740088054527405</v>
      </c>
    </row>
    <row r="139" spans="1:7" x14ac:dyDescent="0.3">
      <c r="A139" s="121"/>
      <c r="B139" s="9">
        <f>100*(((117216*('Raw Data 1'!C998-'Raw Data 1'!C1009))-(80586*('Raw Data 1'!P998-'Raw Data 1'!C1009)))/((155677*('Raw Data 1'!P1000-'Raw Data 1'!C1011))-(14652*('Raw Data 1'!C1000-'Raw Data 1'!C1011))))</f>
        <v>51.132530809875689</v>
      </c>
      <c r="C139" s="9">
        <f>100*(((117216*('Raw Data 1'!D998-'Raw Data 1'!D1009))-(80586*('Raw Data 1'!Q998-'Raw Data 1'!D1009)))/((155677*('Raw Data 1'!Q1000-'Raw Data 1'!D1011))-(14652*('Raw Data 1'!D1000-'Raw Data 1'!D1011))))</f>
        <v>66.447277022911948</v>
      </c>
      <c r="D139" s="9">
        <f>100*(((117216*('Raw Data 1'!E998-'Raw Data 1'!E1009))-(80586*('Raw Data 1'!R998-'Raw Data 1'!E1009)))/((155677*('Raw Data 1'!R1000-'Raw Data 1'!E1011))-(14652*('Raw Data 1'!E1000-'Raw Data 1'!E1011))))</f>
        <v>83.272441602037432</v>
      </c>
      <c r="E139" s="9">
        <f>100*(((117216*('Raw Data 1'!F998-'Raw Data 1'!F1009))-(80586*('Raw Data 1'!S998-'Raw Data 1'!F1009)))/((155677*('Raw Data 1'!S1000-'Raw Data 1'!F1011))-(14652*('Raw Data 1'!F1000-'Raw Data 1'!F1011))))</f>
        <v>86.308717383189972</v>
      </c>
      <c r="F139" s="9">
        <f>100*(((117216*('Raw Data 1'!G998-'Raw Data 1'!G1009))-(80586*('Raw Data 1'!T998-'Raw Data 1'!G1009)))/((155677*('Raw Data 1'!T1000-'Raw Data 1'!G1011))-(14652*('Raw Data 1'!G1000-'Raw Data 1'!G1011))))</f>
        <v>83.135340908432525</v>
      </c>
      <c r="G139" s="9">
        <f>100*(((117216*('Raw Data 1'!H998-'Raw Data 1'!H1009))-(80586*('Raw Data 1'!U998-'Raw Data 1'!H1009)))/((155677*('Raw Data 1'!U1000-'Raw Data 1'!H1011))-(14652*('Raw Data 1'!H1000-'Raw Data 1'!H1011))))</f>
        <v>80.531721123672327</v>
      </c>
    </row>
    <row r="140" spans="1:7" x14ac:dyDescent="0.3">
      <c r="A140" s="122"/>
      <c r="B140" s="9">
        <f>100*(((117216*('Raw Data 1'!C999-'Raw Data 1'!C1010))-(80586*('Raw Data 1'!P999-'Raw Data 1'!C1010)))/((155677*('Raw Data 1'!P1000-'Raw Data 1'!C1011))-(14652*('Raw Data 1'!C1000-'Raw Data 1'!C1011))))</f>
        <v>59.151139831952861</v>
      </c>
      <c r="C140" s="9">
        <f>100*(((117216*('Raw Data 1'!D999-'Raw Data 1'!D1010))-(80586*('Raw Data 1'!Q999-'Raw Data 1'!D1010)))/((155677*('Raw Data 1'!Q1000-'Raw Data 1'!D1011))-(14652*('Raw Data 1'!D1000-'Raw Data 1'!D1011))))</f>
        <v>76.809774964050888</v>
      </c>
      <c r="D140" s="9">
        <f>100*(((117216*('Raw Data 1'!E999-'Raw Data 1'!E1010))-(80586*('Raw Data 1'!R999-'Raw Data 1'!E1010)))/((155677*('Raw Data 1'!R1000-'Raw Data 1'!E1011))-(14652*('Raw Data 1'!E1000-'Raw Data 1'!E1011))))</f>
        <v>86.311944240690963</v>
      </c>
      <c r="E140" s="9">
        <f>100*(((117216*('Raw Data 1'!F999-'Raw Data 1'!F1010))-(80586*('Raw Data 1'!S999-'Raw Data 1'!F1010)))/((155677*('Raw Data 1'!S1000-'Raw Data 1'!F1011))-(14652*('Raw Data 1'!F1000-'Raw Data 1'!F1011))))</f>
        <v>87.979722052870684</v>
      </c>
      <c r="F140" s="9">
        <f>100*(((117216*('Raw Data 1'!G999-'Raw Data 1'!G1010))-(80586*('Raw Data 1'!T999-'Raw Data 1'!G1010)))/((155677*('Raw Data 1'!T1000-'Raw Data 1'!G1011))-(14652*('Raw Data 1'!G1000-'Raw Data 1'!G1011))))</f>
        <v>84.370782160739282</v>
      </c>
      <c r="G140" s="9">
        <f>100*(((117216*('Raw Data 1'!H999-'Raw Data 1'!H1010))-(80586*('Raw Data 1'!U999-'Raw Data 1'!H1010)))/((155677*('Raw Data 1'!U1000-'Raw Data 1'!H1011))-(14652*('Raw Data 1'!H1000-'Raw Data 1'!H1011))))</f>
        <v>75.69806016135658</v>
      </c>
    </row>
    <row r="141" spans="1:7" x14ac:dyDescent="0.3">
      <c r="A141" s="120">
        <v>46</v>
      </c>
      <c r="B141" s="9">
        <f>100*(((117216*('Raw Data 1'!C1019-'Raw Data 1'!C1030))-(80586*('Raw Data 1'!P1019-'Raw Data 1'!C1030)))/((155677*('Raw Data 1'!P1022-'Raw Data 1'!C1033))-(14652*('Raw Data 1'!C1022-'Raw Data 1'!C1033))))</f>
        <v>55.998041441675419</v>
      </c>
      <c r="C141" s="9">
        <f>100*(((117216*('Raw Data 1'!D1019-'Raw Data 1'!D1030))-(80586*('Raw Data 1'!Q1019-'Raw Data 1'!D1030)))/((155677*('Raw Data 1'!Q1022-'Raw Data 1'!D1033))-(14652*('Raw Data 1'!D1022-'Raw Data 1'!D1033))))</f>
        <v>66.395508206400308</v>
      </c>
      <c r="D141" s="9">
        <f>100*(((117216*('Raw Data 1'!E1019-'Raw Data 1'!E1030))-(80586*('Raw Data 1'!R1019-'Raw Data 1'!E1030)))/((155677*('Raw Data 1'!R1022-'Raw Data 1'!E1033))-(14652*('Raw Data 1'!E1022-'Raw Data 1'!E1033))))</f>
        <v>83.186827537220836</v>
      </c>
      <c r="E141" s="9">
        <f>100*(((117216*('Raw Data 1'!F1019-'Raw Data 1'!F1030))-(80586*('Raw Data 1'!S1019-'Raw Data 1'!F1030)))/((155677*('Raw Data 1'!S1022-'Raw Data 1'!F1033))-(14652*('Raw Data 1'!F1022-'Raw Data 1'!F1033))))</f>
        <v>88.635398589897534</v>
      </c>
      <c r="F141" s="9">
        <f>100*(((117216*('Raw Data 1'!G1019-'Raw Data 1'!G1030))-(80586*('Raw Data 1'!T1019-'Raw Data 1'!G1030)))/((155677*('Raw Data 1'!T1022-'Raw Data 1'!G1033))-(14652*('Raw Data 1'!G1022-'Raw Data 1'!G1033))))</f>
        <v>87.631540566413463</v>
      </c>
      <c r="G141" s="9">
        <f>100*(((117216*('Raw Data 1'!H1019-'Raw Data 1'!H1030))-(80586*('Raw Data 1'!U1019-'Raw Data 1'!H1030)))/((155677*('Raw Data 1'!U1022-'Raw Data 1'!H1033))-(14652*('Raw Data 1'!H1022-'Raw Data 1'!H1033))))</f>
        <v>81.359645196082852</v>
      </c>
    </row>
    <row r="142" spans="1:7" x14ac:dyDescent="0.3">
      <c r="A142" s="121"/>
      <c r="B142" s="9">
        <f>100*(((117216*('Raw Data 1'!C1020-'Raw Data 1'!C1031))-(80586*('Raw Data 1'!P1020-'Raw Data 1'!C1031)))/((155677*('Raw Data 1'!P1022-'Raw Data 1'!C1033))-(14652*('Raw Data 1'!C1022-'Raw Data 1'!C1033))))</f>
        <v>49.584077358548704</v>
      </c>
      <c r="C142" s="9">
        <f>100*(((117216*('Raw Data 1'!D1020-'Raw Data 1'!D1031))-(80586*('Raw Data 1'!Q1020-'Raw Data 1'!D1031)))/((155677*('Raw Data 1'!Q1022-'Raw Data 1'!D1033))-(14652*('Raw Data 1'!D1022-'Raw Data 1'!D1033))))</f>
        <v>64.447609809733081</v>
      </c>
      <c r="D142" s="9">
        <f>100*(((117216*('Raw Data 1'!E1020-'Raw Data 1'!E1031))-(80586*('Raw Data 1'!R1020-'Raw Data 1'!E1031)))/((155677*('Raw Data 1'!R1022-'Raw Data 1'!E1033))-(14652*('Raw Data 1'!E1022-'Raw Data 1'!E1033))))</f>
        <v>81.601893955169672</v>
      </c>
      <c r="E142" s="9">
        <f>100*(((117216*('Raw Data 1'!F1020-'Raw Data 1'!F1031))-(80586*('Raw Data 1'!S1020-'Raw Data 1'!F1031)))/((155677*('Raw Data 1'!S1022-'Raw Data 1'!F1033))-(14652*('Raw Data 1'!F1022-'Raw Data 1'!F1033))))</f>
        <v>85.455874647639121</v>
      </c>
      <c r="F142" s="9">
        <f>100*(((117216*('Raw Data 1'!G1020-'Raw Data 1'!G1031))-(80586*('Raw Data 1'!T1020-'Raw Data 1'!G1031)))/((155677*('Raw Data 1'!T1022-'Raw Data 1'!G1033))-(14652*('Raw Data 1'!G1022-'Raw Data 1'!G1033))))</f>
        <v>82.214066652814054</v>
      </c>
      <c r="G142" s="9">
        <f>100*(((117216*('Raw Data 1'!H1020-'Raw Data 1'!H1031))-(80586*('Raw Data 1'!U1020-'Raw Data 1'!H1031)))/((155677*('Raw Data 1'!U1022-'Raw Data 1'!H1033))-(14652*('Raw Data 1'!H1022-'Raw Data 1'!H1033))))</f>
        <v>81.638232636831688</v>
      </c>
    </row>
    <row r="143" spans="1:7" x14ac:dyDescent="0.3">
      <c r="A143" s="122"/>
      <c r="B143" s="9">
        <f>100*(((117216*('Raw Data 1'!C1021-'Raw Data 1'!C1032))-(80586*('Raw Data 1'!P1021-'Raw Data 1'!C1032)))/((155677*('Raw Data 1'!P1022-'Raw Data 1'!C1033))-(14652*('Raw Data 1'!C1022-'Raw Data 1'!C1033))))</f>
        <v>56.585248633271647</v>
      </c>
      <c r="C143" s="9">
        <f>100*(((117216*('Raw Data 1'!D1021-'Raw Data 1'!D1032))-(80586*('Raw Data 1'!Q1021-'Raw Data 1'!D1032)))/((155677*('Raw Data 1'!Q1022-'Raw Data 1'!D1033))-(14652*('Raw Data 1'!D1022-'Raw Data 1'!D1033))))</f>
        <v>75.504850570169509</v>
      </c>
      <c r="D143" s="9">
        <f>100*(((117216*('Raw Data 1'!E1021-'Raw Data 1'!E1032))-(80586*('Raw Data 1'!R1021-'Raw Data 1'!E1032)))/((155677*('Raw Data 1'!R1022-'Raw Data 1'!E1033))-(14652*('Raw Data 1'!E1022-'Raw Data 1'!E1033))))</f>
        <v>85.275816144246846</v>
      </c>
      <c r="E143" s="9">
        <f>100*(((117216*('Raw Data 1'!F1021-'Raw Data 1'!F1032))-(80586*('Raw Data 1'!S1021-'Raw Data 1'!F1032)))/((155677*('Raw Data 1'!S1022-'Raw Data 1'!F1033))-(14652*('Raw Data 1'!F1022-'Raw Data 1'!F1033))))</f>
        <v>88.295238877671437</v>
      </c>
      <c r="F143" s="9">
        <f>100*(((117216*('Raw Data 1'!G1021-'Raw Data 1'!G1032))-(80586*('Raw Data 1'!T1021-'Raw Data 1'!G1032)))/((155677*('Raw Data 1'!T1022-'Raw Data 1'!G1033))-(14652*('Raw Data 1'!G1022-'Raw Data 1'!G1033))))</f>
        <v>83.245797614108156</v>
      </c>
      <c r="G143" s="9">
        <f>100*(((117216*('Raw Data 1'!H1021-'Raw Data 1'!H1032))-(80586*('Raw Data 1'!U1021-'Raw Data 1'!H1032)))/((155677*('Raw Data 1'!U1022-'Raw Data 1'!H1033))-(14652*('Raw Data 1'!H1022-'Raw Data 1'!H1033))))</f>
        <v>76.130507022524029</v>
      </c>
    </row>
    <row r="144" spans="1:7" x14ac:dyDescent="0.3">
      <c r="A144" s="120">
        <v>47</v>
      </c>
      <c r="B144" s="9">
        <f>100*(((117216*('Raw Data 1'!C1041-'Raw Data 1'!C1052))-(80586*('Raw Data 1'!P1041-'Raw Data 1'!C1052)))/((155677*('Raw Data 1'!P1044-'Raw Data 1'!C1055))-(14652*('Raw Data 1'!C1044-'Raw Data 1'!C1055))))</f>
        <v>55.482722152637933</v>
      </c>
      <c r="C144" s="9">
        <f>100*(((117216*('Raw Data 1'!D1041-'Raw Data 1'!D1052))-(80586*('Raw Data 1'!Q1041-'Raw Data 1'!D1052)))/((155677*('Raw Data 1'!Q1044-'Raw Data 1'!D1055))-(14652*('Raw Data 1'!D1044-'Raw Data 1'!D1055))))</f>
        <v>65.332608975981259</v>
      </c>
      <c r="D144" s="9">
        <f>100*(((117216*('Raw Data 1'!E1041-'Raw Data 1'!E1052))-(80586*('Raw Data 1'!R1041-'Raw Data 1'!E1052)))/((155677*('Raw Data 1'!R1044-'Raw Data 1'!E1055))-(14652*('Raw Data 1'!E1044-'Raw Data 1'!E1055))))</f>
        <v>82.523176514709732</v>
      </c>
      <c r="E144" s="9">
        <f>100*(((117216*('Raw Data 1'!F1041-'Raw Data 1'!F1052))-(80586*('Raw Data 1'!S1041-'Raw Data 1'!F1052)))/((155677*('Raw Data 1'!S1044-'Raw Data 1'!F1055))-(14652*('Raw Data 1'!F1044-'Raw Data 1'!F1055))))</f>
        <v>88.263191246224821</v>
      </c>
      <c r="F144" s="9">
        <f>100*(((117216*('Raw Data 1'!G1041-'Raw Data 1'!G1052))-(80586*('Raw Data 1'!T1041-'Raw Data 1'!G1052)))/((155677*('Raw Data 1'!T1044-'Raw Data 1'!G1055))-(14652*('Raw Data 1'!G1044-'Raw Data 1'!G1055))))</f>
        <v>85.317760825367301</v>
      </c>
      <c r="G144" s="9">
        <f>100*(((117216*('Raw Data 1'!H1041-'Raw Data 1'!H1052))-(80586*('Raw Data 1'!U1041-'Raw Data 1'!H1052)))/((155677*('Raw Data 1'!U1044-'Raw Data 1'!H1055))-(14652*('Raw Data 1'!H1044-'Raw Data 1'!H1055))))</f>
        <v>82.993206985627552</v>
      </c>
    </row>
    <row r="145" spans="1:7" x14ac:dyDescent="0.3">
      <c r="A145" s="121"/>
      <c r="B145" s="9">
        <f>100*(((117216*('Raw Data 1'!C1042-'Raw Data 1'!C1053))-(80586*('Raw Data 1'!P1042-'Raw Data 1'!C1053)))/((155677*('Raw Data 1'!P1044-'Raw Data 1'!C1055))-(14652*('Raw Data 1'!C1044-'Raw Data 1'!C1055))))</f>
        <v>48.387463329286511</v>
      </c>
      <c r="C145" s="9">
        <f>100*(((117216*('Raw Data 1'!D1042-'Raw Data 1'!D1053))-(80586*('Raw Data 1'!Q1042-'Raw Data 1'!D1053)))/((155677*('Raw Data 1'!Q1044-'Raw Data 1'!D1055))-(14652*('Raw Data 1'!D1044-'Raw Data 1'!D1055))))</f>
        <v>62.979256248026807</v>
      </c>
      <c r="D145" s="9">
        <f>100*(((117216*('Raw Data 1'!E1042-'Raw Data 1'!E1053))-(80586*('Raw Data 1'!R1042-'Raw Data 1'!E1053)))/((155677*('Raw Data 1'!R1044-'Raw Data 1'!E1055))-(14652*('Raw Data 1'!E1044-'Raw Data 1'!E1055))))</f>
        <v>80.585219767946086</v>
      </c>
      <c r="E145" s="9">
        <f>100*(((117216*('Raw Data 1'!F1042-'Raw Data 1'!F1053))-(80586*('Raw Data 1'!S1042-'Raw Data 1'!F1053)))/((155677*('Raw Data 1'!S1044-'Raw Data 1'!F1055))-(14652*('Raw Data 1'!F1044-'Raw Data 1'!F1055))))</f>
        <v>85.261198418518106</v>
      </c>
      <c r="F145" s="9">
        <f>100*(((117216*('Raw Data 1'!G1042-'Raw Data 1'!G1053))-(80586*('Raw Data 1'!T1042-'Raw Data 1'!G1053)))/((155677*('Raw Data 1'!T1044-'Raw Data 1'!G1055))-(14652*('Raw Data 1'!G1044-'Raw Data 1'!G1055))))</f>
        <v>79.990713653275265</v>
      </c>
      <c r="G145" s="9">
        <f>100*(((117216*('Raw Data 1'!H1042-'Raw Data 1'!H1053))-(80586*('Raw Data 1'!U1042-'Raw Data 1'!H1053)))/((155677*('Raw Data 1'!U1044-'Raw Data 1'!H1055))-(14652*('Raw Data 1'!H1044-'Raw Data 1'!H1055))))</f>
        <v>83.208525693990751</v>
      </c>
    </row>
    <row r="146" spans="1:7" x14ac:dyDescent="0.3">
      <c r="A146" s="122"/>
      <c r="B146" s="9">
        <f>100*(((117216*('Raw Data 1'!C1043-'Raw Data 1'!C1054))-(80586*('Raw Data 1'!P1043-'Raw Data 1'!C1054)))/((155677*('Raw Data 1'!P1044-'Raw Data 1'!C1055))-(14652*('Raw Data 1'!C1044-'Raw Data 1'!C1055))))</f>
        <v>54.347632592347864</v>
      </c>
      <c r="C146" s="9">
        <f>100*(((117216*('Raw Data 1'!D1043-'Raw Data 1'!D1054))-(80586*('Raw Data 1'!Q1043-'Raw Data 1'!D1054)))/((155677*('Raw Data 1'!Q1044-'Raw Data 1'!D1055))-(14652*('Raw Data 1'!D1044-'Raw Data 1'!D1055))))</f>
        <v>74.413951711461976</v>
      </c>
      <c r="D146" s="9">
        <f>100*(((117216*('Raw Data 1'!E1043-'Raw Data 1'!E1054))-(80586*('Raw Data 1'!R1043-'Raw Data 1'!E1054)))/((155677*('Raw Data 1'!R1044-'Raw Data 1'!E1055))-(14652*('Raw Data 1'!E1044-'Raw Data 1'!E1055))))</f>
        <v>84.494914158893991</v>
      </c>
      <c r="E146" s="9">
        <f>100*(((117216*('Raw Data 1'!F1043-'Raw Data 1'!F1054))-(80586*('Raw Data 1'!S1043-'Raw Data 1'!F1054)))/((155677*('Raw Data 1'!S1044-'Raw Data 1'!F1055))-(14652*('Raw Data 1'!F1044-'Raw Data 1'!F1055))))</f>
        <v>88.07556669449319</v>
      </c>
      <c r="F146" s="9">
        <f>100*(((117216*('Raw Data 1'!G1043-'Raw Data 1'!G1054))-(80586*('Raw Data 1'!T1043-'Raw Data 1'!G1054)))/((155677*('Raw Data 1'!T1044-'Raw Data 1'!G1055))-(14652*('Raw Data 1'!G1044-'Raw Data 1'!G1055))))</f>
        <v>81.042663792976938</v>
      </c>
      <c r="G146" s="9">
        <f>100*(((117216*('Raw Data 1'!H1043-'Raw Data 1'!H1054))-(80586*('Raw Data 1'!U1043-'Raw Data 1'!H1054)))/((155677*('Raw Data 1'!U1044-'Raw Data 1'!H1055))-(14652*('Raw Data 1'!H1044-'Raw Data 1'!H1055))))</f>
        <v>78.62432093529091</v>
      </c>
    </row>
    <row r="147" spans="1:7" x14ac:dyDescent="0.3">
      <c r="A147" s="120">
        <v>48</v>
      </c>
      <c r="B147" s="9">
        <f>100*(((117216*('Raw Data 1'!C1063-'Raw Data 1'!C1074))-(80586*('Raw Data 1'!P1063-'Raw Data 1'!C1074)))/((155677*('Raw Data 1'!P1066-'Raw Data 1'!C1077))-(14652*('Raw Data 1'!C1066-'Raw Data 1'!C1077))))</f>
        <v>54.086650846831773</v>
      </c>
      <c r="C147" s="9">
        <f>100*(((117216*('Raw Data 1'!D1063-'Raw Data 1'!D1074))-(80586*('Raw Data 1'!Q1063-'Raw Data 1'!D1074)))/((155677*('Raw Data 1'!Q1066-'Raw Data 1'!D1077))-(14652*('Raw Data 1'!D1066-'Raw Data 1'!D1077))))</f>
        <v>64.108173357800737</v>
      </c>
      <c r="D147" s="9">
        <f>100*(((117216*('Raw Data 1'!E1063-'Raw Data 1'!E1074))-(80586*('Raw Data 1'!R1063-'Raw Data 1'!E1074)))/((155677*('Raw Data 1'!R1066-'Raw Data 1'!E1077))-(14652*('Raw Data 1'!E1066-'Raw Data 1'!E1077))))</f>
        <v>81.873497670641427</v>
      </c>
      <c r="E147" s="9">
        <f>100*(((117216*('Raw Data 1'!F1063-'Raw Data 1'!F1074))-(80586*('Raw Data 1'!S1063-'Raw Data 1'!F1074)))/((155677*('Raw Data 1'!S1066-'Raw Data 1'!F1077))-(14652*('Raw Data 1'!F1066-'Raw Data 1'!F1077))))</f>
        <v>87.515639789619044</v>
      </c>
      <c r="F147" s="9">
        <f>100*(((117216*('Raw Data 1'!G1063-'Raw Data 1'!G1074))-(80586*('Raw Data 1'!T1063-'Raw Data 1'!G1074)))/((155677*('Raw Data 1'!T1066-'Raw Data 1'!G1077))-(14652*('Raw Data 1'!G1066-'Raw Data 1'!G1077))))</f>
        <v>84.358182622522321</v>
      </c>
      <c r="G147" s="9">
        <f>100*(((117216*('Raw Data 1'!H1063-'Raw Data 1'!H1074))-(80586*('Raw Data 1'!U1063-'Raw Data 1'!H1074)))/((155677*('Raw Data 1'!U1066-'Raw Data 1'!H1077))-(14652*('Raw Data 1'!H1066-'Raw Data 1'!H1077))))</f>
        <v>82.663422749537162</v>
      </c>
    </row>
    <row r="148" spans="1:7" x14ac:dyDescent="0.3">
      <c r="A148" s="121"/>
      <c r="B148" s="9">
        <f>100*(((117216*('Raw Data 1'!C1064-'Raw Data 1'!C1075))-(80586*('Raw Data 1'!P1064-'Raw Data 1'!C1075)))/((155677*('Raw Data 1'!P1066-'Raw Data 1'!C1077))-(14652*('Raw Data 1'!C1066-'Raw Data 1'!C1077))))</f>
        <v>46.974227480772647</v>
      </c>
      <c r="C148" s="9">
        <f>100*(((117216*('Raw Data 1'!D1064-'Raw Data 1'!D1075))-(80586*('Raw Data 1'!Q1064-'Raw Data 1'!D1075)))/((155677*('Raw Data 1'!Q1066-'Raw Data 1'!D1077))-(14652*('Raw Data 1'!D1066-'Raw Data 1'!D1077))))</f>
        <v>61.065235819203664</v>
      </c>
      <c r="D148" s="9">
        <f>100*(((117216*('Raw Data 1'!E1064-'Raw Data 1'!E1075))-(80586*('Raw Data 1'!R1064-'Raw Data 1'!E1075)))/((155677*('Raw Data 1'!R1066-'Raw Data 1'!E1077))-(14652*('Raw Data 1'!E1066-'Raw Data 1'!E1077))))</f>
        <v>79.891347952776059</v>
      </c>
      <c r="E148" s="9">
        <f>100*(((117216*('Raw Data 1'!F1064-'Raw Data 1'!F1075))-(80586*('Raw Data 1'!S1064-'Raw Data 1'!F1075)))/((155677*('Raw Data 1'!S1066-'Raw Data 1'!F1077))-(14652*('Raw Data 1'!F1066-'Raw Data 1'!F1077))))</f>
        <v>84.59406558256552</v>
      </c>
      <c r="F148" s="9">
        <f>100*(((117216*('Raw Data 1'!G1064-'Raw Data 1'!G1075))-(80586*('Raw Data 1'!T1064-'Raw Data 1'!G1075)))/((155677*('Raw Data 1'!T1066-'Raw Data 1'!G1077))-(14652*('Raw Data 1'!G1066-'Raw Data 1'!G1077))))</f>
        <v>81.337110334615801</v>
      </c>
      <c r="G148" s="9">
        <f>100*(((117216*('Raw Data 1'!H1064-'Raw Data 1'!H1075))-(80586*('Raw Data 1'!U1064-'Raw Data 1'!H1075)))/((155677*('Raw Data 1'!U1066-'Raw Data 1'!H1077))-(14652*('Raw Data 1'!H1066-'Raw Data 1'!H1077))))</f>
        <v>83.49153264456038</v>
      </c>
    </row>
    <row r="149" spans="1:7" x14ac:dyDescent="0.3">
      <c r="A149" s="122"/>
      <c r="B149" s="9">
        <f>100*(((117216*('Raw Data 1'!C1065-'Raw Data 1'!C1076))-(80586*('Raw Data 1'!P1065-'Raw Data 1'!C1076)))/((155677*('Raw Data 1'!P1066-'Raw Data 1'!C1077))-(14652*('Raw Data 1'!C1066-'Raw Data 1'!C1077))))</f>
        <v>52.68412009943787</v>
      </c>
      <c r="C149" s="9">
        <f>100*(((117216*('Raw Data 1'!D1065-'Raw Data 1'!D1076))-(80586*('Raw Data 1'!Q1065-'Raw Data 1'!D1076)))/((155677*('Raw Data 1'!Q1066-'Raw Data 1'!D1077))-(14652*('Raw Data 1'!D1066-'Raw Data 1'!D1077))))</f>
        <v>73.099329275417389</v>
      </c>
      <c r="D149" s="9">
        <f>100*(((117216*('Raw Data 1'!E1065-'Raw Data 1'!E1076))-(80586*('Raw Data 1'!R1065-'Raw Data 1'!E1076)))/((155677*('Raw Data 1'!R1066-'Raw Data 1'!E1077))-(14652*('Raw Data 1'!E1066-'Raw Data 1'!E1077))))</f>
        <v>83.494931854264749</v>
      </c>
      <c r="E149" s="9">
        <f>100*(((117216*('Raw Data 1'!F1065-'Raw Data 1'!F1076))-(80586*('Raw Data 1'!S1065-'Raw Data 1'!F1076)))/((155677*('Raw Data 1'!S1066-'Raw Data 1'!F1077))-(14652*('Raw Data 1'!F1066-'Raw Data 1'!F1077))))</f>
        <v>88.203801212704676</v>
      </c>
      <c r="F149" s="9">
        <f>100*(((117216*('Raw Data 1'!G1065-'Raw Data 1'!G1076))-(80586*('Raw Data 1'!T1065-'Raw Data 1'!G1076)))/((155677*('Raw Data 1'!T1066-'Raw Data 1'!G1077))-(14652*('Raw Data 1'!G1066-'Raw Data 1'!G1077))))</f>
        <v>80.40617778781116</v>
      </c>
      <c r="G149" s="9">
        <f>100*(((117216*('Raw Data 1'!H1065-'Raw Data 1'!H1076))-(80586*('Raw Data 1'!U1065-'Raw Data 1'!H1076)))/((155677*('Raw Data 1'!U1066-'Raw Data 1'!H1077))-(14652*('Raw Data 1'!H1066-'Raw Data 1'!H1077))))</f>
        <v>81.548859746172653</v>
      </c>
    </row>
    <row r="150" spans="1:7" x14ac:dyDescent="0.3">
      <c r="A150" s="120">
        <v>49</v>
      </c>
      <c r="B150" s="9">
        <f>100*(((117216*('Raw Data 1'!C1085-'Raw Data 1'!C1096))-(80586*('Raw Data 1'!P1085-'Raw Data 1'!C1096)))/((155677*('Raw Data 1'!P1088-'Raw Data 1'!C1099))-(14652*('Raw Data 1'!C1088-'Raw Data 1'!C1099))))</f>
        <v>52.500567375392279</v>
      </c>
      <c r="C150" s="9">
        <f>100*(((117216*('Raw Data 1'!D1085-'Raw Data 1'!D1096))-(80586*('Raw Data 1'!Q1085-'Raw Data 1'!D1096)))/((155677*('Raw Data 1'!Q1088-'Raw Data 1'!D1099))-(14652*('Raw Data 1'!D1088-'Raw Data 1'!D1099))))</f>
        <v>62.271404125222354</v>
      </c>
      <c r="D150" s="9">
        <f>100*(((117216*('Raw Data 1'!E1085-'Raw Data 1'!E1096))-(80586*('Raw Data 1'!R1085-'Raw Data 1'!E1096)))/((155677*('Raw Data 1'!R1088-'Raw Data 1'!E1099))-(14652*('Raw Data 1'!E1088-'Raw Data 1'!E1099))))</f>
        <v>80.696686879023275</v>
      </c>
      <c r="E150" s="9">
        <f>100*(((117216*('Raw Data 1'!F1085-'Raw Data 1'!F1096))-(80586*('Raw Data 1'!S1085-'Raw Data 1'!F1096)))/((155677*('Raw Data 1'!S1088-'Raw Data 1'!F1099))-(14652*('Raw Data 1'!F1088-'Raw Data 1'!F1099))))</f>
        <v>87.317512078921212</v>
      </c>
      <c r="F150" s="9">
        <f>100*(((117216*('Raw Data 1'!G1085-'Raw Data 1'!G1096))-(80586*('Raw Data 1'!T1085-'Raw Data 1'!G1096)))/((155677*('Raw Data 1'!T1088-'Raw Data 1'!G1099))-(14652*('Raw Data 1'!G1088-'Raw Data 1'!G1099))))</f>
        <v>83.519690343281795</v>
      </c>
      <c r="G150" s="9">
        <f>100*(((117216*('Raw Data 1'!H1085-'Raw Data 1'!H1096))-(80586*('Raw Data 1'!U1085-'Raw Data 1'!H1096)))/((155677*('Raw Data 1'!U1088-'Raw Data 1'!H1099))-(14652*('Raw Data 1'!H1088-'Raw Data 1'!H1099))))</f>
        <v>82.624603607069261</v>
      </c>
    </row>
    <row r="151" spans="1:7" x14ac:dyDescent="0.3">
      <c r="A151" s="121"/>
      <c r="B151" s="9">
        <f>100*(((117216*('Raw Data 1'!C1086-'Raw Data 1'!C1097))-(80586*('Raw Data 1'!P1086-'Raw Data 1'!C1097)))/((155677*('Raw Data 1'!P1088-'Raw Data 1'!C1099))-(14652*('Raw Data 1'!C1088-'Raw Data 1'!C1099))))</f>
        <v>45.116982274678037</v>
      </c>
      <c r="C151" s="9">
        <f>100*(((117216*('Raw Data 1'!D1086-'Raw Data 1'!D1097))-(80586*('Raw Data 1'!Q1086-'Raw Data 1'!D1097)))/((155677*('Raw Data 1'!Q1088-'Raw Data 1'!D1099))-(14652*('Raw Data 1'!D1088-'Raw Data 1'!D1099))))</f>
        <v>59.091402375560797</v>
      </c>
      <c r="D151" s="9">
        <f>100*(((117216*('Raw Data 1'!E1086-'Raw Data 1'!E1097))-(80586*('Raw Data 1'!R1086-'Raw Data 1'!E1097)))/((155677*('Raw Data 1'!R1088-'Raw Data 1'!E1099))-(14652*('Raw Data 1'!E1088-'Raw Data 1'!E1099))))</f>
        <v>78.948511892475778</v>
      </c>
      <c r="E151" s="9">
        <f>100*(((117216*('Raw Data 1'!F1086-'Raw Data 1'!F1097))-(80586*('Raw Data 1'!S1086-'Raw Data 1'!F1097)))/((155677*('Raw Data 1'!S1088-'Raw Data 1'!F1099))-(14652*('Raw Data 1'!F1088-'Raw Data 1'!F1099))))</f>
        <v>83.889839442355211</v>
      </c>
      <c r="F151" s="9">
        <f>100*(((117216*('Raw Data 1'!G1086-'Raw Data 1'!G1097))-(80586*('Raw Data 1'!T1086-'Raw Data 1'!G1097)))/((155677*('Raw Data 1'!T1088-'Raw Data 1'!G1099))-(14652*('Raw Data 1'!G1088-'Raw Data 1'!G1099))))</f>
        <v>83.195369712534912</v>
      </c>
      <c r="G151" s="9">
        <f>100*(((117216*('Raw Data 1'!H1086-'Raw Data 1'!H1097))-(80586*('Raw Data 1'!U1086-'Raw Data 1'!H1097)))/((155677*('Raw Data 1'!U1088-'Raw Data 1'!H1099))-(14652*('Raw Data 1'!H1088-'Raw Data 1'!H1099))))</f>
        <v>83.974616129326989</v>
      </c>
    </row>
    <row r="152" spans="1:7" x14ac:dyDescent="0.3">
      <c r="A152" s="122"/>
      <c r="B152" s="12">
        <f>100*(((117216*('Raw Data 1'!C1087-'Raw Data 1'!C1098))-(80586*('Raw Data 1'!P1087-'Raw Data 1'!C1098)))/((155677*('Raw Data 1'!P1088-'Raw Data 1'!C1099))-(14652*('Raw Data 1'!C1088-'Raw Data 1'!C1099))))</f>
        <v>50.809861335359308</v>
      </c>
      <c r="C152" s="12">
        <f>100*(((117216*('Raw Data 1'!D1087-'Raw Data 1'!D1098))-(80586*('Raw Data 1'!Q1087-'Raw Data 1'!D1098)))/((155677*('Raw Data 1'!Q1088-'Raw Data 1'!D1099))-(14652*('Raw Data 1'!D1088-'Raw Data 1'!D1099))))</f>
        <v>71.72610110809174</v>
      </c>
      <c r="D152" s="12">
        <f>100*(((117216*('Raw Data 1'!E1087-'Raw Data 1'!E1098))-(80586*('Raw Data 1'!R1087-'Raw Data 1'!E1098)))/((155677*('Raw Data 1'!R1088-'Raw Data 1'!E1099))-(14652*('Raw Data 1'!E1088-'Raw Data 1'!E1099))))</f>
        <v>82.981111861444106</v>
      </c>
      <c r="E152" s="12">
        <f>100*(((117216*('Raw Data 1'!F1087-'Raw Data 1'!F1098))-(80586*('Raw Data 1'!S1087-'Raw Data 1'!F1098)))/((155677*('Raw Data 1'!S1088-'Raw Data 1'!F1099))-(14652*('Raw Data 1'!F1088-'Raw Data 1'!F1099))))</f>
        <v>87.419006801146807</v>
      </c>
      <c r="F152" s="12">
        <f>100*(((117216*('Raw Data 1'!G1087-'Raw Data 1'!G1098))-(80586*('Raw Data 1'!T1087-'Raw Data 1'!G1098)))/((155677*('Raw Data 1'!T1088-'Raw Data 1'!G1099))-(14652*('Raw Data 1'!G1088-'Raw Data 1'!G1099))))</f>
        <v>78.761799771335205</v>
      </c>
      <c r="G152" s="12">
        <f>100*(((117216*('Raw Data 1'!H1087-'Raw Data 1'!H1098))-(80586*('Raw Data 1'!U1087-'Raw Data 1'!H1098)))/((155677*('Raw Data 1'!U1088-'Raw Data 1'!H1099))-(14652*('Raw Data 1'!H1088-'Raw Data 1'!H1099))))</f>
        <v>83.013560703275274</v>
      </c>
    </row>
    <row r="153" spans="1:7" x14ac:dyDescent="0.3">
      <c r="A153" s="120">
        <v>50</v>
      </c>
      <c r="B153" s="40">
        <f>100*(((117216*('Raw Data 1'!C1107-'Raw Data 1'!C1118))-(80586*('Raw Data 1'!P1107-'Raw Data 1'!C1118)))/((155677*('Raw Data 1'!P1110-'Raw Data 1'!C1121))-(14652*('Raw Data 1'!C1110-'Raw Data 1'!C1121))))</f>
        <v>51.069361760026922</v>
      </c>
      <c r="C153" s="40">
        <f>100*(((117216*('Raw Data 1'!D1107-'Raw Data 1'!D1118))-(80586*('Raw Data 1'!Q1107-'Raw Data 1'!D1118)))/((155677*('Raw Data 1'!Q1110-'Raw Data 1'!D1121))-(14652*('Raw Data 1'!D1110-'Raw Data 1'!D1121))))</f>
        <v>62.095155028838825</v>
      </c>
      <c r="D153" s="40">
        <f>100*(((117216*('Raw Data 1'!E1107-'Raw Data 1'!E1118))-(80586*('Raw Data 1'!R1107-'Raw Data 1'!E1118)))/((155677*('Raw Data 1'!R1110-'Raw Data 1'!E1121))-(14652*('Raw Data 1'!E1110-'Raw Data 1'!E1121))))</f>
        <v>79.791552190242712</v>
      </c>
      <c r="E153" s="40">
        <f>100*(((117216*('Raw Data 1'!F1107-'Raw Data 1'!F1118))-(80586*('Raw Data 1'!S1107-'Raw Data 1'!F1118)))/((155677*('Raw Data 1'!S1110-'Raw Data 1'!F1121))-(14652*('Raw Data 1'!F1110-'Raw Data 1'!F1121))))</f>
        <v>86.14206678950292</v>
      </c>
      <c r="F153" s="40">
        <f>100*(((117216*('Raw Data 1'!G1107-'Raw Data 1'!G1118))-(80586*('Raw Data 1'!T1107-'Raw Data 1'!G1118)))/((155677*('Raw Data 1'!T1110-'Raw Data 1'!G1121))-(14652*('Raw Data 1'!G1110-'Raw Data 1'!G1121))))</f>
        <v>84.023896117003687</v>
      </c>
      <c r="G153" s="40">
        <f>100*(((117216*('Raw Data 1'!H1107-'Raw Data 1'!H1118))-(80586*('Raw Data 1'!U1107-'Raw Data 1'!H1118)))/((155677*('Raw Data 1'!U1110-'Raw Data 1'!H1121))-(14652*('Raw Data 1'!H1110-'Raw Data 1'!H1121))))</f>
        <v>82.15274923185676</v>
      </c>
    </row>
    <row r="154" spans="1:7" x14ac:dyDescent="0.3">
      <c r="A154" s="121"/>
      <c r="B154" s="40">
        <f>100*(((117216*('Raw Data 1'!C1108-'Raw Data 1'!C1119))-(80586*('Raw Data 1'!P1108-'Raw Data 1'!C1119)))/((155677*('Raw Data 1'!P1110-'Raw Data 1'!C1121))-(14652*('Raw Data 1'!C1110-'Raw Data 1'!C1121))))</f>
        <v>42.424858755306353</v>
      </c>
      <c r="C154" s="40">
        <f>100*(((117216*('Raw Data 1'!D1108-'Raw Data 1'!D1119))-(80586*('Raw Data 1'!Q1108-'Raw Data 1'!D1119)))/((155677*('Raw Data 1'!Q1110-'Raw Data 1'!D1121))-(14652*('Raw Data 1'!D1110-'Raw Data 1'!D1121))))</f>
        <v>58.854664197077142</v>
      </c>
      <c r="D154" s="40">
        <f>100*(((117216*('Raw Data 1'!E1108-'Raw Data 1'!E1119))-(80586*('Raw Data 1'!R1108-'Raw Data 1'!E1119)))/((155677*('Raw Data 1'!R1110-'Raw Data 1'!E1121))-(14652*('Raw Data 1'!E1110-'Raw Data 1'!E1121))))</f>
        <v>76.678582538453952</v>
      </c>
      <c r="E154" s="40">
        <f>100*(((117216*('Raw Data 1'!F1108-'Raw Data 1'!F1119))-(80586*('Raw Data 1'!S1108-'Raw Data 1'!F1119)))/((155677*('Raw Data 1'!S1110-'Raw Data 1'!F1121))-(14652*('Raw Data 1'!F1110-'Raw Data 1'!F1121))))</f>
        <v>82.085160128899176</v>
      </c>
      <c r="F154" s="40">
        <f>100*(((117216*('Raw Data 1'!G1108-'Raw Data 1'!G1119))-(80586*('Raw Data 1'!T1108-'Raw Data 1'!G1119)))/((155677*('Raw Data 1'!T1110-'Raw Data 1'!G1121))-(14652*('Raw Data 1'!G1110-'Raw Data 1'!G1121))))</f>
        <v>84.708524705293627</v>
      </c>
      <c r="G154" s="40">
        <f>100*(((117216*('Raw Data 1'!H1108-'Raw Data 1'!H1119))-(80586*('Raw Data 1'!U1108-'Raw Data 1'!H1119)))/((155677*('Raw Data 1'!U1110-'Raw Data 1'!H1121))-(14652*('Raw Data 1'!H1110-'Raw Data 1'!H1121))))</f>
        <v>84.032363048299345</v>
      </c>
    </row>
    <row r="155" spans="1:7" x14ac:dyDescent="0.3">
      <c r="A155" s="122"/>
      <c r="B155" s="40">
        <f>100*(((117216*('Raw Data 1'!C1109-'Raw Data 1'!C1120))-(80586*('Raw Data 1'!P1109-'Raw Data 1'!C1120)))/((155677*('Raw Data 1'!P1110-'Raw Data 1'!C1121))-(14652*('Raw Data 1'!C1110-'Raw Data 1'!C1121))))</f>
        <v>49.354013571408196</v>
      </c>
      <c r="C155" s="40">
        <f>100*(((117216*('Raw Data 1'!D1109-'Raw Data 1'!D1120))-(80586*('Raw Data 1'!Q1109-'Raw Data 1'!D1120)))/((155677*('Raw Data 1'!Q1110-'Raw Data 1'!D1121))-(14652*('Raw Data 1'!D1110-'Raw Data 1'!D1121))))</f>
        <v>71.332646299391229</v>
      </c>
      <c r="D155" s="40">
        <f>100*(((117216*('Raw Data 1'!E1109-'Raw Data 1'!E1120))-(80586*('Raw Data 1'!R1109-'Raw Data 1'!E1120)))/((155677*('Raw Data 1'!R1110-'Raw Data 1'!E1121))-(14652*('Raw Data 1'!E1110-'Raw Data 1'!E1121))))</f>
        <v>81.361462704687042</v>
      </c>
      <c r="E155" s="40">
        <f>100*(((117216*('Raw Data 1'!F1109-'Raw Data 1'!F1120))-(80586*('Raw Data 1'!S1109-'Raw Data 1'!F1120)))/((155677*('Raw Data 1'!S1110-'Raw Data 1'!F1121))-(14652*('Raw Data 1'!F1110-'Raw Data 1'!F1121))))</f>
        <v>86.718827543357989</v>
      </c>
      <c r="F155" s="40">
        <f>100*(((117216*('Raw Data 1'!G1109-'Raw Data 1'!G1120))-(80586*('Raw Data 1'!T1109-'Raw Data 1'!G1120)))/((155677*('Raw Data 1'!T1110-'Raw Data 1'!G1121))-(14652*('Raw Data 1'!G1110-'Raw Data 1'!G1121))))</f>
        <v>78.808951792138714</v>
      </c>
      <c r="G155" s="40">
        <f>100*(((117216*('Raw Data 1'!H1109-'Raw Data 1'!H1120))-(80586*('Raw Data 1'!U1109-'Raw Data 1'!H1120)))/((155677*('Raw Data 1'!U1110-'Raw Data 1'!H1121))-(14652*('Raw Data 1'!H1110-'Raw Data 1'!H1121))))</f>
        <v>83.90833648606197</v>
      </c>
    </row>
    <row r="156" spans="1:7" x14ac:dyDescent="0.3">
      <c r="A156" s="120">
        <v>51</v>
      </c>
      <c r="B156" s="40">
        <f>100*(((117216*('Raw Data 1'!C1129-'Raw Data 1'!C1140))-(80586*('Raw Data 1'!P1129-'Raw Data 1'!C1140)))/((155677*('Raw Data 1'!P1132-'Raw Data 1'!C1143))-(14652*('Raw Data 1'!C1132-'Raw Data 1'!C1143))))</f>
        <v>50.658130659893295</v>
      </c>
      <c r="C156" s="40">
        <f>100*(((117216*('Raw Data 1'!D1129-'Raw Data 1'!D1140))-(80586*('Raw Data 1'!Q1129-'Raw Data 1'!D1140)))/((155677*('Raw Data 1'!Q1132-'Raw Data 1'!D1143))-(14652*('Raw Data 1'!D1132-'Raw Data 1'!D1143))))</f>
        <v>61.491841594963113</v>
      </c>
      <c r="D156" s="40">
        <f>100*(((117216*('Raw Data 1'!E1129-'Raw Data 1'!E1140))-(80586*('Raw Data 1'!R1129-'Raw Data 1'!E1140)))/((155677*('Raw Data 1'!R1132-'Raw Data 1'!E1143))-(14652*('Raw Data 1'!E1132-'Raw Data 1'!E1143))))</f>
        <v>79.407980664881421</v>
      </c>
      <c r="E156" s="40">
        <f>100*(((117216*('Raw Data 1'!F1129-'Raw Data 1'!F1140))-(80586*('Raw Data 1'!S1129-'Raw Data 1'!F1140)))/((155677*('Raw Data 1'!S1132-'Raw Data 1'!F1143))-(14652*('Raw Data 1'!F1132-'Raw Data 1'!F1143))))</f>
        <v>85.6874630544105</v>
      </c>
      <c r="F156" s="40">
        <f>100*(((117216*('Raw Data 1'!G1129-'Raw Data 1'!G1140))-(80586*('Raw Data 1'!T1129-'Raw Data 1'!G1140)))/((155677*('Raw Data 1'!T1132-'Raw Data 1'!G1143))-(14652*('Raw Data 1'!G1132-'Raw Data 1'!G1143))))</f>
        <v>84.431095468645211</v>
      </c>
      <c r="G156" s="40">
        <f>100*(((117216*('Raw Data 1'!H1129-'Raw Data 1'!H1140))-(80586*('Raw Data 1'!U1129-'Raw Data 1'!H1140)))/((155677*('Raw Data 1'!U1132-'Raw Data 1'!H1143))-(14652*('Raw Data 1'!H1132-'Raw Data 1'!H1143))))</f>
        <v>82.819054623926675</v>
      </c>
    </row>
    <row r="157" spans="1:7" x14ac:dyDescent="0.3">
      <c r="A157" s="121"/>
      <c r="B157" s="40">
        <f>100*(((117216*('Raw Data 1'!C1130-'Raw Data 1'!C1141))-(80586*('Raw Data 1'!P1130-'Raw Data 1'!C1141)))/((155677*('Raw Data 1'!P1132-'Raw Data 1'!C1143))-(14652*('Raw Data 1'!C1132-'Raw Data 1'!C1143))))</f>
        <v>45.740993244877657</v>
      </c>
      <c r="C157" s="40">
        <f>100*(((117216*('Raw Data 1'!D1130-'Raw Data 1'!D1141))-(80586*('Raw Data 1'!Q1130-'Raw Data 1'!D1141)))/((155677*('Raw Data 1'!Q1132-'Raw Data 1'!D1143))-(14652*('Raw Data 1'!D1132-'Raw Data 1'!D1143))))</f>
        <v>58.363080189290748</v>
      </c>
      <c r="D157" s="40">
        <f>100*(((117216*('Raw Data 1'!E1130-'Raw Data 1'!E1141))-(80586*('Raw Data 1'!R1130-'Raw Data 1'!E1141)))/((155677*('Raw Data 1'!R1132-'Raw Data 1'!E1143))-(14652*('Raw Data 1'!E1132-'Raw Data 1'!E1143))))</f>
        <v>76.257698020869142</v>
      </c>
      <c r="E157" s="40">
        <f>100*(((117216*('Raw Data 1'!F1130-'Raw Data 1'!F1141))-(80586*('Raw Data 1'!S1130-'Raw Data 1'!F1141)))/((155677*('Raw Data 1'!S1132-'Raw Data 1'!F1143))-(14652*('Raw Data 1'!F1132-'Raw Data 1'!F1143))))</f>
        <v>82.084169661744923</v>
      </c>
      <c r="F157" s="40">
        <f>100*(((117216*('Raw Data 1'!G1130-'Raw Data 1'!G1141))-(80586*('Raw Data 1'!T1130-'Raw Data 1'!G1141)))/((155677*('Raw Data 1'!T1132-'Raw Data 1'!G1143))-(14652*('Raw Data 1'!G1132-'Raw Data 1'!G1143))))</f>
        <v>84.98508182929541</v>
      </c>
      <c r="G157" s="40">
        <f>100*(((117216*('Raw Data 1'!H1130-'Raw Data 1'!H1141))-(80586*('Raw Data 1'!U1130-'Raw Data 1'!H1141)))/((155677*('Raw Data 1'!U1132-'Raw Data 1'!H1143))-(14652*('Raw Data 1'!H1132-'Raw Data 1'!H1143))))</f>
        <v>83.767144490913608</v>
      </c>
    </row>
    <row r="158" spans="1:7" x14ac:dyDescent="0.3">
      <c r="A158" s="122"/>
      <c r="B158" s="40">
        <f>100*(((117216*('Raw Data 1'!C1131-'Raw Data 1'!C1142))-(80586*('Raw Data 1'!P1131-'Raw Data 1'!C1142)))/((155677*('Raw Data 1'!P1132-'Raw Data 1'!C1143))-(14652*('Raw Data 1'!C1132-'Raw Data 1'!C1143))))</f>
        <v>47.998230341691915</v>
      </c>
      <c r="C158" s="40">
        <f>100*(((117216*('Raw Data 1'!D1131-'Raw Data 1'!D1142))-(80586*('Raw Data 1'!Q1131-'Raw Data 1'!D1142)))/((155677*('Raw Data 1'!Q1132-'Raw Data 1'!D1143))-(14652*('Raw Data 1'!D1132-'Raw Data 1'!D1143))))</f>
        <v>70.913073764189349</v>
      </c>
      <c r="D158" s="40">
        <f>100*(((117216*('Raw Data 1'!E1131-'Raw Data 1'!E1142))-(80586*('Raw Data 1'!R1131-'Raw Data 1'!E1142)))/((155677*('Raw Data 1'!R1132-'Raw Data 1'!E1143))-(14652*('Raw Data 1'!E1132-'Raw Data 1'!E1143))))</f>
        <v>81.204289090319975</v>
      </c>
      <c r="E158" s="40">
        <f>100*(((117216*('Raw Data 1'!F1131-'Raw Data 1'!F1142))-(80586*('Raw Data 1'!S1131-'Raw Data 1'!F1142)))/((155677*('Raw Data 1'!S1132-'Raw Data 1'!F1143))-(14652*('Raw Data 1'!F1132-'Raw Data 1'!F1143))))</f>
        <v>86.09578854821153</v>
      </c>
      <c r="F158" s="40">
        <f>100*(((117216*('Raw Data 1'!G1131-'Raw Data 1'!G1142))-(80586*('Raw Data 1'!T1131-'Raw Data 1'!G1142)))/((155677*('Raw Data 1'!T1132-'Raw Data 1'!G1143))-(14652*('Raw Data 1'!G1132-'Raw Data 1'!G1143))))</f>
        <v>79.044918400904081</v>
      </c>
      <c r="G158" s="40">
        <f>100*(((117216*('Raw Data 1'!H1131-'Raw Data 1'!H1142))-(80586*('Raw Data 1'!U1131-'Raw Data 1'!H1142)))/((155677*('Raw Data 1'!U1132-'Raw Data 1'!H1143))-(14652*('Raw Data 1'!H1132-'Raw Data 1'!H1143))))</f>
        <v>82.998894874938927</v>
      </c>
    </row>
    <row r="159" spans="1:7" x14ac:dyDescent="0.3">
      <c r="A159" s="120">
        <v>52</v>
      </c>
      <c r="B159" s="40">
        <f>100*(((117216*('Raw Data 1'!C1151-'Raw Data 1'!C1162))-(80586*('Raw Data 1'!P1151-'Raw Data 1'!C1162)))/((155677*('Raw Data 1'!P1154-'Raw Data 1'!C1165))-(14652*('Raw Data 1'!C1154-'Raw Data 1'!C1165))))</f>
        <v>48.797572694603616</v>
      </c>
      <c r="C159" s="40">
        <f>100*(((117216*('Raw Data 1'!D1151-'Raw Data 1'!D1162))-(80586*('Raw Data 1'!Q1151-'Raw Data 1'!D1162)))/((155677*('Raw Data 1'!Q1154-'Raw Data 1'!D1165))-(14652*('Raw Data 1'!D1154-'Raw Data 1'!D1165))))</f>
        <v>59.268984905468095</v>
      </c>
      <c r="D159" s="40">
        <f>100*(((117216*('Raw Data 1'!E1151-'Raw Data 1'!E1162))-(80586*('Raw Data 1'!R1151-'Raw Data 1'!E1162)))/((155677*('Raw Data 1'!R1154-'Raw Data 1'!E1165))-(14652*('Raw Data 1'!E1154-'Raw Data 1'!E1165))))</f>
        <v>79.446573132331466</v>
      </c>
      <c r="E159" s="40">
        <f>100*(((117216*('Raw Data 1'!F1151-'Raw Data 1'!F1162))-(80586*('Raw Data 1'!S1151-'Raw Data 1'!F1162)))/((155677*('Raw Data 1'!S1154-'Raw Data 1'!F1165))-(14652*('Raw Data 1'!F1154-'Raw Data 1'!F1165))))</f>
        <v>86.71254667744978</v>
      </c>
      <c r="F159" s="40">
        <f>100*(((117216*('Raw Data 1'!G1151-'Raw Data 1'!G1162))-(80586*('Raw Data 1'!T1151-'Raw Data 1'!G1162)))/((155677*('Raw Data 1'!T1154-'Raw Data 1'!G1165))-(14652*('Raw Data 1'!G1154-'Raw Data 1'!G1165))))</f>
        <v>84.660546099880932</v>
      </c>
      <c r="G159" s="40">
        <f>100*(((117216*('Raw Data 1'!H1151-'Raw Data 1'!H1162))-(80586*('Raw Data 1'!U1151-'Raw Data 1'!H1162)))/((155677*('Raw Data 1'!U1154-'Raw Data 1'!H1165))-(14652*('Raw Data 1'!H1154-'Raw Data 1'!H1165))))</f>
        <v>82.538357284442881</v>
      </c>
    </row>
    <row r="160" spans="1:7" x14ac:dyDescent="0.3">
      <c r="A160" s="121"/>
      <c r="B160" s="40">
        <f>100*(((117216*('Raw Data 1'!C1152-'Raw Data 1'!C1163))-(80586*('Raw Data 1'!P1152-'Raw Data 1'!C1163)))/((155677*('Raw Data 1'!P1154-'Raw Data 1'!C1165))-(14652*('Raw Data 1'!C1154-'Raw Data 1'!C1165))))</f>
        <v>42.848046804441132</v>
      </c>
      <c r="C160" s="40">
        <f>100*(((117216*('Raw Data 1'!D1152-'Raw Data 1'!D1163))-(80586*('Raw Data 1'!Q1152-'Raw Data 1'!D1163)))/((155677*('Raw Data 1'!Q1154-'Raw Data 1'!D1165))-(14652*('Raw Data 1'!D1154-'Raw Data 1'!D1165))))</f>
        <v>56.009925171663696</v>
      </c>
      <c r="D160" s="40">
        <f>100*(((117216*('Raw Data 1'!E1152-'Raw Data 1'!E1163))-(80586*('Raw Data 1'!R1152-'Raw Data 1'!E1163)))/((155677*('Raw Data 1'!R1154-'Raw Data 1'!E1165))-(14652*('Raw Data 1'!E1154-'Raw Data 1'!E1165))))</f>
        <v>76.944986332754922</v>
      </c>
      <c r="E160" s="40">
        <f>100*(((117216*('Raw Data 1'!F1152-'Raw Data 1'!F1163))-(80586*('Raw Data 1'!S1152-'Raw Data 1'!F1163)))/((155677*('Raw Data 1'!S1154-'Raw Data 1'!F1165))-(14652*('Raw Data 1'!F1154-'Raw Data 1'!F1165))))</f>
        <v>82.682030660552286</v>
      </c>
      <c r="F160" s="40">
        <f>100*(((117216*('Raw Data 1'!G1152-'Raw Data 1'!G1163))-(80586*('Raw Data 1'!T1152-'Raw Data 1'!G1163)))/((155677*('Raw Data 1'!T1154-'Raw Data 1'!G1165))-(14652*('Raw Data 1'!G1154-'Raw Data 1'!G1165))))</f>
        <v>83.220625439885907</v>
      </c>
      <c r="G160" s="40">
        <f>100*(((117216*('Raw Data 1'!H1152-'Raw Data 1'!H1163))-(80586*('Raw Data 1'!U1152-'Raw Data 1'!H1163)))/((155677*('Raw Data 1'!U1154-'Raw Data 1'!H1165))-(14652*('Raw Data 1'!H1154-'Raw Data 1'!H1165))))</f>
        <v>83.082581617460917</v>
      </c>
    </row>
    <row r="161" spans="1:7" x14ac:dyDescent="0.3">
      <c r="A161" s="122"/>
      <c r="B161" s="40">
        <f>100*(((117216*('Raw Data 1'!C1153-'Raw Data 1'!C1164))-(80586*('Raw Data 1'!P1153-'Raw Data 1'!C1164)))/((155677*('Raw Data 1'!P1154-'Raw Data 1'!C1165))-(14652*('Raw Data 1'!C1154-'Raw Data 1'!C1165))))</f>
        <v>45.574830507006432</v>
      </c>
      <c r="C161" s="40">
        <f>100*(((117216*('Raw Data 1'!D1153-'Raw Data 1'!D1164))-(80586*('Raw Data 1'!Q1153-'Raw Data 1'!D1164)))/((155677*('Raw Data 1'!Q1154-'Raw Data 1'!D1165))-(14652*('Raw Data 1'!D1154-'Raw Data 1'!D1165))))</f>
        <v>68.420057419992659</v>
      </c>
      <c r="D161" s="40">
        <f>100*(((117216*('Raw Data 1'!E1153-'Raw Data 1'!E1164))-(80586*('Raw Data 1'!R1153-'Raw Data 1'!E1164)))/((155677*('Raw Data 1'!R1154-'Raw Data 1'!E1165))-(14652*('Raw Data 1'!E1154-'Raw Data 1'!E1165))))</f>
        <v>81.208685823886057</v>
      </c>
      <c r="E161" s="40">
        <f>100*(((117216*('Raw Data 1'!F1153-'Raw Data 1'!F1164))-(80586*('Raw Data 1'!S1153-'Raw Data 1'!F1164)))/((155677*('Raw Data 1'!S1154-'Raw Data 1'!F1165))-(14652*('Raw Data 1'!F1154-'Raw Data 1'!F1165))))</f>
        <v>86.863086181860353</v>
      </c>
      <c r="F161" s="40">
        <f>100*(((117216*('Raw Data 1'!G1153-'Raw Data 1'!G1164))-(80586*('Raw Data 1'!T1153-'Raw Data 1'!G1164)))/((155677*('Raw Data 1'!T1154-'Raw Data 1'!G1165))-(14652*('Raw Data 1'!G1154-'Raw Data 1'!G1165))))</f>
        <v>80.319346095181274</v>
      </c>
      <c r="G161" s="40">
        <f>100*(((117216*('Raw Data 1'!H1153-'Raw Data 1'!H1164))-(80586*('Raw Data 1'!U1153-'Raw Data 1'!H1164)))/((155677*('Raw Data 1'!U1154-'Raw Data 1'!H1165))-(14652*('Raw Data 1'!H1154-'Raw Data 1'!H1165))))</f>
        <v>82.106127669473565</v>
      </c>
    </row>
    <row r="162" spans="1:7" x14ac:dyDescent="0.3">
      <c r="A162" s="120">
        <v>53</v>
      </c>
      <c r="B162" s="40">
        <f>100*(((117216*('Raw Data 1'!C1173-'Raw Data 1'!C1184))-(80586*('Raw Data 1'!P1173-'Raw Data 1'!C1184)))/((155677*('Raw Data 1'!P1176-'Raw Data 1'!C1187))-(14652*('Raw Data 1'!C1176-'Raw Data 1'!C1187))))</f>
        <v>46.878154819092138</v>
      </c>
      <c r="C162" s="40">
        <f>100*(((117216*('Raw Data 1'!D1173-'Raw Data 1'!D1184))-(80586*('Raw Data 1'!Q1173-'Raw Data 1'!D1184)))/((155677*('Raw Data 1'!Q1176-'Raw Data 1'!D1187))-(14652*('Raw Data 1'!D1176-'Raw Data 1'!D1187))))</f>
        <v>58.224324454487295</v>
      </c>
      <c r="D162" s="40">
        <f>100*(((117216*('Raw Data 1'!E1173-'Raw Data 1'!E1184))-(80586*('Raw Data 1'!R1173-'Raw Data 1'!E1184)))/((155677*('Raw Data 1'!R1176-'Raw Data 1'!E1187))-(14652*('Raw Data 1'!E1176-'Raw Data 1'!E1187))))</f>
        <v>77.210764040119372</v>
      </c>
      <c r="E162" s="40">
        <f>100*(((117216*('Raw Data 1'!F1173-'Raw Data 1'!F1184))-(80586*('Raw Data 1'!S1173-'Raw Data 1'!F1184)))/((155677*('Raw Data 1'!S1176-'Raw Data 1'!F1187))-(14652*('Raw Data 1'!F1176-'Raw Data 1'!F1187))))</f>
        <v>83.880759619018733</v>
      </c>
      <c r="F162" s="40">
        <f>100*(((117216*('Raw Data 1'!G1173-'Raw Data 1'!G1184))-(80586*('Raw Data 1'!T1173-'Raw Data 1'!G1184)))/((155677*('Raw Data 1'!T1176-'Raw Data 1'!G1187))-(14652*('Raw Data 1'!G1176-'Raw Data 1'!G1187))))</f>
        <v>84.427155430885904</v>
      </c>
      <c r="G162" s="40">
        <f>100*(((117216*('Raw Data 1'!H1173-'Raw Data 1'!H1184))-(80586*('Raw Data 1'!U1173-'Raw Data 1'!H1184)))/((155677*('Raw Data 1'!U1176-'Raw Data 1'!H1187))-(14652*('Raw Data 1'!H1176-'Raw Data 1'!H1187))))</f>
        <v>81.237175325728558</v>
      </c>
    </row>
    <row r="163" spans="1:7" x14ac:dyDescent="0.3">
      <c r="A163" s="121"/>
      <c r="B163" s="40">
        <f>100*(((117216*('Raw Data 1'!C1174-'Raw Data 1'!C1185))-(80586*('Raw Data 1'!P1174-'Raw Data 1'!C1185)))/((155677*('Raw Data 1'!P1176-'Raw Data 1'!C1187))-(14652*('Raw Data 1'!C1176-'Raw Data 1'!C1187))))</f>
        <v>41.543100618855213</v>
      </c>
      <c r="C163" s="40">
        <f>100*(((117216*('Raw Data 1'!D1174-'Raw Data 1'!D1185))-(80586*('Raw Data 1'!Q1174-'Raw Data 1'!D1185)))/((155677*('Raw Data 1'!Q1176-'Raw Data 1'!D1187))-(14652*('Raw Data 1'!D1176-'Raw Data 1'!D1187))))</f>
        <v>54.735095470435382</v>
      </c>
      <c r="D163" s="40">
        <f>100*(((117216*('Raw Data 1'!E1174-'Raw Data 1'!E1185))-(80586*('Raw Data 1'!R1174-'Raw Data 1'!E1185)))/((155677*('Raw Data 1'!R1176-'Raw Data 1'!E1187))-(14652*('Raw Data 1'!E1176-'Raw Data 1'!E1187))))</f>
        <v>73.582805812243478</v>
      </c>
      <c r="E163" s="40">
        <f>100*(((117216*('Raw Data 1'!F1174-'Raw Data 1'!F1185))-(80586*('Raw Data 1'!S1174-'Raw Data 1'!F1185)))/((155677*('Raw Data 1'!S1176-'Raw Data 1'!F1187))-(14652*('Raw Data 1'!F1176-'Raw Data 1'!F1187))))</f>
        <v>78.987820396810136</v>
      </c>
      <c r="F163" s="40">
        <f>100*(((117216*('Raw Data 1'!G1174-'Raw Data 1'!G1185))-(80586*('Raw Data 1'!T1174-'Raw Data 1'!G1185)))/((155677*('Raw Data 1'!T1176-'Raw Data 1'!G1187))-(14652*('Raw Data 1'!G1176-'Raw Data 1'!G1187))))</f>
        <v>83.972240613745456</v>
      </c>
      <c r="G163" s="40">
        <f>100*(((117216*('Raw Data 1'!H1174-'Raw Data 1'!H1185))-(80586*('Raw Data 1'!U1174-'Raw Data 1'!H1185)))/((155677*('Raw Data 1'!U1176-'Raw Data 1'!H1187))-(14652*('Raw Data 1'!H1176-'Raw Data 1'!H1187))))</f>
        <v>81.558972872908257</v>
      </c>
    </row>
    <row r="164" spans="1:7" x14ac:dyDescent="0.3">
      <c r="A164" s="122"/>
      <c r="B164" s="40">
        <f>100*(((117216*('Raw Data 1'!C1175-'Raw Data 1'!C1186))-(80586*('Raw Data 1'!P1175-'Raw Data 1'!C1186)))/((155677*('Raw Data 1'!P1176-'Raw Data 1'!C1187))-(14652*('Raw Data 1'!C1176-'Raw Data 1'!C1187))))</f>
        <v>45.318496116961029</v>
      </c>
      <c r="C164" s="40">
        <f>100*(((117216*('Raw Data 1'!D1175-'Raw Data 1'!D1186))-(80586*('Raw Data 1'!Q1175-'Raw Data 1'!D1186)))/((155677*('Raw Data 1'!Q1176-'Raw Data 1'!D1187))-(14652*('Raw Data 1'!D1176-'Raw Data 1'!D1187))))</f>
        <v>67.306987988092033</v>
      </c>
      <c r="D164" s="40">
        <f>100*(((117216*('Raw Data 1'!E1175-'Raw Data 1'!E1186))-(80586*('Raw Data 1'!R1175-'Raw Data 1'!E1186)))/((155677*('Raw Data 1'!R1176-'Raw Data 1'!E1187))-(14652*('Raw Data 1'!E1176-'Raw Data 1'!E1187))))</f>
        <v>78.995806298800133</v>
      </c>
      <c r="E164" s="40">
        <f>100*(((117216*('Raw Data 1'!F1175-'Raw Data 1'!F1186))-(80586*('Raw Data 1'!S1175-'Raw Data 1'!F1186)))/((155677*('Raw Data 1'!S1176-'Raw Data 1'!F1187))-(14652*('Raw Data 1'!F1176-'Raw Data 1'!F1187))))</f>
        <v>84.430224443309442</v>
      </c>
      <c r="F164" s="40">
        <f>100*(((117216*('Raw Data 1'!G1175-'Raw Data 1'!G1186))-(80586*('Raw Data 1'!T1175-'Raw Data 1'!G1186)))/((155677*('Raw Data 1'!T1176-'Raw Data 1'!G1187))-(14652*('Raw Data 1'!G1176-'Raw Data 1'!G1187))))</f>
        <v>83.601835663820751</v>
      </c>
      <c r="G164" s="40">
        <f>100*(((117216*('Raw Data 1'!H1175-'Raw Data 1'!H1186))-(80586*('Raw Data 1'!U1175-'Raw Data 1'!H1186)))/((155677*('Raw Data 1'!U1176-'Raw Data 1'!H1187))-(14652*('Raw Data 1'!H1176-'Raw Data 1'!H1187))))</f>
        <v>81.562489785992199</v>
      </c>
    </row>
    <row r="165" spans="1:7" x14ac:dyDescent="0.3">
      <c r="A165" s="120">
        <v>54</v>
      </c>
      <c r="B165" s="40">
        <f>100*(((117216*('Raw Data 1'!C1195-'Raw Data 1'!C1206))-(80586*('Raw Data 1'!P1195-'Raw Data 1'!C1206)))/((155677*('Raw Data 1'!P1198-'Raw Data 1'!C1209))-(14652*('Raw Data 1'!C1198-'Raw Data 1'!C1209))))</f>
        <v>41.83969887306769</v>
      </c>
      <c r="C165" s="40">
        <f>100*(((117216*('Raw Data 1'!D1195-'Raw Data 1'!D1206))-(80586*('Raw Data 1'!Q1195-'Raw Data 1'!D1206)))/((155677*('Raw Data 1'!Q1198-'Raw Data 1'!D1209))-(14652*('Raw Data 1'!D1198-'Raw Data 1'!D1209))))</f>
        <v>56.837002917820946</v>
      </c>
      <c r="D165" s="40">
        <f>100*(((117216*('Raw Data 1'!E1195-'Raw Data 1'!E1206))-(80586*('Raw Data 1'!R1195-'Raw Data 1'!E1206)))/((155677*('Raw Data 1'!R1198-'Raw Data 1'!E1209))-(14652*('Raw Data 1'!E1198-'Raw Data 1'!E1209))))</f>
        <v>77.85791575549689</v>
      </c>
      <c r="E165" s="40">
        <f>100*(((117216*('Raw Data 1'!F1195-'Raw Data 1'!F1206))-(80586*('Raw Data 1'!S1195-'Raw Data 1'!F1206)))/((155677*('Raw Data 1'!S1198-'Raw Data 1'!F1209))-(14652*('Raw Data 1'!F1198-'Raw Data 1'!F1209))))</f>
        <v>85.744978640951118</v>
      </c>
      <c r="F165" s="40">
        <f>100*(((117216*('Raw Data 1'!G1195-'Raw Data 1'!G1206))-(80586*('Raw Data 1'!T1195-'Raw Data 1'!G1206)))/((155677*('Raw Data 1'!T1198-'Raw Data 1'!G1209))-(14652*('Raw Data 1'!G1198-'Raw Data 1'!G1209))))</f>
        <v>84.997671958257129</v>
      </c>
      <c r="G165" s="40">
        <f>100*(((117216*('Raw Data 1'!H1195-'Raw Data 1'!H1206))-(80586*('Raw Data 1'!U1195-'Raw Data 1'!H1206)))/((155677*('Raw Data 1'!U1198-'Raw Data 1'!H1209))-(14652*('Raw Data 1'!H1198-'Raw Data 1'!H1209))))</f>
        <v>82.081316066871821</v>
      </c>
    </row>
    <row r="166" spans="1:7" x14ac:dyDescent="0.3">
      <c r="A166" s="121"/>
      <c r="B166" s="40">
        <f>100*(((117216*('Raw Data 1'!C1196-'Raw Data 1'!C1207))-(80586*('Raw Data 1'!P1196-'Raw Data 1'!C1207)))/((155677*('Raw Data 1'!P1198-'Raw Data 1'!C1209))-(14652*('Raw Data 1'!C1198-'Raw Data 1'!C1209))))</f>
        <v>37.96568935847732</v>
      </c>
      <c r="C166" s="40">
        <f>100*(((117216*('Raw Data 1'!D1196-'Raw Data 1'!D1207))-(80586*('Raw Data 1'!Q1196-'Raw Data 1'!D1207)))/((155677*('Raw Data 1'!Q1198-'Raw Data 1'!D1209))-(14652*('Raw Data 1'!D1198-'Raw Data 1'!D1209))))</f>
        <v>53.307414408703245</v>
      </c>
      <c r="D166" s="40">
        <f>100*(((117216*('Raw Data 1'!E1196-'Raw Data 1'!E1207))-(80586*('Raw Data 1'!R1196-'Raw Data 1'!E1207)))/((155677*('Raw Data 1'!R1198-'Raw Data 1'!E1209))-(14652*('Raw Data 1'!E1198-'Raw Data 1'!E1209))))</f>
        <v>74.969911031950843</v>
      </c>
      <c r="E166" s="40">
        <f>100*(((117216*('Raw Data 1'!F1196-'Raw Data 1'!F1207))-(80586*('Raw Data 1'!S1196-'Raw Data 1'!F1207)))/((155677*('Raw Data 1'!S1198-'Raw Data 1'!F1209))-(14652*('Raw Data 1'!F1198-'Raw Data 1'!F1209))))</f>
        <v>81.485888236028003</v>
      </c>
      <c r="F166" s="40">
        <f>100*(((117216*('Raw Data 1'!G1196-'Raw Data 1'!G1207))-(80586*('Raw Data 1'!T1196-'Raw Data 1'!G1207)))/((155677*('Raw Data 1'!T1198-'Raw Data 1'!G1209))-(14652*('Raw Data 1'!G1198-'Raw Data 1'!G1209))))</f>
        <v>84.055483768851488</v>
      </c>
      <c r="G166" s="40">
        <f>100*(((117216*('Raw Data 1'!H1196-'Raw Data 1'!H1207))-(80586*('Raw Data 1'!U1196-'Raw Data 1'!H1207)))/((155677*('Raw Data 1'!U1198-'Raw Data 1'!H1209))-(14652*('Raw Data 1'!H1198-'Raw Data 1'!H1209))))</f>
        <v>82.59972437887312</v>
      </c>
    </row>
    <row r="167" spans="1:7" x14ac:dyDescent="0.3">
      <c r="A167" s="122"/>
      <c r="B167" s="40">
        <f>100*(((117216*('Raw Data 1'!C1197-'Raw Data 1'!C1208))-(80586*('Raw Data 1'!P1197-'Raw Data 1'!C1208)))/((155677*('Raw Data 1'!P1198-'Raw Data 1'!C1209))-(14652*('Raw Data 1'!C1198-'Raw Data 1'!C1209))))</f>
        <v>41.00587576179845</v>
      </c>
      <c r="C167" s="40">
        <f>100*(((117216*('Raw Data 1'!D1197-'Raw Data 1'!D1208))-(80586*('Raw Data 1'!Q1197-'Raw Data 1'!D1208)))/((155677*('Raw Data 1'!Q1198-'Raw Data 1'!D1209))-(14652*('Raw Data 1'!D1198-'Raw Data 1'!D1209))))</f>
        <v>65.619021870776237</v>
      </c>
      <c r="D167" s="40">
        <f>100*(((117216*('Raw Data 1'!E1197-'Raw Data 1'!E1208))-(80586*('Raw Data 1'!R1197-'Raw Data 1'!E1208)))/((155677*('Raw Data 1'!R1198-'Raw Data 1'!E1209))-(14652*('Raw Data 1'!E1198-'Raw Data 1'!E1209))))</f>
        <v>79.416492611969772</v>
      </c>
      <c r="E167" s="40">
        <f>100*(((117216*('Raw Data 1'!F1197-'Raw Data 1'!F1208))-(80586*('Raw Data 1'!S1197-'Raw Data 1'!F1208)))/((155677*('Raw Data 1'!S1198-'Raw Data 1'!F1209))-(14652*('Raw Data 1'!F1198-'Raw Data 1'!F1209))))</f>
        <v>85.66349094187737</v>
      </c>
      <c r="F167" s="40">
        <f>100*(((117216*('Raw Data 1'!G1197-'Raw Data 1'!G1208))-(80586*('Raw Data 1'!T1197-'Raw Data 1'!G1208)))/((155677*('Raw Data 1'!T1198-'Raw Data 1'!G1209))-(14652*('Raw Data 1'!G1198-'Raw Data 1'!G1209))))</f>
        <v>84.364724038310911</v>
      </c>
      <c r="G167" s="40">
        <f>100*(((117216*('Raw Data 1'!H1197-'Raw Data 1'!H1208))-(80586*('Raw Data 1'!U1197-'Raw Data 1'!H1208)))/((155677*('Raw Data 1'!U1198-'Raw Data 1'!H1209))-(14652*('Raw Data 1'!H1198-'Raw Data 1'!H1209))))</f>
        <v>81.996677975116526</v>
      </c>
    </row>
    <row r="168" spans="1:7" x14ac:dyDescent="0.3">
      <c r="A168" s="120">
        <v>55</v>
      </c>
      <c r="B168" s="40">
        <f>100*(((117216*('Raw Data 1'!C1217-'Raw Data 1'!C1228))-(80586*('Raw Data 1'!P1217-'Raw Data 1'!C1228)))/((155677*('Raw Data 1'!P1220-'Raw Data 1'!C1231))-(14652*('Raw Data 1'!C1220-'Raw Data 1'!C1231))))</f>
        <v>42.159230154626556</v>
      </c>
      <c r="C168" s="40">
        <f>100*(((117216*('Raw Data 1'!D1217-'Raw Data 1'!D1228))-(80586*('Raw Data 1'!Q1217-'Raw Data 1'!D1228)))/((155677*('Raw Data 1'!Q1220-'Raw Data 1'!D1231))-(14652*('Raw Data 1'!D1220-'Raw Data 1'!D1231))))</f>
        <v>55.221784263382844</v>
      </c>
      <c r="D168" s="40">
        <f>100*(((117216*('Raw Data 1'!E1217-'Raw Data 1'!E1228))-(80586*('Raw Data 1'!R1217-'Raw Data 1'!E1228)))/((155677*('Raw Data 1'!R1220-'Raw Data 1'!E1231))-(14652*('Raw Data 1'!E1220-'Raw Data 1'!E1231))))</f>
        <v>76.55626463176209</v>
      </c>
      <c r="E168" s="40">
        <f>100*(((117216*('Raw Data 1'!F1217-'Raw Data 1'!F1228))-(80586*('Raw Data 1'!S1217-'Raw Data 1'!F1228)))/((155677*('Raw Data 1'!S1220-'Raw Data 1'!F1231))-(14652*('Raw Data 1'!F1220-'Raw Data 1'!F1231))))</f>
        <v>85.211022991150188</v>
      </c>
      <c r="F168" s="40">
        <f>100*(((117216*('Raw Data 1'!G1217-'Raw Data 1'!G1228))-(80586*('Raw Data 1'!T1217-'Raw Data 1'!G1228)))/((155677*('Raw Data 1'!T1220-'Raw Data 1'!G1231))-(14652*('Raw Data 1'!G1220-'Raw Data 1'!G1231))))</f>
        <v>84.785755009769829</v>
      </c>
      <c r="G168" s="40">
        <f>100*(((117216*('Raw Data 1'!H1217-'Raw Data 1'!H1228))-(80586*('Raw Data 1'!U1217-'Raw Data 1'!H1228)))/((155677*('Raw Data 1'!U1220-'Raw Data 1'!H1231))-(14652*('Raw Data 1'!H1220-'Raw Data 1'!H1231))))</f>
        <v>81.979338617453152</v>
      </c>
    </row>
    <row r="169" spans="1:7" x14ac:dyDescent="0.3">
      <c r="A169" s="121"/>
      <c r="B169" s="40">
        <f>100*(((117216*('Raw Data 1'!C1218-'Raw Data 1'!C1229))-(80586*('Raw Data 1'!P1218-'Raw Data 1'!C1229)))/((155677*('Raw Data 1'!P1220-'Raw Data 1'!C1231))-(14652*('Raw Data 1'!C1220-'Raw Data 1'!C1231))))</f>
        <v>33.172372475893759</v>
      </c>
      <c r="C169" s="40">
        <f>100*(((117216*('Raw Data 1'!D1218-'Raw Data 1'!D1229))-(80586*('Raw Data 1'!Q1218-'Raw Data 1'!D1229)))/((155677*('Raw Data 1'!Q1220-'Raw Data 1'!D1231))-(14652*('Raw Data 1'!D1220-'Raw Data 1'!D1231))))</f>
        <v>51.62357369888322</v>
      </c>
      <c r="D169" s="40">
        <f>100*(((117216*('Raw Data 1'!E1218-'Raw Data 1'!E1229))-(80586*('Raw Data 1'!R1218-'Raw Data 1'!E1229)))/((155677*('Raw Data 1'!R1220-'Raw Data 1'!E1231))-(14652*('Raw Data 1'!E1220-'Raw Data 1'!E1231))))</f>
        <v>73.783357691261358</v>
      </c>
      <c r="E169" s="40">
        <f>100*(((117216*('Raw Data 1'!F1218-'Raw Data 1'!F1229))-(80586*('Raw Data 1'!S1218-'Raw Data 1'!F1229)))/((155677*('Raw Data 1'!S1220-'Raw Data 1'!F1231))-(14652*('Raw Data 1'!F1220-'Raw Data 1'!F1231))))</f>
        <v>81.039524270796761</v>
      </c>
      <c r="F169" s="40">
        <f>100*(((117216*('Raw Data 1'!G1218-'Raw Data 1'!G1229))-(80586*('Raw Data 1'!T1218-'Raw Data 1'!G1229)))/((155677*('Raw Data 1'!T1220-'Raw Data 1'!G1231))-(14652*('Raw Data 1'!G1220-'Raw Data 1'!G1231))))</f>
        <v>83.654457708663841</v>
      </c>
      <c r="G169" s="40">
        <f>100*(((117216*('Raw Data 1'!H1218-'Raw Data 1'!H1229))-(80586*('Raw Data 1'!U1218-'Raw Data 1'!H1229)))/((155677*('Raw Data 1'!U1220-'Raw Data 1'!H1231))-(14652*('Raw Data 1'!H1220-'Raw Data 1'!H1231))))</f>
        <v>81.93866812311083</v>
      </c>
    </row>
    <row r="170" spans="1:7" x14ac:dyDescent="0.3">
      <c r="A170" s="122"/>
      <c r="B170" s="40">
        <f>100*(((117216*('Raw Data 1'!C1219-'Raw Data 1'!C1230))-(80586*('Raw Data 1'!P1219-'Raw Data 1'!C1230)))/((155677*('Raw Data 1'!P1220-'Raw Data 1'!C1231))-(14652*('Raw Data 1'!C1220-'Raw Data 1'!C1231))))</f>
        <v>40.761675535689271</v>
      </c>
      <c r="C170" s="40">
        <f>100*(((117216*('Raw Data 1'!D1219-'Raw Data 1'!D1230))-(80586*('Raw Data 1'!Q1219-'Raw Data 1'!D1230)))/((155677*('Raw Data 1'!Q1220-'Raw Data 1'!D1231))-(14652*('Raw Data 1'!D1220-'Raw Data 1'!D1231))))</f>
        <v>64.14908486392838</v>
      </c>
      <c r="D170" s="40">
        <f>100*(((117216*('Raw Data 1'!E1219-'Raw Data 1'!E1230))-(80586*('Raw Data 1'!R1219-'Raw Data 1'!E1230)))/((155677*('Raw Data 1'!R1220-'Raw Data 1'!E1231))-(14652*('Raw Data 1'!E1220-'Raw Data 1'!E1231))))</f>
        <v>78.036483504137038</v>
      </c>
      <c r="E170" s="40">
        <f>100*(((117216*('Raw Data 1'!F1219-'Raw Data 1'!F1230))-(80586*('Raw Data 1'!S1219-'Raw Data 1'!F1230)))/((155677*('Raw Data 1'!S1220-'Raw Data 1'!F1231))-(14652*('Raw Data 1'!F1220-'Raw Data 1'!F1231))))</f>
        <v>85.715230227784161</v>
      </c>
      <c r="F170" s="40">
        <f>100*(((117216*('Raw Data 1'!G1219-'Raw Data 1'!G1230))-(80586*('Raw Data 1'!T1219-'Raw Data 1'!G1230)))/((155677*('Raw Data 1'!T1220-'Raw Data 1'!G1231))-(14652*('Raw Data 1'!G1220-'Raw Data 1'!G1231))))</f>
        <v>84.512433581822705</v>
      </c>
      <c r="G170" s="40">
        <f>100*(((117216*('Raw Data 1'!H1219-'Raw Data 1'!H1230))-(80586*('Raw Data 1'!U1219-'Raw Data 1'!H1230)))/((155677*('Raw Data 1'!U1220-'Raw Data 1'!H1231))-(14652*('Raw Data 1'!H1220-'Raw Data 1'!H1231))))</f>
        <v>81.749461910301207</v>
      </c>
    </row>
    <row r="171" spans="1:7" x14ac:dyDescent="0.3">
      <c r="A171" s="120">
        <v>56</v>
      </c>
      <c r="B171" s="40">
        <f>100*(((117216*('Raw Data 1'!C1239-'Raw Data 1'!C1250))-(80586*('Raw Data 1'!P1239-'Raw Data 1'!C1250)))/((155677*('Raw Data 1'!P1242-'Raw Data 1'!C1253))-(14652*('Raw Data 1'!C1242-'Raw Data 1'!C1253))))</f>
        <v>43.68866398220127</v>
      </c>
      <c r="C171" s="40">
        <f>100*(((117216*('Raw Data 1'!D1239-'Raw Data 1'!D1250))-(80586*('Raw Data 1'!Q1239-'Raw Data 1'!D1250)))/((155677*('Raw Data 1'!Q1242-'Raw Data 1'!D1253))-(14652*('Raw Data 1'!D1242-'Raw Data 1'!D1253))))</f>
        <v>54.926729153770161</v>
      </c>
      <c r="D171" s="40">
        <f>100*(((117216*('Raw Data 1'!E1239-'Raw Data 1'!E1250))-(80586*('Raw Data 1'!R1239-'Raw Data 1'!E1250)))/((155677*('Raw Data 1'!R1242-'Raw Data 1'!E1253))-(14652*('Raw Data 1'!E1242-'Raw Data 1'!E1253))))</f>
        <v>75.483024802630737</v>
      </c>
      <c r="E171" s="40">
        <f>100*(((117216*('Raw Data 1'!F1239-'Raw Data 1'!F1250))-(80586*('Raw Data 1'!S1239-'Raw Data 1'!F1250)))/((155677*('Raw Data 1'!S1242-'Raw Data 1'!F1253))-(14652*('Raw Data 1'!F1242-'Raw Data 1'!F1253))))</f>
        <v>83.880940193217484</v>
      </c>
      <c r="F171" s="40">
        <f>100*(((117216*('Raw Data 1'!G1239-'Raw Data 1'!G1250))-(80586*('Raw Data 1'!T1239-'Raw Data 1'!G1250)))/((155677*('Raw Data 1'!T1242-'Raw Data 1'!G1253))-(14652*('Raw Data 1'!G1242-'Raw Data 1'!G1253))))</f>
        <v>82.093285251249924</v>
      </c>
      <c r="G171" s="40">
        <f>100*(((117216*('Raw Data 1'!H1239-'Raw Data 1'!H1250))-(80586*('Raw Data 1'!U1239-'Raw Data 1'!H1250)))/((155677*('Raw Data 1'!U1242-'Raw Data 1'!H1253))-(14652*('Raw Data 1'!H1242-'Raw Data 1'!H1253))))</f>
        <v>82.162121095471292</v>
      </c>
    </row>
    <row r="172" spans="1:7" x14ac:dyDescent="0.3">
      <c r="A172" s="121"/>
      <c r="B172" s="40">
        <f>100*(((117216*('Raw Data 1'!C1240-'Raw Data 1'!C1251))-(80586*('Raw Data 1'!P1240-'Raw Data 1'!C1251)))/((155677*('Raw Data 1'!P1242-'Raw Data 1'!C1253))-(14652*('Raw Data 1'!C1242-'Raw Data 1'!C1253))))</f>
        <v>35.818249999812089</v>
      </c>
      <c r="C172" s="40">
        <f>100*(((117216*('Raw Data 1'!D1240-'Raw Data 1'!D1251))-(80586*('Raw Data 1'!Q1240-'Raw Data 1'!D1251)))/((155677*('Raw Data 1'!Q1242-'Raw Data 1'!D1253))-(14652*('Raw Data 1'!D1242-'Raw Data 1'!D1253))))</f>
        <v>51.569827070660679</v>
      </c>
      <c r="D172" s="40">
        <f>100*(((117216*('Raw Data 1'!E1240-'Raw Data 1'!E1251))-(80586*('Raw Data 1'!R1240-'Raw Data 1'!E1251)))/((155677*('Raw Data 1'!R1242-'Raw Data 1'!E1253))-(14652*('Raw Data 1'!E1242-'Raw Data 1'!E1253))))</f>
        <v>72.363093775536171</v>
      </c>
      <c r="E172" s="40">
        <f>100*(((117216*('Raw Data 1'!F1240-'Raw Data 1'!F1251))-(80586*('Raw Data 1'!S1240-'Raw Data 1'!F1251)))/((155677*('Raw Data 1'!S1242-'Raw Data 1'!F1253))-(14652*('Raw Data 1'!F1242-'Raw Data 1'!F1253))))</f>
        <v>78.703216327187178</v>
      </c>
      <c r="F172" s="40">
        <f>100*(((117216*('Raw Data 1'!G1240-'Raw Data 1'!G1251))-(80586*('Raw Data 1'!T1240-'Raw Data 1'!G1251)))/((155677*('Raw Data 1'!T1242-'Raw Data 1'!G1253))-(14652*('Raw Data 1'!G1242-'Raw Data 1'!G1253))))</f>
        <v>82.227661979010279</v>
      </c>
      <c r="G172" s="40">
        <f>100*(((117216*('Raw Data 1'!H1240-'Raw Data 1'!H1251))-(80586*('Raw Data 1'!U1240-'Raw Data 1'!H1251)))/((155677*('Raw Data 1'!U1242-'Raw Data 1'!H1253))-(14652*('Raw Data 1'!H1242-'Raw Data 1'!H1253))))</f>
        <v>82.672290792239352</v>
      </c>
    </row>
    <row r="173" spans="1:7" x14ac:dyDescent="0.3">
      <c r="A173" s="122"/>
      <c r="B173" s="40">
        <f>100*(((117216*('Raw Data 1'!C1241-'Raw Data 1'!C1252))-(80586*('Raw Data 1'!P1241-'Raw Data 1'!C1252)))/((155677*('Raw Data 1'!P1242-'Raw Data 1'!C1253))-(14652*('Raw Data 1'!C1242-'Raw Data 1'!C1253))))</f>
        <v>40.687337481484889</v>
      </c>
      <c r="C173" s="40">
        <f>100*(((117216*('Raw Data 1'!D1241-'Raw Data 1'!D1252))-(80586*('Raw Data 1'!Q1241-'Raw Data 1'!D1252)))/((155677*('Raw Data 1'!Q1242-'Raw Data 1'!D1253))-(14652*('Raw Data 1'!D1242-'Raw Data 1'!D1253))))</f>
        <v>63.556106253841037</v>
      </c>
      <c r="D173" s="40">
        <f>100*(((117216*('Raw Data 1'!E1241-'Raw Data 1'!E1252))-(80586*('Raw Data 1'!R1241-'Raw Data 1'!E1252)))/((155677*('Raw Data 1'!R1242-'Raw Data 1'!E1253))-(14652*('Raw Data 1'!E1242-'Raw Data 1'!E1253))))</f>
        <v>77.133145941304221</v>
      </c>
      <c r="E173" s="40">
        <f>100*(((117216*('Raw Data 1'!F1241-'Raw Data 1'!F1252))-(80586*('Raw Data 1'!S1241-'Raw Data 1'!F1252)))/((155677*('Raw Data 1'!S1242-'Raw Data 1'!F1253))-(14652*('Raw Data 1'!F1242-'Raw Data 1'!F1253))))</f>
        <v>83.42754931177879</v>
      </c>
      <c r="F173" s="40">
        <f>100*(((117216*('Raw Data 1'!G1241-'Raw Data 1'!G1252))-(80586*('Raw Data 1'!T1241-'Raw Data 1'!G1252)))/((155677*('Raw Data 1'!T1242-'Raw Data 1'!G1253))-(14652*('Raw Data 1'!G1242-'Raw Data 1'!G1253))))</f>
        <v>83.687646967109899</v>
      </c>
      <c r="G173" s="40">
        <f>100*(((117216*('Raw Data 1'!H1241-'Raw Data 1'!H1252))-(80586*('Raw Data 1'!U1241-'Raw Data 1'!H1252)))/((155677*('Raw Data 1'!U1242-'Raw Data 1'!H1253))-(14652*('Raw Data 1'!H1242-'Raw Data 1'!H1253))))</f>
        <v>81.480123410555635</v>
      </c>
    </row>
    <row r="174" spans="1:7" x14ac:dyDescent="0.3">
      <c r="A174" s="120">
        <v>57</v>
      </c>
      <c r="B174" s="40">
        <f>100*(((117216*('Raw Data 1'!C1261-'Raw Data 1'!C1272))-(80586*('Raw Data 1'!P1261-'Raw Data 1'!C1272)))/((155677*('Raw Data 1'!P1264-'Raw Data 1'!C1275))-(14652*('Raw Data 1'!C1264-'Raw Data 1'!C1275))))</f>
        <v>41.369198465201642</v>
      </c>
      <c r="C174" s="40">
        <f>100*(((117216*('Raw Data 1'!D1261-'Raw Data 1'!D1272))-(80586*('Raw Data 1'!Q1261-'Raw Data 1'!D1272)))/((155677*('Raw Data 1'!Q1264-'Raw Data 1'!D1275))-(14652*('Raw Data 1'!D1264-'Raw Data 1'!D1275))))</f>
        <v>53.408939587920955</v>
      </c>
      <c r="D174" s="40">
        <f>100*(((117216*('Raw Data 1'!E1261-'Raw Data 1'!E1272))-(80586*('Raw Data 1'!R1261-'Raw Data 1'!E1272)))/((155677*('Raw Data 1'!R1264-'Raw Data 1'!E1275))-(14652*('Raw Data 1'!E1264-'Raw Data 1'!E1275))))</f>
        <v>75.893427062253124</v>
      </c>
      <c r="E174" s="40">
        <f>100*(((117216*('Raw Data 1'!F1261-'Raw Data 1'!F1272))-(80586*('Raw Data 1'!S1261-'Raw Data 1'!F1272)))/((155677*('Raw Data 1'!S1264-'Raw Data 1'!F1275))-(14652*('Raw Data 1'!F1264-'Raw Data 1'!F1275))))</f>
        <v>84.205353867870585</v>
      </c>
      <c r="F174" s="40">
        <f>100*(((117216*('Raw Data 1'!G1261-'Raw Data 1'!G1272))-(80586*('Raw Data 1'!T1261-'Raw Data 1'!G1272)))/((155677*('Raw Data 1'!T1264-'Raw Data 1'!G1275))-(14652*('Raw Data 1'!G1264-'Raw Data 1'!G1275))))</f>
        <v>84.206697762744852</v>
      </c>
      <c r="G174" s="40">
        <f>100*(((117216*('Raw Data 1'!H1261-'Raw Data 1'!H1272))-(80586*('Raw Data 1'!U1261-'Raw Data 1'!H1272)))/((155677*('Raw Data 1'!U1264-'Raw Data 1'!H1275))-(14652*('Raw Data 1'!H1264-'Raw Data 1'!H1275))))</f>
        <v>82.940460546692805</v>
      </c>
    </row>
    <row r="175" spans="1:7" x14ac:dyDescent="0.3">
      <c r="A175" s="121"/>
      <c r="B175" s="40">
        <f>100*(((117216*('Raw Data 1'!C1262-'Raw Data 1'!C1273))-(80586*('Raw Data 1'!P1262-'Raw Data 1'!C1273)))/((155677*('Raw Data 1'!P1264-'Raw Data 1'!C1275))-(14652*('Raw Data 1'!C1264-'Raw Data 1'!C1275))))</f>
        <v>30.854931816940042</v>
      </c>
      <c r="C175" s="40">
        <f>100*(((117216*('Raw Data 1'!D1262-'Raw Data 1'!D1273))-(80586*('Raw Data 1'!Q1262-'Raw Data 1'!D1273)))/((155677*('Raw Data 1'!Q1264-'Raw Data 1'!D1275))-(14652*('Raw Data 1'!D1264-'Raw Data 1'!D1275))))</f>
        <v>49.69549607540403</v>
      </c>
      <c r="D175" s="40">
        <f>100*(((117216*('Raw Data 1'!E1262-'Raw Data 1'!E1273))-(80586*('Raw Data 1'!R1262-'Raw Data 1'!E1273)))/((155677*('Raw Data 1'!R1264-'Raw Data 1'!E1275))-(14652*('Raw Data 1'!E1264-'Raw Data 1'!E1275))))</f>
        <v>72.561565257706974</v>
      </c>
      <c r="E175" s="40">
        <f>100*(((117216*('Raw Data 1'!F1262-'Raw Data 1'!F1273))-(80586*('Raw Data 1'!S1262-'Raw Data 1'!F1273)))/((155677*('Raw Data 1'!S1264-'Raw Data 1'!F1275))-(14652*('Raw Data 1'!F1264-'Raw Data 1'!F1275))))</f>
        <v>79.491762800666436</v>
      </c>
      <c r="F175" s="40">
        <f>100*(((117216*('Raw Data 1'!G1262-'Raw Data 1'!G1273))-(80586*('Raw Data 1'!T1262-'Raw Data 1'!G1273)))/((155677*('Raw Data 1'!T1264-'Raw Data 1'!G1275))-(14652*('Raw Data 1'!G1264-'Raw Data 1'!G1275))))</f>
        <v>83.03248264963338</v>
      </c>
      <c r="G175" s="40">
        <f>100*(((117216*('Raw Data 1'!H1262-'Raw Data 1'!H1273))-(80586*('Raw Data 1'!U1262-'Raw Data 1'!H1273)))/((155677*('Raw Data 1'!U1264-'Raw Data 1'!H1275))-(14652*('Raw Data 1'!H1264-'Raw Data 1'!H1275))))</f>
        <v>82.967105516027999</v>
      </c>
    </row>
    <row r="176" spans="1:7" x14ac:dyDescent="0.3">
      <c r="A176" s="122"/>
      <c r="B176" s="40">
        <f>100*(((117216*('Raw Data 1'!C1263-'Raw Data 1'!C1274))-(80586*('Raw Data 1'!P1263-'Raw Data 1'!C1274)))/((155677*('Raw Data 1'!P1264-'Raw Data 1'!C1275))-(14652*('Raw Data 1'!C1264-'Raw Data 1'!C1275))))</f>
        <v>36.485334757504248</v>
      </c>
      <c r="C176" s="40">
        <f>100*(((117216*('Raw Data 1'!D1263-'Raw Data 1'!D1274))-(80586*('Raw Data 1'!Q1263-'Raw Data 1'!D1274)))/((155677*('Raw Data 1'!Q1264-'Raw Data 1'!D1275))-(14652*('Raw Data 1'!D1264-'Raw Data 1'!D1275))))</f>
        <v>61.690895842810775</v>
      </c>
      <c r="D176" s="40">
        <f>100*(((117216*('Raw Data 1'!E1263-'Raw Data 1'!E1274))-(80586*('Raw Data 1'!R1263-'Raw Data 1'!E1274)))/((155677*('Raw Data 1'!R1264-'Raw Data 1'!E1275))-(14652*('Raw Data 1'!E1264-'Raw Data 1'!E1275))))</f>
        <v>77.436431345085381</v>
      </c>
      <c r="E176" s="40">
        <f>100*(((117216*('Raw Data 1'!F1263-'Raw Data 1'!F1274))-(80586*('Raw Data 1'!S1263-'Raw Data 1'!F1274)))/((155677*('Raw Data 1'!S1264-'Raw Data 1'!F1275))-(14652*('Raw Data 1'!F1264-'Raw Data 1'!F1275))))</f>
        <v>84.850103186954868</v>
      </c>
      <c r="F176" s="40">
        <f>100*(((117216*('Raw Data 1'!G1263-'Raw Data 1'!G1274))-(80586*('Raw Data 1'!T1263-'Raw Data 1'!G1274)))/((155677*('Raw Data 1'!T1264-'Raw Data 1'!G1275))-(14652*('Raw Data 1'!G1264-'Raw Data 1'!G1275))))</f>
        <v>84.226723136766893</v>
      </c>
      <c r="G176" s="40">
        <f>100*(((117216*('Raw Data 1'!H1263-'Raw Data 1'!H1274))-(80586*('Raw Data 1'!U1263-'Raw Data 1'!H1274)))/((155677*('Raw Data 1'!U1264-'Raw Data 1'!H1275))-(14652*('Raw Data 1'!H1264-'Raw Data 1'!H1275))))</f>
        <v>81.986570644491707</v>
      </c>
    </row>
    <row r="177" spans="1:7" x14ac:dyDescent="0.3">
      <c r="A177" s="120">
        <v>58</v>
      </c>
      <c r="B177" s="40">
        <f>100*(((117216*('Raw Data 1'!C1283-'Raw Data 1'!C1294))-(80586*('Raw Data 1'!P1283-'Raw Data 1'!C1294)))/((155677*('Raw Data 1'!P1286-'Raw Data 1'!C1297))-(14652*('Raw Data 1'!C1286-'Raw Data 1'!C1297))))</f>
        <v>39.24622391985627</v>
      </c>
      <c r="C177" s="40">
        <f>100*(((117216*('Raw Data 1'!D1283-'Raw Data 1'!D1294))-(80586*('Raw Data 1'!Q1283-'Raw Data 1'!D1294)))/((155677*('Raw Data 1'!Q1286-'Raw Data 1'!D1297))-(14652*('Raw Data 1'!D1286-'Raw Data 1'!D1297))))</f>
        <v>52.417373877164273</v>
      </c>
      <c r="D177" s="40">
        <f>100*(((117216*('Raw Data 1'!E1283-'Raw Data 1'!E1294))-(80586*('Raw Data 1'!R1283-'Raw Data 1'!E1294)))/((155677*('Raw Data 1'!R1286-'Raw Data 1'!E1297))-(14652*('Raw Data 1'!E1286-'Raw Data 1'!E1297))))</f>
        <v>74.760698093717664</v>
      </c>
      <c r="E177" s="40">
        <f>100*(((117216*('Raw Data 1'!F1283-'Raw Data 1'!F1294))-(80586*('Raw Data 1'!S1283-'Raw Data 1'!F1294)))/((155677*('Raw Data 1'!S1286-'Raw Data 1'!F1297))-(14652*('Raw Data 1'!F1286-'Raw Data 1'!F1297))))</f>
        <v>83.61790445649801</v>
      </c>
      <c r="F177" s="40">
        <f>100*(((117216*('Raw Data 1'!G1283-'Raw Data 1'!G1294))-(80586*('Raw Data 1'!T1283-'Raw Data 1'!G1294)))/((155677*('Raw Data 1'!T1286-'Raw Data 1'!G1297))-(14652*('Raw Data 1'!G1286-'Raw Data 1'!G1297))))</f>
        <v>83.980764639524978</v>
      </c>
      <c r="G177" s="40">
        <f>100*(((117216*('Raw Data 1'!H1283-'Raw Data 1'!H1294))-(80586*('Raw Data 1'!U1283-'Raw Data 1'!H1294)))/((155677*('Raw Data 1'!U1286-'Raw Data 1'!H1297))-(14652*('Raw Data 1'!H1286-'Raw Data 1'!H1297))))</f>
        <v>82.18042494599095</v>
      </c>
    </row>
    <row r="178" spans="1:7" x14ac:dyDescent="0.3">
      <c r="A178" s="121"/>
      <c r="B178" s="40">
        <f>100*(((117216*('Raw Data 1'!C1284-'Raw Data 1'!C1295))-(80586*('Raw Data 1'!P1284-'Raw Data 1'!C1295)))/((155677*('Raw Data 1'!P1286-'Raw Data 1'!C1297))-(14652*('Raw Data 1'!C1286-'Raw Data 1'!C1297))))</f>
        <v>30.10121386244408</v>
      </c>
      <c r="C178" s="40">
        <f>100*(((117216*('Raw Data 1'!D1284-'Raw Data 1'!D1295))-(80586*('Raw Data 1'!Q1284-'Raw Data 1'!D1295)))/((155677*('Raw Data 1'!Q1286-'Raw Data 1'!D1297))-(14652*('Raw Data 1'!D1286-'Raw Data 1'!D1297))))</f>
        <v>48.793461333651763</v>
      </c>
      <c r="D178" s="40">
        <f>100*(((117216*('Raw Data 1'!E1284-'Raw Data 1'!E1295))-(80586*('Raw Data 1'!R1284-'Raw Data 1'!E1295)))/((155677*('Raw Data 1'!R1286-'Raw Data 1'!E1297))-(14652*('Raw Data 1'!E1286-'Raw Data 1'!E1297))))</f>
        <v>71.450308808727058</v>
      </c>
      <c r="E178" s="40">
        <f>100*(((117216*('Raw Data 1'!F1284-'Raw Data 1'!F1295))-(80586*('Raw Data 1'!S1284-'Raw Data 1'!F1295)))/((155677*('Raw Data 1'!S1286-'Raw Data 1'!F1297))-(14652*('Raw Data 1'!F1286-'Raw Data 1'!F1297))))</f>
        <v>79.049288857465783</v>
      </c>
      <c r="F178" s="40">
        <f>100*(((117216*('Raw Data 1'!G1284-'Raw Data 1'!G1295))-(80586*('Raw Data 1'!T1284-'Raw Data 1'!G1295)))/((155677*('Raw Data 1'!T1286-'Raw Data 1'!G1297))-(14652*('Raw Data 1'!G1286-'Raw Data 1'!G1297))))</f>
        <v>82.49757998443016</v>
      </c>
      <c r="G178" s="40">
        <f>100*(((117216*('Raw Data 1'!H1284-'Raw Data 1'!H1295))-(80586*('Raw Data 1'!U1284-'Raw Data 1'!H1295)))/((155677*('Raw Data 1'!U1286-'Raw Data 1'!H1297))-(14652*('Raw Data 1'!H1286-'Raw Data 1'!H1297))))</f>
        <v>82.064630195790613</v>
      </c>
    </row>
    <row r="179" spans="1:7" x14ac:dyDescent="0.3">
      <c r="A179" s="122"/>
      <c r="B179" s="40">
        <f>100*(((117216*('Raw Data 1'!C1285-'Raw Data 1'!C1296))-(80586*('Raw Data 1'!P1285-'Raw Data 1'!C1296)))/((155677*('Raw Data 1'!P1286-'Raw Data 1'!C1297))-(14652*('Raw Data 1'!C1286-'Raw Data 1'!C1297))))</f>
        <v>36.411865566112517</v>
      </c>
      <c r="C179" s="40">
        <f>100*(((117216*('Raw Data 1'!D1285-'Raw Data 1'!D1296))-(80586*('Raw Data 1'!Q1285-'Raw Data 1'!D1296)))/((155677*('Raw Data 1'!Q1286-'Raw Data 1'!D1297))-(14652*('Raw Data 1'!D1286-'Raw Data 1'!D1297))))</f>
        <v>60.781265828814711</v>
      </c>
      <c r="D179" s="40">
        <f>100*(((117216*('Raw Data 1'!E1285-'Raw Data 1'!E1296))-(80586*('Raw Data 1'!R1285-'Raw Data 1'!E1296)))/((155677*('Raw Data 1'!R1286-'Raw Data 1'!E1297))-(14652*('Raw Data 1'!E1286-'Raw Data 1'!E1297))))</f>
        <v>76.488577770541539</v>
      </c>
      <c r="E179" s="40">
        <f>100*(((117216*('Raw Data 1'!F1285-'Raw Data 1'!F1296))-(80586*('Raw Data 1'!S1285-'Raw Data 1'!F1296)))/((155677*('Raw Data 1'!S1286-'Raw Data 1'!F1297))-(14652*('Raw Data 1'!F1286-'Raw Data 1'!F1297))))</f>
        <v>84.684706339678655</v>
      </c>
      <c r="F179" s="40">
        <f>100*(((117216*('Raw Data 1'!G1285-'Raw Data 1'!G1296))-(80586*('Raw Data 1'!T1285-'Raw Data 1'!G1296)))/((155677*('Raw Data 1'!T1286-'Raw Data 1'!G1297))-(14652*('Raw Data 1'!G1286-'Raw Data 1'!G1297))))</f>
        <v>83.555171013124621</v>
      </c>
      <c r="G179" s="40">
        <f>100*(((117216*('Raw Data 1'!H1285-'Raw Data 1'!H1296))-(80586*('Raw Data 1'!U1285-'Raw Data 1'!H1296)))/((155677*('Raw Data 1'!U1286-'Raw Data 1'!H1297))-(14652*('Raw Data 1'!H1286-'Raw Data 1'!H1297))))</f>
        <v>81.772471133746791</v>
      </c>
    </row>
    <row r="180" spans="1:7" x14ac:dyDescent="0.3">
      <c r="A180" s="120">
        <v>59</v>
      </c>
      <c r="B180" s="40">
        <f>100*(((117216*('Raw Data 1'!C1305-'Raw Data 1'!C1316))-(80586*('Raw Data 1'!P1305-'Raw Data 1'!C1316)))/((155677*('Raw Data 1'!P1308-'Raw Data 1'!C1319))-(14652*('Raw Data 1'!C1308-'Raw Data 1'!C1319))))</f>
        <v>46.069787136178455</v>
      </c>
      <c r="C180" s="40">
        <f>100*(((117216*('Raw Data 1'!D1305-'Raw Data 1'!D1316))-(80586*('Raw Data 1'!Q1305-'Raw Data 1'!D1316)))/((155677*('Raw Data 1'!Q1308-'Raw Data 1'!D1319))-(14652*('Raw Data 1'!D1308-'Raw Data 1'!D1319))))</f>
        <v>52.910534896489338</v>
      </c>
      <c r="D180" s="40">
        <f>100*(((117216*('Raw Data 1'!E1305-'Raw Data 1'!E1316))-(80586*('Raw Data 1'!R1305-'Raw Data 1'!E1316)))/((155677*('Raw Data 1'!R1308-'Raw Data 1'!E1319))-(14652*('Raw Data 1'!E1308-'Raw Data 1'!E1319))))</f>
        <v>75.221479092352865</v>
      </c>
      <c r="E180" s="40">
        <f>100*(((117216*('Raw Data 1'!F1305-'Raw Data 1'!F1316))-(80586*('Raw Data 1'!S1305-'Raw Data 1'!F1316)))/((155677*('Raw Data 1'!S1308-'Raw Data 1'!F1319))-(14652*('Raw Data 1'!F1308-'Raw Data 1'!F1319))))</f>
        <v>84.310348526562635</v>
      </c>
      <c r="F180" s="40">
        <f>100*(((117216*('Raw Data 1'!G1305-'Raw Data 1'!G1316))-(80586*('Raw Data 1'!T1305-'Raw Data 1'!G1316)))/((155677*('Raw Data 1'!T1308-'Raw Data 1'!G1319))-(14652*('Raw Data 1'!G1308-'Raw Data 1'!G1319))))</f>
        <v>83.894010397324053</v>
      </c>
      <c r="G180" s="40">
        <f>100*(((117216*('Raw Data 1'!H1305-'Raw Data 1'!H1316))-(80586*('Raw Data 1'!U1305-'Raw Data 1'!H1316)))/((155677*('Raw Data 1'!U1308-'Raw Data 1'!H1319))-(14652*('Raw Data 1'!H1308-'Raw Data 1'!H1319))))</f>
        <v>83.578821065415639</v>
      </c>
    </row>
    <row r="181" spans="1:7" x14ac:dyDescent="0.3">
      <c r="A181" s="121"/>
      <c r="B181" s="40">
        <f>100*(((117216*('Raw Data 1'!C1306-'Raw Data 1'!C1317))-(80586*('Raw Data 1'!P1306-'Raw Data 1'!C1317)))/((155677*('Raw Data 1'!P1308-'Raw Data 1'!C1319))-(14652*('Raw Data 1'!C1308-'Raw Data 1'!C1319))))</f>
        <v>32.66300751519627</v>
      </c>
      <c r="C181" s="40">
        <f>100*(((117216*('Raw Data 1'!D1306-'Raw Data 1'!D1317))-(80586*('Raw Data 1'!Q1306-'Raw Data 1'!D1317)))/((155677*('Raw Data 1'!Q1308-'Raw Data 1'!D1319))-(14652*('Raw Data 1'!D1308-'Raw Data 1'!D1319))))</f>
        <v>48.669413073705329</v>
      </c>
      <c r="D181" s="40">
        <f>100*(((117216*('Raw Data 1'!E1306-'Raw Data 1'!E1317))-(80586*('Raw Data 1'!R1306-'Raw Data 1'!E1317)))/((155677*('Raw Data 1'!R1308-'Raw Data 1'!E1319))-(14652*('Raw Data 1'!E1308-'Raw Data 1'!E1319))))</f>
        <v>71.54903132812386</v>
      </c>
      <c r="E181" s="40">
        <f>100*(((117216*('Raw Data 1'!F1306-'Raw Data 1'!F1317))-(80586*('Raw Data 1'!S1306-'Raw Data 1'!F1317)))/((155677*('Raw Data 1'!S1308-'Raw Data 1'!F1319))-(14652*('Raw Data 1'!F1308-'Raw Data 1'!F1319))))</f>
        <v>79.494534733627347</v>
      </c>
      <c r="F181" s="40">
        <f>100*(((117216*('Raw Data 1'!G1306-'Raw Data 1'!G1317))-(80586*('Raw Data 1'!T1306-'Raw Data 1'!G1317)))/((155677*('Raw Data 1'!T1308-'Raw Data 1'!G1319))-(14652*('Raw Data 1'!G1308-'Raw Data 1'!G1319))))</f>
        <v>83.515412533041626</v>
      </c>
      <c r="G181" s="40">
        <f>100*(((117216*('Raw Data 1'!H1306-'Raw Data 1'!H1317))-(80586*('Raw Data 1'!U1306-'Raw Data 1'!H1317)))/((155677*('Raw Data 1'!U1308-'Raw Data 1'!H1319))-(14652*('Raw Data 1'!H1308-'Raw Data 1'!H1319))))</f>
        <v>83.295967365075114</v>
      </c>
    </row>
    <row r="182" spans="1:7" x14ac:dyDescent="0.3">
      <c r="A182" s="122"/>
      <c r="B182" s="40">
        <f>100*(((117216*('Raw Data 1'!C1307-'Raw Data 1'!C1318))-(80586*('Raw Data 1'!P1307-'Raw Data 1'!C1318)))/((155677*('Raw Data 1'!P1308-'Raw Data 1'!C1319))-(14652*('Raw Data 1'!C1308-'Raw Data 1'!C1319))))</f>
        <v>38.077796470543191</v>
      </c>
      <c r="C182" s="40">
        <f>100*(((117216*('Raw Data 1'!D1307-'Raw Data 1'!D1318))-(80586*('Raw Data 1'!Q1307-'Raw Data 1'!D1318)))/((155677*('Raw Data 1'!Q1308-'Raw Data 1'!D1319))-(14652*('Raw Data 1'!D1308-'Raw Data 1'!D1319))))</f>
        <v>60.758680026406076</v>
      </c>
      <c r="D182" s="40">
        <f>100*(((117216*('Raw Data 1'!E1307-'Raw Data 1'!E1318))-(80586*('Raw Data 1'!R1307-'Raw Data 1'!E1318)))/((155677*('Raw Data 1'!R1308-'Raw Data 1'!E1319))-(14652*('Raw Data 1'!E1308-'Raw Data 1'!E1319))))</f>
        <v>76.731817086892491</v>
      </c>
      <c r="E182" s="40">
        <f>100*(((117216*('Raw Data 1'!F1307-'Raw Data 1'!F1318))-(80586*('Raw Data 1'!S1307-'Raw Data 1'!F1318)))/((155677*('Raw Data 1'!S1308-'Raw Data 1'!F1319))-(14652*('Raw Data 1'!F1308-'Raw Data 1'!F1319))))</f>
        <v>85.106020514984209</v>
      </c>
      <c r="F182" s="40">
        <f>100*(((117216*('Raw Data 1'!G1307-'Raw Data 1'!G1318))-(80586*('Raw Data 1'!T1307-'Raw Data 1'!G1318)))/((155677*('Raw Data 1'!T1308-'Raw Data 1'!G1319))-(14652*('Raw Data 1'!G1308-'Raw Data 1'!G1319))))</f>
        <v>84.128813880460712</v>
      </c>
      <c r="G182" s="40">
        <f>100*(((117216*('Raw Data 1'!H1307-'Raw Data 1'!H1318))-(80586*('Raw Data 1'!U1307-'Raw Data 1'!H1318)))/((155677*('Raw Data 1'!U1308-'Raw Data 1'!H1319))-(14652*('Raw Data 1'!H1308-'Raw Data 1'!H1319))))</f>
        <v>81.776740572050855</v>
      </c>
    </row>
    <row r="183" spans="1:7" x14ac:dyDescent="0.3">
      <c r="A183" s="120">
        <v>60</v>
      </c>
      <c r="B183" s="40">
        <f>100*(((117216*('Raw Data 1'!C1327-'Raw Data 1'!C1338))-(80586*('Raw Data 1'!P1327-'Raw Data 1'!C1338)))/((155677*('Raw Data 1'!P1330-'Raw Data 1'!C1341))-(14652*('Raw Data 1'!C1330-'Raw Data 1'!C1341))))</f>
        <v>39.136268769542703</v>
      </c>
      <c r="C183" s="40">
        <f>100*(((117216*('Raw Data 1'!D1327-'Raw Data 1'!D1338))-(80586*('Raw Data 1'!Q1327-'Raw Data 1'!D1338)))/((155677*('Raw Data 1'!Q1330-'Raw Data 1'!D1341))-(14652*('Raw Data 1'!D1330-'Raw Data 1'!D1341))))</f>
        <v>51.811247136346104</v>
      </c>
      <c r="D183" s="40">
        <f>100*(((117216*('Raw Data 1'!E1327-'Raw Data 1'!E1338))-(80586*('Raw Data 1'!R1327-'Raw Data 1'!E1338)))/((155677*('Raw Data 1'!R1330-'Raw Data 1'!E1341))-(14652*('Raw Data 1'!E1330-'Raw Data 1'!E1341))))</f>
        <v>74.324394971941373</v>
      </c>
      <c r="E183" s="40">
        <f>100*(((117216*('Raw Data 1'!F1327-'Raw Data 1'!F1338))-(80586*('Raw Data 1'!S1327-'Raw Data 1'!F1338)))/((155677*('Raw Data 1'!S1330-'Raw Data 1'!F1341))-(14652*('Raw Data 1'!F1330-'Raw Data 1'!F1341))))</f>
        <v>83.382928600523456</v>
      </c>
      <c r="F183" s="40">
        <f>100*(((117216*('Raw Data 1'!G1327-'Raw Data 1'!G1338))-(80586*('Raw Data 1'!T1327-'Raw Data 1'!G1338)))/((155677*('Raw Data 1'!T1330-'Raw Data 1'!G1341))-(14652*('Raw Data 1'!G1330-'Raw Data 1'!G1341))))</f>
        <v>83.263166849501786</v>
      </c>
      <c r="G183" s="40">
        <f>100*(((117216*('Raw Data 1'!H1327-'Raw Data 1'!H1338))-(80586*('Raw Data 1'!U1327-'Raw Data 1'!H1338)))/((155677*('Raw Data 1'!U1330-'Raw Data 1'!H1341))-(14652*('Raw Data 1'!H1330-'Raw Data 1'!H1341))))</f>
        <v>82.459743558767769</v>
      </c>
    </row>
    <row r="184" spans="1:7" x14ac:dyDescent="0.3">
      <c r="A184" s="121"/>
      <c r="B184" s="40">
        <f>100*(((117216*('Raw Data 1'!C1328-'Raw Data 1'!C1339))-(80586*('Raw Data 1'!P1328-'Raw Data 1'!C1339)))/((155677*('Raw Data 1'!P1330-'Raw Data 1'!C1341))-(14652*('Raw Data 1'!C1330-'Raw Data 1'!C1341))))</f>
        <v>33.974599605306402</v>
      </c>
      <c r="C184" s="40">
        <f>100*(((117216*('Raw Data 1'!D1328-'Raw Data 1'!D1339))-(80586*('Raw Data 1'!Q1328-'Raw Data 1'!D1339)))/((155677*('Raw Data 1'!Q1330-'Raw Data 1'!D1341))-(14652*('Raw Data 1'!D1330-'Raw Data 1'!D1341))))</f>
        <v>47.692480231318555</v>
      </c>
      <c r="D184" s="40">
        <f>100*(((117216*('Raw Data 1'!E1328-'Raw Data 1'!E1339))-(80586*('Raw Data 1'!R1328-'Raw Data 1'!E1339)))/((155677*('Raw Data 1'!R1330-'Raw Data 1'!E1341))-(14652*('Raw Data 1'!E1330-'Raw Data 1'!E1341))))</f>
        <v>70.157291701981549</v>
      </c>
      <c r="E184" s="40">
        <f>100*(((117216*('Raw Data 1'!F1328-'Raw Data 1'!F1339))-(80586*('Raw Data 1'!S1328-'Raw Data 1'!F1339)))/((155677*('Raw Data 1'!S1330-'Raw Data 1'!F1341))-(14652*('Raw Data 1'!F1330-'Raw Data 1'!F1341))))</f>
        <v>78.369218378865838</v>
      </c>
      <c r="F184" s="40">
        <f>100*(((117216*('Raw Data 1'!G1328-'Raw Data 1'!G1339))-(80586*('Raw Data 1'!T1328-'Raw Data 1'!G1339)))/((155677*('Raw Data 1'!T1330-'Raw Data 1'!G1341))-(14652*('Raw Data 1'!G1330-'Raw Data 1'!G1341))))</f>
        <v>81.499046916252283</v>
      </c>
      <c r="G184" s="40">
        <f>100*(((117216*('Raw Data 1'!H1328-'Raw Data 1'!H1339))-(80586*('Raw Data 1'!U1328-'Raw Data 1'!H1339)))/((155677*('Raw Data 1'!U1330-'Raw Data 1'!H1341))-(14652*('Raw Data 1'!H1330-'Raw Data 1'!H1341))))</f>
        <v>82.529320807178536</v>
      </c>
    </row>
    <row r="185" spans="1:7" x14ac:dyDescent="0.3">
      <c r="A185" s="122"/>
      <c r="B185" s="40">
        <f>100*(((117216*('Raw Data 1'!C1329-'Raw Data 1'!C1340))-(80586*('Raw Data 1'!P1329-'Raw Data 1'!C1340)))/((155677*('Raw Data 1'!P1330-'Raw Data 1'!C1341))-(14652*('Raw Data 1'!C1330-'Raw Data 1'!C1341))))</f>
        <v>34.915345410430191</v>
      </c>
      <c r="C185" s="40">
        <f>100*(((117216*('Raw Data 1'!D1329-'Raw Data 1'!D1340))-(80586*('Raw Data 1'!Q1329-'Raw Data 1'!D1340)))/((155677*('Raw Data 1'!Q1330-'Raw Data 1'!D1341))-(14652*('Raw Data 1'!D1330-'Raw Data 1'!D1341))))</f>
        <v>59.673831131598639</v>
      </c>
      <c r="D185" s="40">
        <f>100*(((117216*('Raw Data 1'!E1329-'Raw Data 1'!E1340))-(80586*('Raw Data 1'!R1329-'Raw Data 1'!E1340)))/((155677*('Raw Data 1'!R1330-'Raw Data 1'!E1341))-(14652*('Raw Data 1'!E1330-'Raw Data 1'!E1341))))</f>
        <v>75.975024737584278</v>
      </c>
      <c r="E185" s="40">
        <f>100*(((117216*('Raw Data 1'!F1329-'Raw Data 1'!F1340))-(80586*('Raw Data 1'!S1329-'Raw Data 1'!F1340)))/((155677*('Raw Data 1'!S1330-'Raw Data 1'!F1341))-(14652*('Raw Data 1'!F1330-'Raw Data 1'!F1341))))</f>
        <v>84.397760702386208</v>
      </c>
      <c r="F185" s="40">
        <f>100*(((117216*('Raw Data 1'!G1329-'Raw Data 1'!G1340))-(80586*('Raw Data 1'!T1329-'Raw Data 1'!G1340)))/((155677*('Raw Data 1'!T1330-'Raw Data 1'!G1341))-(14652*('Raw Data 1'!G1330-'Raw Data 1'!G1341))))</f>
        <v>83.27597684901707</v>
      </c>
      <c r="G185" s="40">
        <f>100*(((117216*('Raw Data 1'!H1329-'Raw Data 1'!H1340))-(80586*('Raw Data 1'!U1329-'Raw Data 1'!H1340)))/((155677*('Raw Data 1'!U1330-'Raw Data 1'!H1341))-(14652*('Raw Data 1'!H1330-'Raw Data 1'!H1341))))</f>
        <v>81.021813758279507</v>
      </c>
    </row>
    <row r="186" spans="1:7" x14ac:dyDescent="0.3">
      <c r="A186" s="120">
        <v>61</v>
      </c>
      <c r="B186" s="40">
        <f>100*(((117216*('Raw Data 1'!C1349-'Raw Data 1'!C1360))-(80586*('Raw Data 1'!P1349-'Raw Data 1'!C1360)))/((155677*('Raw Data 1'!P1352-'Raw Data 1'!C1363))-(14652*('Raw Data 1'!C1352-'Raw Data 1'!C1363))))</f>
        <v>36.158950321525673</v>
      </c>
      <c r="C186" s="40">
        <f>100*(((117216*('Raw Data 1'!D1349-'Raw Data 1'!D1360))-(80586*('Raw Data 1'!Q1349-'Raw Data 1'!D1360)))/((155677*('Raw Data 1'!Q1352-'Raw Data 1'!D1363))-(14652*('Raw Data 1'!D1352-'Raw Data 1'!D1363))))</f>
        <v>50.488743404266188</v>
      </c>
      <c r="D186" s="40">
        <f>100*(((117216*('Raw Data 1'!E1349-'Raw Data 1'!E1360))-(80586*('Raw Data 1'!R1349-'Raw Data 1'!E1360)))/((155677*('Raw Data 1'!R1352-'Raw Data 1'!E1363))-(14652*('Raw Data 1'!E1352-'Raw Data 1'!E1363))))</f>
        <v>72.2491731830346</v>
      </c>
      <c r="E186" s="40">
        <f>100*(((117216*('Raw Data 1'!F1349-'Raw Data 1'!F1360))-(80586*('Raw Data 1'!S1349-'Raw Data 1'!F1360)))/((155677*('Raw Data 1'!S1352-'Raw Data 1'!F1363))-(14652*('Raw Data 1'!F1352-'Raw Data 1'!F1363))))</f>
        <v>82.488109772436019</v>
      </c>
      <c r="F186" s="40">
        <f>100*(((117216*('Raw Data 1'!G1349-'Raw Data 1'!G1360))-(80586*('Raw Data 1'!T1349-'Raw Data 1'!G1360)))/((155677*('Raw Data 1'!T1352-'Raw Data 1'!G1363))-(14652*('Raw Data 1'!G1352-'Raw Data 1'!G1363))))</f>
        <v>83.108850353952377</v>
      </c>
      <c r="G186" s="40">
        <f>100*(((117216*('Raw Data 1'!H1349-'Raw Data 1'!H1360))-(80586*('Raw Data 1'!U1349-'Raw Data 1'!H1360)))/((155677*('Raw Data 1'!U1352-'Raw Data 1'!H1363))-(14652*('Raw Data 1'!H1352-'Raw Data 1'!H1363))))</f>
        <v>82.055962503488331</v>
      </c>
    </row>
    <row r="187" spans="1:7" x14ac:dyDescent="0.3">
      <c r="A187" s="121"/>
      <c r="B187" s="40">
        <f>100*(((117216*('Raw Data 1'!C1350-'Raw Data 1'!C1361))-(80586*('Raw Data 1'!P1350-'Raw Data 1'!C1361)))/((155677*('Raw Data 1'!P1352-'Raw Data 1'!C1363))-(14652*('Raw Data 1'!C1352-'Raw Data 1'!C1363))))</f>
        <v>29.84409978918352</v>
      </c>
      <c r="C187" s="40">
        <f>100*(((117216*('Raw Data 1'!D1350-'Raw Data 1'!D1361))-(80586*('Raw Data 1'!Q1350-'Raw Data 1'!D1361)))/((155677*('Raw Data 1'!Q1352-'Raw Data 1'!D1363))-(14652*('Raw Data 1'!D1352-'Raw Data 1'!D1363))))</f>
        <v>46.369575349750541</v>
      </c>
      <c r="D187" s="40">
        <f>100*(((117216*('Raw Data 1'!E1350-'Raw Data 1'!E1361))-(80586*('Raw Data 1'!R1350-'Raw Data 1'!E1361)))/((155677*('Raw Data 1'!R1352-'Raw Data 1'!E1363))-(14652*('Raw Data 1'!E1352-'Raw Data 1'!E1363))))</f>
        <v>68.586900231851686</v>
      </c>
      <c r="E187" s="40">
        <f>100*(((117216*('Raw Data 1'!F1350-'Raw Data 1'!F1361))-(80586*('Raw Data 1'!S1350-'Raw Data 1'!F1361)))/((155677*('Raw Data 1'!S1352-'Raw Data 1'!F1363))-(14652*('Raw Data 1'!F1352-'Raw Data 1'!F1363))))</f>
        <v>77.496668344482231</v>
      </c>
      <c r="F187" s="40">
        <f>100*(((117216*('Raw Data 1'!G1350-'Raw Data 1'!G1361))-(80586*('Raw Data 1'!T1350-'Raw Data 1'!G1361)))/((155677*('Raw Data 1'!T1352-'Raw Data 1'!G1363))-(14652*('Raw Data 1'!G1352-'Raw Data 1'!G1363))))</f>
        <v>80.881118736826238</v>
      </c>
      <c r="G187" s="40">
        <f>100*(((117216*('Raw Data 1'!H1350-'Raw Data 1'!H1361))-(80586*('Raw Data 1'!U1350-'Raw Data 1'!H1361)))/((155677*('Raw Data 1'!U1352-'Raw Data 1'!H1363))-(14652*('Raw Data 1'!H1352-'Raw Data 1'!H1363))))</f>
        <v>82.379228418801134</v>
      </c>
    </row>
    <row r="188" spans="1:7" x14ac:dyDescent="0.3">
      <c r="A188" s="122"/>
      <c r="B188" s="40">
        <f>100*(((117216*('Raw Data 1'!C1351-'Raw Data 1'!C1362))-(80586*('Raw Data 1'!P1351-'Raw Data 1'!C1362)))/((155677*('Raw Data 1'!P1352-'Raw Data 1'!C1363))-(14652*('Raw Data 1'!C1352-'Raw Data 1'!C1363))))</f>
        <v>33.522230536175236</v>
      </c>
      <c r="C188" s="40">
        <f>100*(((117216*('Raw Data 1'!D1351-'Raw Data 1'!D1362))-(80586*('Raw Data 1'!Q1351-'Raw Data 1'!D1362)))/((155677*('Raw Data 1'!Q1352-'Raw Data 1'!D1363))-(14652*('Raw Data 1'!D1352-'Raw Data 1'!D1363))))</f>
        <v>57.793578507852274</v>
      </c>
      <c r="D188" s="40">
        <f>100*(((117216*('Raw Data 1'!E1351-'Raw Data 1'!E1362))-(80586*('Raw Data 1'!R1351-'Raw Data 1'!E1362)))/((155677*('Raw Data 1'!R1352-'Raw Data 1'!E1363))-(14652*('Raw Data 1'!E1352-'Raw Data 1'!E1363))))</f>
        <v>74.619964488964158</v>
      </c>
      <c r="E188" s="40">
        <f>100*(((117216*('Raw Data 1'!F1351-'Raw Data 1'!F1362))-(80586*('Raw Data 1'!S1351-'Raw Data 1'!F1362)))/((155677*('Raw Data 1'!S1352-'Raw Data 1'!F1363))-(14652*('Raw Data 1'!F1352-'Raw Data 1'!F1363))))</f>
        <v>84.269326099721241</v>
      </c>
      <c r="F188" s="40">
        <f>100*(((117216*('Raw Data 1'!G1351-'Raw Data 1'!G1362))-(80586*('Raw Data 1'!T1351-'Raw Data 1'!G1362)))/((155677*('Raw Data 1'!T1352-'Raw Data 1'!G1363))-(14652*('Raw Data 1'!G1352-'Raw Data 1'!G1363))))</f>
        <v>82.999019707257546</v>
      </c>
      <c r="G188" s="40">
        <f>100*(((117216*('Raw Data 1'!H1351-'Raw Data 1'!H1362))-(80586*('Raw Data 1'!U1351-'Raw Data 1'!H1362)))/((155677*('Raw Data 1'!U1352-'Raw Data 1'!H1363))-(14652*('Raw Data 1'!H1352-'Raw Data 1'!H1363))))</f>
        <v>81.373710682220491</v>
      </c>
    </row>
    <row r="189" spans="1:7" x14ac:dyDescent="0.3">
      <c r="A189" s="120">
        <v>62</v>
      </c>
      <c r="B189" s="40">
        <f>100*(((117216*('Raw Data 1'!C1371-'Raw Data 1'!C1382))-(80586*('Raw Data 1'!P1371-'Raw Data 1'!C1382)))/((155677*('Raw Data 1'!P1374-'Raw Data 1'!C1385))-(14652*('Raw Data 1'!C1374-'Raw Data 1'!C1385))))</f>
        <v>35.499048147486221</v>
      </c>
      <c r="C189" s="40">
        <f>100*(((117216*('Raw Data 1'!D1371-'Raw Data 1'!D1382))-(80586*('Raw Data 1'!Q1371-'Raw Data 1'!D1382)))/((155677*('Raw Data 1'!Q1374-'Raw Data 1'!D1385))-(14652*('Raw Data 1'!D1374-'Raw Data 1'!D1385))))</f>
        <v>49.159197219188869</v>
      </c>
      <c r="D189" s="40">
        <f>100*(((117216*('Raw Data 1'!E1371-'Raw Data 1'!E1382))-(80586*('Raw Data 1'!R1371-'Raw Data 1'!E1382)))/((155677*('Raw Data 1'!R1374-'Raw Data 1'!E1385))-(14652*('Raw Data 1'!E1374-'Raw Data 1'!E1385))))</f>
        <v>71.764537320006511</v>
      </c>
      <c r="E189" s="40">
        <f>100*(((117216*('Raw Data 1'!F1371-'Raw Data 1'!F1382))-(80586*('Raw Data 1'!S1371-'Raw Data 1'!F1382)))/((155677*('Raw Data 1'!S1374-'Raw Data 1'!F1385))-(14652*('Raw Data 1'!F1374-'Raw Data 1'!F1385))))</f>
        <v>81.519795127099883</v>
      </c>
      <c r="F189" s="40">
        <f>100*(((117216*('Raw Data 1'!G1371-'Raw Data 1'!G1382))-(80586*('Raw Data 1'!T1371-'Raw Data 1'!G1382)))/((155677*('Raw Data 1'!T1374-'Raw Data 1'!G1385))-(14652*('Raw Data 1'!G1374-'Raw Data 1'!G1385))))</f>
        <v>82.860003094522312</v>
      </c>
      <c r="G189" s="40">
        <f>100*(((117216*('Raw Data 1'!H1371-'Raw Data 1'!H1382))-(80586*('Raw Data 1'!U1371-'Raw Data 1'!H1382)))/((155677*('Raw Data 1'!U1374-'Raw Data 1'!H1385))-(14652*('Raw Data 1'!H1374-'Raw Data 1'!H1385))))</f>
        <v>81.960955897092617</v>
      </c>
    </row>
    <row r="190" spans="1:7" x14ac:dyDescent="0.3">
      <c r="A190" s="121"/>
      <c r="B190" s="40">
        <f>100*(((117216*('Raw Data 1'!C1372-'Raw Data 1'!C1383))-(80586*('Raw Data 1'!P1372-'Raw Data 1'!C1383)))/((155677*('Raw Data 1'!P1374-'Raw Data 1'!C1385))-(14652*('Raw Data 1'!C1374-'Raw Data 1'!C1385))))</f>
        <v>28.644638141815008</v>
      </c>
      <c r="C190" s="40">
        <f>100*(((117216*('Raw Data 1'!D1372-'Raw Data 1'!D1383))-(80586*('Raw Data 1'!Q1372-'Raw Data 1'!D1383)))/((155677*('Raw Data 1'!Q1374-'Raw Data 1'!D1385))-(14652*('Raw Data 1'!D1374-'Raw Data 1'!D1385))))</f>
        <v>45.106163131586491</v>
      </c>
      <c r="D190" s="40">
        <f>100*(((117216*('Raw Data 1'!E1372-'Raw Data 1'!E1383))-(80586*('Raw Data 1'!R1372-'Raw Data 1'!E1383)))/((155677*('Raw Data 1'!R1374-'Raw Data 1'!E1385))-(14652*('Raw Data 1'!E1374-'Raw Data 1'!E1385))))</f>
        <v>67.316468746812944</v>
      </c>
      <c r="E190" s="40">
        <f>100*(((117216*('Raw Data 1'!F1372-'Raw Data 1'!F1383))-(80586*('Raw Data 1'!S1372-'Raw Data 1'!F1383)))/((155677*('Raw Data 1'!S1374-'Raw Data 1'!F1385))-(14652*('Raw Data 1'!F1374-'Raw Data 1'!F1385))))</f>
        <v>76.914582490576393</v>
      </c>
      <c r="F190" s="40">
        <f>100*(((117216*('Raw Data 1'!G1372-'Raw Data 1'!G1383))-(80586*('Raw Data 1'!T1372-'Raw Data 1'!G1383)))/((155677*('Raw Data 1'!T1374-'Raw Data 1'!G1385))-(14652*('Raw Data 1'!G1374-'Raw Data 1'!G1385))))</f>
        <v>79.827127362896434</v>
      </c>
      <c r="G190" s="40">
        <f>100*(((117216*('Raw Data 1'!H1372-'Raw Data 1'!H1383))-(80586*('Raw Data 1'!U1372-'Raw Data 1'!H1383)))/((155677*('Raw Data 1'!U1374-'Raw Data 1'!H1385))-(14652*('Raw Data 1'!H1374-'Raw Data 1'!H1385))))</f>
        <v>81.830339402223004</v>
      </c>
    </row>
    <row r="191" spans="1:7" x14ac:dyDescent="0.3">
      <c r="A191" s="122"/>
      <c r="B191" s="40">
        <f>100*(((117216*('Raw Data 1'!C1373-'Raw Data 1'!C1384))-(80586*('Raw Data 1'!P1373-'Raw Data 1'!C1384)))/((155677*('Raw Data 1'!P1374-'Raw Data 1'!C1385))-(14652*('Raw Data 1'!C1374-'Raw Data 1'!C1385))))</f>
        <v>30.828065564062207</v>
      </c>
      <c r="C191" s="40">
        <f>100*(((117216*('Raw Data 1'!D1373-'Raw Data 1'!D1384))-(80586*('Raw Data 1'!Q1373-'Raw Data 1'!D1384)))/((155677*('Raw Data 1'!Q1374-'Raw Data 1'!D1385))-(14652*('Raw Data 1'!D1374-'Raw Data 1'!D1385))))</f>
        <v>56.320444596298749</v>
      </c>
      <c r="D191" s="40">
        <f>100*(((117216*('Raw Data 1'!E1373-'Raw Data 1'!E1384))-(80586*('Raw Data 1'!R1373-'Raw Data 1'!E1384)))/((155677*('Raw Data 1'!R1374-'Raw Data 1'!E1385))-(14652*('Raw Data 1'!E1374-'Raw Data 1'!E1385))))</f>
        <v>74.034302903306397</v>
      </c>
      <c r="E191" s="40">
        <f>100*(((117216*('Raw Data 1'!F1373-'Raw Data 1'!F1384))-(80586*('Raw Data 1'!S1373-'Raw Data 1'!F1384)))/((155677*('Raw Data 1'!S1374-'Raw Data 1'!F1385))-(14652*('Raw Data 1'!F1374-'Raw Data 1'!F1385))))</f>
        <v>83.681875411578645</v>
      </c>
      <c r="F191" s="40">
        <f>100*(((117216*('Raw Data 1'!G1373-'Raw Data 1'!G1384))-(80586*('Raw Data 1'!T1373-'Raw Data 1'!G1384)))/((155677*('Raw Data 1'!T1374-'Raw Data 1'!G1385))-(14652*('Raw Data 1'!G1374-'Raw Data 1'!G1385))))</f>
        <v>82.426209959574607</v>
      </c>
      <c r="G191" s="40">
        <f>100*(((117216*('Raw Data 1'!H1373-'Raw Data 1'!H1384))-(80586*('Raw Data 1'!U1373-'Raw Data 1'!H1384)))/((155677*('Raw Data 1'!U1374-'Raw Data 1'!H1385))-(14652*('Raw Data 1'!H1374-'Raw Data 1'!H1385))))</f>
        <v>81.739086782519664</v>
      </c>
    </row>
    <row r="192" spans="1:7" x14ac:dyDescent="0.3">
      <c r="A192" s="120">
        <v>63</v>
      </c>
      <c r="B192" s="40">
        <f>100*(((117216*('Raw Data 1'!C1393-'Raw Data 1'!C1404))-(80586*('Raw Data 1'!P1393-'Raw Data 1'!C1404)))/((155677*('Raw Data 1'!P1396-'Raw Data 1'!C1407))-(14652*('Raw Data 1'!C1396-'Raw Data 1'!C1407))))</f>
        <v>33.030683491906935</v>
      </c>
      <c r="C192" s="40">
        <f>100*(((117216*('Raw Data 1'!D1393-'Raw Data 1'!D1404))-(80586*('Raw Data 1'!Q1393-'Raw Data 1'!D1404)))/((155677*('Raw Data 1'!Q1396-'Raw Data 1'!D1407))-(14652*('Raw Data 1'!D1396-'Raw Data 1'!D1407))))</f>
        <v>48.47650048636887</v>
      </c>
      <c r="D192" s="40">
        <f>100*(((117216*('Raw Data 1'!E1393-'Raw Data 1'!E1404))-(80586*('Raw Data 1'!R1393-'Raw Data 1'!E1404)))/((155677*('Raw Data 1'!R1396-'Raw Data 1'!E1407))-(14652*('Raw Data 1'!E1396-'Raw Data 1'!E1407))))</f>
        <v>70.374042899613741</v>
      </c>
      <c r="E192" s="40">
        <f>100*(((117216*('Raw Data 1'!F1393-'Raw Data 1'!F1404))-(80586*('Raw Data 1'!S1393-'Raw Data 1'!F1404)))/((155677*('Raw Data 1'!S1396-'Raw Data 1'!F1407))-(14652*('Raw Data 1'!F1396-'Raw Data 1'!F1407))))</f>
        <v>80.690817696454417</v>
      </c>
      <c r="F192" s="40">
        <f>100*(((117216*('Raw Data 1'!G1393-'Raw Data 1'!G1404))-(80586*('Raw Data 1'!T1393-'Raw Data 1'!G1404)))/((155677*('Raw Data 1'!T1396-'Raw Data 1'!G1407))-(14652*('Raw Data 1'!G1396-'Raw Data 1'!G1407))))</f>
        <v>82.68422504574913</v>
      </c>
      <c r="G192" s="40">
        <f>100*(((117216*('Raw Data 1'!H1393-'Raw Data 1'!H1404))-(80586*('Raw Data 1'!U1393-'Raw Data 1'!H1404)))/((155677*('Raw Data 1'!U1396-'Raw Data 1'!H1407))-(14652*('Raw Data 1'!H1396-'Raw Data 1'!H1407))))</f>
        <v>82.481359442399722</v>
      </c>
    </row>
    <row r="193" spans="1:7" x14ac:dyDescent="0.3">
      <c r="A193" s="121"/>
      <c r="B193" s="40">
        <f>100*(((117216*('Raw Data 1'!C1394-'Raw Data 1'!C1405))-(80586*('Raw Data 1'!P1394-'Raw Data 1'!C1405)))/((155677*('Raw Data 1'!P1396-'Raw Data 1'!C1407))-(14652*('Raw Data 1'!C1396-'Raw Data 1'!C1407))))</f>
        <v>28.595998602827699</v>
      </c>
      <c r="C193" s="40">
        <f>100*(((117216*('Raw Data 1'!D1394-'Raw Data 1'!D1405))-(80586*('Raw Data 1'!Q1394-'Raw Data 1'!D1405)))/((155677*('Raw Data 1'!Q1396-'Raw Data 1'!D1407))-(14652*('Raw Data 1'!D1396-'Raw Data 1'!D1407))))</f>
        <v>44.217099016020299</v>
      </c>
      <c r="D193" s="40">
        <f>100*(((117216*('Raw Data 1'!E1394-'Raw Data 1'!E1405))-(80586*('Raw Data 1'!R1394-'Raw Data 1'!E1405)))/((155677*('Raw Data 1'!R1396-'Raw Data 1'!E1407))-(14652*('Raw Data 1'!E1396-'Raw Data 1'!E1407))))</f>
        <v>65.297613976081394</v>
      </c>
      <c r="E193" s="40">
        <f>100*(((117216*('Raw Data 1'!F1394-'Raw Data 1'!F1405))-(80586*('Raw Data 1'!S1394-'Raw Data 1'!F1405)))/((155677*('Raw Data 1'!S1396-'Raw Data 1'!F1407))-(14652*('Raw Data 1'!F1396-'Raw Data 1'!F1407))))</f>
        <v>75.858138574667038</v>
      </c>
      <c r="F193" s="40">
        <f>100*(((117216*('Raw Data 1'!G1394-'Raw Data 1'!G1405))-(80586*('Raw Data 1'!T1394-'Raw Data 1'!G1405)))/((155677*('Raw Data 1'!T1396-'Raw Data 1'!G1407))-(14652*('Raw Data 1'!G1396-'Raw Data 1'!G1407))))</f>
        <v>79.339453739366022</v>
      </c>
      <c r="G193" s="40">
        <f>100*(((117216*('Raw Data 1'!H1394-'Raw Data 1'!H1405))-(80586*('Raw Data 1'!U1394-'Raw Data 1'!H1405)))/((155677*('Raw Data 1'!U1396-'Raw Data 1'!H1407))-(14652*('Raw Data 1'!H1396-'Raw Data 1'!H1407))))</f>
        <v>82.303652052088566</v>
      </c>
    </row>
    <row r="194" spans="1:7" x14ac:dyDescent="0.3">
      <c r="A194" s="122"/>
      <c r="B194" s="40">
        <f>100*(((117216*('Raw Data 1'!C1395-'Raw Data 1'!C1406))-(80586*('Raw Data 1'!P1395-'Raw Data 1'!C1406)))/((155677*('Raw Data 1'!P1396-'Raw Data 1'!C1407))-(14652*('Raw Data 1'!C1396-'Raw Data 1'!C1407))))</f>
        <v>30.53313325156234</v>
      </c>
      <c r="C194" s="40">
        <f>100*(((117216*('Raw Data 1'!D1395-'Raw Data 1'!D1406))-(80586*('Raw Data 1'!Q1395-'Raw Data 1'!D1406)))/((155677*('Raw Data 1'!Q1396-'Raw Data 1'!D1407))-(14652*('Raw Data 1'!D1396-'Raw Data 1'!D1407))))</f>
        <v>55.253689989235056</v>
      </c>
      <c r="D194" s="40">
        <f>100*(((117216*('Raw Data 1'!E1395-'Raw Data 1'!E1406))-(80586*('Raw Data 1'!R1395-'Raw Data 1'!E1406)))/((155677*('Raw Data 1'!R1396-'Raw Data 1'!E1407))-(14652*('Raw Data 1'!E1396-'Raw Data 1'!E1407))))</f>
        <v>72.74105814548372</v>
      </c>
      <c r="E194" s="40">
        <f>100*(((117216*('Raw Data 1'!F1395-'Raw Data 1'!F1406))-(80586*('Raw Data 1'!S1395-'Raw Data 1'!F1406)))/((155677*('Raw Data 1'!S1396-'Raw Data 1'!F1407))-(14652*('Raw Data 1'!F1396-'Raw Data 1'!F1407))))</f>
        <v>83.120975440121001</v>
      </c>
      <c r="F194" s="40">
        <f>100*(((117216*('Raw Data 1'!G1395-'Raw Data 1'!G1406))-(80586*('Raw Data 1'!T1395-'Raw Data 1'!G1406)))/((155677*('Raw Data 1'!T1396-'Raw Data 1'!G1407))-(14652*('Raw Data 1'!G1396-'Raw Data 1'!G1407))))</f>
        <v>82.388554654024674</v>
      </c>
      <c r="G194" s="40">
        <f>100*(((117216*('Raw Data 1'!H1395-'Raw Data 1'!H1406))-(80586*('Raw Data 1'!U1395-'Raw Data 1'!H1406)))/((155677*('Raw Data 1'!U1396-'Raw Data 1'!H1407))-(14652*('Raw Data 1'!H1396-'Raw Data 1'!H1407))))</f>
        <v>82.002087995802952</v>
      </c>
    </row>
    <row r="195" spans="1:7" x14ac:dyDescent="0.3">
      <c r="A195" s="120">
        <v>64</v>
      </c>
      <c r="B195" s="40">
        <f>100*(((117216*('Raw Data 1'!C1415-'Raw Data 1'!C1426))-(80586*('Raw Data 1'!P1415-'Raw Data 1'!C1426)))/((155677*('Raw Data 1'!P1418-'Raw Data 1'!C1429))-(14652*('Raw Data 1'!C1418-'Raw Data 1'!C1429))))</f>
        <v>34.482657550583163</v>
      </c>
      <c r="C195" s="40">
        <f>100*(((117216*('Raw Data 1'!D1415-'Raw Data 1'!D1426))-(80586*('Raw Data 1'!Q1415-'Raw Data 1'!D1426)))/((155677*('Raw Data 1'!Q1418-'Raw Data 1'!D1429))-(14652*('Raw Data 1'!D1418-'Raw Data 1'!D1429))))</f>
        <v>47.651384419801573</v>
      </c>
      <c r="D195" s="40">
        <f>100*(((117216*('Raw Data 1'!E1415-'Raw Data 1'!E1426))-(80586*('Raw Data 1'!R1415-'Raw Data 1'!E1426)))/((155677*('Raw Data 1'!R1418-'Raw Data 1'!E1429))-(14652*('Raw Data 1'!E1418-'Raw Data 1'!E1429))))</f>
        <v>69.147190769783762</v>
      </c>
      <c r="E195" s="40">
        <f>100*(((117216*('Raw Data 1'!F1415-'Raw Data 1'!F1426))-(80586*('Raw Data 1'!S1415-'Raw Data 1'!F1426)))/((155677*('Raw Data 1'!S1418-'Raw Data 1'!F1429))-(14652*('Raw Data 1'!F1418-'Raw Data 1'!F1429))))</f>
        <v>79.817063058599359</v>
      </c>
      <c r="F195" s="40">
        <f>100*(((117216*('Raw Data 1'!G1415-'Raw Data 1'!G1426))-(80586*('Raw Data 1'!T1415-'Raw Data 1'!G1426)))/((155677*('Raw Data 1'!T1418-'Raw Data 1'!G1429))-(14652*('Raw Data 1'!G1418-'Raw Data 1'!G1429))))</f>
        <v>82.0013082705008</v>
      </c>
      <c r="G195" s="40">
        <f>100*(((117216*('Raw Data 1'!H1415-'Raw Data 1'!H1426))-(80586*('Raw Data 1'!U1415-'Raw Data 1'!H1426)))/((155677*('Raw Data 1'!U1418-'Raw Data 1'!H1429))-(14652*('Raw Data 1'!H1418-'Raw Data 1'!H1429))))</f>
        <v>82.322227668696172</v>
      </c>
    </row>
    <row r="196" spans="1:7" x14ac:dyDescent="0.3">
      <c r="A196" s="121"/>
      <c r="B196" s="40">
        <f>100*(((117216*('Raw Data 1'!C1416-'Raw Data 1'!C1427))-(80586*('Raw Data 1'!P1416-'Raw Data 1'!C1427)))/((155677*('Raw Data 1'!P1418-'Raw Data 1'!C1429))-(14652*('Raw Data 1'!C1418-'Raw Data 1'!C1429))))</f>
        <v>27.51062591198491</v>
      </c>
      <c r="C196" s="40">
        <f>100*(((117216*('Raw Data 1'!D1416-'Raw Data 1'!D1427))-(80586*('Raw Data 1'!Q1416-'Raw Data 1'!D1427)))/((155677*('Raw Data 1'!Q1418-'Raw Data 1'!D1429))-(14652*('Raw Data 1'!D1418-'Raw Data 1'!D1429))))</f>
        <v>43.511374100652624</v>
      </c>
      <c r="D196" s="40">
        <f>100*(((117216*('Raw Data 1'!E1416-'Raw Data 1'!E1427))-(80586*('Raw Data 1'!R1416-'Raw Data 1'!E1427)))/((155677*('Raw Data 1'!R1418-'Raw Data 1'!E1429))-(14652*('Raw Data 1'!E1418-'Raw Data 1'!E1429))))</f>
        <v>64.100154854180275</v>
      </c>
      <c r="E196" s="40">
        <f>100*(((117216*('Raw Data 1'!F1416-'Raw Data 1'!F1427))-(80586*('Raw Data 1'!S1416-'Raw Data 1'!F1427)))/((155677*('Raw Data 1'!S1418-'Raw Data 1'!F1429))-(14652*('Raw Data 1'!F1418-'Raw Data 1'!F1429))))</f>
        <v>75.483844782434701</v>
      </c>
      <c r="F196" s="40">
        <f>100*(((117216*('Raw Data 1'!G1416-'Raw Data 1'!G1427))-(80586*('Raw Data 1'!T1416-'Raw Data 1'!G1427)))/((155677*('Raw Data 1'!T1418-'Raw Data 1'!G1429))-(14652*('Raw Data 1'!G1418-'Raw Data 1'!G1429))))</f>
        <v>78.457700080553451</v>
      </c>
      <c r="G196" s="40">
        <f>100*(((117216*('Raw Data 1'!H1416-'Raw Data 1'!H1427))-(80586*('Raw Data 1'!U1416-'Raw Data 1'!H1427)))/((155677*('Raw Data 1'!U1418-'Raw Data 1'!H1429))-(14652*('Raw Data 1'!H1418-'Raw Data 1'!H1429))))</f>
        <v>82.066395126973106</v>
      </c>
    </row>
    <row r="197" spans="1:7" x14ac:dyDescent="0.3">
      <c r="A197" s="122"/>
      <c r="B197" s="40">
        <f>100*(((117216*('Raw Data 1'!C1417-'Raw Data 1'!C1428))-(80586*('Raw Data 1'!P1417-'Raw Data 1'!C1428)))/((155677*('Raw Data 1'!P1418-'Raw Data 1'!C1429))-(14652*('Raw Data 1'!C1418-'Raw Data 1'!C1429))))</f>
        <v>28.27842382874703</v>
      </c>
      <c r="C197" s="40">
        <f>100*(((117216*('Raw Data 1'!D1417-'Raw Data 1'!D1428))-(80586*('Raw Data 1'!Q1417-'Raw Data 1'!D1428)))/((155677*('Raw Data 1'!Q1418-'Raw Data 1'!D1429))-(14652*('Raw Data 1'!D1418-'Raw Data 1'!D1429))))</f>
        <v>54.2654203770512</v>
      </c>
      <c r="D197" s="40">
        <f>100*(((117216*('Raw Data 1'!E1417-'Raw Data 1'!E1428))-(80586*('Raw Data 1'!R1417-'Raw Data 1'!E1428)))/((155677*('Raw Data 1'!R1418-'Raw Data 1'!E1429))-(14652*('Raw Data 1'!E1418-'Raw Data 1'!E1429))))</f>
        <v>71.817175389091943</v>
      </c>
      <c r="E197" s="40">
        <f>100*(((117216*('Raw Data 1'!F1417-'Raw Data 1'!F1428))-(80586*('Raw Data 1'!S1417-'Raw Data 1'!F1428)))/((155677*('Raw Data 1'!S1418-'Raw Data 1'!F1429))-(14652*('Raw Data 1'!F1418-'Raw Data 1'!F1429))))</f>
        <v>82.444494723477987</v>
      </c>
      <c r="F197" s="40">
        <f>100*(((117216*('Raw Data 1'!G1417-'Raw Data 1'!G1428))-(80586*('Raw Data 1'!T1417-'Raw Data 1'!G1428)))/((155677*('Raw Data 1'!T1418-'Raw Data 1'!G1429))-(14652*('Raw Data 1'!G1418-'Raw Data 1'!G1429))))</f>
        <v>81.403324388447174</v>
      </c>
      <c r="G197" s="40">
        <f>100*(((117216*('Raw Data 1'!H1417-'Raw Data 1'!H1428))-(80586*('Raw Data 1'!U1417-'Raw Data 1'!H1428)))/((155677*('Raw Data 1'!U1418-'Raw Data 1'!H1429))-(14652*('Raw Data 1'!H1418-'Raw Data 1'!H1429))))</f>
        <v>81.585357883028848</v>
      </c>
    </row>
    <row r="198" spans="1:7" x14ac:dyDescent="0.3">
      <c r="A198" s="120">
        <v>65</v>
      </c>
      <c r="B198" s="40">
        <f>100*(((117216*('Raw Data 1'!C1437-'Raw Data 1'!C1448))-(80586*('Raw Data 1'!P1437-'Raw Data 1'!C1448)))/((155677*('Raw Data 1'!P1440-'Raw Data 1'!C1451))-(14652*('Raw Data 1'!C1440-'Raw Data 1'!C1451))))</f>
        <v>31.051806823111665</v>
      </c>
      <c r="C198" s="40">
        <f>100*(((117216*('Raw Data 1'!D1437-'Raw Data 1'!D1448))-(80586*('Raw Data 1'!Q1437-'Raw Data 1'!D1448)))/((155677*('Raw Data 1'!Q1440-'Raw Data 1'!D1451))-(14652*('Raw Data 1'!D1440-'Raw Data 1'!D1451))))</f>
        <v>46.436346482020731</v>
      </c>
      <c r="D198" s="40">
        <f>100*(((117216*('Raw Data 1'!E1437-'Raw Data 1'!E1448))-(80586*('Raw Data 1'!R1437-'Raw Data 1'!E1448)))/((155677*('Raw Data 1'!R1440-'Raw Data 1'!E1451))-(14652*('Raw Data 1'!E1440-'Raw Data 1'!E1451))))</f>
        <v>68.000254423541676</v>
      </c>
      <c r="E198" s="40">
        <f>100*(((117216*('Raw Data 1'!F1437-'Raw Data 1'!F1448))-(80586*('Raw Data 1'!S1437-'Raw Data 1'!F1448)))/((155677*('Raw Data 1'!S1440-'Raw Data 1'!F1451))-(14652*('Raw Data 1'!F1440-'Raw Data 1'!F1451))))</f>
        <v>78.626343063948084</v>
      </c>
      <c r="F198" s="40">
        <f>100*(((117216*('Raw Data 1'!G1437-'Raw Data 1'!G1448))-(80586*('Raw Data 1'!T1437-'Raw Data 1'!G1448)))/((155677*('Raw Data 1'!T1440-'Raw Data 1'!G1451))-(14652*('Raw Data 1'!G1440-'Raw Data 1'!G1451))))</f>
        <v>81.722979861154784</v>
      </c>
      <c r="G198" s="40">
        <f>100*(((117216*('Raw Data 1'!H1437-'Raw Data 1'!H1448))-(80586*('Raw Data 1'!U1437-'Raw Data 1'!H1448)))/((155677*('Raw Data 1'!U1440-'Raw Data 1'!H1451))-(14652*('Raw Data 1'!H1440-'Raw Data 1'!H1451))))</f>
        <v>82.903777880422965</v>
      </c>
    </row>
    <row r="199" spans="1:7" x14ac:dyDescent="0.3">
      <c r="A199" s="121"/>
      <c r="B199" s="40">
        <f>100*(((117216*('Raw Data 1'!C1438-'Raw Data 1'!C1449))-(80586*('Raw Data 1'!P1438-'Raw Data 1'!C1449)))/((155677*('Raw Data 1'!P1440-'Raw Data 1'!C1451))-(14652*('Raw Data 1'!C1440-'Raw Data 1'!C1451))))</f>
        <v>26.746213968316461</v>
      </c>
      <c r="C199" s="40">
        <f>100*(((117216*('Raw Data 1'!D1438-'Raw Data 1'!D1449))-(80586*('Raw Data 1'!Q1438-'Raw Data 1'!D1449)))/((155677*('Raw Data 1'!Q1440-'Raw Data 1'!D1451))-(14652*('Raw Data 1'!D1440-'Raw Data 1'!D1451))))</f>
        <v>42.706380610817362</v>
      </c>
      <c r="D199" s="40">
        <f>100*(((117216*('Raw Data 1'!E1438-'Raw Data 1'!E1449))-(80586*('Raw Data 1'!R1438-'Raw Data 1'!E1449)))/((155677*('Raw Data 1'!R1440-'Raw Data 1'!E1451))-(14652*('Raw Data 1'!E1440-'Raw Data 1'!E1451))))</f>
        <v>62.699386547426748</v>
      </c>
      <c r="E199" s="40">
        <f>100*(((117216*('Raw Data 1'!F1438-'Raw Data 1'!F1449))-(80586*('Raw Data 1'!S1438-'Raw Data 1'!F1449)))/((155677*('Raw Data 1'!S1440-'Raw Data 1'!F1451))-(14652*('Raw Data 1'!F1440-'Raw Data 1'!F1451))))</f>
        <v>74.079884087514102</v>
      </c>
      <c r="F199" s="40">
        <f>100*(((117216*('Raw Data 1'!G1438-'Raw Data 1'!G1449))-(80586*('Raw Data 1'!T1438-'Raw Data 1'!G1449)))/((155677*('Raw Data 1'!T1440-'Raw Data 1'!G1451))-(14652*('Raw Data 1'!G1440-'Raw Data 1'!G1451))))</f>
        <v>77.497587070668786</v>
      </c>
      <c r="G199" s="40">
        <f>100*(((117216*('Raw Data 1'!H1438-'Raw Data 1'!H1449))-(80586*('Raw Data 1'!U1438-'Raw Data 1'!H1449)))/((155677*('Raw Data 1'!U1440-'Raw Data 1'!H1451))-(14652*('Raw Data 1'!H1440-'Raw Data 1'!H1451))))</f>
        <v>82.464788027745541</v>
      </c>
    </row>
    <row r="200" spans="1:7" x14ac:dyDescent="0.3">
      <c r="A200" s="122"/>
      <c r="B200" s="40">
        <f>100*(((117216*('Raw Data 1'!C1439-'Raw Data 1'!C1450))-(80586*('Raw Data 1'!P1439-'Raw Data 1'!C1450)))/((155677*('Raw Data 1'!P1440-'Raw Data 1'!C1451))-(14652*('Raw Data 1'!C1440-'Raw Data 1'!C1451))))</f>
        <v>27.128456126996593</v>
      </c>
      <c r="C200" s="40">
        <f>100*(((117216*('Raw Data 1'!D1439-'Raw Data 1'!D1450))-(80586*('Raw Data 1'!Q1439-'Raw Data 1'!D1450)))/((155677*('Raw Data 1'!Q1440-'Raw Data 1'!D1451))-(14652*('Raw Data 1'!D1440-'Raw Data 1'!D1451))))</f>
        <v>52.786123603647141</v>
      </c>
      <c r="D200" s="40">
        <f>100*(((117216*('Raw Data 1'!E1439-'Raw Data 1'!E1450))-(80586*('Raw Data 1'!R1439-'Raw Data 1'!E1450)))/((155677*('Raw Data 1'!R1440-'Raw Data 1'!E1451))-(14652*('Raw Data 1'!E1440-'Raw Data 1'!E1451))))</f>
        <v>70.780298525827234</v>
      </c>
      <c r="E200" s="40">
        <f>100*(((117216*('Raw Data 1'!F1439-'Raw Data 1'!F1450))-(80586*('Raw Data 1'!S1439-'Raw Data 1'!F1450)))/((155677*('Raw Data 1'!S1440-'Raw Data 1'!F1451))-(14652*('Raw Data 1'!F1440-'Raw Data 1'!F1451))))</f>
        <v>81.658549824289693</v>
      </c>
      <c r="F200" s="40">
        <f>100*(((117216*('Raw Data 1'!G1439-'Raw Data 1'!G1450))-(80586*('Raw Data 1'!T1439-'Raw Data 1'!G1450)))/((155677*('Raw Data 1'!T1440-'Raw Data 1'!G1451))-(14652*('Raw Data 1'!G1440-'Raw Data 1'!G1451))))</f>
        <v>80.80763218881755</v>
      </c>
      <c r="G200" s="40">
        <f>100*(((117216*('Raw Data 1'!H1439-'Raw Data 1'!H1450))-(80586*('Raw Data 1'!U1439-'Raw Data 1'!H1450)))/((155677*('Raw Data 1'!U1440-'Raw Data 1'!H1451))-(14652*('Raw Data 1'!H1440-'Raw Data 1'!H1451))))</f>
        <v>82.116498557852765</v>
      </c>
    </row>
    <row r="201" spans="1:7" x14ac:dyDescent="0.3">
      <c r="A201" s="120">
        <v>66</v>
      </c>
      <c r="B201" s="40">
        <f>100*(((117216*('Raw Data 1'!C1459-'Raw Data 1'!C1470))-(80586*('Raw Data 1'!P1459-'Raw Data 1'!C1470)))/((155677*('Raw Data 1'!P1462-'Raw Data 1'!C1473))-(14652*('Raw Data 1'!C1462-'Raw Data 1'!C1473))))</f>
        <v>31.596492659547483</v>
      </c>
      <c r="C201" s="40">
        <f>100*(((117216*('Raw Data 1'!D1459-'Raw Data 1'!D1470))-(80586*('Raw Data 1'!Q1459-'Raw Data 1'!D1470)))/((155677*('Raw Data 1'!Q1462-'Raw Data 1'!D1473))-(14652*('Raw Data 1'!D1462-'Raw Data 1'!D1473))))</f>
        <v>45.750416855947357</v>
      </c>
      <c r="D201" s="40">
        <f>100*(((117216*('Raw Data 1'!E1459-'Raw Data 1'!E1470))-(80586*('Raw Data 1'!R1459-'Raw Data 1'!E1470)))/((155677*('Raw Data 1'!R1462-'Raw Data 1'!E1473))-(14652*('Raw Data 1'!E1462-'Raw Data 1'!E1473))))</f>
        <v>67.062647936088752</v>
      </c>
      <c r="E201" s="40">
        <f>100*(((117216*('Raw Data 1'!F1459-'Raw Data 1'!F1470))-(80586*('Raw Data 1'!S1459-'Raw Data 1'!F1470)))/((155677*('Raw Data 1'!S1462-'Raw Data 1'!F1473))-(14652*('Raw Data 1'!F1462-'Raw Data 1'!F1473))))</f>
        <v>77.817599642805888</v>
      </c>
      <c r="F201" s="40">
        <f>100*(((117216*('Raw Data 1'!G1459-'Raw Data 1'!G1470))-(80586*('Raw Data 1'!T1459-'Raw Data 1'!G1470)))/((155677*('Raw Data 1'!T1462-'Raw Data 1'!G1473))-(14652*('Raw Data 1'!G1462-'Raw Data 1'!G1473))))</f>
        <v>81.232244046404659</v>
      </c>
      <c r="G201" s="40">
        <f>100*(((117216*('Raw Data 1'!H1459-'Raw Data 1'!H1470))-(80586*('Raw Data 1'!U1459-'Raw Data 1'!H1470)))/((155677*('Raw Data 1'!U1462-'Raw Data 1'!H1473))-(14652*('Raw Data 1'!H1462-'Raw Data 1'!H1473))))</f>
        <v>82.364029400035477</v>
      </c>
    </row>
    <row r="202" spans="1:7" x14ac:dyDescent="0.3">
      <c r="A202" s="121"/>
      <c r="B202" s="40">
        <f>100*(((117216*('Raw Data 1'!C1460-'Raw Data 1'!C1471))-(80586*('Raw Data 1'!P1460-'Raw Data 1'!C1471)))/((155677*('Raw Data 1'!P1462-'Raw Data 1'!C1473))-(14652*('Raw Data 1'!C1462-'Raw Data 1'!C1473))))</f>
        <v>24.158445848527162</v>
      </c>
      <c r="C202" s="40">
        <f>100*(((117216*('Raw Data 1'!D1460-'Raw Data 1'!D1471))-(80586*('Raw Data 1'!Q1460-'Raw Data 1'!D1471)))/((155677*('Raw Data 1'!Q1462-'Raw Data 1'!D1473))-(14652*('Raw Data 1'!D1462-'Raw Data 1'!D1473))))</f>
        <v>41.863214883508434</v>
      </c>
      <c r="D202" s="40">
        <f>100*(((117216*('Raw Data 1'!E1460-'Raw Data 1'!E1471))-(80586*('Raw Data 1'!R1460-'Raw Data 1'!E1471)))/((155677*('Raw Data 1'!R1462-'Raw Data 1'!E1473))-(14652*('Raw Data 1'!E1462-'Raw Data 1'!E1473))))</f>
        <v>61.710567302731903</v>
      </c>
      <c r="E202" s="40">
        <f>100*(((117216*('Raw Data 1'!F1460-'Raw Data 1'!F1471))-(80586*('Raw Data 1'!S1460-'Raw Data 1'!F1471)))/((155677*('Raw Data 1'!S1462-'Raw Data 1'!F1473))-(14652*('Raw Data 1'!F1462-'Raw Data 1'!F1473))))</f>
        <v>73.521766263102506</v>
      </c>
      <c r="F202" s="40">
        <f>100*(((117216*('Raw Data 1'!G1460-'Raw Data 1'!G1471))-(80586*('Raw Data 1'!T1460-'Raw Data 1'!G1471)))/((155677*('Raw Data 1'!T1462-'Raw Data 1'!G1473))-(14652*('Raw Data 1'!G1462-'Raw Data 1'!G1473))))</f>
        <v>76.518179300171724</v>
      </c>
      <c r="G202" s="40">
        <f>100*(((117216*('Raw Data 1'!H1460-'Raw Data 1'!H1471))-(80586*('Raw Data 1'!U1460-'Raw Data 1'!H1471)))/((155677*('Raw Data 1'!U1462-'Raw Data 1'!H1473))-(14652*('Raw Data 1'!H1462-'Raw Data 1'!H1473))))</f>
        <v>81.89540429042431</v>
      </c>
    </row>
    <row r="203" spans="1:7" x14ac:dyDescent="0.3">
      <c r="A203" s="122"/>
      <c r="B203" s="40">
        <f>100*(((117216*('Raw Data 1'!C1461-'Raw Data 1'!C1472))-(80586*('Raw Data 1'!P1461-'Raw Data 1'!C1472)))/((155677*('Raw Data 1'!P1462-'Raw Data 1'!C1473))-(14652*('Raw Data 1'!C1462-'Raw Data 1'!C1473))))</f>
        <v>30.479916707192249</v>
      </c>
      <c r="C203" s="40">
        <f>100*(((117216*('Raw Data 1'!D1461-'Raw Data 1'!D1472))-(80586*('Raw Data 1'!Q1461-'Raw Data 1'!D1472)))/((155677*('Raw Data 1'!Q1462-'Raw Data 1'!D1473))-(14652*('Raw Data 1'!D1462-'Raw Data 1'!D1473))))</f>
        <v>52.090051270014371</v>
      </c>
      <c r="D203" s="40">
        <f>100*(((117216*('Raw Data 1'!E1461-'Raw Data 1'!E1472))-(80586*('Raw Data 1'!R1461-'Raw Data 1'!E1472)))/((155677*('Raw Data 1'!R1462-'Raw Data 1'!E1473))-(14652*('Raw Data 1'!E1462-'Raw Data 1'!E1473))))</f>
        <v>70.102614611623096</v>
      </c>
      <c r="E203" s="40">
        <f>100*(((117216*('Raw Data 1'!F1461-'Raw Data 1'!F1472))-(80586*('Raw Data 1'!S1461-'Raw Data 1'!F1472)))/((155677*('Raw Data 1'!S1462-'Raw Data 1'!F1473))-(14652*('Raw Data 1'!F1462-'Raw Data 1'!F1473))))</f>
        <v>81.596668989814575</v>
      </c>
      <c r="F203" s="40">
        <f>100*(((117216*('Raw Data 1'!G1461-'Raw Data 1'!G1472))-(80586*('Raw Data 1'!T1461-'Raw Data 1'!G1472)))/((155677*('Raw Data 1'!T1462-'Raw Data 1'!G1473))-(14652*('Raw Data 1'!G1462-'Raw Data 1'!G1473))))</f>
        <v>80.727430813737186</v>
      </c>
      <c r="G203" s="40">
        <f>100*(((117216*('Raw Data 1'!H1461-'Raw Data 1'!H1472))-(80586*('Raw Data 1'!U1461-'Raw Data 1'!H1472)))/((155677*('Raw Data 1'!U1462-'Raw Data 1'!H1473))-(14652*('Raw Data 1'!H1462-'Raw Data 1'!H1473))))</f>
        <v>81.734370951600411</v>
      </c>
    </row>
    <row r="204" spans="1:7" x14ac:dyDescent="0.3">
      <c r="A204" s="120">
        <v>67</v>
      </c>
      <c r="B204" s="40">
        <f>100*(((117216*('Raw Data 1'!C1481-'Raw Data 1'!C1492))-(80586*('Raw Data 1'!P1481-'Raw Data 1'!C1492)))/((155677*('Raw Data 1'!P1484-'Raw Data 1'!C1495))-(14652*('Raw Data 1'!C1484-'Raw Data 1'!C1495))))</f>
        <v>29.453612551083719</v>
      </c>
      <c r="C204" s="40">
        <f>100*(((117216*('Raw Data 1'!D1481-'Raw Data 1'!D1492))-(80586*('Raw Data 1'!Q1481-'Raw Data 1'!D1492)))/((155677*('Raw Data 1'!Q1484-'Raw Data 1'!D1495))-(14652*('Raw Data 1'!D1484-'Raw Data 1'!D1495))))</f>
        <v>45.393467974479762</v>
      </c>
      <c r="D204" s="40">
        <f>100*(((117216*('Raw Data 1'!E1481-'Raw Data 1'!E1492))-(80586*('Raw Data 1'!R1481-'Raw Data 1'!E1492)))/((155677*('Raw Data 1'!R1484-'Raw Data 1'!E1495))-(14652*('Raw Data 1'!E1484-'Raw Data 1'!E1495))))</f>
        <v>65.945422508087177</v>
      </c>
      <c r="E204" s="40">
        <f>100*(((117216*('Raw Data 1'!F1481-'Raw Data 1'!F1492))-(80586*('Raw Data 1'!S1481-'Raw Data 1'!F1492)))/((155677*('Raw Data 1'!S1484-'Raw Data 1'!F1495))-(14652*('Raw Data 1'!F1484-'Raw Data 1'!F1495))))</f>
        <v>76.821900929607722</v>
      </c>
      <c r="F204" s="40">
        <f>100*(((117216*('Raw Data 1'!G1481-'Raw Data 1'!G1492))-(80586*('Raw Data 1'!T1481-'Raw Data 1'!G1492)))/((155677*('Raw Data 1'!T1484-'Raw Data 1'!G1495))-(14652*('Raw Data 1'!G1484-'Raw Data 1'!G1495))))</f>
        <v>81.582220286702722</v>
      </c>
      <c r="G204" s="40">
        <f>100*(((117216*('Raw Data 1'!H1481-'Raw Data 1'!H1492))-(80586*('Raw Data 1'!U1481-'Raw Data 1'!H1492)))/((155677*('Raw Data 1'!U1484-'Raw Data 1'!H1495))-(14652*('Raw Data 1'!H1484-'Raw Data 1'!H1495))))</f>
        <v>82.639789050838189</v>
      </c>
    </row>
    <row r="205" spans="1:7" x14ac:dyDescent="0.3">
      <c r="A205" s="121"/>
      <c r="B205" s="40">
        <f>100*(((117216*('Raw Data 1'!C1482-'Raw Data 1'!C1493))-(80586*('Raw Data 1'!P1482-'Raw Data 1'!C1493)))/((155677*('Raw Data 1'!P1484-'Raw Data 1'!C1495))-(14652*('Raw Data 1'!C1484-'Raw Data 1'!C1495))))</f>
        <v>23.291037436522515</v>
      </c>
      <c r="C205" s="40">
        <f>100*(((117216*('Raw Data 1'!D1482-'Raw Data 1'!D1493))-(80586*('Raw Data 1'!Q1482-'Raw Data 1'!D1493)))/((155677*('Raw Data 1'!Q1484-'Raw Data 1'!D1495))-(14652*('Raw Data 1'!D1484-'Raw Data 1'!D1495))))</f>
        <v>41.206785762779255</v>
      </c>
      <c r="D205" s="40">
        <f>100*(((117216*('Raw Data 1'!E1482-'Raw Data 1'!E1493))-(80586*('Raw Data 1'!R1482-'Raw Data 1'!E1493)))/((155677*('Raw Data 1'!R1484-'Raw Data 1'!E1495))-(14652*('Raw Data 1'!E1484-'Raw Data 1'!E1495))))</f>
        <v>60.032291052425116</v>
      </c>
      <c r="E205" s="40">
        <f>100*(((117216*('Raw Data 1'!F1482-'Raw Data 1'!F1493))-(80586*('Raw Data 1'!S1482-'Raw Data 1'!F1493)))/((155677*('Raw Data 1'!S1484-'Raw Data 1'!F1495))-(14652*('Raw Data 1'!F1484-'Raw Data 1'!F1495))))</f>
        <v>72.237847460210389</v>
      </c>
      <c r="F205" s="40">
        <f>100*(((117216*('Raw Data 1'!G1482-'Raw Data 1'!G1493))-(80586*('Raw Data 1'!T1482-'Raw Data 1'!G1493)))/((155677*('Raw Data 1'!T1484-'Raw Data 1'!G1495))-(14652*('Raw Data 1'!G1484-'Raw Data 1'!G1495))))</f>
        <v>76.001082871098689</v>
      </c>
      <c r="G205" s="40">
        <f>100*(((117216*('Raw Data 1'!H1482-'Raw Data 1'!H1493))-(80586*('Raw Data 1'!U1482-'Raw Data 1'!H1493)))/((155677*('Raw Data 1'!U1484-'Raw Data 1'!H1495))-(14652*('Raw Data 1'!H1484-'Raw Data 1'!H1495))))</f>
        <v>82.028690178476594</v>
      </c>
    </row>
    <row r="206" spans="1:7" x14ac:dyDescent="0.3">
      <c r="A206" s="122"/>
      <c r="B206" s="40">
        <f>100*(((117216*('Raw Data 1'!C1483-'Raw Data 1'!C1494))-(80586*('Raw Data 1'!P1483-'Raw Data 1'!C1494)))/((155677*('Raw Data 1'!P1484-'Raw Data 1'!C1495))-(14652*('Raw Data 1'!C1484-'Raw Data 1'!C1495))))</f>
        <v>24.136752532031469</v>
      </c>
      <c r="C206" s="40">
        <f>100*(((117216*('Raw Data 1'!D1483-'Raw Data 1'!D1494))-(80586*('Raw Data 1'!Q1483-'Raw Data 1'!D1494)))/((155677*('Raw Data 1'!Q1484-'Raw Data 1'!D1495))-(14652*('Raw Data 1'!D1484-'Raw Data 1'!D1495))))</f>
        <v>50.967968561487318</v>
      </c>
      <c r="D206" s="40">
        <f>100*(((117216*('Raw Data 1'!E1483-'Raw Data 1'!E1494))-(80586*('Raw Data 1'!R1483-'Raw Data 1'!E1494)))/((155677*('Raw Data 1'!R1484-'Raw Data 1'!E1495))-(14652*('Raw Data 1'!E1484-'Raw Data 1'!E1495))))</f>
        <v>69.149946053040949</v>
      </c>
      <c r="E206" s="40">
        <f>100*(((117216*('Raw Data 1'!F1483-'Raw Data 1'!F1494))-(80586*('Raw Data 1'!S1483-'Raw Data 1'!F1494)))/((155677*('Raw Data 1'!S1484-'Raw Data 1'!F1495))-(14652*('Raw Data 1'!F1484-'Raw Data 1'!F1495))))</f>
        <v>80.872881730562113</v>
      </c>
      <c r="F206" s="40">
        <f>100*(((117216*('Raw Data 1'!G1483-'Raw Data 1'!G1494))-(80586*('Raw Data 1'!T1483-'Raw Data 1'!G1494)))/((155677*('Raw Data 1'!T1484-'Raw Data 1'!G1495))-(14652*('Raw Data 1'!G1484-'Raw Data 1'!G1495))))</f>
        <v>80.285667669459585</v>
      </c>
      <c r="G206" s="40">
        <f>100*(((117216*('Raw Data 1'!H1483-'Raw Data 1'!H1494))-(80586*('Raw Data 1'!U1483-'Raw Data 1'!H1494)))/((155677*('Raw Data 1'!U1484-'Raw Data 1'!H1495))-(14652*('Raw Data 1'!H1484-'Raw Data 1'!H1495))))</f>
        <v>81.876368797828675</v>
      </c>
    </row>
    <row r="207" spans="1:7" x14ac:dyDescent="0.3">
      <c r="A207" s="120">
        <v>68</v>
      </c>
      <c r="B207" s="40">
        <f>100*(((117216*('Raw Data 1'!C1503-'Raw Data 1'!C1514))-(80586*('Raw Data 1'!P1503-'Raw Data 1'!C1514)))/((155677*('Raw Data 1'!P1506-'Raw Data 1'!C1517))-(14652*('Raw Data 1'!C1506-'Raw Data 1'!C1517))))</f>
        <v>30.717309117307845</v>
      </c>
      <c r="C207" s="40">
        <f>100*(((117216*('Raw Data 1'!D1503-'Raw Data 1'!D1514))-(80586*('Raw Data 1'!Q1503-'Raw Data 1'!D1514)))/((155677*('Raw Data 1'!Q1506-'Raw Data 1'!D1517))-(14652*('Raw Data 1'!D1506-'Raw Data 1'!D1517))))</f>
        <v>44.737329513471522</v>
      </c>
      <c r="D207" s="40">
        <f>100*(((117216*('Raw Data 1'!E1503-'Raw Data 1'!E1514))-(80586*('Raw Data 1'!R1503-'Raw Data 1'!E1514)))/((155677*('Raw Data 1'!R1506-'Raw Data 1'!E1517))-(14652*('Raw Data 1'!E1506-'Raw Data 1'!E1517))))</f>
        <v>65.247280478277403</v>
      </c>
      <c r="E207" s="40">
        <f>100*(((117216*('Raw Data 1'!F1503-'Raw Data 1'!F1514))-(80586*('Raw Data 1'!S1503-'Raw Data 1'!F1514)))/((155677*('Raw Data 1'!S1506-'Raw Data 1'!F1517))-(14652*('Raw Data 1'!F1506-'Raw Data 1'!F1517))))</f>
        <v>75.826122697368504</v>
      </c>
      <c r="F207" s="40">
        <f>100*(((117216*('Raw Data 1'!G1503-'Raw Data 1'!G1514))-(80586*('Raw Data 1'!T1503-'Raw Data 1'!G1514)))/((155677*('Raw Data 1'!T1506-'Raw Data 1'!G1517))-(14652*('Raw Data 1'!G1506-'Raw Data 1'!G1517))))</f>
        <v>81.40041544031719</v>
      </c>
      <c r="G207" s="40">
        <f>100*(((117216*('Raw Data 1'!H1503-'Raw Data 1'!H1514))-(80586*('Raw Data 1'!U1503-'Raw Data 1'!H1514)))/((155677*('Raw Data 1'!U1506-'Raw Data 1'!H1517))-(14652*('Raw Data 1'!H1506-'Raw Data 1'!H1517))))</f>
        <v>83.026300266063529</v>
      </c>
    </row>
    <row r="208" spans="1:7" x14ac:dyDescent="0.3">
      <c r="A208" s="121"/>
      <c r="B208" s="40">
        <f>100*(((117216*('Raw Data 1'!C1504-'Raw Data 1'!C1515))-(80586*('Raw Data 1'!P1504-'Raw Data 1'!C1515)))/((155677*('Raw Data 1'!P1506-'Raw Data 1'!C1517))-(14652*('Raw Data 1'!C1506-'Raw Data 1'!C1517))))</f>
        <v>20.916593234301271</v>
      </c>
      <c r="C208" s="40">
        <f>100*(((117216*('Raw Data 1'!D1504-'Raw Data 1'!D1515))-(80586*('Raw Data 1'!Q1504-'Raw Data 1'!D1515)))/((155677*('Raw Data 1'!Q1506-'Raw Data 1'!D1517))-(14652*('Raw Data 1'!D1506-'Raw Data 1'!D1517))))</f>
        <v>40.707744635032363</v>
      </c>
      <c r="D208" s="40">
        <f>100*(((117216*('Raw Data 1'!E1504-'Raw Data 1'!E1515))-(80586*('Raw Data 1'!R1504-'Raw Data 1'!E1515)))/((155677*('Raw Data 1'!R1506-'Raw Data 1'!E1517))-(14652*('Raw Data 1'!E1506-'Raw Data 1'!E1517))))</f>
        <v>58.854251860652219</v>
      </c>
      <c r="E208" s="40">
        <f>100*(((117216*('Raw Data 1'!F1504-'Raw Data 1'!F1515))-(80586*('Raw Data 1'!S1504-'Raw Data 1'!F1515)))/((155677*('Raw Data 1'!S1506-'Raw Data 1'!F1517))-(14652*('Raw Data 1'!F1506-'Raw Data 1'!F1517))))</f>
        <v>71.143243280827093</v>
      </c>
      <c r="F208" s="40">
        <f>100*(((117216*('Raw Data 1'!G1504-'Raw Data 1'!G1515))-(80586*('Raw Data 1'!T1504-'Raw Data 1'!G1515)))/((155677*('Raw Data 1'!T1506-'Raw Data 1'!G1517))-(14652*('Raw Data 1'!G1506-'Raw Data 1'!G1517))))</f>
        <v>75.667965354720167</v>
      </c>
      <c r="G208" s="40">
        <f>100*(((117216*('Raw Data 1'!H1504-'Raw Data 1'!H1515))-(80586*('Raw Data 1'!U1504-'Raw Data 1'!H1515)))/((155677*('Raw Data 1'!U1506-'Raw Data 1'!H1517))-(14652*('Raw Data 1'!H1506-'Raw Data 1'!H1517))))</f>
        <v>82.603732672667647</v>
      </c>
    </row>
    <row r="209" spans="1:7" x14ac:dyDescent="0.3">
      <c r="A209" s="122"/>
      <c r="B209" s="40">
        <f>100*(((117216*('Raw Data 1'!C1505-'Raw Data 1'!C1516))-(80586*('Raw Data 1'!P1505-'Raw Data 1'!C1516)))/((155677*('Raw Data 1'!P1506-'Raw Data 1'!C1517))-(14652*('Raw Data 1'!C1506-'Raw Data 1'!C1517))))</f>
        <v>25.633491676866864</v>
      </c>
      <c r="C209" s="40">
        <f>100*(((117216*('Raw Data 1'!D1505-'Raw Data 1'!D1516))-(80586*('Raw Data 1'!Q1505-'Raw Data 1'!D1516)))/((155677*('Raw Data 1'!Q1506-'Raw Data 1'!D1517))-(14652*('Raw Data 1'!D1506-'Raw Data 1'!D1517))))</f>
        <v>49.783053683821848</v>
      </c>
      <c r="D209" s="40">
        <f>100*(((117216*('Raw Data 1'!E1505-'Raw Data 1'!E1516))-(80586*('Raw Data 1'!R1505-'Raw Data 1'!E1516)))/((155677*('Raw Data 1'!R1506-'Raw Data 1'!E1517))-(14652*('Raw Data 1'!E1506-'Raw Data 1'!E1517))))</f>
        <v>68.048506454014472</v>
      </c>
      <c r="E209" s="40">
        <f>100*(((117216*('Raw Data 1'!F1505-'Raw Data 1'!F1516))-(80586*('Raw Data 1'!S1505-'Raw Data 1'!F1516)))/((155677*('Raw Data 1'!S1506-'Raw Data 1'!F1517))-(14652*('Raw Data 1'!F1506-'Raw Data 1'!F1517))))</f>
        <v>79.938782813686373</v>
      </c>
      <c r="F209" s="40">
        <f>100*(((117216*('Raw Data 1'!G1505-'Raw Data 1'!G1516))-(80586*('Raw Data 1'!T1505-'Raw Data 1'!G1516)))/((155677*('Raw Data 1'!T1506-'Raw Data 1'!G1517))-(14652*('Raw Data 1'!G1506-'Raw Data 1'!G1517))))</f>
        <v>80.434673275782004</v>
      </c>
      <c r="G209" s="40">
        <f>100*(((117216*('Raw Data 1'!H1505-'Raw Data 1'!H1516))-(80586*('Raw Data 1'!U1505-'Raw Data 1'!H1516)))/((155677*('Raw Data 1'!U1506-'Raw Data 1'!H1517))-(14652*('Raw Data 1'!H1506-'Raw Data 1'!H1517))))</f>
        <v>82.521414310317851</v>
      </c>
    </row>
    <row r="210" spans="1:7" x14ac:dyDescent="0.3">
      <c r="A210" s="120">
        <v>69</v>
      </c>
      <c r="B210" s="40">
        <f>100*(((117216*('Raw Data 1'!C1525-'Raw Data 1'!C1536))-(80586*('Raw Data 1'!P1525-'Raw Data 1'!C1536)))/((155677*('Raw Data 1'!P1528-'Raw Data 1'!C1539))-(14652*('Raw Data 1'!C1528-'Raw Data 1'!C1539))))</f>
        <v>28.35883954986706</v>
      </c>
      <c r="C210" s="40">
        <f>100*(((117216*('Raw Data 1'!D1525-'Raw Data 1'!D1536))-(80586*('Raw Data 1'!Q1525-'Raw Data 1'!D1536)))/((155677*('Raw Data 1'!Q1528-'Raw Data 1'!D1539))-(14652*('Raw Data 1'!D1528-'Raw Data 1'!D1539))))</f>
        <v>44.167700652585005</v>
      </c>
      <c r="D210" s="40">
        <f>100*(((117216*('Raw Data 1'!E1525-'Raw Data 1'!E1536))-(80586*('Raw Data 1'!R1525-'Raw Data 1'!E1536)))/((155677*('Raw Data 1'!R1528-'Raw Data 1'!E1539))-(14652*('Raw Data 1'!E1528-'Raw Data 1'!E1539))))</f>
        <v>64.233256406568927</v>
      </c>
      <c r="E210" s="40">
        <f>100*(((117216*('Raw Data 1'!F1525-'Raw Data 1'!F1536))-(80586*('Raw Data 1'!S1525-'Raw Data 1'!F1536)))/((155677*('Raw Data 1'!S1528-'Raw Data 1'!F1539))-(14652*('Raw Data 1'!F1528-'Raw Data 1'!F1539))))</f>
        <v>75.007266650832435</v>
      </c>
      <c r="F210" s="40">
        <f>100*(((117216*('Raw Data 1'!G1525-'Raw Data 1'!G1536))-(80586*('Raw Data 1'!T1525-'Raw Data 1'!G1536)))/((155677*('Raw Data 1'!T1528-'Raw Data 1'!G1539))-(14652*('Raw Data 1'!G1528-'Raw Data 1'!G1539))))</f>
        <v>80.867533661836859</v>
      </c>
      <c r="G210" s="40">
        <f>100*(((117216*('Raw Data 1'!H1525-'Raw Data 1'!H1536))-(80586*('Raw Data 1'!U1525-'Raw Data 1'!H1536)))/((155677*('Raw Data 1'!U1528-'Raw Data 1'!H1539))-(14652*('Raw Data 1'!H1528-'Raw Data 1'!H1539))))</f>
        <v>82.80987511595778</v>
      </c>
    </row>
    <row r="211" spans="1:7" x14ac:dyDescent="0.3">
      <c r="A211" s="121"/>
      <c r="B211" s="40">
        <f>100*(((117216*('Raw Data 1'!C1526-'Raw Data 1'!C1537))-(80586*('Raw Data 1'!P1526-'Raw Data 1'!C1537)))/((155677*('Raw Data 1'!P1528-'Raw Data 1'!C1539))-(14652*('Raw Data 1'!C1528-'Raw Data 1'!C1539))))</f>
        <v>23.500126077789854</v>
      </c>
      <c r="C211" s="40">
        <f>100*(((117216*('Raw Data 1'!D1526-'Raw Data 1'!D1537))-(80586*('Raw Data 1'!Q1526-'Raw Data 1'!D1537)))/((155677*('Raw Data 1'!Q1528-'Raw Data 1'!D1539))-(14652*('Raw Data 1'!D1528-'Raw Data 1'!D1539))))</f>
        <v>39.875242361706093</v>
      </c>
      <c r="D211" s="40">
        <f>100*(((117216*('Raw Data 1'!E1526-'Raw Data 1'!E1537))-(80586*('Raw Data 1'!R1526-'Raw Data 1'!E1537)))/((155677*('Raw Data 1'!R1528-'Raw Data 1'!E1539))-(14652*('Raw Data 1'!E1528-'Raw Data 1'!E1539))))</f>
        <v>57.501569944104546</v>
      </c>
      <c r="E211" s="40">
        <f>100*(((117216*('Raw Data 1'!F1526-'Raw Data 1'!F1537))-(80586*('Raw Data 1'!S1526-'Raw Data 1'!F1537)))/((155677*('Raw Data 1'!S1528-'Raw Data 1'!F1539))-(14652*('Raw Data 1'!F1528-'Raw Data 1'!F1539))))</f>
        <v>70.293036678980499</v>
      </c>
      <c r="F211" s="40">
        <f>100*(((117216*('Raw Data 1'!G1526-'Raw Data 1'!G1537))-(80586*('Raw Data 1'!T1526-'Raw Data 1'!G1537)))/((155677*('Raw Data 1'!T1528-'Raw Data 1'!G1539))-(14652*('Raw Data 1'!G1528-'Raw Data 1'!G1539))))</f>
        <v>74.678749314406659</v>
      </c>
      <c r="G211" s="40">
        <f>100*(((117216*('Raw Data 1'!H1526-'Raw Data 1'!H1537))-(80586*('Raw Data 1'!U1526-'Raw Data 1'!H1537)))/((155677*('Raw Data 1'!U1528-'Raw Data 1'!H1539))-(14652*('Raw Data 1'!H1528-'Raw Data 1'!H1539))))</f>
        <v>82.068109172515307</v>
      </c>
    </row>
    <row r="212" spans="1:7" x14ac:dyDescent="0.3">
      <c r="A212" s="122"/>
      <c r="B212" s="40">
        <f>100*(((117216*('Raw Data 1'!C1527-'Raw Data 1'!C1538))-(80586*('Raw Data 1'!P1527-'Raw Data 1'!C1538)))/((155677*('Raw Data 1'!P1528-'Raw Data 1'!C1539))-(14652*('Raw Data 1'!C1528-'Raw Data 1'!C1539))))</f>
        <v>23.905761789678863</v>
      </c>
      <c r="C212" s="40">
        <f>100*(((117216*('Raw Data 1'!D1527-'Raw Data 1'!D1538))-(80586*('Raw Data 1'!Q1527-'Raw Data 1'!D1538)))/((155677*('Raw Data 1'!Q1528-'Raw Data 1'!D1539))-(14652*('Raw Data 1'!D1528-'Raw Data 1'!D1539))))</f>
        <v>48.918047140629945</v>
      </c>
      <c r="D212" s="40">
        <f>100*(((117216*('Raw Data 1'!E1527-'Raw Data 1'!E1538))-(80586*('Raw Data 1'!R1527-'Raw Data 1'!E1538)))/((155677*('Raw Data 1'!R1528-'Raw Data 1'!E1539))-(14652*('Raw Data 1'!E1528-'Raw Data 1'!E1539))))</f>
        <v>67.517098924519004</v>
      </c>
      <c r="E212" s="40">
        <f>100*(((117216*('Raw Data 1'!F1527-'Raw Data 1'!F1538))-(80586*('Raw Data 1'!S1527-'Raw Data 1'!F1538)))/((155677*('Raw Data 1'!S1528-'Raw Data 1'!F1539))-(14652*('Raw Data 1'!F1528-'Raw Data 1'!F1539))))</f>
        <v>79.850423244982309</v>
      </c>
      <c r="F212" s="40">
        <f>100*(((117216*('Raw Data 1'!G1527-'Raw Data 1'!G1538))-(80586*('Raw Data 1'!T1527-'Raw Data 1'!G1538)))/((155677*('Raw Data 1'!T1528-'Raw Data 1'!G1539))-(14652*('Raw Data 1'!G1528-'Raw Data 1'!G1539))))</f>
        <v>79.821039162286581</v>
      </c>
      <c r="G212" s="40">
        <f>100*(((117216*('Raw Data 1'!H1527-'Raw Data 1'!H1538))-(80586*('Raw Data 1'!U1527-'Raw Data 1'!H1538)))/((155677*('Raw Data 1'!U1528-'Raw Data 1'!H1539))-(14652*('Raw Data 1'!H1528-'Raw Data 1'!H1539))))</f>
        <v>81.998853384184116</v>
      </c>
    </row>
    <row r="213" spans="1:7" x14ac:dyDescent="0.3">
      <c r="A213" s="120">
        <v>70</v>
      </c>
      <c r="B213" s="40">
        <f>100*(((117216*('Raw Data 1'!C1547-'Raw Data 1'!C1558))-(80586*('Raw Data 1'!P1547-'Raw Data 1'!C1558)))/((155677*('Raw Data 1'!P1550-'Raw Data 1'!C1561))-(14652*('Raw Data 1'!C1550-'Raw Data 1'!C1561))))</f>
        <v>27.714562749033494</v>
      </c>
      <c r="C213" s="40">
        <f>100*(((117216*('Raw Data 1'!D1547-'Raw Data 1'!D1558))-(80586*('Raw Data 1'!Q1547-'Raw Data 1'!D1558)))/((155677*('Raw Data 1'!Q1550-'Raw Data 1'!D1561))-(14652*('Raw Data 1'!D1550-'Raw Data 1'!D1561))))</f>
        <v>43.775586920496195</v>
      </c>
      <c r="D213" s="40">
        <f>100*(((117216*('Raw Data 1'!E1547-'Raw Data 1'!E1558))-(80586*('Raw Data 1'!R1547-'Raw Data 1'!E1558)))/((155677*('Raw Data 1'!R1550-'Raw Data 1'!E1561))-(14652*('Raw Data 1'!E1550-'Raw Data 1'!E1561))))</f>
        <v>63.050168606812662</v>
      </c>
      <c r="E213" s="40">
        <f>100*(((117216*('Raw Data 1'!F1547-'Raw Data 1'!F1558))-(80586*('Raw Data 1'!S1547-'Raw Data 1'!F1558)))/((155677*('Raw Data 1'!S1550-'Raw Data 1'!F1561))-(14652*('Raw Data 1'!F1550-'Raw Data 1'!F1561))))</f>
        <v>74.239337558132064</v>
      </c>
      <c r="F213" s="40">
        <f>100*(((117216*('Raw Data 1'!G1547-'Raw Data 1'!G1558))-(80586*('Raw Data 1'!T1547-'Raw Data 1'!G1558)))/((155677*('Raw Data 1'!T1550-'Raw Data 1'!G1561))-(14652*('Raw Data 1'!G1550-'Raw Data 1'!G1561))))</f>
        <v>80.489216257867326</v>
      </c>
      <c r="G213" s="40">
        <f>100*(((117216*('Raw Data 1'!H1547-'Raw Data 1'!H1558))-(80586*('Raw Data 1'!U1547-'Raw Data 1'!H1558)))/((155677*('Raw Data 1'!U1550-'Raw Data 1'!H1561))-(14652*('Raw Data 1'!H1550-'Raw Data 1'!H1561))))</f>
        <v>83.420102190703716</v>
      </c>
    </row>
    <row r="214" spans="1:7" x14ac:dyDescent="0.3">
      <c r="A214" s="121"/>
      <c r="B214" s="40">
        <f>100*(((117216*('Raw Data 1'!C1548-'Raw Data 1'!C1559))-(80586*('Raw Data 1'!P1548-'Raw Data 1'!C1559)))/((155677*('Raw Data 1'!P1550-'Raw Data 1'!C1561))-(14652*('Raw Data 1'!C1550-'Raw Data 1'!C1561))))</f>
        <v>19.76672167349691</v>
      </c>
      <c r="C214" s="40">
        <f>100*(((117216*('Raw Data 1'!D1548-'Raw Data 1'!D1559))-(80586*('Raw Data 1'!Q1548-'Raw Data 1'!D1559)))/((155677*('Raw Data 1'!Q1550-'Raw Data 1'!D1561))-(14652*('Raw Data 1'!D1550-'Raw Data 1'!D1561))))</f>
        <v>39.496091819218307</v>
      </c>
      <c r="D214" s="40">
        <f>100*(((117216*('Raw Data 1'!E1548-'Raw Data 1'!E1559))-(80586*('Raw Data 1'!R1548-'Raw Data 1'!E1559)))/((155677*('Raw Data 1'!R1550-'Raw Data 1'!E1561))-(14652*('Raw Data 1'!E1550-'Raw Data 1'!E1561))))</f>
        <v>56.272265924469941</v>
      </c>
      <c r="E214" s="40">
        <f>100*(((117216*('Raw Data 1'!F1548-'Raw Data 1'!F1559))-(80586*('Raw Data 1'!S1548-'Raw Data 1'!F1559)))/((155677*('Raw Data 1'!S1550-'Raw Data 1'!F1561))-(14652*('Raw Data 1'!F1550-'Raw Data 1'!F1561))))</f>
        <v>70.002026787218114</v>
      </c>
      <c r="F214" s="40">
        <f>100*(((117216*('Raw Data 1'!G1548-'Raw Data 1'!G1559))-(80586*('Raw Data 1'!T1548-'Raw Data 1'!G1559)))/((155677*('Raw Data 1'!T1550-'Raw Data 1'!G1561))-(14652*('Raw Data 1'!G1550-'Raw Data 1'!G1561))))</f>
        <v>73.665456828266699</v>
      </c>
      <c r="G214" s="40">
        <f>100*(((117216*('Raw Data 1'!H1548-'Raw Data 1'!H1559))-(80586*('Raw Data 1'!U1548-'Raw Data 1'!H1559)))/((155677*('Raw Data 1'!U1550-'Raw Data 1'!H1561))-(14652*('Raw Data 1'!H1550-'Raw Data 1'!H1561))))</f>
        <v>82.627061979745875</v>
      </c>
    </row>
    <row r="215" spans="1:7" x14ac:dyDescent="0.3">
      <c r="A215" s="122"/>
      <c r="B215" s="40">
        <f>100*(((117216*('Raw Data 1'!C1549-'Raw Data 1'!C1560))-(80586*('Raw Data 1'!P1549-'Raw Data 1'!C1560)))/((155677*('Raw Data 1'!P1550-'Raw Data 1'!C1561))-(14652*('Raw Data 1'!C1550-'Raw Data 1'!C1561))))</f>
        <v>22.201949223526206</v>
      </c>
      <c r="C215" s="40">
        <f>100*(((117216*('Raw Data 1'!D1549-'Raw Data 1'!D1560))-(80586*('Raw Data 1'!Q1549-'Raw Data 1'!D1560)))/((155677*('Raw Data 1'!Q1550-'Raw Data 1'!D1561))-(14652*('Raw Data 1'!D1550-'Raw Data 1'!D1561))))</f>
        <v>47.996243867311044</v>
      </c>
      <c r="D215" s="40">
        <f>100*(((117216*('Raw Data 1'!E1549-'Raw Data 1'!E1560))-(80586*('Raw Data 1'!R1549-'Raw Data 1'!E1560)))/((155677*('Raw Data 1'!R1550-'Raw Data 1'!E1561))-(14652*('Raw Data 1'!E1550-'Raw Data 1'!E1561))))</f>
        <v>66.272826227351288</v>
      </c>
      <c r="E215" s="40">
        <f>100*(((117216*('Raw Data 1'!F1549-'Raw Data 1'!F1560))-(80586*('Raw Data 1'!S1549-'Raw Data 1'!F1560)))/((155677*('Raw Data 1'!S1550-'Raw Data 1'!F1561))-(14652*('Raw Data 1'!F1550-'Raw Data 1'!F1561))))</f>
        <v>79.37632557162928</v>
      </c>
      <c r="F215" s="40">
        <f>100*(((117216*('Raw Data 1'!G1549-'Raw Data 1'!G1560))-(80586*('Raw Data 1'!T1549-'Raw Data 1'!G1560)))/((155677*('Raw Data 1'!T1550-'Raw Data 1'!G1561))-(14652*('Raw Data 1'!G1550-'Raw Data 1'!G1561))))</f>
        <v>78.798755095901313</v>
      </c>
      <c r="G215" s="40">
        <f>100*(((117216*('Raw Data 1'!H1549-'Raw Data 1'!H1560))-(80586*('Raw Data 1'!U1549-'Raw Data 1'!H1560)))/((155677*('Raw Data 1'!U1550-'Raw Data 1'!H1561))-(14652*('Raw Data 1'!H1550-'Raw Data 1'!H1561))))</f>
        <v>82.880982047291539</v>
      </c>
    </row>
    <row r="216" spans="1:7" x14ac:dyDescent="0.3">
      <c r="A216" s="120">
        <v>71</v>
      </c>
      <c r="B216" s="40">
        <f>100*(((117216*('Raw Data 1'!C1569-'Raw Data 1'!C1580))-(80586*('Raw Data 1'!P1569-'Raw Data 1'!C1580)))/((155677*('Raw Data 1'!P1572-'Raw Data 1'!C1583))-(14652*('Raw Data 1'!C1572-'Raw Data 1'!C1583))))</f>
        <v>27.153664017584166</v>
      </c>
      <c r="C216" s="40">
        <f>100*(((117216*('Raw Data 1'!D1569-'Raw Data 1'!D1580))-(80586*('Raw Data 1'!Q1569-'Raw Data 1'!D1580)))/((155677*('Raw Data 1'!Q1572-'Raw Data 1'!D1583))-(14652*('Raw Data 1'!D1572-'Raw Data 1'!D1583))))</f>
        <v>43.269508495592675</v>
      </c>
      <c r="D216" s="40">
        <f>100*(((117216*('Raw Data 1'!E1569-'Raw Data 1'!E1580))-(80586*('Raw Data 1'!R1569-'Raw Data 1'!E1580)))/((155677*('Raw Data 1'!R1572-'Raw Data 1'!E1583))-(14652*('Raw Data 1'!E1572-'Raw Data 1'!E1583))))</f>
        <v>61.62436642989946</v>
      </c>
      <c r="E216" s="40">
        <f>100*(((117216*('Raw Data 1'!F1569-'Raw Data 1'!F1580))-(80586*('Raw Data 1'!S1569-'Raw Data 1'!F1580)))/((155677*('Raw Data 1'!S1572-'Raw Data 1'!F1583))-(14652*('Raw Data 1'!F1572-'Raw Data 1'!F1583))))</f>
        <v>73.87967328548028</v>
      </c>
      <c r="F216" s="40">
        <f>100*(((117216*('Raw Data 1'!G1569-'Raw Data 1'!G1580))-(80586*('Raw Data 1'!T1569-'Raw Data 1'!G1580)))/((155677*('Raw Data 1'!T1572-'Raw Data 1'!G1583))-(14652*('Raw Data 1'!G1572-'Raw Data 1'!G1583))))</f>
        <v>80.810387395511597</v>
      </c>
      <c r="G216" s="40">
        <f>100*(((117216*('Raw Data 1'!H1569-'Raw Data 1'!H1580))-(80586*('Raw Data 1'!U1569-'Raw Data 1'!H1580)))/((155677*('Raw Data 1'!U1572-'Raw Data 1'!H1583))-(14652*('Raw Data 1'!H1572-'Raw Data 1'!H1583))))</f>
        <v>83.038332040596302</v>
      </c>
    </row>
    <row r="217" spans="1:7" x14ac:dyDescent="0.3">
      <c r="A217" s="121"/>
      <c r="B217" s="40">
        <f>100*(((117216*('Raw Data 1'!C1570-'Raw Data 1'!C1581))-(80586*('Raw Data 1'!P1570-'Raw Data 1'!C1581)))/((155677*('Raw Data 1'!P1572-'Raw Data 1'!C1583))-(14652*('Raw Data 1'!C1572-'Raw Data 1'!C1583))))</f>
        <v>19.151031924903851</v>
      </c>
      <c r="C217" s="40">
        <f>100*(((117216*('Raw Data 1'!D1570-'Raw Data 1'!D1581))-(80586*('Raw Data 1'!Q1570-'Raw Data 1'!D1581)))/((155677*('Raw Data 1'!Q1572-'Raw Data 1'!D1583))-(14652*('Raw Data 1'!D1572-'Raw Data 1'!D1583))))</f>
        <v>39.014781731255972</v>
      </c>
      <c r="D217" s="40">
        <f>100*(((117216*('Raw Data 1'!E1570-'Raw Data 1'!E1581))-(80586*('Raw Data 1'!R1570-'Raw Data 1'!E1581)))/((155677*('Raw Data 1'!R1572-'Raw Data 1'!E1583))-(14652*('Raw Data 1'!E1572-'Raw Data 1'!E1583))))</f>
        <v>54.654285487199907</v>
      </c>
      <c r="E217" s="40">
        <f>100*(((117216*('Raw Data 1'!F1570-'Raw Data 1'!F1581))-(80586*('Raw Data 1'!S1570-'Raw Data 1'!F1581)))/((155677*('Raw Data 1'!S1572-'Raw Data 1'!F1583))-(14652*('Raw Data 1'!F1572-'Raw Data 1'!F1583))))</f>
        <v>69.706878453816159</v>
      </c>
      <c r="F217" s="40">
        <f>100*(((117216*('Raw Data 1'!G1570-'Raw Data 1'!G1581))-(80586*('Raw Data 1'!T1570-'Raw Data 1'!G1581)))/((155677*('Raw Data 1'!T1572-'Raw Data 1'!G1583))-(14652*('Raw Data 1'!G1572-'Raw Data 1'!G1583))))</f>
        <v>73.36797292886169</v>
      </c>
      <c r="G217" s="40">
        <f>100*(((117216*('Raw Data 1'!H1570-'Raw Data 1'!H1581))-(80586*('Raw Data 1'!U1570-'Raw Data 1'!H1581)))/((155677*('Raw Data 1'!U1572-'Raw Data 1'!H1583))-(14652*('Raw Data 1'!H1572-'Raw Data 1'!H1583))))</f>
        <v>82.500801799827926</v>
      </c>
    </row>
    <row r="218" spans="1:7" x14ac:dyDescent="0.3">
      <c r="A218" s="122"/>
      <c r="B218" s="40">
        <f>100*(((117216*('Raw Data 1'!C1571-'Raw Data 1'!C1582))-(80586*('Raw Data 1'!P1571-'Raw Data 1'!C1582)))/((155677*('Raw Data 1'!P1572-'Raw Data 1'!C1583))-(14652*('Raw Data 1'!C1572-'Raw Data 1'!C1583))))</f>
        <v>17.995070794759442</v>
      </c>
      <c r="C218" s="40">
        <f>100*(((117216*('Raw Data 1'!D1571-'Raw Data 1'!D1582))-(80586*('Raw Data 1'!Q1571-'Raw Data 1'!D1582)))/((155677*('Raw Data 1'!Q1572-'Raw Data 1'!D1583))-(14652*('Raw Data 1'!D1572-'Raw Data 1'!D1583))))</f>
        <v>47.073572711810471</v>
      </c>
      <c r="D218" s="40">
        <f>100*(((117216*('Raw Data 1'!E1571-'Raw Data 1'!E1582))-(80586*('Raw Data 1'!R1571-'Raw Data 1'!E1582)))/((155677*('Raw Data 1'!R1572-'Raw Data 1'!E1583))-(14652*('Raw Data 1'!E1572-'Raw Data 1'!E1583))))</f>
        <v>65.282991292542576</v>
      </c>
      <c r="E218" s="40">
        <f>100*(((117216*('Raw Data 1'!F1571-'Raw Data 1'!F1582))-(80586*('Raw Data 1'!S1571-'Raw Data 1'!F1582)))/((155677*('Raw Data 1'!S1572-'Raw Data 1'!F1583))-(14652*('Raw Data 1'!F1572-'Raw Data 1'!F1583))))</f>
        <v>79.457283800036834</v>
      </c>
      <c r="F218" s="40">
        <f>100*(((117216*('Raw Data 1'!G1571-'Raw Data 1'!G1582))-(80586*('Raw Data 1'!T1571-'Raw Data 1'!G1582)))/((155677*('Raw Data 1'!T1572-'Raw Data 1'!G1583))-(14652*('Raw Data 1'!G1572-'Raw Data 1'!G1583))))</f>
        <v>79.585758158501861</v>
      </c>
      <c r="G218" s="40">
        <f>100*(((117216*('Raw Data 1'!H1571-'Raw Data 1'!H1582))-(80586*('Raw Data 1'!U1571-'Raw Data 1'!H1582)))/((155677*('Raw Data 1'!U1572-'Raw Data 1'!H1583))-(14652*('Raw Data 1'!H1572-'Raw Data 1'!H1583))))</f>
        <v>82.603537955060162</v>
      </c>
    </row>
    <row r="219" spans="1:7" x14ac:dyDescent="0.3">
      <c r="A219" s="120">
        <v>72</v>
      </c>
      <c r="B219" s="40">
        <f>100*(((117216*('Raw Data 1'!C1591-'Raw Data 1'!C1602))-(80586*('Raw Data 1'!P1591-'Raw Data 1'!C1602)))/((155677*('Raw Data 1'!P1594-'Raw Data 1'!C1605))-(14652*('Raw Data 1'!C1594-'Raw Data 1'!C1605))))</f>
        <v>25.849449669359242</v>
      </c>
      <c r="C219" s="40">
        <f>100*(((117216*('Raw Data 1'!D1591-'Raw Data 1'!D1602))-(80586*('Raw Data 1'!Q1591-'Raw Data 1'!D1602)))/((155677*('Raw Data 1'!Q1594-'Raw Data 1'!D1605))-(14652*('Raw Data 1'!D1594-'Raw Data 1'!D1605))))</f>
        <v>42.758823412569072</v>
      </c>
      <c r="D219" s="40">
        <f>100*(((117216*('Raw Data 1'!E1591-'Raw Data 1'!E1602))-(80586*('Raw Data 1'!R1591-'Raw Data 1'!E1602)))/((155677*('Raw Data 1'!R1594-'Raw Data 1'!E1605))-(14652*('Raw Data 1'!E1594-'Raw Data 1'!E1605))))</f>
        <v>61.291902407531914</v>
      </c>
      <c r="E219" s="40">
        <f>100*(((117216*('Raw Data 1'!F1591-'Raw Data 1'!F1602))-(80586*('Raw Data 1'!S1591-'Raw Data 1'!F1602)))/((155677*('Raw Data 1'!S1594-'Raw Data 1'!F1605))-(14652*('Raw Data 1'!F1594-'Raw Data 1'!F1605))))</f>
        <v>72.277580695526382</v>
      </c>
      <c r="F219" s="40">
        <f>100*(((117216*('Raw Data 1'!G1591-'Raw Data 1'!G1602))-(80586*('Raw Data 1'!T1591-'Raw Data 1'!G1602)))/((155677*('Raw Data 1'!T1594-'Raw Data 1'!G1605))-(14652*('Raw Data 1'!G1594-'Raw Data 1'!G1605))))</f>
        <v>80.595568145387105</v>
      </c>
      <c r="G219" s="40">
        <f>100*(((117216*('Raw Data 1'!H1591-'Raw Data 1'!H1602))-(80586*('Raw Data 1'!U1591-'Raw Data 1'!H1602)))/((155677*('Raw Data 1'!U1594-'Raw Data 1'!H1605))-(14652*('Raw Data 1'!H1594-'Raw Data 1'!H1605))))</f>
        <v>83.363664347210829</v>
      </c>
    </row>
    <row r="220" spans="1:7" x14ac:dyDescent="0.3">
      <c r="A220" s="121"/>
      <c r="B220" s="40">
        <f>100*(((117216*('Raw Data 1'!C1592-'Raw Data 1'!C1603))-(80586*('Raw Data 1'!P1592-'Raw Data 1'!C1603)))/((155677*('Raw Data 1'!P1594-'Raw Data 1'!C1605))-(14652*('Raw Data 1'!C1594-'Raw Data 1'!C1605))))</f>
        <v>19.638942453694042</v>
      </c>
      <c r="C220" s="40">
        <f>100*(((117216*('Raw Data 1'!D1592-'Raw Data 1'!D1603))-(80586*('Raw Data 1'!Q1592-'Raw Data 1'!D1603)))/((155677*('Raw Data 1'!Q1594-'Raw Data 1'!D1605))-(14652*('Raw Data 1'!D1594-'Raw Data 1'!D1605))))</f>
        <v>38.704141451090784</v>
      </c>
      <c r="D220" s="40">
        <f>100*(((117216*('Raw Data 1'!E1592-'Raw Data 1'!E1603))-(80586*('Raw Data 1'!R1592-'Raw Data 1'!E1603)))/((155677*('Raw Data 1'!R1594-'Raw Data 1'!E1605))-(14652*('Raw Data 1'!E1594-'Raw Data 1'!E1605))))</f>
        <v>53.870054365225371</v>
      </c>
      <c r="E220" s="40">
        <f>100*(((117216*('Raw Data 1'!F1592-'Raw Data 1'!F1603))-(80586*('Raw Data 1'!S1592-'Raw Data 1'!F1603)))/((155677*('Raw Data 1'!S1594-'Raw Data 1'!F1605))-(14652*('Raw Data 1'!F1594-'Raw Data 1'!F1605))))</f>
        <v>68.130799810015503</v>
      </c>
      <c r="F220" s="40">
        <f>100*(((117216*('Raw Data 1'!G1592-'Raw Data 1'!G1603))-(80586*('Raw Data 1'!T1592-'Raw Data 1'!G1603)))/((155677*('Raw Data 1'!T1594-'Raw Data 1'!G1605))-(14652*('Raw Data 1'!G1594-'Raw Data 1'!G1605))))</f>
        <v>72.881431741934463</v>
      </c>
      <c r="G220" s="40">
        <f>100*(((117216*('Raw Data 1'!H1592-'Raw Data 1'!H1603))-(80586*('Raw Data 1'!U1592-'Raw Data 1'!H1603)))/((155677*('Raw Data 1'!U1594-'Raw Data 1'!H1605))-(14652*('Raw Data 1'!H1594-'Raw Data 1'!H1605))))</f>
        <v>82.841296439644893</v>
      </c>
    </row>
    <row r="221" spans="1:7" x14ac:dyDescent="0.3">
      <c r="A221" s="122"/>
      <c r="B221" s="40">
        <f>100*(((117216*('Raw Data 1'!C1593-'Raw Data 1'!C1604))-(80586*('Raw Data 1'!P1593-'Raw Data 1'!C1604)))/((155677*('Raw Data 1'!P1594-'Raw Data 1'!C1605))-(14652*('Raw Data 1'!C1594-'Raw Data 1'!C1605))))</f>
        <v>17.425844114036064</v>
      </c>
      <c r="C221" s="40">
        <f>100*(((117216*('Raw Data 1'!D1593-'Raw Data 1'!D1604))-(80586*('Raw Data 1'!Q1593-'Raw Data 1'!D1604)))/((155677*('Raw Data 1'!Q1594-'Raw Data 1'!D1605))-(14652*('Raw Data 1'!D1594-'Raw Data 1'!D1605))))</f>
        <v>46.797705346920281</v>
      </c>
      <c r="D221" s="40">
        <f>100*(((117216*('Raw Data 1'!E1593-'Raw Data 1'!E1604))-(80586*('Raw Data 1'!R1593-'Raw Data 1'!E1604)))/((155677*('Raw Data 1'!R1594-'Raw Data 1'!E1605))-(14652*('Raw Data 1'!E1594-'Raw Data 1'!E1605))))</f>
        <v>64.956584384807883</v>
      </c>
      <c r="E221" s="40">
        <f>100*(((117216*('Raw Data 1'!F1593-'Raw Data 1'!F1604))-(80586*('Raw Data 1'!S1593-'Raw Data 1'!F1604)))/((155677*('Raw Data 1'!S1594-'Raw Data 1'!F1605))-(14652*('Raw Data 1'!F1594-'Raw Data 1'!F1605))))</f>
        <v>78.236811927180611</v>
      </c>
      <c r="F221" s="40">
        <f>100*(((117216*('Raw Data 1'!G1593-'Raw Data 1'!G1604))-(80586*('Raw Data 1'!T1593-'Raw Data 1'!G1604)))/((155677*('Raw Data 1'!T1594-'Raw Data 1'!G1605))-(14652*('Raw Data 1'!G1594-'Raw Data 1'!G1605))))</f>
        <v>79.202132348744797</v>
      </c>
      <c r="G221" s="40">
        <f>100*(((117216*('Raw Data 1'!H1593-'Raw Data 1'!H1604))-(80586*('Raw Data 1'!U1593-'Raw Data 1'!H1604)))/((155677*('Raw Data 1'!U1594-'Raw Data 1'!H1605))-(14652*('Raw Data 1'!H1594-'Raw Data 1'!H1605))))</f>
        <v>82.931423296936202</v>
      </c>
    </row>
    <row r="222" spans="1:7" x14ac:dyDescent="0.3">
      <c r="A222" s="120">
        <v>73</v>
      </c>
      <c r="B222" s="40">
        <f>100*(((117216*('Raw Data 1'!C1613-'Raw Data 1'!C1624))-(80586*('Raw Data 1'!P1613-'Raw Data 1'!C1624)))/((155677*('Raw Data 1'!P1616-'Raw Data 1'!C1627))-(14652*('Raw Data 1'!C1616-'Raw Data 1'!C1627))))</f>
        <v>22.49984441303474</v>
      </c>
      <c r="C222" s="40">
        <f>100*(((117216*('Raw Data 1'!D1613-'Raw Data 1'!D1624))-(80586*('Raw Data 1'!Q1613-'Raw Data 1'!D1624)))/((155677*('Raw Data 1'!Q1616-'Raw Data 1'!D1627))-(14652*('Raw Data 1'!D1616-'Raw Data 1'!D1627))))</f>
        <v>42.234866346521812</v>
      </c>
      <c r="D222" s="40">
        <f>100*(((117216*('Raw Data 1'!E1613-'Raw Data 1'!E1624))-(80586*('Raw Data 1'!R1613-'Raw Data 1'!E1624)))/((155677*('Raw Data 1'!R1616-'Raw Data 1'!E1627))-(14652*('Raw Data 1'!E1616-'Raw Data 1'!E1627))))</f>
        <v>60.318251769051642</v>
      </c>
      <c r="E222" s="40">
        <f>100*(((117216*('Raw Data 1'!F1613-'Raw Data 1'!F1624))-(80586*('Raw Data 1'!S1613-'Raw Data 1'!F1624)))/((155677*('Raw Data 1'!S1616-'Raw Data 1'!F1627))-(14652*('Raw Data 1'!F1616-'Raw Data 1'!F1627))))</f>
        <v>72.350101399951285</v>
      </c>
      <c r="F222" s="40">
        <f>100*(((117216*('Raw Data 1'!G1613-'Raw Data 1'!G1624))-(80586*('Raw Data 1'!T1613-'Raw Data 1'!G1624)))/((155677*('Raw Data 1'!T1616-'Raw Data 1'!G1627))-(14652*('Raw Data 1'!G1616-'Raw Data 1'!G1627))))</f>
        <v>80.02033372355352</v>
      </c>
      <c r="G222" s="40">
        <f>100*(((117216*('Raw Data 1'!H1613-'Raw Data 1'!H1624))-(80586*('Raw Data 1'!U1613-'Raw Data 1'!H1624)))/((155677*('Raw Data 1'!U1616-'Raw Data 1'!H1627))-(14652*('Raw Data 1'!H1616-'Raw Data 1'!H1627))))</f>
        <v>83.209291621701183</v>
      </c>
    </row>
    <row r="223" spans="1:7" x14ac:dyDescent="0.3">
      <c r="A223" s="121"/>
      <c r="B223" s="40">
        <f>100*(((117216*('Raw Data 1'!C1614-'Raw Data 1'!C1625))-(80586*('Raw Data 1'!P1614-'Raw Data 1'!C1625)))/((155677*('Raw Data 1'!P1616-'Raw Data 1'!C1627))-(14652*('Raw Data 1'!C1616-'Raw Data 1'!C1627))))</f>
        <v>14.660299496041093</v>
      </c>
      <c r="C223" s="40">
        <f>100*(((117216*('Raw Data 1'!D1614-'Raw Data 1'!D1625))-(80586*('Raw Data 1'!Q1614-'Raw Data 1'!D1625)))/((155677*('Raw Data 1'!Q1616-'Raw Data 1'!D1627))-(14652*('Raw Data 1'!D1616-'Raw Data 1'!D1627))))</f>
        <v>38.268844123076761</v>
      </c>
      <c r="D223" s="40">
        <f>100*(((117216*('Raw Data 1'!E1614-'Raw Data 1'!E1625))-(80586*('Raw Data 1'!R1614-'Raw Data 1'!E1625)))/((155677*('Raw Data 1'!R1616-'Raw Data 1'!E1627))-(14652*('Raw Data 1'!E1616-'Raw Data 1'!E1627))))</f>
        <v>52.845091494169161</v>
      </c>
      <c r="E223" s="40">
        <f>100*(((117216*('Raw Data 1'!F1614-'Raw Data 1'!F1625))-(80586*('Raw Data 1'!S1614-'Raw Data 1'!F1625)))/((155677*('Raw Data 1'!S1616-'Raw Data 1'!F1627))-(14652*('Raw Data 1'!F1616-'Raw Data 1'!F1627))))</f>
        <v>68.364205839192365</v>
      </c>
      <c r="F223" s="40">
        <f>100*(((117216*('Raw Data 1'!G1614-'Raw Data 1'!G1625))-(80586*('Raw Data 1'!T1614-'Raw Data 1'!G1625)))/((155677*('Raw Data 1'!T1616-'Raw Data 1'!G1627))-(14652*('Raw Data 1'!G1616-'Raw Data 1'!G1627))))</f>
        <v>71.747914082509823</v>
      </c>
      <c r="G223" s="40">
        <f>100*(((117216*('Raw Data 1'!H1614-'Raw Data 1'!H1625))-(80586*('Raw Data 1'!U1614-'Raw Data 1'!H1625)))/((155677*('Raw Data 1'!U1616-'Raw Data 1'!H1627))-(14652*('Raw Data 1'!H1616-'Raw Data 1'!H1627))))</f>
        <v>82.667763525701602</v>
      </c>
    </row>
    <row r="224" spans="1:7" x14ac:dyDescent="0.3">
      <c r="A224" s="122"/>
      <c r="B224" s="40">
        <f>100*(((117216*('Raw Data 1'!C1615-'Raw Data 1'!C1626))-(80586*('Raw Data 1'!P1615-'Raw Data 1'!C1626)))/((155677*('Raw Data 1'!P1616-'Raw Data 1'!C1627))-(14652*('Raw Data 1'!C1616-'Raw Data 1'!C1627))))</f>
        <v>15.160347964666032</v>
      </c>
      <c r="C224" s="40">
        <f>100*(((117216*('Raw Data 1'!D1615-'Raw Data 1'!D1626))-(80586*('Raw Data 1'!Q1615-'Raw Data 1'!D1626)))/((155677*('Raw Data 1'!Q1616-'Raw Data 1'!D1627))-(14652*('Raw Data 1'!D1616-'Raw Data 1'!D1627))))</f>
        <v>45.980884338681264</v>
      </c>
      <c r="D224" s="40">
        <f>100*(((117216*('Raw Data 1'!E1615-'Raw Data 1'!E1626))-(80586*('Raw Data 1'!R1615-'Raw Data 1'!E1626)))/((155677*('Raw Data 1'!R1616-'Raw Data 1'!E1627))-(14652*('Raw Data 1'!E1616-'Raw Data 1'!E1627))))</f>
        <v>63.931244759828154</v>
      </c>
      <c r="E224" s="40">
        <f>100*(((117216*('Raw Data 1'!F1615-'Raw Data 1'!F1626))-(80586*('Raw Data 1'!S1615-'Raw Data 1'!F1626)))/((155677*('Raw Data 1'!S1616-'Raw Data 1'!F1627))-(14652*('Raw Data 1'!F1616-'Raw Data 1'!F1627))))</f>
        <v>78.925304832159142</v>
      </c>
      <c r="F224" s="40">
        <f>100*(((117216*('Raw Data 1'!G1615-'Raw Data 1'!G1626))-(80586*('Raw Data 1'!T1615-'Raw Data 1'!G1626)))/((155677*('Raw Data 1'!T1616-'Raw Data 1'!G1627))-(14652*('Raw Data 1'!G1616-'Raw Data 1'!G1627))))</f>
        <v>78.167932344646459</v>
      </c>
      <c r="G224" s="40">
        <f>100*(((117216*('Raw Data 1'!H1615-'Raw Data 1'!H1626))-(80586*('Raw Data 1'!U1615-'Raw Data 1'!H1626)))/((155677*('Raw Data 1'!U1616-'Raw Data 1'!H1627))-(14652*('Raw Data 1'!H1616-'Raw Data 1'!H1627))))</f>
        <v>82.634608744313894</v>
      </c>
    </row>
    <row r="225" spans="1:7" x14ac:dyDescent="0.3">
      <c r="A225" s="120">
        <v>74</v>
      </c>
      <c r="B225" s="40">
        <f>100*(((117216*('Raw Data 1'!C1635-'Raw Data 1'!C1646))-(80586*('Raw Data 1'!P1635-'Raw Data 1'!C1646)))/((155677*('Raw Data 1'!P1638-'Raw Data 1'!C1649))-(14652*('Raw Data 1'!C1638-'Raw Data 1'!C1649))))</f>
        <v>24.693822175650777</v>
      </c>
      <c r="C225" s="40">
        <f>100*(((117216*('Raw Data 1'!D1635-'Raw Data 1'!D1646))-(80586*('Raw Data 1'!Q1635-'Raw Data 1'!D1646)))/((155677*('Raw Data 1'!Q1638-'Raw Data 1'!D1649))-(14652*('Raw Data 1'!D1638-'Raw Data 1'!D1649))))</f>
        <v>42.089464661253949</v>
      </c>
      <c r="D225" s="40">
        <f>100*(((117216*('Raw Data 1'!E1635-'Raw Data 1'!E1646))-(80586*('Raw Data 1'!R1635-'Raw Data 1'!E1646)))/((155677*('Raw Data 1'!R1638-'Raw Data 1'!E1649))-(14652*('Raw Data 1'!E1638-'Raw Data 1'!E1649))))</f>
        <v>59.706274787569257</v>
      </c>
      <c r="E225" s="40">
        <f>100*(((117216*('Raw Data 1'!F1635-'Raw Data 1'!F1646))-(80586*('Raw Data 1'!S1635-'Raw Data 1'!F1646)))/((155677*('Raw Data 1'!S1638-'Raw Data 1'!F1649))-(14652*('Raw Data 1'!F1638-'Raw Data 1'!F1649))))</f>
        <v>71.218503730396236</v>
      </c>
      <c r="F225" s="40">
        <f>100*(((117216*('Raw Data 1'!G1635-'Raw Data 1'!G1646))-(80586*('Raw Data 1'!T1635-'Raw Data 1'!G1646)))/((155677*('Raw Data 1'!T1638-'Raw Data 1'!G1649))-(14652*('Raw Data 1'!G1638-'Raw Data 1'!G1649))))</f>
        <v>80.133878192947165</v>
      </c>
      <c r="G225" s="40">
        <f>100*(((117216*('Raw Data 1'!H1635-'Raw Data 1'!H1646))-(80586*('Raw Data 1'!U1635-'Raw Data 1'!H1646)))/((155677*('Raw Data 1'!U1638-'Raw Data 1'!H1649))-(14652*('Raw Data 1'!H1638-'Raw Data 1'!H1649))))</f>
        <v>83.566818258278559</v>
      </c>
    </row>
    <row r="226" spans="1:7" x14ac:dyDescent="0.3">
      <c r="A226" s="121"/>
      <c r="B226" s="40">
        <f>100*(((117216*('Raw Data 1'!C1636-'Raw Data 1'!C1647))-(80586*('Raw Data 1'!P1636-'Raw Data 1'!C1647)))/((155677*('Raw Data 1'!P1638-'Raw Data 1'!C1649))-(14652*('Raw Data 1'!C1638-'Raw Data 1'!C1649))))</f>
        <v>19.781984638174126</v>
      </c>
      <c r="C226" s="40">
        <f>100*(((117216*('Raw Data 1'!D1636-'Raw Data 1'!D1647))-(80586*('Raw Data 1'!Q1636-'Raw Data 1'!D1647)))/((155677*('Raw Data 1'!Q1638-'Raw Data 1'!D1649))-(14652*('Raw Data 1'!D1638-'Raw Data 1'!D1649))))</f>
        <v>38.093377122385995</v>
      </c>
      <c r="D226" s="40">
        <f>100*(((117216*('Raw Data 1'!E1636-'Raw Data 1'!E1647))-(80586*('Raw Data 1'!R1636-'Raw Data 1'!E1647)))/((155677*('Raw Data 1'!R1638-'Raw Data 1'!E1649))-(14652*('Raw Data 1'!E1638-'Raw Data 1'!E1649))))</f>
        <v>51.776868631177642</v>
      </c>
      <c r="E226" s="40">
        <f>100*(((117216*('Raw Data 1'!F1636-'Raw Data 1'!F1647))-(80586*('Raw Data 1'!S1636-'Raw Data 1'!F1647)))/((155677*('Raw Data 1'!S1638-'Raw Data 1'!F1649))-(14652*('Raw Data 1'!F1638-'Raw Data 1'!F1649))))</f>
        <v>67.200202424006932</v>
      </c>
      <c r="F226" s="40">
        <f>100*(((117216*('Raw Data 1'!G1636-'Raw Data 1'!G1647))-(80586*('Raw Data 1'!T1636-'Raw Data 1'!G1647)))/((155677*('Raw Data 1'!T1638-'Raw Data 1'!G1649))-(14652*('Raw Data 1'!G1638-'Raw Data 1'!G1649))))</f>
        <v>71.310486612753849</v>
      </c>
      <c r="G226" s="40">
        <f>100*(((117216*('Raw Data 1'!H1636-'Raw Data 1'!H1647))-(80586*('Raw Data 1'!U1636-'Raw Data 1'!H1647)))/((155677*('Raw Data 1'!U1638-'Raw Data 1'!H1649))-(14652*('Raw Data 1'!H1638-'Raw Data 1'!H1649))))</f>
        <v>82.618348618321079</v>
      </c>
    </row>
    <row r="227" spans="1:7" x14ac:dyDescent="0.3">
      <c r="A227" s="122"/>
      <c r="B227" s="11">
        <f>100*(((117216*('Raw Data 1'!C1637-'Raw Data 1'!C1648))-(80586*('Raw Data 1'!P1637-'Raw Data 1'!C1648)))/((155677*('Raw Data 1'!P1638-'Raw Data 1'!C1649))-(14652*('Raw Data 1'!C1638-'Raw Data 1'!C1649))))</f>
        <v>13.038653803405747</v>
      </c>
      <c r="C227" s="11">
        <f>100*(((117216*('Raw Data 1'!D1637-'Raw Data 1'!D1648))-(80586*('Raw Data 1'!Q1637-'Raw Data 1'!D1648)))/((155677*('Raw Data 1'!Q1638-'Raw Data 1'!D1649))-(14652*('Raw Data 1'!D1638-'Raw Data 1'!D1649))))</f>
        <v>45.44378652056308</v>
      </c>
      <c r="D227" s="11">
        <f>100*(((117216*('Raw Data 1'!E1637-'Raw Data 1'!E1648))-(80586*('Raw Data 1'!R1637-'Raw Data 1'!E1648)))/((155677*('Raw Data 1'!R1638-'Raw Data 1'!E1649))-(14652*('Raw Data 1'!E1638-'Raw Data 1'!E1649))))</f>
        <v>63.202430866310991</v>
      </c>
      <c r="E227" s="11">
        <f>100*(((117216*('Raw Data 1'!F1637-'Raw Data 1'!F1648))-(80586*('Raw Data 1'!S1637-'Raw Data 1'!F1648)))/((155677*('Raw Data 1'!S1638-'Raw Data 1'!F1649))-(14652*('Raw Data 1'!F1638-'Raw Data 1'!F1649))))</f>
        <v>77.498523777763666</v>
      </c>
      <c r="F227" s="11">
        <f>100*(((117216*('Raw Data 1'!G1637-'Raw Data 1'!G1648))-(80586*('Raw Data 1'!T1637-'Raw Data 1'!G1648)))/((155677*('Raw Data 1'!T1638-'Raw Data 1'!G1649))-(14652*('Raw Data 1'!G1638-'Raw Data 1'!G1649))))</f>
        <v>77.818763767947232</v>
      </c>
      <c r="G227" s="11">
        <f>100*(((117216*('Raw Data 1'!H1637-'Raw Data 1'!H1648))-(80586*('Raw Data 1'!U1637-'Raw Data 1'!H1648)))/((155677*('Raw Data 1'!U1638-'Raw Data 1'!H1649))-(14652*('Raw Data 1'!H1638-'Raw Data 1'!H1649))))</f>
        <v>83.004010397992531</v>
      </c>
    </row>
    <row r="228" spans="1:7" x14ac:dyDescent="0.3">
      <c r="A228" s="120">
        <v>75</v>
      </c>
      <c r="B228">
        <f>100*(((117216*('Raw Data 1'!C1657-'Raw Data 1'!C1668))-(80586*('Raw Data 1'!P1657-'Raw Data 1'!C1668)))/((155677*('Raw Data 1'!P1660-'Raw Data 1'!C1671))-(14652*('Raw Data 1'!C1660-'Raw Data 1'!C1671))))</f>
        <v>25.716037826375064</v>
      </c>
      <c r="C228">
        <f>100*(((117216*('Raw Data 1'!D1657-'Raw Data 1'!D1668))-(80586*('Raw Data 1'!Q1657-'Raw Data 1'!D1668)))/((155677*('Raw Data 1'!Q1660-'Raw Data 1'!D1671))-(14652*('Raw Data 1'!D1660-'Raw Data 1'!D1671))))</f>
        <v>41.885307217677124</v>
      </c>
      <c r="D228">
        <f>100*(((117216*('Raw Data 1'!E1657-'Raw Data 1'!E1668))-(80586*('Raw Data 1'!R1657-'Raw Data 1'!E1668)))/((155677*('Raw Data 1'!R1660-'Raw Data 1'!E1671))-(14652*('Raw Data 1'!E1660-'Raw Data 1'!E1671))))</f>
        <v>58.703454134968112</v>
      </c>
      <c r="E228">
        <f>100*(((117216*('Raw Data 1'!F1657-'Raw Data 1'!F1668))-(80586*('Raw Data 1'!S1657-'Raw Data 1'!F1668)))/((155677*('Raw Data 1'!S1660-'Raw Data 1'!F1671))-(14652*('Raw Data 1'!F1660-'Raw Data 1'!F1671))))</f>
        <v>70.216519282350887</v>
      </c>
      <c r="F228">
        <f>100*(((117216*('Raw Data 1'!G1657-'Raw Data 1'!G1668))-(80586*('Raw Data 1'!T1657-'Raw Data 1'!G1668)))/((155677*('Raw Data 1'!T1660-'Raw Data 1'!G1671))-(14652*('Raw Data 1'!G1660-'Raw Data 1'!G1671))))</f>
        <v>78.557706515999527</v>
      </c>
      <c r="G228">
        <f>100*(((117216*('Raw Data 1'!H1657-'Raw Data 1'!H1668))-(80586*('Raw Data 1'!U1657-'Raw Data 1'!H1668)))/((155677*('Raw Data 1'!U1660-'Raw Data 1'!H1671))-(14652*('Raw Data 1'!H1660-'Raw Data 1'!H1671))))</f>
        <v>83.969473512488335</v>
      </c>
    </row>
    <row r="229" spans="1:7" x14ac:dyDescent="0.3">
      <c r="A229" s="121"/>
      <c r="B229">
        <f>100*(((117216*('Raw Data 1'!C1658-'Raw Data 1'!C1669))-(80586*('Raw Data 1'!P1658-'Raw Data 1'!C1669)))/((155677*('Raw Data 1'!P1660-'Raw Data 1'!C1671))-(14652*('Raw Data 1'!C1660-'Raw Data 1'!C1671))))</f>
        <v>20.232029759807858</v>
      </c>
      <c r="C229">
        <f>100*(((117216*('Raw Data 1'!D1658-'Raw Data 1'!D1669))-(80586*('Raw Data 1'!Q1658-'Raw Data 1'!D1669)))/((155677*('Raw Data 1'!Q1660-'Raw Data 1'!D1671))-(14652*('Raw Data 1'!D1660-'Raw Data 1'!D1671))))</f>
        <v>38.090993502733234</v>
      </c>
      <c r="D229">
        <f>100*(((117216*('Raw Data 1'!E1658-'Raw Data 1'!E1669))-(80586*('Raw Data 1'!R1658-'Raw Data 1'!E1669)))/((155677*('Raw Data 1'!R1660-'Raw Data 1'!E1671))-(14652*('Raw Data 1'!E1660-'Raw Data 1'!E1671))))</f>
        <v>50.691464728038923</v>
      </c>
      <c r="E229">
        <f>100*(((117216*('Raw Data 1'!F1658-'Raw Data 1'!F1669))-(80586*('Raw Data 1'!S1658-'Raw Data 1'!F1669)))/((155677*('Raw Data 1'!S1660-'Raw Data 1'!F1671))-(14652*('Raw Data 1'!F1660-'Raw Data 1'!F1671))))</f>
        <v>65.851775826647525</v>
      </c>
      <c r="F229">
        <f>100*(((117216*('Raw Data 1'!G1658-'Raw Data 1'!G1669))-(80586*('Raw Data 1'!T1658-'Raw Data 1'!G1669)))/((155677*('Raw Data 1'!T1660-'Raw Data 1'!G1671))-(14652*('Raw Data 1'!G1660-'Raw Data 1'!G1671))))</f>
        <v>70.106571163685047</v>
      </c>
      <c r="G229">
        <f>100*(((117216*('Raw Data 1'!H1658-'Raw Data 1'!H1669))-(80586*('Raw Data 1'!U1658-'Raw Data 1'!H1669)))/((155677*('Raw Data 1'!U1660-'Raw Data 1'!H1671))-(14652*('Raw Data 1'!H1660-'Raw Data 1'!H1671))))</f>
        <v>82.895865802126607</v>
      </c>
    </row>
    <row r="230" spans="1:7" x14ac:dyDescent="0.3">
      <c r="A230" s="122"/>
      <c r="B230">
        <f>100*(((117216*('Raw Data 1'!C1659-'Raw Data 1'!C1670))-(80586*('Raw Data 1'!P1659-'Raw Data 1'!C1670)))/((155677*('Raw Data 1'!P1660-'Raw Data 1'!C1671))-(14652*('Raw Data 1'!C1660-'Raw Data 1'!C1671))))</f>
        <v>20.81523061765288</v>
      </c>
      <c r="C230">
        <f>100*(((117216*('Raw Data 1'!D1659-'Raw Data 1'!D1670))-(80586*('Raw Data 1'!Q1659-'Raw Data 1'!D1670)))/((155677*('Raw Data 1'!Q1660-'Raw Data 1'!D1671))-(14652*('Raw Data 1'!D1660-'Raw Data 1'!D1671))))</f>
        <v>45.825479227087015</v>
      </c>
      <c r="D230">
        <f>100*(((117216*('Raw Data 1'!E1659-'Raw Data 1'!E1670))-(80586*('Raw Data 1'!R1659-'Raw Data 1'!E1670)))/((155677*('Raw Data 1'!R1660-'Raw Data 1'!E1671))-(14652*('Raw Data 1'!E1660-'Raw Data 1'!E1671))))</f>
        <v>62.326908384442227</v>
      </c>
      <c r="E230">
        <f>100*(((117216*('Raw Data 1'!F1659-'Raw Data 1'!F1670))-(80586*('Raw Data 1'!S1659-'Raw Data 1'!F1670)))/((155677*('Raw Data 1'!S1660-'Raw Data 1'!F1671))-(14652*('Raw Data 1'!F1660-'Raw Data 1'!F1671))))</f>
        <v>77.19016285793991</v>
      </c>
      <c r="F230">
        <f>100*(((117216*('Raw Data 1'!G1659-'Raw Data 1'!G1670))-(80586*('Raw Data 1'!T1659-'Raw Data 1'!G1670)))/((155677*('Raw Data 1'!T1660-'Raw Data 1'!G1671))-(14652*('Raw Data 1'!G1660-'Raw Data 1'!G1671))))</f>
        <v>78.382711140709674</v>
      </c>
      <c r="G230">
        <f>100*(((117216*('Raw Data 1'!H1659-'Raw Data 1'!H1670))-(80586*('Raw Data 1'!U1659-'Raw Data 1'!H1670)))/((155677*('Raw Data 1'!U1660-'Raw Data 1'!H1671))-(14652*('Raw Data 1'!H1660-'Raw Data 1'!H1671))))</f>
        <v>83.756235366216131</v>
      </c>
    </row>
    <row r="231" spans="1:7" x14ac:dyDescent="0.3">
      <c r="A231" s="120">
        <v>76</v>
      </c>
      <c r="B231">
        <f>100*(((117216*('Raw Data 1'!C1679-'Raw Data 1'!C1690))-(80586*('Raw Data 1'!P1679-'Raw Data 1'!C1690)))/((155677*('Raw Data 1'!P1682-'Raw Data 1'!C1693))-(14652*('Raw Data 1'!C1682-'Raw Data 1'!C1693))))</f>
        <v>24.499886852285552</v>
      </c>
      <c r="C231">
        <f>100*(((117216*('Raw Data 1'!D1679-'Raw Data 1'!D1690))-(80586*('Raw Data 1'!Q1679-'Raw Data 1'!D1690)))/((155677*('Raw Data 1'!Q1682-'Raw Data 1'!D1693))-(14652*('Raw Data 1'!D1682-'Raw Data 1'!D1693))))</f>
        <v>41.47017636984976</v>
      </c>
      <c r="D231">
        <f>100*(((117216*('Raw Data 1'!E1679-'Raw Data 1'!E1690))-(80586*('Raw Data 1'!R1679-'Raw Data 1'!E1690)))/((155677*('Raw Data 1'!R1682-'Raw Data 1'!E1693))-(14652*('Raw Data 1'!E1682-'Raw Data 1'!E1693))))</f>
        <v>58.32753552010427</v>
      </c>
      <c r="E231">
        <f>100*(((117216*('Raw Data 1'!F1679-'Raw Data 1'!F1690))-(80586*('Raw Data 1'!S1679-'Raw Data 1'!F1690)))/((155677*('Raw Data 1'!S1682-'Raw Data 1'!F1693))-(14652*('Raw Data 1'!F1682-'Raw Data 1'!F1693))))</f>
        <v>70.294949710616834</v>
      </c>
      <c r="F231">
        <f>100*(((117216*('Raw Data 1'!G1679-'Raw Data 1'!G1690))-(80586*('Raw Data 1'!T1679-'Raw Data 1'!G1690)))/((155677*('Raw Data 1'!T1682-'Raw Data 1'!G1693))-(14652*('Raw Data 1'!G1682-'Raw Data 1'!G1693))))</f>
        <v>80.212485725939615</v>
      </c>
      <c r="G231">
        <f>100*(((117216*('Raw Data 1'!H1679-'Raw Data 1'!H1690))-(80586*('Raw Data 1'!U1679-'Raw Data 1'!H1690)))/((155677*('Raw Data 1'!U1682-'Raw Data 1'!H1693))-(14652*('Raw Data 1'!H1682-'Raw Data 1'!H1693))))</f>
        <v>84.397046375389777</v>
      </c>
    </row>
    <row r="232" spans="1:7" x14ac:dyDescent="0.3">
      <c r="A232" s="121"/>
      <c r="B232">
        <f>100*(((117216*('Raw Data 1'!C1680-'Raw Data 1'!C1691))-(80586*('Raw Data 1'!P1680-'Raw Data 1'!C1691)))/((155677*('Raw Data 1'!P1682-'Raw Data 1'!C1693))-(14652*('Raw Data 1'!C1682-'Raw Data 1'!C1693))))</f>
        <v>17.345549124512349</v>
      </c>
      <c r="C232">
        <f>100*(((117216*('Raw Data 1'!D1680-'Raw Data 1'!D1691))-(80586*('Raw Data 1'!Q1680-'Raw Data 1'!D1691)))/((155677*('Raw Data 1'!Q1682-'Raw Data 1'!D1693))-(14652*('Raw Data 1'!D1682-'Raw Data 1'!D1693))))</f>
        <v>37.249395563535401</v>
      </c>
      <c r="D232">
        <f>100*(((117216*('Raw Data 1'!E1680-'Raw Data 1'!E1691))-(80586*('Raw Data 1'!R1680-'Raw Data 1'!E1691)))/((155677*('Raw Data 1'!R1682-'Raw Data 1'!E1693))-(14652*('Raw Data 1'!E1682-'Raw Data 1'!E1693))))</f>
        <v>50.41038221531965</v>
      </c>
      <c r="E232">
        <f>100*(((117216*('Raw Data 1'!F1680-'Raw Data 1'!F1691))-(80586*('Raw Data 1'!S1680-'Raw Data 1'!F1691)))/((155677*('Raw Data 1'!S1682-'Raw Data 1'!F1693))-(14652*('Raw Data 1'!F1682-'Raw Data 1'!F1693))))</f>
        <v>66.216757674425338</v>
      </c>
      <c r="F232">
        <f>100*(((117216*('Raw Data 1'!G1680-'Raw Data 1'!G1691))-(80586*('Raw Data 1'!T1680-'Raw Data 1'!G1691)))/((155677*('Raw Data 1'!T1682-'Raw Data 1'!G1693))-(14652*('Raw Data 1'!G1682-'Raw Data 1'!G1693))))</f>
        <v>70.713082312146312</v>
      </c>
      <c r="G232">
        <f>100*(((117216*('Raw Data 1'!H1680-'Raw Data 1'!H1691))-(80586*('Raw Data 1'!U1680-'Raw Data 1'!H1691)))/((155677*('Raw Data 1'!U1682-'Raw Data 1'!H1693))-(14652*('Raw Data 1'!H1682-'Raw Data 1'!H1693))))</f>
        <v>83.501759797383002</v>
      </c>
    </row>
    <row r="233" spans="1:7" x14ac:dyDescent="0.3">
      <c r="A233" s="122"/>
      <c r="B233">
        <f>100*(((117216*('Raw Data 1'!C1681-'Raw Data 1'!C1692))-(80586*('Raw Data 1'!P1681-'Raw Data 1'!C1692)))/((155677*('Raw Data 1'!P1682-'Raw Data 1'!C1693))-(14652*('Raw Data 1'!C1682-'Raw Data 1'!C1693))))</f>
        <v>8.4837322254329965</v>
      </c>
      <c r="C233">
        <f>100*(((117216*('Raw Data 1'!D1681-'Raw Data 1'!D1692))-(80586*('Raw Data 1'!Q1681-'Raw Data 1'!D1692)))/((155677*('Raw Data 1'!Q1682-'Raw Data 1'!D1693))-(14652*('Raw Data 1'!D1682-'Raw Data 1'!D1693))))</f>
        <v>44.308148988190673</v>
      </c>
      <c r="D233">
        <f>100*(((117216*('Raw Data 1'!E1681-'Raw Data 1'!E1692))-(80586*('Raw Data 1'!R1681-'Raw Data 1'!E1692)))/((155677*('Raw Data 1'!R1682-'Raw Data 1'!E1693))-(14652*('Raw Data 1'!E1682-'Raw Data 1'!E1693))))</f>
        <v>61.950108264609703</v>
      </c>
      <c r="E233">
        <f>100*(((117216*('Raw Data 1'!F1681-'Raw Data 1'!F1692))-(80586*('Raw Data 1'!S1681-'Raw Data 1'!F1692)))/((155677*('Raw Data 1'!S1682-'Raw Data 1'!F1693))-(14652*('Raw Data 1'!F1682-'Raw Data 1'!F1693))))</f>
        <v>77.200944715299499</v>
      </c>
      <c r="F233">
        <f>100*(((117216*('Raw Data 1'!G1681-'Raw Data 1'!G1692))-(80586*('Raw Data 1'!T1681-'Raw Data 1'!G1692)))/((155677*('Raw Data 1'!T1682-'Raw Data 1'!G1693))-(14652*('Raw Data 1'!G1682-'Raw Data 1'!G1693))))</f>
        <v>78.251864220057527</v>
      </c>
      <c r="G233">
        <f>100*(((117216*('Raw Data 1'!H1681-'Raw Data 1'!H1692))-(80586*('Raw Data 1'!U1681-'Raw Data 1'!H1692)))/((155677*('Raw Data 1'!U1682-'Raw Data 1'!H1693))-(14652*('Raw Data 1'!H1682-'Raw Data 1'!H1693))))</f>
        <v>83.85726860486588</v>
      </c>
    </row>
    <row r="234" spans="1:7" x14ac:dyDescent="0.3">
      <c r="A234" s="120">
        <v>77</v>
      </c>
      <c r="B234">
        <f>100*(((117216*('Raw Data 1'!C1701-'Raw Data 1'!C1712))-(80586*('Raw Data 1'!P1701-'Raw Data 1'!C1712)))/((155677*('Raw Data 1'!P1704-'Raw Data 1'!C1715))-(14652*('Raw Data 1'!C1704-'Raw Data 1'!C1715))))</f>
        <v>20.847034247209503</v>
      </c>
      <c r="C234">
        <f>100*(((117216*('Raw Data 1'!D1701-'Raw Data 1'!D1712))-(80586*('Raw Data 1'!Q1701-'Raw Data 1'!D1712)))/((155677*('Raw Data 1'!Q1704-'Raw Data 1'!D1715))-(14652*('Raw Data 1'!D1704-'Raw Data 1'!D1715))))</f>
        <v>41.413275956841836</v>
      </c>
      <c r="D234">
        <f>100*(((117216*('Raw Data 1'!E1701-'Raw Data 1'!E1712))-(80586*('Raw Data 1'!R1701-'Raw Data 1'!E1712)))/((155677*('Raw Data 1'!R1704-'Raw Data 1'!E1715))-(14652*('Raw Data 1'!E1704-'Raw Data 1'!E1715))))</f>
        <v>57.624725375637823</v>
      </c>
      <c r="E234">
        <f>100*(((117216*('Raw Data 1'!F1701-'Raw Data 1'!F1712))-(80586*('Raw Data 1'!S1701-'Raw Data 1'!F1712)))/((155677*('Raw Data 1'!S1704-'Raw Data 1'!F1715))-(14652*('Raw Data 1'!F1704-'Raw Data 1'!F1715))))</f>
        <v>69.497960889001348</v>
      </c>
      <c r="F234">
        <f>100*(((117216*('Raw Data 1'!G1701-'Raw Data 1'!G1712))-(80586*('Raw Data 1'!T1701-'Raw Data 1'!G1712)))/((155677*('Raw Data 1'!T1704-'Raw Data 1'!G1715))-(14652*('Raw Data 1'!G1704-'Raw Data 1'!G1715))))</f>
        <v>79.586659997272463</v>
      </c>
      <c r="G234">
        <f>100*(((117216*('Raw Data 1'!H1701-'Raw Data 1'!H1712))-(80586*('Raw Data 1'!U1701-'Raw Data 1'!H1712)))/((155677*('Raw Data 1'!U1704-'Raw Data 1'!H1715))-(14652*('Raw Data 1'!H1704-'Raw Data 1'!H1715))))</f>
        <v>84.201302058422826</v>
      </c>
    </row>
    <row r="235" spans="1:7" x14ac:dyDescent="0.3">
      <c r="A235" s="121"/>
      <c r="B235">
        <f>100*(((117216*('Raw Data 1'!C1702-'Raw Data 1'!C1713))-(80586*('Raw Data 1'!P1702-'Raw Data 1'!C1713)))/((155677*('Raw Data 1'!P1704-'Raw Data 1'!C1715))-(14652*('Raw Data 1'!C1704-'Raw Data 1'!C1715))))</f>
        <v>19.978099249575649</v>
      </c>
      <c r="C235">
        <f>100*(((117216*('Raw Data 1'!D1702-'Raw Data 1'!D1713))-(80586*('Raw Data 1'!Q1702-'Raw Data 1'!D1713)))/((155677*('Raw Data 1'!Q1704-'Raw Data 1'!D1715))-(14652*('Raw Data 1'!D1704-'Raw Data 1'!D1715))))</f>
        <v>37.687695673395005</v>
      </c>
      <c r="D235">
        <f>100*(((117216*('Raw Data 1'!E1702-'Raw Data 1'!E1713))-(80586*('Raw Data 1'!R1702-'Raw Data 1'!E1713)))/((155677*('Raw Data 1'!R1704-'Raw Data 1'!E1715))-(14652*('Raw Data 1'!E1704-'Raw Data 1'!E1715))))</f>
        <v>49.490693035096285</v>
      </c>
      <c r="E235">
        <f>100*(((117216*('Raw Data 1'!F1702-'Raw Data 1'!F1713))-(80586*('Raw Data 1'!S1702-'Raw Data 1'!F1713)))/((155677*('Raw Data 1'!S1704-'Raw Data 1'!F1715))-(14652*('Raw Data 1'!F1704-'Raw Data 1'!F1715))))</f>
        <v>65.601437002341783</v>
      </c>
      <c r="F235">
        <f>100*(((117216*('Raw Data 1'!G1702-'Raw Data 1'!G1713))-(80586*('Raw Data 1'!T1702-'Raw Data 1'!G1713)))/((155677*('Raw Data 1'!T1704-'Raw Data 1'!G1715))-(14652*('Raw Data 1'!G1704-'Raw Data 1'!G1715))))</f>
        <v>69.610165708581945</v>
      </c>
      <c r="G235">
        <f>100*(((117216*('Raw Data 1'!H1702-'Raw Data 1'!H1713))-(80586*('Raw Data 1'!U1702-'Raw Data 1'!H1713)))/((155677*('Raw Data 1'!U1704-'Raw Data 1'!H1715))-(14652*('Raw Data 1'!H1704-'Raw Data 1'!H1715))))</f>
        <v>83.109013235315231</v>
      </c>
    </row>
    <row r="236" spans="1:7" x14ac:dyDescent="0.3">
      <c r="A236" s="122"/>
      <c r="B236">
        <f>100*(((117216*('Raw Data 1'!C1703-'Raw Data 1'!C1714))-(80586*('Raw Data 1'!P1703-'Raw Data 1'!C1714)))/((155677*('Raw Data 1'!P1704-'Raw Data 1'!C1715))-(14652*('Raw Data 1'!C1704-'Raw Data 1'!C1715))))</f>
        <v>8.6844128456700442</v>
      </c>
      <c r="C236">
        <f>100*(((117216*('Raw Data 1'!D1703-'Raw Data 1'!D1714))-(80586*('Raw Data 1'!Q1703-'Raw Data 1'!D1714)))/((155677*('Raw Data 1'!Q1704-'Raw Data 1'!D1715))-(14652*('Raw Data 1'!D1704-'Raw Data 1'!D1715))))</f>
        <v>44.971346400892159</v>
      </c>
      <c r="D236">
        <f>100*(((117216*('Raw Data 1'!E1703-'Raw Data 1'!E1714))-(80586*('Raw Data 1'!R1703-'Raw Data 1'!E1714)))/((155677*('Raw Data 1'!R1704-'Raw Data 1'!E1715))-(14652*('Raw Data 1'!E1704-'Raw Data 1'!E1715))))</f>
        <v>61.465196878599059</v>
      </c>
      <c r="E236">
        <f>100*(((117216*('Raw Data 1'!F1703-'Raw Data 1'!F1714))-(80586*('Raw Data 1'!S1703-'Raw Data 1'!F1714)))/((155677*('Raw Data 1'!S1704-'Raw Data 1'!F1715))-(14652*('Raw Data 1'!F1704-'Raw Data 1'!F1715))))</f>
        <v>76.774810737641843</v>
      </c>
      <c r="F236">
        <f>100*(((117216*('Raw Data 1'!G1703-'Raw Data 1'!G1714))-(80586*('Raw Data 1'!T1703-'Raw Data 1'!G1714)))/((155677*('Raw Data 1'!T1704-'Raw Data 1'!G1715))-(14652*('Raw Data 1'!G1704-'Raw Data 1'!G1715))))</f>
        <v>77.751570428246794</v>
      </c>
      <c r="G236">
        <f>100*(((117216*('Raw Data 1'!H1703-'Raw Data 1'!H1714))-(80586*('Raw Data 1'!U1703-'Raw Data 1'!H1714)))/((155677*('Raw Data 1'!U1704-'Raw Data 1'!H1715))-(14652*('Raw Data 1'!H1704-'Raw Data 1'!H1715))))</f>
        <v>83.863922746166068</v>
      </c>
    </row>
    <row r="237" spans="1:7" x14ac:dyDescent="0.3">
      <c r="A237" s="120">
        <v>78</v>
      </c>
      <c r="B237">
        <f>100*(((117216*('Raw Data 1'!C1723-'Raw Data 1'!C1734))-(80586*('Raw Data 1'!P1723-'Raw Data 1'!C1734)))/((155677*('Raw Data 1'!P1726-'Raw Data 1'!C1737))-(14652*('Raw Data 1'!C1726-'Raw Data 1'!C1737))))</f>
        <v>22.248668972840886</v>
      </c>
      <c r="C237">
        <f>100*(((117216*('Raw Data 1'!D1723-'Raw Data 1'!D1734))-(80586*('Raw Data 1'!Q1723-'Raw Data 1'!D1734)))/((155677*('Raw Data 1'!Q1726-'Raw Data 1'!D1737))-(14652*('Raw Data 1'!D1726-'Raw Data 1'!D1737))))</f>
        <v>41.096736942085855</v>
      </c>
      <c r="D237">
        <f>100*(((117216*('Raw Data 1'!E1723-'Raw Data 1'!E1734))-(80586*('Raw Data 1'!R1723-'Raw Data 1'!E1734)))/((155677*('Raw Data 1'!R1726-'Raw Data 1'!E1737))-(14652*('Raw Data 1'!E1726-'Raw Data 1'!E1737))))</f>
        <v>57.099817200180766</v>
      </c>
      <c r="E237">
        <f>100*(((117216*('Raw Data 1'!F1723-'Raw Data 1'!F1734))-(80586*('Raw Data 1'!S1723-'Raw Data 1'!F1734)))/((155677*('Raw Data 1'!S1726-'Raw Data 1'!F1737))-(14652*('Raw Data 1'!F1726-'Raw Data 1'!F1737))))</f>
        <v>68.012943004073762</v>
      </c>
      <c r="F237">
        <f>100*(((117216*('Raw Data 1'!G1723-'Raw Data 1'!G1734))-(80586*('Raw Data 1'!T1723-'Raw Data 1'!G1734)))/((155677*('Raw Data 1'!T1726-'Raw Data 1'!G1737))-(14652*('Raw Data 1'!G1726-'Raw Data 1'!G1737))))</f>
        <v>78.009739915333839</v>
      </c>
      <c r="G237">
        <f>100*(((117216*('Raw Data 1'!H1723-'Raw Data 1'!H1734))-(80586*('Raw Data 1'!U1723-'Raw Data 1'!H1734)))/((155677*('Raw Data 1'!U1726-'Raw Data 1'!H1737))-(14652*('Raw Data 1'!H1726-'Raw Data 1'!H1737))))</f>
        <v>84.76695961959318</v>
      </c>
    </row>
    <row r="238" spans="1:7" x14ac:dyDescent="0.3">
      <c r="A238" s="121"/>
      <c r="B238">
        <f>100*(((117216*('Raw Data 1'!C1724-'Raw Data 1'!C1735))-(80586*('Raw Data 1'!P1724-'Raw Data 1'!C1735)))/((155677*('Raw Data 1'!P1726-'Raw Data 1'!C1737))-(14652*('Raw Data 1'!C1726-'Raw Data 1'!C1737))))</f>
        <v>18.928605974311122</v>
      </c>
      <c r="C238">
        <f>100*(((117216*('Raw Data 1'!D1724-'Raw Data 1'!D1735))-(80586*('Raw Data 1'!Q1724-'Raw Data 1'!D1735)))/((155677*('Raw Data 1'!Q1726-'Raw Data 1'!D1737))-(14652*('Raw Data 1'!D1726-'Raw Data 1'!D1737))))</f>
        <v>37.47500008342621</v>
      </c>
      <c r="D238">
        <f>100*(((117216*('Raw Data 1'!E1724-'Raw Data 1'!E1735))-(80586*('Raw Data 1'!R1724-'Raw Data 1'!E1735)))/((155677*('Raw Data 1'!R1726-'Raw Data 1'!E1737))-(14652*('Raw Data 1'!E1726-'Raw Data 1'!E1737))))</f>
        <v>48.74307528935676</v>
      </c>
      <c r="E238">
        <f>100*(((117216*('Raw Data 1'!F1724-'Raw Data 1'!F1735))-(80586*('Raw Data 1'!S1724-'Raw Data 1'!F1735)))/((155677*('Raw Data 1'!S1726-'Raw Data 1'!F1737))-(14652*('Raw Data 1'!F1726-'Raw Data 1'!F1737))))</f>
        <v>63.743063482749243</v>
      </c>
      <c r="F238">
        <f>100*(((117216*('Raw Data 1'!G1724-'Raw Data 1'!G1735))-(80586*('Raw Data 1'!T1724-'Raw Data 1'!G1735)))/((155677*('Raw Data 1'!T1726-'Raw Data 1'!G1737))-(14652*('Raw Data 1'!G1726-'Raw Data 1'!G1737))))</f>
        <v>68.190399665871197</v>
      </c>
      <c r="G238">
        <f>100*(((117216*('Raw Data 1'!H1724-'Raw Data 1'!H1735))-(80586*('Raw Data 1'!U1724-'Raw Data 1'!H1735)))/((155677*('Raw Data 1'!U1726-'Raw Data 1'!H1737))-(14652*('Raw Data 1'!H1726-'Raw Data 1'!H1737))))</f>
        <v>83.772802474343422</v>
      </c>
    </row>
    <row r="239" spans="1:7" x14ac:dyDescent="0.3">
      <c r="A239" s="122"/>
      <c r="B239">
        <f>100*(((117216*('Raw Data 1'!C1725-'Raw Data 1'!C1736))-(80586*('Raw Data 1'!P1725-'Raw Data 1'!C1736)))/((155677*('Raw Data 1'!P1726-'Raw Data 1'!C1737))-(14652*('Raw Data 1'!C1726-'Raw Data 1'!C1737))))</f>
        <v>12.353432300774491</v>
      </c>
      <c r="C239">
        <f>100*(((117216*('Raw Data 1'!D1725-'Raw Data 1'!D1736))-(80586*('Raw Data 1'!Q1725-'Raw Data 1'!D1736)))/((155677*('Raw Data 1'!Q1726-'Raw Data 1'!D1737))-(14652*('Raw Data 1'!D1726-'Raw Data 1'!D1737))))</f>
        <v>44.351664614170083</v>
      </c>
      <c r="D239">
        <f>100*(((117216*('Raw Data 1'!E1725-'Raw Data 1'!E1736))-(80586*('Raw Data 1'!R1725-'Raw Data 1'!E1736)))/((155677*('Raw Data 1'!R1726-'Raw Data 1'!E1737))-(14652*('Raw Data 1'!E1726-'Raw Data 1'!E1737))))</f>
        <v>60.747538974990093</v>
      </c>
      <c r="E239">
        <f>100*(((117216*('Raw Data 1'!F1725-'Raw Data 1'!F1736))-(80586*('Raw Data 1'!S1725-'Raw Data 1'!F1736)))/((155677*('Raw Data 1'!S1726-'Raw Data 1'!F1737))-(14652*('Raw Data 1'!F1726-'Raw Data 1'!F1737))))</f>
        <v>75.241418376447157</v>
      </c>
      <c r="F239">
        <f>100*(((117216*('Raw Data 1'!G1725-'Raw Data 1'!G1736))-(80586*('Raw Data 1'!T1725-'Raw Data 1'!G1736)))/((155677*('Raw Data 1'!T1726-'Raw Data 1'!G1737))-(14652*('Raw Data 1'!G1726-'Raw Data 1'!G1737))))</f>
        <v>77.178738870801538</v>
      </c>
      <c r="G239">
        <f>100*(((117216*('Raw Data 1'!H1725-'Raw Data 1'!H1736))-(80586*('Raw Data 1'!U1725-'Raw Data 1'!H1736)))/((155677*('Raw Data 1'!U1726-'Raw Data 1'!H1737))-(14652*('Raw Data 1'!H1726-'Raw Data 1'!H1737))))</f>
        <v>84.493942979325681</v>
      </c>
    </row>
    <row r="240" spans="1:7" x14ac:dyDescent="0.3">
      <c r="A240" s="120">
        <v>79</v>
      </c>
      <c r="B240">
        <f>100*(((117216*('Raw Data 1'!C1745-'Raw Data 1'!C1756))-(80586*('Raw Data 1'!P1745-'Raw Data 1'!C1756)))/((155677*('Raw Data 1'!P1748-'Raw Data 1'!C1759))-(14652*('Raw Data 1'!C1748-'Raw Data 1'!C1759))))</f>
        <v>19.143611312504316</v>
      </c>
      <c r="C240">
        <f>100*(((117216*('Raw Data 1'!D1745-'Raw Data 1'!D1756))-(80586*('Raw Data 1'!Q1745-'Raw Data 1'!D1756)))/((155677*('Raw Data 1'!Q1748-'Raw Data 1'!D1759))-(14652*('Raw Data 1'!D1748-'Raw Data 1'!D1759))))</f>
        <v>40.776019748343607</v>
      </c>
      <c r="D240">
        <f>100*(((117216*('Raw Data 1'!E1745-'Raw Data 1'!E1756))-(80586*('Raw Data 1'!R1745-'Raw Data 1'!E1756)))/((155677*('Raw Data 1'!R1748-'Raw Data 1'!E1759))-(14652*('Raw Data 1'!E1748-'Raw Data 1'!E1759))))</f>
        <v>56.934713146492221</v>
      </c>
      <c r="E240">
        <f>100*(((117216*('Raw Data 1'!F1745-'Raw Data 1'!F1756))-(80586*('Raw Data 1'!S1745-'Raw Data 1'!F1756)))/((155677*('Raw Data 1'!S1748-'Raw Data 1'!F1759))-(14652*('Raw Data 1'!F1748-'Raw Data 1'!F1759))))</f>
        <v>68.306223889118783</v>
      </c>
      <c r="F240">
        <f>100*(((117216*('Raw Data 1'!G1745-'Raw Data 1'!G1756))-(80586*('Raw Data 1'!T1745-'Raw Data 1'!G1756)))/((155677*('Raw Data 1'!T1748-'Raw Data 1'!G1759))-(14652*('Raw Data 1'!G1748-'Raw Data 1'!G1759))))</f>
        <v>80.052683082107635</v>
      </c>
      <c r="G240">
        <f>100*(((117216*('Raw Data 1'!H1745-'Raw Data 1'!H1756))-(80586*('Raw Data 1'!U1745-'Raw Data 1'!H1756)))/((155677*('Raw Data 1'!U1748-'Raw Data 1'!H1759))-(14652*('Raw Data 1'!H1748-'Raw Data 1'!H1759))))</f>
        <v>84.97340024711653</v>
      </c>
    </row>
    <row r="241" spans="1:7" x14ac:dyDescent="0.3">
      <c r="A241" s="121"/>
      <c r="B241">
        <f>100*(((117216*('Raw Data 1'!C1746-'Raw Data 1'!C1757))-(80586*('Raw Data 1'!P1746-'Raw Data 1'!C1757)))/((155677*('Raw Data 1'!P1748-'Raw Data 1'!C1759))-(14652*('Raw Data 1'!C1748-'Raw Data 1'!C1759))))</f>
        <v>17.345087319769053</v>
      </c>
      <c r="C241">
        <f>100*(((117216*('Raw Data 1'!D1746-'Raw Data 1'!D1757))-(80586*('Raw Data 1'!Q1746-'Raw Data 1'!D1757)))/((155677*('Raw Data 1'!Q1748-'Raw Data 1'!D1759))-(14652*('Raw Data 1'!D1748-'Raw Data 1'!D1759))))</f>
        <v>36.938372570509721</v>
      </c>
      <c r="D241">
        <f>100*(((117216*('Raw Data 1'!E1746-'Raw Data 1'!E1757))-(80586*('Raw Data 1'!R1746-'Raw Data 1'!E1757)))/((155677*('Raw Data 1'!R1748-'Raw Data 1'!E1759))-(14652*('Raw Data 1'!E1748-'Raw Data 1'!E1759))))</f>
        <v>47.866183812930316</v>
      </c>
      <c r="E241">
        <f>100*(((117216*('Raw Data 1'!F1746-'Raw Data 1'!F1757))-(80586*('Raw Data 1'!S1746-'Raw Data 1'!F1757)))/((155677*('Raw Data 1'!S1748-'Raw Data 1'!F1759))-(14652*('Raw Data 1'!F1748-'Raw Data 1'!F1759))))</f>
        <v>64.635453473797511</v>
      </c>
      <c r="F241">
        <f>100*(((117216*('Raw Data 1'!G1746-'Raw Data 1'!G1757))-(80586*('Raw Data 1'!T1746-'Raw Data 1'!G1757)))/((155677*('Raw Data 1'!T1748-'Raw Data 1'!G1759))-(14652*('Raw Data 1'!G1748-'Raw Data 1'!G1759))))</f>
        <v>68.828149422330924</v>
      </c>
      <c r="G241">
        <f>100*(((117216*('Raw Data 1'!H1746-'Raw Data 1'!H1757))-(80586*('Raw Data 1'!U1746-'Raw Data 1'!H1757)))/((155677*('Raw Data 1'!U1748-'Raw Data 1'!H1759))-(14652*('Raw Data 1'!H1748-'Raw Data 1'!H1759))))</f>
        <v>84.190156991390424</v>
      </c>
    </row>
    <row r="242" spans="1:7" x14ac:dyDescent="0.3">
      <c r="A242" s="122"/>
      <c r="B242">
        <f>100*(((117216*('Raw Data 1'!C1747-'Raw Data 1'!C1758))-(80586*('Raw Data 1'!P1747-'Raw Data 1'!C1758)))/((155677*('Raw Data 1'!P1748-'Raw Data 1'!C1759))-(14652*('Raw Data 1'!C1748-'Raw Data 1'!C1759))))</f>
        <v>-6.3786634827093636</v>
      </c>
      <c r="C242">
        <f>100*(((117216*('Raw Data 1'!D1747-'Raw Data 1'!D1758))-(80586*('Raw Data 1'!Q1747-'Raw Data 1'!D1758)))/((155677*('Raw Data 1'!Q1748-'Raw Data 1'!D1759))-(14652*('Raw Data 1'!D1748-'Raw Data 1'!D1759))))</f>
        <v>43.672587841167335</v>
      </c>
      <c r="D242">
        <f>100*(((117216*('Raw Data 1'!E1747-'Raw Data 1'!E1758))-(80586*('Raw Data 1'!R1747-'Raw Data 1'!E1758)))/((155677*('Raw Data 1'!R1748-'Raw Data 1'!E1759))-(14652*('Raw Data 1'!E1748-'Raw Data 1'!E1759))))</f>
        <v>60.375181564389699</v>
      </c>
      <c r="E242">
        <f>100*(((117216*('Raw Data 1'!F1747-'Raw Data 1'!F1758))-(80586*('Raw Data 1'!S1747-'Raw Data 1'!F1758)))/((155677*('Raw Data 1'!S1748-'Raw Data 1'!F1759))-(14652*('Raw Data 1'!F1748-'Raw Data 1'!F1759))))</f>
        <v>76.084530104979265</v>
      </c>
      <c r="F242">
        <f>100*(((117216*('Raw Data 1'!G1747-'Raw Data 1'!G1758))-(80586*('Raw Data 1'!T1747-'Raw Data 1'!G1758)))/((155677*('Raw Data 1'!T1748-'Raw Data 1'!G1759))-(14652*('Raw Data 1'!G1748-'Raw Data 1'!G1759))))</f>
        <v>77.294588264444997</v>
      </c>
      <c r="G242">
        <f>100*(((117216*('Raw Data 1'!H1747-'Raw Data 1'!H1758))-(80586*('Raw Data 1'!U1747-'Raw Data 1'!H1758)))/((155677*('Raw Data 1'!U1748-'Raw Data 1'!H1759))-(14652*('Raw Data 1'!H1748-'Raw Data 1'!H1759))))</f>
        <v>84.369453640291567</v>
      </c>
    </row>
    <row r="243" spans="1:7" x14ac:dyDescent="0.3">
      <c r="A243" s="120">
        <v>80</v>
      </c>
      <c r="B243">
        <f>100*(((117216*('Raw Data 1'!C1767-'Raw Data 1'!C1778))-(80586*('Raw Data 1'!P1767-'Raw Data 1'!C1778)))/((155677*('Raw Data 1'!P1770-'Raw Data 1'!C1781))-(14652*('Raw Data 1'!C1770-'Raw Data 1'!C1781))))</f>
        <v>20.13012435930159</v>
      </c>
      <c r="C243">
        <f>100*(((117216*('Raw Data 1'!D1767-'Raw Data 1'!D1778))-(80586*('Raw Data 1'!Q1767-'Raw Data 1'!D1778)))/((155677*('Raw Data 1'!Q1770-'Raw Data 1'!D1781))-(14652*('Raw Data 1'!D1770-'Raw Data 1'!D1781))))</f>
        <v>40.551987357376916</v>
      </c>
      <c r="D243">
        <f>100*(((117216*('Raw Data 1'!E1767-'Raw Data 1'!E1778))-(80586*('Raw Data 1'!R1767-'Raw Data 1'!E1778)))/((155677*('Raw Data 1'!R1770-'Raw Data 1'!E1781))-(14652*('Raw Data 1'!E1770-'Raw Data 1'!E1781))))</f>
        <v>55.807592702293384</v>
      </c>
      <c r="E243">
        <f>100*(((117216*('Raw Data 1'!F1767-'Raw Data 1'!F1778))-(80586*('Raw Data 1'!S1767-'Raw Data 1'!F1778)))/((155677*('Raw Data 1'!S1770-'Raw Data 1'!F1781))-(14652*('Raw Data 1'!F1770-'Raw Data 1'!F1781))))</f>
        <v>67.245803843991396</v>
      </c>
      <c r="F243">
        <f>100*(((117216*('Raw Data 1'!G1767-'Raw Data 1'!G1778))-(80586*('Raw Data 1'!T1767-'Raw Data 1'!G1778)))/((155677*('Raw Data 1'!T1770-'Raw Data 1'!G1781))-(14652*('Raw Data 1'!G1770-'Raw Data 1'!G1781))))</f>
        <v>79.14895844933028</v>
      </c>
      <c r="G243">
        <f>100*(((117216*('Raw Data 1'!H1767-'Raw Data 1'!H1778))-(80586*('Raw Data 1'!U1767-'Raw Data 1'!H1778)))/((155677*('Raw Data 1'!U1770-'Raw Data 1'!H1781))-(14652*('Raw Data 1'!H1770-'Raw Data 1'!H1781))))</f>
        <v>84.446597691407149</v>
      </c>
    </row>
    <row r="244" spans="1:7" x14ac:dyDescent="0.3">
      <c r="A244" s="121"/>
      <c r="B244">
        <f>100*(((117216*('Raw Data 1'!C1768-'Raw Data 1'!C1779))-(80586*('Raw Data 1'!P1768-'Raw Data 1'!C1779)))/((155677*('Raw Data 1'!P1770-'Raw Data 1'!C1781))-(14652*('Raw Data 1'!C1770-'Raw Data 1'!C1781))))</f>
        <v>11.201752319411426</v>
      </c>
      <c r="C244">
        <f>100*(((117216*('Raw Data 1'!D1768-'Raw Data 1'!D1779))-(80586*('Raw Data 1'!Q1768-'Raw Data 1'!D1779)))/((155677*('Raw Data 1'!Q1770-'Raw Data 1'!D1781))-(14652*('Raw Data 1'!D1770-'Raw Data 1'!D1781))))</f>
        <v>36.641442022732633</v>
      </c>
      <c r="D244">
        <f>100*(((117216*('Raw Data 1'!E1768-'Raw Data 1'!E1779))-(80586*('Raw Data 1'!R1768-'Raw Data 1'!E1779)))/((155677*('Raw Data 1'!R1770-'Raw Data 1'!E1781))-(14652*('Raw Data 1'!E1770-'Raw Data 1'!E1781))))</f>
        <v>47.199671457900173</v>
      </c>
      <c r="E244">
        <f>100*(((117216*('Raw Data 1'!F1768-'Raw Data 1'!F1779))-(80586*('Raw Data 1'!S1768-'Raw Data 1'!F1779)))/((155677*('Raw Data 1'!S1770-'Raw Data 1'!F1781))-(14652*('Raw Data 1'!F1770-'Raw Data 1'!F1781))))</f>
        <v>63.638175474537618</v>
      </c>
      <c r="F244">
        <f>100*(((117216*('Raw Data 1'!G1768-'Raw Data 1'!G1779))-(80586*('Raw Data 1'!T1768-'Raw Data 1'!G1779)))/((155677*('Raw Data 1'!T1770-'Raw Data 1'!G1781))-(14652*('Raw Data 1'!G1770-'Raw Data 1'!G1781))))</f>
        <v>67.425847917702768</v>
      </c>
      <c r="G244">
        <f>100*(((117216*('Raw Data 1'!H1768-'Raw Data 1'!H1779))-(80586*('Raw Data 1'!U1768-'Raw Data 1'!H1779)))/((155677*('Raw Data 1'!U1770-'Raw Data 1'!H1781))-(14652*('Raw Data 1'!H1770-'Raw Data 1'!H1781))))</f>
        <v>83.70529342274385</v>
      </c>
    </row>
    <row r="245" spans="1:7" x14ac:dyDescent="0.3">
      <c r="A245" s="122"/>
      <c r="B245">
        <f>100*(((117216*('Raw Data 1'!C1769-'Raw Data 1'!C1780))-(80586*('Raw Data 1'!P1769-'Raw Data 1'!C1780)))/((155677*('Raw Data 1'!P1770-'Raw Data 1'!C1781))-(14652*('Raw Data 1'!C1770-'Raw Data 1'!C1781))))</f>
        <v>-8.4742120748553535</v>
      </c>
      <c r="C245">
        <f>100*(((117216*('Raw Data 1'!D1769-'Raw Data 1'!D1780))-(80586*('Raw Data 1'!Q1769-'Raw Data 1'!D1780)))/((155677*('Raw Data 1'!Q1770-'Raw Data 1'!D1781))-(14652*('Raw Data 1'!D1770-'Raw Data 1'!D1781))))</f>
        <v>43.024171189623331</v>
      </c>
      <c r="D245">
        <f>100*(((117216*('Raw Data 1'!E1769-'Raw Data 1'!E1780))-(80586*('Raw Data 1'!R1769-'Raw Data 1'!E1780)))/((155677*('Raw Data 1'!R1770-'Raw Data 1'!E1781))-(14652*('Raw Data 1'!E1770-'Raw Data 1'!E1781))))</f>
        <v>59.546887981158136</v>
      </c>
      <c r="E245">
        <f>100*(((117216*('Raw Data 1'!F1769-'Raw Data 1'!F1780))-(80586*('Raw Data 1'!S1769-'Raw Data 1'!F1780)))/((155677*('Raw Data 1'!S1770-'Raw Data 1'!F1781))-(14652*('Raw Data 1'!F1770-'Raw Data 1'!F1781))))</f>
        <v>75.480142666776999</v>
      </c>
      <c r="F245">
        <f>100*(((117216*('Raw Data 1'!G1769-'Raw Data 1'!G1780))-(80586*('Raw Data 1'!T1769-'Raw Data 1'!G1780)))/((155677*('Raw Data 1'!T1770-'Raw Data 1'!G1781))-(14652*('Raw Data 1'!G1770-'Raw Data 1'!G1781))))</f>
        <v>76.482761536969079</v>
      </c>
      <c r="G245">
        <f>100*(((117216*('Raw Data 1'!H1769-'Raw Data 1'!H1780))-(80586*('Raw Data 1'!U1769-'Raw Data 1'!H1780)))/((155677*('Raw Data 1'!U1770-'Raw Data 1'!H1781))-(14652*('Raw Data 1'!H1770-'Raw Data 1'!H1781))))</f>
        <v>83.855812055974994</v>
      </c>
    </row>
    <row r="246" spans="1:7" x14ac:dyDescent="0.3">
      <c r="A246" s="120">
        <v>81</v>
      </c>
      <c r="B246">
        <f>100*(((117216*('Raw Data 1'!C1789-'Raw Data 1'!C1800))-(80586*('Raw Data 1'!P1789-'Raw Data 1'!C1800)))/((155677*('Raw Data 1'!P1792-'Raw Data 1'!C1803))-(14652*('Raw Data 1'!C1792-'Raw Data 1'!C1803))))</f>
        <v>18.340268603310584</v>
      </c>
      <c r="C246">
        <f>100*(((117216*('Raw Data 1'!D1789-'Raw Data 1'!D1800))-(80586*('Raw Data 1'!Q1789-'Raw Data 1'!D1800)))/((155677*('Raw Data 1'!Q1792-'Raw Data 1'!D1803))-(14652*('Raw Data 1'!D1792-'Raw Data 1'!D1803))))</f>
        <v>40.069979270637326</v>
      </c>
      <c r="D246">
        <f>100*(((117216*('Raw Data 1'!E1789-'Raw Data 1'!E1800))-(80586*('Raw Data 1'!R1789-'Raw Data 1'!E1800)))/((155677*('Raw Data 1'!R1792-'Raw Data 1'!E1803))-(14652*('Raw Data 1'!E1792-'Raw Data 1'!E1803))))</f>
        <v>55.168072123532752</v>
      </c>
      <c r="E246">
        <f>100*(((117216*('Raw Data 1'!F1789-'Raw Data 1'!F1800))-(80586*('Raw Data 1'!S1789-'Raw Data 1'!F1800)))/((155677*('Raw Data 1'!S1792-'Raw Data 1'!F1803))-(14652*('Raw Data 1'!F1792-'Raw Data 1'!F1803))))</f>
        <v>66.340665292385467</v>
      </c>
      <c r="F246">
        <f>100*(((117216*('Raw Data 1'!G1789-'Raw Data 1'!G1800))-(80586*('Raw Data 1'!T1789-'Raw Data 1'!G1800)))/((155677*('Raw Data 1'!T1792-'Raw Data 1'!G1803))-(14652*('Raw Data 1'!G1792-'Raw Data 1'!G1803))))</f>
        <v>78.322707213042506</v>
      </c>
      <c r="G246">
        <f>100*(((117216*('Raw Data 1'!H1789-'Raw Data 1'!H1800))-(80586*('Raw Data 1'!U1789-'Raw Data 1'!H1800)))/((155677*('Raw Data 1'!U1792-'Raw Data 1'!H1803))-(14652*('Raw Data 1'!H1792-'Raw Data 1'!H1803))))</f>
        <v>84.525706933393224</v>
      </c>
    </row>
    <row r="247" spans="1:7" x14ac:dyDescent="0.3">
      <c r="A247" s="121"/>
      <c r="B247">
        <f>100*(((117216*('Raw Data 1'!C1790-'Raw Data 1'!C1801))-(80586*('Raw Data 1'!P1790-'Raw Data 1'!C1801)))/((155677*('Raw Data 1'!P1792-'Raw Data 1'!C1803))-(14652*('Raw Data 1'!C1792-'Raw Data 1'!C1803))))</f>
        <v>10.010456830227353</v>
      </c>
      <c r="C247">
        <f>100*(((117216*('Raw Data 1'!D1790-'Raw Data 1'!D1801))-(80586*('Raw Data 1'!Q1790-'Raw Data 1'!D1801)))/((155677*('Raw Data 1'!Q1792-'Raw Data 1'!D1803))-(14652*('Raw Data 1'!D1792-'Raw Data 1'!D1803))))</f>
        <v>37.007266444855773</v>
      </c>
      <c r="D247">
        <f>100*(((117216*('Raw Data 1'!E1790-'Raw Data 1'!E1801))-(80586*('Raw Data 1'!R1790-'Raw Data 1'!E1801)))/((155677*('Raw Data 1'!R1792-'Raw Data 1'!E1803))-(14652*('Raw Data 1'!E1792-'Raw Data 1'!E1803))))</f>
        <v>46.213069875449733</v>
      </c>
      <c r="E247">
        <f>100*(((117216*('Raw Data 1'!F1790-'Raw Data 1'!F1801))-(80586*('Raw Data 1'!S1790-'Raw Data 1'!F1801)))/((155677*('Raw Data 1'!S1792-'Raw Data 1'!F1803))-(14652*('Raw Data 1'!F1792-'Raw Data 1'!F1803))))</f>
        <v>62.859117169728087</v>
      </c>
      <c r="F247">
        <f>100*(((117216*('Raw Data 1'!G1790-'Raw Data 1'!G1801))-(80586*('Raw Data 1'!T1790-'Raw Data 1'!G1801)))/((155677*('Raw Data 1'!T1792-'Raw Data 1'!G1803))-(14652*('Raw Data 1'!G1792-'Raw Data 1'!G1803))))</f>
        <v>66.479899132666915</v>
      </c>
      <c r="G247">
        <f>100*(((117216*('Raw Data 1'!H1790-'Raw Data 1'!H1801))-(80586*('Raw Data 1'!U1790-'Raw Data 1'!H1801)))/((155677*('Raw Data 1'!U1792-'Raw Data 1'!H1803))-(14652*('Raw Data 1'!H1792-'Raw Data 1'!H1803))))</f>
        <v>83.718940897812942</v>
      </c>
    </row>
    <row r="248" spans="1:7" x14ac:dyDescent="0.3">
      <c r="A248" s="122"/>
      <c r="B248">
        <f>100*(((117216*('Raw Data 1'!C1791-'Raw Data 1'!C1802))-(80586*('Raw Data 1'!P1791-'Raw Data 1'!C1802)))/((155677*('Raw Data 1'!P1792-'Raw Data 1'!C1803))-(14652*('Raw Data 1'!C1792-'Raw Data 1'!C1803))))</f>
        <v>-16.114266023723694</v>
      </c>
      <c r="C248">
        <f>100*(((117216*('Raw Data 1'!D1791-'Raw Data 1'!D1802))-(80586*('Raw Data 1'!Q1791-'Raw Data 1'!D1802)))/((155677*('Raw Data 1'!Q1792-'Raw Data 1'!D1803))-(14652*('Raw Data 1'!D1792-'Raw Data 1'!D1803))))</f>
        <v>42.621212892113306</v>
      </c>
      <c r="D248">
        <f>100*(((117216*('Raw Data 1'!E1791-'Raw Data 1'!E1802))-(80586*('Raw Data 1'!R1791-'Raw Data 1'!E1802)))/((155677*('Raw Data 1'!R1792-'Raw Data 1'!E1803))-(14652*('Raw Data 1'!E1792-'Raw Data 1'!E1803))))</f>
        <v>58.504288485974712</v>
      </c>
      <c r="E248">
        <f>100*(((117216*('Raw Data 1'!F1791-'Raw Data 1'!F1802))-(80586*('Raw Data 1'!S1791-'Raw Data 1'!F1802)))/((155677*('Raw Data 1'!S1792-'Raw Data 1'!F1803))-(14652*('Raw Data 1'!F1792-'Raw Data 1'!F1803))))</f>
        <v>74.687403700796693</v>
      </c>
      <c r="F248">
        <f>100*(((117216*('Raw Data 1'!G1791-'Raw Data 1'!G1802))-(80586*('Raw Data 1'!T1791-'Raw Data 1'!G1802)))/((155677*('Raw Data 1'!T1792-'Raw Data 1'!G1803))-(14652*('Raw Data 1'!G1792-'Raw Data 1'!G1803))))</f>
        <v>75.511926399454467</v>
      </c>
      <c r="G248">
        <f>100*(((117216*('Raw Data 1'!H1791-'Raw Data 1'!H1802))-(80586*('Raw Data 1'!U1791-'Raw Data 1'!H1802)))/((155677*('Raw Data 1'!U1792-'Raw Data 1'!H1803))-(14652*('Raw Data 1'!H1792-'Raw Data 1'!H1803))))</f>
        <v>83.862198418149575</v>
      </c>
    </row>
    <row r="249" spans="1:7" x14ac:dyDescent="0.3">
      <c r="A249" s="120">
        <v>82</v>
      </c>
      <c r="B249">
        <f>100*(((117216*('Raw Data 1'!C1811-'Raw Data 1'!C1822))-(80586*('Raw Data 1'!P1811-'Raw Data 1'!C1822)))/((155677*('Raw Data 1'!P1814-'Raw Data 1'!C1825))-(14652*('Raw Data 1'!C1814-'Raw Data 1'!C1825))))</f>
        <v>18.358962248340198</v>
      </c>
      <c r="C249">
        <f>100*(((117216*('Raw Data 1'!D1811-'Raw Data 1'!D1822))-(80586*('Raw Data 1'!Q1811-'Raw Data 1'!D1822)))/((155677*('Raw Data 1'!Q1814-'Raw Data 1'!D1825))-(14652*('Raw Data 1'!D1814-'Raw Data 1'!D1825))))</f>
        <v>40.377549208884908</v>
      </c>
      <c r="D249">
        <f>100*(((117216*('Raw Data 1'!E1811-'Raw Data 1'!E1822))-(80586*('Raw Data 1'!R1811-'Raw Data 1'!E1822)))/((155677*('Raw Data 1'!R1814-'Raw Data 1'!E1825))-(14652*('Raw Data 1'!E1814-'Raw Data 1'!E1825))))</f>
        <v>54.594308866853225</v>
      </c>
      <c r="E249">
        <f>100*(((117216*('Raw Data 1'!F1811-'Raw Data 1'!F1822))-(80586*('Raw Data 1'!S1811-'Raw Data 1'!F1822)))/((155677*('Raw Data 1'!S1814-'Raw Data 1'!F1825))-(14652*('Raw Data 1'!F1814-'Raw Data 1'!F1825))))</f>
        <v>65.691825006328997</v>
      </c>
      <c r="F249">
        <f>100*(((117216*('Raw Data 1'!G1811-'Raw Data 1'!G1822))-(80586*('Raw Data 1'!T1811-'Raw Data 1'!G1822)))/((155677*('Raw Data 1'!T1814-'Raw Data 1'!G1825))-(14652*('Raw Data 1'!G1814-'Raw Data 1'!G1825))))</f>
        <v>78.905421182567338</v>
      </c>
      <c r="G249">
        <f>100*(((117216*('Raw Data 1'!H1811-'Raw Data 1'!H1822))-(80586*('Raw Data 1'!U1811-'Raw Data 1'!H1822)))/((155677*('Raw Data 1'!U1814-'Raw Data 1'!H1825))-(14652*('Raw Data 1'!H1814-'Raw Data 1'!H1825))))</f>
        <v>84.867671153537543</v>
      </c>
    </row>
    <row r="250" spans="1:7" x14ac:dyDescent="0.3">
      <c r="A250" s="121"/>
      <c r="B250">
        <f>100*(((117216*('Raw Data 1'!C1812-'Raw Data 1'!C1823))-(80586*('Raw Data 1'!P1812-'Raw Data 1'!C1823)))/((155677*('Raw Data 1'!P1814-'Raw Data 1'!C1825))-(14652*('Raw Data 1'!C1814-'Raw Data 1'!C1825))))</f>
        <v>9.3034741153898377</v>
      </c>
      <c r="C250">
        <f>100*(((117216*('Raw Data 1'!D1812-'Raw Data 1'!D1823))-(80586*('Raw Data 1'!Q1812-'Raw Data 1'!D1823)))/((155677*('Raw Data 1'!Q1814-'Raw Data 1'!D1825))-(14652*('Raw Data 1'!D1814-'Raw Data 1'!D1825))))</f>
        <v>36.485762111745856</v>
      </c>
      <c r="D250">
        <f>100*(((117216*('Raw Data 1'!E1812-'Raw Data 1'!E1823))-(80586*('Raw Data 1'!R1812-'Raw Data 1'!E1823)))/((155677*('Raw Data 1'!R1814-'Raw Data 1'!E1825))-(14652*('Raw Data 1'!E1814-'Raw Data 1'!E1825))))</f>
        <v>45.879433644180864</v>
      </c>
      <c r="E250">
        <f>100*(((117216*('Raw Data 1'!F1812-'Raw Data 1'!F1823))-(80586*('Raw Data 1'!S1812-'Raw Data 1'!F1823)))/((155677*('Raw Data 1'!S1814-'Raw Data 1'!F1825))-(14652*('Raw Data 1'!F1814-'Raw Data 1'!F1825))))</f>
        <v>62.128394858248612</v>
      </c>
      <c r="F250">
        <f>100*(((117216*('Raw Data 1'!G1812-'Raw Data 1'!G1823))-(80586*('Raw Data 1'!T1812-'Raw Data 1'!G1823)))/((155677*('Raw Data 1'!T1814-'Raw Data 1'!G1825))-(14652*('Raw Data 1'!G1814-'Raw Data 1'!G1825))))</f>
        <v>66.728417542319136</v>
      </c>
      <c r="G250">
        <f>100*(((117216*('Raw Data 1'!H1812-'Raw Data 1'!H1823))-(80586*('Raw Data 1'!U1812-'Raw Data 1'!H1823)))/((155677*('Raw Data 1'!U1814-'Raw Data 1'!H1825))-(14652*('Raw Data 1'!H1814-'Raw Data 1'!H1825))))</f>
        <v>83.853158455762483</v>
      </c>
    </row>
    <row r="251" spans="1:7" x14ac:dyDescent="0.3">
      <c r="A251" s="122"/>
      <c r="B251">
        <f>100*(((117216*('Raw Data 1'!C1813-'Raw Data 1'!C1824))-(80586*('Raw Data 1'!P1813-'Raw Data 1'!C1824)))/((155677*('Raw Data 1'!P1814-'Raw Data 1'!C1825))-(14652*('Raw Data 1'!C1814-'Raw Data 1'!C1825))))</f>
        <v>-19.310908438994829</v>
      </c>
      <c r="C251">
        <f>100*(((117216*('Raw Data 1'!D1813-'Raw Data 1'!D1824))-(80586*('Raw Data 1'!Q1813-'Raw Data 1'!D1824)))/((155677*('Raw Data 1'!Q1814-'Raw Data 1'!D1825))-(14652*('Raw Data 1'!D1814-'Raw Data 1'!D1825))))</f>
        <v>42.295570542169834</v>
      </c>
      <c r="D251">
        <f>100*(((117216*('Raw Data 1'!E1813-'Raw Data 1'!E1824))-(80586*('Raw Data 1'!R1813-'Raw Data 1'!E1824)))/((155677*('Raw Data 1'!R1814-'Raw Data 1'!E1825))-(14652*('Raw Data 1'!E1814-'Raw Data 1'!E1825))))</f>
        <v>58.049897712881929</v>
      </c>
      <c r="E251">
        <f>100*(((117216*('Raw Data 1'!F1813-'Raw Data 1'!F1824))-(80586*('Raw Data 1'!S1813-'Raw Data 1'!F1824)))/((155677*('Raw Data 1'!S1814-'Raw Data 1'!F1825))-(14652*('Raw Data 1'!F1814-'Raw Data 1'!F1825))))</f>
        <v>74.161568742824997</v>
      </c>
      <c r="F251">
        <f>100*(((117216*('Raw Data 1'!G1813-'Raw Data 1'!G1824))-(80586*('Raw Data 1'!T1813-'Raw Data 1'!G1824)))/((155677*('Raw Data 1'!T1814-'Raw Data 1'!G1825))-(14652*('Raw Data 1'!G1814-'Raw Data 1'!G1825))))</f>
        <v>75.645851162427107</v>
      </c>
      <c r="G251">
        <f>100*(((117216*('Raw Data 1'!H1813-'Raw Data 1'!H1824))-(80586*('Raw Data 1'!U1813-'Raw Data 1'!H1824)))/((155677*('Raw Data 1'!U1814-'Raw Data 1'!H1825))-(14652*('Raw Data 1'!H1814-'Raw Data 1'!H1825))))</f>
        <v>84.448263669541134</v>
      </c>
    </row>
    <row r="252" spans="1:7" x14ac:dyDescent="0.3">
      <c r="A252" s="120">
        <v>83</v>
      </c>
      <c r="B252">
        <f>100*(((117216*('Raw Data 1'!C1833-'Raw Data 1'!C1844))-(80586*('Raw Data 1'!P1833-'Raw Data 1'!C1844)))/((155677*('Raw Data 1'!P1836-'Raw Data 1'!C1847))-(14652*('Raw Data 1'!C1836-'Raw Data 1'!C1847))))</f>
        <v>16.967817497031458</v>
      </c>
      <c r="C252">
        <f>100*(((117216*('Raw Data 1'!D1833-'Raw Data 1'!D1844))-(80586*('Raw Data 1'!Q1833-'Raw Data 1'!D1844)))/((155677*('Raw Data 1'!Q1836-'Raw Data 1'!D1847))-(14652*('Raw Data 1'!D1836-'Raw Data 1'!D1847))))</f>
        <v>41.418724392807334</v>
      </c>
      <c r="D252">
        <f>100*(((117216*('Raw Data 1'!E1833-'Raw Data 1'!E1844))-(80586*('Raw Data 1'!R1833-'Raw Data 1'!E1844)))/((155677*('Raw Data 1'!R1836-'Raw Data 1'!E1847))-(14652*('Raw Data 1'!E1836-'Raw Data 1'!E1847))))</f>
        <v>54.544551632944518</v>
      </c>
      <c r="E252">
        <f>100*(((117216*('Raw Data 1'!F1833-'Raw Data 1'!F1844))-(80586*('Raw Data 1'!S1833-'Raw Data 1'!F1844)))/((155677*('Raw Data 1'!S1836-'Raw Data 1'!F1847))-(14652*('Raw Data 1'!F1836-'Raw Data 1'!F1847))))</f>
        <v>65.565189826432231</v>
      </c>
      <c r="F252">
        <f>100*(((117216*('Raw Data 1'!G1833-'Raw Data 1'!G1844))-(80586*('Raw Data 1'!T1833-'Raw Data 1'!G1844)))/((155677*('Raw Data 1'!T1836-'Raw Data 1'!G1847))-(14652*('Raw Data 1'!G1836-'Raw Data 1'!G1847))))</f>
        <v>77.867506731487595</v>
      </c>
      <c r="G252">
        <f>100*(((117216*('Raw Data 1'!H1833-'Raw Data 1'!H1844))-(80586*('Raw Data 1'!U1833-'Raw Data 1'!H1844)))/((155677*('Raw Data 1'!U1836-'Raw Data 1'!H1847))-(14652*('Raw Data 1'!H1836-'Raw Data 1'!H1847))))</f>
        <v>85.62317885272202</v>
      </c>
    </row>
    <row r="253" spans="1:7" x14ac:dyDescent="0.3">
      <c r="A253" s="121"/>
      <c r="B253">
        <f>100*(((117216*('Raw Data 1'!C1834-'Raw Data 1'!C1845))-(80586*('Raw Data 1'!P1834-'Raw Data 1'!C1845)))/((155677*('Raw Data 1'!P1836-'Raw Data 1'!C1847))-(14652*('Raw Data 1'!C1836-'Raw Data 1'!C1847))))</f>
        <v>10.313505683099788</v>
      </c>
      <c r="C253">
        <f>100*(((117216*('Raw Data 1'!D1834-'Raw Data 1'!D1845))-(80586*('Raw Data 1'!Q1834-'Raw Data 1'!D1845)))/((155677*('Raw Data 1'!Q1836-'Raw Data 1'!D1847))-(14652*('Raw Data 1'!D1836-'Raw Data 1'!D1847))))</f>
        <v>37.49903008317456</v>
      </c>
      <c r="D253">
        <f>100*(((117216*('Raw Data 1'!E1834-'Raw Data 1'!E1845))-(80586*('Raw Data 1'!R1834-'Raw Data 1'!E1845)))/((155677*('Raw Data 1'!R1836-'Raw Data 1'!E1847))-(14652*('Raw Data 1'!E1836-'Raw Data 1'!E1847))))</f>
        <v>46.015395888116807</v>
      </c>
      <c r="E253">
        <f>100*(((117216*('Raw Data 1'!F1834-'Raw Data 1'!F1845))-(80586*('Raw Data 1'!S1834-'Raw Data 1'!F1845)))/((155677*('Raw Data 1'!S1836-'Raw Data 1'!F1847))-(14652*('Raw Data 1'!F1836-'Raw Data 1'!F1847))))</f>
        <v>61.674732337030392</v>
      </c>
      <c r="F253">
        <f>100*(((117216*('Raw Data 1'!G1834-'Raw Data 1'!G1845))-(80586*('Raw Data 1'!T1834-'Raw Data 1'!G1845)))/((155677*('Raw Data 1'!T1836-'Raw Data 1'!G1847))-(14652*('Raw Data 1'!G1836-'Raw Data 1'!G1847))))</f>
        <v>65.5620046727648</v>
      </c>
      <c r="G253">
        <f>100*(((117216*('Raw Data 1'!H1834-'Raw Data 1'!H1845))-(80586*('Raw Data 1'!U1834-'Raw Data 1'!H1845)))/((155677*('Raw Data 1'!U1836-'Raw Data 1'!H1847))-(14652*('Raw Data 1'!H1836-'Raw Data 1'!H1847))))</f>
        <v>84.254421294177391</v>
      </c>
    </row>
    <row r="254" spans="1:7" x14ac:dyDescent="0.3">
      <c r="A254" s="122"/>
      <c r="B254">
        <f>100*(((117216*('Raw Data 1'!C1835-'Raw Data 1'!C1846))-(80586*('Raw Data 1'!P1835-'Raw Data 1'!C1846)))/((155677*('Raw Data 1'!P1836-'Raw Data 1'!C1847))-(14652*('Raw Data 1'!C1836-'Raw Data 1'!C1847))))</f>
        <v>-17.038290860437684</v>
      </c>
      <c r="C254">
        <f>100*(((117216*('Raw Data 1'!D1835-'Raw Data 1'!D1846))-(80586*('Raw Data 1'!Q1835-'Raw Data 1'!D1846)))/((155677*('Raw Data 1'!Q1836-'Raw Data 1'!D1847))-(14652*('Raw Data 1'!D1836-'Raw Data 1'!D1847))))</f>
        <v>44.116749583220141</v>
      </c>
      <c r="D254">
        <f>100*(((117216*('Raw Data 1'!E1835-'Raw Data 1'!E1846))-(80586*('Raw Data 1'!R1835-'Raw Data 1'!E1846)))/((155677*('Raw Data 1'!R1836-'Raw Data 1'!E1847))-(14652*('Raw Data 1'!E1836-'Raw Data 1'!E1847))))</f>
        <v>57.71595602257068</v>
      </c>
      <c r="E254">
        <f>100*(((117216*('Raw Data 1'!F1835-'Raw Data 1'!F1846))-(80586*('Raw Data 1'!S1835-'Raw Data 1'!F1846)))/((155677*('Raw Data 1'!S1836-'Raw Data 1'!F1847))-(14652*('Raw Data 1'!F1836-'Raw Data 1'!F1847))))</f>
        <v>73.918692298635932</v>
      </c>
      <c r="F254">
        <f>100*(((117216*('Raw Data 1'!G1835-'Raw Data 1'!G1846))-(80586*('Raw Data 1'!T1835-'Raw Data 1'!G1846)))/((155677*('Raw Data 1'!T1836-'Raw Data 1'!G1847))-(14652*('Raw Data 1'!G1836-'Raw Data 1'!G1847))))</f>
        <v>75.629607807515228</v>
      </c>
      <c r="G254">
        <f>100*(((117216*('Raw Data 1'!H1835-'Raw Data 1'!H1846))-(80586*('Raw Data 1'!U1835-'Raw Data 1'!H1846)))/((155677*('Raw Data 1'!U1836-'Raw Data 1'!H1847))-(14652*('Raw Data 1'!H1836-'Raw Data 1'!H1847))))</f>
        <v>85.170085976694082</v>
      </c>
    </row>
  </sheetData>
  <mergeCells count="87">
    <mergeCell ref="A222:A224"/>
    <mergeCell ref="A225:A227"/>
    <mergeCell ref="A207:A209"/>
    <mergeCell ref="A210:A212"/>
    <mergeCell ref="A213:A215"/>
    <mergeCell ref="A216:A218"/>
    <mergeCell ref="A219:A221"/>
    <mergeCell ref="A192:A194"/>
    <mergeCell ref="A195:A197"/>
    <mergeCell ref="A198:A200"/>
    <mergeCell ref="A201:A203"/>
    <mergeCell ref="A204:A206"/>
    <mergeCell ref="A177:A179"/>
    <mergeCell ref="A180:A182"/>
    <mergeCell ref="A183:A185"/>
    <mergeCell ref="A186:A188"/>
    <mergeCell ref="A189:A191"/>
    <mergeCell ref="A162:A164"/>
    <mergeCell ref="A165:A167"/>
    <mergeCell ref="A168:A170"/>
    <mergeCell ref="A171:A173"/>
    <mergeCell ref="A174:A176"/>
    <mergeCell ref="A147:A149"/>
    <mergeCell ref="A150:A152"/>
    <mergeCell ref="A153:A155"/>
    <mergeCell ref="A156:A158"/>
    <mergeCell ref="A159:A161"/>
    <mergeCell ref="A132:A134"/>
    <mergeCell ref="A135:A137"/>
    <mergeCell ref="A138:A140"/>
    <mergeCell ref="A141:A143"/>
    <mergeCell ref="A144:A146"/>
    <mergeCell ref="A117:A119"/>
    <mergeCell ref="A120:A122"/>
    <mergeCell ref="A123:A125"/>
    <mergeCell ref="A126:A128"/>
    <mergeCell ref="A129:A131"/>
    <mergeCell ref="A102:A104"/>
    <mergeCell ref="A105:A107"/>
    <mergeCell ref="A108:A110"/>
    <mergeCell ref="A111:A113"/>
    <mergeCell ref="A114:A116"/>
    <mergeCell ref="A87:A89"/>
    <mergeCell ref="A90:A92"/>
    <mergeCell ref="A93:A95"/>
    <mergeCell ref="A96:A98"/>
    <mergeCell ref="A99:A101"/>
    <mergeCell ref="A6:A8"/>
    <mergeCell ref="J1:O1"/>
    <mergeCell ref="A78:A80"/>
    <mergeCell ref="A81:A83"/>
    <mergeCell ref="A84:A86"/>
    <mergeCell ref="A66:A68"/>
    <mergeCell ref="A69:A71"/>
    <mergeCell ref="A72:A74"/>
    <mergeCell ref="A75:A77"/>
    <mergeCell ref="A48:A50"/>
    <mergeCell ref="A51:A53"/>
    <mergeCell ref="A54:A56"/>
    <mergeCell ref="A57:A59"/>
    <mergeCell ref="A60:A62"/>
    <mergeCell ref="A63:A65"/>
    <mergeCell ref="P1:U1"/>
    <mergeCell ref="A45:A47"/>
    <mergeCell ref="A12:A14"/>
    <mergeCell ref="A15:A17"/>
    <mergeCell ref="A18:A20"/>
    <mergeCell ref="A21:A23"/>
    <mergeCell ref="A24:A26"/>
    <mergeCell ref="A27:A29"/>
    <mergeCell ref="A30:A32"/>
    <mergeCell ref="A33:A35"/>
    <mergeCell ref="A36:A38"/>
    <mergeCell ref="A39:A41"/>
    <mergeCell ref="A42:A44"/>
    <mergeCell ref="A9:A11"/>
    <mergeCell ref="B1:E1"/>
    <mergeCell ref="A3:A5"/>
    <mergeCell ref="A243:A245"/>
    <mergeCell ref="A246:A248"/>
    <mergeCell ref="A249:A251"/>
    <mergeCell ref="A252:A254"/>
    <mergeCell ref="A228:A230"/>
    <mergeCell ref="A231:A233"/>
    <mergeCell ref="A234:A236"/>
    <mergeCell ref="A237:A239"/>
    <mergeCell ref="A240:A242"/>
  </mergeCells>
  <pageMargins left="0.75" right="0.75" top="1" bottom="1" header="0.5" footer="0.5"/>
  <pageSetup orientation="portrait" horizontalDpi="4294967292" verticalDpi="429496729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840C5-9B6D-4586-8954-49B9BD94CF23}">
  <sheetPr codeName="Sheet12"/>
  <dimension ref="A1:AI254"/>
  <sheetViews>
    <sheetView zoomScale="40" zoomScaleNormal="40" workbookViewId="0">
      <selection activeCell="J86" sqref="J86"/>
    </sheetView>
  </sheetViews>
  <sheetFormatPr defaultColWidth="11" defaultRowHeight="15.6" x14ac:dyDescent="0.3"/>
  <cols>
    <col min="1" max="1" width="6.796875" customWidth="1"/>
    <col min="2" max="8" width="12.796875" customWidth="1"/>
    <col min="9" max="9" width="6.796875" customWidth="1"/>
    <col min="10" max="24" width="12.796875" customWidth="1"/>
  </cols>
  <sheetData>
    <row r="1" spans="1:35" x14ac:dyDescent="0.3">
      <c r="A1" s="74"/>
      <c r="B1" s="114" t="s">
        <v>22</v>
      </c>
      <c r="C1" s="123"/>
      <c r="D1" s="123"/>
      <c r="E1" s="123"/>
      <c r="F1" s="123"/>
      <c r="G1" s="123"/>
      <c r="H1" s="1"/>
      <c r="I1" s="6"/>
      <c r="J1" s="125" t="s">
        <v>21</v>
      </c>
      <c r="K1" s="126"/>
      <c r="L1" s="126"/>
      <c r="M1" s="126"/>
      <c r="N1" s="126"/>
      <c r="O1" s="127"/>
      <c r="P1" s="114" t="s">
        <v>24</v>
      </c>
      <c r="Q1" s="123"/>
      <c r="R1" s="123"/>
      <c r="S1" s="123"/>
      <c r="T1" s="123"/>
      <c r="U1" s="123"/>
      <c r="W1" s="2"/>
      <c r="X1" s="1"/>
      <c r="Y1" s="1"/>
      <c r="Z1" s="1"/>
      <c r="AA1" s="1"/>
      <c r="AB1" s="1"/>
      <c r="AC1" s="1"/>
      <c r="AD1" s="1"/>
      <c r="AE1" s="1"/>
      <c r="AF1" s="1"/>
      <c r="AG1" s="1"/>
      <c r="AH1" s="1"/>
      <c r="AI1" s="1"/>
    </row>
    <row r="2" spans="1:35" x14ac:dyDescent="0.3">
      <c r="A2" s="74" t="s">
        <v>20</v>
      </c>
      <c r="B2" s="72" t="s">
        <v>71</v>
      </c>
      <c r="C2" s="72" t="s">
        <v>70</v>
      </c>
      <c r="D2" s="72" t="s">
        <v>72</v>
      </c>
      <c r="E2" s="72" t="s">
        <v>73</v>
      </c>
      <c r="F2" s="72" t="s">
        <v>74</v>
      </c>
      <c r="G2" s="72" t="s">
        <v>75</v>
      </c>
      <c r="H2" s="1"/>
      <c r="I2" s="74" t="s">
        <v>20</v>
      </c>
      <c r="J2" s="53" t="str">
        <f>B2</f>
        <v>BS-SCLeu 0 Gy</v>
      </c>
      <c r="K2" s="53" t="str">
        <f>C2</f>
        <v>BS-SCLeu 1 Gy</v>
      </c>
      <c r="L2" s="53" t="str">
        <f t="shared" ref="L2:O2" si="0">D2</f>
        <v>BS-SCLeu 2.5 Gy</v>
      </c>
      <c r="M2" s="53" t="str">
        <f t="shared" si="0"/>
        <v>BS-SCLeu 10 Gy</v>
      </c>
      <c r="N2" s="53" t="str">
        <f t="shared" si="0"/>
        <v>BS-SCLeu 20 Gy</v>
      </c>
      <c r="O2" s="53" t="str">
        <f t="shared" si="0"/>
        <v>BS-SCLeu 30 Gy</v>
      </c>
      <c r="P2" s="54" t="str">
        <f>B2</f>
        <v>BS-SCLeu 0 Gy</v>
      </c>
      <c r="Q2" s="54" t="str">
        <f>C2</f>
        <v>BS-SCLeu 1 Gy</v>
      </c>
      <c r="R2" s="54" t="str">
        <f t="shared" ref="R2:U2" si="1">D2</f>
        <v>BS-SCLeu 2.5 Gy</v>
      </c>
      <c r="S2" s="54" t="str">
        <f t="shared" si="1"/>
        <v>BS-SCLeu 10 Gy</v>
      </c>
      <c r="T2" s="54" t="str">
        <f t="shared" si="1"/>
        <v>BS-SCLeu 20 Gy</v>
      </c>
      <c r="U2" s="54" t="str">
        <f t="shared" si="1"/>
        <v>BS-SCLeu 30 Gy</v>
      </c>
      <c r="W2" s="2"/>
      <c r="X2" s="2"/>
      <c r="Y2" s="2"/>
      <c r="Z2" s="2"/>
      <c r="AA2" s="2"/>
      <c r="AB2" s="2"/>
      <c r="AC2" s="2"/>
      <c r="AD2" s="2"/>
      <c r="AE2" s="2"/>
      <c r="AF2" s="2"/>
      <c r="AG2" s="2"/>
      <c r="AH2" s="2"/>
      <c r="AI2" s="2"/>
    </row>
    <row r="3" spans="1:35" x14ac:dyDescent="0.3">
      <c r="A3" s="120">
        <v>0</v>
      </c>
      <c r="B3" s="15">
        <f>100*(((117216*('Raw Data 1'!I7-'Raw Data 1'!I18))-(80586*('Raw Data 1'!V7-'Raw Data 1'!I18)))/((155677*('Raw Data 1'!V10-'Raw Data 1'!I21))-(14652*('Raw Data 1'!I10-'Raw Data 1'!I21))))</f>
        <v>5.9964194183613744</v>
      </c>
      <c r="C3" s="15">
        <f>100*(((117216*('Raw Data 1'!J7-'Raw Data 1'!J18))-(80586*('Raw Data 1'!W7-'Raw Data 1'!J18)))/((155677*('Raw Data 1'!W10-'Raw Data 1'!J21))-(14652*('Raw Data 1'!J10-'Raw Data 1'!J21))))</f>
        <v>6.0506803056148248</v>
      </c>
      <c r="D3" s="15">
        <f>100*(((117216*('Raw Data 1'!K7-'Raw Data 1'!K18))-(80586*('Raw Data 1'!X7-'Raw Data 1'!K18)))/((155677*('Raw Data 1'!X10-'Raw Data 1'!K21))-(14652*('Raw Data 1'!K10-'Raw Data 1'!K21))))</f>
        <v>5.965206693768712</v>
      </c>
      <c r="E3" s="15">
        <f>100*(((117216*('Raw Data 1'!L7-'Raw Data 1'!L18))-(80586*('Raw Data 1'!Y7-'Raw Data 1'!L18)))/((155677*('Raw Data 1'!Y10-'Raw Data 1'!L21))-(14652*('Raw Data 1'!L10-'Raw Data 1'!L21))))</f>
        <v>5.7992466295136511</v>
      </c>
      <c r="F3" s="15">
        <f>100*(((117216*('Raw Data 1'!M7-'Raw Data 1'!M18))-(80586*('Raw Data 1'!Z7-'Raw Data 1'!M18)))/((155677*('Raw Data 1'!Z10-'Raw Data 1'!M21))-(14652*('Raw Data 1'!M10-'Raw Data 1'!M21))))</f>
        <v>6.1110470954083693</v>
      </c>
      <c r="G3" s="15">
        <f>100*(((117216*('Raw Data 1'!N7-'Raw Data 1'!N18))-(80586*('Raw Data 1'!AA7-'Raw Data 1'!N18)))/((155677*('Raw Data 1'!AA10-'Raw Data 1'!N21))-(14652*('Raw Data 1'!N10-'Raw Data 1'!N21))))</f>
        <v>5.8106071263001029</v>
      </c>
      <c r="H3" s="1"/>
      <c r="I3" s="74">
        <v>0</v>
      </c>
      <c r="J3" s="9">
        <f>AVERAGE(B3:B5)</f>
        <v>6.1130887783262793</v>
      </c>
      <c r="K3" s="9">
        <f t="shared" ref="K3:O3" si="2">AVERAGE(C3:C5)</f>
        <v>5.8647736615632802</v>
      </c>
      <c r="L3" s="9">
        <f t="shared" si="2"/>
        <v>5.9039502925123983</v>
      </c>
      <c r="M3" s="9">
        <f t="shared" si="2"/>
        <v>5.731200602295762</v>
      </c>
      <c r="N3" s="9">
        <f t="shared" si="2"/>
        <v>6.1275884218349281</v>
      </c>
      <c r="O3" s="9">
        <f t="shared" si="2"/>
        <v>6.0135218176650227</v>
      </c>
      <c r="P3" s="40">
        <f>STDEV(B3:B5)</f>
        <v>0.10731353814453855</v>
      </c>
      <c r="Q3" s="40">
        <f t="shared" ref="Q3:U3" si="3">STDEV(C3:C5)</f>
        <v>0.16266831354510161</v>
      </c>
      <c r="R3" s="40">
        <f t="shared" si="3"/>
        <v>0.14022716597279808</v>
      </c>
      <c r="S3" s="40">
        <f t="shared" si="3"/>
        <v>0.12413617011414557</v>
      </c>
      <c r="T3" s="40">
        <f t="shared" si="3"/>
        <v>0.1684560129717427</v>
      </c>
      <c r="U3" s="40">
        <f t="shared" si="3"/>
        <v>0.17725283268354269</v>
      </c>
      <c r="W3" s="2"/>
      <c r="X3" s="1"/>
      <c r="Y3" s="1"/>
      <c r="Z3" s="1"/>
      <c r="AA3" s="1"/>
      <c r="AB3" s="1"/>
      <c r="AC3" s="1"/>
      <c r="AD3" s="1"/>
      <c r="AE3" s="1"/>
      <c r="AF3" s="1"/>
      <c r="AG3" s="1"/>
      <c r="AH3" s="1"/>
      <c r="AI3" s="1"/>
    </row>
    <row r="4" spans="1:35" x14ac:dyDescent="0.3">
      <c r="A4" s="121"/>
      <c r="B4" s="15">
        <f>100*(((117216*('Raw Data 1'!I8-'Raw Data 1'!I19))-(80586*('Raw Data 1'!V8-'Raw Data 1'!I19)))/((155677*('Raw Data 1'!V10-'Raw Data 1'!I21))-(14652*('Raw Data 1'!I10-'Raw Data 1'!I21))))</f>
        <v>6.2075813178019867</v>
      </c>
      <c r="C4" s="15">
        <f>100*(((117216*('Raw Data 1'!J8-'Raw Data 1'!J19))-(80586*('Raw Data 1'!W8-'Raw Data 1'!J19)))/((155677*('Raw Data 1'!W10-'Raw Data 1'!J21))-(14652*('Raw Data 1'!J10-'Raw Data 1'!J21))))</f>
        <v>5.7950586700439466</v>
      </c>
      <c r="D4" s="15">
        <f>100*(((117216*('Raw Data 1'!K8-'Raw Data 1'!K19))-(80586*('Raw Data 1'!X8-'Raw Data 1'!K19)))/((155677*('Raw Data 1'!X10-'Raw Data 1'!K21))-(14652*('Raw Data 1'!K10-'Raw Data 1'!K21))))</f>
        <v>6.0031273231178348</v>
      </c>
      <c r="E4" s="15">
        <f>100*(((117216*('Raw Data 1'!L8-'Raw Data 1'!L19))-(80586*('Raw Data 1'!Y8-'Raw Data 1'!L19)))/((155677*('Raw Data 1'!Y10-'Raw Data 1'!L21))-(14652*('Raw Data 1'!L10-'Raw Data 1'!L21))))</f>
        <v>5.806434590135261</v>
      </c>
      <c r="F4" s="15">
        <f>100*(((117216*('Raw Data 1'!M8-'Raw Data 1'!M19))-(80586*('Raw Data 1'!Z8-'Raw Data 1'!M19)))/((155677*('Raw Data 1'!Z10-'Raw Data 1'!M21))-(14652*('Raw Data 1'!M10-'Raw Data 1'!M21))))</f>
        <v>6.303704897317604</v>
      </c>
      <c r="G4" s="15">
        <f>100*(((117216*('Raw Data 1'!N8-'Raw Data 1'!N19))-(80586*('Raw Data 1'!AA8-'Raw Data 1'!N19)))/((155677*('Raw Data 1'!AA10-'Raw Data 1'!N21))-(14652*('Raw Data 1'!N10-'Raw Data 1'!N21))))</f>
        <v>6.138169413789198</v>
      </c>
      <c r="H4" s="1"/>
      <c r="I4" s="74">
        <v>1</v>
      </c>
      <c r="J4" s="9">
        <f>AVERAGE(B6:B8)</f>
        <v>6.1992647614357788</v>
      </c>
      <c r="K4" s="9">
        <f t="shared" ref="K4:O4" si="4">AVERAGE(C6:C8)</f>
        <v>6.0950637833516224</v>
      </c>
      <c r="L4" s="9">
        <f t="shared" si="4"/>
        <v>5.9866772709192446</v>
      </c>
      <c r="M4" s="9">
        <f t="shared" si="4"/>
        <v>5.9571282623408015</v>
      </c>
      <c r="N4" s="9">
        <f t="shared" si="4"/>
        <v>6.230877248169473</v>
      </c>
      <c r="O4" s="9">
        <f t="shared" si="4"/>
        <v>6.1816245571129693</v>
      </c>
      <c r="P4" s="40">
        <f>STDEV(B6:B8)</f>
        <v>0.17851064879333203</v>
      </c>
      <c r="Q4" s="40">
        <f t="shared" ref="Q4:U4" si="5">STDEV(C6:C8)</f>
        <v>5.2760982274654034E-2</v>
      </c>
      <c r="R4" s="40">
        <f t="shared" si="5"/>
        <v>7.2278777440518152E-2</v>
      </c>
      <c r="S4" s="40">
        <f t="shared" si="5"/>
        <v>0.11292526404967869</v>
      </c>
      <c r="T4" s="40">
        <f t="shared" si="5"/>
        <v>0.11005892249706802</v>
      </c>
      <c r="U4" s="40">
        <f t="shared" si="5"/>
        <v>0.22539838250880059</v>
      </c>
      <c r="W4" s="2"/>
      <c r="X4" s="1"/>
      <c r="Y4" s="1"/>
      <c r="Z4" s="1"/>
      <c r="AA4" s="1"/>
      <c r="AB4" s="1"/>
      <c r="AC4" s="1"/>
      <c r="AD4" s="1"/>
      <c r="AE4" s="1"/>
      <c r="AF4" s="1"/>
      <c r="AG4" s="1"/>
      <c r="AH4" s="1"/>
      <c r="AI4" s="1"/>
    </row>
    <row r="5" spans="1:35" x14ac:dyDescent="0.3">
      <c r="A5" s="122"/>
      <c r="B5" s="15">
        <f>100*(((117216*('Raw Data 1'!I9-'Raw Data 1'!I20))-(80586*('Raw Data 1'!V9-'Raw Data 1'!I20)))/((155677*('Raw Data 1'!V10-'Raw Data 1'!I21))-(14652*('Raw Data 1'!I10-'Raw Data 1'!I21))))</f>
        <v>6.1352655988154741</v>
      </c>
      <c r="C5" s="15">
        <f>100*(((117216*('Raw Data 1'!J9-'Raw Data 1'!J20))-(80586*('Raw Data 1'!W9-'Raw Data 1'!J20)))/((155677*('Raw Data 1'!W10-'Raw Data 1'!J21))-(14652*('Raw Data 1'!J10-'Raw Data 1'!J21))))</f>
        <v>5.7485820090310673</v>
      </c>
      <c r="D5" s="15">
        <f>100*(((117216*('Raw Data 1'!K9-'Raw Data 1'!K20))-(80586*('Raw Data 1'!X9-'Raw Data 1'!K20)))/((155677*('Raw Data 1'!X10-'Raw Data 1'!K21))-(14652*('Raw Data 1'!K10-'Raw Data 1'!K21))))</f>
        <v>5.7435168606506473</v>
      </c>
      <c r="E5" s="15">
        <f>100*(((117216*('Raw Data 1'!L9-'Raw Data 1'!L20))-(80586*('Raw Data 1'!Y9-'Raw Data 1'!L20)))/((155677*('Raw Data 1'!Y10-'Raw Data 1'!L21))-(14652*('Raw Data 1'!L10-'Raw Data 1'!L21))))</f>
        <v>5.5879205872383766</v>
      </c>
      <c r="F5" s="15">
        <f>100*(((117216*('Raw Data 1'!M9-'Raw Data 1'!M20))-(80586*('Raw Data 1'!Z9-'Raw Data 1'!M20)))/((155677*('Raw Data 1'!Z10-'Raw Data 1'!M21))-(14652*('Raw Data 1'!M10-'Raw Data 1'!M21))))</f>
        <v>5.9680132727788111</v>
      </c>
      <c r="G5" s="15">
        <f>100*(((117216*('Raw Data 1'!N9-'Raw Data 1'!N20))-(80586*('Raw Data 1'!AA9-'Raw Data 1'!N20)))/((155677*('Raw Data 1'!AA10-'Raw Data 1'!N21))-(14652*('Raw Data 1'!N10-'Raw Data 1'!N21))))</f>
        <v>6.0917889129057672</v>
      </c>
      <c r="H5" s="1"/>
      <c r="I5" s="74">
        <v>2</v>
      </c>
      <c r="J5" s="9">
        <f>AVERAGE(B9:B11)</f>
        <v>6.159381865181409</v>
      </c>
      <c r="K5" s="9">
        <f t="shared" ref="K5:O5" si="6">AVERAGE(C9:C11)</f>
        <v>6.0362500293671344</v>
      </c>
      <c r="L5" s="9">
        <f t="shared" si="6"/>
        <v>5.9158053143599858</v>
      </c>
      <c r="M5" s="9">
        <f t="shared" si="6"/>
        <v>5.9480030184832735</v>
      </c>
      <c r="N5" s="9">
        <f t="shared" si="6"/>
        <v>6.1523867040909055</v>
      </c>
      <c r="O5" s="9">
        <f t="shared" si="6"/>
        <v>6.0087422405679263</v>
      </c>
      <c r="P5" s="40">
        <f>STDEV(B9:B11)</f>
        <v>0.15440609538620215</v>
      </c>
      <c r="Q5" s="40">
        <f t="shared" ref="Q5:U5" si="7">STDEV(C9:C11)</f>
        <v>7.3356655049196709E-2</v>
      </c>
      <c r="R5" s="40">
        <f t="shared" si="7"/>
        <v>4.3065913987610178E-2</v>
      </c>
      <c r="S5" s="40">
        <f t="shared" si="7"/>
        <v>8.8604540034392026E-2</v>
      </c>
      <c r="T5" s="40">
        <f t="shared" si="7"/>
        <v>0.13913242516690011</v>
      </c>
      <c r="U5" s="40">
        <f t="shared" si="7"/>
        <v>0.11927194617285466</v>
      </c>
      <c r="W5" s="2"/>
      <c r="X5" s="1"/>
      <c r="Y5" s="1"/>
      <c r="Z5" s="1"/>
      <c r="AA5" s="1"/>
      <c r="AB5" s="1"/>
      <c r="AC5" s="1"/>
      <c r="AD5" s="1"/>
      <c r="AE5" s="1"/>
      <c r="AF5" s="1"/>
      <c r="AG5" s="1"/>
      <c r="AH5" s="1"/>
      <c r="AI5" s="1"/>
    </row>
    <row r="6" spans="1:35" x14ac:dyDescent="0.3">
      <c r="A6" s="120">
        <v>1</v>
      </c>
      <c r="B6" s="15">
        <f>100*(((117216*('Raw Data 1'!I29-'Raw Data 1'!I40))-(80586*('Raw Data 1'!V29-'Raw Data 1'!I40)))/((155677*('Raw Data 1'!V32-'Raw Data 1'!I43))-(14652*('Raw Data 1'!I32-'Raw Data 1'!I43))))</f>
        <v>6.1243756201382302</v>
      </c>
      <c r="C6" s="15">
        <f>100*(((117216*('Raw Data 1'!J29-'Raw Data 1'!J40))-(80586*('Raw Data 1'!W29-'Raw Data 1'!J40)))/((155677*('Raw Data 1'!W32-'Raw Data 1'!J43))-(14652*('Raw Data 1'!J32-'Raw Data 1'!J43))))</f>
        <v>6.0960407129530649</v>
      </c>
      <c r="D6" s="15">
        <f>100*(((117216*('Raw Data 1'!K29-'Raw Data 1'!K40))-(80586*('Raw Data 1'!X29-'Raw Data 1'!K40)))/((155677*('Raw Data 1'!X32-'Raw Data 1'!K43))-(14652*('Raw Data 1'!K32-'Raw Data 1'!K43))))</f>
        <v>6.0435205682448352</v>
      </c>
      <c r="E6" s="15">
        <f>100*(((117216*('Raw Data 1'!L29-'Raw Data 1'!L40))-(80586*('Raw Data 1'!Y29-'Raw Data 1'!L40)))/((155677*('Raw Data 1'!Y32-'Raw Data 1'!L43))-(14652*('Raw Data 1'!L32-'Raw Data 1'!L43))))</f>
        <v>6.0382762026694516</v>
      </c>
      <c r="F6" s="15">
        <f>100*(((117216*('Raw Data 1'!M29-'Raw Data 1'!M40))-(80586*('Raw Data 1'!Z29-'Raw Data 1'!M40)))/((155677*('Raw Data 1'!Z32-'Raw Data 1'!M43))-(14652*('Raw Data 1'!M32-'Raw Data 1'!M43))))</f>
        <v>6.257416715861627</v>
      </c>
      <c r="G6" s="15">
        <f>100*(((117216*('Raw Data 1'!N29-'Raw Data 1'!N40))-(80586*('Raw Data 1'!AA29-'Raw Data 1'!N40)))/((155677*('Raw Data 1'!AA32-'Raw Data 1'!N43))-(14652*('Raw Data 1'!N32-'Raw Data 1'!N43))))</f>
        <v>5.9919383574823826</v>
      </c>
      <c r="H6" s="1"/>
      <c r="I6" s="74">
        <v>3</v>
      </c>
      <c r="J6" s="9">
        <f>AVERAGE(B12:B14)</f>
        <v>6.1792276595966031</v>
      </c>
      <c r="K6" s="9">
        <f t="shared" ref="K6:O6" si="8">AVERAGE(C12:C14)</f>
        <v>6.0299909958437814</v>
      </c>
      <c r="L6" s="9">
        <f t="shared" si="8"/>
        <v>5.9115915165418365</v>
      </c>
      <c r="M6" s="9">
        <f t="shared" si="8"/>
        <v>5.909464947866792</v>
      </c>
      <c r="N6" s="9">
        <f t="shared" si="8"/>
        <v>6.1506144741679316</v>
      </c>
      <c r="O6" s="9">
        <f t="shared" si="8"/>
        <v>6.0245348922068409</v>
      </c>
      <c r="P6" s="40">
        <f>STDEV(B12:B14)</f>
        <v>0.2057083995268886</v>
      </c>
      <c r="Q6" s="40">
        <f t="shared" ref="Q6:U6" si="9">STDEV(C12:C14)</f>
        <v>8.1063295337623492E-2</v>
      </c>
      <c r="R6" s="40">
        <f t="shared" si="9"/>
        <v>4.7144795838918029E-2</v>
      </c>
      <c r="S6" s="40">
        <f t="shared" si="9"/>
        <v>9.8013103616025068E-2</v>
      </c>
      <c r="T6" s="40">
        <f t="shared" si="9"/>
        <v>0.14827356625969967</v>
      </c>
      <c r="U6" s="40">
        <f t="shared" si="9"/>
        <v>0.10224194354309489</v>
      </c>
      <c r="W6" s="2"/>
      <c r="X6" s="1"/>
      <c r="Y6" s="1"/>
      <c r="Z6" s="1"/>
      <c r="AA6" s="1"/>
      <c r="AB6" s="1"/>
      <c r="AC6" s="1"/>
      <c r="AD6" s="1"/>
      <c r="AE6" s="1"/>
      <c r="AF6" s="1"/>
      <c r="AG6" s="1"/>
      <c r="AH6" s="1"/>
      <c r="AI6" s="1"/>
    </row>
    <row r="7" spans="1:35" x14ac:dyDescent="0.3">
      <c r="A7" s="121"/>
      <c r="B7" s="15">
        <f>100*(((117216*('Raw Data 1'!I30-'Raw Data 1'!I41))-(80586*('Raw Data 1'!V30-'Raw Data 1'!I41)))/((155677*('Raw Data 1'!V32-'Raw Data 1'!I43))-(14652*('Raw Data 1'!I32-'Raw Data 1'!I43))))</f>
        <v>6.4030215809401412</v>
      </c>
      <c r="C7" s="15">
        <f>100*(((117216*('Raw Data 1'!J30-'Raw Data 1'!J41))-(80586*('Raw Data 1'!W30-'Raw Data 1'!J41)))/((155677*('Raw Data 1'!W32-'Raw Data 1'!J43))-(14652*('Raw Data 1'!J32-'Raw Data 1'!J43))))</f>
        <v>6.0418211200734167</v>
      </c>
      <c r="D7" s="15">
        <f>100*(((117216*('Raw Data 1'!K30-'Raw Data 1'!K41))-(80586*('Raw Data 1'!X30-'Raw Data 1'!K41)))/((155677*('Raw Data 1'!X32-'Raw Data 1'!K43))-(14652*('Raw Data 1'!K32-'Raw Data 1'!K43))))</f>
        <v>6.0111786921802715</v>
      </c>
      <c r="E7" s="15">
        <f>100*(((117216*('Raw Data 1'!L30-'Raw Data 1'!L41))-(80586*('Raw Data 1'!Y30-'Raw Data 1'!L41)))/((155677*('Raw Data 1'!Y32-'Raw Data 1'!L43))-(14652*('Raw Data 1'!L32-'Raw Data 1'!L43))))</f>
        <v>6.0049475843201838</v>
      </c>
      <c r="F7" s="15">
        <f>100*(((117216*('Raw Data 1'!M30-'Raw Data 1'!M41))-(80586*('Raw Data 1'!Z30-'Raw Data 1'!M41)))/((155677*('Raw Data 1'!Z32-'Raw Data 1'!M43))-(14652*('Raw Data 1'!M32-'Raw Data 1'!M43))))</f>
        <v>6.3252397999638044</v>
      </c>
      <c r="G7" s="15">
        <f>100*(((117216*('Raw Data 1'!N30-'Raw Data 1'!N41))-(80586*('Raw Data 1'!AA30-'Raw Data 1'!N41)))/((155677*('Raw Data 1'!AA32-'Raw Data 1'!N43))-(14652*('Raw Data 1'!N32-'Raw Data 1'!N43))))</f>
        <v>6.4308010301495546</v>
      </c>
      <c r="H7" s="1"/>
      <c r="I7" s="74">
        <v>4</v>
      </c>
      <c r="J7" s="9">
        <f>AVERAGE(B15:B17)</f>
        <v>6.2341342063653942</v>
      </c>
      <c r="K7" s="9">
        <f t="shared" ref="K7:O7" si="10">AVERAGE(C15:C17)</f>
        <v>6.10941897506597</v>
      </c>
      <c r="L7" s="9">
        <f t="shared" si="10"/>
        <v>5.979866176014407</v>
      </c>
      <c r="M7" s="9">
        <f t="shared" si="10"/>
        <v>6.0236859211731115</v>
      </c>
      <c r="N7" s="9">
        <f t="shared" si="10"/>
        <v>6.2916245227830538</v>
      </c>
      <c r="O7" s="9">
        <f t="shared" si="10"/>
        <v>6.0988581453510582</v>
      </c>
      <c r="P7" s="40">
        <f>STDEV(B15:B17)</f>
        <v>0.18122287008489674</v>
      </c>
      <c r="Q7" s="40">
        <f t="shared" ref="Q7:U7" si="11">STDEV(C15:C17)</f>
        <v>4.7636780271793897E-2</v>
      </c>
      <c r="R7" s="40">
        <f t="shared" si="11"/>
        <v>6.1068568563294526E-2</v>
      </c>
      <c r="S7" s="40">
        <f t="shared" si="11"/>
        <v>0.13469181649233164</v>
      </c>
      <c r="T7" s="40">
        <f t="shared" si="11"/>
        <v>9.2976730233230498E-2</v>
      </c>
      <c r="U7" s="40">
        <f t="shared" si="11"/>
        <v>9.6261406061540183E-2</v>
      </c>
      <c r="W7" s="2"/>
      <c r="X7" s="1"/>
      <c r="Y7" s="1"/>
      <c r="Z7" s="1"/>
      <c r="AA7" s="1"/>
      <c r="AB7" s="1"/>
      <c r="AC7" s="1"/>
      <c r="AD7" s="1"/>
      <c r="AE7" s="1"/>
      <c r="AF7" s="1"/>
      <c r="AG7" s="1"/>
      <c r="AH7" s="1"/>
      <c r="AI7" s="1"/>
    </row>
    <row r="8" spans="1:35" x14ac:dyDescent="0.3">
      <c r="A8" s="122"/>
      <c r="B8" s="15">
        <f>100*(((117216*('Raw Data 1'!I31-'Raw Data 1'!I42))-(80586*('Raw Data 1'!V31-'Raw Data 1'!I42)))/((155677*('Raw Data 1'!V32-'Raw Data 1'!I43))-(14652*('Raw Data 1'!I32-'Raw Data 1'!I43))))</f>
        <v>6.070397083228964</v>
      </c>
      <c r="C8" s="15">
        <f>100*(((117216*('Raw Data 1'!J31-'Raw Data 1'!J42))-(80586*('Raw Data 1'!W31-'Raw Data 1'!J42)))/((155677*('Raw Data 1'!W32-'Raw Data 1'!J43))-(14652*('Raw Data 1'!J32-'Raw Data 1'!J43))))</f>
        <v>6.1473295170283837</v>
      </c>
      <c r="D8" s="15">
        <f>100*(((117216*('Raw Data 1'!K31-'Raw Data 1'!K42))-(80586*('Raw Data 1'!X31-'Raw Data 1'!K42)))/((155677*('Raw Data 1'!X32-'Raw Data 1'!K43))-(14652*('Raw Data 1'!K32-'Raw Data 1'!K43))))</f>
        <v>5.9053325523326263</v>
      </c>
      <c r="E8" s="15">
        <f>100*(((117216*('Raw Data 1'!L31-'Raw Data 1'!L42))-(80586*('Raw Data 1'!Y31-'Raw Data 1'!L42)))/((155677*('Raw Data 1'!Y32-'Raw Data 1'!L43))-(14652*('Raw Data 1'!L32-'Raw Data 1'!L43))))</f>
        <v>5.8281610000327673</v>
      </c>
      <c r="F8" s="15">
        <f>100*(((117216*('Raw Data 1'!M31-'Raw Data 1'!M42))-(80586*('Raw Data 1'!Z31-'Raw Data 1'!M42)))/((155677*('Raw Data 1'!Z32-'Raw Data 1'!M43))-(14652*('Raw Data 1'!M32-'Raw Data 1'!M43))))</f>
        <v>6.1099752286829876</v>
      </c>
      <c r="G8" s="15">
        <f>100*(((117216*('Raw Data 1'!N31-'Raw Data 1'!N42))-(80586*('Raw Data 1'!AA31-'Raw Data 1'!N42)))/((155677*('Raw Data 1'!AA32-'Raw Data 1'!N43))-(14652*('Raw Data 1'!N32-'Raw Data 1'!N43))))</f>
        <v>6.1221342837069725</v>
      </c>
      <c r="H8" s="1"/>
      <c r="I8" s="74">
        <v>5</v>
      </c>
      <c r="J8" s="9">
        <f>AVERAGE(B18:B20)</f>
        <v>6.3307559121757606</v>
      </c>
      <c r="K8" s="9">
        <f t="shared" ref="K8:O8" si="12">AVERAGE(C18:C20)</f>
        <v>6.2143909091261849</v>
      </c>
      <c r="L8" s="9">
        <f t="shared" si="12"/>
        <v>6.0935744481377512</v>
      </c>
      <c r="M8" s="9">
        <f t="shared" si="12"/>
        <v>6.1145364269946727</v>
      </c>
      <c r="N8" s="9">
        <f t="shared" si="12"/>
        <v>6.3715719373841315</v>
      </c>
      <c r="O8" s="9">
        <f t="shared" si="12"/>
        <v>6.1914403950524708</v>
      </c>
      <c r="P8" s="40">
        <f>STDEV(B18:B20)</f>
        <v>0.17656241365261138</v>
      </c>
      <c r="Q8" s="40">
        <f t="shared" ref="Q8:U8" si="13">STDEV(C18:C20)</f>
        <v>5.1528769828324238E-2</v>
      </c>
      <c r="R8" s="40">
        <f t="shared" si="13"/>
        <v>4.7804738000539894E-2</v>
      </c>
      <c r="S8" s="40">
        <f t="shared" si="13"/>
        <v>0.12129571562972234</v>
      </c>
      <c r="T8" s="40">
        <f t="shared" si="13"/>
        <v>6.7321412104983172E-2</v>
      </c>
      <c r="U8" s="40">
        <f t="shared" si="13"/>
        <v>9.8743254312099363E-2</v>
      </c>
      <c r="W8" s="2"/>
      <c r="X8" s="1"/>
      <c r="Y8" s="1"/>
      <c r="Z8" s="1"/>
      <c r="AA8" s="1"/>
      <c r="AB8" s="1"/>
      <c r="AC8" s="1"/>
      <c r="AD8" s="1"/>
      <c r="AE8" s="1"/>
      <c r="AF8" s="1"/>
      <c r="AG8" s="1"/>
      <c r="AH8" s="1"/>
      <c r="AI8" s="1"/>
    </row>
    <row r="9" spans="1:35" x14ac:dyDescent="0.3">
      <c r="A9" s="120">
        <v>2</v>
      </c>
      <c r="B9" s="15">
        <f>100*(((117216*('Raw Data 1'!I51-'Raw Data 1'!I62))-(80586*('Raw Data 1'!V51-'Raw Data 1'!I62)))/((155677*('Raw Data 1'!V54-'Raw Data 1'!I65))-(14652*('Raw Data 1'!I54-'Raw Data 1'!I65))))</f>
        <v>6.0299728273416378</v>
      </c>
      <c r="C9" s="15">
        <f>100*(((117216*('Raw Data 1'!J51-'Raw Data 1'!J62))-(80586*('Raw Data 1'!W51-'Raw Data 1'!J62)))/((155677*('Raw Data 1'!W54-'Raw Data 1'!J65))-(14652*('Raw Data 1'!J54-'Raw Data 1'!J65))))</f>
        <v>6.0170966853637697</v>
      </c>
      <c r="D9" s="15">
        <f>100*(((117216*('Raw Data 1'!K51-'Raw Data 1'!K62))-(80586*('Raw Data 1'!X51-'Raw Data 1'!K62)))/((155677*('Raw Data 1'!X54-'Raw Data 1'!K65))-(14652*('Raw Data 1'!K54-'Raw Data 1'!K65))))</f>
        <v>5.9414042056262542</v>
      </c>
      <c r="E9" s="15">
        <f>100*(((117216*('Raw Data 1'!L51-'Raw Data 1'!L62))-(80586*('Raw Data 1'!Y51-'Raw Data 1'!L62)))/((155677*('Raw Data 1'!Y54-'Raw Data 1'!L65))-(14652*('Raw Data 1'!L54-'Raw Data 1'!L65))))</f>
        <v>5.9814923867635912</v>
      </c>
      <c r="F9" s="15">
        <f>100*(((117216*('Raw Data 1'!M51-'Raw Data 1'!M62))-(80586*('Raw Data 1'!Z51-'Raw Data 1'!M62)))/((155677*('Raw Data 1'!Z54-'Raw Data 1'!M65))-(14652*('Raw Data 1'!M54-'Raw Data 1'!M65))))</f>
        <v>6.2190190510666206</v>
      </c>
      <c r="G9" s="15">
        <f>100*(((117216*('Raw Data 1'!N51-'Raw Data 1'!N62))-(80586*('Raw Data 1'!AA51-'Raw Data 1'!N62)))/((155677*('Raw Data 1'!AA54-'Raw Data 1'!N65))-(14652*('Raw Data 1'!N54-'Raw Data 1'!N65))))</f>
        <v>5.9151313296422803</v>
      </c>
      <c r="H9" s="1"/>
      <c r="I9" s="74">
        <v>6</v>
      </c>
      <c r="J9" s="9">
        <f>AVERAGE(B21:B23)</f>
        <v>6.4420038539930111</v>
      </c>
      <c r="K9" s="9">
        <f t="shared" ref="K9:O9" si="14">AVERAGE(C21:C23)</f>
        <v>6.2646260439394466</v>
      </c>
      <c r="L9" s="9">
        <f t="shared" si="14"/>
        <v>6.1822229665689079</v>
      </c>
      <c r="M9" s="9">
        <f t="shared" si="14"/>
        <v>6.1952409828450259</v>
      </c>
      <c r="N9" s="9">
        <f t="shared" si="14"/>
        <v>6.4459513374703121</v>
      </c>
      <c r="O9" s="9">
        <f t="shared" si="14"/>
        <v>6.3135137246961834</v>
      </c>
      <c r="P9" s="40">
        <f>STDEV(B21:B23)</f>
        <v>0.15578387680140929</v>
      </c>
      <c r="Q9" s="40">
        <f t="shared" ref="Q9:U9" si="15">STDEV(C21:C23)</f>
        <v>4.5777765142804148E-2</v>
      </c>
      <c r="R9" s="40">
        <f t="shared" si="15"/>
        <v>4.4751103893296208E-2</v>
      </c>
      <c r="S9" s="40">
        <f t="shared" si="15"/>
        <v>0.13293800546212689</v>
      </c>
      <c r="T9" s="40">
        <f t="shared" si="15"/>
        <v>8.9276996214554649E-2</v>
      </c>
      <c r="U9" s="40">
        <f t="shared" si="15"/>
        <v>0.12161706616496235</v>
      </c>
      <c r="W9" s="2"/>
      <c r="X9" s="1"/>
      <c r="Y9" s="1"/>
      <c r="Z9" s="1"/>
      <c r="AA9" s="1"/>
      <c r="AB9" s="1"/>
      <c r="AC9" s="1"/>
      <c r="AD9" s="1"/>
      <c r="AE9" s="1"/>
      <c r="AF9" s="1"/>
      <c r="AG9" s="1"/>
      <c r="AH9" s="1"/>
      <c r="AI9" s="1"/>
    </row>
    <row r="10" spans="1:35" x14ac:dyDescent="0.3">
      <c r="A10" s="121"/>
      <c r="B10" s="15">
        <f>100*(((117216*('Raw Data 1'!I52-'Raw Data 1'!I63))-(80586*('Raw Data 1'!V52-'Raw Data 1'!I63)))/((155677*('Raw Data 1'!V54-'Raw Data 1'!I65))-(14652*('Raw Data 1'!I54-'Raw Data 1'!I65))))</f>
        <v>6.3302994623282789</v>
      </c>
      <c r="C10" s="15">
        <f>100*(((117216*('Raw Data 1'!J52-'Raw Data 1'!J63))-(80586*('Raw Data 1'!W52-'Raw Data 1'!J63)))/((155677*('Raw Data 1'!W54-'Raw Data 1'!J65))-(14652*('Raw Data 1'!J54-'Raw Data 1'!J65))))</f>
        <v>5.9743699948947331</v>
      </c>
      <c r="D10" s="15">
        <f>100*(((117216*('Raw Data 1'!K52-'Raw Data 1'!K63))-(80586*('Raw Data 1'!X52-'Raw Data 1'!K63)))/((155677*('Raw Data 1'!X54-'Raw Data 1'!K65))-(14652*('Raw Data 1'!K54-'Raw Data 1'!K65))))</f>
        <v>5.9399273465147404</v>
      </c>
      <c r="E10" s="15">
        <f>100*(((117216*('Raw Data 1'!L52-'Raw Data 1'!L63))-(80586*('Raw Data 1'!Y52-'Raw Data 1'!L63)))/((155677*('Raw Data 1'!Y54-'Raw Data 1'!L65))-(14652*('Raw Data 1'!L54-'Raw Data 1'!L65))))</f>
        <v>6.0149817550439275</v>
      </c>
      <c r="F10" s="15">
        <f>100*(((117216*('Raw Data 1'!M52-'Raw Data 1'!M63))-(80586*('Raw Data 1'!Z52-'Raw Data 1'!M63)))/((155677*('Raw Data 1'!Z54-'Raw Data 1'!M65))-(14652*('Raw Data 1'!M54-'Raw Data 1'!M65))))</f>
        <v>6.2456719898568975</v>
      </c>
      <c r="G10" s="15">
        <f>100*(((117216*('Raw Data 1'!N52-'Raw Data 1'!N63))-(80586*('Raw Data 1'!AA52-'Raw Data 1'!N63)))/((155677*('Raw Data 1'!AA54-'Raw Data 1'!N65))-(14652*('Raw Data 1'!N54-'Raw Data 1'!N65))))</f>
        <v>6.1430322384403286</v>
      </c>
      <c r="H10" s="1"/>
      <c r="I10" s="74">
        <v>7</v>
      </c>
      <c r="J10" s="9">
        <f>AVERAGE(B24:B26)</f>
        <v>6.5261352363037313</v>
      </c>
      <c r="K10" s="9">
        <f t="shared" ref="K10:O10" si="16">AVERAGE(C24:C26)</f>
        <v>6.3941961261977722</v>
      </c>
      <c r="L10" s="9">
        <f t="shared" si="16"/>
        <v>6.2701950452732911</v>
      </c>
      <c r="M10" s="9">
        <f t="shared" si="16"/>
        <v>6.3387240536689236</v>
      </c>
      <c r="N10" s="9">
        <f t="shared" si="16"/>
        <v>6.5783752080433944</v>
      </c>
      <c r="O10" s="9">
        <f t="shared" si="16"/>
        <v>6.3950927217694611</v>
      </c>
      <c r="P10" s="40">
        <f>STDEV(B24:B26)</f>
        <v>0.18204456095605051</v>
      </c>
      <c r="Q10" s="40">
        <f t="shared" ref="Q10:U10" si="17">STDEV(C24:C26)</f>
        <v>3.083671634449597E-2</v>
      </c>
      <c r="R10" s="40">
        <f t="shared" si="17"/>
        <v>7.1047101718647712E-2</v>
      </c>
      <c r="S10" s="40">
        <f t="shared" si="17"/>
        <v>0.13935723243511841</v>
      </c>
      <c r="T10" s="40">
        <f t="shared" si="17"/>
        <v>0.10367087413866911</v>
      </c>
      <c r="U10" s="40">
        <f t="shared" si="17"/>
        <v>0.16926956715329605</v>
      </c>
      <c r="W10" s="2"/>
      <c r="X10" s="1"/>
      <c r="Y10" s="1"/>
      <c r="Z10" s="1"/>
      <c r="AA10" s="1"/>
      <c r="AB10" s="1"/>
      <c r="AC10" s="1"/>
      <c r="AD10" s="1"/>
      <c r="AE10" s="1"/>
      <c r="AF10" s="1"/>
      <c r="AG10" s="1"/>
      <c r="AH10" s="1"/>
      <c r="AI10" s="1"/>
    </row>
    <row r="11" spans="1:35" x14ac:dyDescent="0.3">
      <c r="A11" s="122"/>
      <c r="B11" s="15">
        <f>100*(((117216*('Raw Data 1'!I53-'Raw Data 1'!I64))-(80586*('Raw Data 1'!V53-'Raw Data 1'!I64)))/((155677*('Raw Data 1'!V54-'Raw Data 1'!I65))-(14652*('Raw Data 1'!I54-'Raw Data 1'!I65))))</f>
        <v>6.1178733058743111</v>
      </c>
      <c r="C11" s="15">
        <f>100*(((117216*('Raw Data 1'!J53-'Raw Data 1'!J64))-(80586*('Raw Data 1'!W53-'Raw Data 1'!J64)))/((155677*('Raw Data 1'!W54-'Raw Data 1'!J65))-(14652*('Raw Data 1'!J54-'Raw Data 1'!J65))))</f>
        <v>6.1172834078429013</v>
      </c>
      <c r="D11" s="15">
        <f>100*(((117216*('Raw Data 1'!K53-'Raw Data 1'!K64))-(80586*('Raw Data 1'!X53-'Raw Data 1'!K64)))/((155677*('Raw Data 1'!X54-'Raw Data 1'!K65))-(14652*('Raw Data 1'!K54-'Raw Data 1'!K65))))</f>
        <v>5.8660843909389628</v>
      </c>
      <c r="E11" s="15">
        <f>100*(((117216*('Raw Data 1'!L53-'Raw Data 1'!L64))-(80586*('Raw Data 1'!Y53-'Raw Data 1'!L64)))/((155677*('Raw Data 1'!Y54-'Raw Data 1'!L65))-(14652*('Raw Data 1'!L54-'Raw Data 1'!L65))))</f>
        <v>5.8475349136423036</v>
      </c>
      <c r="F11" s="15">
        <f>100*(((117216*('Raw Data 1'!M53-'Raw Data 1'!M64))-(80586*('Raw Data 1'!Z53-'Raw Data 1'!M64)))/((155677*('Raw Data 1'!Z54-'Raw Data 1'!M65))-(14652*('Raw Data 1'!M54-'Raw Data 1'!M65))))</f>
        <v>5.9924690713491993</v>
      </c>
      <c r="G11" s="15">
        <f>100*(((117216*('Raw Data 1'!N53-'Raw Data 1'!N64))-(80586*('Raw Data 1'!AA53-'Raw Data 1'!N64)))/((155677*('Raw Data 1'!AA54-'Raw Data 1'!N65))-(14652*('Raw Data 1'!N54-'Raw Data 1'!N65))))</f>
        <v>5.9680631536211717</v>
      </c>
      <c r="H11" s="1"/>
      <c r="I11" s="74">
        <v>8</v>
      </c>
      <c r="J11" s="9">
        <f>AVERAGE(B27:B29)</f>
        <v>6.6861946573797084</v>
      </c>
      <c r="K11" s="9">
        <f t="shared" ref="K11:O11" si="18">AVERAGE(C27:C29)</f>
        <v>6.5336106764600279</v>
      </c>
      <c r="L11" s="9">
        <f t="shared" si="18"/>
        <v>6.4391784654886104</v>
      </c>
      <c r="M11" s="9">
        <f t="shared" si="18"/>
        <v>6.4412820230112944</v>
      </c>
      <c r="N11" s="9">
        <f t="shared" si="18"/>
        <v>6.6855626829279666</v>
      </c>
      <c r="O11" s="9">
        <f t="shared" si="18"/>
        <v>6.5162808193975899</v>
      </c>
      <c r="P11" s="40">
        <f>STDEV(B27:B29)</f>
        <v>0.21230425152097443</v>
      </c>
      <c r="Q11" s="40">
        <f t="shared" ref="Q11:U11" si="19">STDEV(C27:C29)</f>
        <v>7.9140139786264885E-2</v>
      </c>
      <c r="R11" s="40">
        <f t="shared" si="19"/>
        <v>8.9987229601185922E-2</v>
      </c>
      <c r="S11" s="40">
        <f t="shared" si="19"/>
        <v>0.16856774693283666</v>
      </c>
      <c r="T11" s="40">
        <f t="shared" si="19"/>
        <v>0.10329984584126542</v>
      </c>
      <c r="U11" s="40">
        <f t="shared" si="19"/>
        <v>0.1603908522537825</v>
      </c>
      <c r="W11" s="2"/>
      <c r="X11" s="1"/>
      <c r="Y11" s="1"/>
      <c r="Z11" s="1"/>
      <c r="AA11" s="1"/>
      <c r="AB11" s="1"/>
      <c r="AC11" s="1"/>
      <c r="AD11" s="1"/>
      <c r="AE11" s="1"/>
      <c r="AF11" s="1"/>
      <c r="AG11" s="1"/>
      <c r="AH11" s="1"/>
      <c r="AI11" s="1"/>
    </row>
    <row r="12" spans="1:35" x14ac:dyDescent="0.3">
      <c r="A12" s="120">
        <v>3</v>
      </c>
      <c r="B12" s="15">
        <f>100*(((117216*('Raw Data 1'!I73-'Raw Data 1'!I84))-(80586*('Raw Data 1'!V73-'Raw Data 1'!I84)))/((155677*('Raw Data 1'!V76-'Raw Data 1'!I87))-(14652*('Raw Data 1'!I76-'Raw Data 1'!I87))))</f>
        <v>6.0678946427914315</v>
      </c>
      <c r="C12" s="15">
        <f>100*(((117216*('Raw Data 1'!J73-'Raw Data 1'!J84))-(80586*('Raw Data 1'!W73-'Raw Data 1'!J84)))/((155677*('Raw Data 1'!W76-'Raw Data 1'!J87))-(14652*('Raw Data 1'!J76-'Raw Data 1'!J87))))</f>
        <v>5.9802662170570242</v>
      </c>
      <c r="D12" s="15">
        <f>100*(((117216*('Raw Data 1'!K73-'Raw Data 1'!K84))-(80586*('Raw Data 1'!X73-'Raw Data 1'!K84)))/((155677*('Raw Data 1'!X76-'Raw Data 1'!K87))-(14652*('Raw Data 1'!K76-'Raw Data 1'!K87))))</f>
        <v>5.9620038846287295</v>
      </c>
      <c r="E12" s="15">
        <f>100*(((117216*('Raw Data 1'!L73-'Raw Data 1'!L84))-(80586*('Raw Data 1'!Y73-'Raw Data 1'!L84)))/((155677*('Raw Data 1'!Y76-'Raw Data 1'!L87))-(14652*('Raw Data 1'!L76-'Raw Data 1'!L87))))</f>
        <v>6.0044254476470975</v>
      </c>
      <c r="F12" s="15">
        <f>100*(((117216*('Raw Data 1'!M73-'Raw Data 1'!M84))-(80586*('Raw Data 1'!Z73-'Raw Data 1'!M84)))/((155677*('Raw Data 1'!Z76-'Raw Data 1'!M87))-(14652*('Raw Data 1'!M76-'Raw Data 1'!M87))))</f>
        <v>6.172402336406341</v>
      </c>
      <c r="G12" s="15">
        <f>100*(((117216*('Raw Data 1'!N73-'Raw Data 1'!N84))-(80586*('Raw Data 1'!AA73-'Raw Data 1'!N84)))/((155677*('Raw Data 1'!AA76-'Raw Data 1'!N87))-(14652*('Raw Data 1'!N76-'Raw Data 1'!N87))))</f>
        <v>5.9070840972899656</v>
      </c>
      <c r="H12" s="1"/>
      <c r="I12" s="74">
        <v>9</v>
      </c>
      <c r="J12" s="9">
        <f>AVERAGE(B30:B32)</f>
        <v>6.752020205504027</v>
      </c>
      <c r="K12" s="9">
        <f t="shared" ref="K12:O12" si="20">AVERAGE(C30:C32)</f>
        <v>6.6193510250387533</v>
      </c>
      <c r="L12" s="9">
        <f t="shared" si="20"/>
        <v>6.6011686180613607</v>
      </c>
      <c r="M12" s="9">
        <f t="shared" si="20"/>
        <v>6.5250234350097331</v>
      </c>
      <c r="N12" s="9">
        <f t="shared" si="20"/>
        <v>6.8141835165735642</v>
      </c>
      <c r="O12" s="9">
        <f t="shared" si="20"/>
        <v>6.7038253550598199</v>
      </c>
      <c r="P12" s="40">
        <f>STDEV(B30:B32)</f>
        <v>0.14840854262505795</v>
      </c>
      <c r="Q12" s="40">
        <f t="shared" ref="Q12:U12" si="21">STDEV(C30:C32)</f>
        <v>3.9737575229209066E-2</v>
      </c>
      <c r="R12" s="40">
        <f t="shared" si="21"/>
        <v>0.10878290623120335</v>
      </c>
      <c r="S12" s="40">
        <f t="shared" si="21"/>
        <v>0.21402997518648859</v>
      </c>
      <c r="T12" s="40">
        <f t="shared" si="21"/>
        <v>8.8714664825996437E-2</v>
      </c>
      <c r="U12" s="40">
        <f t="shared" si="21"/>
        <v>0.12389244410639212</v>
      </c>
      <c r="W12" s="2"/>
      <c r="X12" s="1"/>
      <c r="Y12" s="1"/>
      <c r="Z12" s="1"/>
      <c r="AA12" s="1"/>
      <c r="AB12" s="1"/>
      <c r="AC12" s="1"/>
      <c r="AD12" s="1"/>
      <c r="AE12" s="1"/>
      <c r="AF12" s="1"/>
      <c r="AG12" s="1"/>
      <c r="AH12" s="1"/>
      <c r="AI12" s="1"/>
    </row>
    <row r="13" spans="1:35" x14ac:dyDescent="0.3">
      <c r="A13" s="121"/>
      <c r="B13" s="15">
        <f>100*(((117216*('Raw Data 1'!I74-'Raw Data 1'!I85))-(80586*('Raw Data 1'!V74-'Raw Data 1'!I85)))/((155677*('Raw Data 1'!V76-'Raw Data 1'!I87))-(14652*('Raw Data 1'!I76-'Raw Data 1'!I87))))</f>
        <v>6.4166073077626882</v>
      </c>
      <c r="C13" s="15">
        <f>100*(((117216*('Raw Data 1'!J74-'Raw Data 1'!J85))-(80586*('Raw Data 1'!W74-'Raw Data 1'!J85)))/((155677*('Raw Data 1'!W76-'Raw Data 1'!J87))-(14652*('Raw Data 1'!J76-'Raw Data 1'!J87))))</f>
        <v>5.9861741115663429</v>
      </c>
      <c r="D13" s="15">
        <f>100*(((117216*('Raw Data 1'!K74-'Raw Data 1'!K85))-(80586*('Raw Data 1'!X74-'Raw Data 1'!K85)))/((155677*('Raw Data 1'!X76-'Raw Data 1'!K87))-(14652*('Raw Data 1'!K76-'Raw Data 1'!K87))))</f>
        <v>5.9041779329996356</v>
      </c>
      <c r="E13" s="15">
        <f>100*(((117216*('Raw Data 1'!L74-'Raw Data 1'!L85))-(80586*('Raw Data 1'!Y74-'Raw Data 1'!L85)))/((155677*('Raw Data 1'!Y76-'Raw Data 1'!L87))-(14652*('Raw Data 1'!L76-'Raw Data 1'!L87))))</f>
        <v>5.915308670930199</v>
      </c>
      <c r="F13" s="15">
        <f>100*(((117216*('Raw Data 1'!M74-'Raw Data 1'!M85))-(80586*('Raw Data 1'!Z74-'Raw Data 1'!M85)))/((155677*('Raw Data 1'!Z76-'Raw Data 1'!M87))-(14652*('Raw Data 1'!M76-'Raw Data 1'!M87))))</f>
        <v>6.2867886131580466</v>
      </c>
      <c r="G13" s="15">
        <f>100*(((117216*('Raw Data 1'!N74-'Raw Data 1'!N85))-(80586*('Raw Data 1'!AA74-'Raw Data 1'!N85)))/((155677*('Raw Data 1'!AA76-'Raw Data 1'!N87))-(14652*('Raw Data 1'!N76-'Raw Data 1'!N87))))</f>
        <v>6.0936235950991149</v>
      </c>
      <c r="H13" s="1"/>
      <c r="I13" s="74">
        <v>10</v>
      </c>
      <c r="J13" s="9">
        <f>AVERAGE(B33:B35)</f>
        <v>6.924818612229994</v>
      </c>
      <c r="K13" s="9">
        <f t="shared" ref="K13:O13" si="22">AVERAGE(C33:C35)</f>
        <v>6.781530458144803</v>
      </c>
      <c r="L13" s="9">
        <f t="shared" si="22"/>
        <v>6.6967041723326792</v>
      </c>
      <c r="M13" s="9">
        <f t="shared" si="22"/>
        <v>6.6786104442748107</v>
      </c>
      <c r="N13" s="9">
        <f t="shared" si="22"/>
        <v>6.9530391236187974</v>
      </c>
      <c r="O13" s="9">
        <f t="shared" si="22"/>
        <v>6.7610975083060767</v>
      </c>
      <c r="P13" s="40">
        <f>STDEV(B33:B35)</f>
        <v>0.23845111914406752</v>
      </c>
      <c r="Q13" s="40">
        <f t="shared" ref="Q13:U13" si="23">STDEV(C33:C35)</f>
        <v>1.6107199250732292E-2</v>
      </c>
      <c r="R13" s="40">
        <f t="shared" si="23"/>
        <v>0.10165647761680996</v>
      </c>
      <c r="S13" s="40">
        <f t="shared" si="23"/>
        <v>0.17511933869086058</v>
      </c>
      <c r="T13" s="40">
        <f t="shared" si="23"/>
        <v>0.13888311087830613</v>
      </c>
      <c r="U13" s="40">
        <f t="shared" si="23"/>
        <v>0.13957422378118492</v>
      </c>
      <c r="W13" s="2"/>
      <c r="X13" s="1"/>
      <c r="Y13" s="1"/>
      <c r="Z13" s="1"/>
      <c r="AA13" s="1"/>
      <c r="AB13" s="1"/>
      <c r="AC13" s="1"/>
      <c r="AD13" s="1"/>
      <c r="AE13" s="1"/>
      <c r="AF13" s="1"/>
      <c r="AG13" s="1"/>
      <c r="AH13" s="1"/>
      <c r="AI13" s="1"/>
    </row>
    <row r="14" spans="1:35" x14ac:dyDescent="0.3">
      <c r="A14" s="122"/>
      <c r="B14" s="15">
        <f>100*(((117216*('Raw Data 1'!I75-'Raw Data 1'!I86))-(80586*('Raw Data 1'!V75-'Raw Data 1'!I86)))/((155677*('Raw Data 1'!V76-'Raw Data 1'!I87))-(14652*('Raw Data 1'!I76-'Raw Data 1'!I87))))</f>
        <v>6.0531810282356933</v>
      </c>
      <c r="C14" s="15">
        <f>100*(((117216*('Raw Data 1'!J75-'Raw Data 1'!J86))-(80586*('Raw Data 1'!W75-'Raw Data 1'!J86)))/((155677*('Raw Data 1'!W76-'Raw Data 1'!J87))-(14652*('Raw Data 1'!J76-'Raw Data 1'!J87))))</f>
        <v>6.1235326589079753</v>
      </c>
      <c r="D14" s="15">
        <f>100*(((117216*('Raw Data 1'!K75-'Raw Data 1'!K86))-(80586*('Raw Data 1'!X75-'Raw Data 1'!K86)))/((155677*('Raw Data 1'!X76-'Raw Data 1'!K87))-(14652*('Raw Data 1'!K76-'Raw Data 1'!K87))))</f>
        <v>5.8685927319971434</v>
      </c>
      <c r="E14" s="15">
        <f>100*(((117216*('Raw Data 1'!L75-'Raw Data 1'!L86))-(80586*('Raw Data 1'!Y75-'Raw Data 1'!L86)))/((155677*('Raw Data 1'!Y76-'Raw Data 1'!L87))-(14652*('Raw Data 1'!L76-'Raw Data 1'!L87))))</f>
        <v>5.8086607250230831</v>
      </c>
      <c r="F14" s="15">
        <f>100*(((117216*('Raw Data 1'!M75-'Raw Data 1'!M86))-(80586*('Raw Data 1'!Z75-'Raw Data 1'!M86)))/((155677*('Raw Data 1'!Z76-'Raw Data 1'!M87))-(14652*('Raw Data 1'!M76-'Raw Data 1'!M87))))</f>
        <v>5.9926524729394082</v>
      </c>
      <c r="G14" s="15">
        <f>100*(((117216*('Raw Data 1'!N75-'Raw Data 1'!N86))-(80586*('Raw Data 1'!AA75-'Raw Data 1'!N86)))/((155677*('Raw Data 1'!AA76-'Raw Data 1'!N87))-(14652*('Raw Data 1'!N76-'Raw Data 1'!N87))))</f>
        <v>6.0728969842314422</v>
      </c>
      <c r="H14" s="1"/>
      <c r="I14" s="74">
        <v>11</v>
      </c>
      <c r="J14" s="9">
        <f>AVERAGE(B36:B38)</f>
        <v>6.9667865272839089</v>
      </c>
      <c r="K14" s="9">
        <f t="shared" ref="K14:O14" si="24">AVERAGE(C36:C38)</f>
        <v>6.7630356352161458</v>
      </c>
      <c r="L14" s="9">
        <f t="shared" si="24"/>
        <v>6.691569813714441</v>
      </c>
      <c r="M14" s="9">
        <f t="shared" si="24"/>
        <v>6.7401246481847963</v>
      </c>
      <c r="N14" s="9">
        <f t="shared" si="24"/>
        <v>7.0046452087376627</v>
      </c>
      <c r="O14" s="9">
        <f t="shared" si="24"/>
        <v>6.8457438012288492</v>
      </c>
      <c r="P14" s="40">
        <f>STDEV(B36:B38)</f>
        <v>0.22362281100566309</v>
      </c>
      <c r="Q14" s="40">
        <f t="shared" ref="Q14:U14" si="25">STDEV(C36:C38)</f>
        <v>7.6262817455924101E-2</v>
      </c>
      <c r="R14" s="40">
        <f t="shared" si="25"/>
        <v>7.8345487422562032E-2</v>
      </c>
      <c r="S14" s="40">
        <f t="shared" si="25"/>
        <v>0.2147703050137067</v>
      </c>
      <c r="T14" s="40">
        <f t="shared" si="25"/>
        <v>8.6534530514064081E-2</v>
      </c>
      <c r="U14" s="40">
        <f t="shared" si="25"/>
        <v>0.17111168246788488</v>
      </c>
      <c r="W14" s="2"/>
      <c r="X14" s="1"/>
      <c r="Y14" s="1"/>
      <c r="Z14" s="1"/>
      <c r="AA14" s="1"/>
      <c r="AB14" s="1"/>
      <c r="AC14" s="1"/>
      <c r="AD14" s="1"/>
      <c r="AE14" s="1"/>
      <c r="AF14" s="1"/>
      <c r="AG14" s="1"/>
      <c r="AH14" s="1"/>
      <c r="AI14" s="1"/>
    </row>
    <row r="15" spans="1:35" x14ac:dyDescent="0.3">
      <c r="A15" s="120">
        <v>4</v>
      </c>
      <c r="B15" s="15">
        <f>100*(((117216*('Raw Data 1'!I95-'Raw Data 1'!I106))-(80586*('Raw Data 1'!V95-'Raw Data 1'!I106)))/((155677*('Raw Data 1'!V98-'Raw Data 1'!I109))-(14652*('Raw Data 1'!I98-'Raw Data 1'!I109))))</f>
        <v>6.1524363869719627</v>
      </c>
      <c r="C15" s="15">
        <f>100*(((117216*('Raw Data 1'!J95-'Raw Data 1'!J106))-(80586*('Raw Data 1'!W95-'Raw Data 1'!J106)))/((155677*('Raw Data 1'!W98-'Raw Data 1'!J109))-(14652*('Raw Data 1'!J98-'Raw Data 1'!J109))))</f>
        <v>6.1143610709849687</v>
      </c>
      <c r="D15" s="15">
        <f>100*(((117216*('Raw Data 1'!K95-'Raw Data 1'!K106))-(80586*('Raw Data 1'!X95-'Raw Data 1'!K106)))/((155677*('Raw Data 1'!X98-'Raw Data 1'!K109))-(14652*('Raw Data 1'!K98-'Raw Data 1'!K109))))</f>
        <v>6.0419031311145668</v>
      </c>
      <c r="E15" s="15">
        <f>100*(((117216*('Raw Data 1'!L95-'Raw Data 1'!L106))-(80586*('Raw Data 1'!Y95-'Raw Data 1'!L106)))/((155677*('Raw Data 1'!Y98-'Raw Data 1'!L109))-(14652*('Raw Data 1'!L98-'Raw Data 1'!L109))))</f>
        <v>6.1282671954819827</v>
      </c>
      <c r="F15" s="15">
        <f>100*(((117216*('Raw Data 1'!M95-'Raw Data 1'!M106))-(80586*('Raw Data 1'!Z95-'Raw Data 1'!M106)))/((155677*('Raw Data 1'!Z98-'Raw Data 1'!M109))-(14652*('Raw Data 1'!M98-'Raw Data 1'!M109))))</f>
        <v>6.3135101642568925</v>
      </c>
      <c r="G15" s="15">
        <f>100*(((117216*('Raw Data 1'!N95-'Raw Data 1'!N106))-(80586*('Raw Data 1'!AA95-'Raw Data 1'!N106)))/((155677*('Raw Data 1'!AA98-'Raw Data 1'!N109))-(14652*('Raw Data 1'!N98-'Raw Data 1'!N109))))</f>
        <v>6.015047198321918</v>
      </c>
      <c r="H15" s="1"/>
      <c r="I15" s="74">
        <v>12</v>
      </c>
      <c r="J15" s="9">
        <f>AVERAGE(B39:B41)</f>
        <v>7.2407004129011705</v>
      </c>
      <c r="K15" s="9">
        <f t="shared" ref="K15:O15" si="26">AVERAGE(C39:C41)</f>
        <v>7.0435349283014865</v>
      </c>
      <c r="L15" s="9">
        <f t="shared" si="26"/>
        <v>6.9640168151202415</v>
      </c>
      <c r="M15" s="9">
        <f t="shared" si="26"/>
        <v>6.9529923713174382</v>
      </c>
      <c r="N15" s="9">
        <f t="shared" si="26"/>
        <v>7.0648962117004031</v>
      </c>
      <c r="O15" s="9">
        <f t="shared" si="26"/>
        <v>6.9563832607914371</v>
      </c>
      <c r="P15" s="40">
        <f>STDEV(B39:B41)</f>
        <v>0.32214396805810047</v>
      </c>
      <c r="Q15" s="40">
        <f t="shared" ref="Q15:U15" si="27">STDEV(C39:C41)</f>
        <v>0.13269262954867161</v>
      </c>
      <c r="R15" s="40">
        <f t="shared" si="27"/>
        <v>0.19034258264145551</v>
      </c>
      <c r="S15" s="40">
        <f t="shared" si="27"/>
        <v>0.31575454618869986</v>
      </c>
      <c r="T15" s="40">
        <f t="shared" si="27"/>
        <v>0.19058991782136836</v>
      </c>
      <c r="U15" s="40">
        <f t="shared" si="27"/>
        <v>0.15163526792234466</v>
      </c>
      <c r="W15" s="2"/>
      <c r="X15" s="1"/>
      <c r="Y15" s="1"/>
      <c r="Z15" s="1"/>
      <c r="AA15" s="1"/>
      <c r="AB15" s="1"/>
      <c r="AC15" s="1"/>
      <c r="AD15" s="1"/>
      <c r="AE15" s="1"/>
      <c r="AF15" s="1"/>
      <c r="AG15" s="1"/>
      <c r="AH15" s="1"/>
      <c r="AI15" s="1"/>
    </row>
    <row r="16" spans="1:35" x14ac:dyDescent="0.3">
      <c r="A16" s="121"/>
      <c r="B16" s="15">
        <f>100*(((117216*('Raw Data 1'!I96-'Raw Data 1'!I107))-(80586*('Raw Data 1'!V96-'Raw Data 1'!I107)))/((155677*('Raw Data 1'!V98-'Raw Data 1'!I109))-(14652*('Raw Data 1'!I98-'Raw Data 1'!I109))))</f>
        <v>6.4418238436185913</v>
      </c>
      <c r="C16" s="15">
        <f>100*(((117216*('Raw Data 1'!J96-'Raw Data 1'!J107))-(80586*('Raw Data 1'!W96-'Raw Data 1'!J107)))/((155677*('Raw Data 1'!W98-'Raw Data 1'!J109))-(14652*('Raw Data 1'!J98-'Raw Data 1'!J109))))</f>
        <v>6.0595038062840887</v>
      </c>
      <c r="D16" s="15">
        <f>100*(((117216*('Raw Data 1'!K96-'Raw Data 1'!K107))-(80586*('Raw Data 1'!X96-'Raw Data 1'!K107)))/((155677*('Raw Data 1'!X98-'Raw Data 1'!K109))-(14652*('Raw Data 1'!K98-'Raw Data 1'!K109))))</f>
        <v>5.9778809934512083</v>
      </c>
      <c r="E16" s="15">
        <f>100*(((117216*('Raw Data 1'!L96-'Raw Data 1'!L107))-(80586*('Raw Data 1'!Y96-'Raw Data 1'!L107)))/((155677*('Raw Data 1'!Y98-'Raw Data 1'!L109))-(14652*('Raw Data 1'!L98-'Raw Data 1'!L109))))</f>
        <v>6.0710895828925491</v>
      </c>
      <c r="F16" s="15">
        <f>100*(((117216*('Raw Data 1'!M96-'Raw Data 1'!M107))-(80586*('Raw Data 1'!Z96-'Raw Data 1'!M107)))/((155677*('Raw Data 1'!Z98-'Raw Data 1'!M109))-(14652*('Raw Data 1'!M98-'Raw Data 1'!M109))))</f>
        <v>6.3717060745395599</v>
      </c>
      <c r="G16" s="15">
        <f>100*(((117216*('Raw Data 1'!N96-'Raw Data 1'!N107))-(80586*('Raw Data 1'!AA96-'Raw Data 1'!N107)))/((155677*('Raw Data 1'!AA98-'Raw Data 1'!N109))-(14652*('Raw Data 1'!N98-'Raw Data 1'!N109))))</f>
        <v>6.2039937712100892</v>
      </c>
      <c r="H16" s="1"/>
      <c r="I16" s="74">
        <v>13</v>
      </c>
      <c r="J16" s="9">
        <f>AVERAGE(B42:B44)</f>
        <v>7.1360798533568852</v>
      </c>
      <c r="K16" s="9">
        <f t="shared" ref="K16:O16" si="28">AVERAGE(C42:C44)</f>
        <v>6.985257463836807</v>
      </c>
      <c r="L16" s="9">
        <f t="shared" si="28"/>
        <v>6.9762061522412937</v>
      </c>
      <c r="M16" s="9">
        <f t="shared" si="28"/>
        <v>6.8758505538622705</v>
      </c>
      <c r="N16" s="9">
        <f t="shared" si="28"/>
        <v>7.1367895075876655</v>
      </c>
      <c r="O16" s="9">
        <f t="shared" si="28"/>
        <v>7.0243471099853068</v>
      </c>
      <c r="P16" s="40">
        <f>STDEV(B42:B44)</f>
        <v>0.2362178162398742</v>
      </c>
      <c r="Q16" s="40">
        <f t="shared" ref="Q16:U16" si="29">STDEV(C42:C44)</f>
        <v>8.9596379390122258E-2</v>
      </c>
      <c r="R16" s="40">
        <f t="shared" si="29"/>
        <v>9.8813279513528307E-2</v>
      </c>
      <c r="S16" s="40">
        <f t="shared" si="29"/>
        <v>0.26402910345253444</v>
      </c>
      <c r="T16" s="40">
        <f t="shared" si="29"/>
        <v>0.1457277354734455</v>
      </c>
      <c r="U16" s="40">
        <f t="shared" si="29"/>
        <v>0.1544365277342227</v>
      </c>
      <c r="W16" s="2"/>
      <c r="X16" s="1"/>
      <c r="Y16" s="1"/>
      <c r="Z16" s="1"/>
      <c r="AA16" s="1"/>
      <c r="AB16" s="1"/>
      <c r="AC16" s="1"/>
      <c r="AD16" s="1"/>
      <c r="AE16" s="1"/>
      <c r="AF16" s="1"/>
      <c r="AG16" s="1"/>
      <c r="AH16" s="1"/>
      <c r="AI16" s="1"/>
    </row>
    <row r="17" spans="1:35" x14ac:dyDescent="0.3">
      <c r="A17" s="122"/>
      <c r="B17" s="15">
        <f>100*(((117216*('Raw Data 1'!I97-'Raw Data 1'!I108))-(80586*('Raw Data 1'!V97-'Raw Data 1'!I108)))/((155677*('Raw Data 1'!V98-'Raw Data 1'!I109))-(14652*('Raw Data 1'!I98-'Raw Data 1'!I109))))</f>
        <v>6.1081423885056285</v>
      </c>
      <c r="C17" s="15">
        <f>100*(((117216*('Raw Data 1'!J97-'Raw Data 1'!J108))-(80586*('Raw Data 1'!W97-'Raw Data 1'!J108)))/((155677*('Raw Data 1'!W98-'Raw Data 1'!J109))-(14652*('Raw Data 1'!J98-'Raw Data 1'!J109))))</f>
        <v>6.1543920479288516</v>
      </c>
      <c r="D17" s="15">
        <f>100*(((117216*('Raw Data 1'!K97-'Raw Data 1'!K108))-(80586*('Raw Data 1'!X97-'Raw Data 1'!K108)))/((155677*('Raw Data 1'!X98-'Raw Data 1'!K109))-(14652*('Raw Data 1'!K98-'Raw Data 1'!K109))))</f>
        <v>5.919814403477444</v>
      </c>
      <c r="E17" s="15">
        <f>100*(((117216*('Raw Data 1'!L97-'Raw Data 1'!L108))-(80586*('Raw Data 1'!Y97-'Raw Data 1'!L108)))/((155677*('Raw Data 1'!Y98-'Raw Data 1'!L109))-(14652*('Raw Data 1'!L98-'Raw Data 1'!L109))))</f>
        <v>5.871700985144801</v>
      </c>
      <c r="F17" s="15">
        <f>100*(((117216*('Raw Data 1'!M97-'Raw Data 1'!M108))-(80586*('Raw Data 1'!Z97-'Raw Data 1'!M108)))/((155677*('Raw Data 1'!Z98-'Raw Data 1'!M109))-(14652*('Raw Data 1'!M98-'Raw Data 1'!M109))))</f>
        <v>6.1896573295527091</v>
      </c>
      <c r="G17" s="15">
        <f>100*(((117216*('Raw Data 1'!N97-'Raw Data 1'!N108))-(80586*('Raw Data 1'!AA97-'Raw Data 1'!N108)))/((155677*('Raw Data 1'!AA98-'Raw Data 1'!N109))-(14652*('Raw Data 1'!N98-'Raw Data 1'!N109))))</f>
        <v>6.0775334665211682</v>
      </c>
      <c r="H17" s="1"/>
      <c r="I17" s="74">
        <v>14</v>
      </c>
      <c r="J17" s="9">
        <f>AVERAGE(B45:B47)</f>
        <v>7.3361542201125607</v>
      </c>
      <c r="K17" s="9">
        <f t="shared" ref="K17:O17" si="30">AVERAGE(C45:C47)</f>
        <v>7.1334419846852368</v>
      </c>
      <c r="L17" s="9">
        <f t="shared" si="30"/>
        <v>7.0396367250491139</v>
      </c>
      <c r="M17" s="9">
        <f t="shared" si="30"/>
        <v>7.0232951587585246</v>
      </c>
      <c r="N17" s="9">
        <f t="shared" si="30"/>
        <v>7.211028913722239</v>
      </c>
      <c r="O17" s="9">
        <f t="shared" si="30"/>
        <v>7.1072076324705904</v>
      </c>
      <c r="P17" s="40">
        <f>STDEV(B45:B47)</f>
        <v>0.3197320679103357</v>
      </c>
      <c r="Q17" s="40">
        <f t="shared" ref="Q17:U17" si="31">STDEV(C45:C47)</f>
        <v>6.4717001365162952E-2</v>
      </c>
      <c r="R17" s="40">
        <f t="shared" si="31"/>
        <v>0.10017593096001536</v>
      </c>
      <c r="S17" s="40">
        <f t="shared" si="31"/>
        <v>0.26278248542138055</v>
      </c>
      <c r="T17" s="40">
        <f t="shared" si="31"/>
        <v>0.17406751981261401</v>
      </c>
      <c r="U17" s="40">
        <f t="shared" si="31"/>
        <v>0.14720065087031967</v>
      </c>
      <c r="W17" s="2"/>
      <c r="X17" s="1"/>
      <c r="Y17" s="1"/>
      <c r="Z17" s="1"/>
      <c r="AA17" s="1"/>
      <c r="AB17" s="1"/>
      <c r="AC17" s="1"/>
      <c r="AD17" s="1"/>
      <c r="AE17" s="1"/>
      <c r="AF17" s="1"/>
      <c r="AG17" s="1"/>
      <c r="AH17" s="1"/>
      <c r="AI17" s="1"/>
    </row>
    <row r="18" spans="1:35" x14ac:dyDescent="0.3">
      <c r="A18" s="120">
        <v>5</v>
      </c>
      <c r="B18" s="15">
        <f>100*(((117216*('Raw Data 1'!I117-'Raw Data 1'!I128))-(80586*('Raw Data 1'!V117-'Raw Data 1'!I128)))/((155677*('Raw Data 1'!V120-'Raw Data 1'!I131))-(14652*('Raw Data 1'!I120-'Raw Data 1'!I131))))</f>
        <v>6.2591018955287039</v>
      </c>
      <c r="C18" s="15">
        <f>100*(((117216*('Raw Data 1'!J117-'Raw Data 1'!J128))-(80586*('Raw Data 1'!W117-'Raw Data 1'!J128)))/((155677*('Raw Data 1'!W120-'Raw Data 1'!J131))-(14652*('Raw Data 1'!J120-'Raw Data 1'!J131))))</f>
        <v>6.2526287307661637</v>
      </c>
      <c r="D18" s="15">
        <f>100*(((117216*('Raw Data 1'!K117-'Raw Data 1'!K128))-(80586*('Raw Data 1'!X117-'Raw Data 1'!K128)))/((155677*('Raw Data 1'!X120-'Raw Data 1'!K131))-(14652*('Raw Data 1'!K120-'Raw Data 1'!K131))))</f>
        <v>6.1479501841055821</v>
      </c>
      <c r="E18" s="15">
        <f>100*(((117216*('Raw Data 1'!L117-'Raw Data 1'!L128))-(80586*('Raw Data 1'!Y117-'Raw Data 1'!L128)))/((155677*('Raw Data 1'!Y120-'Raw Data 1'!L131))-(14652*('Raw Data 1'!L120-'Raw Data 1'!L131))))</f>
        <v>6.2283774069371178</v>
      </c>
      <c r="F18" s="15">
        <f>100*(((117216*('Raw Data 1'!M117-'Raw Data 1'!M128))-(80586*('Raw Data 1'!Z117-'Raw Data 1'!M128)))/((155677*('Raw Data 1'!Z120-'Raw Data 1'!M131))-(14652*('Raw Data 1'!M120-'Raw Data 1'!M131))))</f>
        <v>6.3725692095609006</v>
      </c>
      <c r="G18" s="15">
        <f>100*(((117216*('Raw Data 1'!N117-'Raw Data 1'!N128))-(80586*('Raw Data 1'!AA117-'Raw Data 1'!N128)))/((155677*('Raw Data 1'!AA120-'Raw Data 1'!N131))-(14652*('Raw Data 1'!N120-'Raw Data 1'!N131))))</f>
        <v>6.0781610390698058</v>
      </c>
      <c r="H18" s="1"/>
      <c r="I18" s="74">
        <v>15</v>
      </c>
      <c r="J18" s="9">
        <f>AVERAGE(B48:B50)</f>
        <v>7.3786368066370969</v>
      </c>
      <c r="K18" s="9">
        <f t="shared" ref="K18:O18" si="32">AVERAGE(C48:C50)</f>
        <v>7.1853054835141181</v>
      </c>
      <c r="L18" s="9">
        <f t="shared" si="32"/>
        <v>7.1495516183585748</v>
      </c>
      <c r="M18" s="9">
        <f t="shared" si="32"/>
        <v>7.0156964861217181</v>
      </c>
      <c r="N18" s="9">
        <f t="shared" si="32"/>
        <v>7.3066677834183134</v>
      </c>
      <c r="O18" s="9">
        <f t="shared" si="32"/>
        <v>7.2066627729733455</v>
      </c>
      <c r="P18" s="40">
        <f>STDEV(B48:B50)</f>
        <v>0.27419780405614003</v>
      </c>
      <c r="Q18" s="40">
        <f t="shared" ref="Q18:U18" si="33">STDEV(C48:C50)</f>
        <v>4.579171738431323E-2</v>
      </c>
      <c r="R18" s="40">
        <f t="shared" si="33"/>
        <v>0.12772880658074598</v>
      </c>
      <c r="S18" s="40">
        <f t="shared" si="33"/>
        <v>0.27890615817496578</v>
      </c>
      <c r="T18" s="40">
        <f t="shared" si="33"/>
        <v>0.14468391498210711</v>
      </c>
      <c r="U18" s="40">
        <f t="shared" si="33"/>
        <v>0.20588063314910185</v>
      </c>
      <c r="W18" s="2"/>
      <c r="X18" s="1"/>
      <c r="Y18" s="1"/>
      <c r="Z18" s="1"/>
      <c r="AA18" s="1"/>
      <c r="AB18" s="1"/>
      <c r="AC18" s="1"/>
      <c r="AD18" s="1"/>
      <c r="AE18" s="1"/>
      <c r="AF18" s="1"/>
      <c r="AG18" s="1"/>
      <c r="AH18" s="1"/>
      <c r="AI18" s="1"/>
    </row>
    <row r="19" spans="1:35" x14ac:dyDescent="0.3">
      <c r="A19" s="121"/>
      <c r="B19" s="15">
        <f>100*(((117216*('Raw Data 1'!I118-'Raw Data 1'!I129))-(80586*('Raw Data 1'!V118-'Raw Data 1'!I129)))/((155677*('Raw Data 1'!V120-'Raw Data 1'!I131))-(14652*('Raw Data 1'!I120-'Raw Data 1'!I131))))</f>
        <v>6.5318813244195733</v>
      </c>
      <c r="C19" s="15">
        <f>100*(((117216*('Raw Data 1'!J118-'Raw Data 1'!J129))-(80586*('Raw Data 1'!W118-'Raw Data 1'!J129)))/((155677*('Raw Data 1'!W120-'Raw Data 1'!J131))-(14652*('Raw Data 1'!J120-'Raw Data 1'!J131))))</f>
        <v>6.1557926889506316</v>
      </c>
      <c r="D19" s="15">
        <f>100*(((117216*('Raw Data 1'!K118-'Raw Data 1'!K129))-(80586*('Raw Data 1'!X118-'Raw Data 1'!K129)))/((155677*('Raw Data 1'!X120-'Raw Data 1'!K131))-(14652*('Raw Data 1'!K120-'Raw Data 1'!K131))))</f>
        <v>6.0746177695434627</v>
      </c>
      <c r="E19" s="15">
        <f>100*(((117216*('Raw Data 1'!L118-'Raw Data 1'!L129))-(80586*('Raw Data 1'!Y118-'Raw Data 1'!L129)))/((155677*('Raw Data 1'!Y120-'Raw Data 1'!L131))-(14652*('Raw Data 1'!L120-'Raw Data 1'!L131))))</f>
        <v>6.1282758556084183</v>
      </c>
      <c r="F19" s="15">
        <f>100*(((117216*('Raw Data 1'!M118-'Raw Data 1'!M129))-(80586*('Raw Data 1'!Z118-'Raw Data 1'!M129)))/((155677*('Raw Data 1'!Z120-'Raw Data 1'!M131))-(14652*('Raw Data 1'!M120-'Raw Data 1'!M131))))</f>
        <v>6.438389173227729</v>
      </c>
      <c r="G19" s="15">
        <f>100*(((117216*('Raw Data 1'!N118-'Raw Data 1'!N129))-(80586*('Raw Data 1'!AA118-'Raw Data 1'!N129)))/((155677*('Raw Data 1'!AA120-'Raw Data 1'!N131))-(14652*('Raw Data 1'!N120-'Raw Data 1'!N131))))</f>
        <v>6.2593082030420897</v>
      </c>
      <c r="H19" s="1"/>
      <c r="I19" s="74">
        <v>16</v>
      </c>
      <c r="J19" s="9">
        <f>AVERAGE(B51:B53)</f>
        <v>7.467077054009537</v>
      </c>
      <c r="K19" s="9">
        <f t="shared" ref="K19:O19" si="34">AVERAGE(C51:C53)</f>
        <v>7.2871872287832611</v>
      </c>
      <c r="L19" s="9">
        <f t="shared" si="34"/>
        <v>7.2002135699576781</v>
      </c>
      <c r="M19" s="9">
        <f t="shared" si="34"/>
        <v>7.2108733546881432</v>
      </c>
      <c r="N19" s="9">
        <f t="shared" si="34"/>
        <v>7.4024851316646183</v>
      </c>
      <c r="O19" s="9">
        <f t="shared" si="34"/>
        <v>7.3126288895884928</v>
      </c>
      <c r="P19" s="40">
        <f>STDEV(B51:B53)</f>
        <v>0.30781959980952028</v>
      </c>
      <c r="Q19" s="40">
        <f t="shared" ref="Q19:U19" si="35">STDEV(C51:C53)</f>
        <v>0.12543008635222941</v>
      </c>
      <c r="R19" s="40">
        <f t="shared" si="35"/>
        <v>0.12691521945311643</v>
      </c>
      <c r="S19" s="40">
        <f t="shared" si="35"/>
        <v>0.24898408572013672</v>
      </c>
      <c r="T19" s="40">
        <f t="shared" si="35"/>
        <v>0.19435760893655932</v>
      </c>
      <c r="U19" s="40">
        <f t="shared" si="35"/>
        <v>0.20003268451670894</v>
      </c>
      <c r="W19" s="2"/>
      <c r="X19" s="1"/>
      <c r="Y19" s="1"/>
      <c r="Z19" s="1"/>
      <c r="AA19" s="1"/>
      <c r="AB19" s="1"/>
      <c r="AC19" s="1"/>
      <c r="AD19" s="1"/>
      <c r="AE19" s="1"/>
      <c r="AF19" s="1"/>
      <c r="AG19" s="1"/>
      <c r="AH19" s="1"/>
      <c r="AI19" s="1"/>
    </row>
    <row r="20" spans="1:35" x14ac:dyDescent="0.3">
      <c r="A20" s="122"/>
      <c r="B20" s="15">
        <f>100*(((117216*('Raw Data 1'!I119-'Raw Data 1'!I130))-(80586*('Raw Data 1'!V119-'Raw Data 1'!I130)))/((155677*('Raw Data 1'!V120-'Raw Data 1'!I131))-(14652*('Raw Data 1'!I120-'Raw Data 1'!I131))))</f>
        <v>6.2012845165790056</v>
      </c>
      <c r="C20" s="15">
        <f>100*(((117216*('Raw Data 1'!J119-'Raw Data 1'!J130))-(80586*('Raw Data 1'!W119-'Raw Data 1'!J130)))/((155677*('Raw Data 1'!W120-'Raw Data 1'!J131))-(14652*('Raw Data 1'!J120-'Raw Data 1'!J131))))</f>
        <v>6.2347513076617584</v>
      </c>
      <c r="D20" s="15">
        <f>100*(((117216*('Raw Data 1'!K119-'Raw Data 1'!K130))-(80586*('Raw Data 1'!X119-'Raw Data 1'!K130)))/((155677*('Raw Data 1'!X120-'Raw Data 1'!K131))-(14652*('Raw Data 1'!K120-'Raw Data 1'!K131))))</f>
        <v>6.0581553907642114</v>
      </c>
      <c r="E20" s="15">
        <f>100*(((117216*('Raw Data 1'!L119-'Raw Data 1'!L130))-(80586*('Raw Data 1'!Y119-'Raw Data 1'!L130)))/((155677*('Raw Data 1'!Y120-'Raw Data 1'!L131))-(14652*('Raw Data 1'!L120-'Raw Data 1'!L131))))</f>
        <v>5.986956018438482</v>
      </c>
      <c r="F20" s="15">
        <f>100*(((117216*('Raw Data 1'!M119-'Raw Data 1'!M130))-(80586*('Raw Data 1'!Z119-'Raw Data 1'!M130)))/((155677*('Raw Data 1'!Z120-'Raw Data 1'!M131))-(14652*('Raw Data 1'!M120-'Raw Data 1'!M131))))</f>
        <v>6.3037574293637642</v>
      </c>
      <c r="G20" s="15">
        <f>100*(((117216*('Raw Data 1'!N119-'Raw Data 1'!N130))-(80586*('Raw Data 1'!AA119-'Raw Data 1'!N130)))/((155677*('Raw Data 1'!AA120-'Raw Data 1'!N131))-(14652*('Raw Data 1'!N120-'Raw Data 1'!N131))))</f>
        <v>6.2368519430455169</v>
      </c>
      <c r="H20" s="1"/>
      <c r="I20" s="74">
        <v>17</v>
      </c>
      <c r="J20" s="9">
        <f>AVERAGE(B54:B56)</f>
        <v>7.593583334134224</v>
      </c>
      <c r="K20" s="9">
        <f t="shared" ref="K20:O20" si="36">AVERAGE(C54:C56)</f>
        <v>7.3808156866323813</v>
      </c>
      <c r="L20" s="9">
        <f t="shared" si="36"/>
        <v>7.2599837442905342</v>
      </c>
      <c r="M20" s="9">
        <f t="shared" si="36"/>
        <v>7.2711713729238854</v>
      </c>
      <c r="N20" s="9">
        <f t="shared" si="36"/>
        <v>7.4949181703859864</v>
      </c>
      <c r="O20" s="9">
        <f t="shared" si="36"/>
        <v>7.3917878936292807</v>
      </c>
      <c r="P20" s="40">
        <f>STDEV(B54:B56)</f>
        <v>0.30135867034583125</v>
      </c>
      <c r="Q20" s="40">
        <f t="shared" ref="Q20:U20" si="37">STDEV(C54:C56)</f>
        <v>0.13894709287869539</v>
      </c>
      <c r="R20" s="40">
        <f t="shared" si="37"/>
        <v>0.1457651724215891</v>
      </c>
      <c r="S20" s="40">
        <f t="shared" si="37"/>
        <v>0.32389136957812537</v>
      </c>
      <c r="T20" s="40">
        <f t="shared" si="37"/>
        <v>0.18654320400058561</v>
      </c>
      <c r="U20" s="40">
        <f t="shared" si="37"/>
        <v>0.19327312258141993</v>
      </c>
      <c r="W20" s="2"/>
      <c r="X20" s="1"/>
      <c r="Y20" s="1"/>
      <c r="Z20" s="1"/>
      <c r="AA20" s="1"/>
      <c r="AB20" s="1"/>
      <c r="AC20" s="1"/>
      <c r="AD20" s="1"/>
      <c r="AE20" s="1"/>
      <c r="AF20" s="1"/>
      <c r="AG20" s="1"/>
      <c r="AH20" s="1"/>
      <c r="AI20" s="1"/>
    </row>
    <row r="21" spans="1:35" x14ac:dyDescent="0.3">
      <c r="A21" s="120">
        <v>6</v>
      </c>
      <c r="B21" s="15">
        <f>100*(((117216*('Raw Data 1'!I139-'Raw Data 1'!I150))-(80586*('Raw Data 1'!V139-'Raw Data 1'!I150)))/((155677*('Raw Data 1'!V142-'Raw Data 1'!I153))-(14652*('Raw Data 1'!I142-'Raw Data 1'!I153))))</f>
        <v>6.3705253091498184</v>
      </c>
      <c r="C21" s="15">
        <f>100*(((117216*('Raw Data 1'!J139-'Raw Data 1'!J150))-(80586*('Raw Data 1'!W139-'Raw Data 1'!J150)))/((155677*('Raw Data 1'!W142-'Raw Data 1'!J153))-(14652*('Raw Data 1'!J142-'Raw Data 1'!J153))))</f>
        <v>6.260139560737775</v>
      </c>
      <c r="D21" s="15">
        <f>100*(((117216*('Raw Data 1'!K139-'Raw Data 1'!K150))-(80586*('Raw Data 1'!X139-'Raw Data 1'!K150)))/((155677*('Raw Data 1'!X142-'Raw Data 1'!K153))-(14652*('Raw Data 1'!K142-'Raw Data 1'!K153))))</f>
        <v>6.2302518898343138</v>
      </c>
      <c r="E21" s="15">
        <f>100*(((117216*('Raw Data 1'!L139-'Raw Data 1'!L150))-(80586*('Raw Data 1'!Y139-'Raw Data 1'!L150)))/((155677*('Raw Data 1'!Y142-'Raw Data 1'!L153))-(14652*('Raw Data 1'!L142-'Raw Data 1'!L153))))</f>
        <v>6.3296311924848014</v>
      </c>
      <c r="F21" s="15">
        <f>100*(((117216*('Raw Data 1'!M139-'Raw Data 1'!M150))-(80586*('Raw Data 1'!Z139-'Raw Data 1'!M150)))/((155677*('Raw Data 1'!Z142-'Raw Data 1'!M153))-(14652*('Raw Data 1'!M142-'Raw Data 1'!M153))))</f>
        <v>6.463496115198855</v>
      </c>
      <c r="G21" s="15">
        <f>100*(((117216*('Raw Data 1'!N139-'Raw Data 1'!N150))-(80586*('Raw Data 1'!AA139-'Raw Data 1'!N150)))/((155677*('Raw Data 1'!AA142-'Raw Data 1'!N153))-(14652*('Raw Data 1'!N142-'Raw Data 1'!N153))))</f>
        <v>6.1758702841673196</v>
      </c>
      <c r="H21" s="1"/>
      <c r="I21" s="74">
        <v>18</v>
      </c>
      <c r="J21" s="9">
        <f>AVERAGE(B57:B59)</f>
        <v>7.7055987353699065</v>
      </c>
      <c r="K21" s="9">
        <f t="shared" ref="K21:O21" si="38">AVERAGE(C57:C59)</f>
        <v>7.5557916753957359</v>
      </c>
      <c r="L21" s="9">
        <f t="shared" si="38"/>
        <v>7.4375067759241018</v>
      </c>
      <c r="M21" s="9">
        <f t="shared" si="38"/>
        <v>7.4167924698408116</v>
      </c>
      <c r="N21" s="9">
        <f t="shared" si="38"/>
        <v>7.6239927560401446</v>
      </c>
      <c r="O21" s="9">
        <f t="shared" si="38"/>
        <v>7.5700817174731663</v>
      </c>
      <c r="P21" s="40">
        <f>STDEV(B57:B59)</f>
        <v>0.33544974786493265</v>
      </c>
      <c r="Q21" s="40">
        <f t="shared" ref="Q21:U21" si="39">STDEV(C57:C59)</f>
        <v>0.15519719425873185</v>
      </c>
      <c r="R21" s="40">
        <f t="shared" si="39"/>
        <v>0.19132685615127859</v>
      </c>
      <c r="S21" s="40">
        <f t="shared" si="39"/>
        <v>0.33966056509352383</v>
      </c>
      <c r="T21" s="40">
        <f t="shared" si="39"/>
        <v>0.2286846195590464</v>
      </c>
      <c r="U21" s="40">
        <f t="shared" si="39"/>
        <v>0.22132575213528488</v>
      </c>
      <c r="W21" s="2"/>
      <c r="X21" s="1"/>
      <c r="Y21" s="1"/>
      <c r="Z21" s="1"/>
      <c r="AA21" s="1"/>
      <c r="AB21" s="1"/>
      <c r="AC21" s="1"/>
      <c r="AD21" s="1"/>
      <c r="AE21" s="1"/>
      <c r="AF21" s="1"/>
      <c r="AG21" s="1"/>
      <c r="AH21" s="1"/>
      <c r="AI21" s="1"/>
    </row>
    <row r="22" spans="1:35" x14ac:dyDescent="0.3">
      <c r="A22" s="121"/>
      <c r="B22" s="9">
        <f>100*(((117216*('Raw Data 1'!I140-'Raw Data 1'!I151))-(80586*('Raw Data 1'!V140-'Raw Data 1'!I151)))/((155677*('Raw Data 1'!V142-'Raw Data 1'!I153))-(14652*('Raw Data 1'!I142-'Raw Data 1'!I153))))</f>
        <v>6.6207002161009942</v>
      </c>
      <c r="C22" s="9">
        <f>100*(((117216*('Raw Data 1'!J140-'Raw Data 1'!J151))-(80586*('Raw Data 1'!W140-'Raw Data 1'!J151)))/((155677*('Raw Data 1'!W142-'Raw Data 1'!J153))-(14652*('Raw Data 1'!J142-'Raw Data 1'!J153))))</f>
        <v>6.2212567063232438</v>
      </c>
      <c r="D22" s="9">
        <f>100*(((117216*('Raw Data 1'!K140-'Raw Data 1'!K151))-(80586*('Raw Data 1'!X140-'Raw Data 1'!K151)))/((155677*('Raw Data 1'!X142-'Raw Data 1'!K153))-(14652*('Raw Data 1'!K142-'Raw Data 1'!K153))))</f>
        <v>6.1747184473086918</v>
      </c>
      <c r="E22" s="9">
        <f>100*(((117216*('Raw Data 1'!L140-'Raw Data 1'!L151))-(80586*('Raw Data 1'!Y140-'Raw Data 1'!L151)))/((155677*('Raw Data 1'!Y142-'Raw Data 1'!L153))-(14652*('Raw Data 1'!L142-'Raw Data 1'!L153))))</f>
        <v>6.1922873518639392</v>
      </c>
      <c r="F22" s="9">
        <f>100*(((117216*('Raw Data 1'!M140-'Raw Data 1'!M151))-(80586*('Raw Data 1'!Z140-'Raw Data 1'!M151)))/((155677*('Raw Data 1'!Z142-'Raw Data 1'!M153))-(14652*('Raw Data 1'!M142-'Raw Data 1'!M153))))</f>
        <v>6.5251534769306394</v>
      </c>
      <c r="G22" s="9">
        <f>100*(((117216*('Raw Data 1'!N140-'Raw Data 1'!N151))-(80586*('Raw Data 1'!AA140-'Raw Data 1'!N151)))/((155677*('Raw Data 1'!AA142-'Raw Data 1'!N153))-(14652*('Raw Data 1'!N142-'Raw Data 1'!N153))))</f>
        <v>6.4064481644693236</v>
      </c>
      <c r="I22" s="74">
        <v>19</v>
      </c>
      <c r="J22" s="9">
        <f>AVERAGE(B60:B62)</f>
        <v>7.8122012848727991</v>
      </c>
      <c r="K22" s="9">
        <f t="shared" ref="K22:O22" si="40">AVERAGE(C60:C62)</f>
        <v>7.6300060361430395</v>
      </c>
      <c r="L22" s="9">
        <f t="shared" si="40"/>
        <v>7.523150964766625</v>
      </c>
      <c r="M22" s="9">
        <f t="shared" si="40"/>
        <v>7.5389818053578379</v>
      </c>
      <c r="N22" s="9">
        <f t="shared" si="40"/>
        <v>7.8011363597270416</v>
      </c>
      <c r="O22" s="9">
        <f t="shared" si="40"/>
        <v>7.6449295404842488</v>
      </c>
      <c r="P22" s="40">
        <f>STDEV(B60:B62)</f>
        <v>0.36821370164121764</v>
      </c>
      <c r="Q22" s="40">
        <f t="shared" ref="Q22:U22" si="41">STDEV(C60:C62)</f>
        <v>0.18648608080978379</v>
      </c>
      <c r="R22" s="40">
        <f t="shared" si="41"/>
        <v>0.15751843808318441</v>
      </c>
      <c r="S22" s="40">
        <f t="shared" si="41"/>
        <v>0.43413918571362065</v>
      </c>
      <c r="T22" s="40">
        <f t="shared" si="41"/>
        <v>0.21737988923709567</v>
      </c>
      <c r="U22" s="40">
        <f t="shared" si="41"/>
        <v>0.20426127436620359</v>
      </c>
      <c r="W22" s="2"/>
      <c r="X22" s="1"/>
      <c r="Y22" s="1"/>
      <c r="Z22" s="1"/>
      <c r="AA22" s="1"/>
      <c r="AB22" s="1"/>
      <c r="AC22" s="1"/>
      <c r="AD22" s="1"/>
      <c r="AE22" s="1"/>
      <c r="AF22" s="1"/>
      <c r="AG22" s="1"/>
      <c r="AH22" s="1"/>
      <c r="AI22" s="1"/>
    </row>
    <row r="23" spans="1:35" x14ac:dyDescent="0.3">
      <c r="A23" s="122"/>
      <c r="B23" s="9">
        <f>100*(((117216*('Raw Data 1'!I141-'Raw Data 1'!I152))-(80586*('Raw Data 1'!V141-'Raw Data 1'!I152)))/((155677*('Raw Data 1'!V142-'Raw Data 1'!I153))-(14652*('Raw Data 1'!I142-'Raw Data 1'!I153))))</f>
        <v>6.3347860367282225</v>
      </c>
      <c r="C23" s="9">
        <f>100*(((117216*('Raw Data 1'!J141-'Raw Data 1'!J152))-(80586*('Raw Data 1'!W141-'Raw Data 1'!J152)))/((155677*('Raw Data 1'!W142-'Raw Data 1'!J153))-(14652*('Raw Data 1'!J142-'Raw Data 1'!J153))))</f>
        <v>6.31248186475732</v>
      </c>
      <c r="D23" s="9">
        <f>100*(((117216*('Raw Data 1'!K141-'Raw Data 1'!K152))-(80586*('Raw Data 1'!X141-'Raw Data 1'!K152)))/((155677*('Raw Data 1'!X142-'Raw Data 1'!K153))-(14652*('Raw Data 1'!K142-'Raw Data 1'!K153))))</f>
        <v>6.1416985625637164</v>
      </c>
      <c r="E23" s="9">
        <f>100*(((117216*('Raw Data 1'!L141-'Raw Data 1'!L152))-(80586*('Raw Data 1'!Y141-'Raw Data 1'!L152)))/((155677*('Raw Data 1'!Y142-'Raw Data 1'!L153))-(14652*('Raw Data 1'!L142-'Raw Data 1'!L153))))</f>
        <v>6.063804404186337</v>
      </c>
      <c r="F23" s="9">
        <f>100*(((117216*('Raw Data 1'!M141-'Raw Data 1'!M152))-(80586*('Raw Data 1'!Z141-'Raw Data 1'!M152)))/((155677*('Raw Data 1'!Z142-'Raw Data 1'!M153))-(14652*('Raw Data 1'!M142-'Raw Data 1'!M153))))</f>
        <v>6.3492044202814419</v>
      </c>
      <c r="G23" s="9">
        <f>100*(((117216*('Raw Data 1'!N141-'Raw Data 1'!N152))-(80586*('Raw Data 1'!AA141-'Raw Data 1'!N152)))/((155677*('Raw Data 1'!AA142-'Raw Data 1'!N153))-(14652*('Raw Data 1'!N142-'Raw Data 1'!N153))))</f>
        <v>6.3582227254519079</v>
      </c>
      <c r="I23" s="74">
        <v>20</v>
      </c>
      <c r="J23" s="9">
        <f>AVERAGE(B63:B65)</f>
        <v>7.9422477805959035</v>
      </c>
      <c r="K23" s="9">
        <f t="shared" ref="K23:O23" si="42">AVERAGE(C63:C65)</f>
        <v>7.757398290835563</v>
      </c>
      <c r="L23" s="9">
        <f t="shared" si="42"/>
        <v>7.6540482615016074</v>
      </c>
      <c r="M23" s="9">
        <f t="shared" si="42"/>
        <v>7.6251314021506387</v>
      </c>
      <c r="N23" s="9">
        <f t="shared" si="42"/>
        <v>7.8522368868684858</v>
      </c>
      <c r="O23" s="9">
        <f t="shared" si="42"/>
        <v>7.7956876264636534</v>
      </c>
      <c r="P23" s="40">
        <f>STDEV(B63:B65)</f>
        <v>0.3315495180319275</v>
      </c>
      <c r="Q23" s="40">
        <f t="shared" ref="Q23:U23" si="43">STDEV(C63:C65)</f>
        <v>0.16333327801464106</v>
      </c>
      <c r="R23" s="40">
        <f t="shared" si="43"/>
        <v>0.1248454731047898</v>
      </c>
      <c r="S23" s="40">
        <f t="shared" si="43"/>
        <v>0.37285763040547354</v>
      </c>
      <c r="T23" s="40">
        <f t="shared" si="43"/>
        <v>0.19335608381527633</v>
      </c>
      <c r="U23" s="40">
        <f t="shared" si="43"/>
        <v>0.2396769646258147</v>
      </c>
      <c r="W23" s="2"/>
      <c r="X23" s="1"/>
      <c r="Y23" s="1"/>
      <c r="Z23" s="1"/>
      <c r="AA23" s="1"/>
      <c r="AB23" s="1"/>
      <c r="AC23" s="1"/>
      <c r="AD23" s="1"/>
      <c r="AE23" s="1"/>
      <c r="AF23" s="1"/>
      <c r="AG23" s="1"/>
      <c r="AH23" s="1"/>
      <c r="AI23" s="1"/>
    </row>
    <row r="24" spans="1:35" x14ac:dyDescent="0.3">
      <c r="A24" s="120">
        <v>7</v>
      </c>
      <c r="B24" s="9">
        <f>100*(((117216*('Raw Data 1'!I161-'Raw Data 1'!I172))-(80586*('Raw Data 1'!V161-'Raw Data 1'!I172)))/((155677*('Raw Data 1'!V164-'Raw Data 1'!I175))-(14652*('Raw Data 1'!I164-'Raw Data 1'!I175))))</f>
        <v>6.45732885975778</v>
      </c>
      <c r="C24" s="9">
        <f>100*(((117216*('Raw Data 1'!J161-'Raw Data 1'!J172))-(80586*('Raw Data 1'!W161-'Raw Data 1'!J172)))/((155677*('Raw Data 1'!W164-'Raw Data 1'!J175))-(14652*('Raw Data 1'!J164-'Raw Data 1'!J175))))</f>
        <v>6.4297083230813721</v>
      </c>
      <c r="D24" s="9">
        <f>100*(((117216*('Raw Data 1'!K161-'Raw Data 1'!K172))-(80586*('Raw Data 1'!X161-'Raw Data 1'!K172)))/((155677*('Raw Data 1'!X164-'Raw Data 1'!K175))-(14652*('Raw Data 1'!K164-'Raw Data 1'!K175))))</f>
        <v>6.3304564104368941</v>
      </c>
      <c r="E24" s="9">
        <f>100*(((117216*('Raw Data 1'!L161-'Raw Data 1'!L172))-(80586*('Raw Data 1'!Y161-'Raw Data 1'!L172)))/((155677*('Raw Data 1'!Y164-'Raw Data 1'!L175))-(14652*('Raw Data 1'!L164-'Raw Data 1'!L175))))</f>
        <v>6.4514916164214648</v>
      </c>
      <c r="F24" s="9">
        <f>100*(((117216*('Raw Data 1'!M161-'Raw Data 1'!M172))-(80586*('Raw Data 1'!Z161-'Raw Data 1'!M172)))/((155677*('Raw Data 1'!Z164-'Raw Data 1'!M175))-(14652*('Raw Data 1'!M164-'Raw Data 1'!M175))))</f>
        <v>6.5391913007331635</v>
      </c>
      <c r="G24" s="9">
        <f>100*(((117216*('Raw Data 1'!N161-'Raw Data 1'!N172))-(80586*('Raw Data 1'!AA161-'Raw Data 1'!N172)))/((155677*('Raw Data 1'!AA164-'Raw Data 1'!N175))-(14652*('Raw Data 1'!N164-'Raw Data 1'!N175))))</f>
        <v>6.2001388605624612</v>
      </c>
      <c r="I24" s="74">
        <v>21</v>
      </c>
      <c r="J24" s="9">
        <f>AVERAGE(B66:B68)</f>
        <v>8.0959591217892726</v>
      </c>
      <c r="K24" s="9">
        <f t="shared" ref="K24:O24" si="44">AVERAGE(C66:C68)</f>
        <v>7.8657946175764009</v>
      </c>
      <c r="L24" s="9">
        <f t="shared" si="44"/>
        <v>7.7473626855186604</v>
      </c>
      <c r="M24" s="9">
        <f t="shared" si="44"/>
        <v>7.7852733423368052</v>
      </c>
      <c r="N24" s="9">
        <f t="shared" si="44"/>
        <v>7.9793225493722417</v>
      </c>
      <c r="O24" s="9">
        <f t="shared" si="44"/>
        <v>7.8979896964649683</v>
      </c>
      <c r="P24" s="40">
        <f>STDEV(B66:B68)</f>
        <v>0.39128299027253577</v>
      </c>
      <c r="Q24" s="40">
        <f t="shared" ref="Q24:U24" si="45">STDEV(C66:C68)</f>
        <v>0.21211341477594689</v>
      </c>
      <c r="R24" s="40">
        <f t="shared" si="45"/>
        <v>0.15206630482360275</v>
      </c>
      <c r="S24" s="40">
        <f t="shared" si="45"/>
        <v>0.41250335682366185</v>
      </c>
      <c r="T24" s="40">
        <f t="shared" si="45"/>
        <v>0.19655870644532303</v>
      </c>
      <c r="U24" s="40">
        <f t="shared" si="45"/>
        <v>0.20602060487082877</v>
      </c>
      <c r="W24" s="2"/>
      <c r="X24" s="1"/>
      <c r="Y24" s="1"/>
      <c r="Z24" s="1"/>
      <c r="AA24" s="1"/>
      <c r="AB24" s="1"/>
      <c r="AC24" s="1"/>
      <c r="AD24" s="1"/>
      <c r="AE24" s="1"/>
      <c r="AF24" s="1"/>
      <c r="AG24" s="1"/>
      <c r="AH24" s="1"/>
      <c r="AI24" s="1"/>
    </row>
    <row r="25" spans="1:35" x14ac:dyDescent="0.3">
      <c r="A25" s="121"/>
      <c r="B25" s="9">
        <f>100*(((117216*('Raw Data 1'!I162-'Raw Data 1'!I173))-(80586*('Raw Data 1'!V162-'Raw Data 1'!I173)))/((155677*('Raw Data 1'!V164-'Raw Data 1'!I175))-(14652*('Raw Data 1'!I164-'Raw Data 1'!I175))))</f>
        <v>6.7325543659415805</v>
      </c>
      <c r="C25" s="9">
        <f>100*(((117216*('Raw Data 1'!J162-'Raw Data 1'!J173))-(80586*('Raw Data 1'!W162-'Raw Data 1'!J173)))/((155677*('Raw Data 1'!W164-'Raw Data 1'!J175))-(14652*('Raw Data 1'!J164-'Raw Data 1'!J175))))</f>
        <v>6.374189254714052</v>
      </c>
      <c r="D25" s="9">
        <f>100*(((117216*('Raw Data 1'!K162-'Raw Data 1'!K173))-(80586*('Raw Data 1'!X162-'Raw Data 1'!K173)))/((155677*('Raw Data 1'!X164-'Raw Data 1'!K175))-(14652*('Raw Data 1'!K164-'Raw Data 1'!K175))))</f>
        <v>6.2882734548223755</v>
      </c>
      <c r="E25" s="9">
        <f>100*(((117216*('Raw Data 1'!L162-'Raw Data 1'!L173))-(80586*('Raw Data 1'!Y162-'Raw Data 1'!L173)))/((155677*('Raw Data 1'!Y164-'Raw Data 1'!L175))-(14652*('Raw Data 1'!L164-'Raw Data 1'!L175))))</f>
        <v>6.3817537815613372</v>
      </c>
      <c r="F25" s="9">
        <f>100*(((117216*('Raw Data 1'!M162-'Raw Data 1'!M173))-(80586*('Raw Data 1'!Z162-'Raw Data 1'!M173)))/((155677*('Raw Data 1'!Z164-'Raw Data 1'!M175))-(14652*('Raw Data 1'!M164-'Raw Data 1'!M175))))</f>
        <v>6.69592692997408</v>
      </c>
      <c r="G25" s="9">
        <f>100*(((117216*('Raw Data 1'!N162-'Raw Data 1'!N173))-(80586*('Raw Data 1'!AA162-'Raw Data 1'!N173)))/((155677*('Raw Data 1'!AA164-'Raw Data 1'!N175))-(14652*('Raw Data 1'!N164-'Raw Data 1'!N175))))</f>
        <v>6.4804481687745943</v>
      </c>
      <c r="I25" s="74">
        <v>22</v>
      </c>
      <c r="J25" s="9">
        <f>AVERAGE(B69:B71)</f>
        <v>8.1509341529412094</v>
      </c>
      <c r="K25" s="9">
        <f t="shared" ref="K25:O25" si="46">AVERAGE(C69:C71)</f>
        <v>7.9657473755220849</v>
      </c>
      <c r="L25" s="9">
        <f t="shared" si="46"/>
        <v>7.8055812196041288</v>
      </c>
      <c r="M25" s="9">
        <f t="shared" si="46"/>
        <v>7.8924704428852861</v>
      </c>
      <c r="N25" s="9">
        <f t="shared" si="46"/>
        <v>8.0574378904190329</v>
      </c>
      <c r="O25" s="9">
        <f t="shared" si="46"/>
        <v>7.9257873531524785</v>
      </c>
      <c r="P25" s="40">
        <f>STDEV(B69:B71)</f>
        <v>0.41738241067015736</v>
      </c>
      <c r="Q25" s="40">
        <f t="shared" ref="Q25:U25" si="47">STDEV(C69:C71)</f>
        <v>0.21816599021294258</v>
      </c>
      <c r="R25" s="40">
        <f t="shared" si="47"/>
        <v>0.17778696827686896</v>
      </c>
      <c r="S25" s="40">
        <f t="shared" si="47"/>
        <v>0.4011288582088941</v>
      </c>
      <c r="T25" s="40">
        <f t="shared" si="47"/>
        <v>0.20368668614376295</v>
      </c>
      <c r="U25" s="40">
        <f t="shared" si="47"/>
        <v>0.22304293188100244</v>
      </c>
      <c r="W25" s="2"/>
      <c r="X25" s="1"/>
      <c r="Y25" s="1"/>
      <c r="Z25" s="1"/>
      <c r="AA25" s="1"/>
      <c r="AB25" s="1"/>
      <c r="AC25" s="1"/>
      <c r="AD25" s="1"/>
      <c r="AE25" s="1"/>
      <c r="AF25" s="1"/>
      <c r="AG25" s="1"/>
      <c r="AH25" s="1"/>
      <c r="AI25" s="1"/>
    </row>
    <row r="26" spans="1:35" x14ac:dyDescent="0.3">
      <c r="A26" s="122"/>
      <c r="B26" s="9">
        <f>100*(((117216*('Raw Data 1'!I163-'Raw Data 1'!I174))-(80586*('Raw Data 1'!V163-'Raw Data 1'!I174)))/((155677*('Raw Data 1'!V164-'Raw Data 1'!I175))-(14652*('Raw Data 1'!I164-'Raw Data 1'!I175))))</f>
        <v>6.3885224832118324</v>
      </c>
      <c r="C26" s="9">
        <f>100*(((117216*('Raw Data 1'!J163-'Raw Data 1'!J174))-(80586*('Raw Data 1'!W163-'Raw Data 1'!J174)))/((155677*('Raw Data 1'!W164-'Raw Data 1'!J175))-(14652*('Raw Data 1'!J164-'Raw Data 1'!J175))))</f>
        <v>6.3786908007978926</v>
      </c>
      <c r="D26" s="9">
        <f>100*(((117216*('Raw Data 1'!K163-'Raw Data 1'!K174))-(80586*('Raw Data 1'!X163-'Raw Data 1'!K174)))/((155677*('Raw Data 1'!X164-'Raw Data 1'!K175))-(14652*('Raw Data 1'!K164-'Raw Data 1'!K175))))</f>
        <v>6.1918552705606063</v>
      </c>
      <c r="E26" s="9">
        <f>100*(((117216*('Raw Data 1'!L163-'Raw Data 1'!L174))-(80586*('Raw Data 1'!Y163-'Raw Data 1'!L174)))/((155677*('Raw Data 1'!Y164-'Raw Data 1'!L175))-(14652*('Raw Data 1'!L164-'Raw Data 1'!L175))))</f>
        <v>6.1829267630239713</v>
      </c>
      <c r="F26" s="9">
        <f>100*(((117216*('Raw Data 1'!M163-'Raw Data 1'!M174))-(80586*('Raw Data 1'!Z163-'Raw Data 1'!M174)))/((155677*('Raw Data 1'!Z164-'Raw Data 1'!M175))-(14652*('Raw Data 1'!M164-'Raw Data 1'!M175))))</f>
        <v>6.5000073934229423</v>
      </c>
      <c r="G26" s="9">
        <f>100*(((117216*('Raw Data 1'!N163-'Raw Data 1'!N174))-(80586*('Raw Data 1'!AA163-'Raw Data 1'!N174)))/((155677*('Raw Data 1'!AA164-'Raw Data 1'!N175))-(14652*('Raw Data 1'!N164-'Raw Data 1'!N175))))</f>
        <v>6.5046911359713286</v>
      </c>
      <c r="I26" s="74">
        <v>23</v>
      </c>
      <c r="J26" s="9">
        <f>AVERAGE(B72:B74)</f>
        <v>8.2057027213530489</v>
      </c>
      <c r="K26" s="9">
        <f t="shared" ref="K26:O26" si="48">AVERAGE(C72:C74)</f>
        <v>8.092222797719371</v>
      </c>
      <c r="L26" s="9">
        <f t="shared" si="48"/>
        <v>7.9915716552534972</v>
      </c>
      <c r="M26" s="9">
        <f t="shared" si="48"/>
        <v>7.9340440406027808</v>
      </c>
      <c r="N26" s="9">
        <f t="shared" si="48"/>
        <v>8.1804997237706303</v>
      </c>
      <c r="O26" s="9">
        <f t="shared" si="48"/>
        <v>8.0900694339108359</v>
      </c>
      <c r="P26" s="40">
        <f>STDEV(B72:B74)</f>
        <v>0.28543676131768064</v>
      </c>
      <c r="Q26" s="40">
        <f t="shared" ref="Q26:U26" si="49">STDEV(C72:C74)</f>
        <v>0.27223176628769657</v>
      </c>
      <c r="R26" s="40">
        <f t="shared" si="49"/>
        <v>0.19086297799422949</v>
      </c>
      <c r="S26" s="40">
        <f t="shared" si="49"/>
        <v>0.42774316896479547</v>
      </c>
      <c r="T26" s="40">
        <f t="shared" si="49"/>
        <v>0.25784728716505734</v>
      </c>
      <c r="U26" s="40">
        <f t="shared" si="49"/>
        <v>0.22902026222541749</v>
      </c>
      <c r="W26" s="2"/>
      <c r="X26" s="1"/>
      <c r="Y26" s="1"/>
      <c r="Z26" s="1"/>
      <c r="AA26" s="1"/>
      <c r="AB26" s="1"/>
      <c r="AC26" s="1"/>
      <c r="AD26" s="1"/>
      <c r="AE26" s="1"/>
      <c r="AF26" s="1"/>
      <c r="AG26" s="1"/>
      <c r="AH26" s="1"/>
      <c r="AI26" s="1"/>
    </row>
    <row r="27" spans="1:35" x14ac:dyDescent="0.3">
      <c r="A27" s="120">
        <v>8</v>
      </c>
      <c r="B27" s="9">
        <f>100*(((117216*('Raw Data 1'!I183-'Raw Data 1'!I194))-(80586*('Raw Data 1'!V183-'Raw Data 1'!I194)))/((155677*('Raw Data 1'!V186-'Raw Data 1'!I197))-(14652*('Raw Data 1'!I186-'Raw Data 1'!I197))))</f>
        <v>6.6856945306194904</v>
      </c>
      <c r="C27" s="9">
        <f>100*(((117216*('Raw Data 1'!J183-'Raw Data 1'!J194))-(80586*('Raw Data 1'!W183-'Raw Data 1'!J194)))/((155677*('Raw Data 1'!W186-'Raw Data 1'!J197))-(14652*('Raw Data 1'!J186-'Raw Data 1'!J197))))</f>
        <v>6.6130008546404984</v>
      </c>
      <c r="D27" s="9">
        <f>100*(((117216*('Raw Data 1'!K183-'Raw Data 1'!K194))-(80586*('Raw Data 1'!X183-'Raw Data 1'!K194)))/((155677*('Raw Data 1'!X186-'Raw Data 1'!K197))-(14652*('Raw Data 1'!K186-'Raw Data 1'!K197))))</f>
        <v>6.4623681789006886</v>
      </c>
      <c r="E27" s="9">
        <f>100*(((117216*('Raw Data 1'!L183-'Raw Data 1'!L194))-(80586*('Raw Data 1'!Y183-'Raw Data 1'!L194)))/((155677*('Raw Data 1'!Y186-'Raw Data 1'!L197))-(14652*('Raw Data 1'!L186-'Raw Data 1'!L197))))</f>
        <v>6.5607394272087314</v>
      </c>
      <c r="F27" s="9">
        <f>100*(((117216*('Raw Data 1'!M183-'Raw Data 1'!M194))-(80586*('Raw Data 1'!Z183-'Raw Data 1'!M194)))/((155677*('Raw Data 1'!Z186-'Raw Data 1'!M197))-(14652*('Raw Data 1'!M186-'Raw Data 1'!M197))))</f>
        <v>6.7097200909963641</v>
      </c>
      <c r="G27" s="9">
        <f>100*(((117216*('Raw Data 1'!N183-'Raw Data 1'!N194))-(80586*('Raw Data 1'!AA183-'Raw Data 1'!N194)))/((155677*('Raw Data 1'!AA186-'Raw Data 1'!N197))-(14652*('Raw Data 1'!N186-'Raw Data 1'!N197))))</f>
        <v>6.3432103497804553</v>
      </c>
      <c r="I27" s="74">
        <v>24</v>
      </c>
      <c r="J27" s="12">
        <f>AVERAGE(B75:B77)</f>
        <v>8.422554818387697</v>
      </c>
      <c r="K27" s="12">
        <f t="shared" ref="K27:O27" si="50">AVERAGE(C75:C77)</f>
        <v>8.2670714899521958</v>
      </c>
      <c r="L27" s="12">
        <f t="shared" si="50"/>
        <v>8.1173575108136884</v>
      </c>
      <c r="M27" s="12">
        <f t="shared" si="50"/>
        <v>8.1141746235016239</v>
      </c>
      <c r="N27" s="12">
        <f t="shared" si="50"/>
        <v>8.2828528776247996</v>
      </c>
      <c r="O27" s="12">
        <f t="shared" si="50"/>
        <v>8.1712162143270728</v>
      </c>
      <c r="P27" s="11">
        <f>STDEV(B75:B77)</f>
        <v>0.44064622863393116</v>
      </c>
      <c r="Q27" s="11">
        <f t="shared" ref="Q27:U27" si="51">STDEV(C75:C77)</f>
        <v>0.30177377483505818</v>
      </c>
      <c r="R27" s="11">
        <f t="shared" si="51"/>
        <v>0.1822512247815341</v>
      </c>
      <c r="S27" s="11">
        <f t="shared" si="51"/>
        <v>0.50513802514992323</v>
      </c>
      <c r="T27" s="11">
        <f t="shared" si="51"/>
        <v>0.26466872639144684</v>
      </c>
      <c r="U27" s="11">
        <f t="shared" si="51"/>
        <v>0.26163920609523883</v>
      </c>
      <c r="W27" s="2"/>
      <c r="X27" s="1"/>
      <c r="Y27" s="1"/>
      <c r="Z27" s="1"/>
      <c r="AA27" s="1"/>
      <c r="AB27" s="1"/>
      <c r="AC27" s="1"/>
      <c r="AD27" s="1"/>
      <c r="AE27" s="1"/>
      <c r="AF27" s="1"/>
      <c r="AG27" s="1"/>
      <c r="AH27" s="1"/>
      <c r="AI27" s="1"/>
    </row>
    <row r="28" spans="1:35" x14ac:dyDescent="0.3">
      <c r="A28" s="121"/>
      <c r="B28" s="9">
        <f>100*(((117216*('Raw Data 1'!I184-'Raw Data 1'!I195))-(80586*('Raw Data 1'!V184-'Raw Data 1'!I195)))/((155677*('Raw Data 1'!V186-'Raw Data 1'!I197))-(14652*('Raw Data 1'!I186-'Raw Data 1'!I197))))</f>
        <v>6.8987485304731591</v>
      </c>
      <c r="C28" s="9">
        <f>100*(((117216*('Raw Data 1'!J184-'Raw Data 1'!J195))-(80586*('Raw Data 1'!W184-'Raw Data 1'!J195)))/((155677*('Raw Data 1'!W186-'Raw Data 1'!J197))-(14652*('Raw Data 1'!J186-'Raw Data 1'!J197))))</f>
        <v>6.5331082069778805</v>
      </c>
      <c r="D28" s="9">
        <f>100*(((117216*('Raw Data 1'!K184-'Raw Data 1'!K195))-(80586*('Raw Data 1'!X184-'Raw Data 1'!K195)))/((155677*('Raw Data 1'!X186-'Raw Data 1'!K197))-(14652*('Raw Data 1'!K186-'Raw Data 1'!K197))))</f>
        <v>6.5153012203847798</v>
      </c>
      <c r="E28" s="9">
        <f>100*(((117216*('Raw Data 1'!L184-'Raw Data 1'!L195))-(80586*('Raw Data 1'!Y184-'Raw Data 1'!L195)))/((155677*('Raw Data 1'!Y186-'Raw Data 1'!L197))-(14652*('Raw Data 1'!L186-'Raw Data 1'!L197))))</f>
        <v>6.5146417567093078</v>
      </c>
      <c r="F28" s="9">
        <f>100*(((117216*('Raw Data 1'!M184-'Raw Data 1'!M195))-(80586*('Raw Data 1'!Z184-'Raw Data 1'!M195)))/((155677*('Raw Data 1'!Z186-'Raw Data 1'!M197))-(14652*('Raw Data 1'!M186-'Raw Data 1'!M197))))</f>
        <v>6.7746431251801615</v>
      </c>
      <c r="G28" s="9">
        <f>100*(((117216*('Raw Data 1'!N184-'Raw Data 1'!N195))-(80586*('Raw Data 1'!AA184-'Raw Data 1'!N195)))/((155677*('Raw Data 1'!AA186-'Raw Data 1'!N197))-(14652*('Raw Data 1'!N186-'Raw Data 1'!N197))))</f>
        <v>6.6599140830387977</v>
      </c>
      <c r="I28" s="61">
        <v>25</v>
      </c>
      <c r="J28" s="31">
        <f>AVERAGE(B78:B80)</f>
        <v>8.5495516410389936</v>
      </c>
      <c r="K28" s="31">
        <f t="shared" ref="K28:O28" si="52">AVERAGE(C78:C80)</f>
        <v>8.3232422582936092</v>
      </c>
      <c r="L28" s="31">
        <f t="shared" si="52"/>
        <v>8.1584442699025495</v>
      </c>
      <c r="M28" s="31">
        <f t="shared" si="52"/>
        <v>8.2285926504622395</v>
      </c>
      <c r="N28" s="31">
        <f t="shared" si="52"/>
        <v>8.4308471581508595</v>
      </c>
      <c r="O28" s="31">
        <f t="shared" si="52"/>
        <v>8.3769659509781409</v>
      </c>
      <c r="P28" s="31">
        <f>STDEV(B78:B80)</f>
        <v>0.48096655984777598</v>
      </c>
      <c r="Q28" s="31">
        <f t="shared" ref="Q28:U28" si="53">STDEV(C78:C80)</f>
        <v>0.30089947387478472</v>
      </c>
      <c r="R28" s="31">
        <f t="shared" si="53"/>
        <v>0.17025439622571978</v>
      </c>
      <c r="S28" s="31">
        <f t="shared" si="53"/>
        <v>0.53006165667797878</v>
      </c>
      <c r="T28" s="31">
        <f t="shared" si="53"/>
        <v>0.21944770429556285</v>
      </c>
      <c r="U28" s="31">
        <f t="shared" si="53"/>
        <v>0.20540525426343212</v>
      </c>
    </row>
    <row r="29" spans="1:35" x14ac:dyDescent="0.3">
      <c r="A29" s="122"/>
      <c r="B29" s="9">
        <f>100*(((117216*('Raw Data 1'!I185-'Raw Data 1'!I196))-(80586*('Raw Data 1'!V185-'Raw Data 1'!I196)))/((155677*('Raw Data 1'!V186-'Raw Data 1'!I197))-(14652*('Raw Data 1'!I186-'Raw Data 1'!I197))))</f>
        <v>6.4741409110464749</v>
      </c>
      <c r="C29" s="9">
        <f>100*(((117216*('Raw Data 1'!J185-'Raw Data 1'!J196))-(80586*('Raw Data 1'!W185-'Raw Data 1'!J196)))/((155677*('Raw Data 1'!W186-'Raw Data 1'!J197))-(14652*('Raw Data 1'!J186-'Raw Data 1'!J197))))</f>
        <v>6.4547229677617031</v>
      </c>
      <c r="D29" s="9">
        <f>100*(((117216*('Raw Data 1'!K185-'Raw Data 1'!K196))-(80586*('Raw Data 1'!X185-'Raw Data 1'!K196)))/((155677*('Raw Data 1'!X186-'Raw Data 1'!K197))-(14652*('Raw Data 1'!K186-'Raw Data 1'!K197))))</f>
        <v>6.3398659971803637</v>
      </c>
      <c r="E29" s="9">
        <f>100*(((117216*('Raw Data 1'!L185-'Raw Data 1'!L196))-(80586*('Raw Data 1'!Y185-'Raw Data 1'!L196)))/((155677*('Raw Data 1'!Y186-'Raw Data 1'!L197))-(14652*('Raw Data 1'!L186-'Raw Data 1'!L197))))</f>
        <v>6.2484648851158457</v>
      </c>
      <c r="F29" s="9">
        <f>100*(((117216*('Raw Data 1'!M185-'Raw Data 1'!M196))-(80586*('Raw Data 1'!Z185-'Raw Data 1'!M196)))/((155677*('Raw Data 1'!Z186-'Raw Data 1'!M197))-(14652*('Raw Data 1'!M186-'Raw Data 1'!M197))))</f>
        <v>6.5723248326073751</v>
      </c>
      <c r="G29" s="9">
        <f>100*(((117216*('Raw Data 1'!N185-'Raw Data 1'!N196))-(80586*('Raw Data 1'!AA185-'Raw Data 1'!N196)))/((155677*('Raw Data 1'!AA186-'Raw Data 1'!N197))-(14652*('Raw Data 1'!N186-'Raw Data 1'!N197))))</f>
        <v>6.5457180253735165</v>
      </c>
      <c r="I29" s="63">
        <v>26</v>
      </c>
      <c r="J29" s="40">
        <f>AVERAGE(B81:B83)</f>
        <v>8.6113902159669884</v>
      </c>
      <c r="K29" s="40">
        <f t="shared" ref="K29:O29" si="54">AVERAGE(C81:C83)</f>
        <v>8.5019461442822912</v>
      </c>
      <c r="L29" s="40">
        <f t="shared" si="54"/>
        <v>8.2677451321992574</v>
      </c>
      <c r="M29" s="40">
        <f t="shared" si="54"/>
        <v>8.2939130684374316</v>
      </c>
      <c r="N29" s="40">
        <f t="shared" si="54"/>
        <v>8.5626073005402539</v>
      </c>
      <c r="O29" s="40">
        <f t="shared" si="54"/>
        <v>8.4131034153185311</v>
      </c>
      <c r="P29" s="8">
        <f>STDEV(B81:B83)</f>
        <v>0.46060362347422651</v>
      </c>
      <c r="Q29" s="8">
        <f t="shared" ref="Q29:U29" si="55">STDEV(C81:C83)</f>
        <v>0.35706629689748087</v>
      </c>
      <c r="R29" s="8">
        <f t="shared" si="55"/>
        <v>0.17118725413331626</v>
      </c>
      <c r="S29" s="8">
        <f t="shared" si="55"/>
        <v>0.53972953219645581</v>
      </c>
      <c r="T29" s="8">
        <f t="shared" si="55"/>
        <v>0.30838614937636194</v>
      </c>
      <c r="U29" s="8">
        <f t="shared" si="55"/>
        <v>0.29123153664507689</v>
      </c>
    </row>
    <row r="30" spans="1:35" x14ac:dyDescent="0.3">
      <c r="A30" s="120">
        <v>9</v>
      </c>
      <c r="B30" s="9">
        <f>100*(((117216*('Raw Data 1'!I205-'Raw Data 1'!I216))-(80586*('Raw Data 1'!V205-'Raw Data 1'!I216)))/((155677*('Raw Data 1'!V208-'Raw Data 1'!I219))-(14652*('Raw Data 1'!I208-'Raw Data 1'!I219))))</f>
        <v>6.7671051478755695</v>
      </c>
      <c r="C30" s="9">
        <f>100*(((117216*('Raw Data 1'!J205-'Raw Data 1'!J216))-(80586*('Raw Data 1'!W205-'Raw Data 1'!J216)))/((155677*('Raw Data 1'!W208-'Raw Data 1'!J219))-(14652*('Raw Data 1'!J208-'Raw Data 1'!J219))))</f>
        <v>6.6652277153113042</v>
      </c>
      <c r="D30" s="9">
        <f>100*(((117216*('Raw Data 1'!K205-'Raw Data 1'!K216))-(80586*('Raw Data 1'!X205-'Raw Data 1'!K216)))/((155677*('Raw Data 1'!X208-'Raw Data 1'!K219))-(14652*('Raw Data 1'!K208-'Raw Data 1'!K219))))</f>
        <v>6.6320199271099041</v>
      </c>
      <c r="E30" s="9">
        <f>100*(((117216*('Raw Data 1'!L205-'Raw Data 1'!L216))-(80586*('Raw Data 1'!Y205-'Raw Data 1'!L216)))/((155677*('Raw Data 1'!Y208-'Raw Data 1'!L219))-(14652*('Raw Data 1'!L208-'Raw Data 1'!L219))))</f>
        <v>6.7219206280447974</v>
      </c>
      <c r="F30" s="9">
        <f>100*(((117216*('Raw Data 1'!M205-'Raw Data 1'!M216))-(80586*('Raw Data 1'!Z205-'Raw Data 1'!M216)))/((155677*('Raw Data 1'!Z208-'Raw Data 1'!M219))-(14652*('Raw Data 1'!M208-'Raw Data 1'!M219))))</f>
        <v>6.8460822802490124</v>
      </c>
      <c r="G30" s="9">
        <f>100*(((117216*('Raw Data 1'!N205-'Raw Data 1'!N216))-(80586*('Raw Data 1'!AA205-'Raw Data 1'!N216)))/((155677*('Raw Data 1'!AA208-'Raw Data 1'!N219))-(14652*('Raw Data 1'!N208-'Raw Data 1'!N219))))</f>
        <v>6.5664183891568122</v>
      </c>
      <c r="I30" s="63">
        <v>27</v>
      </c>
      <c r="J30" s="40">
        <f>AVERAGE(B84:B86)</f>
        <v>8.8002429516564895</v>
      </c>
      <c r="K30" s="40">
        <f t="shared" ref="K30:O30" si="56">AVERAGE(C84:C86)</f>
        <v>8.6113810602290339</v>
      </c>
      <c r="L30" s="40">
        <f t="shared" si="56"/>
        <v>8.4557718999828353</v>
      </c>
      <c r="M30" s="40">
        <f t="shared" si="56"/>
        <v>8.4253700454489007</v>
      </c>
      <c r="N30" s="40">
        <f t="shared" si="56"/>
        <v>8.7187571660954948</v>
      </c>
      <c r="O30" s="40">
        <f t="shared" si="56"/>
        <v>8.630839791916662</v>
      </c>
      <c r="P30" s="8">
        <f>STDEV(B84:B86)</f>
        <v>0.50294749206493083</v>
      </c>
      <c r="Q30" s="8">
        <f t="shared" ref="Q30:U30" si="57">STDEV(C84:C86)</f>
        <v>0.31819012832137739</v>
      </c>
      <c r="R30" s="8">
        <f t="shared" si="57"/>
        <v>0.1669389256204489</v>
      </c>
      <c r="S30" s="8">
        <f t="shared" si="57"/>
        <v>0.51390945546755706</v>
      </c>
      <c r="T30" s="8">
        <f t="shared" si="57"/>
        <v>0.30844830054635114</v>
      </c>
      <c r="U30" s="8">
        <f t="shared" si="57"/>
        <v>0.31665517977779312</v>
      </c>
    </row>
    <row r="31" spans="1:35" x14ac:dyDescent="0.3">
      <c r="A31" s="121"/>
      <c r="B31" s="9">
        <f>100*(((117216*('Raw Data 1'!I206-'Raw Data 1'!I217))-(80586*('Raw Data 1'!V206-'Raw Data 1'!I217)))/((155677*('Raw Data 1'!V208-'Raw Data 1'!I219))-(14652*('Raw Data 1'!I208-'Raw Data 1'!I219))))</f>
        <v>6.8923101695594058</v>
      </c>
      <c r="C31" s="9">
        <f>100*(((117216*('Raw Data 1'!J206-'Raw Data 1'!J217))-(80586*('Raw Data 1'!W206-'Raw Data 1'!J217)))/((155677*('Raw Data 1'!W208-'Raw Data 1'!J219))-(14652*('Raw Data 1'!J208-'Raw Data 1'!J219))))</f>
        <v>6.597168889082794</v>
      </c>
      <c r="D31" s="9">
        <f>100*(((117216*('Raw Data 1'!K206-'Raw Data 1'!K217))-(80586*('Raw Data 1'!X206-'Raw Data 1'!K217)))/((155677*('Raw Data 1'!X208-'Raw Data 1'!K219))-(14652*('Raw Data 1'!K208-'Raw Data 1'!K219))))</f>
        <v>6.6911937493833795</v>
      </c>
      <c r="E31" s="9">
        <f>100*(((117216*('Raw Data 1'!L206-'Raw Data 1'!L217))-(80586*('Raw Data 1'!Y206-'Raw Data 1'!L217)))/((155677*('Raw Data 1'!Y208-'Raw Data 1'!L219))-(14652*('Raw Data 1'!L208-'Raw Data 1'!L219))))</f>
        <v>6.5559288172076391</v>
      </c>
      <c r="F31" s="9">
        <f>100*(((117216*('Raw Data 1'!M206-'Raw Data 1'!M217))-(80586*('Raw Data 1'!Z206-'Raw Data 1'!M217)))/((155677*('Raw Data 1'!Z208-'Raw Data 1'!M219))-(14652*('Raw Data 1'!M208-'Raw Data 1'!M219))))</f>
        <v>6.8825380101637972</v>
      </c>
      <c r="G31" s="9">
        <f>100*(((117216*('Raw Data 1'!N206-'Raw Data 1'!N217))-(80586*('Raw Data 1'!AA206-'Raw Data 1'!N217)))/((155677*('Raw Data 1'!AA208-'Raw Data 1'!N219))-(14652*('Raw Data 1'!N208-'Raw Data 1'!N219))))</f>
        <v>6.8070082811282422</v>
      </c>
      <c r="I31" s="63">
        <v>28</v>
      </c>
      <c r="J31" s="40">
        <f>AVERAGE(B87:B89)</f>
        <v>8.9262499804101072</v>
      </c>
      <c r="K31" s="40">
        <f t="shared" ref="K31:O31" si="58">AVERAGE(C87:C89)</f>
        <v>8.7677874075866828</v>
      </c>
      <c r="L31" s="40">
        <f t="shared" si="58"/>
        <v>8.5591257933530169</v>
      </c>
      <c r="M31" s="40">
        <f t="shared" si="58"/>
        <v>8.5728525224264605</v>
      </c>
      <c r="N31" s="40">
        <f t="shared" si="58"/>
        <v>8.8161285448363937</v>
      </c>
      <c r="O31" s="40">
        <f t="shared" si="58"/>
        <v>8.6469725718099308</v>
      </c>
      <c r="P31" s="8">
        <f>STDEV(B87:B89)</f>
        <v>0.47896054893006912</v>
      </c>
      <c r="Q31" s="8">
        <f t="shared" ref="Q31:U31" si="59">STDEV(C87:C89)</f>
        <v>0.35232538132305574</v>
      </c>
      <c r="R31" s="8">
        <f t="shared" si="59"/>
        <v>0.19212940510306739</v>
      </c>
      <c r="S31" s="8">
        <f t="shared" si="59"/>
        <v>0.55948852282892048</v>
      </c>
      <c r="T31" s="8">
        <f t="shared" si="59"/>
        <v>0.34312191141082526</v>
      </c>
      <c r="U31" s="8">
        <f t="shared" si="59"/>
        <v>0.334732053645932</v>
      </c>
    </row>
    <row r="32" spans="1:35" x14ac:dyDescent="0.3">
      <c r="A32" s="122"/>
      <c r="B32" s="9">
        <f>100*(((117216*('Raw Data 1'!I207-'Raw Data 1'!I218))-(80586*('Raw Data 1'!V207-'Raw Data 1'!I218)))/((155677*('Raw Data 1'!V208-'Raw Data 1'!I219))-(14652*('Raw Data 1'!I208-'Raw Data 1'!I219))))</f>
        <v>6.5966452990771041</v>
      </c>
      <c r="C32" s="9">
        <f>100*(((117216*('Raw Data 1'!J207-'Raw Data 1'!J218))-(80586*('Raw Data 1'!W207-'Raw Data 1'!J218)))/((155677*('Raw Data 1'!W208-'Raw Data 1'!J219))-(14652*('Raw Data 1'!J208-'Raw Data 1'!J219))))</f>
        <v>6.5956564707221625</v>
      </c>
      <c r="D32" s="9">
        <f>100*(((117216*('Raw Data 1'!K207-'Raw Data 1'!K218))-(80586*('Raw Data 1'!X207-'Raw Data 1'!K218)))/((155677*('Raw Data 1'!X208-'Raw Data 1'!K219))-(14652*('Raw Data 1'!K208-'Raw Data 1'!K219))))</f>
        <v>6.4802921776907985</v>
      </c>
      <c r="E32" s="9">
        <f>100*(((117216*('Raw Data 1'!L207-'Raw Data 1'!L218))-(80586*('Raw Data 1'!Y207-'Raw Data 1'!L218)))/((155677*('Raw Data 1'!Y208-'Raw Data 1'!L219))-(14652*('Raw Data 1'!L208-'Raw Data 1'!L219))))</f>
        <v>6.2972208597767656</v>
      </c>
      <c r="F32" s="9">
        <f>100*(((117216*('Raw Data 1'!M207-'Raw Data 1'!M218))-(80586*('Raw Data 1'!Z207-'Raw Data 1'!M218)))/((155677*('Raw Data 1'!Z208-'Raw Data 1'!M219))-(14652*('Raw Data 1'!M208-'Raw Data 1'!M219))))</f>
        <v>6.7139302593078849</v>
      </c>
      <c r="G32" s="9">
        <f>100*(((117216*('Raw Data 1'!N207-'Raw Data 1'!N218))-(80586*('Raw Data 1'!AA207-'Raw Data 1'!N218)))/((155677*('Raw Data 1'!AA208-'Raw Data 1'!N219))-(14652*('Raw Data 1'!N208-'Raw Data 1'!N219))))</f>
        <v>6.7380493948944036</v>
      </c>
      <c r="I32" s="63">
        <v>29</v>
      </c>
      <c r="J32" s="40">
        <f>AVERAGE(B90:B92)</f>
        <v>9.0508687989416305</v>
      </c>
      <c r="K32" s="40">
        <f t="shared" ref="K32:O32" si="60">AVERAGE(C90:C92)</f>
        <v>8.8745232944733399</v>
      </c>
      <c r="L32" s="40">
        <f t="shared" si="60"/>
        <v>8.7090362721890102</v>
      </c>
      <c r="M32" s="40">
        <f t="shared" si="60"/>
        <v>8.6678296581997873</v>
      </c>
      <c r="N32" s="40">
        <f t="shared" si="60"/>
        <v>8.9064120590105116</v>
      </c>
      <c r="O32" s="40">
        <f t="shared" si="60"/>
        <v>8.8005482705289904</v>
      </c>
      <c r="P32" s="8">
        <f>STDEV(B90:B92)</f>
        <v>0.54335542387471703</v>
      </c>
      <c r="Q32" s="8">
        <f t="shared" ref="Q32:U32" si="61">STDEV(C90:C92)</f>
        <v>0.38214784981413391</v>
      </c>
      <c r="R32" s="8">
        <f t="shared" si="61"/>
        <v>0.24639519710480856</v>
      </c>
      <c r="S32" s="8">
        <f t="shared" si="61"/>
        <v>0.58733560152575637</v>
      </c>
      <c r="T32" s="8">
        <f t="shared" si="61"/>
        <v>0.29765223555462245</v>
      </c>
      <c r="U32" s="8">
        <f t="shared" si="61"/>
        <v>0.13725031187481743</v>
      </c>
    </row>
    <row r="33" spans="1:21" x14ac:dyDescent="0.3">
      <c r="A33" s="120">
        <v>10</v>
      </c>
      <c r="B33" s="9">
        <f>100*(((117216*('Raw Data 1'!I227-'Raw Data 1'!I238))-(80586*('Raw Data 1'!V227-'Raw Data 1'!I238)))/((155677*('Raw Data 1'!V230-'Raw Data 1'!I241))-(14652*('Raw Data 1'!I230-'Raw Data 1'!I241))))</f>
        <v>6.9233046597568331</v>
      </c>
      <c r="C33" s="9">
        <f>100*(((117216*('Raw Data 1'!J227-'Raw Data 1'!J238))-(80586*('Raw Data 1'!W227-'Raw Data 1'!J238)))/((155677*('Raw Data 1'!W230-'Raw Data 1'!J241))-(14652*('Raw Data 1'!J230-'Raw Data 1'!J241))))</f>
        <v>6.7962211568290662</v>
      </c>
      <c r="D33" s="9">
        <f>100*(((117216*('Raw Data 1'!K227-'Raw Data 1'!K238))-(80586*('Raw Data 1'!X227-'Raw Data 1'!K238)))/((155677*('Raw Data 1'!X230-'Raw Data 1'!K241))-(14652*('Raw Data 1'!K230-'Raw Data 1'!K241))))</f>
        <v>6.7185605882271977</v>
      </c>
      <c r="E33" s="9">
        <f>100*(((117216*('Raw Data 1'!L227-'Raw Data 1'!L238))-(80586*('Raw Data 1'!Y227-'Raw Data 1'!L238)))/((155677*('Raw Data 1'!Y230-'Raw Data 1'!L241))-(14652*('Raw Data 1'!L230-'Raw Data 1'!L241))))</f>
        <v>6.7993202925626743</v>
      </c>
      <c r="F33" s="9">
        <f>100*(((117216*('Raw Data 1'!M227-'Raw Data 1'!M238))-(80586*('Raw Data 1'!Z227-'Raw Data 1'!M238)))/((155677*('Raw Data 1'!Z230-'Raw Data 1'!M241))-(14652*('Raw Data 1'!M230-'Raw Data 1'!M241))))</f>
        <v>6.9784337150125806</v>
      </c>
      <c r="G33" s="9">
        <f>100*(((117216*('Raw Data 1'!N227-'Raw Data 1'!N238))-(80586*('Raw Data 1'!AA227-'Raw Data 1'!N238)))/((155677*('Raw Data 1'!AA230-'Raw Data 1'!N241))-(14652*('Raw Data 1'!N230-'Raw Data 1'!N241))))</f>
        <v>6.6183044438595937</v>
      </c>
      <c r="I33" s="63">
        <v>30</v>
      </c>
      <c r="J33" s="40">
        <f>AVERAGE(B93:B95)</f>
        <v>9.1547230309757026</v>
      </c>
      <c r="K33" s="40">
        <f t="shared" ref="K33:O33" si="62">AVERAGE(C93:C95)</f>
        <v>9.0087281416564835</v>
      </c>
      <c r="L33" s="40">
        <f t="shared" si="62"/>
        <v>8.7644538042604037</v>
      </c>
      <c r="M33" s="40">
        <f t="shared" si="62"/>
        <v>8.8199924077645431</v>
      </c>
      <c r="N33" s="40">
        <f t="shared" si="62"/>
        <v>9.135472216785038</v>
      </c>
      <c r="O33" s="40">
        <f t="shared" si="62"/>
        <v>8.8255983375948084</v>
      </c>
      <c r="P33" s="8">
        <f>STDEV(B93:B95)</f>
        <v>0.60074849850130774</v>
      </c>
      <c r="Q33" s="8">
        <f t="shared" ref="Q33:U33" si="63">STDEV(C93:C95)</f>
        <v>0.41633675006424486</v>
      </c>
      <c r="R33" s="8">
        <f t="shared" si="63"/>
        <v>0.22629597433949919</v>
      </c>
      <c r="S33" s="8">
        <f t="shared" si="63"/>
        <v>0.64374536229612056</v>
      </c>
      <c r="T33" s="8">
        <f t="shared" si="63"/>
        <v>0.37624890923081811</v>
      </c>
      <c r="U33" s="8">
        <f t="shared" si="63"/>
        <v>0.17141910762697321</v>
      </c>
    </row>
    <row r="34" spans="1:21" x14ac:dyDescent="0.3">
      <c r="A34" s="121"/>
      <c r="B34" s="9">
        <f>100*(((117216*('Raw Data 1'!I228-'Raw Data 1'!I239))-(80586*('Raw Data 1'!V228-'Raw Data 1'!I239)))/((155677*('Raw Data 1'!V230-'Raw Data 1'!I241))-(14652*('Raw Data 1'!I230-'Raw Data 1'!I241))))</f>
        <v>7.164023102989141</v>
      </c>
      <c r="C34" s="9">
        <f>100*(((117216*('Raw Data 1'!J228-'Raw Data 1'!J239))-(80586*('Raw Data 1'!W228-'Raw Data 1'!J239)))/((155677*('Raw Data 1'!W230-'Raw Data 1'!J241))-(14652*('Raw Data 1'!J230-'Raw Data 1'!J241))))</f>
        <v>6.764306880377041</v>
      </c>
      <c r="D34" s="9">
        <f>100*(((117216*('Raw Data 1'!K228-'Raw Data 1'!K239))-(80586*('Raw Data 1'!X228-'Raw Data 1'!K239)))/((155677*('Raw Data 1'!X230-'Raw Data 1'!K241))-(14652*('Raw Data 1'!K230-'Raw Data 1'!K241))))</f>
        <v>6.7856547021359601</v>
      </c>
      <c r="E34" s="9">
        <f>100*(((117216*('Raw Data 1'!L228-'Raw Data 1'!L239))-(80586*('Raw Data 1'!Y228-'Raw Data 1'!L239)))/((155677*('Raw Data 1'!Y230-'Raw Data 1'!L241))-(14652*('Raw Data 1'!L230-'Raw Data 1'!L241))))</f>
        <v>6.7587497626401909</v>
      </c>
      <c r="F34" s="9">
        <f>100*(((117216*('Raw Data 1'!M228-'Raw Data 1'!M239))-(80586*('Raw Data 1'!Z228-'Raw Data 1'!M239)))/((155677*('Raw Data 1'!Z230-'Raw Data 1'!M241))-(14652*('Raw Data 1'!M230-'Raw Data 1'!M241))))</f>
        <v>7.0774726214483525</v>
      </c>
      <c r="G34" s="9">
        <f>100*(((117216*('Raw Data 1'!N228-'Raw Data 1'!N239))-(80586*('Raw Data 1'!AA228-'Raw Data 1'!N239)))/((155677*('Raw Data 1'!AA230-'Raw Data 1'!N241))-(14652*('Raw Data 1'!N230-'Raw Data 1'!N241))))</f>
        <v>6.8972131992352779</v>
      </c>
      <c r="I34" s="63">
        <v>31</v>
      </c>
      <c r="J34" s="40">
        <f>AVERAGE(B96:B98)</f>
        <v>9.2874141740247325</v>
      </c>
      <c r="K34" s="40">
        <f t="shared" ref="K34:O34" si="64">AVERAGE(C96:C98)</f>
        <v>9.1063642353798055</v>
      </c>
      <c r="L34" s="40">
        <f t="shared" si="64"/>
        <v>8.9763392015907719</v>
      </c>
      <c r="M34" s="40">
        <f t="shared" si="64"/>
        <v>8.8737895557521043</v>
      </c>
      <c r="N34" s="40">
        <f t="shared" si="64"/>
        <v>9.2175761028724423</v>
      </c>
      <c r="O34" s="40">
        <f t="shared" si="64"/>
        <v>9.0604435732165154</v>
      </c>
      <c r="P34" s="8">
        <f>STDEV(B96:B98)</f>
        <v>0.62320683051629733</v>
      </c>
      <c r="Q34" s="8">
        <f t="shared" ref="Q34:U34" si="65">STDEV(C96:C98)</f>
        <v>0.45091650421789414</v>
      </c>
      <c r="R34" s="8">
        <f t="shared" si="65"/>
        <v>0.24220421936418768</v>
      </c>
      <c r="S34" s="8">
        <f t="shared" si="65"/>
        <v>0.64291083727076692</v>
      </c>
      <c r="T34" s="8">
        <f t="shared" si="65"/>
        <v>0.42423625628565559</v>
      </c>
      <c r="U34" s="8">
        <f t="shared" si="65"/>
        <v>0.3527315169697347</v>
      </c>
    </row>
    <row r="35" spans="1:21" x14ac:dyDescent="0.3">
      <c r="A35" s="122"/>
      <c r="B35" s="9">
        <f>100*(((117216*('Raw Data 1'!I229-'Raw Data 1'!I240))-(80586*('Raw Data 1'!V229-'Raw Data 1'!I240)))/((155677*('Raw Data 1'!V230-'Raw Data 1'!I241))-(14652*('Raw Data 1'!I230-'Raw Data 1'!I241))))</f>
        <v>6.687128073944006</v>
      </c>
      <c r="C35" s="9">
        <f>100*(((117216*('Raw Data 1'!J229-'Raw Data 1'!J240))-(80586*('Raw Data 1'!W229-'Raw Data 1'!J240)))/((155677*('Raw Data 1'!W230-'Raw Data 1'!J241))-(14652*('Raw Data 1'!J230-'Raw Data 1'!J241))))</f>
        <v>6.784063337228301</v>
      </c>
      <c r="D35" s="9">
        <f>100*(((117216*('Raw Data 1'!K229-'Raw Data 1'!K240))-(80586*('Raw Data 1'!X229-'Raw Data 1'!K240)))/((155677*('Raw Data 1'!X230-'Raw Data 1'!K241))-(14652*('Raw Data 1'!K230-'Raw Data 1'!K241))))</f>
        <v>6.5858972266348781</v>
      </c>
      <c r="E35" s="9">
        <f>100*(((117216*('Raw Data 1'!L229-'Raw Data 1'!L240))-(80586*('Raw Data 1'!Y229-'Raw Data 1'!L240)))/((155677*('Raw Data 1'!Y230-'Raw Data 1'!L241))-(14652*('Raw Data 1'!L230-'Raw Data 1'!L241))))</f>
        <v>6.4777612776215685</v>
      </c>
      <c r="F35" s="9">
        <f>100*(((117216*('Raw Data 1'!M229-'Raw Data 1'!M240))-(80586*('Raw Data 1'!Z229-'Raw Data 1'!M240)))/((155677*('Raw Data 1'!Z230-'Raw Data 1'!M241))-(14652*('Raw Data 1'!M230-'Raw Data 1'!M241))))</f>
        <v>6.803211034395459</v>
      </c>
      <c r="G35" s="9">
        <f>100*(((117216*('Raw Data 1'!N229-'Raw Data 1'!N240))-(80586*('Raw Data 1'!AA229-'Raw Data 1'!N240)))/((155677*('Raw Data 1'!AA230-'Raw Data 1'!N241))-(14652*('Raw Data 1'!N230-'Raw Data 1'!N241))))</f>
        <v>6.7677748818233603</v>
      </c>
      <c r="I35" s="63">
        <v>32</v>
      </c>
      <c r="J35" s="40">
        <f>AVERAGE(B99:B101)</f>
        <v>9.2946352096373772</v>
      </c>
      <c r="K35" s="40">
        <f t="shared" ref="K35:O35" si="66">AVERAGE(C99:C101)</f>
        <v>9.2629736196537724</v>
      </c>
      <c r="L35" s="40">
        <f t="shared" si="66"/>
        <v>9.0221290535923178</v>
      </c>
      <c r="M35" s="40">
        <f t="shared" si="66"/>
        <v>9.0141279112970967</v>
      </c>
      <c r="N35" s="40">
        <f t="shared" si="66"/>
        <v>9.4291235095872015</v>
      </c>
      <c r="O35" s="40">
        <f t="shared" si="66"/>
        <v>9.4891850330223644</v>
      </c>
      <c r="P35" s="8">
        <f>STDEV(B99:B101)</f>
        <v>0.72317406106006854</v>
      </c>
      <c r="Q35" s="8">
        <f t="shared" ref="Q35:U35" si="67">STDEV(C99:C101)</f>
        <v>0.47049166673444898</v>
      </c>
      <c r="R35" s="8">
        <f t="shared" si="67"/>
        <v>0.13757294711380935</v>
      </c>
      <c r="S35" s="8">
        <f t="shared" si="67"/>
        <v>0.67093748038224865</v>
      </c>
      <c r="T35" s="8">
        <f t="shared" si="67"/>
        <v>0.48141404819220168</v>
      </c>
      <c r="U35" s="8">
        <f t="shared" si="67"/>
        <v>0.70566610110718275</v>
      </c>
    </row>
    <row r="36" spans="1:21" x14ac:dyDescent="0.3">
      <c r="A36" s="120">
        <v>11</v>
      </c>
      <c r="B36" s="9">
        <f>100*(((117216*('Raw Data 1'!I249-'Raw Data 1'!I260))-(80586*('Raw Data 1'!V249-'Raw Data 1'!I260)))/((155677*('Raw Data 1'!V252-'Raw Data 1'!I263))-(14652*('Raw Data 1'!I252-'Raw Data 1'!I263))))</f>
        <v>6.9140846216367224</v>
      </c>
      <c r="C36" s="9">
        <f>100*(((117216*('Raw Data 1'!J249-'Raw Data 1'!J260))-(80586*('Raw Data 1'!W249-'Raw Data 1'!J260)))/((155677*('Raw Data 1'!W252-'Raw Data 1'!J263))-(14652*('Raw Data 1'!J252-'Raw Data 1'!J263))))</f>
        <v>6.829165355605622</v>
      </c>
      <c r="D36" s="9">
        <f>100*(((117216*('Raw Data 1'!K249-'Raw Data 1'!K260))-(80586*('Raw Data 1'!X249-'Raw Data 1'!K260)))/((155677*('Raw Data 1'!X252-'Raw Data 1'!K263))-(14652*('Raw Data 1'!K252-'Raw Data 1'!K263))))</f>
        <v>6.6977004319587987</v>
      </c>
      <c r="E36" s="9">
        <f>100*(((117216*('Raw Data 1'!L249-'Raw Data 1'!L260))-(80586*('Raw Data 1'!Y249-'Raw Data 1'!L260)))/((155677*('Raw Data 1'!Y252-'Raw Data 1'!L263))-(14652*('Raw Data 1'!L252-'Raw Data 1'!L263))))</f>
        <v>6.9085649135441312</v>
      </c>
      <c r="F36" s="9">
        <f>100*(((117216*('Raw Data 1'!M249-'Raw Data 1'!M260))-(80586*('Raw Data 1'!Z249-'Raw Data 1'!M260)))/((155677*('Raw Data 1'!Z252-'Raw Data 1'!M263))-(14652*('Raw Data 1'!M252-'Raw Data 1'!M263))))</f>
        <v>7.0368047079469962</v>
      </c>
      <c r="G36" s="9">
        <f>100*(((117216*('Raw Data 1'!N249-'Raw Data 1'!N260))-(80586*('Raw Data 1'!AA249-'Raw Data 1'!N260)))/((155677*('Raw Data 1'!AA252-'Raw Data 1'!N263))-(14652*('Raw Data 1'!N252-'Raw Data 1'!N263))))</f>
        <v>6.6572385630378204</v>
      </c>
      <c r="I36" s="64">
        <v>33</v>
      </c>
      <c r="J36" s="40">
        <f>AVERAGE(B102:B104)</f>
        <v>9.4841253073305207</v>
      </c>
      <c r="K36" s="40">
        <f t="shared" ref="K36:O36" si="68">AVERAGE(C102:C104)</f>
        <v>9.4009769565251862</v>
      </c>
      <c r="L36" s="40">
        <f t="shared" si="68"/>
        <v>9.1994991137769926</v>
      </c>
      <c r="M36" s="40">
        <f t="shared" si="68"/>
        <v>9.1339894044412233</v>
      </c>
      <c r="N36" s="40">
        <f t="shared" si="68"/>
        <v>9.5186623111520152</v>
      </c>
      <c r="O36" s="40">
        <f t="shared" si="68"/>
        <v>9.5304783637523602</v>
      </c>
      <c r="P36" s="8">
        <f>STDEV(B102:B104)</f>
        <v>0.67445097032204704</v>
      </c>
      <c r="Q36" s="8">
        <f t="shared" ref="Q36:U36" si="69">STDEV(C102:C104)</f>
        <v>0.53026697225033093</v>
      </c>
      <c r="R36" s="8">
        <f t="shared" si="69"/>
        <v>0.21384275122362556</v>
      </c>
      <c r="S36" s="8">
        <f t="shared" si="69"/>
        <v>0.68625248657216609</v>
      </c>
      <c r="T36" s="8">
        <f t="shared" si="69"/>
        <v>0.49813907241061217</v>
      </c>
      <c r="U36" s="8">
        <f t="shared" si="69"/>
        <v>0.4960016946920876</v>
      </c>
    </row>
    <row r="37" spans="1:21" x14ac:dyDescent="0.3">
      <c r="A37" s="121"/>
      <c r="B37" s="9">
        <f>100*(((117216*('Raw Data 1'!I250-'Raw Data 1'!I261))-(80586*('Raw Data 1'!V250-'Raw Data 1'!I261)))/((155677*('Raw Data 1'!V252-'Raw Data 1'!I263))-(14652*('Raw Data 1'!I252-'Raw Data 1'!I263))))</f>
        <v>7.2120530881804328</v>
      </c>
      <c r="C37" s="9">
        <f>100*(((117216*('Raw Data 1'!J250-'Raw Data 1'!J261))-(80586*('Raw Data 1'!W250-'Raw Data 1'!J261)))/((155677*('Raw Data 1'!W252-'Raw Data 1'!J263))-(14652*('Raw Data 1'!J252-'Raw Data 1'!J263))))</f>
        <v>6.7803311005487812</v>
      </c>
      <c r="D37" s="9">
        <f>100*(((117216*('Raw Data 1'!K250-'Raw Data 1'!K261))-(80586*('Raw Data 1'!X250-'Raw Data 1'!K261)))/((155677*('Raw Data 1'!X252-'Raw Data 1'!K263))-(14652*('Raw Data 1'!K252-'Raw Data 1'!K263))))</f>
        <v>6.7666698872078115</v>
      </c>
      <c r="E37" s="9">
        <f>100*(((117216*('Raw Data 1'!L250-'Raw Data 1'!L261))-(80586*('Raw Data 1'!Y250-'Raw Data 1'!L261)))/((155677*('Raw Data 1'!Y252-'Raw Data 1'!L263))-(14652*('Raw Data 1'!L252-'Raw Data 1'!L263))))</f>
        <v>6.813534435475729</v>
      </c>
      <c r="F37" s="9">
        <f>100*(((117216*('Raw Data 1'!M250-'Raw Data 1'!M261))-(80586*('Raw Data 1'!Z250-'Raw Data 1'!M261)))/((155677*('Raw Data 1'!Z252-'Raw Data 1'!M263))-(14652*('Raw Data 1'!M252-'Raw Data 1'!M263))))</f>
        <v>7.0704956118805837</v>
      </c>
      <c r="G37" s="9">
        <f>100*(((117216*('Raw Data 1'!N250-'Raw Data 1'!N261))-(80586*('Raw Data 1'!AA250-'Raw Data 1'!N261)))/((155677*('Raw Data 1'!AA252-'Raw Data 1'!N263))-(14652*('Raw Data 1'!N252-'Raw Data 1'!N263))))</f>
        <v>6.9912657021400646</v>
      </c>
      <c r="I37" s="63">
        <v>34</v>
      </c>
      <c r="J37" s="40">
        <f>AVERAGE(B105:B107)</f>
        <v>9.6529723269521543</v>
      </c>
      <c r="K37" s="40">
        <f t="shared" ref="K37:O37" si="70">AVERAGE(C105:C107)</f>
        <v>9.4944740233387659</v>
      </c>
      <c r="L37" s="40">
        <f t="shared" si="70"/>
        <v>9.3715688355179818</v>
      </c>
      <c r="M37" s="40">
        <f t="shared" si="70"/>
        <v>9.1650098045949626</v>
      </c>
      <c r="N37" s="40">
        <f t="shared" si="70"/>
        <v>9.8228775124296188</v>
      </c>
      <c r="O37" s="40">
        <f t="shared" si="70"/>
        <v>9.7753603933970261</v>
      </c>
      <c r="P37" s="8">
        <f>STDEV(B105:B107)</f>
        <v>0.70796341748310532</v>
      </c>
      <c r="Q37" s="8">
        <f t="shared" ref="Q37:U37" si="71">STDEV(C105:C107)</f>
        <v>0.57603603716186447</v>
      </c>
      <c r="R37" s="8">
        <f t="shared" si="71"/>
        <v>0.23561275291836298</v>
      </c>
      <c r="S37" s="8">
        <f t="shared" si="71"/>
        <v>0.87647300773856496</v>
      </c>
      <c r="T37" s="8">
        <f t="shared" si="71"/>
        <v>0.65010930339050321</v>
      </c>
      <c r="U37" s="8">
        <f t="shared" si="71"/>
        <v>0.72467260361482422</v>
      </c>
    </row>
    <row r="38" spans="1:21" x14ac:dyDescent="0.3">
      <c r="A38" s="122"/>
      <c r="B38" s="9">
        <f>100*(((117216*('Raw Data 1'!I251-'Raw Data 1'!I262))-(80586*('Raw Data 1'!V251-'Raw Data 1'!I262)))/((155677*('Raw Data 1'!V252-'Raw Data 1'!I263))-(14652*('Raw Data 1'!I252-'Raw Data 1'!I263))))</f>
        <v>6.7742218720345724</v>
      </c>
      <c r="C38" s="9">
        <f>100*(((117216*('Raw Data 1'!J251-'Raw Data 1'!J262))-(80586*('Raw Data 1'!W251-'Raw Data 1'!J262)))/((155677*('Raw Data 1'!W252-'Raw Data 1'!J263))-(14652*('Raw Data 1'!J252-'Raw Data 1'!J263))))</f>
        <v>6.679610449494036</v>
      </c>
      <c r="D38" s="9">
        <f>100*(((117216*('Raw Data 1'!K251-'Raw Data 1'!K262))-(80586*('Raw Data 1'!X251-'Raw Data 1'!K262)))/((155677*('Raw Data 1'!X252-'Raw Data 1'!K263))-(14652*('Raw Data 1'!K252-'Raw Data 1'!K263))))</f>
        <v>6.610339121976712</v>
      </c>
      <c r="E38" s="9">
        <f>100*(((117216*('Raw Data 1'!L251-'Raw Data 1'!L262))-(80586*('Raw Data 1'!Y251-'Raw Data 1'!L262)))/((155677*('Raw Data 1'!Y252-'Raw Data 1'!L263))-(14652*('Raw Data 1'!L252-'Raw Data 1'!L263))))</f>
        <v>6.4982745955345269</v>
      </c>
      <c r="F38" s="9">
        <f>100*(((117216*('Raw Data 1'!M251-'Raw Data 1'!M262))-(80586*('Raw Data 1'!Z251-'Raw Data 1'!M262)))/((155677*('Raw Data 1'!Z252-'Raw Data 1'!M263))-(14652*('Raw Data 1'!M252-'Raw Data 1'!M263))))</f>
        <v>6.9066353063854073</v>
      </c>
      <c r="G38" s="9">
        <f>100*(((117216*('Raw Data 1'!N251-'Raw Data 1'!N262))-(80586*('Raw Data 1'!AA251-'Raw Data 1'!N262)))/((155677*('Raw Data 1'!AA252-'Raw Data 1'!N263))-(14652*('Raw Data 1'!N252-'Raw Data 1'!N263))))</f>
        <v>6.8887271385086652</v>
      </c>
      <c r="I38" s="63">
        <v>35</v>
      </c>
      <c r="J38" s="40">
        <f>AVERAGE(B108:B110)</f>
        <v>9.7779412663419034</v>
      </c>
      <c r="K38" s="40">
        <f t="shared" ref="K38:O38" si="72">AVERAGE(C108:C110)</f>
        <v>9.684321340827557</v>
      </c>
      <c r="L38" s="40">
        <f t="shared" si="72"/>
        <v>9.5513226350220588</v>
      </c>
      <c r="M38" s="40">
        <f t="shared" si="72"/>
        <v>9.3364764947399994</v>
      </c>
      <c r="N38" s="40">
        <f t="shared" si="72"/>
        <v>10.121290250126256</v>
      </c>
      <c r="O38" s="40">
        <f t="shared" si="72"/>
        <v>9.789602664001146</v>
      </c>
      <c r="P38" s="8">
        <f>STDEV(B108:B110)</f>
        <v>0.86949373064593805</v>
      </c>
      <c r="Q38" s="8">
        <f t="shared" ref="Q38:U38" si="73">STDEV(C108:C110)</f>
        <v>0.66622510682087277</v>
      </c>
      <c r="R38" s="8">
        <f t="shared" si="73"/>
        <v>0.278313589146577</v>
      </c>
      <c r="S38" s="8">
        <f t="shared" si="73"/>
        <v>0.78675928008640339</v>
      </c>
      <c r="T38" s="8">
        <f t="shared" si="73"/>
        <v>0.86019449151395266</v>
      </c>
      <c r="U38" s="8">
        <f t="shared" si="73"/>
        <v>0.78127189770519889</v>
      </c>
    </row>
    <row r="39" spans="1:21" x14ac:dyDescent="0.3">
      <c r="A39" s="120">
        <v>12</v>
      </c>
      <c r="B39" s="9">
        <f>100*(((117216*('Raw Data 1'!I271-'Raw Data 1'!I282))-(80586*('Raw Data 1'!V271-'Raw Data 1'!I282)))/((155677*('Raw Data 1'!V274-'Raw Data 1'!I285))-(14652*('Raw Data 1'!I274-'Raw Data 1'!I285))))</f>
        <v>7.2925941342415284</v>
      </c>
      <c r="C39" s="9">
        <f>100*(((117216*('Raw Data 1'!J271-'Raw Data 1'!J282))-(80586*('Raw Data 1'!W271-'Raw Data 1'!J282)))/((155677*('Raw Data 1'!W274-'Raw Data 1'!J285))-(14652*('Raw Data 1'!J274-'Raw Data 1'!J285))))</f>
        <v>7.1201450536908917</v>
      </c>
      <c r="D39" s="9">
        <f>100*(((117216*('Raw Data 1'!K271-'Raw Data 1'!K282))-(80586*('Raw Data 1'!X271-'Raw Data 1'!K282)))/((155677*('Raw Data 1'!X274-'Raw Data 1'!K285))-(14652*('Raw Data 1'!K274-'Raw Data 1'!K285))))</f>
        <v>7.0147368669628705</v>
      </c>
      <c r="E39" s="9">
        <f>100*(((117216*('Raw Data 1'!L271-'Raw Data 1'!L282))-(80586*('Raw Data 1'!Y271-'Raw Data 1'!L282)))/((155677*('Raw Data 1'!Y274-'Raw Data 1'!L285))-(14652*('Raw Data 1'!L274-'Raw Data 1'!L285))))</f>
        <v>7.2376826162478247</v>
      </c>
      <c r="F39" s="9">
        <f>100*(((117216*('Raw Data 1'!M271-'Raw Data 1'!M282))-(80586*('Raw Data 1'!Z271-'Raw Data 1'!M282)))/((155677*('Raw Data 1'!Z274-'Raw Data 1'!M285))-(14652*('Raw Data 1'!M274-'Raw Data 1'!M285))))</f>
        <v>7.1211942835119739</v>
      </c>
      <c r="G39" s="9">
        <f>100*(((117216*('Raw Data 1'!N271-'Raw Data 1'!N282))-(80586*('Raw Data 1'!AA271-'Raw Data 1'!N282)))/((155677*('Raw Data 1'!AA274-'Raw Data 1'!N285))-(14652*('Raw Data 1'!N274-'Raw Data 1'!N285))))</f>
        <v>6.7881590350490546</v>
      </c>
      <c r="I39" s="63">
        <v>36</v>
      </c>
      <c r="J39" s="40">
        <f>AVERAGE(B111:B113)</f>
        <v>10.082870150714328</v>
      </c>
      <c r="K39" s="40">
        <f t="shared" ref="K39:O39" si="74">AVERAGE(C111:C113)</f>
        <v>9.9268754701904101</v>
      </c>
      <c r="L39" s="40">
        <f t="shared" si="74"/>
        <v>9.8613470856485748</v>
      </c>
      <c r="M39" s="40">
        <f t="shared" si="74"/>
        <v>9.5262089580361167</v>
      </c>
      <c r="N39" s="40">
        <f t="shared" si="74"/>
        <v>10.434221473085444</v>
      </c>
      <c r="O39" s="40">
        <f t="shared" si="74"/>
        <v>10.311219534821099</v>
      </c>
      <c r="P39" s="8">
        <f>STDEV(B111:B113)</f>
        <v>0.91042204706922614</v>
      </c>
      <c r="Q39" s="8">
        <f t="shared" ref="Q39:U39" si="75">STDEV(C111:C113)</f>
        <v>0.63444675429630959</v>
      </c>
      <c r="R39" s="8">
        <f t="shared" si="75"/>
        <v>0.31892090287499619</v>
      </c>
      <c r="S39" s="8">
        <f t="shared" si="75"/>
        <v>0.73647375702763551</v>
      </c>
      <c r="T39" s="8">
        <f t="shared" si="75"/>
        <v>1.038360341885072</v>
      </c>
      <c r="U39" s="8">
        <f t="shared" si="75"/>
        <v>0.64445350721049577</v>
      </c>
    </row>
    <row r="40" spans="1:21" x14ac:dyDescent="0.3">
      <c r="A40" s="121"/>
      <c r="B40" s="9">
        <f>100*(((117216*('Raw Data 1'!I272-'Raw Data 1'!I283))-(80586*('Raw Data 1'!V272-'Raw Data 1'!I283)))/((155677*('Raw Data 1'!V274-'Raw Data 1'!I285))-(14652*('Raw Data 1'!I274-'Raw Data 1'!I285))))</f>
        <v>7.5337473098819938</v>
      </c>
      <c r="C40" s="9">
        <f>100*(((117216*('Raw Data 1'!J272-'Raw Data 1'!J283))-(80586*('Raw Data 1'!W272-'Raw Data 1'!J283)))/((155677*('Raw Data 1'!W274-'Raw Data 1'!J285))-(14652*('Raw Data 1'!J274-'Raw Data 1'!J285))))</f>
        <v>7.1201450536908917</v>
      </c>
      <c r="D40" s="9">
        <f>100*(((117216*('Raw Data 1'!K272-'Raw Data 1'!K283))-(80586*('Raw Data 1'!X272-'Raw Data 1'!K283)))/((155677*('Raw Data 1'!X274-'Raw Data 1'!K285))-(14652*('Raw Data 1'!K274-'Raw Data 1'!K285))))</f>
        <v>7.123861826987941</v>
      </c>
      <c r="E40" s="9">
        <f>100*(((117216*('Raw Data 1'!L272-'Raw Data 1'!L283))-(80586*('Raw Data 1'!Y272-'Raw Data 1'!L283)))/((155677*('Raw Data 1'!Y274-'Raw Data 1'!L285))-(14652*('Raw Data 1'!L274-'Raw Data 1'!L285))))</f>
        <v>7.0079149141447079</v>
      </c>
      <c r="F40" s="9">
        <f>100*(((117216*('Raw Data 1'!M272-'Raw Data 1'!M283))-(80586*('Raw Data 1'!Z272-'Raw Data 1'!M283)))/((155677*('Raw Data 1'!Z274-'Raw Data 1'!M285))-(14652*('Raw Data 1'!M274-'Raw Data 1'!M285))))</f>
        <v>7.2209954108143322</v>
      </c>
      <c r="G40" s="9">
        <f>100*(((117216*('Raw Data 1'!N272-'Raw Data 1'!N283))-(80586*('Raw Data 1'!AA272-'Raw Data 1'!N283)))/((155677*('Raw Data 1'!AA274-'Raw Data 1'!N285))-(14652*('Raw Data 1'!N274-'Raw Data 1'!N285))))</f>
        <v>7.0825514300982144</v>
      </c>
      <c r="I40" s="63">
        <v>37</v>
      </c>
      <c r="J40" s="40">
        <f>AVERAGE(B114:B116)</f>
        <v>10.176802235338673</v>
      </c>
      <c r="K40" s="40">
        <f t="shared" ref="K40:O40" si="76">AVERAGE(C114:C116)</f>
        <v>10.115588143657861</v>
      </c>
      <c r="L40" s="40">
        <f t="shared" si="76"/>
        <v>10.066605441172589</v>
      </c>
      <c r="M40" s="40">
        <f t="shared" si="76"/>
        <v>9.6995693363155837</v>
      </c>
      <c r="N40" s="40">
        <f t="shared" si="76"/>
        <v>10.902182131841307</v>
      </c>
      <c r="O40" s="40">
        <f t="shared" si="76"/>
        <v>10.254312418896502</v>
      </c>
      <c r="P40" s="8">
        <f>STDEV(B114:B116)</f>
        <v>0.88654167814822638</v>
      </c>
      <c r="Q40" s="8">
        <f t="shared" ref="Q40:U40" si="77">STDEV(C114:C116)</f>
        <v>0.7487686549063437</v>
      </c>
      <c r="R40" s="8">
        <f t="shared" si="77"/>
        <v>0.46315536880712915</v>
      </c>
      <c r="S40" s="8">
        <f t="shared" si="77"/>
        <v>0.75988325953466118</v>
      </c>
      <c r="T40" s="8">
        <f t="shared" si="77"/>
        <v>1.3214699692998757</v>
      </c>
      <c r="U40" s="8">
        <f t="shared" si="77"/>
        <v>0.96510671399905412</v>
      </c>
    </row>
    <row r="41" spans="1:21" x14ac:dyDescent="0.3">
      <c r="A41" s="122"/>
      <c r="B41" s="9">
        <f>100*(((117216*('Raw Data 1'!I273-'Raw Data 1'!I284))-(80586*('Raw Data 1'!V273-'Raw Data 1'!I284)))/((155677*('Raw Data 1'!V274-'Raw Data 1'!I285))-(14652*('Raw Data 1'!I274-'Raw Data 1'!I285))))</f>
        <v>6.895759794579992</v>
      </c>
      <c r="C41" s="9">
        <f>100*(((117216*('Raw Data 1'!J273-'Raw Data 1'!J284))-(80586*('Raw Data 1'!W273-'Raw Data 1'!J284)))/((155677*('Raw Data 1'!W274-'Raw Data 1'!J285))-(14652*('Raw Data 1'!J274-'Raw Data 1'!J285))))</f>
        <v>6.8903146775226771</v>
      </c>
      <c r="D41" s="9">
        <f>100*(((117216*('Raw Data 1'!K273-'Raw Data 1'!K284))-(80586*('Raw Data 1'!X273-'Raw Data 1'!K284)))/((155677*('Raw Data 1'!X274-'Raw Data 1'!K285))-(14652*('Raw Data 1'!K274-'Raw Data 1'!K285))))</f>
        <v>6.7534517514099131</v>
      </c>
      <c r="E41" s="9">
        <f>100*(((117216*('Raw Data 1'!L273-'Raw Data 1'!L284))-(80586*('Raw Data 1'!Y273-'Raw Data 1'!L284)))/((155677*('Raw Data 1'!Y274-'Raw Data 1'!L285))-(14652*('Raw Data 1'!L274-'Raw Data 1'!L285))))</f>
        <v>6.6133795835597819</v>
      </c>
      <c r="F41" s="9">
        <f>100*(((117216*('Raw Data 1'!M273-'Raw Data 1'!M284))-(80586*('Raw Data 1'!Z273-'Raw Data 1'!M284)))/((155677*('Raw Data 1'!Z274-'Raw Data 1'!M285))-(14652*('Raw Data 1'!M274-'Raw Data 1'!M285))))</f>
        <v>6.8524989407749013</v>
      </c>
      <c r="G41" s="9">
        <f>100*(((117216*('Raw Data 1'!N273-'Raw Data 1'!N284))-(80586*('Raw Data 1'!AA273-'Raw Data 1'!N284)))/((155677*('Raw Data 1'!AA274-'Raw Data 1'!N285))-(14652*('Raw Data 1'!N274-'Raw Data 1'!N285))))</f>
        <v>6.9984393172270423</v>
      </c>
      <c r="I41" s="63">
        <v>38</v>
      </c>
      <c r="J41" s="40">
        <f>AVERAGE(B117:B119)</f>
        <v>10.49956714129274</v>
      </c>
      <c r="K41" s="40">
        <f t="shared" ref="K41:O41" si="78">AVERAGE(C117:C119)</f>
        <v>10.340310165793186</v>
      </c>
      <c r="L41" s="40">
        <f t="shared" si="78"/>
        <v>10.352080200437914</v>
      </c>
      <c r="M41" s="40">
        <f t="shared" si="78"/>
        <v>9.7807397939498966</v>
      </c>
      <c r="N41" s="40">
        <f t="shared" si="78"/>
        <v>11.139552400532935</v>
      </c>
      <c r="O41" s="40">
        <f t="shared" si="78"/>
        <v>10.994053767926543</v>
      </c>
      <c r="P41" s="8">
        <f>STDEV(B117:B119)</f>
        <v>1.2563410394076526</v>
      </c>
      <c r="Q41" s="8">
        <f t="shared" ref="Q41:U41" si="79">STDEV(C117:C119)</f>
        <v>0.87021802476934373</v>
      </c>
      <c r="R41" s="8">
        <f t="shared" si="79"/>
        <v>0.55167482302558324</v>
      </c>
      <c r="S41" s="8">
        <f t="shared" si="79"/>
        <v>0.7730251518043435</v>
      </c>
      <c r="T41" s="8">
        <f t="shared" si="79"/>
        <v>1.3020477295549771</v>
      </c>
      <c r="U41" s="8">
        <f t="shared" si="79"/>
        <v>0.99428565647396483</v>
      </c>
    </row>
    <row r="42" spans="1:21" x14ac:dyDescent="0.3">
      <c r="A42" s="120">
        <v>13</v>
      </c>
      <c r="B42" s="9">
        <f>100*(((117216*('Raw Data 1'!I293-'Raw Data 1'!I304))-(80586*('Raw Data 1'!V293-'Raw Data 1'!I304)))/((155677*('Raw Data 1'!V296-'Raw Data 1'!I307))-(14652*('Raw Data 1'!I296-'Raw Data 1'!I307))))</f>
        <v>7.1371024341197113</v>
      </c>
      <c r="C42" s="9">
        <f>100*(((117216*('Raw Data 1'!J293-'Raw Data 1'!J304))-(80586*('Raw Data 1'!W293-'Raw Data 1'!J304)))/((155677*('Raw Data 1'!W296-'Raw Data 1'!J307))-(14652*('Raw Data 1'!J296-'Raw Data 1'!J307))))</f>
        <v>7.0698806269449674</v>
      </c>
      <c r="D42" s="9">
        <f>100*(((117216*('Raw Data 1'!K293-'Raw Data 1'!K304))-(80586*('Raw Data 1'!X293-'Raw Data 1'!K304)))/((155677*('Raw Data 1'!X296-'Raw Data 1'!K307))-(14652*('Raw Data 1'!K296-'Raw Data 1'!K307))))</f>
        <v>6.9803206943540861</v>
      </c>
      <c r="E42" s="9">
        <f>100*(((117216*('Raw Data 1'!L293-'Raw Data 1'!L304))-(80586*('Raw Data 1'!Y293-'Raw Data 1'!L304)))/((155677*('Raw Data 1'!Y296-'Raw Data 1'!L307))-(14652*('Raw Data 1'!L296-'Raw Data 1'!L307))))</f>
        <v>7.0988074862081945</v>
      </c>
      <c r="F42" s="9">
        <f>100*(((117216*('Raw Data 1'!M293-'Raw Data 1'!M304))-(80586*('Raw Data 1'!Z293-'Raw Data 1'!M304)))/((155677*('Raw Data 1'!Z296-'Raw Data 1'!M307))-(14652*('Raw Data 1'!M296-'Raw Data 1'!M307))))</f>
        <v>7.2201523960604561</v>
      </c>
      <c r="G42" s="9">
        <f>100*(((117216*('Raw Data 1'!N293-'Raw Data 1'!N304))-(80586*('Raw Data 1'!AA293-'Raw Data 1'!N304)))/((155677*('Raw Data 1'!AA296-'Raw Data 1'!N307))-(14652*('Raw Data 1'!N296-'Raw Data 1'!N307))))</f>
        <v>6.8468535448179715</v>
      </c>
      <c r="I42" s="63">
        <v>39</v>
      </c>
      <c r="J42" s="40">
        <f>AVERAGE(B120:B122)</f>
        <v>10.781711508186648</v>
      </c>
      <c r="K42" s="40">
        <f t="shared" ref="K42:O42" si="80">AVERAGE(C120:C122)</f>
        <v>10.544307421225774</v>
      </c>
      <c r="L42" s="40">
        <f t="shared" si="80"/>
        <v>10.670512441044545</v>
      </c>
      <c r="M42" s="40">
        <f t="shared" si="80"/>
        <v>9.9630795633798765</v>
      </c>
      <c r="N42" s="40">
        <f t="shared" si="80"/>
        <v>11.905085677294695</v>
      </c>
      <c r="O42" s="40">
        <f t="shared" si="80"/>
        <v>11.327498625814085</v>
      </c>
      <c r="P42" s="8">
        <f>STDEV(B120:B122)</f>
        <v>1.509005919130733</v>
      </c>
      <c r="Q42" s="8">
        <f t="shared" ref="Q42:U42" si="81">STDEV(C120:C122)</f>
        <v>1.0004084340684496</v>
      </c>
      <c r="R42" s="8">
        <f t="shared" si="81"/>
        <v>0.73833016492444559</v>
      </c>
      <c r="S42" s="8">
        <f t="shared" si="81"/>
        <v>0.79120490810373134</v>
      </c>
      <c r="T42" s="8">
        <f t="shared" si="81"/>
        <v>1.9588887103770574</v>
      </c>
      <c r="U42" s="8">
        <f t="shared" si="81"/>
        <v>1.4283585720836258</v>
      </c>
    </row>
    <row r="43" spans="1:21" x14ac:dyDescent="0.3">
      <c r="A43" s="121"/>
      <c r="B43" s="9">
        <f>100*(((117216*('Raw Data 1'!I294-'Raw Data 1'!I305))-(80586*('Raw Data 1'!V294-'Raw Data 1'!I305)))/((155677*('Raw Data 1'!V296-'Raw Data 1'!I307))-(14652*('Raw Data 1'!I296-'Raw Data 1'!I307))))</f>
        <v>7.371784719187473</v>
      </c>
      <c r="C43" s="9">
        <f>100*(((117216*('Raw Data 1'!J294-'Raw Data 1'!J305))-(80586*('Raw Data 1'!W294-'Raw Data 1'!J305)))/((155677*('Raw Data 1'!W296-'Raw Data 1'!J307))-(14652*('Raw Data 1'!J296-'Raw Data 1'!J307))))</f>
        <v>6.9944890816304186</v>
      </c>
      <c r="D43" s="9">
        <f>100*(((117216*('Raw Data 1'!K294-'Raw Data 1'!K305))-(80586*('Raw Data 1'!X294-'Raw Data 1'!K305)))/((155677*('Raw Data 1'!X296-'Raw Data 1'!K307))-(14652*('Raw Data 1'!K296-'Raw Data 1'!K307))))</f>
        <v>7.0728978918919436</v>
      </c>
      <c r="E43" s="9">
        <f>100*(((117216*('Raw Data 1'!L294-'Raw Data 1'!L305))-(80586*('Raw Data 1'!Y294-'Raw Data 1'!L305)))/((155677*('Raw Data 1'!Y296-'Raw Data 1'!L307))-(14652*('Raw Data 1'!L296-'Raw Data 1'!L307))))</f>
        <v>6.9444526868917773</v>
      </c>
      <c r="F43" s="9">
        <f>100*(((117216*('Raw Data 1'!M294-'Raw Data 1'!M305))-(80586*('Raw Data 1'!Z294-'Raw Data 1'!M305)))/((155677*('Raw Data 1'!Z296-'Raw Data 1'!M307))-(14652*('Raw Data 1'!M296-'Raw Data 1'!M307))))</f>
        <v>7.2216961532544035</v>
      </c>
      <c r="G43" s="9">
        <f>100*(((117216*('Raw Data 1'!N294-'Raw Data 1'!N305))-(80586*('Raw Data 1'!AA294-'Raw Data 1'!N305)))/((155677*('Raw Data 1'!AA296-'Raw Data 1'!N307))-(14652*('Raw Data 1'!N296-'Raw Data 1'!N307))))</f>
        <v>7.1280159179591447</v>
      </c>
      <c r="I43" s="63">
        <v>40</v>
      </c>
      <c r="J43" s="40">
        <f>AVERAGE(B123:B125)</f>
        <v>11.011159000131345</v>
      </c>
      <c r="K43" s="40">
        <f t="shared" ref="K43:O43" si="82">AVERAGE(C123:C125)</f>
        <v>10.718649439119323</v>
      </c>
      <c r="L43" s="40">
        <f t="shared" si="82"/>
        <v>11.01575538465883</v>
      </c>
      <c r="M43" s="40">
        <f t="shared" si="82"/>
        <v>9.9941591293095566</v>
      </c>
      <c r="N43" s="40">
        <f t="shared" si="82"/>
        <v>12.557465476565909</v>
      </c>
      <c r="O43" s="40">
        <f t="shared" si="82"/>
        <v>12.000000432718997</v>
      </c>
      <c r="P43" s="8">
        <f>STDEV(B123:B125)</f>
        <v>1.7719726817521411</v>
      </c>
      <c r="Q43" s="8">
        <f t="shared" ref="Q43:U43" si="83">STDEV(C123:C125)</f>
        <v>1.1179837989824715</v>
      </c>
      <c r="R43" s="8">
        <f t="shared" si="83"/>
        <v>0.8862456920058005</v>
      </c>
      <c r="S43" s="8">
        <f t="shared" si="83"/>
        <v>0.80996528796888634</v>
      </c>
      <c r="T43" s="8">
        <f t="shared" si="83"/>
        <v>2.4824722147521774</v>
      </c>
      <c r="U43" s="8">
        <f t="shared" si="83"/>
        <v>1.6697996364339818</v>
      </c>
    </row>
    <row r="44" spans="1:21" x14ac:dyDescent="0.3">
      <c r="A44" s="122"/>
      <c r="B44" s="9">
        <f>100*(((117216*('Raw Data 1'!I295-'Raw Data 1'!I306))-(80586*('Raw Data 1'!V295-'Raw Data 1'!I306)))/((155677*('Raw Data 1'!V296-'Raw Data 1'!I307))-(14652*('Raw Data 1'!I296-'Raw Data 1'!I307))))</f>
        <v>6.8993524067634704</v>
      </c>
      <c r="C44" s="9">
        <f>100*(((117216*('Raw Data 1'!J295-'Raw Data 1'!J306))-(80586*('Raw Data 1'!W295-'Raw Data 1'!J306)))/((155677*('Raw Data 1'!W296-'Raw Data 1'!J307))-(14652*('Raw Data 1'!J296-'Raw Data 1'!J307))))</f>
        <v>6.8914026829350341</v>
      </c>
      <c r="D44" s="9">
        <f>100*(((117216*('Raw Data 1'!K295-'Raw Data 1'!K306))-(80586*('Raw Data 1'!X295-'Raw Data 1'!K306)))/((155677*('Raw Data 1'!X296-'Raw Data 1'!K307))-(14652*('Raw Data 1'!K296-'Raw Data 1'!K307))))</f>
        <v>6.8753998704778523</v>
      </c>
      <c r="E44" s="9">
        <f>100*(((117216*('Raw Data 1'!L295-'Raw Data 1'!L306))-(80586*('Raw Data 1'!Y295-'Raw Data 1'!L306)))/((155677*('Raw Data 1'!Y296-'Raw Data 1'!L307))-(14652*('Raw Data 1'!L296-'Raw Data 1'!L307))))</f>
        <v>6.5842914884868389</v>
      </c>
      <c r="F44" s="9">
        <f>100*(((117216*('Raw Data 1'!M295-'Raw Data 1'!M306))-(80586*('Raw Data 1'!Z295-'Raw Data 1'!M306)))/((155677*('Raw Data 1'!Z296-'Raw Data 1'!M307))-(14652*('Raw Data 1'!M296-'Raw Data 1'!M307))))</f>
        <v>6.9685199734481396</v>
      </c>
      <c r="G44" s="9">
        <f>100*(((117216*('Raw Data 1'!N295-'Raw Data 1'!N306))-(80586*('Raw Data 1'!AA295-'Raw Data 1'!N306)))/((155677*('Raw Data 1'!AA296-'Raw Data 1'!N307))-(14652*('Raw Data 1'!N296-'Raw Data 1'!N307))))</f>
        <v>7.0981718671788059</v>
      </c>
      <c r="I44" s="63">
        <v>41</v>
      </c>
      <c r="J44" s="40">
        <f>AVERAGE(B126:B128)</f>
        <v>11.229363843365638</v>
      </c>
      <c r="K44" s="40">
        <f t="shared" ref="K44:O44" si="84">AVERAGE(C126:C128)</f>
        <v>11.102667354121621</v>
      </c>
      <c r="L44" s="40">
        <f t="shared" si="84"/>
        <v>11.382763639393643</v>
      </c>
      <c r="M44" s="40">
        <f t="shared" si="84"/>
        <v>10.18268384062028</v>
      </c>
      <c r="N44" s="40">
        <f t="shared" si="84"/>
        <v>13.659027770277069</v>
      </c>
      <c r="O44" s="40">
        <f t="shared" si="84"/>
        <v>12.919084907918725</v>
      </c>
      <c r="P44" s="8">
        <f>STDEV(B126:B128)</f>
        <v>1.8670149080501592</v>
      </c>
      <c r="Q44" s="8">
        <f t="shared" ref="Q44:U44" si="85">STDEV(C126:C128)</f>
        <v>1.3049890098101142</v>
      </c>
      <c r="R44" s="8">
        <f t="shared" si="85"/>
        <v>1.1116460987390577</v>
      </c>
      <c r="S44" s="8">
        <f t="shared" si="85"/>
        <v>0.8229475709198607</v>
      </c>
      <c r="T44" s="8">
        <f t="shared" si="85"/>
        <v>3.3676881498661242</v>
      </c>
      <c r="U44" s="8">
        <f t="shared" si="85"/>
        <v>2.0907284713860812</v>
      </c>
    </row>
    <row r="45" spans="1:21" x14ac:dyDescent="0.3">
      <c r="A45" s="120">
        <v>14</v>
      </c>
      <c r="B45" s="9">
        <f>100*(((117216*('Raw Data 1'!I315-'Raw Data 1'!I326))-(80586*('Raw Data 1'!V315-'Raw Data 1'!I326)))/((155677*('Raw Data 1'!V318-'Raw Data 1'!I329))-(14652*('Raw Data 1'!I318-'Raw Data 1'!I329))))</f>
        <v>7.3084299337463996</v>
      </c>
      <c r="C45" s="9">
        <f>100*(((117216*('Raw Data 1'!J315-'Raw Data 1'!J326))-(80586*('Raw Data 1'!W315-'Raw Data 1'!J326)))/((155677*('Raw Data 1'!W318-'Raw Data 1'!J329))-(14652*('Raw Data 1'!J318-'Raw Data 1'!J329))))</f>
        <v>7.1782675139497751</v>
      </c>
      <c r="D45" s="9">
        <f>100*(((117216*('Raw Data 1'!K315-'Raw Data 1'!K326))-(80586*('Raw Data 1'!X315-'Raw Data 1'!K326)))/((155677*('Raw Data 1'!X318-'Raw Data 1'!K329))-(14652*('Raw Data 1'!K318-'Raw Data 1'!K329))))</f>
        <v>7.0411897002807633</v>
      </c>
      <c r="E45" s="9">
        <f>100*(((117216*('Raw Data 1'!L315-'Raw Data 1'!L326))-(80586*('Raw Data 1'!Y315-'Raw Data 1'!L326)))/((155677*('Raw Data 1'!Y318-'Raw Data 1'!L329))-(14652*('Raw Data 1'!L318-'Raw Data 1'!L329))))</f>
        <v>7.2120743685457347</v>
      </c>
      <c r="F45" s="9">
        <f>100*(((117216*('Raw Data 1'!M315-'Raw Data 1'!M326))-(80586*('Raw Data 1'!Z315-'Raw Data 1'!M326)))/((155677*('Raw Data 1'!Z318-'Raw Data 1'!M329))-(14652*('Raw Data 1'!M318-'Raw Data 1'!M329))))</f>
        <v>7.2420174350532367</v>
      </c>
      <c r="G45" s="9">
        <f>100*(((117216*('Raw Data 1'!N315-'Raw Data 1'!N326))-(80586*('Raw Data 1'!AA315-'Raw Data 1'!N326)))/((155677*('Raw Data 1'!AA318-'Raw Data 1'!N329))-(14652*('Raw Data 1'!N318-'Raw Data 1'!N329))))</f>
        <v>6.9384127617185998</v>
      </c>
      <c r="I45" s="63">
        <v>42</v>
      </c>
      <c r="J45" s="40">
        <f>AVERAGE(B129:B131)</f>
        <v>11.609151733028954</v>
      </c>
      <c r="K45" s="40">
        <f t="shared" ref="K45:O45" si="86">AVERAGE(C129:C131)</f>
        <v>11.419955353612691</v>
      </c>
      <c r="L45" s="40">
        <f t="shared" si="86"/>
        <v>12.336401083278702</v>
      </c>
      <c r="M45" s="40">
        <f t="shared" si="86"/>
        <v>10.182723641452961</v>
      </c>
      <c r="N45" s="40">
        <f t="shared" si="86"/>
        <v>14.577167388264863</v>
      </c>
      <c r="O45" s="40">
        <f t="shared" si="86"/>
        <v>15.151461071377042</v>
      </c>
      <c r="P45" s="8">
        <f>STDEV(B129:B131)</f>
        <v>2.4260357093091547</v>
      </c>
      <c r="Q45" s="8">
        <f t="shared" ref="Q45:U45" si="87">STDEV(C129:C131)</f>
        <v>1.6413778130086278</v>
      </c>
      <c r="R45" s="8">
        <f t="shared" si="87"/>
        <v>1.9159698937883205</v>
      </c>
      <c r="S45" s="8">
        <f t="shared" si="87"/>
        <v>0.83541123976299814</v>
      </c>
      <c r="T45" s="8">
        <f t="shared" si="87"/>
        <v>4.1310072596683121</v>
      </c>
      <c r="U45" s="8">
        <f t="shared" si="87"/>
        <v>4.8456969528958567</v>
      </c>
    </row>
    <row r="46" spans="1:21" x14ac:dyDescent="0.3">
      <c r="A46" s="121"/>
      <c r="B46" s="9">
        <f>100*(((117216*('Raw Data 1'!I316-'Raw Data 1'!I327))-(80586*('Raw Data 1'!V316-'Raw Data 1'!I327)))/((155677*('Raw Data 1'!V318-'Raw Data 1'!I329))-(14652*('Raw Data 1'!I318-'Raw Data 1'!I329))))</f>
        <v>7.6688456565064973</v>
      </c>
      <c r="C46" s="9">
        <f>100*(((117216*('Raw Data 1'!J316-'Raw Data 1'!J327))-(80586*('Raw Data 1'!W316-'Raw Data 1'!J327)))/((155677*('Raw Data 1'!W318-'Raw Data 1'!J329))-(14652*('Raw Data 1'!J318-'Raw Data 1'!J329))))</f>
        <v>7.1628104348930428</v>
      </c>
      <c r="D46" s="9">
        <f>100*(((117216*('Raw Data 1'!K316-'Raw Data 1'!K327))-(80586*('Raw Data 1'!X316-'Raw Data 1'!K327)))/((155677*('Raw Data 1'!X318-'Raw Data 1'!K329))-(14652*('Raw Data 1'!K318-'Raw Data 1'!K329))))</f>
        <v>7.1390271398744307</v>
      </c>
      <c r="E46" s="9">
        <f>100*(((117216*('Raw Data 1'!L316-'Raw Data 1'!L327))-(80586*('Raw Data 1'!Y316-'Raw Data 1'!L327)))/((155677*('Raw Data 1'!Y318-'Raw Data 1'!L329))-(14652*('Raw Data 1'!L318-'Raw Data 1'!L329))))</f>
        <v>7.1346394647992275</v>
      </c>
      <c r="F46" s="9">
        <f>100*(((117216*('Raw Data 1'!M316-'Raw Data 1'!M327))-(80586*('Raw Data 1'!Z316-'Raw Data 1'!M327)))/((155677*('Raw Data 1'!Z318-'Raw Data 1'!M329))-(14652*('Raw Data 1'!M318-'Raw Data 1'!M329))))</f>
        <v>7.3675209464437534</v>
      </c>
      <c r="G46" s="9">
        <f>100*(((117216*('Raw Data 1'!N316-'Raw Data 1'!N327))-(80586*('Raw Data 1'!AA316-'Raw Data 1'!N327)))/((155677*('Raw Data 1'!AA318-'Raw Data 1'!N329))-(14652*('Raw Data 1'!N318-'Raw Data 1'!N329))))</f>
        <v>7.2089039210603039</v>
      </c>
      <c r="I46" s="63">
        <v>43</v>
      </c>
      <c r="J46" s="40">
        <f>AVERAGE(B132:B134)</f>
        <v>12.057581943054627</v>
      </c>
      <c r="K46" s="40">
        <f t="shared" ref="K46:O46" si="88">AVERAGE(C132:C134)</f>
        <v>11.918568465078176</v>
      </c>
      <c r="L46" s="40">
        <f t="shared" si="88"/>
        <v>13.05590219950785</v>
      </c>
      <c r="M46" s="40">
        <f t="shared" si="88"/>
        <v>10.314603906139508</v>
      </c>
      <c r="N46" s="40">
        <f t="shared" si="88"/>
        <v>15.883748869391683</v>
      </c>
      <c r="O46" s="40">
        <f t="shared" si="88"/>
        <v>17.930340069504581</v>
      </c>
      <c r="P46" s="8">
        <f>STDEV(B132:B134)</f>
        <v>3.0289412800468929</v>
      </c>
      <c r="Q46" s="8">
        <f t="shared" ref="Q46:U46" si="89">STDEV(C132:C134)</f>
        <v>1.938269798617358</v>
      </c>
      <c r="R46" s="8">
        <f t="shared" si="89"/>
        <v>2.4803383817371203</v>
      </c>
      <c r="S46" s="8">
        <f t="shared" si="89"/>
        <v>0.79595894378061915</v>
      </c>
      <c r="T46" s="8">
        <f t="shared" si="89"/>
        <v>4.8923903830516311</v>
      </c>
      <c r="U46" s="8">
        <f t="shared" si="89"/>
        <v>7.8043123084288952</v>
      </c>
    </row>
    <row r="47" spans="1:21" x14ac:dyDescent="0.3">
      <c r="A47" s="122"/>
      <c r="B47" s="9">
        <f>100*(((117216*('Raw Data 1'!I317-'Raw Data 1'!I328))-(80586*('Raw Data 1'!V317-'Raw Data 1'!I328)))/((155677*('Raw Data 1'!V318-'Raw Data 1'!I329))-(14652*('Raw Data 1'!I318-'Raw Data 1'!I329))))</f>
        <v>7.0311870700847825</v>
      </c>
      <c r="C47" s="9">
        <f>100*(((117216*('Raw Data 1'!J317-'Raw Data 1'!J328))-(80586*('Raw Data 1'!W317-'Raw Data 1'!J328)))/((155677*('Raw Data 1'!W318-'Raw Data 1'!J329))-(14652*('Raw Data 1'!J318-'Raw Data 1'!J329))))</f>
        <v>7.0592480052128925</v>
      </c>
      <c r="D47" s="9">
        <f>100*(((117216*('Raw Data 1'!K317-'Raw Data 1'!K328))-(80586*('Raw Data 1'!X317-'Raw Data 1'!K328)))/((155677*('Raw Data 1'!X318-'Raw Data 1'!K329))-(14652*('Raw Data 1'!K318-'Raw Data 1'!K329))))</f>
        <v>6.9386933349921476</v>
      </c>
      <c r="E47" s="9">
        <f>100*(((117216*('Raw Data 1'!L317-'Raw Data 1'!L328))-(80586*('Raw Data 1'!Y317-'Raw Data 1'!L328)))/((155677*('Raw Data 1'!Y318-'Raw Data 1'!L329))-(14652*('Raw Data 1'!L318-'Raw Data 1'!L329))))</f>
        <v>6.7231716429306125</v>
      </c>
      <c r="F47" s="9">
        <f>100*(((117216*('Raw Data 1'!M317-'Raw Data 1'!M328))-(80586*('Raw Data 1'!Z317-'Raw Data 1'!M328)))/((155677*('Raw Data 1'!Z318-'Raw Data 1'!M329))-(14652*('Raw Data 1'!M318-'Raw Data 1'!M329))))</f>
        <v>7.0235483596697286</v>
      </c>
      <c r="G47" s="9">
        <f>100*(((117216*('Raw Data 1'!N317-'Raw Data 1'!N328))-(80586*('Raw Data 1'!AA317-'Raw Data 1'!N328)))/((155677*('Raw Data 1'!AA318-'Raw Data 1'!N329))-(14652*('Raw Data 1'!N318-'Raw Data 1'!N329))))</f>
        <v>7.1743062146328684</v>
      </c>
      <c r="I47" s="63">
        <v>44</v>
      </c>
      <c r="J47" s="40">
        <f>AVERAGE(B135:B137)</f>
        <v>12.724461017741618</v>
      </c>
      <c r="K47" s="40">
        <f t="shared" ref="K47:O47" si="90">AVERAGE(C135:C137)</f>
        <v>12.658009756314117</v>
      </c>
      <c r="L47" s="40">
        <f t="shared" si="90"/>
        <v>14.691831395266206</v>
      </c>
      <c r="M47" s="40">
        <f t="shared" si="90"/>
        <v>10.549853762855188</v>
      </c>
      <c r="N47" s="40">
        <f t="shared" si="90"/>
        <v>18.005728871260075</v>
      </c>
      <c r="O47" s="40">
        <f t="shared" si="90"/>
        <v>21.184622777910707</v>
      </c>
      <c r="P47" s="8">
        <f>STDEV(B135:B137)</f>
        <v>3.8850765382671923</v>
      </c>
      <c r="Q47" s="8">
        <f t="shared" ref="Q47:U47" si="91">STDEV(C135:C137)</f>
        <v>2.5034740891959744</v>
      </c>
      <c r="R47" s="8">
        <f t="shared" si="91"/>
        <v>4.0779001928553491</v>
      </c>
      <c r="S47" s="8">
        <f t="shared" si="91"/>
        <v>0.80968144722944568</v>
      </c>
      <c r="T47" s="8">
        <f t="shared" si="91"/>
        <v>6.3714630757659529</v>
      </c>
      <c r="U47" s="8">
        <f t="shared" si="91"/>
        <v>10.59094018816422</v>
      </c>
    </row>
    <row r="48" spans="1:21" x14ac:dyDescent="0.3">
      <c r="A48" s="120">
        <v>15</v>
      </c>
      <c r="B48" s="9">
        <f>100*(((117216*('Raw Data 1'!I337-'Raw Data 1'!I348))-(80586*('Raw Data 1'!V337-'Raw Data 1'!I348)))/((155677*('Raw Data 1'!V340-'Raw Data 1'!I351))-(14652*('Raw Data 1'!I340-'Raw Data 1'!I351))))</f>
        <v>7.3873871955950978</v>
      </c>
      <c r="C48" s="9">
        <f>100*(((117216*('Raw Data 1'!J337-'Raw Data 1'!J348))-(80586*('Raw Data 1'!W337-'Raw Data 1'!J348)))/((155677*('Raw Data 1'!W340-'Raw Data 1'!J351))-(14652*('Raw Data 1'!J340-'Raw Data 1'!J351))))</f>
        <v>7.2197735487676056</v>
      </c>
      <c r="D48" s="9">
        <f>100*(((117216*('Raw Data 1'!K337-'Raw Data 1'!K348))-(80586*('Raw Data 1'!X337-'Raw Data 1'!K348)))/((155677*('Raw Data 1'!X340-'Raw Data 1'!K351))-(14652*('Raw Data 1'!K340-'Raw Data 1'!K351))))</f>
        <v>7.1433264972280881</v>
      </c>
      <c r="E48" s="9">
        <f>100*(((117216*('Raw Data 1'!L337-'Raw Data 1'!L348))-(80586*('Raw Data 1'!Y337-'Raw Data 1'!L348)))/((155677*('Raw Data 1'!Y340-'Raw Data 1'!L351))-(14652*('Raw Data 1'!L340-'Raw Data 1'!L351))))</f>
        <v>7.2331271954671275</v>
      </c>
      <c r="F48" s="9">
        <f>100*(((117216*('Raw Data 1'!M337-'Raw Data 1'!M348))-(80586*('Raw Data 1'!Z337-'Raw Data 1'!M348)))/((155677*('Raw Data 1'!Z340-'Raw Data 1'!M351))-(14652*('Raw Data 1'!M340-'Raw Data 1'!M351))))</f>
        <v>7.3242021358065275</v>
      </c>
      <c r="G48" s="9">
        <f>100*(((117216*('Raw Data 1'!N337-'Raw Data 1'!N348))-(80586*('Raw Data 1'!AA337-'Raw Data 1'!N348)))/((155677*('Raw Data 1'!AA340-'Raw Data 1'!N351))-(14652*('Raw Data 1'!N340-'Raw Data 1'!N351))))</f>
        <v>6.9691441446036411</v>
      </c>
      <c r="I48" s="63">
        <v>45</v>
      </c>
      <c r="J48" s="40">
        <f>AVERAGE(B138:B140)</f>
        <v>13.458906507577263</v>
      </c>
      <c r="K48" s="40">
        <f t="shared" ref="K48:O48" si="92">AVERAGE(C138:C140)</f>
        <v>13.462764089714691</v>
      </c>
      <c r="L48" s="40">
        <f t="shared" si="92"/>
        <v>15.71980845930347</v>
      </c>
      <c r="M48" s="40">
        <f t="shared" si="92"/>
        <v>10.719163515778339</v>
      </c>
      <c r="N48" s="40">
        <f t="shared" si="92"/>
        <v>19.665678769619827</v>
      </c>
      <c r="O48" s="40">
        <f t="shared" si="92"/>
        <v>23.296707787839484</v>
      </c>
      <c r="P48" s="8">
        <f>STDEV(B138:B140)</f>
        <v>4.9820980808752973</v>
      </c>
      <c r="Q48" s="8">
        <f t="shared" ref="Q48:U48" si="93">STDEV(C138:C140)</f>
        <v>3.2782704990648575</v>
      </c>
      <c r="R48" s="8">
        <f t="shared" si="93"/>
        <v>4.7465952527288469</v>
      </c>
      <c r="S48" s="8">
        <f t="shared" si="93"/>
        <v>0.96045637784911164</v>
      </c>
      <c r="T48" s="8">
        <f t="shared" si="93"/>
        <v>7.58724427777973</v>
      </c>
      <c r="U48" s="8">
        <f t="shared" si="93"/>
        <v>12.580478757346654</v>
      </c>
    </row>
    <row r="49" spans="1:21" x14ac:dyDescent="0.3">
      <c r="A49" s="121"/>
      <c r="B49" s="9">
        <f>100*(((117216*('Raw Data 1'!I338-'Raw Data 1'!I349))-(80586*('Raw Data 1'!V338-'Raw Data 1'!I349)))/((155677*('Raw Data 1'!V340-'Raw Data 1'!I351))-(14652*('Raw Data 1'!I340-'Raw Data 1'!I351))))</f>
        <v>7.6483546780481735</v>
      </c>
      <c r="C49" s="9">
        <f>100*(((117216*('Raw Data 1'!J338-'Raw Data 1'!J349))-(80586*('Raw Data 1'!W338-'Raw Data 1'!J349)))/((155677*('Raw Data 1'!W340-'Raw Data 1'!J351))-(14652*('Raw Data 1'!J340-'Raw Data 1'!J351))))</f>
        <v>7.2027967405084246</v>
      </c>
      <c r="D49" s="9">
        <f>100*(((117216*('Raw Data 1'!K338-'Raw Data 1'!K349))-(80586*('Raw Data 1'!X338-'Raw Data 1'!K349)))/((155677*('Raw Data 1'!X340-'Raw Data 1'!K351))-(14652*('Raw Data 1'!K340-'Raw Data 1'!K351))))</f>
        <v>7.2802791620986973</v>
      </c>
      <c r="E49" s="9">
        <f>100*(((117216*('Raw Data 1'!L338-'Raw Data 1'!L349))-(80586*('Raw Data 1'!Y338-'Raw Data 1'!L349)))/((155677*('Raw Data 1'!Y340-'Raw Data 1'!L351))-(14652*('Raw Data 1'!L340-'Raw Data 1'!L351))))</f>
        <v>7.1127274802454936</v>
      </c>
      <c r="F49" s="9">
        <f>100*(((117216*('Raw Data 1'!M338-'Raw Data 1'!M349))-(80586*('Raw Data 1'!Z338-'Raw Data 1'!M349)))/((155677*('Raw Data 1'!Z340-'Raw Data 1'!M351))-(14652*('Raw Data 1'!M340-'Raw Data 1'!M351))))</f>
        <v>7.4417854400569059</v>
      </c>
      <c r="G49" s="9">
        <f>100*(((117216*('Raw Data 1'!N338-'Raw Data 1'!N349))-(80586*('Raw Data 1'!AA338-'Raw Data 1'!N349)))/((155677*('Raw Data 1'!AA340-'Raw Data 1'!N351))-(14652*('Raw Data 1'!N340-'Raw Data 1'!N351))))</f>
        <v>7.3341117930741619</v>
      </c>
      <c r="I49" s="63">
        <v>46</v>
      </c>
      <c r="J49" s="40">
        <f>AVERAGE(B141:B143)</f>
        <v>14.484528864128658</v>
      </c>
      <c r="K49" s="40">
        <f t="shared" ref="K49:O49" si="94">AVERAGE(C141:C143)</f>
        <v>14.572318238080868</v>
      </c>
      <c r="L49" s="40">
        <f t="shared" si="94"/>
        <v>18.389573637091658</v>
      </c>
      <c r="M49" s="40">
        <f t="shared" si="94"/>
        <v>10.88184460819941</v>
      </c>
      <c r="N49" s="40">
        <f t="shared" si="94"/>
        <v>22.920763486121857</v>
      </c>
      <c r="O49" s="40">
        <f t="shared" si="94"/>
        <v>26.453111148910889</v>
      </c>
      <c r="P49" s="8">
        <f>STDEV(B141:B143)</f>
        <v>6.6720062457690181</v>
      </c>
      <c r="Q49" s="8">
        <f t="shared" ref="Q49:U49" si="95">STDEV(C141:C143)</f>
        <v>4.171921774530114</v>
      </c>
      <c r="R49" s="8">
        <f t="shared" si="95"/>
        <v>7.5527072343932495</v>
      </c>
      <c r="S49" s="8">
        <f t="shared" si="95"/>
        <v>0.94134138428130754</v>
      </c>
      <c r="T49" s="8">
        <f t="shared" si="95"/>
        <v>8.2578654362206052</v>
      </c>
      <c r="U49" s="8">
        <f t="shared" si="95"/>
        <v>15.755086954619555</v>
      </c>
    </row>
    <row r="50" spans="1:21" x14ac:dyDescent="0.3">
      <c r="A50" s="122"/>
      <c r="B50" s="9">
        <f>100*(((117216*('Raw Data 1'!I339-'Raw Data 1'!I350))-(80586*('Raw Data 1'!V339-'Raw Data 1'!I350)))/((155677*('Raw Data 1'!V340-'Raw Data 1'!I351))-(14652*('Raw Data 1'!I340-'Raw Data 1'!I351))))</f>
        <v>7.1001685462680193</v>
      </c>
      <c r="C50" s="9">
        <f>100*(((117216*('Raw Data 1'!J339-'Raw Data 1'!J350))-(80586*('Raw Data 1'!W339-'Raw Data 1'!J350)))/((155677*('Raw Data 1'!W340-'Raw Data 1'!J351))-(14652*('Raw Data 1'!J340-'Raw Data 1'!J351))))</f>
        <v>7.1333461612663243</v>
      </c>
      <c r="D50" s="9">
        <f>100*(((117216*('Raw Data 1'!K339-'Raw Data 1'!K350))-(80586*('Raw Data 1'!X339-'Raw Data 1'!K350)))/((155677*('Raw Data 1'!X340-'Raw Data 1'!K351))-(14652*('Raw Data 1'!K340-'Raw Data 1'!K351))))</f>
        <v>7.0250491957489389</v>
      </c>
      <c r="E50" s="9">
        <f>100*(((117216*('Raw Data 1'!L339-'Raw Data 1'!L350))-(80586*('Raw Data 1'!Y339-'Raw Data 1'!L350)))/((155677*('Raw Data 1'!Y340-'Raw Data 1'!L351))-(14652*('Raw Data 1'!L340-'Raw Data 1'!L351))))</f>
        <v>6.7012347826525325</v>
      </c>
      <c r="F50" s="9">
        <f>100*(((117216*('Raw Data 1'!M339-'Raw Data 1'!M350))-(80586*('Raw Data 1'!Z339-'Raw Data 1'!M350)))/((155677*('Raw Data 1'!Z340-'Raw Data 1'!M351))-(14652*('Raw Data 1'!M340-'Raw Data 1'!M351))))</f>
        <v>7.1540157743915058</v>
      </c>
      <c r="G50" s="9">
        <f>100*(((117216*('Raw Data 1'!N339-'Raw Data 1'!N350))-(80586*('Raw Data 1'!AA339-'Raw Data 1'!N350)))/((155677*('Raw Data 1'!AA340-'Raw Data 1'!N351))-(14652*('Raw Data 1'!N340-'Raw Data 1'!N351))))</f>
        <v>7.3167323812422316</v>
      </c>
      <c r="I50" s="63">
        <v>47</v>
      </c>
      <c r="J50" s="40">
        <f>AVERAGE(B144:B146)</f>
        <v>15.816901400941182</v>
      </c>
      <c r="K50" s="40">
        <f t="shared" ref="K50:O50" si="96">AVERAGE(C144:C146)</f>
        <v>16.147173549161721</v>
      </c>
      <c r="L50" s="40">
        <f t="shared" si="96"/>
        <v>21.021669499927096</v>
      </c>
      <c r="M50" s="40">
        <f t="shared" si="96"/>
        <v>11.07799960666271</v>
      </c>
      <c r="N50" s="40">
        <f t="shared" si="96"/>
        <v>27.190634164814224</v>
      </c>
      <c r="O50" s="40">
        <f t="shared" si="96"/>
        <v>34.409898616027711</v>
      </c>
      <c r="P50" s="8">
        <f>STDEV(B144:B146)</f>
        <v>8.8392736591000194</v>
      </c>
      <c r="Q50" s="8">
        <f t="shared" ref="Q50:U50" si="97">STDEV(C144:C146)</f>
        <v>5.6425234141232981</v>
      </c>
      <c r="R50" s="8">
        <f t="shared" si="97"/>
        <v>9.7159632435398464</v>
      </c>
      <c r="S50" s="8">
        <f t="shared" si="97"/>
        <v>1.0858832647212684</v>
      </c>
      <c r="T50" s="8">
        <f t="shared" si="97"/>
        <v>9.5337145011285251</v>
      </c>
      <c r="U50" s="8">
        <f t="shared" si="97"/>
        <v>19.647148492126572</v>
      </c>
    </row>
    <row r="51" spans="1:21" x14ac:dyDescent="0.3">
      <c r="A51" s="120">
        <v>16</v>
      </c>
      <c r="B51" s="9">
        <f>100*(((117216*('Raw Data 1'!I359-'Raw Data 1'!I370))-(80586*('Raw Data 1'!V359-'Raw Data 1'!I370)))/((155677*('Raw Data 1'!V362-'Raw Data 1'!I373))-(14652*('Raw Data 1'!I362-'Raw Data 1'!I373))))</f>
        <v>7.469661533122796</v>
      </c>
      <c r="C51" s="9">
        <f>100*(((117216*('Raw Data 1'!J359-'Raw Data 1'!J370))-(80586*('Raw Data 1'!W359-'Raw Data 1'!J370)))/((155677*('Raw Data 1'!W362-'Raw Data 1'!J373))-(14652*('Raw Data 1'!J362-'Raw Data 1'!J373))))</f>
        <v>7.4038482979697031</v>
      </c>
      <c r="D51" s="9">
        <f>100*(((117216*('Raw Data 1'!K359-'Raw Data 1'!K370))-(80586*('Raw Data 1'!X359-'Raw Data 1'!K370)))/((155677*('Raw Data 1'!X362-'Raw Data 1'!K373))-(14652*('Raw Data 1'!K362-'Raw Data 1'!K373))))</f>
        <v>7.229240418990698</v>
      </c>
      <c r="E51" s="9">
        <f>100*(((117216*('Raw Data 1'!L359-'Raw Data 1'!L370))-(80586*('Raw Data 1'!Y359-'Raw Data 1'!L370)))/((155677*('Raw Data 1'!Y362-'Raw Data 1'!L373))-(14652*('Raw Data 1'!L362-'Raw Data 1'!L373))))</f>
        <v>7.4068376411849783</v>
      </c>
      <c r="F51" s="9">
        <f>100*(((117216*('Raw Data 1'!M359-'Raw Data 1'!M370))-(80586*('Raw Data 1'!Z359-'Raw Data 1'!M370)))/((155677*('Raw Data 1'!Z362-'Raw Data 1'!M373))-(14652*('Raw Data 1'!M362-'Raw Data 1'!M373))))</f>
        <v>7.3802196825416795</v>
      </c>
      <c r="G51" s="9">
        <f>100*(((117216*('Raw Data 1'!N359-'Raw Data 1'!N370))-(80586*('Raw Data 1'!AA359-'Raw Data 1'!N370)))/((155677*('Raw Data 1'!AA362-'Raw Data 1'!N373))-(14652*('Raw Data 1'!N362-'Raw Data 1'!N373))))</f>
        <v>7.0848871337745551</v>
      </c>
      <c r="I51" s="63">
        <v>48</v>
      </c>
      <c r="J51" s="40">
        <f>AVERAGE(B147:B149)</f>
        <v>17.866701912687923</v>
      </c>
      <c r="K51" s="40">
        <f t="shared" ref="K51:O51" si="98">AVERAGE(C147:C149)</f>
        <v>18.389648870419553</v>
      </c>
      <c r="L51" s="40">
        <f t="shared" si="98"/>
        <v>25.129129827230788</v>
      </c>
      <c r="M51" s="40">
        <f t="shared" si="98"/>
        <v>11.642649403657067</v>
      </c>
      <c r="N51" s="40">
        <f t="shared" si="98"/>
        <v>32.07868680668966</v>
      </c>
      <c r="O51" s="40">
        <f t="shared" si="98"/>
        <v>38.02396752715773</v>
      </c>
      <c r="P51" s="8">
        <f>STDEV(B147:B149)</f>
        <v>12.198757936112907</v>
      </c>
      <c r="Q51" s="8">
        <f t="shared" ref="Q51:U51" si="99">STDEV(C147:C149)</f>
        <v>7.7691580975042251</v>
      </c>
      <c r="R51" s="8">
        <f t="shared" si="99"/>
        <v>13.601648948223156</v>
      </c>
      <c r="S51" s="8">
        <f t="shared" si="99"/>
        <v>1.0136087128032485</v>
      </c>
      <c r="T51" s="8">
        <f t="shared" si="99"/>
        <v>11.38456277009713</v>
      </c>
      <c r="U51" s="8">
        <f t="shared" si="99"/>
        <v>18.365946801193914</v>
      </c>
    </row>
    <row r="52" spans="1:21" x14ac:dyDescent="0.3">
      <c r="A52" s="121"/>
      <c r="B52" s="9">
        <f>100*(((117216*('Raw Data 1'!I360-'Raw Data 1'!I371))-(80586*('Raw Data 1'!V360-'Raw Data 1'!I371)))/((155677*('Raw Data 1'!V362-'Raw Data 1'!I373))-(14652*('Raw Data 1'!I362-'Raw Data 1'!I373))))</f>
        <v>7.7735962768412961</v>
      </c>
      <c r="C52" s="9">
        <f>100*(((117216*('Raw Data 1'!J360-'Raw Data 1'!J371))-(80586*('Raw Data 1'!W360-'Raw Data 1'!J371)))/((155677*('Raw Data 1'!W362-'Raw Data 1'!J373))-(14652*('Raw Data 1'!J362-'Raw Data 1'!J373))))</f>
        <v>7.3031894108398108</v>
      </c>
      <c r="D52" s="9">
        <f>100*(((117216*('Raw Data 1'!K360-'Raw Data 1'!K371))-(80586*('Raw Data 1'!X360-'Raw Data 1'!K371)))/((155677*('Raw Data 1'!X362-'Raw Data 1'!K373))-(14652*('Raw Data 1'!K362-'Raw Data 1'!K373))))</f>
        <v>7.3101009270112343</v>
      </c>
      <c r="E52" s="9">
        <f>100*(((117216*('Raw Data 1'!L360-'Raw Data 1'!L371))-(80586*('Raw Data 1'!Y360-'Raw Data 1'!L371)))/((155677*('Raw Data 1'!Y362-'Raw Data 1'!L373))-(14652*('Raw Data 1'!L362-'Raw Data 1'!L373))))</f>
        <v>7.2950767590422512</v>
      </c>
      <c r="F52" s="9">
        <f>100*(((117216*('Raw Data 1'!M360-'Raw Data 1'!M371))-(80586*('Raw Data 1'!Z360-'Raw Data 1'!M371)))/((155677*('Raw Data 1'!Z362-'Raw Data 1'!M373))-(14652*('Raw Data 1'!M362-'Raw Data 1'!M373))))</f>
        <v>7.6070165829102407</v>
      </c>
      <c r="G52" s="9">
        <f>100*(((117216*('Raw Data 1'!N360-'Raw Data 1'!N371))-(80586*('Raw Data 1'!AA360-'Raw Data 1'!N371)))/((155677*('Raw Data 1'!AA362-'Raw Data 1'!N373))-(14652*('Raw Data 1'!N362-'Raw Data 1'!N373))))</f>
        <v>7.4598665828821549</v>
      </c>
      <c r="I52" s="63">
        <v>49</v>
      </c>
      <c r="J52">
        <f>AVERAGE(B150:B152)</f>
        <v>20.036430004670496</v>
      </c>
      <c r="K52">
        <f t="shared" ref="K52:O52" si="100">AVERAGE(C150:C152)</f>
        <v>21.10101716289331</v>
      </c>
      <c r="L52">
        <f t="shared" si="100"/>
        <v>29.025661723374043</v>
      </c>
      <c r="M52">
        <f t="shared" si="100"/>
        <v>11.853750309695229</v>
      </c>
      <c r="N52">
        <f t="shared" si="100"/>
        <v>36.488181367047055</v>
      </c>
      <c r="O52">
        <f t="shared" si="100"/>
        <v>47.500145496474779</v>
      </c>
      <c r="P52">
        <f>STDEV(B150:B152)</f>
        <v>15.778462065685099</v>
      </c>
      <c r="Q52">
        <f t="shared" ref="Q52:U52" si="101">STDEV(C150:C152)</f>
        <v>10.005419351842873</v>
      </c>
      <c r="R52">
        <f t="shared" si="101"/>
        <v>16.849078217906772</v>
      </c>
      <c r="S52">
        <f t="shared" si="101"/>
        <v>1.1821241249703058</v>
      </c>
      <c r="T52">
        <f t="shared" si="101"/>
        <v>14.614058966267493</v>
      </c>
      <c r="U52">
        <f t="shared" si="101"/>
        <v>19.528202668576313</v>
      </c>
    </row>
    <row r="53" spans="1:21" x14ac:dyDescent="0.3">
      <c r="A53" s="122"/>
      <c r="B53" s="9">
        <f>100*(((117216*('Raw Data 1'!I361-'Raw Data 1'!I372))-(80586*('Raw Data 1'!V361-'Raw Data 1'!I372)))/((155677*('Raw Data 1'!V362-'Raw Data 1'!I373))-(14652*('Raw Data 1'!I362-'Raw Data 1'!I373))))</f>
        <v>7.1579733520645199</v>
      </c>
      <c r="C53" s="9">
        <f>100*(((117216*('Raw Data 1'!J361-'Raw Data 1'!J372))-(80586*('Raw Data 1'!W361-'Raw Data 1'!J372)))/((155677*('Raw Data 1'!W362-'Raw Data 1'!J373))-(14652*('Raw Data 1'!J362-'Raw Data 1'!J373))))</f>
        <v>7.1545239775402711</v>
      </c>
      <c r="D53" s="9">
        <f>100*(((117216*('Raw Data 1'!K361-'Raw Data 1'!K372))-(80586*('Raw Data 1'!X361-'Raw Data 1'!K372)))/((155677*('Raw Data 1'!X362-'Raw Data 1'!K373))-(14652*('Raw Data 1'!K362-'Raw Data 1'!K373))))</f>
        <v>7.0612993638711012</v>
      </c>
      <c r="E53" s="9">
        <f>100*(((117216*('Raw Data 1'!L361-'Raw Data 1'!L372))-(80586*('Raw Data 1'!Y361-'Raw Data 1'!L372)))/((155677*('Raw Data 1'!Y362-'Raw Data 1'!L373))-(14652*('Raw Data 1'!L362-'Raw Data 1'!L373))))</f>
        <v>6.9307056638372</v>
      </c>
      <c r="F53" s="9">
        <f>100*(((117216*('Raw Data 1'!M361-'Raw Data 1'!M372))-(80586*('Raw Data 1'!Z361-'Raw Data 1'!M372)))/((155677*('Raw Data 1'!Z362-'Raw Data 1'!M373))-(14652*('Raw Data 1'!M362-'Raw Data 1'!M373))))</f>
        <v>7.2202191295419338</v>
      </c>
      <c r="G53" s="9">
        <f>100*(((117216*('Raw Data 1'!N361-'Raw Data 1'!N372))-(80586*('Raw Data 1'!AA361-'Raw Data 1'!N372)))/((155677*('Raw Data 1'!AA362-'Raw Data 1'!N373))-(14652*('Raw Data 1'!N362-'Raw Data 1'!N373))))</f>
        <v>7.3931329521087701</v>
      </c>
      <c r="I53" s="96">
        <v>50</v>
      </c>
      <c r="J53">
        <f>AVERAGE(B153:B155)</f>
        <v>21.99617913193968</v>
      </c>
      <c r="K53">
        <f t="shared" ref="K53:O53" si="102">AVERAGE(C153:C155)</f>
        <v>23.588733272204113</v>
      </c>
      <c r="L53">
        <f t="shared" si="102"/>
        <v>31.341988759910169</v>
      </c>
      <c r="M53">
        <f t="shared" si="102"/>
        <v>12.1760938728015</v>
      </c>
      <c r="N53">
        <f t="shared" si="102"/>
        <v>40.993925237464161</v>
      </c>
      <c r="O53">
        <f t="shared" si="102"/>
        <v>53.795907359623378</v>
      </c>
      <c r="P53">
        <f>STDEV(B153:B155)</f>
        <v>19.051516462012348</v>
      </c>
      <c r="Q53">
        <f t="shared" ref="Q53:U53" si="103">STDEV(C153:C155)</f>
        <v>12.146180189848744</v>
      </c>
      <c r="R53">
        <f t="shared" si="103"/>
        <v>18.285517693064907</v>
      </c>
      <c r="S53">
        <f t="shared" si="103"/>
        <v>1.3246872255436275</v>
      </c>
      <c r="T53">
        <f t="shared" si="103"/>
        <v>17.021605791943319</v>
      </c>
      <c r="U53">
        <f t="shared" si="103"/>
        <v>17.498759904593829</v>
      </c>
    </row>
    <row r="54" spans="1:21" x14ac:dyDescent="0.3">
      <c r="A54" s="120">
        <v>17</v>
      </c>
      <c r="B54" s="9">
        <f>100*(((117216*('Raw Data 1'!I381-'Raw Data 1'!I392))-(80586*('Raw Data 1'!V381-'Raw Data 1'!I392)))/((155677*('Raw Data 1'!V384-'Raw Data 1'!I395))-(14652*('Raw Data 1'!I384-'Raw Data 1'!I395))))</f>
        <v>7.5857982374209421</v>
      </c>
      <c r="C54" s="9">
        <f>100*(((117216*('Raw Data 1'!J381-'Raw Data 1'!J392))-(80586*('Raw Data 1'!W381-'Raw Data 1'!J392)))/((155677*('Raw Data 1'!W384-'Raw Data 1'!J395))-(14652*('Raw Data 1'!J384-'Raw Data 1'!J395))))</f>
        <v>7.4887845777512698</v>
      </c>
      <c r="D54" s="9">
        <f>100*(((117216*('Raw Data 1'!K381-'Raw Data 1'!K392))-(80586*('Raw Data 1'!X381-'Raw Data 1'!K392)))/((155677*('Raw Data 1'!X384-'Raw Data 1'!K395))-(14652*('Raw Data 1'!K384-'Raw Data 1'!K395))))</f>
        <v>7.2755899002326947</v>
      </c>
      <c r="E54" s="9">
        <f>100*(((117216*('Raw Data 1'!L381-'Raw Data 1'!L392))-(80586*('Raw Data 1'!Y381-'Raw Data 1'!L392)))/((155677*('Raw Data 1'!Y384-'Raw Data 1'!L395))-(14652*('Raw Data 1'!L384-'Raw Data 1'!L395))))</f>
        <v>7.5269283681023547</v>
      </c>
      <c r="F54" s="9">
        <f>100*(((117216*('Raw Data 1'!M381-'Raw Data 1'!M392))-(80586*('Raw Data 1'!Z381-'Raw Data 1'!M392)))/((155677*('Raw Data 1'!Z384-'Raw Data 1'!M395))-(14652*('Raw Data 1'!M384-'Raw Data 1'!M395))))</f>
        <v>7.5858380844174276</v>
      </c>
      <c r="G54" s="9">
        <f>100*(((117216*('Raw Data 1'!N381-'Raw Data 1'!N392))-(80586*('Raw Data 1'!AA381-'Raw Data 1'!N392)))/((155677*('Raw Data 1'!AA384-'Raw Data 1'!N395))-(14652*('Raw Data 1'!N384-'Raw Data 1'!N395))))</f>
        <v>7.1779119324960563</v>
      </c>
      <c r="I54" s="96">
        <v>51</v>
      </c>
      <c r="J54">
        <f>AVERAGE(B156:B158)</f>
        <v>24.628627984737559</v>
      </c>
      <c r="K54">
        <f t="shared" ref="K54:O54" si="104">AVERAGE(C156:C158)</f>
        <v>26.770881803029525</v>
      </c>
      <c r="L54">
        <f t="shared" si="104"/>
        <v>36.670268497346974</v>
      </c>
      <c r="M54">
        <f t="shared" si="104"/>
        <v>12.949254346150346</v>
      </c>
      <c r="N54">
        <f t="shared" si="104"/>
        <v>48.889893070421543</v>
      </c>
      <c r="O54">
        <f t="shared" si="104"/>
        <v>66.37748984210134</v>
      </c>
      <c r="P54">
        <f>STDEV(B156:B158)</f>
        <v>23.297718715501592</v>
      </c>
      <c r="Q54">
        <f t="shared" ref="Q54:U54" si="105">STDEV(C156:C158)</f>
        <v>14.883906801714243</v>
      </c>
      <c r="R54">
        <f t="shared" si="105"/>
        <v>23.283678771063006</v>
      </c>
      <c r="S54">
        <f t="shared" si="105"/>
        <v>1.7579154199089622</v>
      </c>
      <c r="T54">
        <f t="shared" si="105"/>
        <v>21.148219338861178</v>
      </c>
      <c r="U54">
        <f t="shared" si="105"/>
        <v>16.047102598752453</v>
      </c>
    </row>
    <row r="55" spans="1:21" x14ac:dyDescent="0.3">
      <c r="A55" s="121"/>
      <c r="B55" s="9">
        <f>100*(((117216*('Raw Data 1'!I382-'Raw Data 1'!I393))-(80586*('Raw Data 1'!V382-'Raw Data 1'!I393)))/((155677*('Raw Data 1'!V384-'Raw Data 1'!I395))-(14652*('Raw Data 1'!I384-'Raw Data 1'!I395))))</f>
        <v>7.8987591252948439</v>
      </c>
      <c r="C55" s="9">
        <f>100*(((117216*('Raw Data 1'!J382-'Raw Data 1'!J393))-(80586*('Raw Data 1'!W382-'Raw Data 1'!J393)))/((155677*('Raw Data 1'!W384-'Raw Data 1'!J395))-(14652*('Raw Data 1'!J384-'Raw Data 1'!J395))))</f>
        <v>7.4296093201188045</v>
      </c>
      <c r="D55" s="9">
        <f>100*(((117216*('Raw Data 1'!K382-'Raw Data 1'!K393))-(80586*('Raw Data 1'!X382-'Raw Data 1'!K393)))/((155677*('Raw Data 1'!X384-'Raw Data 1'!K395))-(14652*('Raw Data 1'!K384-'Raw Data 1'!K395))))</f>
        <v>7.3973179165814988</v>
      </c>
      <c r="E55" s="9">
        <f>100*(((117216*('Raw Data 1'!L382-'Raw Data 1'!L393))-(80586*('Raw Data 1'!Y382-'Raw Data 1'!L393)))/((155677*('Raw Data 1'!Y384-'Raw Data 1'!L395))-(14652*('Raw Data 1'!L384-'Raw Data 1'!L395))))</f>
        <v>7.3796123388795616</v>
      </c>
      <c r="F55" s="9">
        <f>100*(((117216*('Raw Data 1'!M382-'Raw Data 1'!M393))-(80586*('Raw Data 1'!Z382-'Raw Data 1'!M393)))/((155677*('Raw Data 1'!Z384-'Raw Data 1'!M395))-(14652*('Raw Data 1'!M384-'Raw Data 1'!M395))))</f>
        <v>7.618569253468749</v>
      </c>
      <c r="G55" s="9">
        <f>100*(((117216*('Raw Data 1'!N382-'Raw Data 1'!N393))-(80586*('Raw Data 1'!AA382-'Raw Data 1'!N393)))/((155677*('Raw Data 1'!AA384-'Raw Data 1'!N395))-(14652*('Raw Data 1'!N384-'Raw Data 1'!N395))))</f>
        <v>7.5539282731417483</v>
      </c>
      <c r="I55" s="96">
        <v>52</v>
      </c>
      <c r="J55">
        <f>AVERAGE(B159:B161)</f>
        <v>27.583209660275113</v>
      </c>
      <c r="K55">
        <f t="shared" ref="K55:O55" si="106">AVERAGE(C159:C161)</f>
        <v>31.48792197375251</v>
      </c>
      <c r="L55">
        <f t="shared" si="106"/>
        <v>40.328062264883741</v>
      </c>
      <c r="M55">
        <f t="shared" si="106"/>
        <v>13.461147469048642</v>
      </c>
      <c r="N55">
        <f t="shared" si="106"/>
        <v>53.093827246927155</v>
      </c>
      <c r="O55">
        <f t="shared" si="106"/>
        <v>67.132015989103934</v>
      </c>
      <c r="P55">
        <f>STDEV(B159:B161)</f>
        <v>28.22121792600554</v>
      </c>
      <c r="Q55">
        <f t="shared" ref="Q55:U55" si="107">STDEV(C159:C161)</f>
        <v>19.002104775003524</v>
      </c>
      <c r="R55">
        <f t="shared" si="107"/>
        <v>26.229468961600283</v>
      </c>
      <c r="S55">
        <f t="shared" si="107"/>
        <v>2.375982171937669</v>
      </c>
      <c r="T55">
        <f t="shared" si="107"/>
        <v>22.730780192228234</v>
      </c>
      <c r="U55">
        <f t="shared" si="107"/>
        <v>12.594314272828081</v>
      </c>
    </row>
    <row r="56" spans="1:21" x14ac:dyDescent="0.3">
      <c r="A56" s="122"/>
      <c r="B56" s="9">
        <f>100*(((117216*('Raw Data 1'!I383-'Raw Data 1'!I394))-(80586*('Raw Data 1'!V383-'Raw Data 1'!I394)))/((155677*('Raw Data 1'!V384-'Raw Data 1'!I395))-(14652*('Raw Data 1'!I384-'Raw Data 1'!I395))))</f>
        <v>7.296192639686887</v>
      </c>
      <c r="C56" s="9">
        <f>100*(((117216*('Raw Data 1'!J383-'Raw Data 1'!J394))-(80586*('Raw Data 1'!W383-'Raw Data 1'!J394)))/((155677*('Raw Data 1'!W384-'Raw Data 1'!J395))-(14652*('Raw Data 1'!J384-'Raw Data 1'!J395))))</f>
        <v>7.2240531620270669</v>
      </c>
      <c r="D56" s="9">
        <f>100*(((117216*('Raw Data 1'!K383-'Raw Data 1'!K394))-(80586*('Raw Data 1'!X383-'Raw Data 1'!K394)))/((155677*('Raw Data 1'!X384-'Raw Data 1'!K395))-(14652*('Raw Data 1'!K384-'Raw Data 1'!K395))))</f>
        <v>7.1070434160574099</v>
      </c>
      <c r="E56" s="9">
        <f>100*(((117216*('Raw Data 1'!L383-'Raw Data 1'!L394))-(80586*('Raw Data 1'!Y383-'Raw Data 1'!L394)))/((155677*('Raw Data 1'!Y384-'Raw Data 1'!L395))-(14652*('Raw Data 1'!L384-'Raw Data 1'!L395))))</f>
        <v>6.9069734117897408</v>
      </c>
      <c r="F56" s="9">
        <f>100*(((117216*('Raw Data 1'!M383-'Raw Data 1'!M394))-(80586*('Raw Data 1'!Z383-'Raw Data 1'!M394)))/((155677*('Raw Data 1'!Z384-'Raw Data 1'!M395))-(14652*('Raw Data 1'!M384-'Raw Data 1'!M395))))</f>
        <v>7.2803471732717835</v>
      </c>
      <c r="G56" s="9">
        <f>100*(((117216*('Raw Data 1'!N383-'Raw Data 1'!N394))-(80586*('Raw Data 1'!AA383-'Raw Data 1'!N394)))/((155677*('Raw Data 1'!AA384-'Raw Data 1'!N395))-(14652*('Raw Data 1'!N384-'Raw Data 1'!N395))))</f>
        <v>7.4435234752500339</v>
      </c>
      <c r="I56" s="96">
        <v>53</v>
      </c>
      <c r="J56">
        <f>AVERAGE(B162:B164)</f>
        <v>29.601753502862081</v>
      </c>
      <c r="K56">
        <f t="shared" ref="K56:O56" si="108">AVERAGE(C162:C164)</f>
        <v>34.413034749530141</v>
      </c>
      <c r="L56">
        <f t="shared" si="108"/>
        <v>44.743937977868633</v>
      </c>
      <c r="M56">
        <f t="shared" si="108"/>
        <v>14.28921230868051</v>
      </c>
      <c r="N56">
        <f t="shared" si="108"/>
        <v>56.5130199444718</v>
      </c>
      <c r="O56">
        <f t="shared" si="108"/>
        <v>73.756197258256989</v>
      </c>
      <c r="P56">
        <f>STDEV(B162:B164)</f>
        <v>31.60801086164965</v>
      </c>
      <c r="Q56">
        <f t="shared" ref="Q56:U56" si="109">STDEV(C162:C164)</f>
        <v>21.453040206274839</v>
      </c>
      <c r="R56">
        <f t="shared" si="109"/>
        <v>30.242186741067584</v>
      </c>
      <c r="S56">
        <f t="shared" si="109"/>
        <v>2.8049513523244261</v>
      </c>
      <c r="T56">
        <f t="shared" si="109"/>
        <v>24.847220409239991</v>
      </c>
      <c r="U56">
        <f t="shared" si="109"/>
        <v>8.7058252817416868</v>
      </c>
    </row>
    <row r="57" spans="1:21" x14ac:dyDescent="0.3">
      <c r="A57" s="120">
        <v>18</v>
      </c>
      <c r="B57" s="9">
        <f>100*(((117216*('Raw Data 1'!I403-'Raw Data 1'!I414))-(80586*('Raw Data 1'!V403-'Raw Data 1'!I414)))/((155677*('Raw Data 1'!V406-'Raw Data 1'!I417))-(14652*('Raw Data 1'!I406-'Raw Data 1'!I417))))</f>
        <v>7.730510753912216</v>
      </c>
      <c r="C57" s="9">
        <f>100*(((117216*('Raw Data 1'!J403-'Raw Data 1'!J414))-(80586*('Raw Data 1'!W403-'Raw Data 1'!J414)))/((155677*('Raw Data 1'!W406-'Raw Data 1'!J417))-(14652*('Raw Data 1'!J406-'Raw Data 1'!J417))))</f>
        <v>7.6802289831699637</v>
      </c>
      <c r="D57" s="9">
        <f>100*(((117216*('Raw Data 1'!K403-'Raw Data 1'!K414))-(80586*('Raw Data 1'!X403-'Raw Data 1'!K414)))/((155677*('Raw Data 1'!X406-'Raw Data 1'!K417))-(14652*('Raw Data 1'!K406-'Raw Data 1'!K417))))</f>
        <v>7.486623372589615</v>
      </c>
      <c r="E57" s="9">
        <f>100*(((117216*('Raw Data 1'!L403-'Raw Data 1'!L414))-(80586*('Raw Data 1'!Y403-'Raw Data 1'!L414)))/((155677*('Raw Data 1'!Y406-'Raw Data 1'!L417))-(14652*('Raw Data 1'!L406-'Raw Data 1'!L417))))</f>
        <v>7.6920972318792229</v>
      </c>
      <c r="F57" s="9">
        <f>100*(((117216*('Raw Data 1'!M403-'Raw Data 1'!M414))-(80586*('Raw Data 1'!Z403-'Raw Data 1'!M414)))/((155677*('Raw Data 1'!Z406-'Raw Data 1'!M417))-(14652*('Raw Data 1'!M406-'Raw Data 1'!M417))))</f>
        <v>7.6782486234705658</v>
      </c>
      <c r="G57" s="9">
        <f>100*(((117216*('Raw Data 1'!N403-'Raw Data 1'!N414))-(80586*('Raw Data 1'!AA403-'Raw Data 1'!N414)))/((155677*('Raw Data 1'!AA406-'Raw Data 1'!N417))-(14652*('Raw Data 1'!N406-'Raw Data 1'!N417))))</f>
        <v>7.3162462099687575</v>
      </c>
      <c r="I57" s="96">
        <v>54</v>
      </c>
      <c r="J57">
        <f>AVERAGE(B165:B167)</f>
        <v>32.970171730637858</v>
      </c>
      <c r="K57">
        <f t="shared" ref="K57:O57" si="110">AVERAGE(C165:C167)</f>
        <v>39.150675884569722</v>
      </c>
      <c r="L57">
        <f t="shared" si="110"/>
        <v>50.089497583843517</v>
      </c>
      <c r="M57">
        <f t="shared" si="110"/>
        <v>15.479163358546545</v>
      </c>
      <c r="N57">
        <f t="shared" si="110"/>
        <v>63.273722672388885</v>
      </c>
      <c r="O57">
        <f t="shared" si="110"/>
        <v>74.814703587791925</v>
      </c>
      <c r="P57">
        <f>STDEV(B165:B167)</f>
        <v>37.107690661375905</v>
      </c>
      <c r="Q57">
        <f t="shared" ref="Q57:U57" si="111">STDEV(C165:C167)</f>
        <v>25.227686909131833</v>
      </c>
      <c r="R57">
        <f t="shared" si="111"/>
        <v>34.73928095664521</v>
      </c>
      <c r="S57">
        <f t="shared" si="111"/>
        <v>3.8680531038323624</v>
      </c>
      <c r="T57">
        <f t="shared" si="111"/>
        <v>26.252654060167043</v>
      </c>
      <c r="U57">
        <f t="shared" si="111"/>
        <v>13.203604543165627</v>
      </c>
    </row>
    <row r="58" spans="1:21" x14ac:dyDescent="0.3">
      <c r="A58" s="121"/>
      <c r="B58" s="9">
        <f>100*(((117216*('Raw Data 1'!I404-'Raw Data 1'!I415))-(80586*('Raw Data 1'!V404-'Raw Data 1'!I415)))/((155677*('Raw Data 1'!V406-'Raw Data 1'!I417))-(14652*('Raw Data 1'!I406-'Raw Data 1'!I417))))</f>
        <v>8.0278979752611175</v>
      </c>
      <c r="C58" s="9">
        <f>100*(((117216*('Raw Data 1'!J404-'Raw Data 1'!J415))-(80586*('Raw Data 1'!W404-'Raw Data 1'!J415)))/((155677*('Raw Data 1'!W406-'Raw Data 1'!J417))-(14652*('Raw Data 1'!J406-'Raw Data 1'!J417))))</f>
        <v>7.6052542035905173</v>
      </c>
      <c r="D58" s="9">
        <f>100*(((117216*('Raw Data 1'!K404-'Raw Data 1'!K415))-(80586*('Raw Data 1'!X404-'Raw Data 1'!K415)))/((155677*('Raw Data 1'!X406-'Raw Data 1'!K417))-(14652*('Raw Data 1'!K406-'Raw Data 1'!K417))))</f>
        <v>7.5994870415231217</v>
      </c>
      <c r="E58" s="9">
        <f>100*(((117216*('Raw Data 1'!L404-'Raw Data 1'!L415))-(80586*('Raw Data 1'!Y404-'Raw Data 1'!L415)))/((155677*('Raw Data 1'!Y406-'Raw Data 1'!L417))-(14652*('Raw Data 1'!L406-'Raw Data 1'!L417))))</f>
        <v>7.5210590121799967</v>
      </c>
      <c r="F58" s="9">
        <f>100*(((117216*('Raw Data 1'!M404-'Raw Data 1'!M415))-(80586*('Raw Data 1'!Z404-'Raw Data 1'!M415)))/((155677*('Raw Data 1'!Z406-'Raw Data 1'!M417))-(14652*('Raw Data 1'!M406-'Raw Data 1'!M417))))</f>
        <v>7.8206702754754218</v>
      </c>
      <c r="G58" s="9">
        <f>100*(((117216*('Raw Data 1'!N404-'Raw Data 1'!N415))-(80586*('Raw Data 1'!AA404-'Raw Data 1'!N415)))/((155677*('Raw Data 1'!AA406-'Raw Data 1'!N417))-(14652*('Raw Data 1'!N406-'Raw Data 1'!N417))))</f>
        <v>7.722704332744815</v>
      </c>
      <c r="I58" s="96">
        <v>55</v>
      </c>
      <c r="J58">
        <f>AVERAGE(B168:B170)</f>
        <v>35.377299096060604</v>
      </c>
      <c r="K58">
        <f t="shared" ref="K58:O58" si="112">AVERAGE(C168:C170)</f>
        <v>44.16668691024767</v>
      </c>
      <c r="L58">
        <f t="shared" si="112"/>
        <v>56.347988222111219</v>
      </c>
      <c r="M58">
        <f t="shared" si="112"/>
        <v>17.538789528331407</v>
      </c>
      <c r="N58">
        <f t="shared" si="112"/>
        <v>73.211174134225942</v>
      </c>
      <c r="O58">
        <f t="shared" si="112"/>
        <v>81.052473415815754</v>
      </c>
      <c r="P58">
        <f>STDEV(B168:B170)</f>
        <v>40.932799913329447</v>
      </c>
      <c r="Q58">
        <f t="shared" ref="Q58:U58" si="113">STDEV(C168:C170)</f>
        <v>29.199904155575314</v>
      </c>
      <c r="R58">
        <f t="shared" si="113"/>
        <v>39.901320004336675</v>
      </c>
      <c r="S58">
        <f t="shared" si="113"/>
        <v>5.2868962242144324</v>
      </c>
      <c r="T58">
        <f t="shared" si="113"/>
        <v>25.257240441002697</v>
      </c>
      <c r="U58">
        <f t="shared" si="113"/>
        <v>13.623285687189918</v>
      </c>
    </row>
    <row r="59" spans="1:21" x14ac:dyDescent="0.3">
      <c r="A59" s="122"/>
      <c r="B59" s="9">
        <f>100*(((117216*('Raw Data 1'!I405-'Raw Data 1'!I416))-(80586*('Raw Data 1'!V405-'Raw Data 1'!I416)))/((155677*('Raw Data 1'!V406-'Raw Data 1'!I417))-(14652*('Raw Data 1'!I406-'Raw Data 1'!I417))))</f>
        <v>7.358387476936386</v>
      </c>
      <c r="C59" s="9">
        <f>100*(((117216*('Raw Data 1'!J405-'Raw Data 1'!J416))-(80586*('Raw Data 1'!W405-'Raw Data 1'!J416)))/((155677*('Raw Data 1'!W406-'Raw Data 1'!J417))-(14652*('Raw Data 1'!J406-'Raw Data 1'!J417))))</f>
        <v>7.3818918394267286</v>
      </c>
      <c r="D59" s="9">
        <f>100*(((117216*('Raw Data 1'!K405-'Raw Data 1'!K416))-(80586*('Raw Data 1'!X405-'Raw Data 1'!K416)))/((155677*('Raw Data 1'!X406-'Raw Data 1'!K417))-(14652*('Raw Data 1'!K406-'Raw Data 1'!K417))))</f>
        <v>7.2264099136595661</v>
      </c>
      <c r="E59" s="9">
        <f>100*(((117216*('Raw Data 1'!L405-'Raw Data 1'!L416))-(80586*('Raw Data 1'!Y405-'Raw Data 1'!L416)))/((155677*('Raw Data 1'!Y406-'Raw Data 1'!L417))-(14652*('Raw Data 1'!L406-'Raw Data 1'!L417))))</f>
        <v>7.0372211654632171</v>
      </c>
      <c r="F59" s="9">
        <f>100*(((117216*('Raw Data 1'!M405-'Raw Data 1'!M416))-(80586*('Raw Data 1'!Z405-'Raw Data 1'!M416)))/((155677*('Raw Data 1'!Z406-'Raw Data 1'!M417))-(14652*('Raw Data 1'!M406-'Raw Data 1'!M417))))</f>
        <v>7.3730593691744462</v>
      </c>
      <c r="G59" s="9">
        <f>100*(((117216*('Raw Data 1'!N405-'Raw Data 1'!N416))-(80586*('Raw Data 1'!AA405-'Raw Data 1'!N416)))/((155677*('Raw Data 1'!AA406-'Raw Data 1'!N417))-(14652*('Raw Data 1'!N406-'Raw Data 1'!N417))))</f>
        <v>7.671294609705928</v>
      </c>
      <c r="I59" s="96">
        <v>56</v>
      </c>
      <c r="J59">
        <f>AVERAGE(B171:B173)</f>
        <v>37.116608866395559</v>
      </c>
      <c r="K59">
        <f t="shared" ref="K59:O59" si="114">AVERAGE(C171:C173)</f>
        <v>49.834743175709328</v>
      </c>
      <c r="L59">
        <f t="shared" si="114"/>
        <v>59.00072657721401</v>
      </c>
      <c r="M59">
        <f t="shared" si="114"/>
        <v>19.972984146282506</v>
      </c>
      <c r="N59">
        <f t="shared" si="114"/>
        <v>80.266124455446985</v>
      </c>
      <c r="O59">
        <f t="shared" si="114"/>
        <v>84.297279706818813</v>
      </c>
      <c r="P59">
        <f>STDEV(B171:B173)</f>
        <v>43.862173078165469</v>
      </c>
      <c r="Q59">
        <f t="shared" ref="Q59:U59" si="115">STDEV(C171:C173)</f>
        <v>33.852616092972987</v>
      </c>
      <c r="R59">
        <f t="shared" si="115"/>
        <v>41.662012097226473</v>
      </c>
      <c r="S59">
        <f t="shared" si="115"/>
        <v>7.3281760914647212</v>
      </c>
      <c r="T59">
        <f t="shared" si="115"/>
        <v>21.041058627241718</v>
      </c>
      <c r="U59">
        <f t="shared" si="115"/>
        <v>12.132566939266669</v>
      </c>
    </row>
    <row r="60" spans="1:21" x14ac:dyDescent="0.3">
      <c r="A60" s="120">
        <v>19</v>
      </c>
      <c r="B60" s="9">
        <f>100*(((117216*('Raw Data 1'!I425-'Raw Data 1'!I436))-(80586*('Raw Data 1'!V425-'Raw Data 1'!I436)))/((155677*('Raw Data 1'!V428-'Raw Data 1'!I439))-(14652*('Raw Data 1'!I428-'Raw Data 1'!I439))))</f>
        <v>7.8158494108897605</v>
      </c>
      <c r="C60" s="9">
        <f>100*(((117216*('Raw Data 1'!J425-'Raw Data 1'!J436))-(80586*('Raw Data 1'!W425-'Raw Data 1'!J436)))/((155677*('Raw Data 1'!W428-'Raw Data 1'!J439))-(14652*('Raw Data 1'!J428-'Raw Data 1'!J439))))</f>
        <v>7.7469329946226146</v>
      </c>
      <c r="D60" s="9">
        <f>100*(((117216*('Raw Data 1'!K425-'Raw Data 1'!K436))-(80586*('Raw Data 1'!X425-'Raw Data 1'!K436)))/((155677*('Raw Data 1'!X428-'Raw Data 1'!K439))-(14652*('Raw Data 1'!K428-'Raw Data 1'!K439))))</f>
        <v>7.5346790918979849</v>
      </c>
      <c r="E60" s="9">
        <f>100*(((117216*('Raw Data 1'!L425-'Raw Data 1'!L436))-(80586*('Raw Data 1'!Y425-'Raw Data 1'!L436)))/((155677*('Raw Data 1'!Y428-'Raw Data 1'!L439))-(14652*('Raw Data 1'!L428-'Raw Data 1'!L439))))</f>
        <v>7.8594387644866854</v>
      </c>
      <c r="F60" s="9">
        <f>100*(((117216*('Raw Data 1'!M425-'Raw Data 1'!M436))-(80586*('Raw Data 1'!Z425-'Raw Data 1'!M436)))/((155677*('Raw Data 1'!Z428-'Raw Data 1'!M439))-(14652*('Raw Data 1'!M428-'Raw Data 1'!M439))))</f>
        <v>7.8922124283390005</v>
      </c>
      <c r="G60" s="9">
        <f>100*(((117216*('Raw Data 1'!N425-'Raw Data 1'!N436))-(80586*('Raw Data 1'!AA425-'Raw Data 1'!N436)))/((155677*('Raw Data 1'!AA428-'Raw Data 1'!N439))-(14652*('Raw Data 1'!N428-'Raw Data 1'!N439))))</f>
        <v>7.4177511540266501</v>
      </c>
      <c r="I60" s="96">
        <v>57</v>
      </c>
      <c r="J60">
        <f>AVERAGE(B174:B176)</f>
        <v>39.365024958167005</v>
      </c>
      <c r="K60">
        <f t="shared" ref="K60:O60" si="116">AVERAGE(C174:C176)</f>
        <v>54.473933136798657</v>
      </c>
      <c r="L60">
        <f t="shared" si="116"/>
        <v>62.543745875110744</v>
      </c>
      <c r="M60">
        <f t="shared" si="116"/>
        <v>22.263283008663702</v>
      </c>
      <c r="N60">
        <f t="shared" si="116"/>
        <v>84.876246861596172</v>
      </c>
      <c r="O60">
        <f t="shared" si="116"/>
        <v>87.565738257888995</v>
      </c>
      <c r="P60">
        <f>STDEV(B174:B176)</f>
        <v>47.359224695525306</v>
      </c>
      <c r="Q60">
        <f t="shared" ref="Q60:U60" si="117">STDEV(C174:C176)</f>
        <v>37.467942749486703</v>
      </c>
      <c r="R60">
        <f t="shared" si="117"/>
        <v>44.470443449674185</v>
      </c>
      <c r="S60">
        <f t="shared" si="117"/>
        <v>10.471310215886211</v>
      </c>
      <c r="T60">
        <f t="shared" si="117"/>
        <v>21.90770344402382</v>
      </c>
      <c r="U60">
        <f t="shared" si="117"/>
        <v>9.5469668365108991</v>
      </c>
    </row>
    <row r="61" spans="1:21" x14ac:dyDescent="0.3">
      <c r="A61" s="121"/>
      <c r="B61" s="9">
        <f>100*(((117216*('Raw Data 1'!I426-'Raw Data 1'!I437))-(80586*('Raw Data 1'!V426-'Raw Data 1'!I437)))/((155677*('Raw Data 1'!V428-'Raw Data 1'!I439))-(14652*('Raw Data 1'!I428-'Raw Data 1'!I439))))</f>
        <v>8.1785773691466783</v>
      </c>
      <c r="C61" s="9">
        <f>100*(((117216*('Raw Data 1'!J426-'Raw Data 1'!J437))-(80586*('Raw Data 1'!W426-'Raw Data 1'!J437)))/((155677*('Raw Data 1'!W428-'Raw Data 1'!J439))-(14652*('Raw Data 1'!J428-'Raw Data 1'!J439))))</f>
        <v>7.728141162009841</v>
      </c>
      <c r="D61" s="9">
        <f>100*(((117216*('Raw Data 1'!K426-'Raw Data 1'!K437))-(80586*('Raw Data 1'!X426-'Raw Data 1'!K437)))/((155677*('Raw Data 1'!X428-'Raw Data 1'!K439))-(14652*('Raw Data 1'!K428-'Raw Data 1'!K439))))</f>
        <v>7.6745886348103367</v>
      </c>
      <c r="E61" s="9">
        <f>100*(((117216*('Raw Data 1'!L426-'Raw Data 1'!L437))-(80586*('Raw Data 1'!Y426-'Raw Data 1'!L437)))/((155677*('Raw Data 1'!Y428-'Raw Data 1'!L439))-(14652*('Raw Data 1'!L428-'Raw Data 1'!L439))))</f>
        <v>7.7126055918955094</v>
      </c>
      <c r="F61" s="9">
        <f>100*(((117216*('Raw Data 1'!M426-'Raw Data 1'!M437))-(80586*('Raw Data 1'!Z426-'Raw Data 1'!M437)))/((155677*('Raw Data 1'!Z428-'Raw Data 1'!M439))-(14652*('Raw Data 1'!M428-'Raw Data 1'!M439))))</f>
        <v>7.9581640642304023</v>
      </c>
      <c r="G61" s="9">
        <f>100*(((117216*('Raw Data 1'!N426-'Raw Data 1'!N437))-(80586*('Raw Data 1'!AA426-'Raw Data 1'!N437)))/((155677*('Raw Data 1'!AA428-'Raw Data 1'!N439))-(14652*('Raw Data 1'!N428-'Raw Data 1'!N439))))</f>
        <v>7.8134291493971135</v>
      </c>
      <c r="I61" s="96">
        <v>58</v>
      </c>
      <c r="J61">
        <f>AVERAGE(B177:B179)</f>
        <v>41.220025094191485</v>
      </c>
      <c r="K61">
        <f t="shared" ref="K61:O61" si="118">AVERAGE(C177:C179)</f>
        <v>60.085555444687486</v>
      </c>
      <c r="L61">
        <f t="shared" si="118"/>
        <v>65.83175283389501</v>
      </c>
      <c r="M61">
        <f t="shared" si="118"/>
        <v>24.245547790228667</v>
      </c>
      <c r="N61">
        <f t="shared" si="118"/>
        <v>89.616183937333275</v>
      </c>
      <c r="O61">
        <f t="shared" si="118"/>
        <v>91.105530436617315</v>
      </c>
      <c r="P61">
        <f>STDEV(B177:B179)</f>
        <v>50.146934440761733</v>
      </c>
      <c r="Q61">
        <f t="shared" ref="Q61:U61" si="119">STDEV(C177:C179)</f>
        <v>42.219808103967615</v>
      </c>
      <c r="R61">
        <f t="shared" si="119"/>
        <v>46.955367592896472</v>
      </c>
      <c r="S61">
        <f t="shared" si="119"/>
        <v>13.58049511231763</v>
      </c>
      <c r="T61">
        <f t="shared" si="119"/>
        <v>20.610614463665783</v>
      </c>
      <c r="U61">
        <f t="shared" si="119"/>
        <v>8.1303496825659973</v>
      </c>
    </row>
    <row r="62" spans="1:21" x14ac:dyDescent="0.3">
      <c r="A62" s="122"/>
      <c r="B62" s="9">
        <f>100*(((117216*('Raw Data 1'!I427-'Raw Data 1'!I438))-(80586*('Raw Data 1'!V427-'Raw Data 1'!I438)))/((155677*('Raw Data 1'!V428-'Raw Data 1'!I439))-(14652*('Raw Data 1'!I428-'Raw Data 1'!I439))))</f>
        <v>7.4421770745819602</v>
      </c>
      <c r="C62" s="9">
        <f>100*(((117216*('Raw Data 1'!J427-'Raw Data 1'!J438))-(80586*('Raw Data 1'!W427-'Raw Data 1'!J438)))/((155677*('Raw Data 1'!W428-'Raw Data 1'!J439))-(14652*('Raw Data 1'!J428-'Raw Data 1'!J439))))</f>
        <v>7.4149439517966602</v>
      </c>
      <c r="D62" s="9">
        <f>100*(((117216*('Raw Data 1'!K427-'Raw Data 1'!K438))-(80586*('Raw Data 1'!X427-'Raw Data 1'!K438)))/((155677*('Raw Data 1'!X428-'Raw Data 1'!K439))-(14652*('Raw Data 1'!K428-'Raw Data 1'!K439))))</f>
        <v>7.3601851675915517</v>
      </c>
      <c r="E62" s="9">
        <f>100*(((117216*('Raw Data 1'!L427-'Raw Data 1'!L438))-(80586*('Raw Data 1'!Y427-'Raw Data 1'!L438)))/((155677*('Raw Data 1'!Y428-'Raw Data 1'!L439))-(14652*('Raw Data 1'!L428-'Raw Data 1'!L439))))</f>
        <v>7.044901059691318</v>
      </c>
      <c r="F62" s="9">
        <f>100*(((117216*('Raw Data 1'!M427-'Raw Data 1'!M438))-(80586*('Raw Data 1'!Z427-'Raw Data 1'!M438)))/((155677*('Raw Data 1'!Z428-'Raw Data 1'!M439))-(14652*('Raw Data 1'!M428-'Raw Data 1'!M439))))</f>
        <v>7.5530325866117201</v>
      </c>
      <c r="G62" s="9">
        <f>100*(((117216*('Raw Data 1'!N427-'Raw Data 1'!N438))-(80586*('Raw Data 1'!AA427-'Raw Data 1'!N438)))/((155677*('Raw Data 1'!AA428-'Raw Data 1'!N439))-(14652*('Raw Data 1'!N428-'Raw Data 1'!N439))))</f>
        <v>7.7036083180289845</v>
      </c>
      <c r="I62" s="96">
        <v>59</v>
      </c>
      <c r="J62">
        <f>AVERAGE(B180:B182)</f>
        <v>41.212649509144654</v>
      </c>
      <c r="K62">
        <f t="shared" ref="K62:O62" si="120">AVERAGE(C180:C182)</f>
        <v>60.961277597120308</v>
      </c>
      <c r="L62">
        <f t="shared" si="120"/>
        <v>66.637021044062678</v>
      </c>
      <c r="M62">
        <f t="shared" si="120"/>
        <v>23.833839536512702</v>
      </c>
      <c r="N62">
        <f t="shared" si="120"/>
        <v>89.971145608268969</v>
      </c>
      <c r="O62">
        <f t="shared" si="120"/>
        <v>88.435845807203407</v>
      </c>
      <c r="P62">
        <f>STDEV(B180:B182)</f>
        <v>50.513745289982985</v>
      </c>
      <c r="Q62">
        <f t="shared" ref="Q62:U62" si="121">STDEV(C180:C182)</f>
        <v>42.960439447108847</v>
      </c>
      <c r="R62">
        <f t="shared" si="121"/>
        <v>47.599919934808348</v>
      </c>
      <c r="S62">
        <f t="shared" si="121"/>
        <v>12.991798929646443</v>
      </c>
      <c r="T62">
        <f t="shared" si="121"/>
        <v>20.826361376905027</v>
      </c>
      <c r="U62">
        <f t="shared" si="121"/>
        <v>8.2873988549494459</v>
      </c>
    </row>
    <row r="63" spans="1:21" x14ac:dyDescent="0.3">
      <c r="A63" s="120">
        <v>20</v>
      </c>
      <c r="B63" s="9">
        <f>100*(((117216*('Raw Data 1'!I447-'Raw Data 1'!I458))-(80586*('Raw Data 1'!V447-'Raw Data 1'!I458)))/((155677*('Raw Data 1'!V450-'Raw Data 1'!I461))-(14652*('Raw Data 1'!I450-'Raw Data 1'!I461))))</f>
        <v>7.95899253807245</v>
      </c>
      <c r="C63" s="9">
        <f>100*(((117216*('Raw Data 1'!J447-'Raw Data 1'!J458))-(80586*('Raw Data 1'!W447-'Raw Data 1'!J458)))/((155677*('Raw Data 1'!W450-'Raw Data 1'!J461))-(14652*('Raw Data 1'!J450-'Raw Data 1'!J461))))</f>
        <v>7.8692308347237425</v>
      </c>
      <c r="D63" s="9">
        <f>100*(((117216*('Raw Data 1'!K447-'Raw Data 1'!K458))-(80586*('Raw Data 1'!X447-'Raw Data 1'!K458)))/((155677*('Raw Data 1'!X450-'Raw Data 1'!K461))-(14652*('Raw Data 1'!K450-'Raw Data 1'!K461))))</f>
        <v>7.6714151201807548</v>
      </c>
      <c r="E63" s="9">
        <f>100*(((117216*('Raw Data 1'!L447-'Raw Data 1'!L458))-(80586*('Raw Data 1'!Y447-'Raw Data 1'!L458)))/((155677*('Raw Data 1'!Y450-'Raw Data 1'!L461))-(14652*('Raw Data 1'!L450-'Raw Data 1'!L461))))</f>
        <v>7.9240142144687731</v>
      </c>
      <c r="F63" s="9">
        <f>100*(((117216*('Raw Data 1'!M447-'Raw Data 1'!M458))-(80586*('Raw Data 1'!Z447-'Raw Data 1'!M458)))/((155677*('Raw Data 1'!Z450-'Raw Data 1'!M461))-(14652*('Raw Data 1'!M450-'Raw Data 1'!M461))))</f>
        <v>7.8957788204340895</v>
      </c>
      <c r="G63" s="9">
        <f>100*(((117216*('Raw Data 1'!N447-'Raw Data 1'!N458))-(80586*('Raw Data 1'!AA447-'Raw Data 1'!N458)))/((155677*('Raw Data 1'!AA450-'Raw Data 1'!N461))-(14652*('Raw Data 1'!N450-'Raw Data 1'!N461))))</f>
        <v>7.5192448028301957</v>
      </c>
      <c r="I63" s="96">
        <v>60</v>
      </c>
      <c r="J63">
        <f>AVERAGE(B183:B185)</f>
        <v>42.655365485672277</v>
      </c>
      <c r="K63">
        <f t="shared" ref="K63:O63" si="122">AVERAGE(C183:C185)</f>
        <v>65.17463283180183</v>
      </c>
      <c r="L63">
        <f t="shared" si="122"/>
        <v>70.415120500639446</v>
      </c>
      <c r="M63">
        <f t="shared" si="122"/>
        <v>28.19234223716229</v>
      </c>
      <c r="N63">
        <f t="shared" si="122"/>
        <v>94.394880427921976</v>
      </c>
      <c r="O63">
        <f t="shared" si="122"/>
        <v>93.764985331071401</v>
      </c>
      <c r="P63">
        <f>STDEV(B183:B185)</f>
        <v>52.513121324292761</v>
      </c>
      <c r="Q63">
        <f t="shared" ref="Q63:U63" si="123">STDEV(C183:C185)</f>
        <v>45.987957069663267</v>
      </c>
      <c r="R63">
        <f t="shared" si="123"/>
        <v>50.484955735005165</v>
      </c>
      <c r="S63">
        <f t="shared" si="123"/>
        <v>16.566061196397122</v>
      </c>
      <c r="T63">
        <f t="shared" si="123"/>
        <v>18.089174882667351</v>
      </c>
      <c r="U63">
        <f t="shared" si="123"/>
        <v>6.1169568761122584</v>
      </c>
    </row>
    <row r="64" spans="1:21" x14ac:dyDescent="0.3">
      <c r="A64" s="121"/>
      <c r="B64" s="9">
        <f>100*(((117216*('Raw Data 1'!I448-'Raw Data 1'!I459))-(80586*('Raw Data 1'!V448-'Raw Data 1'!I459)))/((155677*('Raw Data 1'!V450-'Raw Data 1'!I461))-(14652*('Raw Data 1'!I450-'Raw Data 1'!I461))))</f>
        <v>8.2651076356906206</v>
      </c>
      <c r="C64" s="9">
        <f>100*(((117216*('Raw Data 1'!J448-'Raw Data 1'!J459))-(80586*('Raw Data 1'!W448-'Raw Data 1'!J459)))/((155677*('Raw Data 1'!W450-'Raw Data 1'!J461))-(14652*('Raw Data 1'!J450-'Raw Data 1'!J461))))</f>
        <v>7.8330033909289929</v>
      </c>
      <c r="D64" s="9">
        <f>100*(((117216*('Raw Data 1'!K448-'Raw Data 1'!K459))-(80586*('Raw Data 1'!X448-'Raw Data 1'!K459)))/((155677*('Raw Data 1'!X450-'Raw Data 1'!K461))-(14652*('Raw Data 1'!K450-'Raw Data 1'!K461))))</f>
        <v>7.7693010509177816</v>
      </c>
      <c r="E64" s="9">
        <f>100*(((117216*('Raw Data 1'!L448-'Raw Data 1'!L459))-(80586*('Raw Data 1'!Y448-'Raw Data 1'!L459)))/((155677*('Raw Data 1'!Y450-'Raw Data 1'!L461))-(14652*('Raw Data 1'!L450-'Raw Data 1'!L461))))</f>
        <v>7.7440640091284356</v>
      </c>
      <c r="F64" s="9">
        <f>100*(((117216*('Raw Data 1'!M448-'Raw Data 1'!M459))-(80586*('Raw Data 1'!Z448-'Raw Data 1'!M459)))/((155677*('Raw Data 1'!Z450-'Raw Data 1'!M461))-(14652*('Raw Data 1'!M450-'Raw Data 1'!M461))))</f>
        <v>8.0201094018202443</v>
      </c>
      <c r="G64" s="9">
        <f>100*(((117216*('Raw Data 1'!N448-'Raw Data 1'!N459))-(80586*('Raw Data 1'!AA448-'Raw Data 1'!N459)))/((155677*('Raw Data 1'!AA450-'Raw Data 1'!N461))-(14652*('Raw Data 1'!N450-'Raw Data 1'!N461))))</f>
        <v>7.9452919780770639</v>
      </c>
      <c r="I64" s="96">
        <v>61</v>
      </c>
      <c r="J64">
        <f>AVERAGE(B186:B188)</f>
        <v>43.345414838481894</v>
      </c>
      <c r="K64">
        <f t="shared" ref="K64:O64" si="124">AVERAGE(C186:C188)</f>
        <v>68.254886798076498</v>
      </c>
      <c r="L64">
        <f t="shared" si="124"/>
        <v>71.812812535537617</v>
      </c>
      <c r="M64">
        <f t="shared" si="124"/>
        <v>32.959264620405676</v>
      </c>
      <c r="N64">
        <f t="shared" si="124"/>
        <v>96.16644602260358</v>
      </c>
      <c r="O64">
        <f t="shared" si="124"/>
        <v>94.483718515717271</v>
      </c>
      <c r="P64">
        <f>STDEV(B186:B188)</f>
        <v>53.307105287126447</v>
      </c>
      <c r="Q64">
        <f t="shared" ref="Q64:U64" si="125">STDEV(C186:C188)</f>
        <v>48.164998250890548</v>
      </c>
      <c r="R64">
        <f t="shared" si="125"/>
        <v>51.507138392956691</v>
      </c>
      <c r="S64">
        <f t="shared" si="125"/>
        <v>20.145619666673568</v>
      </c>
      <c r="T64">
        <f t="shared" si="125"/>
        <v>14.649616014175647</v>
      </c>
      <c r="U64">
        <f t="shared" si="125"/>
        <v>3.1685895982389476</v>
      </c>
    </row>
    <row r="65" spans="1:21" x14ac:dyDescent="0.3">
      <c r="A65" s="122"/>
      <c r="B65" s="9">
        <f>100*(((117216*('Raw Data 1'!I449-'Raw Data 1'!I460))-(80586*('Raw Data 1'!V449-'Raw Data 1'!I460)))/((155677*('Raw Data 1'!V450-'Raw Data 1'!I461))-(14652*('Raw Data 1'!I450-'Raw Data 1'!I461))))</f>
        <v>7.6026431680246418</v>
      </c>
      <c r="C65" s="9">
        <f>100*(((117216*('Raw Data 1'!J449-'Raw Data 1'!J460))-(80586*('Raw Data 1'!W449-'Raw Data 1'!J460)))/((155677*('Raw Data 1'!W450-'Raw Data 1'!J461))-(14652*('Raw Data 1'!J450-'Raw Data 1'!J461))))</f>
        <v>7.5699606468539526</v>
      </c>
      <c r="D65" s="9">
        <f>100*(((117216*('Raw Data 1'!K449-'Raw Data 1'!K460))-(80586*('Raw Data 1'!X449-'Raw Data 1'!K460)))/((155677*('Raw Data 1'!X450-'Raw Data 1'!K461))-(14652*('Raw Data 1'!K450-'Raw Data 1'!K461))))</f>
        <v>7.5214286134062851</v>
      </c>
      <c r="E65" s="9">
        <f>100*(((117216*('Raw Data 1'!L449-'Raw Data 1'!L460))-(80586*('Raw Data 1'!Y449-'Raw Data 1'!L460)))/((155677*('Raw Data 1'!Y450-'Raw Data 1'!L461))-(14652*('Raw Data 1'!L450-'Raw Data 1'!L461))))</f>
        <v>7.2073159828547047</v>
      </c>
      <c r="F65" s="9">
        <f>100*(((117216*('Raw Data 1'!M449-'Raw Data 1'!M460))-(80586*('Raw Data 1'!Z449-'Raw Data 1'!M460)))/((155677*('Raw Data 1'!Z450-'Raw Data 1'!M461))-(14652*('Raw Data 1'!M450-'Raw Data 1'!M461))))</f>
        <v>7.6408224383511234</v>
      </c>
      <c r="G65" s="9">
        <f>100*(((117216*('Raw Data 1'!N449-'Raw Data 1'!N460))-(80586*('Raw Data 1'!AA449-'Raw Data 1'!N460)))/((155677*('Raw Data 1'!AA450-'Raw Data 1'!N461))-(14652*('Raw Data 1'!N450-'Raw Data 1'!N461))))</f>
        <v>7.9225260984836998</v>
      </c>
      <c r="I65" s="96">
        <v>62</v>
      </c>
      <c r="J65">
        <f>AVERAGE(B189:B191)</f>
        <v>43.909778729075214</v>
      </c>
      <c r="K65">
        <f t="shared" ref="K65:O65" si="126">AVERAGE(C189:C191)</f>
        <v>71.352722920425677</v>
      </c>
      <c r="L65">
        <f t="shared" si="126"/>
        <v>73.109757324150038</v>
      </c>
      <c r="M65">
        <f t="shared" si="126"/>
        <v>37.350081290896334</v>
      </c>
      <c r="N65">
        <f t="shared" si="126"/>
        <v>98.273234498324811</v>
      </c>
      <c r="O65">
        <f t="shared" si="126"/>
        <v>96.496777448157601</v>
      </c>
      <c r="P65">
        <f>STDEV(B189:B191)</f>
        <v>53.958922300408133</v>
      </c>
      <c r="Q65">
        <f t="shared" ref="Q65:U65" si="127">STDEV(C189:C191)</f>
        <v>50.669377595205411</v>
      </c>
      <c r="R65">
        <f t="shared" si="127"/>
        <v>52.302337359941653</v>
      </c>
      <c r="S65">
        <f t="shared" si="127"/>
        <v>23.974809269421144</v>
      </c>
      <c r="T65">
        <f t="shared" si="127"/>
        <v>10.48961072691398</v>
      </c>
      <c r="U65">
        <f t="shared" si="127"/>
        <v>0.69508722003877477</v>
      </c>
    </row>
    <row r="66" spans="1:21" x14ac:dyDescent="0.3">
      <c r="A66" s="120">
        <v>21</v>
      </c>
      <c r="B66" s="9">
        <f>100*(((117216*('Raw Data 1'!I469-'Raw Data 1'!I480))-(80586*('Raw Data 1'!V469-'Raw Data 1'!I480)))/((155677*('Raw Data 1'!V472-'Raw Data 1'!I483))-(14652*('Raw Data 1'!I472-'Raw Data 1'!I483))))</f>
        <v>8.1012179455124258</v>
      </c>
      <c r="C66" s="9">
        <f>100*(((117216*('Raw Data 1'!J469-'Raw Data 1'!J480))-(80586*('Raw Data 1'!W469-'Raw Data 1'!J480)))/((155677*('Raw Data 1'!W472-'Raw Data 1'!J483))-(14652*('Raw Data 1'!J472-'Raw Data 1'!J483))))</f>
        <v>8.0394173233249866</v>
      </c>
      <c r="D66" s="9">
        <f>100*(((117216*('Raw Data 1'!K469-'Raw Data 1'!K480))-(80586*('Raw Data 1'!X469-'Raw Data 1'!K480)))/((155677*('Raw Data 1'!X472-'Raw Data 1'!K483))-(14652*('Raw Data 1'!K472-'Raw Data 1'!K483))))</f>
        <v>7.7812263115173756</v>
      </c>
      <c r="E66" s="9">
        <f>100*(((117216*('Raw Data 1'!L469-'Raw Data 1'!L480))-(80586*('Raw Data 1'!Y469-'Raw Data 1'!L480)))/((155677*('Raw Data 1'!Y472-'Raw Data 1'!L483))-(14652*('Raw Data 1'!L472-'Raw Data 1'!L483))))</f>
        <v>8.1332621086910049</v>
      </c>
      <c r="F66" s="9">
        <f>100*(((117216*('Raw Data 1'!M469-'Raw Data 1'!M480))-(80586*('Raw Data 1'!Z469-'Raw Data 1'!M480)))/((155677*('Raw Data 1'!Z472-'Raw Data 1'!M483))-(14652*('Raw Data 1'!M472-'Raw Data 1'!M483))))</f>
        <v>8.0673957063943806</v>
      </c>
      <c r="G66" s="9">
        <f>100*(((117216*('Raw Data 1'!N469-'Raw Data 1'!N480))-(80586*('Raw Data 1'!AA469-'Raw Data 1'!N480)))/((155677*('Raw Data 1'!AA472-'Raw Data 1'!N483))-(14652*('Raw Data 1'!N472-'Raw Data 1'!N483))))</f>
        <v>7.6700267291177573</v>
      </c>
      <c r="I66" s="96">
        <v>63</v>
      </c>
      <c r="J66">
        <f>AVERAGE(B192:B194)</f>
        <v>44.138059148291518</v>
      </c>
      <c r="K66">
        <f t="shared" ref="K66:O66" si="128">AVERAGE(C192:C194)</f>
        <v>73.864681115074546</v>
      </c>
      <c r="L66">
        <f t="shared" si="128"/>
        <v>74.159951312331827</v>
      </c>
      <c r="M66">
        <f t="shared" si="128"/>
        <v>44.871921906037791</v>
      </c>
      <c r="N66">
        <f t="shared" si="128"/>
        <v>99.780026058409746</v>
      </c>
      <c r="O66">
        <f t="shared" si="128"/>
        <v>97.811787531189282</v>
      </c>
      <c r="P66">
        <f>STDEV(B192:B194)</f>
        <v>53.744380514363506</v>
      </c>
      <c r="Q66">
        <f t="shared" ref="Q66:U66" si="129">STDEV(C192:C194)</f>
        <v>52.441555448892409</v>
      </c>
      <c r="R66">
        <f t="shared" si="129"/>
        <v>53.088525981789957</v>
      </c>
      <c r="S66">
        <f t="shared" si="129"/>
        <v>28.964725972028329</v>
      </c>
      <c r="T66">
        <f t="shared" si="129"/>
        <v>7.4885902107751026</v>
      </c>
      <c r="U66">
        <f t="shared" si="129"/>
        <v>2.4764270340065</v>
      </c>
    </row>
    <row r="67" spans="1:21" x14ac:dyDescent="0.3">
      <c r="A67" s="121"/>
      <c r="B67" s="9">
        <f>100*(((117216*('Raw Data 1'!I470-'Raw Data 1'!I481))-(80586*('Raw Data 1'!V470-'Raw Data 1'!I481)))/((155677*('Raw Data 1'!V472-'Raw Data 1'!I483))-(14652*('Raw Data 1'!I472-'Raw Data 1'!I483))))</f>
        <v>8.4845861949300598</v>
      </c>
      <c r="C67" s="9">
        <f>100*(((117216*('Raw Data 1'!J470-'Raw Data 1'!J481))-(80586*('Raw Data 1'!W470-'Raw Data 1'!J481)))/((155677*('Raw Data 1'!W472-'Raw Data 1'!J483))-(14652*('Raw Data 1'!J472-'Raw Data 1'!J483))))</f>
        <v>7.9285943196556712</v>
      </c>
      <c r="D67" s="9">
        <f>100*(((117216*('Raw Data 1'!K470-'Raw Data 1'!K481))-(80586*('Raw Data 1'!X470-'Raw Data 1'!K481)))/((155677*('Raw Data 1'!X472-'Raw Data 1'!K483))-(14652*('Raw Data 1'!K472-'Raw Data 1'!K483))))</f>
        <v>7.8796424745761442</v>
      </c>
      <c r="E67" s="9">
        <f>100*(((117216*('Raw Data 1'!L470-'Raw Data 1'!L481))-(80586*('Raw Data 1'!Y470-'Raw Data 1'!L481)))/((155677*('Raw Data 1'!Y472-'Raw Data 1'!L483))-(14652*('Raw Data 1'!L472-'Raw Data 1'!L483))))</f>
        <v>7.8929469965002106</v>
      </c>
      <c r="F67" s="9">
        <f>100*(((117216*('Raw Data 1'!M470-'Raw Data 1'!M481))-(80586*('Raw Data 1'!Z470-'Raw Data 1'!M481)))/((155677*('Raw Data 1'!Z472-'Raw Data 1'!M483))-(14652*('Raw Data 1'!M472-'Raw Data 1'!M483))))</f>
        <v>8.1164424345564363</v>
      </c>
      <c r="G67" s="9">
        <f>100*(((117216*('Raw Data 1'!N470-'Raw Data 1'!N481))-(80586*('Raw Data 1'!AA470-'Raw Data 1'!N481)))/((155677*('Raw Data 1'!AA472-'Raw Data 1'!N483))-(14652*('Raw Data 1'!N472-'Raw Data 1'!N483))))</f>
        <v>8.0708707028024538</v>
      </c>
      <c r="I67" s="96">
        <v>64</v>
      </c>
      <c r="J67">
        <f>AVERAGE(B195:B197)</f>
        <v>43.99881497364936</v>
      </c>
      <c r="K67">
        <f t="shared" ref="K67:O67" si="130">AVERAGE(C195:C197)</f>
        <v>75.195872481999274</v>
      </c>
      <c r="L67">
        <f t="shared" si="130"/>
        <v>74.624287269313939</v>
      </c>
      <c r="M67">
        <f t="shared" si="130"/>
        <v>49.536816034086392</v>
      </c>
      <c r="N67">
        <f t="shared" si="130"/>
        <v>99.584326640271613</v>
      </c>
      <c r="O67">
        <f t="shared" si="130"/>
        <v>96.953700542466706</v>
      </c>
      <c r="P67">
        <f>STDEV(B195:B197)</f>
        <v>53.329846702086336</v>
      </c>
      <c r="Q67">
        <f t="shared" ref="Q67:U67" si="131">STDEV(C195:C197)</f>
        <v>53.559336910808454</v>
      </c>
      <c r="R67">
        <f t="shared" si="131"/>
        <v>53.333891227926522</v>
      </c>
      <c r="S67">
        <f t="shared" si="131"/>
        <v>32.967242773073671</v>
      </c>
      <c r="T67">
        <f t="shared" si="131"/>
        <v>4.4720907776946879</v>
      </c>
      <c r="U67">
        <f t="shared" si="131"/>
        <v>4.3984546083258191</v>
      </c>
    </row>
    <row r="68" spans="1:21" x14ac:dyDescent="0.3">
      <c r="A68" s="122"/>
      <c r="B68" s="9">
        <f>100*(((117216*('Raw Data 1'!I471-'Raw Data 1'!I482))-(80586*('Raw Data 1'!V471-'Raw Data 1'!I482)))/((155677*('Raw Data 1'!V472-'Raw Data 1'!I483))-(14652*('Raw Data 1'!I472-'Raw Data 1'!I483))))</f>
        <v>7.7020732249253347</v>
      </c>
      <c r="C68" s="9">
        <f>100*(((117216*('Raw Data 1'!J471-'Raw Data 1'!J482))-(80586*('Raw Data 1'!W471-'Raw Data 1'!J482)))/((155677*('Raw Data 1'!W472-'Raw Data 1'!J483))-(14652*('Raw Data 1'!J472-'Raw Data 1'!J483))))</f>
        <v>7.6293722097485457</v>
      </c>
      <c r="D68" s="9">
        <f>100*(((117216*('Raw Data 1'!K471-'Raw Data 1'!K482))-(80586*('Raw Data 1'!X471-'Raw Data 1'!K482)))/((155677*('Raw Data 1'!X472-'Raw Data 1'!K483))-(14652*('Raw Data 1'!K472-'Raw Data 1'!K483))))</f>
        <v>7.5812192704624612</v>
      </c>
      <c r="E68" s="9">
        <f>100*(((117216*('Raw Data 1'!L471-'Raw Data 1'!L482))-(80586*('Raw Data 1'!Y471-'Raw Data 1'!L482)))/((155677*('Raw Data 1'!Y472-'Raw Data 1'!L483))-(14652*('Raw Data 1'!L472-'Raw Data 1'!L483))))</f>
        <v>7.3296109218192029</v>
      </c>
      <c r="F68" s="9">
        <f>100*(((117216*('Raw Data 1'!M471-'Raw Data 1'!M482))-(80586*('Raw Data 1'!Z471-'Raw Data 1'!M482)))/((155677*('Raw Data 1'!Z472-'Raw Data 1'!M483))-(14652*('Raw Data 1'!M472-'Raw Data 1'!M483))))</f>
        <v>7.7541295071659064</v>
      </c>
      <c r="G68" s="9">
        <f>100*(((117216*('Raw Data 1'!N471-'Raw Data 1'!N482))-(80586*('Raw Data 1'!AA471-'Raw Data 1'!N482)))/((155677*('Raw Data 1'!AA472-'Raw Data 1'!N483))-(14652*('Raw Data 1'!N472-'Raw Data 1'!N483))))</f>
        <v>7.9530716574746947</v>
      </c>
      <c r="I68" s="96">
        <v>65</v>
      </c>
      <c r="J68">
        <f>AVERAGE(B198:B200)</f>
        <v>43.379227542257162</v>
      </c>
      <c r="K68">
        <f t="shared" ref="K68:O68" si="132">AVERAGE(C198:C200)</f>
        <v>75.887215820288574</v>
      </c>
      <c r="L68">
        <f t="shared" si="132"/>
        <v>74.206031201241203</v>
      </c>
      <c r="M68">
        <f t="shared" si="132"/>
        <v>54.717428637977996</v>
      </c>
      <c r="N68">
        <f t="shared" si="132"/>
        <v>97.99471009738636</v>
      </c>
      <c r="O68">
        <f t="shared" si="132"/>
        <v>96.654798801442311</v>
      </c>
      <c r="P68">
        <f>STDEV(B198:B200)</f>
        <v>51.939177586687265</v>
      </c>
      <c r="Q68">
        <f t="shared" ref="Q68:U68" si="133">STDEV(C198:C200)</f>
        <v>53.771658851171388</v>
      </c>
      <c r="R68">
        <f t="shared" si="133"/>
        <v>53.010814212251375</v>
      </c>
      <c r="S68">
        <f t="shared" si="133"/>
        <v>37.033777210653092</v>
      </c>
      <c r="T68">
        <f t="shared" si="133"/>
        <v>4.0548761420827724</v>
      </c>
      <c r="U68">
        <f t="shared" si="133"/>
        <v>5.6358702430466989</v>
      </c>
    </row>
    <row r="69" spans="1:21" x14ac:dyDescent="0.3">
      <c r="A69" s="120">
        <v>22</v>
      </c>
      <c r="B69" s="9">
        <f>100*(((117216*('Raw Data 1'!I491-'Raw Data 1'!I502))-(80586*('Raw Data 1'!V491-'Raw Data 1'!I502)))/((155677*('Raw Data 1'!V494-'Raw Data 1'!I505))-(14652*('Raw Data 1'!I494-'Raw Data 1'!I505))))</f>
        <v>8.1868064927509288</v>
      </c>
      <c r="C69" s="9">
        <f>100*(((117216*('Raw Data 1'!J491-'Raw Data 1'!J502))-(80586*('Raw Data 1'!W491-'Raw Data 1'!J502)))/((155677*('Raw Data 1'!W494-'Raw Data 1'!J505))-(14652*('Raw Data 1'!J494-'Raw Data 1'!J505))))</f>
        <v>8.0885171483993261</v>
      </c>
      <c r="D69" s="9">
        <f>100*(((117216*('Raw Data 1'!K491-'Raw Data 1'!K502))-(80586*('Raw Data 1'!X491-'Raw Data 1'!K502)))/((155677*('Raw Data 1'!X494-'Raw Data 1'!K505))-(14652*('Raw Data 1'!K494-'Raw Data 1'!K505))))</f>
        <v>7.8135477242169111</v>
      </c>
      <c r="E69" s="9">
        <f>100*(((117216*('Raw Data 1'!L491-'Raw Data 1'!L502))-(80586*('Raw Data 1'!Y491-'Raw Data 1'!L502)))/((155677*('Raw Data 1'!Y494-'Raw Data 1'!L505))-(14652*('Raw Data 1'!L494-'Raw Data 1'!L505))))</f>
        <v>8.2061442119749657</v>
      </c>
      <c r="F69" s="9">
        <f>100*(((117216*('Raw Data 1'!M491-'Raw Data 1'!M502))-(80586*('Raw Data 1'!Z491-'Raw Data 1'!M502)))/((155677*('Raw Data 1'!Z494-'Raw Data 1'!M505))-(14652*('Raw Data 1'!M494-'Raw Data 1'!M505))))</f>
        <v>8.117769445066509</v>
      </c>
      <c r="G69" s="9">
        <f>100*(((117216*('Raw Data 1'!N491-'Raw Data 1'!N502))-(80586*('Raw Data 1'!AA491-'Raw Data 1'!N502)))/((155677*('Raw Data 1'!AA494-'Raw Data 1'!N505))-(14652*('Raw Data 1'!N494-'Raw Data 1'!N505))))</f>
        <v>7.6691636549385711</v>
      </c>
      <c r="I69" s="96">
        <v>66</v>
      </c>
      <c r="J69">
        <f>AVERAGE(B201:B203)</f>
        <v>42.826380924499347</v>
      </c>
      <c r="K69">
        <f t="shared" ref="K69:O69" si="134">AVERAGE(C201:C203)</f>
        <v>75.682401400901725</v>
      </c>
      <c r="L69">
        <f t="shared" si="134"/>
        <v>73.25496009272031</v>
      </c>
      <c r="M69">
        <f t="shared" si="134"/>
        <v>61.156938243681878</v>
      </c>
      <c r="N69">
        <f t="shared" si="134"/>
        <v>96.951169870023804</v>
      </c>
      <c r="O69">
        <f t="shared" si="134"/>
        <v>95.545867654040251</v>
      </c>
      <c r="P69">
        <f>STDEV(B201:B203)</f>
        <v>50.473088806748073</v>
      </c>
      <c r="Q69">
        <f t="shared" ref="Q69:U69" si="135">STDEV(C201:C203)</f>
        <v>53.066046414060942</v>
      </c>
      <c r="R69">
        <f t="shared" si="135"/>
        <v>52.026827262370809</v>
      </c>
      <c r="S69">
        <f t="shared" si="135"/>
        <v>41.555530261122328</v>
      </c>
      <c r="T69">
        <f t="shared" si="135"/>
        <v>5.5974250514757706</v>
      </c>
      <c r="U69">
        <f t="shared" si="135"/>
        <v>6.9712365381351242</v>
      </c>
    </row>
    <row r="70" spans="1:21" x14ac:dyDescent="0.3">
      <c r="A70" s="121"/>
      <c r="B70" s="9">
        <f>100*(((117216*('Raw Data 1'!I492-'Raw Data 1'!I503))-(80586*('Raw Data 1'!V492-'Raw Data 1'!I503)))/((155677*('Raw Data 1'!V494-'Raw Data 1'!I505))-(14652*('Raw Data 1'!I494-'Raw Data 1'!I505))))</f>
        <v>8.5492226317109132</v>
      </c>
      <c r="C70" s="9">
        <f>100*(((117216*('Raw Data 1'!J492-'Raw Data 1'!J503))-(80586*('Raw Data 1'!W492-'Raw Data 1'!J503)))/((155677*('Raw Data 1'!W494-'Raw Data 1'!J505))-(14652*('Raw Data 1'!J494-'Raw Data 1'!J505))))</f>
        <v>8.0948673090653926</v>
      </c>
      <c r="D70" s="9">
        <f>100*(((117216*('Raw Data 1'!K492-'Raw Data 1'!K503))-(80586*('Raw Data 1'!X492-'Raw Data 1'!K503)))/((155677*('Raw Data 1'!X494-'Raw Data 1'!K505))-(14652*('Raw Data 1'!K494-'Raw Data 1'!K505))))</f>
        <v>7.979251020162784</v>
      </c>
      <c r="E70" s="9">
        <f>100*(((117216*('Raw Data 1'!L492-'Raw Data 1'!L503))-(80586*('Raw Data 1'!Y492-'Raw Data 1'!L503)))/((155677*('Raw Data 1'!Y494-'Raw Data 1'!L505))-(14652*('Raw Data 1'!L494-'Raw Data 1'!L505))))</f>
        <v>8.0307791763441294</v>
      </c>
      <c r="F70" s="9">
        <f>100*(((117216*('Raw Data 1'!M492-'Raw Data 1'!M503))-(80586*('Raw Data 1'!Z492-'Raw Data 1'!M503)))/((155677*('Raw Data 1'!Z494-'Raw Data 1'!M505))-(14652*('Raw Data 1'!M494-'Raw Data 1'!M505))))</f>
        <v>8.2241435019449511</v>
      </c>
      <c r="G70" s="9">
        <f>100*(((117216*('Raw Data 1'!N492-'Raw Data 1'!N503))-(80586*('Raw Data 1'!AA492-'Raw Data 1'!N503)))/((155677*('Raw Data 1'!AA494-'Raw Data 1'!N505))-(14652*('Raw Data 1'!N494-'Raw Data 1'!N505))))</f>
        <v>8.0729766384819897</v>
      </c>
      <c r="I70" s="96">
        <v>67</v>
      </c>
      <c r="J70">
        <f>AVERAGE(B204:B206)</f>
        <v>42.02957550135303</v>
      </c>
      <c r="K70">
        <f t="shared" ref="K70:O70" si="136">AVERAGE(C204:C206)</f>
        <v>75.284903368269795</v>
      </c>
      <c r="L70">
        <f t="shared" si="136"/>
        <v>72.289553660436809</v>
      </c>
      <c r="M70">
        <f t="shared" si="136"/>
        <v>64.828573506549787</v>
      </c>
      <c r="N70">
        <f t="shared" si="136"/>
        <v>94.895087341183569</v>
      </c>
      <c r="O70">
        <f t="shared" si="136"/>
        <v>93.903035210692465</v>
      </c>
      <c r="P70">
        <f>STDEV(B204:B206)</f>
        <v>48.664999621218023</v>
      </c>
      <c r="Q70">
        <f t="shared" ref="Q70:U70" si="137">STDEV(C204:C206)</f>
        <v>52.266127830352445</v>
      </c>
      <c r="R70">
        <f t="shared" si="137"/>
        <v>51.102424702807632</v>
      </c>
      <c r="S70">
        <f t="shared" si="137"/>
        <v>44.173216816942322</v>
      </c>
      <c r="T70">
        <f t="shared" si="137"/>
        <v>7.5083813486869815</v>
      </c>
      <c r="U70">
        <f t="shared" si="137"/>
        <v>7.1834047087334003</v>
      </c>
    </row>
    <row r="71" spans="1:21" x14ac:dyDescent="0.3">
      <c r="A71" s="122"/>
      <c r="B71" s="9">
        <f>100*(((117216*('Raw Data 1'!I493-'Raw Data 1'!I504))-(80586*('Raw Data 1'!V493-'Raw Data 1'!I504)))/((155677*('Raw Data 1'!V494-'Raw Data 1'!I505))-(14652*('Raw Data 1'!I494-'Raw Data 1'!I505))))</f>
        <v>7.7167733343617861</v>
      </c>
      <c r="C71" s="9">
        <f>100*(((117216*('Raw Data 1'!J493-'Raw Data 1'!J504))-(80586*('Raw Data 1'!W493-'Raw Data 1'!J504)))/((155677*('Raw Data 1'!W494-'Raw Data 1'!J505))-(14652*('Raw Data 1'!J494-'Raw Data 1'!J505))))</f>
        <v>7.7138576691015368</v>
      </c>
      <c r="D71" s="9">
        <f>100*(((117216*('Raw Data 1'!K493-'Raw Data 1'!K504))-(80586*('Raw Data 1'!X493-'Raw Data 1'!K504)))/((155677*('Raw Data 1'!X494-'Raw Data 1'!K505))-(14652*('Raw Data 1'!K494-'Raw Data 1'!K505))))</f>
        <v>7.6239449144326894</v>
      </c>
      <c r="E71" s="9">
        <f>100*(((117216*('Raw Data 1'!L493-'Raw Data 1'!L504))-(80586*('Raw Data 1'!Y493-'Raw Data 1'!L504)))/((155677*('Raw Data 1'!Y494-'Raw Data 1'!L505))-(14652*('Raw Data 1'!L494-'Raw Data 1'!L505))))</f>
        <v>7.4404879403367614</v>
      </c>
      <c r="F71" s="9">
        <f>100*(((117216*('Raw Data 1'!M493-'Raw Data 1'!M504))-(80586*('Raw Data 1'!Z493-'Raw Data 1'!M504)))/((155677*('Raw Data 1'!Z494-'Raw Data 1'!M505))-(14652*('Raw Data 1'!M494-'Raw Data 1'!M505))))</f>
        <v>7.8304007242456422</v>
      </c>
      <c r="G71" s="9">
        <f>100*(((117216*('Raw Data 1'!N493-'Raw Data 1'!N504))-(80586*('Raw Data 1'!AA493-'Raw Data 1'!N504)))/((155677*('Raw Data 1'!AA494-'Raw Data 1'!N505))-(14652*('Raw Data 1'!N494-'Raw Data 1'!N505))))</f>
        <v>8.035221766036873</v>
      </c>
      <c r="I71" s="96">
        <v>68</v>
      </c>
      <c r="J71">
        <f>AVERAGE(B207:B209)</f>
        <v>41.186273274764837</v>
      </c>
      <c r="K71">
        <f t="shared" ref="K71:O71" si="138">AVERAGE(C207:C209)</f>
        <v>73.388669813224212</v>
      </c>
      <c r="L71">
        <f t="shared" si="138"/>
        <v>70.41055704399956</v>
      </c>
      <c r="M71">
        <f t="shared" si="138"/>
        <v>67.767759909020725</v>
      </c>
      <c r="N71">
        <f t="shared" si="138"/>
        <v>92.40887156972201</v>
      </c>
      <c r="O71">
        <f t="shared" si="138"/>
        <v>92.081003434571812</v>
      </c>
      <c r="P71">
        <f>STDEV(B207:B209)</f>
        <v>46.678231773771415</v>
      </c>
      <c r="Q71">
        <f t="shared" ref="Q71:U71" si="139">STDEV(C207:C209)</f>
        <v>50.471593142957225</v>
      </c>
      <c r="R71">
        <f t="shared" si="139"/>
        <v>49.293086557929527</v>
      </c>
      <c r="S71">
        <f t="shared" si="139"/>
        <v>46.050605634351996</v>
      </c>
      <c r="T71">
        <f t="shared" si="139"/>
        <v>9.3807517621679306</v>
      </c>
      <c r="U71">
        <f t="shared" si="139"/>
        <v>8.2525997560700315</v>
      </c>
    </row>
    <row r="72" spans="1:21" x14ac:dyDescent="0.3">
      <c r="A72" s="120">
        <v>23</v>
      </c>
      <c r="B72" s="9">
        <f>100*(((117216*('Raw Data 1'!I513-'Raw Data 1'!I524))-(80586*('Raw Data 1'!V513-'Raw Data 1'!I524)))/((155677*('Raw Data 1'!V516-'Raw Data 1'!I527))-(14652*('Raw Data 1'!I516-'Raw Data 1'!I527))))</f>
        <v>8.3291565041434747</v>
      </c>
      <c r="C72" s="9">
        <f>100*(((117216*('Raw Data 1'!J513-'Raw Data 1'!J524))-(80586*('Raw Data 1'!W513-'Raw Data 1'!J524)))/((155677*('Raw Data 1'!W516-'Raw Data 1'!J527))-(14652*('Raw Data 1'!J516-'Raw Data 1'!J527))))</f>
        <v>8.2742499087967243</v>
      </c>
      <c r="D72" s="9">
        <f>100*(((117216*('Raw Data 1'!K513-'Raw Data 1'!K524))-(80586*('Raw Data 1'!X513-'Raw Data 1'!K524)))/((155677*('Raw Data 1'!X516-'Raw Data 1'!K527))-(14652*('Raw Data 1'!K516-'Raw Data 1'!K527))))</f>
        <v>8.028406554666482</v>
      </c>
      <c r="E72" s="9">
        <f>100*(((117216*('Raw Data 1'!L513-'Raw Data 1'!L524))-(80586*('Raw Data 1'!Y513-'Raw Data 1'!L524)))/((155677*('Raw Data 1'!Y516-'Raw Data 1'!L527))-(14652*('Raw Data 1'!L516-'Raw Data 1'!L527))))</f>
        <v>8.295039120590662</v>
      </c>
      <c r="F72" s="9">
        <f>100*(((117216*('Raw Data 1'!M513-'Raw Data 1'!M524))-(80586*('Raw Data 1'!Z513-'Raw Data 1'!M524)))/((155677*('Raw Data 1'!Z516-'Raw Data 1'!M527))-(14652*('Raw Data 1'!M516-'Raw Data 1'!M527))))</f>
        <v>8.2469905531790033</v>
      </c>
      <c r="G72" s="9">
        <f>100*(((117216*('Raw Data 1'!N513-'Raw Data 1'!N524))-(80586*('Raw Data 1'!AA513-'Raw Data 1'!N524)))/((155677*('Raw Data 1'!AA516-'Raw Data 1'!N527))-(14652*('Raw Data 1'!N516-'Raw Data 1'!N527))))</f>
        <v>7.8427747350576604</v>
      </c>
      <c r="I72" s="96">
        <v>69</v>
      </c>
      <c r="J72">
        <f>AVERAGE(B210:B212)</f>
        <v>40.229113617035843</v>
      </c>
      <c r="K72">
        <f t="shared" ref="K72:O72" si="140">AVERAGE(C210:C212)</f>
        <v>71.926920212856984</v>
      </c>
      <c r="L72">
        <f t="shared" si="140"/>
        <v>68.653175440537396</v>
      </c>
      <c r="M72">
        <f t="shared" si="140"/>
        <v>69.900206301724481</v>
      </c>
      <c r="N72">
        <f t="shared" si="140"/>
        <v>90.044524254832069</v>
      </c>
      <c r="O72">
        <f t="shared" si="140"/>
        <v>90.125741647014948</v>
      </c>
      <c r="P72">
        <f>STDEV(B210:B212)</f>
        <v>44.526401606929859</v>
      </c>
      <c r="Q72">
        <f t="shared" ref="Q72:U72" si="141">STDEV(C210:C212)</f>
        <v>48.877356155530251</v>
      </c>
      <c r="R72">
        <f t="shared" si="141"/>
        <v>47.515755749390301</v>
      </c>
      <c r="S72">
        <f t="shared" si="141"/>
        <v>47.409176523480504</v>
      </c>
      <c r="T72">
        <f t="shared" si="141"/>
        <v>9.9200090492636512</v>
      </c>
      <c r="U72">
        <f t="shared" si="141"/>
        <v>9.0745851546515812</v>
      </c>
    </row>
    <row r="73" spans="1:21" x14ac:dyDescent="0.3">
      <c r="A73" s="121"/>
      <c r="B73" s="9">
        <f>100*(((117216*('Raw Data 1'!I514-'Raw Data 1'!I525))-(80586*('Raw Data 1'!V514-'Raw Data 1'!I525)))/((155677*('Raw Data 1'!V516-'Raw Data 1'!I527))-(14652*('Raw Data 1'!I516-'Raw Data 1'!I527))))</f>
        <v>8.4086331883433107</v>
      </c>
      <c r="C73" s="9">
        <f>100*(((117216*('Raw Data 1'!J514-'Raw Data 1'!J525))-(80586*('Raw Data 1'!W514-'Raw Data 1'!J525)))/((155677*('Raw Data 1'!W516-'Raw Data 1'!J527))-(14652*('Raw Data 1'!J516-'Raw Data 1'!J527))))</f>
        <v>8.2231545793715082</v>
      </c>
      <c r="D73" s="9">
        <f>100*(((117216*('Raw Data 1'!K514-'Raw Data 1'!K525))-(80586*('Raw Data 1'!X514-'Raw Data 1'!K525)))/((155677*('Raw Data 1'!X516-'Raw Data 1'!K527))-(14652*('Raw Data 1'!K516-'Raw Data 1'!K527))))</f>
        <v>8.1613324960264126</v>
      </c>
      <c r="E73" s="9">
        <f>100*(((117216*('Raw Data 1'!L514-'Raw Data 1'!L525))-(80586*('Raw Data 1'!Y514-'Raw Data 1'!L525)))/((155677*('Raw Data 1'!Y516-'Raw Data 1'!L527))-(14652*('Raw Data 1'!L516-'Raw Data 1'!L527))))</f>
        <v>8.04548165225121</v>
      </c>
      <c r="F73" s="9">
        <f>100*(((117216*('Raw Data 1'!M514-'Raw Data 1'!M525))-(80586*('Raw Data 1'!Z514-'Raw Data 1'!M525)))/((155677*('Raw Data 1'!Z516-'Raw Data 1'!M527))-(14652*('Raw Data 1'!M516-'Raw Data 1'!M527))))</f>
        <v>8.3985896442300838</v>
      </c>
      <c r="G73" s="9">
        <f>100*(((117216*('Raw Data 1'!N514-'Raw Data 1'!N525))-(80586*('Raw Data 1'!AA514-'Raw Data 1'!N525)))/((155677*('Raw Data 1'!AA516-'Raw Data 1'!N527))-(14652*('Raw Data 1'!N516-'Raw Data 1'!N527))))</f>
        <v>8.2948603563986154</v>
      </c>
      <c r="I73" s="96">
        <v>70</v>
      </c>
      <c r="J73">
        <f>AVERAGE(B213:B215)</f>
        <v>39.378280507860389</v>
      </c>
      <c r="K73">
        <f t="shared" ref="K73:O73" si="142">AVERAGE(C213:C215)</f>
        <v>70.372222100654326</v>
      </c>
      <c r="L73">
        <f t="shared" si="142"/>
        <v>66.64173191526659</v>
      </c>
      <c r="M73">
        <f t="shared" si="142"/>
        <v>72.006335139220127</v>
      </c>
      <c r="N73">
        <f t="shared" si="142"/>
        <v>86.951660341437602</v>
      </c>
      <c r="O73">
        <f t="shared" si="142"/>
        <v>88.451407936008138</v>
      </c>
      <c r="P73">
        <f>STDEV(B213:B215)</f>
        <v>42.635707740667023</v>
      </c>
      <c r="Q73">
        <f t="shared" ref="Q73:U73" si="143">STDEV(C213:C215)</f>
        <v>46.91471673115867</v>
      </c>
      <c r="R73">
        <f t="shared" si="143"/>
        <v>45.633990089295949</v>
      </c>
      <c r="S73">
        <f t="shared" si="143"/>
        <v>48.804511637442069</v>
      </c>
      <c r="T73">
        <f t="shared" si="143"/>
        <v>11.082014821545092</v>
      </c>
      <c r="U73">
        <f t="shared" si="143"/>
        <v>9.0029505834736607</v>
      </c>
    </row>
    <row r="74" spans="1:21" x14ac:dyDescent="0.3">
      <c r="A74" s="122"/>
      <c r="B74" s="9">
        <f>100*(((117216*('Raw Data 1'!I515-'Raw Data 1'!I526))-(80586*('Raw Data 1'!V515-'Raw Data 1'!I526)))/((155677*('Raw Data 1'!V516-'Raw Data 1'!I527))-(14652*('Raw Data 1'!I516-'Raw Data 1'!I527))))</f>
        <v>7.8793184715723621</v>
      </c>
      <c r="C74" s="9">
        <f>100*(((117216*('Raw Data 1'!J515-'Raw Data 1'!J526))-(80586*('Raw Data 1'!W515-'Raw Data 1'!J526)))/((155677*('Raw Data 1'!W516-'Raw Data 1'!J527))-(14652*('Raw Data 1'!J516-'Raw Data 1'!J527))))</f>
        <v>7.7792639049898815</v>
      </c>
      <c r="D74" s="9">
        <f>100*(((117216*('Raw Data 1'!K515-'Raw Data 1'!K526))-(80586*('Raw Data 1'!X515-'Raw Data 1'!K526)))/((155677*('Raw Data 1'!X516-'Raw Data 1'!K527))-(14652*('Raw Data 1'!K516-'Raw Data 1'!K527))))</f>
        <v>7.7849759150675979</v>
      </c>
      <c r="E74" s="9">
        <f>100*(((117216*('Raw Data 1'!L515-'Raw Data 1'!L526))-(80586*('Raw Data 1'!Y515-'Raw Data 1'!L526)))/((155677*('Raw Data 1'!Y516-'Raw Data 1'!L527))-(14652*('Raw Data 1'!L516-'Raw Data 1'!L527))))</f>
        <v>7.4616113489664713</v>
      </c>
      <c r="F74" s="9">
        <f>100*(((117216*('Raw Data 1'!M515-'Raw Data 1'!M526))-(80586*('Raw Data 1'!Z515-'Raw Data 1'!M526)))/((155677*('Raw Data 1'!Z516-'Raw Data 1'!M527))-(14652*('Raw Data 1'!M516-'Raw Data 1'!M527))))</f>
        <v>7.8959189739028028</v>
      </c>
      <c r="G74" s="9">
        <f>100*(((117216*('Raw Data 1'!N515-'Raw Data 1'!N526))-(80586*('Raw Data 1'!AA515-'Raw Data 1'!N526)))/((155677*('Raw Data 1'!AA516-'Raw Data 1'!N527))-(14652*('Raw Data 1'!N516-'Raw Data 1'!N527))))</f>
        <v>8.1325732102762309</v>
      </c>
      <c r="I74" s="96">
        <v>71</v>
      </c>
      <c r="J74">
        <f>AVERAGE(B216:B218)</f>
        <v>38.642276890353877</v>
      </c>
      <c r="K74">
        <f t="shared" ref="K74:O74" si="144">AVERAGE(C216:C218)</f>
        <v>68.896924694650295</v>
      </c>
      <c r="L74">
        <f t="shared" si="144"/>
        <v>64.758157102552445</v>
      </c>
      <c r="M74">
        <f t="shared" si="144"/>
        <v>73.306035413150028</v>
      </c>
      <c r="N74">
        <f t="shared" si="144"/>
        <v>83.610989982242018</v>
      </c>
      <c r="O74">
        <f t="shared" si="144"/>
        <v>87.14577284387299</v>
      </c>
      <c r="P74">
        <f>STDEV(B216:B218)</f>
        <v>40.8253062208695</v>
      </c>
      <c r="Q74">
        <f t="shared" ref="Q74:U74" si="145">STDEV(C216:C218)</f>
        <v>44.890209110254105</v>
      </c>
      <c r="R74">
        <f t="shared" si="145"/>
        <v>43.876585904720557</v>
      </c>
      <c r="S74">
        <f t="shared" si="145"/>
        <v>49.584985715203928</v>
      </c>
      <c r="T74">
        <f t="shared" si="145"/>
        <v>11.507201869459422</v>
      </c>
      <c r="U74">
        <f t="shared" si="145"/>
        <v>10.42570241660559</v>
      </c>
    </row>
    <row r="75" spans="1:21" x14ac:dyDescent="0.3">
      <c r="A75" s="120">
        <v>24</v>
      </c>
      <c r="B75" s="9">
        <f>100*(((117216*('Raw Data 1'!I535-'Raw Data 1'!I546))-(80586*('Raw Data 1'!V535-'Raw Data 1'!I546)))/((155677*('Raw Data 1'!V538-'Raw Data 1'!I549))-(14652*('Raw Data 1'!I538-'Raw Data 1'!I549))))</f>
        <v>8.4762965605481124</v>
      </c>
      <c r="C75" s="9">
        <f>100*(((117216*('Raw Data 1'!J535-'Raw Data 1'!J546))-(80586*('Raw Data 1'!W535-'Raw Data 1'!J546)))/((155677*('Raw Data 1'!W538-'Raw Data 1'!J549))-(14652*('Raw Data 1'!J538-'Raw Data 1'!J549))))</f>
        <v>8.4701975900942994</v>
      </c>
      <c r="D75" s="9">
        <f>100*(((117216*('Raw Data 1'!K535-'Raw Data 1'!K546))-(80586*('Raw Data 1'!X535-'Raw Data 1'!K546)))/((155677*('Raw Data 1'!X538-'Raw Data 1'!K549))-(14652*('Raw Data 1'!K538-'Raw Data 1'!K549))))</f>
        <v>8.1725047849785746</v>
      </c>
      <c r="E75" s="9">
        <f>100*(((117216*('Raw Data 1'!L535-'Raw Data 1'!L546))-(80586*('Raw Data 1'!Y535-'Raw Data 1'!L546)))/((155677*('Raw Data 1'!Y538-'Raw Data 1'!L549))-(14652*('Raw Data 1'!L538-'Raw Data 1'!L549))))</f>
        <v>8.5365908626427274</v>
      </c>
      <c r="F75" s="9">
        <f>100*(((117216*('Raw Data 1'!M535-'Raw Data 1'!M546))-(80586*('Raw Data 1'!Z535-'Raw Data 1'!M546)))/((155677*('Raw Data 1'!Z538-'Raw Data 1'!M549))-(14652*('Raw Data 1'!M538-'Raw Data 1'!M549))))</f>
        <v>8.3904639067784093</v>
      </c>
      <c r="G75" s="9">
        <f>100*(((117216*('Raw Data 1'!N535-'Raw Data 1'!N546))-(80586*('Raw Data 1'!AA535-'Raw Data 1'!N546)))/((155677*('Raw Data 1'!AA538-'Raw Data 1'!N549))-(14652*('Raw Data 1'!N538-'Raw Data 1'!N549))))</f>
        <v>7.8724645773769639</v>
      </c>
      <c r="I75" s="96">
        <v>72</v>
      </c>
      <c r="J75">
        <f>AVERAGE(B219:B221)</f>
        <v>37.626129181012708</v>
      </c>
      <c r="K75">
        <f t="shared" ref="K75:O75" si="146">AVERAGE(C219:C221)</f>
        <v>67.613528557093773</v>
      </c>
      <c r="L75">
        <f t="shared" si="146"/>
        <v>62.938559344847882</v>
      </c>
      <c r="M75">
        <f t="shared" si="146"/>
        <v>73.232435678313465</v>
      </c>
      <c r="N75">
        <f t="shared" si="146"/>
        <v>81.107995124694924</v>
      </c>
      <c r="O75">
        <f t="shared" si="146"/>
        <v>85.14885589730055</v>
      </c>
      <c r="P75">
        <f>STDEV(B219:B221)</f>
        <v>38.674850227571241</v>
      </c>
      <c r="Q75">
        <f t="shared" ref="Q75:U75" si="147">STDEV(C219:C221)</f>
        <v>41.676394967887639</v>
      </c>
      <c r="R75">
        <f t="shared" si="147"/>
        <v>42.16682377305407</v>
      </c>
      <c r="S75">
        <f t="shared" si="147"/>
        <v>49.22893010216665</v>
      </c>
      <c r="T75">
        <f t="shared" si="147"/>
        <v>11.621383773385858</v>
      </c>
      <c r="U75">
        <f t="shared" si="147"/>
        <v>10.681561837077252</v>
      </c>
    </row>
    <row r="76" spans="1:21" x14ac:dyDescent="0.3">
      <c r="A76" s="121"/>
      <c r="B76" s="9">
        <f>100*(((117216*('Raw Data 1'!I536-'Raw Data 1'!I547))-(80586*('Raw Data 1'!V536-'Raw Data 1'!I547)))/((155677*('Raw Data 1'!V538-'Raw Data 1'!I549))-(14652*('Raw Data 1'!I538-'Raw Data 1'!I549))))</f>
        <v>8.8338653796748119</v>
      </c>
      <c r="C76" s="9">
        <f>100*(((117216*('Raw Data 1'!J536-'Raw Data 1'!J547))-(80586*('Raw Data 1'!W536-'Raw Data 1'!J547)))/((155677*('Raw Data 1'!W538-'Raw Data 1'!J549))-(14652*('Raw Data 1'!J538-'Raw Data 1'!J549))))</f>
        <v>8.4107068325328811</v>
      </c>
      <c r="D76" s="9">
        <f>100*(((117216*('Raw Data 1'!K536-'Raw Data 1'!K547))-(80586*('Raw Data 1'!X536-'Raw Data 1'!K547)))/((155677*('Raw Data 1'!X538-'Raw Data 1'!K549))-(14652*('Raw Data 1'!K538-'Raw Data 1'!K549))))</f>
        <v>8.2656661995872192</v>
      </c>
      <c r="E76" s="9">
        <f>100*(((117216*('Raw Data 1'!L536-'Raw Data 1'!L547))-(80586*('Raw Data 1'!Y536-'Raw Data 1'!L547)))/((155677*('Raw Data 1'!Y538-'Raw Data 1'!L549))-(14652*('Raw Data 1'!L538-'Raw Data 1'!L549))))</f>
        <v>8.2513022832228025</v>
      </c>
      <c r="F76" s="9">
        <f>100*(((117216*('Raw Data 1'!M536-'Raw Data 1'!M547))-(80586*('Raw Data 1'!Z536-'Raw Data 1'!M547)))/((155677*('Raw Data 1'!Z538-'Raw Data 1'!M549))-(14652*('Raw Data 1'!M538-'Raw Data 1'!M549))))</f>
        <v>8.4767658212481187</v>
      </c>
      <c r="G76" s="9">
        <f>100*(((117216*('Raw Data 1'!N536-'Raw Data 1'!N547))-(80586*('Raw Data 1'!AA536-'Raw Data 1'!N547)))/((155677*('Raw Data 1'!AA538-'Raw Data 1'!N549))-(14652*('Raw Data 1'!N538-'Raw Data 1'!N549))))</f>
        <v>8.3595236231995091</v>
      </c>
      <c r="I76" s="96">
        <v>73</v>
      </c>
      <c r="J76">
        <f>AVERAGE(B222:B224)</f>
        <v>36.624946098305472</v>
      </c>
      <c r="K76">
        <f t="shared" ref="K76:O76" si="148">AVERAGE(C222:C224)</f>
        <v>66.555303913052541</v>
      </c>
      <c r="L76">
        <f t="shared" si="148"/>
        <v>60.599981687364924</v>
      </c>
      <c r="M76">
        <f t="shared" si="148"/>
        <v>72.53515520397265</v>
      </c>
      <c r="N76">
        <f t="shared" si="148"/>
        <v>77.714183413385058</v>
      </c>
      <c r="O76">
        <f t="shared" si="148"/>
        <v>82.421037859089736</v>
      </c>
      <c r="P76">
        <f>STDEV(B222:B224)</f>
        <v>36.540703520056589</v>
      </c>
      <c r="Q76">
        <f t="shared" ref="Q76:U76" si="149">STDEV(C222:C224)</f>
        <v>38.888213629295684</v>
      </c>
      <c r="R76">
        <f t="shared" si="149"/>
        <v>39.901173434457739</v>
      </c>
      <c r="S76">
        <f t="shared" si="149"/>
        <v>48.230073728709897</v>
      </c>
      <c r="T76">
        <f t="shared" si="149"/>
        <v>11.317970091025911</v>
      </c>
      <c r="U76">
        <f t="shared" si="149"/>
        <v>11.982293332729759</v>
      </c>
    </row>
    <row r="77" spans="1:21" x14ac:dyDescent="0.3">
      <c r="A77" s="122"/>
      <c r="B77" s="12">
        <f>100*(((117216*('Raw Data 1'!I537-'Raw Data 1'!I548))-(80586*('Raw Data 1'!V537-'Raw Data 1'!I548)))/((155677*('Raw Data 1'!V538-'Raw Data 1'!I549))-(14652*('Raw Data 1'!I538-'Raw Data 1'!I549))))</f>
        <v>7.957502514940165</v>
      </c>
      <c r="C77" s="12">
        <f>100*(((117216*('Raw Data 1'!J537-'Raw Data 1'!J548))-(80586*('Raw Data 1'!W537-'Raw Data 1'!J548)))/((155677*('Raw Data 1'!W538-'Raw Data 1'!J549))-(14652*('Raw Data 1'!J538-'Raw Data 1'!J549))))</f>
        <v>7.9203100472294068</v>
      </c>
      <c r="D77" s="12">
        <f>100*(((117216*('Raw Data 1'!K537-'Raw Data 1'!K548))-(80586*('Raw Data 1'!X537-'Raw Data 1'!K548)))/((155677*('Raw Data 1'!X538-'Raw Data 1'!K549))-(14652*('Raw Data 1'!K538-'Raw Data 1'!K549))))</f>
        <v>7.9139015478752741</v>
      </c>
      <c r="E77" s="12">
        <f>100*(((117216*('Raw Data 1'!L537-'Raw Data 1'!L548))-(80586*('Raw Data 1'!Y537-'Raw Data 1'!L548)))/((155677*('Raw Data 1'!Y538-'Raw Data 1'!L549))-(14652*('Raw Data 1'!L538-'Raw Data 1'!L549))))</f>
        <v>7.5546307246393383</v>
      </c>
      <c r="F77" s="12">
        <f>100*(((117216*('Raw Data 1'!M537-'Raw Data 1'!M548))-(80586*('Raw Data 1'!Z537-'Raw Data 1'!M548)))/((155677*('Raw Data 1'!Z538-'Raw Data 1'!M549))-(14652*('Raw Data 1'!M538-'Raw Data 1'!M549))))</f>
        <v>7.9813289048478717</v>
      </c>
      <c r="G77" s="12">
        <f>100*(((117216*('Raw Data 1'!N537-'Raw Data 1'!N548))-(80586*('Raw Data 1'!AA537-'Raw Data 1'!N548)))/((155677*('Raw Data 1'!AA538-'Raw Data 1'!N549))-(14652*('Raw Data 1'!N538-'Raw Data 1'!N549))))</f>
        <v>8.2816604424047462</v>
      </c>
      <c r="I77" s="61">
        <v>74</v>
      </c>
      <c r="J77">
        <f>AVERAGE(B225:B227)</f>
        <v>35.840364263435255</v>
      </c>
      <c r="K77">
        <f t="shared" ref="K77:O77" si="150">AVERAGE(C225:C227)</f>
        <v>66.219745639568416</v>
      </c>
      <c r="L77">
        <f t="shared" si="150"/>
        <v>58.846697299339517</v>
      </c>
      <c r="M77">
        <f t="shared" si="150"/>
        <v>71.52273275229409</v>
      </c>
      <c r="N77">
        <f t="shared" si="150"/>
        <v>74.644419211499283</v>
      </c>
      <c r="O77">
        <f t="shared" si="150"/>
        <v>78.668055344449726</v>
      </c>
      <c r="P77">
        <f>STDEV(B225:B227)</f>
        <v>34.494420765898248</v>
      </c>
      <c r="Q77">
        <f t="shared" ref="Q77:U77" si="151">STDEV(C225:C227)</f>
        <v>34.329598371404551</v>
      </c>
      <c r="R77">
        <f t="shared" si="151"/>
        <v>38.051490448119331</v>
      </c>
      <c r="S77">
        <f t="shared" si="151"/>
        <v>47.037531489005609</v>
      </c>
      <c r="T77">
        <f t="shared" si="151"/>
        <v>11.809358793670997</v>
      </c>
      <c r="U77">
        <f t="shared" si="151"/>
        <v>13.537991407337325</v>
      </c>
    </row>
    <row r="78" spans="1:21" x14ac:dyDescent="0.3">
      <c r="A78" s="120">
        <v>25</v>
      </c>
      <c r="B78" s="15">
        <f>100*(((117216*('Raw Data 1'!I557-'Raw Data 1'!I568))-(80586*('Raw Data 1'!V557-'Raw Data 1'!I568)))/((155677*('Raw Data 1'!V560-'Raw Data 1'!I571))-(14652*('Raw Data 1'!I560-'Raw Data 1'!I571))))</f>
        <v>8.564509616916844</v>
      </c>
      <c r="C78" s="15">
        <f>100*(((117216*('Raw Data 1'!J557-'Raw Data 1'!J568))-(80586*('Raw Data 1'!W557-'Raw Data 1'!J568)))/((155677*('Raw Data 1'!W560-'Raw Data 1'!J571))-(14652*('Raw Data 1'!J560-'Raw Data 1'!J571))))</f>
        <v>8.5393119974131881</v>
      </c>
      <c r="D78" s="15">
        <f>100*(((117216*('Raw Data 1'!K557-'Raw Data 1'!K568))-(80586*('Raw Data 1'!X557-'Raw Data 1'!K568)))/((155677*('Raw Data 1'!X560-'Raw Data 1'!K571))-(14652*('Raw Data 1'!K560-'Raw Data 1'!K571))))</f>
        <v>8.1654329214252641</v>
      </c>
      <c r="E78" s="15">
        <f>100*(((117216*('Raw Data 1'!L557-'Raw Data 1'!L568))-(80586*('Raw Data 1'!Y557-'Raw Data 1'!L568)))/((155677*('Raw Data 1'!Y560-'Raw Data 1'!L571))-(14652*('Raw Data 1'!L560-'Raw Data 1'!L571))))</f>
        <v>8.6400222829853579</v>
      </c>
      <c r="F78" s="15">
        <f>100*(((117216*('Raw Data 1'!M557-'Raw Data 1'!M568))-(80586*('Raw Data 1'!Z557-'Raw Data 1'!M568)))/((155677*('Raw Data 1'!Z560-'Raw Data 1'!M571))-(14652*('Raw Data 1'!M560-'Raw Data 1'!M571))))</f>
        <v>8.5615413580611879</v>
      </c>
      <c r="G78" s="15">
        <f>100*(((117216*('Raw Data 1'!N557-'Raw Data 1'!N568))-(80586*('Raw Data 1'!AA557-'Raw Data 1'!N568)))/((155677*('Raw Data 1'!AA560-'Raw Data 1'!N571))-(14652*('Raw Data 1'!N560-'Raw Data 1'!N571))))</f>
        <v>8.1434792320717886</v>
      </c>
      <c r="I78" s="63">
        <v>75</v>
      </c>
      <c r="J78">
        <f>AVERAGE(B228:B230)</f>
        <v>35.244574451650855</v>
      </c>
      <c r="K78">
        <f t="shared" ref="K78:O78" si="152">AVERAGE(C228:C230)</f>
        <v>66.005991023220403</v>
      </c>
      <c r="L78">
        <f t="shared" si="152"/>
        <v>56.864195743454935</v>
      </c>
      <c r="M78">
        <f t="shared" si="152"/>
        <v>69.96631446209274</v>
      </c>
      <c r="N78">
        <f t="shared" si="152"/>
        <v>71.430427125815541</v>
      </c>
      <c r="O78">
        <f t="shared" si="152"/>
        <v>76.543199531284415</v>
      </c>
      <c r="P78">
        <f>STDEV(B228:B230)</f>
        <v>32.915210763073148</v>
      </c>
      <c r="Q78">
        <f t="shared" ref="Q78:U78" si="153">STDEV(C228:C230)</f>
        <v>29.366224405027502</v>
      </c>
      <c r="R78">
        <f t="shared" si="153"/>
        <v>36.191075597247838</v>
      </c>
      <c r="S78">
        <f t="shared" si="153"/>
        <v>45.477147126946953</v>
      </c>
      <c r="T78">
        <f t="shared" si="153"/>
        <v>12.492844183631233</v>
      </c>
      <c r="U78">
        <f t="shared" si="153"/>
        <v>12.538184972778364</v>
      </c>
    </row>
    <row r="79" spans="1:21" x14ac:dyDescent="0.3">
      <c r="A79" s="121"/>
      <c r="B79" s="15">
        <f>100*(((117216*('Raw Data 1'!I558-'Raw Data 1'!I569))-(80586*('Raw Data 1'!V558-'Raw Data 1'!I569)))/((155677*('Raw Data 1'!V560-'Raw Data 1'!I571))-(14652*('Raw Data 1'!I560-'Raw Data 1'!I571))))</f>
        <v>9.02286473488806</v>
      </c>
      <c r="C79" s="15">
        <f>100*(((117216*('Raw Data 1'!J558-'Raw Data 1'!J569))-(80586*('Raw Data 1'!W558-'Raw Data 1'!J569)))/((155677*('Raw Data 1'!W560-'Raw Data 1'!J571))-(14652*('Raw Data 1'!J560-'Raw Data 1'!J571))))</f>
        <v>8.4508467196098831</v>
      </c>
      <c r="D79" s="15">
        <f>100*(((117216*('Raw Data 1'!K558-'Raw Data 1'!K569))-(80586*('Raw Data 1'!X558-'Raw Data 1'!K569)))/((155677*('Raw Data 1'!X560-'Raw Data 1'!K571))-(14652*('Raw Data 1'!K560-'Raw Data 1'!K571))))</f>
        <v>8.325096729290383</v>
      </c>
      <c r="E79" s="15">
        <f>100*(((117216*('Raw Data 1'!L558-'Raw Data 1'!L569))-(80586*('Raw Data 1'!Y558-'Raw Data 1'!L569)))/((155677*('Raw Data 1'!Y560-'Raw Data 1'!L571))-(14652*('Raw Data 1'!L560-'Raw Data 1'!L571))))</f>
        <v>8.4153184067611928</v>
      </c>
      <c r="F79" s="15">
        <f>100*(((117216*('Raw Data 1'!M558-'Raw Data 1'!M569))-(80586*('Raw Data 1'!Z558-'Raw Data 1'!M569)))/((155677*('Raw Data 1'!Z560-'Raw Data 1'!M571))-(14652*('Raw Data 1'!M560-'Raw Data 1'!M571))))</f>
        <v>8.553506878558526</v>
      </c>
      <c r="G79" s="15">
        <f>100*(((117216*('Raw Data 1'!N558-'Raw Data 1'!N569))-(80586*('Raw Data 1'!AA558-'Raw Data 1'!N569)))/((155677*('Raw Data 1'!AA560-'Raw Data 1'!N571))-(14652*('Raw Data 1'!N560-'Raw Data 1'!N571))))</f>
        <v>8.5298241626362579</v>
      </c>
      <c r="I79" s="63">
        <v>76</v>
      </c>
      <c r="J79">
        <f>AVERAGE(B231:B233)</f>
        <v>34.357019597955826</v>
      </c>
      <c r="K79">
        <f t="shared" ref="K79:O79" si="154">AVERAGE(C231:C233)</f>
        <v>67.264831967956781</v>
      </c>
      <c r="L79">
        <f t="shared" si="154"/>
        <v>55.869096337942977</v>
      </c>
      <c r="M79">
        <f t="shared" si="154"/>
        <v>69.015729536124738</v>
      </c>
      <c r="N79">
        <f t="shared" si="154"/>
        <v>69.598780029069275</v>
      </c>
      <c r="O79">
        <f t="shared" si="154"/>
        <v>74.07478011179704</v>
      </c>
      <c r="P79">
        <f>STDEV(B231:B233)</f>
        <v>30.838685605299052</v>
      </c>
      <c r="Q79">
        <f t="shared" ref="Q79:U79" si="155">STDEV(C231:C233)</f>
        <v>23.410212127476797</v>
      </c>
      <c r="R79">
        <f t="shared" si="155"/>
        <v>34.969803354766803</v>
      </c>
      <c r="S79">
        <f t="shared" si="155"/>
        <v>44.319663003579748</v>
      </c>
      <c r="T79">
        <f t="shared" si="155"/>
        <v>11.847209089382314</v>
      </c>
      <c r="U79">
        <f t="shared" si="155"/>
        <v>13.277484600231411</v>
      </c>
    </row>
    <row r="80" spans="1:21" x14ac:dyDescent="0.3">
      <c r="A80" s="122"/>
      <c r="B80" s="15">
        <f>100*(((117216*('Raw Data 1'!I559-'Raw Data 1'!I570))-(80586*('Raw Data 1'!V559-'Raw Data 1'!I570)))/((155677*('Raw Data 1'!V560-'Raw Data 1'!I571))-(14652*('Raw Data 1'!I560-'Raw Data 1'!I571))))</f>
        <v>8.0612805713120732</v>
      </c>
      <c r="C80" s="15">
        <f>100*(((117216*('Raw Data 1'!J559-'Raw Data 1'!J570))-(80586*('Raw Data 1'!W559-'Raw Data 1'!J570)))/((155677*('Raw Data 1'!W560-'Raw Data 1'!J571))-(14652*('Raw Data 1'!J560-'Raw Data 1'!J571))))</f>
        <v>7.9795680578577528</v>
      </c>
      <c r="D80" s="15">
        <f>100*(((117216*('Raw Data 1'!K559-'Raw Data 1'!K570))-(80586*('Raw Data 1'!X559-'Raw Data 1'!K570)))/((155677*('Raw Data 1'!X560-'Raw Data 1'!K571))-(14652*('Raw Data 1'!K560-'Raw Data 1'!K571))))</f>
        <v>7.9848031589920012</v>
      </c>
      <c r="E80" s="15">
        <f>100*(((117216*('Raw Data 1'!L559-'Raw Data 1'!L570))-(80586*('Raw Data 1'!Y559-'Raw Data 1'!L570)))/((155677*('Raw Data 1'!Y560-'Raw Data 1'!L571))-(14652*('Raw Data 1'!L560-'Raw Data 1'!L571))))</f>
        <v>7.6304372616401688</v>
      </c>
      <c r="F80" s="15">
        <f>100*(((117216*('Raw Data 1'!M559-'Raw Data 1'!M570))-(80586*('Raw Data 1'!Z559-'Raw Data 1'!M570)))/((155677*('Raw Data 1'!Z560-'Raw Data 1'!M571))-(14652*('Raw Data 1'!M560-'Raw Data 1'!M571))))</f>
        <v>8.1774932378328629</v>
      </c>
      <c r="G80" s="15">
        <f>100*(((117216*('Raw Data 1'!N559-'Raw Data 1'!N570))-(80586*('Raw Data 1'!AA559-'Raw Data 1'!N570)))/((155677*('Raw Data 1'!AA560-'Raw Data 1'!N571))-(14652*('Raw Data 1'!N560-'Raw Data 1'!N571))))</f>
        <v>8.4575944582263762</v>
      </c>
      <c r="I80" s="63">
        <v>77</v>
      </c>
      <c r="J80">
        <f>AVERAGE(B234:B236)</f>
        <v>33.721421905963652</v>
      </c>
      <c r="K80">
        <f t="shared" ref="K80:O80" si="156">AVERAGE(C234:C236)</f>
        <v>67.881445131288075</v>
      </c>
      <c r="L80">
        <f t="shared" si="156"/>
        <v>54.340136930970509</v>
      </c>
      <c r="M80">
        <f t="shared" si="156"/>
        <v>67.626212473675878</v>
      </c>
      <c r="N80">
        <f t="shared" si="156"/>
        <v>66.822139309716547</v>
      </c>
      <c r="O80">
        <f t="shared" si="156"/>
        <v>71.326637971866134</v>
      </c>
      <c r="P80">
        <f>STDEV(B234:B236)</f>
        <v>29.25037717782034</v>
      </c>
      <c r="Q80">
        <f t="shared" ref="Q80:U80" si="157">STDEV(C234:C236)</f>
        <v>18.061365239356249</v>
      </c>
      <c r="R80">
        <f t="shared" si="157"/>
        <v>33.427971306415998</v>
      </c>
      <c r="S80">
        <f t="shared" si="157"/>
        <v>42.881543899465768</v>
      </c>
      <c r="T80">
        <f t="shared" si="157"/>
        <v>11.698241329089596</v>
      </c>
      <c r="U80">
        <f t="shared" si="157"/>
        <v>13.801820116670601</v>
      </c>
    </row>
    <row r="81" spans="1:21" x14ac:dyDescent="0.3">
      <c r="A81" s="120">
        <v>26</v>
      </c>
      <c r="B81" s="15">
        <f>100*(((117216*('Raw Data 1'!I579-'Raw Data 1'!I590))-(80586*('Raw Data 1'!V579-'Raw Data 1'!I590)))/((155677*('Raw Data 1'!V582-'Raw Data 1'!I593))-(14652*('Raw Data 1'!I582-'Raw Data 1'!I593))))</f>
        <v>8.682767188341634</v>
      </c>
      <c r="C81" s="15">
        <f>100*(((117216*('Raw Data 1'!J579-'Raw Data 1'!J590))-(80586*('Raw Data 1'!W579-'Raw Data 1'!J590)))/((155677*('Raw Data 1'!W582-'Raw Data 1'!J593))-(14652*('Raw Data 1'!J582-'Raw Data 1'!J593))))</f>
        <v>8.7295564515135951</v>
      </c>
      <c r="D81" s="15">
        <f>100*(((117216*('Raw Data 1'!K579-'Raw Data 1'!K590))-(80586*('Raw Data 1'!X579-'Raw Data 1'!K590)))/((155677*('Raw Data 1'!X582-'Raw Data 1'!K593))-(14652*('Raw Data 1'!K582-'Raw Data 1'!K593))))</f>
        <v>8.3681958863039689</v>
      </c>
      <c r="E81" s="15">
        <f>100*(((117216*('Raw Data 1'!L579-'Raw Data 1'!L590))-(80586*('Raw Data 1'!Y579-'Raw Data 1'!L590)))/((155677*('Raw Data 1'!Y582-'Raw Data 1'!L593))-(14652*('Raw Data 1'!L582-'Raw Data 1'!L593))))</f>
        <v>8.7427913028761868</v>
      </c>
      <c r="F81" s="15">
        <f>100*(((117216*('Raw Data 1'!M579-'Raw Data 1'!M590))-(80586*('Raw Data 1'!Z579-'Raw Data 1'!M590)))/((155677*('Raw Data 1'!Z582-'Raw Data 1'!M593))-(14652*('Raw Data 1'!M582-'Raw Data 1'!M593))))</f>
        <v>8.6927021628412824</v>
      </c>
      <c r="G81" s="15">
        <f>100*(((117216*('Raw Data 1'!N579-'Raw Data 1'!N590))-(80586*('Raw Data 1'!AA579-'Raw Data 1'!N590)))/((155677*('Raw Data 1'!AA582-'Raw Data 1'!N593))-(14652*('Raw Data 1'!N582-'Raw Data 1'!N593))))</f>
        <v>8.0895439339986073</v>
      </c>
      <c r="I81" s="63">
        <v>78</v>
      </c>
      <c r="J81">
        <f>AVERAGE(B237:B239)</f>
        <v>32.796772631151647</v>
      </c>
      <c r="K81">
        <f t="shared" ref="K81:O81" si="158">AVERAGE(C237:C239)</f>
        <v>65.993576489366731</v>
      </c>
      <c r="L81">
        <f t="shared" si="158"/>
        <v>51.650628493336825</v>
      </c>
      <c r="M81">
        <f t="shared" si="158"/>
        <v>65.332825014707836</v>
      </c>
      <c r="N81">
        <f t="shared" si="158"/>
        <v>63.783984491397888</v>
      </c>
      <c r="O81">
        <f t="shared" si="158"/>
        <v>70.645561699260568</v>
      </c>
      <c r="P81">
        <f>STDEV(B237:B239)</f>
        <v>27.253936409809494</v>
      </c>
      <c r="Q81">
        <f t="shared" ref="Q81:U81" si="159">STDEV(C237:C239)</f>
        <v>15.025173081491895</v>
      </c>
      <c r="R81">
        <f t="shared" si="159"/>
        <v>31.026487456139687</v>
      </c>
      <c r="S81">
        <f t="shared" si="159"/>
        <v>40.564402447384687</v>
      </c>
      <c r="T81">
        <f t="shared" si="159"/>
        <v>11.453087833566171</v>
      </c>
      <c r="U81">
        <f t="shared" si="159"/>
        <v>14.004856272548688</v>
      </c>
    </row>
    <row r="82" spans="1:21" x14ac:dyDescent="0.3">
      <c r="A82" s="121"/>
      <c r="B82" s="15">
        <f>100*(((117216*('Raw Data 1'!I580-'Raw Data 1'!I591))-(80586*('Raw Data 1'!V580-'Raw Data 1'!I591)))/((155677*('Raw Data 1'!V582-'Raw Data 1'!I593))-(14652*('Raw Data 1'!I582-'Raw Data 1'!I593))))</f>
        <v>9.0321386847017653</v>
      </c>
      <c r="C82" s="15">
        <f>100*(((117216*('Raw Data 1'!J580-'Raw Data 1'!J591))-(80586*('Raw Data 1'!W580-'Raw Data 1'!J591)))/((155677*('Raw Data 1'!W582-'Raw Data 1'!J593))-(14652*('Raw Data 1'!J582-'Raw Data 1'!J593))))</f>
        <v>8.6858682171872115</v>
      </c>
      <c r="D82" s="15">
        <f>100*(((117216*('Raw Data 1'!K580-'Raw Data 1'!K591))-(80586*('Raw Data 1'!X580-'Raw Data 1'!K591)))/((155677*('Raw Data 1'!X582-'Raw Data 1'!K593))-(14652*('Raw Data 1'!K582-'Raw Data 1'!K593))))</f>
        <v>8.3649555393973678</v>
      </c>
      <c r="E82" s="15">
        <f>100*(((117216*('Raw Data 1'!L580-'Raw Data 1'!L591))-(80586*('Raw Data 1'!Y580-'Raw Data 1'!L591)))/((155677*('Raw Data 1'!Y582-'Raw Data 1'!L593))-(14652*('Raw Data 1'!L582-'Raw Data 1'!L593))))</f>
        <v>8.4438924549146055</v>
      </c>
      <c r="F82" s="15">
        <f>100*(((117216*('Raw Data 1'!M580-'Raw Data 1'!M591))-(80586*('Raw Data 1'!Z580-'Raw Data 1'!M591)))/((155677*('Raw Data 1'!Z582-'Raw Data 1'!M593))-(14652*('Raw Data 1'!M582-'Raw Data 1'!M593))))</f>
        <v>8.7846286977729999</v>
      </c>
      <c r="G82" s="15">
        <f>100*(((117216*('Raw Data 1'!N580-'Raw Data 1'!N591))-(80586*('Raw Data 1'!AA580-'Raw Data 1'!N591)))/((155677*('Raw Data 1'!AA582-'Raw Data 1'!N593))-(14652*('Raw Data 1'!N582-'Raw Data 1'!N593))))</f>
        <v>8.6542415485569659</v>
      </c>
      <c r="I82" s="63">
        <v>79</v>
      </c>
      <c r="J82">
        <f>AVERAGE(B240:B242)</f>
        <v>32.104492853429058</v>
      </c>
      <c r="K82">
        <f t="shared" ref="K82:O82" si="160">AVERAGE(C240:C242)</f>
        <v>69.426645380107445</v>
      </c>
      <c r="L82">
        <f t="shared" si="160"/>
        <v>50.66257074774088</v>
      </c>
      <c r="M82">
        <f t="shared" si="160"/>
        <v>64.028345034877518</v>
      </c>
      <c r="N82">
        <f t="shared" si="160"/>
        <v>61.564188565627354</v>
      </c>
      <c r="O82">
        <f t="shared" si="160"/>
        <v>66.242157924720587</v>
      </c>
      <c r="P82">
        <f>STDEV(B240:B242)</f>
        <v>25.429609067551173</v>
      </c>
      <c r="Q82">
        <f t="shared" ref="Q82:U82" si="161">STDEV(C240:C242)</f>
        <v>8.6015510911553417</v>
      </c>
      <c r="R82">
        <f t="shared" si="161"/>
        <v>29.949503633628641</v>
      </c>
      <c r="S82">
        <f t="shared" si="161"/>
        <v>39.087724166596395</v>
      </c>
      <c r="T82">
        <f t="shared" si="161"/>
        <v>10.818328750950631</v>
      </c>
      <c r="U82">
        <f t="shared" si="161"/>
        <v>15.296937179545232</v>
      </c>
    </row>
    <row r="83" spans="1:21" x14ac:dyDescent="0.3">
      <c r="A83" s="122"/>
      <c r="B83" s="15">
        <f>100*(((117216*('Raw Data 1'!I581-'Raw Data 1'!I592))-(80586*('Raw Data 1'!V581-'Raw Data 1'!I592)))/((155677*('Raw Data 1'!V582-'Raw Data 1'!I593))-(14652*('Raw Data 1'!I582-'Raw Data 1'!I593))))</f>
        <v>8.1192647748575659</v>
      </c>
      <c r="C83" s="15">
        <f>100*(((117216*('Raw Data 1'!J581-'Raw Data 1'!J592))-(80586*('Raw Data 1'!W581-'Raw Data 1'!J592)))/((155677*('Raw Data 1'!W582-'Raw Data 1'!J593))-(14652*('Raw Data 1'!J582-'Raw Data 1'!J593))))</f>
        <v>8.0904137641460636</v>
      </c>
      <c r="D83" s="15">
        <f>100*(((117216*('Raw Data 1'!K581-'Raw Data 1'!K592))-(80586*('Raw Data 1'!X581-'Raw Data 1'!K592)))/((155677*('Raw Data 1'!X582-'Raw Data 1'!K593))-(14652*('Raw Data 1'!K582-'Raw Data 1'!K593))))</f>
        <v>8.070083970896432</v>
      </c>
      <c r="E83" s="15">
        <f>100*(((117216*('Raw Data 1'!L581-'Raw Data 1'!L592))-(80586*('Raw Data 1'!Y581-'Raw Data 1'!L592)))/((155677*('Raw Data 1'!Y582-'Raw Data 1'!L593))-(14652*('Raw Data 1'!L582-'Raw Data 1'!L593))))</f>
        <v>7.6950554475215025</v>
      </c>
      <c r="F83" s="15">
        <f>100*(((117216*('Raw Data 1'!M581-'Raw Data 1'!M592))-(80586*('Raw Data 1'!Z581-'Raw Data 1'!M592)))/((155677*('Raw Data 1'!Z582-'Raw Data 1'!M593))-(14652*('Raw Data 1'!M582-'Raw Data 1'!M593))))</f>
        <v>8.2104910410064811</v>
      </c>
      <c r="G83" s="15">
        <f>100*(((117216*('Raw Data 1'!N581-'Raw Data 1'!N592))-(80586*('Raw Data 1'!AA581-'Raw Data 1'!N592)))/((155677*('Raw Data 1'!AA582-'Raw Data 1'!N593))-(14652*('Raw Data 1'!N582-'Raw Data 1'!N593))))</f>
        <v>8.4955247634000219</v>
      </c>
      <c r="I83" s="63">
        <v>80</v>
      </c>
      <c r="J83">
        <f>AVERAGE(B243:B245)</f>
        <v>31.341712607597245</v>
      </c>
      <c r="K83">
        <f t="shared" ref="K83:O83" si="162">AVERAGE(C243:C245)</f>
        <v>70.934052492514965</v>
      </c>
      <c r="L83">
        <f t="shared" si="162"/>
        <v>49.438302316872104</v>
      </c>
      <c r="M83">
        <f t="shared" si="162"/>
        <v>61.767987246831133</v>
      </c>
      <c r="N83">
        <f t="shared" si="162"/>
        <v>58.591947481462853</v>
      </c>
      <c r="O83">
        <f t="shared" si="162"/>
        <v>59.975061177740294</v>
      </c>
      <c r="P83">
        <f>STDEV(B243:B245)</f>
        <v>23.595138972310163</v>
      </c>
      <c r="Q83">
        <f t="shared" ref="Q83:U83" si="163">STDEV(C243:C245)</f>
        <v>9.2496485451058366</v>
      </c>
      <c r="R83">
        <f t="shared" si="163"/>
        <v>28.377510604548693</v>
      </c>
      <c r="S83">
        <f t="shared" si="163"/>
        <v>36.884133070503111</v>
      </c>
      <c r="T83">
        <f t="shared" si="163"/>
        <v>10.744626165273694</v>
      </c>
      <c r="U83">
        <f t="shared" si="163"/>
        <v>10.437559953636383</v>
      </c>
    </row>
    <row r="84" spans="1:21" x14ac:dyDescent="0.3">
      <c r="A84" s="120">
        <v>27</v>
      </c>
      <c r="B84" s="15">
        <f>100*(((117216*('Raw Data 1'!I601-'Raw Data 1'!I612))-(80586*('Raw Data 1'!V601-'Raw Data 1'!I612)))/((155677*('Raw Data 1'!V604-'Raw Data 1'!I615))-(14652*('Raw Data 1'!I604-'Raw Data 1'!I615))))</f>
        <v>8.8709038052677069</v>
      </c>
      <c r="C84" s="15">
        <f>100*(((117216*('Raw Data 1'!J601-'Raw Data 1'!J612))-(80586*('Raw Data 1'!W601-'Raw Data 1'!J612)))/((155677*('Raw Data 1'!W604-'Raw Data 1'!J615))-(14652*('Raw Data 1'!J604-'Raw Data 1'!J615))))</f>
        <v>8.8181278118478765</v>
      </c>
      <c r="D84" s="15">
        <f>100*(((117216*('Raw Data 1'!K601-'Raw Data 1'!K612))-(80586*('Raw Data 1'!X601-'Raw Data 1'!K612)))/((155677*('Raw Data 1'!X604-'Raw Data 1'!K615))-(14652*('Raw Data 1'!K604-'Raw Data 1'!K615))))</f>
        <v>8.4584860849670971</v>
      </c>
      <c r="E84" s="15">
        <f>100*(((117216*('Raw Data 1'!L601-'Raw Data 1'!L612))-(80586*('Raw Data 1'!Y601-'Raw Data 1'!L612)))/((155677*('Raw Data 1'!Y604-'Raw Data 1'!L615))-(14652*('Raw Data 1'!L604-'Raw Data 1'!L615))))</f>
        <v>8.8231845129401076</v>
      </c>
      <c r="F84" s="15">
        <f>100*(((117216*('Raw Data 1'!M601-'Raw Data 1'!M612))-(80586*('Raw Data 1'!Z601-'Raw Data 1'!M612)))/((155677*('Raw Data 1'!Z604-'Raw Data 1'!M615))-(14652*('Raw Data 1'!M604-'Raw Data 1'!M615))))</f>
        <v>8.8617583822256769</v>
      </c>
      <c r="G84" s="15">
        <f>100*(((117216*('Raw Data 1'!N601-'Raw Data 1'!N612))-(80586*('Raw Data 1'!AA601-'Raw Data 1'!N612)))/((155677*('Raw Data 1'!AA604-'Raw Data 1'!N615))-(14652*('Raw Data 1'!N604-'Raw Data 1'!N615))))</f>
        <v>8.2891306057305716</v>
      </c>
      <c r="I84" s="63">
        <v>81</v>
      </c>
      <c r="J84">
        <f>AVERAGE(B246:B248)</f>
        <v>30.777600688721549</v>
      </c>
      <c r="K84">
        <f t="shared" ref="K84:O84" si="164">AVERAGE(C246:C248)</f>
        <v>71.049650706057051</v>
      </c>
      <c r="L84">
        <f t="shared" si="164"/>
        <v>47.63898045832736</v>
      </c>
      <c r="M84">
        <f t="shared" si="164"/>
        <v>59.657333705586346</v>
      </c>
      <c r="N84">
        <f t="shared" si="164"/>
        <v>56.518759520867746</v>
      </c>
      <c r="O84">
        <f t="shared" si="164"/>
        <v>57.383547265866987</v>
      </c>
      <c r="P84">
        <f>STDEV(B246:B248)</f>
        <v>21.970796810125563</v>
      </c>
      <c r="Q84">
        <f t="shared" ref="Q84:U84" si="165">STDEV(C246:C248)</f>
        <v>13.299069842635767</v>
      </c>
      <c r="R84">
        <f t="shared" si="165"/>
        <v>26.596428115979624</v>
      </c>
      <c r="S84">
        <f t="shared" si="165"/>
        <v>34.785559166994169</v>
      </c>
      <c r="T84">
        <f t="shared" si="165"/>
        <v>10.411052829356528</v>
      </c>
      <c r="U84">
        <f t="shared" si="165"/>
        <v>8.3836900603671207</v>
      </c>
    </row>
    <row r="85" spans="1:21" x14ac:dyDescent="0.3">
      <c r="A85" s="121"/>
      <c r="B85" s="15">
        <f>100*(((117216*('Raw Data 1'!I602-'Raw Data 1'!I613))-(80586*('Raw Data 1'!V602-'Raw Data 1'!I613)))/((155677*('Raw Data 1'!V604-'Raw Data 1'!I615))-(14652*('Raw Data 1'!I604-'Raw Data 1'!I615))))</f>
        <v>9.2641233646767045</v>
      </c>
      <c r="C85" s="15">
        <f>100*(((117216*('Raw Data 1'!J602-'Raw Data 1'!J613))-(80586*('Raw Data 1'!W602-'Raw Data 1'!J613)))/((155677*('Raw Data 1'!W604-'Raw Data 1'!J615))-(14652*('Raw Data 1'!J604-'Raw Data 1'!J615))))</f>
        <v>8.7710415097776231</v>
      </c>
      <c r="D85" s="15">
        <f>100*(((117216*('Raw Data 1'!K602-'Raw Data 1'!K613))-(80586*('Raw Data 1'!X602-'Raw Data 1'!K613)))/((155677*('Raw Data 1'!X604-'Raw Data 1'!K615))-(14652*('Raw Data 1'!K604-'Raw Data 1'!K615))))</f>
        <v>8.6213371840230728</v>
      </c>
      <c r="E85" s="15">
        <f>100*(((117216*('Raw Data 1'!L602-'Raw Data 1'!L613))-(80586*('Raw Data 1'!Y602-'Raw Data 1'!L613)))/((155677*('Raw Data 1'!Y604-'Raw Data 1'!L615))-(14652*('Raw Data 1'!L604-'Raw Data 1'!L615))))</f>
        <v>8.607790315969611</v>
      </c>
      <c r="F85" s="15">
        <f>100*(((117216*('Raw Data 1'!M602-'Raw Data 1'!M613))-(80586*('Raw Data 1'!Z602-'Raw Data 1'!M613)))/((155677*('Raw Data 1'!Z604-'Raw Data 1'!M615))-(14652*('Raw Data 1'!M604-'Raw Data 1'!M615))))</f>
        <v>8.9297514132913438</v>
      </c>
      <c r="G85" s="15">
        <f>100*(((117216*('Raw Data 1'!N602-'Raw Data 1'!N613))-(80586*('Raw Data 1'!AA602-'Raw Data 1'!N613)))/((155677*('Raw Data 1'!AA604-'Raw Data 1'!N615))-(14652*('Raw Data 1'!N604-'Raw Data 1'!N615))))</f>
        <v>8.914373695165283</v>
      </c>
      <c r="I85" s="64">
        <v>82</v>
      </c>
      <c r="J85">
        <f>AVERAGE(B249:B251)</f>
        <v>30.245915284584743</v>
      </c>
      <c r="K85">
        <f t="shared" ref="K85:O85" si="166">AVERAGE(C249:C251)</f>
        <v>71.905661732833352</v>
      </c>
      <c r="L85">
        <f t="shared" si="166"/>
        <v>46.030317703975093</v>
      </c>
      <c r="M85">
        <f t="shared" si="166"/>
        <v>57.881654017144093</v>
      </c>
      <c r="N85">
        <f t="shared" si="166"/>
        <v>54.034607234000809</v>
      </c>
      <c r="O85">
        <f t="shared" si="166"/>
        <v>55.278407590800164</v>
      </c>
      <c r="P85">
        <f>STDEV(B249:B251)</f>
        <v>20.618512202688589</v>
      </c>
      <c r="Q85">
        <f t="shared" ref="Q85:U85" si="167">STDEV(C249:C251)</f>
        <v>17.513048605082133</v>
      </c>
      <c r="R85">
        <f t="shared" si="167"/>
        <v>24.932599711652692</v>
      </c>
      <c r="S85">
        <f t="shared" si="167"/>
        <v>32.933015126962324</v>
      </c>
      <c r="T85">
        <f t="shared" si="167"/>
        <v>9.7831955483241035</v>
      </c>
      <c r="U85">
        <f t="shared" si="167"/>
        <v>5.3205561703918063</v>
      </c>
    </row>
    <row r="86" spans="1:21" x14ac:dyDescent="0.3">
      <c r="A86" s="122"/>
      <c r="B86" s="15">
        <f>100*(((117216*('Raw Data 1'!I603-'Raw Data 1'!I614))-(80586*('Raw Data 1'!V603-'Raw Data 1'!I614)))/((155677*('Raw Data 1'!V604-'Raw Data 1'!I615))-(14652*('Raw Data 1'!I604-'Raw Data 1'!I615))))</f>
        <v>8.2657016850250571</v>
      </c>
      <c r="C86" s="15">
        <f>100*(((117216*('Raw Data 1'!J603-'Raw Data 1'!J614))-(80586*('Raw Data 1'!W603-'Raw Data 1'!J614)))/((155677*('Raw Data 1'!W604-'Raw Data 1'!J615))-(14652*('Raw Data 1'!J604-'Raw Data 1'!J615))))</f>
        <v>8.2449738590616057</v>
      </c>
      <c r="D86" s="15">
        <f>100*(((117216*('Raw Data 1'!K603-'Raw Data 1'!K614))-(80586*('Raw Data 1'!X603-'Raw Data 1'!K614)))/((155677*('Raw Data 1'!X604-'Raw Data 1'!K615))-(14652*('Raw Data 1'!K604-'Raw Data 1'!K615))))</f>
        <v>8.2874924309583395</v>
      </c>
      <c r="E86" s="15">
        <f>100*(((117216*('Raw Data 1'!L603-'Raw Data 1'!L614))-(80586*('Raw Data 1'!Y603-'Raw Data 1'!L614)))/((155677*('Raw Data 1'!Y604-'Raw Data 1'!L615))-(14652*('Raw Data 1'!L604-'Raw Data 1'!L615))))</f>
        <v>7.8451353074369816</v>
      </c>
      <c r="F86" s="15">
        <f>100*(((117216*('Raw Data 1'!M603-'Raw Data 1'!M614))-(80586*('Raw Data 1'!Z603-'Raw Data 1'!M614)))/((155677*('Raw Data 1'!Z604-'Raw Data 1'!M615))-(14652*('Raw Data 1'!M604-'Raw Data 1'!M615))))</f>
        <v>8.3647617027694654</v>
      </c>
      <c r="G86" s="15">
        <f>100*(((117216*('Raw Data 1'!N603-'Raw Data 1'!N614))-(80586*('Raw Data 1'!AA603-'Raw Data 1'!N614)))/((155677*('Raw Data 1'!AA604-'Raw Data 1'!N615))-(14652*('Raw Data 1'!N604-'Raw Data 1'!N615))))</f>
        <v>8.6890150748541295</v>
      </c>
      <c r="I86" s="63">
        <v>83</v>
      </c>
      <c r="J86">
        <f>AVERAGE(B252:B254)</f>
        <v>30.15398440969533</v>
      </c>
      <c r="K86">
        <f t="shared" ref="K86:O86" si="168">AVERAGE(C252:C254)</f>
        <v>73.042332470214262</v>
      </c>
      <c r="L86">
        <f t="shared" si="168"/>
        <v>44.76625640862644</v>
      </c>
      <c r="M86">
        <f t="shared" si="168"/>
        <v>55.806719830909401</v>
      </c>
      <c r="N86">
        <f t="shared" si="168"/>
        <v>51.926411540701729</v>
      </c>
      <c r="O86">
        <f t="shared" si="168"/>
        <v>52.465635919770442</v>
      </c>
      <c r="P86">
        <f>STDEV(B252:B254)</f>
        <v>19.923287055537493</v>
      </c>
      <c r="Q86">
        <f t="shared" ref="Q86:U86" si="169">STDEV(C252:C254)</f>
        <v>21.920602305558525</v>
      </c>
      <c r="R86">
        <f t="shared" si="169"/>
        <v>23.501365585398197</v>
      </c>
      <c r="S86">
        <f t="shared" si="169"/>
        <v>30.84989557952321</v>
      </c>
      <c r="T86">
        <f t="shared" si="169"/>
        <v>9.864284842240723</v>
      </c>
      <c r="U86">
        <f t="shared" si="169"/>
        <v>3.7163181027022576</v>
      </c>
    </row>
    <row r="87" spans="1:21" x14ac:dyDescent="0.3">
      <c r="A87" s="120">
        <v>28</v>
      </c>
      <c r="B87" s="15">
        <f>100*(((117216*('Raw Data 1'!I623-'Raw Data 1'!I634))-(80586*('Raw Data 1'!V623-'Raw Data 1'!I634)))/((155677*('Raw Data 1'!V626-'Raw Data 1'!I637))-(14652*('Raw Data 1'!I626-'Raw Data 1'!I637))))</f>
        <v>8.9517024920329398</v>
      </c>
      <c r="C87" s="15">
        <f>100*(((117216*('Raw Data 1'!J623-'Raw Data 1'!J634))-(80586*('Raw Data 1'!W623-'Raw Data 1'!J634)))/((155677*('Raw Data 1'!W626-'Raw Data 1'!J637))-(14652*('Raw Data 1'!J626-'Raw Data 1'!J637))))</f>
        <v>8.997489753270397</v>
      </c>
      <c r="D87" s="15">
        <f>100*(((117216*('Raw Data 1'!K623-'Raw Data 1'!K634))-(80586*('Raw Data 1'!X623-'Raw Data 1'!K634)))/((155677*('Raw Data 1'!X626-'Raw Data 1'!K637))-(14652*('Raw Data 1'!K626-'Raw Data 1'!K637))))</f>
        <v>8.6000003195867922</v>
      </c>
      <c r="E87" s="15">
        <f>100*(((117216*('Raw Data 1'!L623-'Raw Data 1'!L634))-(80586*('Raw Data 1'!Y623-'Raw Data 1'!L634)))/((155677*('Raw Data 1'!Y626-'Raw Data 1'!L637))-(14652*('Raw Data 1'!L626-'Raw Data 1'!L637))))</f>
        <v>9.0135281605100062</v>
      </c>
      <c r="F87" s="15">
        <f>100*(((117216*('Raw Data 1'!M623-'Raw Data 1'!M634))-(80586*('Raw Data 1'!Z623-'Raw Data 1'!M634)))/((155677*('Raw Data 1'!Z626-'Raw Data 1'!M637))-(14652*('Raw Data 1'!M626-'Raw Data 1'!M637))))</f>
        <v>8.9465894916192354</v>
      </c>
      <c r="G87" s="15">
        <f>100*(((117216*('Raw Data 1'!N623-'Raw Data 1'!N634))-(80586*('Raw Data 1'!AA623-'Raw Data 1'!N634)))/((155677*('Raw Data 1'!AA626-'Raw Data 1'!N637))-(14652*('Raw Data 1'!N626-'Raw Data 1'!N637))))</f>
        <v>8.2624135323116086</v>
      </c>
    </row>
    <row r="88" spans="1:21" x14ac:dyDescent="0.3">
      <c r="A88" s="121"/>
      <c r="B88" s="15">
        <f>100*(((117216*('Raw Data 1'!I624-'Raw Data 1'!I635))-(80586*('Raw Data 1'!V624-'Raw Data 1'!I635)))/((155677*('Raw Data 1'!V626-'Raw Data 1'!I637))-(14652*('Raw Data 1'!I626-'Raw Data 1'!I637))))</f>
        <v>9.3919767888280479</v>
      </c>
      <c r="C88" s="15">
        <f>100*(((117216*('Raw Data 1'!J624-'Raw Data 1'!J635))-(80586*('Raw Data 1'!W624-'Raw Data 1'!J635)))/((155677*('Raw Data 1'!W626-'Raw Data 1'!J637))-(14652*('Raw Data 1'!J626-'Raw Data 1'!J637))))</f>
        <v>8.9437296298125055</v>
      </c>
      <c r="D88" s="15">
        <f>100*(((117216*('Raw Data 1'!K624-'Raw Data 1'!K635))-(80586*('Raw Data 1'!X624-'Raw Data 1'!K635)))/((155677*('Raw Data 1'!X626-'Raw Data 1'!K637))-(14652*('Raw Data 1'!K626-'Raw Data 1'!K637))))</f>
        <v>8.7275288414361807</v>
      </c>
      <c r="E88" s="15">
        <f>100*(((117216*('Raw Data 1'!L624-'Raw Data 1'!L635))-(80586*('Raw Data 1'!Y624-'Raw Data 1'!L635)))/((155677*('Raw Data 1'!Y626-'Raw Data 1'!L637))-(14652*('Raw Data 1'!L626-'Raw Data 1'!L637))))</f>
        <v>8.7616371101006152</v>
      </c>
      <c r="F88" s="15">
        <f>100*(((117216*('Raw Data 1'!M624-'Raw Data 1'!M635))-(80586*('Raw Data 1'!Z624-'Raw Data 1'!M635)))/((155677*('Raw Data 1'!Z626-'Raw Data 1'!M637))-(14652*('Raw Data 1'!M626-'Raw Data 1'!M637))))</f>
        <v>9.0748851114845568</v>
      </c>
      <c r="G88" s="15">
        <f>100*(((117216*('Raw Data 1'!N624-'Raw Data 1'!N635))-(80586*('Raw Data 1'!AA624-'Raw Data 1'!N635)))/((155677*('Raw Data 1'!AA626-'Raw Data 1'!N637))-(14652*('Raw Data 1'!N626-'Raw Data 1'!N637))))</f>
        <v>8.8728869929729353</v>
      </c>
    </row>
    <row r="89" spans="1:21" x14ac:dyDescent="0.3">
      <c r="A89" s="122"/>
      <c r="B89" s="15">
        <f>100*(((117216*('Raw Data 1'!I625-'Raw Data 1'!I636))-(80586*('Raw Data 1'!V625-'Raw Data 1'!I636)))/((155677*('Raw Data 1'!V626-'Raw Data 1'!I637))-(14652*('Raw Data 1'!I626-'Raw Data 1'!I637))))</f>
        <v>8.4350706603693357</v>
      </c>
      <c r="C89" s="15">
        <f>100*(((117216*('Raw Data 1'!J625-'Raw Data 1'!J636))-(80586*('Raw Data 1'!W625-'Raw Data 1'!J636)))/((155677*('Raw Data 1'!W626-'Raw Data 1'!J637))-(14652*('Raw Data 1'!J626-'Raw Data 1'!J637))))</f>
        <v>8.3621428396771496</v>
      </c>
      <c r="D89" s="15">
        <f>100*(((117216*('Raw Data 1'!K625-'Raw Data 1'!K636))-(80586*('Raw Data 1'!X625-'Raw Data 1'!K636)))/((155677*('Raw Data 1'!X626-'Raw Data 1'!K637))-(14652*('Raw Data 1'!K626-'Raw Data 1'!K637))))</f>
        <v>8.3498482190360797</v>
      </c>
      <c r="E89" s="15">
        <f>100*(((117216*('Raw Data 1'!L625-'Raw Data 1'!L636))-(80586*('Raw Data 1'!Y625-'Raw Data 1'!L636)))/((155677*('Raw Data 1'!Y626-'Raw Data 1'!L637))-(14652*('Raw Data 1'!L626-'Raw Data 1'!L637))))</f>
        <v>7.9433922966687609</v>
      </c>
      <c r="F89" s="15">
        <f>100*(((117216*('Raw Data 1'!M625-'Raw Data 1'!M636))-(80586*('Raw Data 1'!Z625-'Raw Data 1'!M636)))/((155677*('Raw Data 1'!Z626-'Raw Data 1'!M637))-(14652*('Raw Data 1'!M626-'Raw Data 1'!M637))))</f>
        <v>8.4269110314053872</v>
      </c>
      <c r="G89" s="15">
        <f>100*(((117216*('Raw Data 1'!N625-'Raw Data 1'!N636))-(80586*('Raw Data 1'!AA625-'Raw Data 1'!N636)))/((155677*('Raw Data 1'!AA626-'Raw Data 1'!N637))-(14652*('Raw Data 1'!N626-'Raw Data 1'!N637))))</f>
        <v>8.8056171901452487</v>
      </c>
    </row>
    <row r="90" spans="1:21" x14ac:dyDescent="0.3">
      <c r="A90" s="120">
        <v>29</v>
      </c>
      <c r="B90" s="15">
        <f>100*(((117216*('Raw Data 1'!I645-'Raw Data 1'!I656))-(80586*('Raw Data 1'!V645-'Raw Data 1'!I656)))/((155677*('Raw Data 1'!V648-'Raw Data 1'!I659))-(14652*('Raw Data 1'!I648-'Raw Data 1'!I659))))</f>
        <v>9.0786221845083581</v>
      </c>
      <c r="C90" s="15">
        <f>100*(((117216*('Raw Data 1'!J645-'Raw Data 1'!J656))-(80586*('Raw Data 1'!W645-'Raw Data 1'!J656)))/((155677*('Raw Data 1'!W648-'Raw Data 1'!J659))-(14652*('Raw Data 1'!J648-'Raw Data 1'!J659))))</f>
        <v>9.0877349056878103</v>
      </c>
      <c r="D90" s="15">
        <f>100*(((117216*('Raw Data 1'!K645-'Raw Data 1'!K656))-(80586*('Raw Data 1'!X645-'Raw Data 1'!K656)))/((155677*('Raw Data 1'!X648-'Raw Data 1'!K659))-(14652*('Raw Data 1'!K648-'Raw Data 1'!K659))))</f>
        <v>8.7293115092160605</v>
      </c>
      <c r="E90" s="15">
        <f>100*(((117216*('Raw Data 1'!L645-'Raw Data 1'!L656))-(80586*('Raw Data 1'!Y645-'Raw Data 1'!L656)))/((155677*('Raw Data 1'!Y648-'Raw Data 1'!L659))-(14652*('Raw Data 1'!L648-'Raw Data 1'!L659))))</f>
        <v>9.1516429726613175</v>
      </c>
      <c r="F90" s="15">
        <f>100*(((117216*('Raw Data 1'!M645-'Raw Data 1'!M656))-(80586*('Raw Data 1'!Z645-'Raw Data 1'!M656)))/((155677*('Raw Data 1'!Z648-'Raw Data 1'!M659))-(14652*('Raw Data 1'!M648-'Raw Data 1'!M659))))</f>
        <v>9.028604519426894</v>
      </c>
      <c r="G90" s="15">
        <f>100*(((117216*('Raw Data 1'!N645-'Raw Data 1'!N656))-(80586*('Raw Data 1'!AA645-'Raw Data 1'!N656)))/((155677*('Raw Data 1'!AA648-'Raw Data 1'!N659))-(14652*('Raw Data 1'!N648-'Raw Data 1'!N659))))</f>
        <v>8.6474463114894018</v>
      </c>
    </row>
    <row r="91" spans="1:21" x14ac:dyDescent="0.3">
      <c r="A91" s="121"/>
      <c r="B91" s="15">
        <f>100*(((117216*('Raw Data 1'!I646-'Raw Data 1'!I657))-(80586*('Raw Data 1'!V646-'Raw Data 1'!I657)))/((155677*('Raw Data 1'!V648-'Raw Data 1'!I659))-(14652*('Raw Data 1'!I648-'Raw Data 1'!I659))))</f>
        <v>9.5798156768018607</v>
      </c>
      <c r="C91" s="15">
        <f>100*(((117216*('Raw Data 1'!J646-'Raw Data 1'!J657))-(80586*('Raw Data 1'!W646-'Raw Data 1'!J657)))/((155677*('Raw Data 1'!W648-'Raw Data 1'!J659))-(14652*('Raw Data 1'!J648-'Raw Data 1'!J659))))</f>
        <v>9.1024957095411221</v>
      </c>
      <c r="D91" s="15">
        <f>100*(((117216*('Raw Data 1'!K646-'Raw Data 1'!K657))-(80586*('Raw Data 1'!X646-'Raw Data 1'!K657)))/((155677*('Raw Data 1'!X648-'Raw Data 1'!K659))-(14652*('Raw Data 1'!K648-'Raw Data 1'!K659))))</f>
        <v>8.944667405206145</v>
      </c>
      <c r="E91" s="15">
        <f>100*(((117216*('Raw Data 1'!L646-'Raw Data 1'!L657))-(80586*('Raw Data 1'!Y646-'Raw Data 1'!L657)))/((155677*('Raw Data 1'!Y648-'Raw Data 1'!L659))-(14652*('Raw Data 1'!L648-'Raw Data 1'!L659))))</f>
        <v>8.8375133511740938</v>
      </c>
      <c r="F91" s="15">
        <f>100*(((117216*('Raw Data 1'!M646-'Raw Data 1'!M657))-(80586*('Raw Data 1'!Z646-'Raw Data 1'!M657)))/((155677*('Raw Data 1'!Z648-'Raw Data 1'!M659))-(14652*('Raw Data 1'!M648-'Raw Data 1'!M659))))</f>
        <v>9.1235218770717754</v>
      </c>
      <c r="G91" s="15">
        <f>100*(((117216*('Raw Data 1'!N646-'Raw Data 1'!N657))-(80586*('Raw Data 1'!AA646-'Raw Data 1'!N657)))/((155677*('Raw Data 1'!AA648-'Raw Data 1'!N659))-(14652*('Raw Data 1'!N648-'Raw Data 1'!N659))))</f>
        <v>8.9125603655616246</v>
      </c>
    </row>
    <row r="92" spans="1:21" x14ac:dyDescent="0.3">
      <c r="A92" s="122"/>
      <c r="B92" s="15">
        <f>100*(((117216*('Raw Data 1'!I647-'Raw Data 1'!I658))-(80586*('Raw Data 1'!V647-'Raw Data 1'!I658)))/((155677*('Raw Data 1'!V648-'Raw Data 1'!I659))-(14652*('Raw Data 1'!I648-'Raw Data 1'!I659))))</f>
        <v>8.494168535514671</v>
      </c>
      <c r="C92" s="15">
        <f>100*(((117216*('Raw Data 1'!J647-'Raw Data 1'!J658))-(80586*('Raw Data 1'!W647-'Raw Data 1'!J658)))/((155677*('Raw Data 1'!W648-'Raw Data 1'!J659))-(14652*('Raw Data 1'!J648-'Raw Data 1'!J659))))</f>
        <v>8.4333392681910819</v>
      </c>
      <c r="D92" s="15">
        <f>100*(((117216*('Raw Data 1'!K647-'Raw Data 1'!K658))-(80586*('Raw Data 1'!X647-'Raw Data 1'!K658)))/((155677*('Raw Data 1'!X648-'Raw Data 1'!K659))-(14652*('Raw Data 1'!K648-'Raw Data 1'!K659))))</f>
        <v>8.4531299021448216</v>
      </c>
      <c r="E92" s="15">
        <f>100*(((117216*('Raw Data 1'!L647-'Raw Data 1'!L658))-(80586*('Raw Data 1'!Y647-'Raw Data 1'!L658)))/((155677*('Raw Data 1'!Y648-'Raw Data 1'!L659))-(14652*('Raw Data 1'!L648-'Raw Data 1'!L659))))</f>
        <v>8.0143326507639507</v>
      </c>
      <c r="F92" s="15">
        <f>100*(((117216*('Raw Data 1'!M647-'Raw Data 1'!M658))-(80586*('Raw Data 1'!Z647-'Raw Data 1'!M658)))/((155677*('Raw Data 1'!Z648-'Raw Data 1'!M659))-(14652*('Raw Data 1'!M648-'Raw Data 1'!M659))))</f>
        <v>8.5671097805328618</v>
      </c>
      <c r="G92" s="15">
        <f>100*(((117216*('Raw Data 1'!N647-'Raw Data 1'!N658))-(80586*('Raw Data 1'!AA647-'Raw Data 1'!N658)))/((155677*('Raw Data 1'!AA648-'Raw Data 1'!N659))-(14652*('Raw Data 1'!N648-'Raw Data 1'!N659))))</f>
        <v>8.8416381345359394</v>
      </c>
    </row>
    <row r="93" spans="1:21" x14ac:dyDescent="0.3">
      <c r="A93" s="120">
        <v>30</v>
      </c>
      <c r="B93" s="15">
        <f>100*(((117216*('Raw Data 1'!I667-'Raw Data 1'!I678))-(80586*('Raw Data 1'!V667-'Raw Data 1'!I678)))/((155677*('Raw Data 1'!V670-'Raw Data 1'!I681))-(14652*('Raw Data 1'!I670-'Raw Data 1'!I681))))</f>
        <v>9.2278298775877925</v>
      </c>
      <c r="C93" s="15">
        <f>100*(((117216*('Raw Data 1'!J667-'Raw Data 1'!J678))-(80586*('Raw Data 1'!W667-'Raw Data 1'!J678)))/((155677*('Raw Data 1'!W670-'Raw Data 1'!J681))-(14652*('Raw Data 1'!J670-'Raw Data 1'!J681))))</f>
        <v>9.2852516209542948</v>
      </c>
      <c r="D93" s="15">
        <f>100*(((117216*('Raw Data 1'!K667-'Raw Data 1'!K678))-(80586*('Raw Data 1'!X667-'Raw Data 1'!K678)))/((155677*('Raw Data 1'!X670-'Raw Data 1'!K681))-(14652*('Raw Data 1'!K670-'Raw Data 1'!K681))))</f>
        <v>8.7996281344461824</v>
      </c>
      <c r="E93" s="15">
        <f>100*(((117216*('Raw Data 1'!L667-'Raw Data 1'!L678))-(80586*('Raw Data 1'!Y667-'Raw Data 1'!L678)))/((155677*('Raw Data 1'!Y670-'Raw Data 1'!L681))-(14652*('Raw Data 1'!L670-'Raw Data 1'!L681))))</f>
        <v>9.3197147934050211</v>
      </c>
      <c r="F93" s="15">
        <f>100*(((117216*('Raw Data 1'!M667-'Raw Data 1'!M678))-(80586*('Raw Data 1'!Z667-'Raw Data 1'!M678)))/((155677*('Raw Data 1'!Z670-'Raw Data 1'!M681))-(14652*('Raw Data 1'!M670-'Raw Data 1'!M681))))</f>
        <v>9.3510601917898288</v>
      </c>
      <c r="G93" s="15">
        <f>100*(((117216*('Raw Data 1'!N667-'Raw Data 1'!N678))-(80586*('Raw Data 1'!AA667-'Raw Data 1'!N678)))/((155677*('Raw Data 1'!AA670-'Raw Data 1'!N681))-(14652*('Raw Data 1'!N670-'Raw Data 1'!N681))))</f>
        <v>8.6301808666799822</v>
      </c>
    </row>
    <row r="94" spans="1:21" x14ac:dyDescent="0.3">
      <c r="A94" s="121"/>
      <c r="B94" s="15">
        <f>100*(((117216*('Raw Data 1'!I668-'Raw Data 1'!I679))-(80586*('Raw Data 1'!V668-'Raw Data 1'!I679)))/((155677*('Raw Data 1'!V670-'Raw Data 1'!I681))-(14652*('Raw Data 1'!I670-'Raw Data 1'!I681))))</f>
        <v>9.7155725706564535</v>
      </c>
      <c r="C94" s="15">
        <f>100*(((117216*('Raw Data 1'!J668-'Raw Data 1'!J679))-(80586*('Raw Data 1'!W668-'Raw Data 1'!J679)))/((155677*('Raw Data 1'!W670-'Raw Data 1'!J681))-(14652*('Raw Data 1'!J670-'Raw Data 1'!J681))))</f>
        <v>9.211035577802793</v>
      </c>
      <c r="D94" s="15">
        <f>100*(((117216*('Raw Data 1'!K668-'Raw Data 1'!K679))-(80586*('Raw Data 1'!X668-'Raw Data 1'!K679)))/((155677*('Raw Data 1'!X670-'Raw Data 1'!K681))-(14652*('Raw Data 1'!K670-'Raw Data 1'!K681))))</f>
        <v>8.9711029941018783</v>
      </c>
      <c r="E94" s="15">
        <f>100*(((117216*('Raw Data 1'!L668-'Raw Data 1'!L679))-(80586*('Raw Data 1'!Y668-'Raw Data 1'!L679)))/((155677*('Raw Data 1'!Y670-'Raw Data 1'!L681))-(14652*('Raw Data 1'!L670-'Raw Data 1'!L681))))</f>
        <v>9.0466983607329148</v>
      </c>
      <c r="F94" s="15">
        <f>100*(((117216*('Raw Data 1'!M668-'Raw Data 1'!M679))-(80586*('Raw Data 1'!Z668-'Raw Data 1'!M679)))/((155677*('Raw Data 1'!Z670-'Raw Data 1'!M681))-(14652*('Raw Data 1'!M670-'Raw Data 1'!M681))))</f>
        <v>9.3543349458405309</v>
      </c>
      <c r="G94" s="15">
        <f>100*(((117216*('Raw Data 1'!N668-'Raw Data 1'!N679))-(80586*('Raw Data 1'!AA668-'Raw Data 1'!N679)))/((155677*('Raw Data 1'!AA670-'Raw Data 1'!N681))-(14652*('Raw Data 1'!N670-'Raw Data 1'!N681))))</f>
        <v>8.8960395189710866</v>
      </c>
    </row>
    <row r="95" spans="1:21" x14ac:dyDescent="0.3">
      <c r="A95" s="122"/>
      <c r="B95" s="15">
        <f>100*(((117216*('Raw Data 1'!I669-'Raw Data 1'!I680))-(80586*('Raw Data 1'!V669-'Raw Data 1'!I680)))/((155677*('Raw Data 1'!V670-'Raw Data 1'!I681))-(14652*('Raw Data 1'!I670-'Raw Data 1'!I681))))</f>
        <v>8.5207666446828618</v>
      </c>
      <c r="C95" s="15">
        <f>100*(((117216*('Raw Data 1'!J669-'Raw Data 1'!J680))-(80586*('Raw Data 1'!W669-'Raw Data 1'!J680)))/((155677*('Raw Data 1'!W670-'Raw Data 1'!J681))-(14652*('Raw Data 1'!J670-'Raw Data 1'!J681))))</f>
        <v>8.5298972262123627</v>
      </c>
      <c r="D95" s="15">
        <f>100*(((117216*('Raw Data 1'!K669-'Raw Data 1'!K680))-(80586*('Raw Data 1'!X669-'Raw Data 1'!K680)))/((155677*('Raw Data 1'!X670-'Raw Data 1'!K681))-(14652*('Raw Data 1'!K670-'Raw Data 1'!K681))))</f>
        <v>8.5226302842331521</v>
      </c>
      <c r="E95" s="15">
        <f>100*(((117216*('Raw Data 1'!L669-'Raw Data 1'!L680))-(80586*('Raw Data 1'!Y669-'Raw Data 1'!L680)))/((155677*('Raw Data 1'!Y670-'Raw Data 1'!L681))-(14652*('Raw Data 1'!L670-'Raw Data 1'!L681))))</f>
        <v>8.0935640691556898</v>
      </c>
      <c r="F95" s="15">
        <f>100*(((117216*('Raw Data 1'!M669-'Raw Data 1'!M680))-(80586*('Raw Data 1'!Z669-'Raw Data 1'!M680)))/((155677*('Raw Data 1'!Z670-'Raw Data 1'!M681))-(14652*('Raw Data 1'!M670-'Raw Data 1'!M681))))</f>
        <v>8.7010215127247541</v>
      </c>
      <c r="G95" s="15">
        <f>100*(((117216*('Raw Data 1'!N669-'Raw Data 1'!N680))-(80586*('Raw Data 1'!AA669-'Raw Data 1'!N680)))/((155677*('Raw Data 1'!AA670-'Raw Data 1'!N681))-(14652*('Raw Data 1'!N670-'Raw Data 1'!N681))))</f>
        <v>8.9505746271333564</v>
      </c>
    </row>
    <row r="96" spans="1:21" x14ac:dyDescent="0.3">
      <c r="A96" s="120">
        <v>31</v>
      </c>
      <c r="B96" s="15">
        <f>100*(((117216*('Raw Data 1'!I689-'Raw Data 1'!I700))-(80586*('Raw Data 1'!V689-'Raw Data 1'!I700)))/((155677*('Raw Data 1'!V692-'Raw Data 1'!I703))-(14652*('Raw Data 1'!I692-'Raw Data 1'!I703))))</f>
        <v>9.3011326587721772</v>
      </c>
      <c r="C96" s="15">
        <f>100*(((117216*('Raw Data 1'!J689-'Raw Data 1'!J700))-(80586*('Raw Data 1'!W689-'Raw Data 1'!J700)))/((155677*('Raw Data 1'!W692-'Raw Data 1'!J703))-(14652*('Raw Data 1'!J692-'Raw Data 1'!J703))))</f>
        <v>9.3870681193353107</v>
      </c>
      <c r="D96" s="15">
        <f>100*(((117216*('Raw Data 1'!K689-'Raw Data 1'!K700))-(80586*('Raw Data 1'!X689-'Raw Data 1'!K700)))/((155677*('Raw Data 1'!X692-'Raw Data 1'!K703))-(14652*('Raw Data 1'!K692-'Raw Data 1'!K703))))</f>
        <v>8.963082654865131</v>
      </c>
      <c r="E96" s="15">
        <f>100*(((117216*('Raw Data 1'!L689-'Raw Data 1'!L700))-(80586*('Raw Data 1'!Y689-'Raw Data 1'!L700)))/((155677*('Raw Data 1'!Y692-'Raw Data 1'!L703))-(14652*('Raw Data 1'!L692-'Raw Data 1'!L703))))</f>
        <v>9.3811874605658332</v>
      </c>
      <c r="F96" s="15">
        <f>100*(((117216*('Raw Data 1'!M689-'Raw Data 1'!M700))-(80586*('Raw Data 1'!Z689-'Raw Data 1'!M700)))/((155677*('Raw Data 1'!Z692-'Raw Data 1'!M703))-(14652*('Raw Data 1'!M692-'Raw Data 1'!M703))))</f>
        <v>9.4969962058482462</v>
      </c>
      <c r="G96" s="15">
        <f>100*(((117216*('Raw Data 1'!N689-'Raw Data 1'!N700))-(80586*('Raw Data 1'!AA689-'Raw Data 1'!N700)))/((155677*('Raw Data 1'!AA692-'Raw Data 1'!N703))-(14652*('Raw Data 1'!N692-'Raw Data 1'!N703))))</f>
        <v>8.6840385750697155</v>
      </c>
    </row>
    <row r="97" spans="1:7" x14ac:dyDescent="0.3">
      <c r="A97" s="121"/>
      <c r="B97" s="9">
        <f>100*(((117216*('Raw Data 1'!I690-'Raw Data 1'!I701))-(80586*('Raw Data 1'!V690-'Raw Data 1'!I701)))/((155677*('Raw Data 1'!V692-'Raw Data 1'!I703))-(14652*('Raw Data 1'!I692-'Raw Data 1'!I703))))</f>
        <v>9.903648508880261</v>
      </c>
      <c r="C97" s="9">
        <f>100*(((117216*('Raw Data 1'!J690-'Raw Data 1'!J701))-(80586*('Raw Data 1'!W690-'Raw Data 1'!J701)))/((155677*('Raw Data 1'!W692-'Raw Data 1'!J703))-(14652*('Raw Data 1'!J692-'Raw Data 1'!J703))))</f>
        <v>9.3457881364006656</v>
      </c>
      <c r="D97" s="9">
        <f>100*(((117216*('Raw Data 1'!K690-'Raw Data 1'!K701))-(80586*('Raw Data 1'!X690-'Raw Data 1'!K701)))/((155677*('Raw Data 1'!X692-'Raw Data 1'!K703))-(14652*('Raw Data 1'!K692-'Raw Data 1'!K703))))</f>
        <v>9.2248994526963024</v>
      </c>
      <c r="E97" s="9">
        <f>100*(((117216*('Raw Data 1'!L690-'Raw Data 1'!L701))-(80586*('Raw Data 1'!Y690-'Raw Data 1'!L701)))/((155677*('Raw Data 1'!Y692-'Raw Data 1'!L703))-(14652*('Raw Data 1'!L692-'Raw Data 1'!L703))))</f>
        <v>9.0893931383087505</v>
      </c>
      <c r="F97" s="9">
        <f>100*(((117216*('Raw Data 1'!M690-'Raw Data 1'!M701))-(80586*('Raw Data 1'!Z690-'Raw Data 1'!M701)))/((155677*('Raw Data 1'!Z692-'Raw Data 1'!M703))-(14652*('Raw Data 1'!M692-'Raw Data 1'!M703))))</f>
        <v>9.4263193562720247</v>
      </c>
      <c r="G97" s="9">
        <f>100*(((117216*('Raw Data 1'!N690-'Raw Data 1'!N701))-(80586*('Raw Data 1'!AA690-'Raw Data 1'!N701)))/((155677*('Raw Data 1'!AA692-'Raw Data 1'!N703))-(14652*('Raw Data 1'!N692-'Raw Data 1'!N703))))</f>
        <v>9.1138908086029247</v>
      </c>
    </row>
    <row r="98" spans="1:7" x14ac:dyDescent="0.3">
      <c r="A98" s="122"/>
      <c r="B98" s="9">
        <f>100*(((117216*('Raw Data 1'!I691-'Raw Data 1'!I702))-(80586*('Raw Data 1'!V691-'Raw Data 1'!I702)))/((155677*('Raw Data 1'!V692-'Raw Data 1'!I703))-(14652*('Raw Data 1'!I692-'Raw Data 1'!I703))))</f>
        <v>8.6574613544217591</v>
      </c>
      <c r="C98" s="9">
        <f>100*(((117216*('Raw Data 1'!J691-'Raw Data 1'!J702))-(80586*('Raw Data 1'!W691-'Raw Data 1'!J702)))/((155677*('Raw Data 1'!W692-'Raw Data 1'!J703))-(14652*('Raw Data 1'!J692-'Raw Data 1'!J703))))</f>
        <v>8.5862364504034403</v>
      </c>
      <c r="D98" s="9">
        <f>100*(((117216*('Raw Data 1'!K691-'Raw Data 1'!K702))-(80586*('Raw Data 1'!X691-'Raw Data 1'!K702)))/((155677*('Raw Data 1'!X692-'Raw Data 1'!K703))-(14652*('Raw Data 1'!K692-'Raw Data 1'!K703))))</f>
        <v>8.7410354972108841</v>
      </c>
      <c r="E98" s="9">
        <f>100*(((117216*('Raw Data 1'!L691-'Raw Data 1'!L702))-(80586*('Raw Data 1'!Y691-'Raw Data 1'!L702)))/((155677*('Raw Data 1'!Y692-'Raw Data 1'!L703))-(14652*('Raw Data 1'!L692-'Raw Data 1'!L703))))</f>
        <v>8.1507880683817291</v>
      </c>
      <c r="F98" s="9">
        <f>100*(((117216*('Raw Data 1'!M691-'Raw Data 1'!M702))-(80586*('Raw Data 1'!Z691-'Raw Data 1'!M702)))/((155677*('Raw Data 1'!Z692-'Raw Data 1'!M703))-(14652*('Raw Data 1'!M692-'Raw Data 1'!M703))))</f>
        <v>8.7294127464970526</v>
      </c>
      <c r="G98" s="9">
        <f>100*(((117216*('Raw Data 1'!N691-'Raw Data 1'!N702))-(80586*('Raw Data 1'!AA691-'Raw Data 1'!N702)))/((155677*('Raw Data 1'!AA692-'Raw Data 1'!N703))-(14652*('Raw Data 1'!N692-'Raw Data 1'!N703))))</f>
        <v>9.3834013359769077</v>
      </c>
    </row>
    <row r="99" spans="1:7" x14ac:dyDescent="0.3">
      <c r="A99" s="120">
        <v>32</v>
      </c>
      <c r="B99" s="9">
        <f>100*(((117216*('Raw Data 1'!I711-'Raw Data 1'!I722))-(80586*('Raw Data 1'!V711-'Raw Data 1'!I722)))/((155677*('Raw Data 1'!V714-'Raw Data 1'!I725))-(14652*('Raw Data 1'!I714-'Raw Data 1'!I725))))</f>
        <v>9.4350625101740242</v>
      </c>
      <c r="C99" s="9">
        <f>100*(((117216*('Raw Data 1'!J711-'Raw Data 1'!J722))-(80586*('Raw Data 1'!W711-'Raw Data 1'!J722)))/((155677*('Raw Data 1'!W714-'Raw Data 1'!J725))-(14652*('Raw Data 1'!J714-'Raw Data 1'!J725))))</f>
        <v>9.567872930211248</v>
      </c>
      <c r="D99" s="9">
        <f>100*(((117216*('Raw Data 1'!K711-'Raw Data 1'!K722))-(80586*('Raw Data 1'!X711-'Raw Data 1'!K722)))/((155677*('Raw Data 1'!X714-'Raw Data 1'!K725))-(14652*('Raw Data 1'!K714-'Raw Data 1'!K725))))</f>
        <v>8.9899725068517977</v>
      </c>
      <c r="E99" s="9">
        <f>100*(((117216*('Raw Data 1'!L711-'Raw Data 1'!L722))-(80586*('Raw Data 1'!Y711-'Raw Data 1'!L722)))/((155677*('Raw Data 1'!Y714-'Raw Data 1'!L725))-(14652*('Raw Data 1'!L714-'Raw Data 1'!L725))))</f>
        <v>9.5533697952540866</v>
      </c>
      <c r="F99" s="9">
        <f>100*(((117216*('Raw Data 1'!M711-'Raw Data 1'!M722))-(80586*('Raw Data 1'!Z711-'Raw Data 1'!M722)))/((155677*('Raw Data 1'!Z714-'Raw Data 1'!M725))-(14652*('Raw Data 1'!M714-'Raw Data 1'!M725))))</f>
        <v>9.7660157652656903</v>
      </c>
      <c r="G99" s="9">
        <f>100*(((117216*('Raw Data 1'!N711-'Raw Data 1'!N722))-(80586*('Raw Data 1'!AA711-'Raw Data 1'!N722)))/((155677*('Raw Data 1'!AA714-'Raw Data 1'!N725))-(14652*('Raw Data 1'!N714-'Raw Data 1'!N725))))</f>
        <v>8.9559131923703976</v>
      </c>
    </row>
    <row r="100" spans="1:7" x14ac:dyDescent="0.3">
      <c r="A100" s="121"/>
      <c r="B100" s="9">
        <f>100*(((117216*('Raw Data 1'!I712-'Raw Data 1'!I723))-(80586*('Raw Data 1'!V712-'Raw Data 1'!I723)))/((155677*('Raw Data 1'!V714-'Raw Data 1'!I725))-(14652*('Raw Data 1'!I714-'Raw Data 1'!I725))))</f>
        <v>9.9372966203286204</v>
      </c>
      <c r="C100" s="9">
        <f>100*(((117216*('Raw Data 1'!J712-'Raw Data 1'!J723))-(80586*('Raw Data 1'!W712-'Raw Data 1'!J723)))/((155677*('Raw Data 1'!W714-'Raw Data 1'!J725))-(14652*('Raw Data 1'!J714-'Raw Data 1'!J725))))</f>
        <v>9.4999334099239849</v>
      </c>
      <c r="D100" s="9">
        <f>100*(((117216*('Raw Data 1'!K712-'Raw Data 1'!K723))-(80586*('Raw Data 1'!X712-'Raw Data 1'!K723)))/((155677*('Raw Data 1'!X714-'Raw Data 1'!K725))-(14652*('Raw Data 1'!K714-'Raw Data 1'!K725))))</f>
        <v>9.1729321693409318</v>
      </c>
      <c r="E100" s="9">
        <f>100*(((117216*('Raw Data 1'!L712-'Raw Data 1'!L723))-(80586*('Raw Data 1'!Y712-'Raw Data 1'!L723)))/((155677*('Raw Data 1'!Y714-'Raw Data 1'!L725))-(14652*('Raw Data 1'!L714-'Raw Data 1'!L725))))</f>
        <v>9.226244185569918</v>
      </c>
      <c r="F100" s="9">
        <f>100*(((117216*('Raw Data 1'!M712-'Raw Data 1'!M723))-(80586*('Raw Data 1'!Z712-'Raw Data 1'!M723)))/((155677*('Raw Data 1'!Z714-'Raw Data 1'!M725))-(14652*('Raw Data 1'!M714-'Raw Data 1'!M725))))</f>
        <v>9.6436097411075394</v>
      </c>
      <c r="G100" s="9">
        <f>100*(((117216*('Raw Data 1'!N712-'Raw Data 1'!N723))-(80586*('Raw Data 1'!AA712-'Raw Data 1'!N723)))/((155677*('Raw Data 1'!AA714-'Raw Data 1'!N725))-(14652*('Raw Data 1'!N714-'Raw Data 1'!N725))))</f>
        <v>9.2222663598646442</v>
      </c>
    </row>
    <row r="101" spans="1:7" x14ac:dyDescent="0.3">
      <c r="A101" s="122"/>
      <c r="B101" s="9">
        <f>100*(((117216*('Raw Data 1'!I713-'Raw Data 1'!I724))-(80586*('Raw Data 1'!V713-'Raw Data 1'!I724)))/((155677*('Raw Data 1'!V714-'Raw Data 1'!I725))-(14652*('Raw Data 1'!I714-'Raw Data 1'!I725))))</f>
        <v>8.5115464984094888</v>
      </c>
      <c r="C101" s="9">
        <f>100*(((117216*('Raw Data 1'!J713-'Raw Data 1'!J724))-(80586*('Raw Data 1'!W713-'Raw Data 1'!J724)))/((155677*('Raw Data 1'!W714-'Raw Data 1'!J725))-(14652*('Raw Data 1'!J714-'Raw Data 1'!J725))))</f>
        <v>8.7211145188260826</v>
      </c>
      <c r="D101" s="9">
        <f>100*(((117216*('Raw Data 1'!K713-'Raw Data 1'!K724))-(80586*('Raw Data 1'!X713-'Raw Data 1'!K724)))/((155677*('Raw Data 1'!X714-'Raw Data 1'!K725))-(14652*('Raw Data 1'!K714-'Raw Data 1'!K725))))</f>
        <v>8.903482484584222</v>
      </c>
      <c r="E101" s="9">
        <f>100*(((117216*('Raw Data 1'!L713-'Raw Data 1'!L724))-(80586*('Raw Data 1'!Y713-'Raw Data 1'!L724)))/((155677*('Raw Data 1'!Y714-'Raw Data 1'!L725))-(14652*('Raw Data 1'!L714-'Raw Data 1'!L725))))</f>
        <v>8.2627697530672854</v>
      </c>
      <c r="F101" s="9">
        <f>100*(((117216*('Raw Data 1'!M713-'Raw Data 1'!M724))-(80586*('Raw Data 1'!Z713-'Raw Data 1'!M724)))/((155677*('Raw Data 1'!Z714-'Raw Data 1'!M725))-(14652*('Raw Data 1'!M714-'Raw Data 1'!M725))))</f>
        <v>8.8777450223883712</v>
      </c>
      <c r="G101" s="9">
        <f>100*(((117216*('Raw Data 1'!N713-'Raw Data 1'!N724))-(80586*('Raw Data 1'!AA713-'Raw Data 1'!N724)))/((155677*('Raw Data 1'!AA714-'Raw Data 1'!N725))-(14652*('Raw Data 1'!N714-'Raw Data 1'!N725))))</f>
        <v>10.289375546832051</v>
      </c>
    </row>
    <row r="102" spans="1:7" x14ac:dyDescent="0.3">
      <c r="A102" s="120">
        <v>33</v>
      </c>
      <c r="B102" s="9">
        <f>100*(((117216*('Raw Data 1'!I733-'Raw Data 1'!I744))-(80586*('Raw Data 1'!V733-'Raw Data 1'!I744)))/((155677*('Raw Data 1'!V736-'Raw Data 1'!I747))-(14652*('Raw Data 1'!I736-'Raw Data 1'!I747))))</f>
        <v>9.5867279541730461</v>
      </c>
      <c r="C102" s="9">
        <f>100*(((117216*('Raw Data 1'!J733-'Raw Data 1'!J744))-(80586*('Raw Data 1'!W733-'Raw Data 1'!J744)))/((155677*('Raw Data 1'!W736-'Raw Data 1'!J747))-(14652*('Raw Data 1'!J736-'Raw Data 1'!J747))))</f>
        <v>9.7978417214726701</v>
      </c>
      <c r="D102" s="9">
        <f>100*(((117216*('Raw Data 1'!K733-'Raw Data 1'!K744))-(80586*('Raw Data 1'!X733-'Raw Data 1'!K744)))/((155677*('Raw Data 1'!X736-'Raw Data 1'!K747))-(14652*('Raw Data 1'!K736-'Raw Data 1'!K747))))</f>
        <v>9.1333276682656628</v>
      </c>
      <c r="E102" s="9">
        <f>100*(((117216*('Raw Data 1'!L733-'Raw Data 1'!L744))-(80586*('Raw Data 1'!Y733-'Raw Data 1'!L744)))/((155677*('Raw Data 1'!Y736-'Raw Data 1'!L747))-(14652*('Raw Data 1'!L736-'Raw Data 1'!L747))))</f>
        <v>9.6794567349414962</v>
      </c>
      <c r="F102" s="9">
        <f>100*(((117216*('Raw Data 1'!M733-'Raw Data 1'!M744))-(80586*('Raw Data 1'!Z733-'Raw Data 1'!M744)))/((155677*('Raw Data 1'!Z736-'Raw Data 1'!M747))-(14652*('Raw Data 1'!M736-'Raw Data 1'!M747))))</f>
        <v>9.8087506588921372</v>
      </c>
      <c r="G102" s="9">
        <f>100*(((117216*('Raw Data 1'!N733-'Raw Data 1'!N744))-(80586*('Raw Data 1'!AA733-'Raw Data 1'!N744)))/((155677*('Raw Data 1'!AA736-'Raw Data 1'!N747))-(14652*('Raw Data 1'!N736-'Raw Data 1'!N747))))</f>
        <v>9.0835247600314499</v>
      </c>
    </row>
    <row r="103" spans="1:7" x14ac:dyDescent="0.3">
      <c r="A103" s="121"/>
      <c r="B103" s="9">
        <f>100*(((117216*('Raw Data 1'!I734-'Raw Data 1'!I745))-(80586*('Raw Data 1'!V734-'Raw Data 1'!I745)))/((155677*('Raw Data 1'!V736-'Raw Data 1'!I747))-(14652*('Raw Data 1'!I736-'Raw Data 1'!I747))))</f>
        <v>10.10139606978634</v>
      </c>
      <c r="C103" s="9">
        <f>100*(((117216*('Raw Data 1'!J734-'Raw Data 1'!J745))-(80586*('Raw Data 1'!W734-'Raw Data 1'!J745)))/((155677*('Raw Data 1'!W736-'Raw Data 1'!J747))-(14652*('Raw Data 1'!J736-'Raw Data 1'!J747))))</f>
        <v>9.6063475341903182</v>
      </c>
      <c r="D103" s="9">
        <f>100*(((117216*('Raw Data 1'!K734-'Raw Data 1'!K745))-(80586*('Raw Data 1'!X734-'Raw Data 1'!K745)))/((155677*('Raw Data 1'!X736-'Raw Data 1'!K747))-(14652*('Raw Data 1'!K736-'Raw Data 1'!K747))))</f>
        <v>9.4386060177255029</v>
      </c>
      <c r="E103" s="9">
        <f>100*(((117216*('Raw Data 1'!L734-'Raw Data 1'!L745))-(80586*('Raw Data 1'!Y734-'Raw Data 1'!L745)))/((155677*('Raw Data 1'!Y736-'Raw Data 1'!L747))-(14652*('Raw Data 1'!L736-'Raw Data 1'!L747))))</f>
        <v>9.3590423589833005</v>
      </c>
      <c r="F103" s="9">
        <f>100*(((117216*('Raw Data 1'!M734-'Raw Data 1'!M745))-(80586*('Raw Data 1'!Z734-'Raw Data 1'!M745)))/((155677*('Raw Data 1'!Z736-'Raw Data 1'!M747))-(14652*('Raw Data 1'!M736-'Raw Data 1'!M747))))</f>
        <v>9.8037682254385903</v>
      </c>
      <c r="G103" s="9">
        <f>100*(((117216*('Raw Data 1'!N734-'Raw Data 1'!N745))-(80586*('Raw Data 1'!AA734-'Raw Data 1'!N745)))/((155677*('Raw Data 1'!AA736-'Raw Data 1'!N747))-(14652*('Raw Data 1'!N736-'Raw Data 1'!N747))))</f>
        <v>9.44380675238442</v>
      </c>
    </row>
    <row r="104" spans="1:7" x14ac:dyDescent="0.3">
      <c r="A104" s="122"/>
      <c r="B104" s="9">
        <f>100*(((117216*('Raw Data 1'!I735-'Raw Data 1'!I746))-(80586*('Raw Data 1'!V735-'Raw Data 1'!I746)))/((155677*('Raw Data 1'!V736-'Raw Data 1'!I747))-(14652*('Raw Data 1'!I736-'Raw Data 1'!I747))))</f>
        <v>8.7642518980321764</v>
      </c>
      <c r="C104" s="9">
        <f>100*(((117216*('Raw Data 1'!J735-'Raw Data 1'!J746))-(80586*('Raw Data 1'!W735-'Raw Data 1'!J746)))/((155677*('Raw Data 1'!W736-'Raw Data 1'!J747))-(14652*('Raw Data 1'!J736-'Raw Data 1'!J747))))</f>
        <v>8.7987416139125703</v>
      </c>
      <c r="D104" s="9">
        <f>100*(((117216*('Raw Data 1'!K735-'Raw Data 1'!K746))-(80586*('Raw Data 1'!X735-'Raw Data 1'!K746)))/((155677*('Raw Data 1'!X736-'Raw Data 1'!K747))-(14652*('Raw Data 1'!K736-'Raw Data 1'!K747))))</f>
        <v>9.0265636553398121</v>
      </c>
      <c r="E104" s="9">
        <f>100*(((117216*('Raw Data 1'!L735-'Raw Data 1'!L746))-(80586*('Raw Data 1'!Y735-'Raw Data 1'!L746)))/((155677*('Raw Data 1'!Y736-'Raw Data 1'!L747))-(14652*('Raw Data 1'!L736-'Raw Data 1'!L747))))</f>
        <v>8.3634691193988697</v>
      </c>
      <c r="F104" s="9">
        <f>100*(((117216*('Raw Data 1'!M735-'Raw Data 1'!M746))-(80586*('Raw Data 1'!Z735-'Raw Data 1'!M746)))/((155677*('Raw Data 1'!Z736-'Raw Data 1'!M747))-(14652*('Raw Data 1'!M736-'Raw Data 1'!M747))))</f>
        <v>8.9434680491253218</v>
      </c>
      <c r="G104" s="9">
        <f>100*(((117216*('Raw Data 1'!N735-'Raw Data 1'!N746))-(80586*('Raw Data 1'!AA735-'Raw Data 1'!N746)))/((155677*('Raw Data 1'!AA736-'Raw Data 1'!N747))-(14652*('Raw Data 1'!N736-'Raw Data 1'!N747))))</f>
        <v>10.064103578841211</v>
      </c>
    </row>
    <row r="105" spans="1:7" x14ac:dyDescent="0.3">
      <c r="A105" s="120">
        <v>34</v>
      </c>
      <c r="B105" s="9">
        <f>100*(((117216*('Raw Data 1'!I755-'Raw Data 1'!I766))-(80586*('Raw Data 1'!V755-'Raw Data 1'!I766)))/((155677*('Raw Data 1'!V758-'Raw Data 1'!I769))-(14652*('Raw Data 1'!I758-'Raw Data 1'!I769))))</f>
        <v>9.6657268718777534</v>
      </c>
      <c r="C105" s="9">
        <f>100*(((117216*('Raw Data 1'!J755-'Raw Data 1'!J766))-(80586*('Raw Data 1'!W755-'Raw Data 1'!J766)))/((155677*('Raw Data 1'!W758-'Raw Data 1'!J769))-(14652*('Raw Data 1'!J758-'Raw Data 1'!J769))))</f>
        <v>9.9228798245676479</v>
      </c>
      <c r="D105" s="9">
        <f>100*(((117216*('Raw Data 1'!K755-'Raw Data 1'!K766))-(80586*('Raw Data 1'!X755-'Raw Data 1'!K766)))/((155677*('Raw Data 1'!X758-'Raw Data 1'!K769))-(14652*('Raw Data 1'!K758-'Raw Data 1'!K769))))</f>
        <v>9.2280694795403786</v>
      </c>
      <c r="E105" s="9">
        <f>100*(((117216*('Raw Data 1'!L755-'Raw Data 1'!L766))-(80586*('Raw Data 1'!Y755-'Raw Data 1'!L766)))/((155677*('Raw Data 1'!Y758-'Raw Data 1'!L769))-(14652*('Raw Data 1'!L758-'Raw Data 1'!L769))))</f>
        <v>9.8264644107983834</v>
      </c>
      <c r="F105" s="9">
        <f>100*(((117216*('Raw Data 1'!M755-'Raw Data 1'!M766))-(80586*('Raw Data 1'!Z755-'Raw Data 1'!M766)))/((155677*('Raw Data 1'!Z758-'Raw Data 1'!M769))-(14652*('Raw Data 1'!M758-'Raw Data 1'!M769))))</f>
        <v>10.391289954378532</v>
      </c>
      <c r="G105" s="9">
        <f>100*(((117216*('Raw Data 1'!N755-'Raw Data 1'!N766))-(80586*('Raw Data 1'!AA755-'Raw Data 1'!N766)))/((155677*('Raw Data 1'!AA758-'Raw Data 1'!N769))-(14652*('Raw Data 1'!N758-'Raw Data 1'!N769))))</f>
        <v>9.5488707910738864</v>
      </c>
    </row>
    <row r="106" spans="1:7" x14ac:dyDescent="0.3">
      <c r="A106" s="121"/>
      <c r="B106" s="9">
        <f>100*(((117216*('Raw Data 1'!I756-'Raw Data 1'!I767))-(80586*('Raw Data 1'!V756-'Raw Data 1'!I767)))/((155677*('Raw Data 1'!V758-'Raw Data 1'!I769))-(14652*('Raw Data 1'!I758-'Raw Data 1'!I769))))</f>
        <v>10.3544722978601</v>
      </c>
      <c r="C106" s="9">
        <f>100*(((117216*('Raw Data 1'!J756-'Raw Data 1'!J767))-(80586*('Raw Data 1'!W756-'Raw Data 1'!J767)))/((155677*('Raw Data 1'!W758-'Raw Data 1'!J769))-(14652*('Raw Data 1'!J758-'Raw Data 1'!J769))))</f>
        <v>9.7209170897026063</v>
      </c>
      <c r="D106" s="9">
        <f>100*(((117216*('Raw Data 1'!K756-'Raw Data 1'!K767))-(80586*('Raw Data 1'!X756-'Raw Data 1'!K767)))/((155677*('Raw Data 1'!X758-'Raw Data 1'!K769))-(14652*('Raw Data 1'!K758-'Raw Data 1'!K769))))</f>
        <v>9.643491739646743</v>
      </c>
      <c r="E106" s="9">
        <f>100*(((117216*('Raw Data 1'!L756-'Raw Data 1'!L767))-(80586*('Raw Data 1'!Y756-'Raw Data 1'!L767)))/((155677*('Raw Data 1'!Y758-'Raw Data 1'!L769))-(14652*('Raw Data 1'!L758-'Raw Data 1'!L769))))</f>
        <v>9.4976551616500426</v>
      </c>
      <c r="F106" s="9">
        <f>100*(((117216*('Raw Data 1'!M756-'Raw Data 1'!M767))-(80586*('Raw Data 1'!Z756-'Raw Data 1'!M767)))/((155677*('Raw Data 1'!Z758-'Raw Data 1'!M769))-(14652*('Raw Data 1'!M758-'Raw Data 1'!M769))))</f>
        <v>9.9633153520908184</v>
      </c>
      <c r="G106" s="9">
        <f>100*(((117216*('Raw Data 1'!N756-'Raw Data 1'!N767))-(80586*('Raw Data 1'!AA756-'Raw Data 1'!N767)))/((155677*('Raw Data 1'!AA758-'Raw Data 1'!N769))-(14652*('Raw Data 1'!N758-'Raw Data 1'!N769))))</f>
        <v>9.1909826408380919</v>
      </c>
    </row>
    <row r="107" spans="1:7" x14ac:dyDescent="0.3">
      <c r="A107" s="122"/>
      <c r="B107" s="9">
        <f>100*(((117216*('Raw Data 1'!I757-'Raw Data 1'!I768))-(80586*('Raw Data 1'!V757-'Raw Data 1'!I768)))/((155677*('Raw Data 1'!V758-'Raw Data 1'!I769))-(14652*('Raw Data 1'!I758-'Raw Data 1'!I769))))</f>
        <v>8.9387178111186127</v>
      </c>
      <c r="C107" s="9">
        <f>100*(((117216*('Raw Data 1'!J757-'Raw Data 1'!J768))-(80586*('Raw Data 1'!W757-'Raw Data 1'!J768)))/((155677*('Raw Data 1'!W758-'Raw Data 1'!J769))-(14652*('Raw Data 1'!J758-'Raw Data 1'!J769))))</f>
        <v>8.8396251557460435</v>
      </c>
      <c r="D107" s="9">
        <f>100*(((117216*('Raw Data 1'!K757-'Raw Data 1'!K768))-(80586*('Raw Data 1'!X757-'Raw Data 1'!K768)))/((155677*('Raw Data 1'!X758-'Raw Data 1'!K769))-(14652*('Raw Data 1'!K758-'Raw Data 1'!K769))))</f>
        <v>9.2431452873668238</v>
      </c>
      <c r="E107" s="9">
        <f>100*(((117216*('Raw Data 1'!L757-'Raw Data 1'!L768))-(80586*('Raw Data 1'!Y757-'Raw Data 1'!L768)))/((155677*('Raw Data 1'!Y758-'Raw Data 1'!L769))-(14652*('Raw Data 1'!L758-'Raw Data 1'!L769))))</f>
        <v>8.1709098413364636</v>
      </c>
      <c r="F107" s="9">
        <f>100*(((117216*('Raw Data 1'!M757-'Raw Data 1'!M768))-(80586*('Raw Data 1'!Z757-'Raw Data 1'!M768)))/((155677*('Raw Data 1'!Z758-'Raw Data 1'!M769))-(14652*('Raw Data 1'!M758-'Raw Data 1'!M769))))</f>
        <v>9.1140272308195041</v>
      </c>
      <c r="G107" s="9">
        <f>100*(((117216*('Raw Data 1'!N757-'Raw Data 1'!N768))-(80586*('Raw Data 1'!AA757-'Raw Data 1'!N768)))/((155677*('Raw Data 1'!AA758-'Raw Data 1'!N769))-(14652*('Raw Data 1'!N758-'Raw Data 1'!N769))))</f>
        <v>10.5862277482791</v>
      </c>
    </row>
    <row r="108" spans="1:7" x14ac:dyDescent="0.3">
      <c r="A108" s="120">
        <v>35</v>
      </c>
      <c r="B108" s="9">
        <f>100*(((117216*('Raw Data 1'!I777-'Raw Data 1'!I788))-(80586*('Raw Data 1'!V777-'Raw Data 1'!I788)))/((155677*('Raw Data 1'!V780-'Raw Data 1'!I791))-(14652*('Raw Data 1'!I780-'Raw Data 1'!I791))))</f>
        <v>9.7718279689717935</v>
      </c>
      <c r="C108" s="9">
        <f>100*(((117216*('Raw Data 1'!J777-'Raw Data 1'!J788))-(80586*('Raw Data 1'!W777-'Raw Data 1'!J788)))/((155677*('Raw Data 1'!W780-'Raw Data 1'!J791))-(14652*('Raw Data 1'!J780-'Raw Data 1'!J791))))</f>
        <v>10.171565160025057</v>
      </c>
      <c r="D108" s="9">
        <f>100*(((117216*('Raw Data 1'!K777-'Raw Data 1'!K788))-(80586*('Raw Data 1'!X777-'Raw Data 1'!K788)))/((155677*('Raw Data 1'!X780-'Raw Data 1'!K791))-(14652*('Raw Data 1'!K780-'Raw Data 1'!K791))))</f>
        <v>9.3628871699661413</v>
      </c>
      <c r="E108" s="9">
        <f>100*(((117216*('Raw Data 1'!L777-'Raw Data 1'!L788))-(80586*('Raw Data 1'!Y777-'Raw Data 1'!L788)))/((155677*('Raw Data 1'!Y780-'Raw Data 1'!L791))-(14652*('Raw Data 1'!L780-'Raw Data 1'!L791))))</f>
        <v>9.9416438905029469</v>
      </c>
      <c r="F108" s="9">
        <f>100*(((117216*('Raw Data 1'!M777-'Raw Data 1'!M788))-(80586*('Raw Data 1'!Z777-'Raw Data 1'!M788)))/((155677*('Raw Data 1'!Z780-'Raw Data 1'!M791))-(14652*('Raw Data 1'!M780-'Raw Data 1'!M791))))</f>
        <v>10.915521860688155</v>
      </c>
      <c r="G108" s="9">
        <f>100*(((117216*('Raw Data 1'!N777-'Raw Data 1'!N788))-(80586*('Raw Data 1'!AA777-'Raw Data 1'!N788)))/((155677*('Raw Data 1'!AA780-'Raw Data 1'!N791))-(14652*('Raw Data 1'!N780-'Raw Data 1'!N791))))</f>
        <v>9.0049267766870891</v>
      </c>
    </row>
    <row r="109" spans="1:7" x14ac:dyDescent="0.3">
      <c r="A109" s="121"/>
      <c r="B109" s="9">
        <f>100*(((117216*('Raw Data 1'!I778-'Raw Data 1'!I789))-(80586*('Raw Data 1'!V778-'Raw Data 1'!I789)))/((155677*('Raw Data 1'!V780-'Raw Data 1'!I791))-(14652*('Raw Data 1'!I780-'Raw Data 1'!I791))))</f>
        <v>10.650475527348886</v>
      </c>
      <c r="C109" s="9">
        <f>100*(((117216*('Raw Data 1'!J778-'Raw Data 1'!J789))-(80586*('Raw Data 1'!W778-'Raw Data 1'!J789)))/((155677*('Raw Data 1'!W780-'Raw Data 1'!J791))-(14652*('Raw Data 1'!J780-'Raw Data 1'!J791))))</f>
        <v>9.9562583400344433</v>
      </c>
      <c r="D109" s="9">
        <f>100*(((117216*('Raw Data 1'!K778-'Raw Data 1'!K789))-(80586*('Raw Data 1'!X778-'Raw Data 1'!K789)))/((155677*('Raw Data 1'!X780-'Raw Data 1'!K791))-(14652*('Raw Data 1'!K780-'Raw Data 1'!K791))))</f>
        <v>9.8709899418133542</v>
      </c>
      <c r="E109" s="9">
        <f>100*(((117216*('Raw Data 1'!L778-'Raw Data 1'!L789))-(80586*('Raw Data 1'!Y778-'Raw Data 1'!L789)))/((155677*('Raw Data 1'!Y780-'Raw Data 1'!L791))-(14652*('Raw Data 1'!L780-'Raw Data 1'!L791))))</f>
        <v>9.6206802218526128</v>
      </c>
      <c r="F109" s="9">
        <f>100*(((117216*('Raw Data 1'!M778-'Raw Data 1'!M789))-(80586*('Raw Data 1'!Z778-'Raw Data 1'!M789)))/((155677*('Raw Data 1'!Z780-'Raw Data 1'!M791))-(14652*('Raw Data 1'!M780-'Raw Data 1'!M791))))</f>
        <v>10.240731968088493</v>
      </c>
      <c r="G109" s="9">
        <f>100*(((117216*('Raw Data 1'!N778-'Raw Data 1'!N789))-(80586*('Raw Data 1'!AA778-'Raw Data 1'!N789)))/((155677*('Raw Data 1'!AA780-'Raw Data 1'!N791))-(14652*('Raw Data 1'!N780-'Raw Data 1'!N791))))</f>
        <v>9.7964557285191773</v>
      </c>
    </row>
    <row r="110" spans="1:7" x14ac:dyDescent="0.3">
      <c r="A110" s="122"/>
      <c r="B110" s="9">
        <f>100*(((117216*('Raw Data 1'!I779-'Raw Data 1'!I790))-(80586*('Raw Data 1'!V779-'Raw Data 1'!I790)))/((155677*('Raw Data 1'!V780-'Raw Data 1'!I791))-(14652*('Raw Data 1'!I780-'Raw Data 1'!I791))))</f>
        <v>8.911520302705032</v>
      </c>
      <c r="C110" s="9">
        <f>100*(((117216*('Raw Data 1'!J779-'Raw Data 1'!J790))-(80586*('Raw Data 1'!W779-'Raw Data 1'!J790)))/((155677*('Raw Data 1'!W780-'Raw Data 1'!J791))-(14652*('Raw Data 1'!J780-'Raw Data 1'!J791))))</f>
        <v>8.9251405224231704</v>
      </c>
      <c r="D110" s="9">
        <f>100*(((117216*('Raw Data 1'!K779-'Raw Data 1'!K790))-(80586*('Raw Data 1'!X779-'Raw Data 1'!K790)))/((155677*('Raw Data 1'!X780-'Raw Data 1'!K791))-(14652*('Raw Data 1'!K780-'Raw Data 1'!K791))))</f>
        <v>9.4200907932866809</v>
      </c>
      <c r="E110" s="9">
        <f>100*(((117216*('Raw Data 1'!L779-'Raw Data 1'!L790))-(80586*('Raw Data 1'!Y779-'Raw Data 1'!L790)))/((155677*('Raw Data 1'!Y780-'Raw Data 1'!L791))-(14652*('Raw Data 1'!L780-'Raw Data 1'!L791))))</f>
        <v>8.4471053718644349</v>
      </c>
      <c r="F110" s="9">
        <f>100*(((117216*('Raw Data 1'!M779-'Raw Data 1'!M790))-(80586*('Raw Data 1'!Z779-'Raw Data 1'!M790)))/((155677*('Raw Data 1'!Z780-'Raw Data 1'!M791))-(14652*('Raw Data 1'!M780-'Raw Data 1'!M791))))</f>
        <v>9.2076169216021189</v>
      </c>
      <c r="G110" s="9">
        <f>100*(((117216*('Raw Data 1'!N779-'Raw Data 1'!N790))-(80586*('Raw Data 1'!AA779-'Raw Data 1'!N790)))/((155677*('Raw Data 1'!AA780-'Raw Data 1'!N791))-(14652*('Raw Data 1'!N780-'Raw Data 1'!N791))))</f>
        <v>10.56742548679717</v>
      </c>
    </row>
    <row r="111" spans="1:7" x14ac:dyDescent="0.3">
      <c r="A111" s="120">
        <v>36</v>
      </c>
      <c r="B111" s="9">
        <f>100*(((117216*('Raw Data 1'!I799-'Raw Data 1'!I810))-(80586*('Raw Data 1'!V799-'Raw Data 1'!I810)))/((155677*('Raw Data 1'!V802-'Raw Data 1'!I813))-(14652*('Raw Data 1'!I802-'Raw Data 1'!I813))))</f>
        <v>9.9453002085581534</v>
      </c>
      <c r="C111" s="9">
        <f>100*(((117216*('Raw Data 1'!J799-'Raw Data 1'!J810))-(80586*('Raw Data 1'!W799-'Raw Data 1'!J810)))/((155677*('Raw Data 1'!W802-'Raw Data 1'!J813))-(14652*('Raw Data 1'!J802-'Raw Data 1'!J813))))</f>
        <v>10.367035730250253</v>
      </c>
      <c r="D111" s="9">
        <f>100*(((117216*('Raw Data 1'!K799-'Raw Data 1'!K810))-(80586*('Raw Data 1'!X799-'Raw Data 1'!K810)))/((155677*('Raw Data 1'!X802-'Raw Data 1'!K813))-(14652*('Raw Data 1'!K802-'Raw Data 1'!K813))))</f>
        <v>9.5701145686098226</v>
      </c>
      <c r="E111" s="9">
        <f>100*(((117216*('Raw Data 1'!L799-'Raw Data 1'!L810))-(80586*('Raw Data 1'!Y799-'Raw Data 1'!L810)))/((155677*('Raw Data 1'!Y802-'Raw Data 1'!L813))-(14652*('Raw Data 1'!L802-'Raw Data 1'!L813))))</f>
        <v>10.046914676064638</v>
      </c>
      <c r="F111" s="9">
        <f>100*(((117216*('Raw Data 1'!M799-'Raw Data 1'!M810))-(80586*('Raw Data 1'!Z799-'Raw Data 1'!M810)))/((155677*('Raw Data 1'!Z802-'Raw Data 1'!M813))-(14652*('Raw Data 1'!M802-'Raw Data 1'!M813))))</f>
        <v>11.451009470221878</v>
      </c>
      <c r="G111" s="9">
        <f>100*(((117216*('Raw Data 1'!N799-'Raw Data 1'!N810))-(80586*('Raw Data 1'!AA799-'Raw Data 1'!N810)))/((155677*('Raw Data 1'!AA802-'Raw Data 1'!N813))-(14652*('Raw Data 1'!N802-'Raw Data 1'!N813))))</f>
        <v>9.9253032251263686</v>
      </c>
    </row>
    <row r="112" spans="1:7" x14ac:dyDescent="0.3">
      <c r="A112" s="121"/>
      <c r="B112" s="9">
        <f>100*(((117216*('Raw Data 1'!I800-'Raw Data 1'!I811))-(80586*('Raw Data 1'!V800-'Raw Data 1'!I811)))/((155677*('Raw Data 1'!V802-'Raw Data 1'!I813))-(14652*('Raw Data 1'!I802-'Raw Data 1'!I813))))</f>
        <v>11.0542481569146</v>
      </c>
      <c r="C112" s="9">
        <f>100*(((117216*('Raw Data 1'!J800-'Raw Data 1'!J811))-(80586*('Raw Data 1'!W800-'Raw Data 1'!J811)))/((155677*('Raw Data 1'!W802-'Raw Data 1'!J813))-(14652*('Raw Data 1'!J802-'Raw Data 1'!J813))))</f>
        <v>10.213960888216702</v>
      </c>
      <c r="D112" s="9">
        <f>100*(((117216*('Raw Data 1'!K800-'Raw Data 1'!K811))-(80586*('Raw Data 1'!X800-'Raw Data 1'!K811)))/((155677*('Raw Data 1'!X802-'Raw Data 1'!K813))-(14652*('Raw Data 1'!K802-'Raw Data 1'!K813))))</f>
        <v>10.202151094949237</v>
      </c>
      <c r="E112" s="9">
        <f>100*(((117216*('Raw Data 1'!L800-'Raw Data 1'!L811))-(80586*('Raw Data 1'!Y800-'Raw Data 1'!L811)))/((155677*('Raw Data 1'!Y802-'Raw Data 1'!L813))-(14652*('Raw Data 1'!L802-'Raw Data 1'!L813))))</f>
        <v>9.8481298844524758</v>
      </c>
      <c r="F112" s="9">
        <f>100*(((117216*('Raw Data 1'!M800-'Raw Data 1'!M811))-(80586*('Raw Data 1'!Z800-'Raw Data 1'!M811)))/((155677*('Raw Data 1'!Z802-'Raw Data 1'!M813))-(14652*('Raw Data 1'!M802-'Raw Data 1'!M813))))</f>
        <v>10.476099067695671</v>
      </c>
      <c r="G112" s="9">
        <f>100*(((117216*('Raw Data 1'!N800-'Raw Data 1'!N811))-(80586*('Raw Data 1'!AA800-'Raw Data 1'!N811)))/((155677*('Raw Data 1'!AA802-'Raw Data 1'!N813))-(14652*('Raw Data 1'!N802-'Raw Data 1'!N813))))</f>
        <v>9.9531588384577176</v>
      </c>
    </row>
    <row r="113" spans="1:7" x14ac:dyDescent="0.3">
      <c r="A113" s="122"/>
      <c r="B113" s="9">
        <f>100*(((117216*('Raw Data 1'!I801-'Raw Data 1'!I812))-(80586*('Raw Data 1'!V801-'Raw Data 1'!I812)))/((155677*('Raw Data 1'!V802-'Raw Data 1'!I813))-(14652*('Raw Data 1'!I802-'Raw Data 1'!I813))))</f>
        <v>9.2490620866702269</v>
      </c>
      <c r="C113" s="9">
        <f>100*(((117216*('Raw Data 1'!J801-'Raw Data 1'!J812))-(80586*('Raw Data 1'!W801-'Raw Data 1'!J812)))/((155677*('Raw Data 1'!W802-'Raw Data 1'!J813))-(14652*('Raw Data 1'!J802-'Raw Data 1'!J813))))</f>
        <v>9.1996297921042736</v>
      </c>
      <c r="D113" s="9">
        <f>100*(((117216*('Raw Data 1'!K801-'Raw Data 1'!K812))-(80586*('Raw Data 1'!X801-'Raw Data 1'!K812)))/((155677*('Raw Data 1'!X802-'Raw Data 1'!K813))-(14652*('Raw Data 1'!K802-'Raw Data 1'!K813))))</f>
        <v>9.8117755933866633</v>
      </c>
      <c r="E113" s="9">
        <f>100*(((117216*('Raw Data 1'!L801-'Raw Data 1'!L812))-(80586*('Raw Data 1'!Y801-'Raw Data 1'!L812)))/((155677*('Raw Data 1'!Y802-'Raw Data 1'!L813))-(14652*('Raw Data 1'!L802-'Raw Data 1'!L813))))</f>
        <v>8.6835823135912378</v>
      </c>
      <c r="F113" s="9">
        <f>100*(((117216*('Raw Data 1'!M801-'Raw Data 1'!M812))-(80586*('Raw Data 1'!Z801-'Raw Data 1'!M812)))/((155677*('Raw Data 1'!Z802-'Raw Data 1'!M813))-(14652*('Raw Data 1'!M802-'Raw Data 1'!M813))))</f>
        <v>9.3755558813387836</v>
      </c>
      <c r="G113" s="9">
        <f>100*(((117216*('Raw Data 1'!N801-'Raw Data 1'!N812))-(80586*('Raw Data 1'!AA801-'Raw Data 1'!N812)))/((155677*('Raw Data 1'!AA802-'Raw Data 1'!N813))-(14652*('Raw Data 1'!N802-'Raw Data 1'!N813))))</f>
        <v>11.055196540879209</v>
      </c>
    </row>
    <row r="114" spans="1:7" x14ac:dyDescent="0.3">
      <c r="A114" s="120">
        <v>37</v>
      </c>
      <c r="B114" s="9">
        <f>100*(((117216*('Raw Data 1'!I821-'Raw Data 1'!I832))-(80586*('Raw Data 1'!V821-'Raw Data 1'!I832)))/((155677*('Raw Data 1'!V824-'Raw Data 1'!I835))-(14652*('Raw Data 1'!I824-'Raw Data 1'!I835))))</f>
        <v>10.099009917327669</v>
      </c>
      <c r="C114" s="9">
        <f>100*(((117216*('Raw Data 1'!J821-'Raw Data 1'!J832))-(80586*('Raw Data 1'!W821-'Raw Data 1'!J832)))/((155677*('Raw Data 1'!W824-'Raw Data 1'!J835))-(14652*('Raw Data 1'!J824-'Raw Data 1'!J835))))</f>
        <v>10.699277374225174</v>
      </c>
      <c r="D114" s="9">
        <f>100*(((117216*('Raw Data 1'!K821-'Raw Data 1'!K832))-(80586*('Raw Data 1'!X821-'Raw Data 1'!K832)))/((155677*('Raw Data 1'!X824-'Raw Data 1'!K835))-(14652*('Raw Data 1'!K824-'Raw Data 1'!K835))))</f>
        <v>9.6091861004769026</v>
      </c>
      <c r="E114" s="9">
        <f>100*(((117216*('Raw Data 1'!L821-'Raw Data 1'!L832))-(80586*('Raw Data 1'!Y821-'Raw Data 1'!L832)))/((155677*('Raw Data 1'!Y824-'Raw Data 1'!L835))-(14652*('Raw Data 1'!L824-'Raw Data 1'!L835))))</f>
        <v>10.309493753355239</v>
      </c>
      <c r="F114" s="9">
        <f>100*(((117216*('Raw Data 1'!M821-'Raw Data 1'!M832))-(80586*('Raw Data 1'!Z821-'Raw Data 1'!M832)))/((155677*('Raw Data 1'!Z824-'Raw Data 1'!M835))-(14652*('Raw Data 1'!M824-'Raw Data 1'!M835))))</f>
        <v>12.254600445606696</v>
      </c>
      <c r="G114" s="9">
        <f>100*(((117216*('Raw Data 1'!N821-'Raw Data 1'!N832))-(80586*('Raw Data 1'!AA821-'Raw Data 1'!N832)))/((155677*('Raw Data 1'!AA824-'Raw Data 1'!N835))-(14652*('Raw Data 1'!N824-'Raw Data 1'!N835))))</f>
        <v>9.4171195692807217</v>
      </c>
    </row>
    <row r="115" spans="1:7" x14ac:dyDescent="0.3">
      <c r="A115" s="121"/>
      <c r="B115" s="9">
        <f>100*(((117216*('Raw Data 1'!I822-'Raw Data 1'!I833))-(80586*('Raw Data 1'!V822-'Raw Data 1'!I833)))/((155677*('Raw Data 1'!V824-'Raw Data 1'!I835))-(14652*('Raw Data 1'!I824-'Raw Data 1'!I835))))</f>
        <v>11.099676569152654</v>
      </c>
      <c r="C115" s="9">
        <f>100*(((117216*('Raw Data 1'!J822-'Raw Data 1'!J833))-(80586*('Raw Data 1'!W822-'Raw Data 1'!J833)))/((155677*('Raw Data 1'!W824-'Raw Data 1'!J835))-(14652*('Raw Data 1'!J824-'Raw Data 1'!J835))))</f>
        <v>10.376133481360373</v>
      </c>
      <c r="D115" s="9">
        <f>100*(((117216*('Raw Data 1'!K822-'Raw Data 1'!K833))-(80586*('Raw Data 1'!X822-'Raw Data 1'!K833)))/((155677*('Raw Data 1'!X824-'Raw Data 1'!K835))-(14652*('Raw Data 1'!K824-'Raw Data 1'!K835))))</f>
        <v>10.53529126809231</v>
      </c>
      <c r="E115" s="9">
        <f>100*(((117216*('Raw Data 1'!L822-'Raw Data 1'!L833))-(80586*('Raw Data 1'!Y822-'Raw Data 1'!L833)))/((155677*('Raw Data 1'!Y824-'Raw Data 1'!L835))-(14652*('Raw Data 1'!L824-'Raw Data 1'!L835))))</f>
        <v>9.9408824450535924</v>
      </c>
      <c r="F115" s="9">
        <f>100*(((117216*('Raw Data 1'!M822-'Raw Data 1'!M833))-(80586*('Raw Data 1'!Z822-'Raw Data 1'!M833)))/((155677*('Raw Data 1'!Z824-'Raw Data 1'!M835))-(14652*('Raw Data 1'!M824-'Raw Data 1'!M835))))</f>
        <v>10.837942261937462</v>
      </c>
      <c r="G115" s="9">
        <f>100*(((117216*('Raw Data 1'!N822-'Raw Data 1'!N833))-(80586*('Raw Data 1'!AA822-'Raw Data 1'!N833)))/((155677*('Raw Data 1'!AA824-'Raw Data 1'!N835))-(14652*('Raw Data 1'!N824-'Raw Data 1'!N835))))</f>
        <v>10.035914284214119</v>
      </c>
    </row>
    <row r="116" spans="1:7" x14ac:dyDescent="0.3">
      <c r="A116" s="122"/>
      <c r="B116" s="9">
        <f>100*(((117216*('Raw Data 1'!I823-'Raw Data 1'!I834))-(80586*('Raw Data 1'!V823-'Raw Data 1'!I834)))/((155677*('Raw Data 1'!V824-'Raw Data 1'!I835))-(14652*('Raw Data 1'!I824-'Raw Data 1'!I835))))</f>
        <v>9.331720219535697</v>
      </c>
      <c r="C116" s="9">
        <f>100*(((117216*('Raw Data 1'!J823-'Raw Data 1'!J834))-(80586*('Raw Data 1'!W823-'Raw Data 1'!J834)))/((155677*('Raw Data 1'!W824-'Raw Data 1'!J835))-(14652*('Raw Data 1'!J824-'Raw Data 1'!J835))))</f>
        <v>9.2713535753880389</v>
      </c>
      <c r="D116" s="9">
        <f>100*(((117216*('Raw Data 1'!K823-'Raw Data 1'!K834))-(80586*('Raw Data 1'!X823-'Raw Data 1'!K834)))/((155677*('Raw Data 1'!X824-'Raw Data 1'!K835))-(14652*('Raw Data 1'!K824-'Raw Data 1'!K835))))</f>
        <v>10.055338954948551</v>
      </c>
      <c r="E116" s="9">
        <f>100*(((117216*('Raw Data 1'!L823-'Raw Data 1'!L834))-(80586*('Raw Data 1'!Y823-'Raw Data 1'!L834)))/((155677*('Raw Data 1'!Y824-'Raw Data 1'!L835))-(14652*('Raw Data 1'!L824-'Raw Data 1'!L835))))</f>
        <v>8.8483318105379212</v>
      </c>
      <c r="F116" s="9">
        <f>100*(((117216*('Raw Data 1'!M823-'Raw Data 1'!M834))-(80586*('Raw Data 1'!Z823-'Raw Data 1'!M834)))/((155677*('Raw Data 1'!Z824-'Raw Data 1'!M835))-(14652*('Raw Data 1'!M824-'Raw Data 1'!M835))))</f>
        <v>9.6140036879797641</v>
      </c>
      <c r="G116" s="9">
        <f>100*(((117216*('Raw Data 1'!N823-'Raw Data 1'!N834))-(80586*('Raw Data 1'!AA823-'Raw Data 1'!N834)))/((155677*('Raw Data 1'!AA824-'Raw Data 1'!N835))-(14652*('Raw Data 1'!N824-'Raw Data 1'!N835))))</f>
        <v>11.309903403194667</v>
      </c>
    </row>
    <row r="117" spans="1:7" x14ac:dyDescent="0.3">
      <c r="A117" s="120">
        <v>38</v>
      </c>
      <c r="B117" s="9">
        <f>100*(((117216*('Raw Data 1'!I843-'Raw Data 1'!I854))-(80586*('Raw Data 1'!V843-'Raw Data 1'!I854)))/((155677*('Raw Data 1'!V846-'Raw Data 1'!I857))-(14652*('Raw Data 1'!I846-'Raw Data 1'!I857))))</f>
        <v>10.239191402201108</v>
      </c>
      <c r="C117" s="9">
        <f>100*(((117216*('Raw Data 1'!J843-'Raw Data 1'!J854))-(80586*('Raw Data 1'!W843-'Raw Data 1'!J854)))/((155677*('Raw Data 1'!W846-'Raw Data 1'!J857))-(14652*('Raw Data 1'!J846-'Raw Data 1'!J857))))</f>
        <v>11.020437641325284</v>
      </c>
      <c r="D117" s="9">
        <f>100*(((117216*('Raw Data 1'!K843-'Raw Data 1'!K854))-(80586*('Raw Data 1'!X843-'Raw Data 1'!K854)))/((155677*('Raw Data 1'!X846-'Raw Data 1'!K857))-(14652*('Raw Data 1'!K846-'Raw Data 1'!K857))))</f>
        <v>9.780367684437401</v>
      </c>
      <c r="E117" s="9">
        <f>100*(((117216*('Raw Data 1'!L843-'Raw Data 1'!L854))-(80586*('Raw Data 1'!Y843-'Raw Data 1'!L854)))/((155677*('Raw Data 1'!Y846-'Raw Data 1'!L857))-(14652*('Raw Data 1'!L846-'Raw Data 1'!L857))))</f>
        <v>10.388218466289011</v>
      </c>
      <c r="F117" s="9">
        <f>100*(((117216*('Raw Data 1'!M843-'Raw Data 1'!M854))-(80586*('Raw Data 1'!Z843-'Raw Data 1'!M854)))/((155677*('Raw Data 1'!Z846-'Raw Data 1'!M857))-(14652*('Raw Data 1'!M846-'Raw Data 1'!M857))))</f>
        <v>12.425274746671382</v>
      </c>
      <c r="G117" s="9">
        <f>100*(((117216*('Raw Data 1'!N843-'Raw Data 1'!N854))-(80586*('Raw Data 1'!AA843-'Raw Data 1'!N854)))/((155677*('Raw Data 1'!AA846-'Raw Data 1'!N857))-(14652*('Raw Data 1'!N846-'Raw Data 1'!N857))))</f>
        <v>10.260805243786262</v>
      </c>
    </row>
    <row r="118" spans="1:7" x14ac:dyDescent="0.3">
      <c r="A118" s="121"/>
      <c r="B118" s="9">
        <f>100*(((117216*('Raw Data 1'!I844-'Raw Data 1'!I855))-(80586*('Raw Data 1'!V844-'Raw Data 1'!I855)))/((155677*('Raw Data 1'!V846-'Raw Data 1'!I857))-(14652*('Raw Data 1'!I846-'Raw Data 1'!I857))))</f>
        <v>11.865694395747568</v>
      </c>
      <c r="C118" s="9">
        <f>100*(((117216*('Raw Data 1'!J844-'Raw Data 1'!J855))-(80586*('Raw Data 1'!W844-'Raw Data 1'!J855)))/((155677*('Raw Data 1'!W846-'Raw Data 1'!J857))-(14652*('Raw Data 1'!J846-'Raw Data 1'!J857))))</f>
        <v>10.640831608470155</v>
      </c>
      <c r="D118" s="9">
        <f>100*(((117216*('Raw Data 1'!K844-'Raw Data 1'!K855))-(80586*('Raw Data 1'!X844-'Raw Data 1'!K855)))/((155677*('Raw Data 1'!X846-'Raw Data 1'!K857))-(14652*('Raw Data 1'!K846-'Raw Data 1'!K857))))</f>
        <v>10.881254582807443</v>
      </c>
      <c r="E118" s="9">
        <f>100*(((117216*('Raw Data 1'!L844-'Raw Data 1'!L855))-(80586*('Raw Data 1'!Y844-'Raw Data 1'!L855)))/((155677*('Raw Data 1'!Y846-'Raw Data 1'!L857))-(14652*('Raw Data 1'!L846-'Raw Data 1'!L857))))</f>
        <v>10.043388251003288</v>
      </c>
      <c r="F118" s="9">
        <f>100*(((117216*('Raw Data 1'!M844-'Raw Data 1'!M855))-(80586*('Raw Data 1'!Z844-'Raw Data 1'!M855)))/((155677*('Raw Data 1'!Z846-'Raw Data 1'!M857))-(14652*('Raw Data 1'!M846-'Raw Data 1'!M857))))</f>
        <v>11.171611094203056</v>
      </c>
      <c r="G118" s="9">
        <f>100*(((117216*('Raw Data 1'!N844-'Raw Data 1'!N855))-(80586*('Raw Data 1'!AA844-'Raw Data 1'!N855)))/((155677*('Raw Data 1'!AA846-'Raw Data 1'!N857))-(14652*('Raw Data 1'!N846-'Raw Data 1'!N857))))</f>
        <v>10.595587239270223</v>
      </c>
    </row>
    <row r="119" spans="1:7" x14ac:dyDescent="0.3">
      <c r="A119" s="122"/>
      <c r="B119" s="9">
        <f>100*(((117216*('Raw Data 1'!I845-'Raw Data 1'!I856))-(80586*('Raw Data 1'!V845-'Raw Data 1'!I856)))/((155677*('Raw Data 1'!V846-'Raw Data 1'!I857))-(14652*('Raw Data 1'!I846-'Raw Data 1'!I857))))</f>
        <v>9.3938156259295447</v>
      </c>
      <c r="C119" s="9">
        <f>100*(((117216*('Raw Data 1'!J845-'Raw Data 1'!J856))-(80586*('Raw Data 1'!W845-'Raw Data 1'!J856)))/((155677*('Raw Data 1'!W846-'Raw Data 1'!J857))-(14652*('Raw Data 1'!J846-'Raw Data 1'!J857))))</f>
        <v>9.359661247584123</v>
      </c>
      <c r="D119" s="9">
        <f>100*(((117216*('Raw Data 1'!K845-'Raw Data 1'!K856))-(80586*('Raw Data 1'!X845-'Raw Data 1'!K856)))/((155677*('Raw Data 1'!X846-'Raw Data 1'!K857))-(14652*('Raw Data 1'!K846-'Raw Data 1'!K857))))</f>
        <v>10.394618334068898</v>
      </c>
      <c r="E119" s="9">
        <f>100*(((117216*('Raw Data 1'!L845-'Raw Data 1'!L856))-(80586*('Raw Data 1'!Y845-'Raw Data 1'!L856)))/((155677*('Raw Data 1'!Y846-'Raw Data 1'!L857))-(14652*('Raw Data 1'!L846-'Raw Data 1'!L857))))</f>
        <v>8.9106126645573944</v>
      </c>
      <c r="F119" s="9">
        <f>100*(((117216*('Raw Data 1'!M845-'Raw Data 1'!M856))-(80586*('Raw Data 1'!Z845-'Raw Data 1'!M856)))/((155677*('Raw Data 1'!Z846-'Raw Data 1'!M857))-(14652*('Raw Data 1'!M846-'Raw Data 1'!M857))))</f>
        <v>9.821771360724366</v>
      </c>
      <c r="G119" s="9">
        <f>100*(((117216*('Raw Data 1'!N845-'Raw Data 1'!N856))-(80586*('Raw Data 1'!AA845-'Raw Data 1'!N856)))/((155677*('Raw Data 1'!AA846-'Raw Data 1'!N857))-(14652*('Raw Data 1'!N846-'Raw Data 1'!N857))))</f>
        <v>12.125768820723142</v>
      </c>
    </row>
    <row r="120" spans="1:7" x14ac:dyDescent="0.3">
      <c r="A120" s="120">
        <v>39</v>
      </c>
      <c r="B120" s="9">
        <f>100*(((117216*('Raw Data 1'!I865-'Raw Data 1'!I876))-(80586*('Raw Data 1'!V865-'Raw Data 1'!I876)))/((155677*('Raw Data 1'!V868-'Raw Data 1'!I879))-(14652*('Raw Data 1'!I868-'Raw Data 1'!I879))))</f>
        <v>10.377510389879516</v>
      </c>
      <c r="C120" s="9">
        <f>100*(((117216*('Raw Data 1'!J865-'Raw Data 1'!J876))-(80586*('Raw Data 1'!W865-'Raw Data 1'!J876)))/((155677*('Raw Data 1'!W868-'Raw Data 1'!J879))-(14652*('Raw Data 1'!J868-'Raw Data 1'!J879))))</f>
        <v>11.351891660134678</v>
      </c>
      <c r="D120" s="9">
        <f>100*(((117216*('Raw Data 1'!K865-'Raw Data 1'!K876))-(80586*('Raw Data 1'!X865-'Raw Data 1'!K876)))/((155677*('Raw Data 1'!X868-'Raw Data 1'!K879))-(14652*('Raw Data 1'!K868-'Raw Data 1'!K879))))</f>
        <v>9.8775640236950757</v>
      </c>
      <c r="E120" s="9">
        <f>100*(((117216*('Raw Data 1'!L865-'Raw Data 1'!L876))-(80586*('Raw Data 1'!Y865-'Raw Data 1'!L876)))/((155677*('Raw Data 1'!Y868-'Raw Data 1'!L879))-(14652*('Raw Data 1'!L868-'Raw Data 1'!L879))))</f>
        <v>10.534279018779966</v>
      </c>
      <c r="F120" s="9">
        <f>100*(((117216*('Raw Data 1'!M865-'Raw Data 1'!M876))-(80586*('Raw Data 1'!Z865-'Raw Data 1'!M876)))/((155677*('Raw Data 1'!Z868-'Raw Data 1'!M879))-(14652*('Raw Data 1'!M868-'Raw Data 1'!M879))))</f>
        <v>13.943244484317658</v>
      </c>
      <c r="G120" s="9">
        <f>100*(((117216*('Raw Data 1'!N865-'Raw Data 1'!N876))-(80586*('Raw Data 1'!AA865-'Raw Data 1'!N876)))/((155677*('Raw Data 1'!AA868-'Raw Data 1'!N879))-(14652*('Raw Data 1'!N868-'Raw Data 1'!N879))))</f>
        <v>10.46637785427014</v>
      </c>
    </row>
    <row r="121" spans="1:7" x14ac:dyDescent="0.3">
      <c r="A121" s="121"/>
      <c r="B121" s="9">
        <f>100*(((117216*('Raw Data 1'!I866-'Raw Data 1'!I877))-(80586*('Raw Data 1'!V866-'Raw Data 1'!I877)))/((155677*('Raw Data 1'!V868-'Raw Data 1'!I879))-(14652*('Raw Data 1'!I868-'Raw Data 1'!I879))))</f>
        <v>12.45165570885692</v>
      </c>
      <c r="C121" s="9">
        <f>100*(((117216*('Raw Data 1'!J866-'Raw Data 1'!J877))-(80586*('Raw Data 1'!W866-'Raw Data 1'!J877)))/((155677*('Raw Data 1'!W868-'Raw Data 1'!J879))-(14652*('Raw Data 1'!J868-'Raw Data 1'!J879))))</f>
        <v>10.855828385500912</v>
      </c>
      <c r="D121" s="9">
        <f>100*(((117216*('Raw Data 1'!K866-'Raw Data 1'!K877))-(80586*('Raw Data 1'!X866-'Raw Data 1'!K877)))/((155677*('Raw Data 1'!X868-'Raw Data 1'!K879))-(14652*('Raw Data 1'!K868-'Raw Data 1'!K879))))</f>
        <v>11.338198813909212</v>
      </c>
      <c r="E121" s="9">
        <f>100*(((117216*('Raw Data 1'!L866-'Raw Data 1'!L877))-(80586*('Raw Data 1'!Y866-'Raw Data 1'!L877)))/((155677*('Raw Data 1'!Y868-'Raw Data 1'!L879))-(14652*('Raw Data 1'!L868-'Raw Data 1'!L879))))</f>
        <v>10.294977684437553</v>
      </c>
      <c r="F121" s="9">
        <f>100*(((117216*('Raw Data 1'!M866-'Raw Data 1'!M877))-(80586*('Raw Data 1'!Z866-'Raw Data 1'!M877)))/((155677*('Raw Data 1'!Z868-'Raw Data 1'!M879))-(14652*('Raw Data 1'!M868-'Raw Data 1'!M879))))</f>
        <v>11.735521716643872</v>
      </c>
      <c r="G121" s="9">
        <f>100*(((117216*('Raw Data 1'!N866-'Raw Data 1'!N877))-(80586*('Raw Data 1'!AA866-'Raw Data 1'!N877)))/((155677*('Raw Data 1'!AA868-'Raw Data 1'!N879))-(14652*('Raw Data 1'!N868-'Raw Data 1'!N879))))</f>
        <v>10.5398383940227</v>
      </c>
    </row>
    <row r="122" spans="1:7" x14ac:dyDescent="0.3">
      <c r="A122" s="122"/>
      <c r="B122" s="9">
        <f>100*(((117216*('Raw Data 1'!I867-'Raw Data 1'!I878))-(80586*('Raw Data 1'!V867-'Raw Data 1'!I878)))/((155677*('Raw Data 1'!V868-'Raw Data 1'!I879))-(14652*('Raw Data 1'!I868-'Raw Data 1'!I879))))</f>
        <v>9.5159684258235089</v>
      </c>
      <c r="C122" s="9">
        <f>100*(((117216*('Raw Data 1'!J867-'Raw Data 1'!J878))-(80586*('Raw Data 1'!W867-'Raw Data 1'!J878)))/((155677*('Raw Data 1'!W868-'Raw Data 1'!J879))-(14652*('Raw Data 1'!J868-'Raw Data 1'!J879))))</f>
        <v>9.4252022180417345</v>
      </c>
      <c r="D122" s="9">
        <f>100*(((117216*('Raw Data 1'!K867-'Raw Data 1'!K878))-(80586*('Raw Data 1'!X867-'Raw Data 1'!K878)))/((155677*('Raw Data 1'!X868-'Raw Data 1'!K879))-(14652*('Raw Data 1'!K868-'Raw Data 1'!K879))))</f>
        <v>10.795774485529353</v>
      </c>
      <c r="E122" s="9">
        <f>100*(((117216*('Raw Data 1'!L867-'Raw Data 1'!L878))-(80586*('Raw Data 1'!Y867-'Raw Data 1'!L878)))/((155677*('Raw Data 1'!Y868-'Raw Data 1'!L879))-(14652*('Raw Data 1'!L868-'Raw Data 1'!L879))))</f>
        <v>9.059981986922109</v>
      </c>
      <c r="F122" s="9">
        <f>100*(((117216*('Raw Data 1'!M867-'Raw Data 1'!M878))-(80586*('Raw Data 1'!Z867-'Raw Data 1'!M878)))/((155677*('Raw Data 1'!Z868-'Raw Data 1'!M879))-(14652*('Raw Data 1'!M868-'Raw Data 1'!M879))))</f>
        <v>10.036490830922554</v>
      </c>
      <c r="G122" s="9">
        <f>100*(((117216*('Raw Data 1'!N867-'Raw Data 1'!N878))-(80586*('Raw Data 1'!AA867-'Raw Data 1'!N878)))/((155677*('Raw Data 1'!AA868-'Raw Data 1'!N879))-(14652*('Raw Data 1'!N868-'Raw Data 1'!N879))))</f>
        <v>12.976279629149415</v>
      </c>
    </row>
    <row r="123" spans="1:7" x14ac:dyDescent="0.3">
      <c r="A123" s="120">
        <v>40</v>
      </c>
      <c r="B123" s="9">
        <f>100*(((117216*('Raw Data 1'!I887-'Raw Data 1'!I898))-(80586*('Raw Data 1'!V887-'Raw Data 1'!I898)))/((155677*('Raw Data 1'!V890-'Raw Data 1'!I901))-(14652*('Raw Data 1'!I890-'Raw Data 1'!I901))))</f>
        <v>10.54708933852552</v>
      </c>
      <c r="C123" s="9">
        <f>100*(((117216*('Raw Data 1'!J887-'Raw Data 1'!J898))-(80586*('Raw Data 1'!W887-'Raw Data 1'!J898)))/((155677*('Raw Data 1'!W890-'Raw Data 1'!J901))-(14652*('Raw Data 1'!J890-'Raw Data 1'!J901))))</f>
        <v>11.611398470781468</v>
      </c>
      <c r="D123" s="9">
        <f>100*(((117216*('Raw Data 1'!K887-'Raw Data 1'!K898))-(80586*('Raw Data 1'!X887-'Raw Data 1'!K898)))/((155677*('Raw Data 1'!X890-'Raw Data 1'!K901))-(14652*('Raw Data 1'!K890-'Raw Data 1'!K901))))</f>
        <v>10.001056679896706</v>
      </c>
      <c r="E123" s="9">
        <f>100*(((117216*('Raw Data 1'!L887-'Raw Data 1'!L898))-(80586*('Raw Data 1'!Y887-'Raw Data 1'!L898)))/((155677*('Raw Data 1'!Y890-'Raw Data 1'!L901))-(14652*('Raw Data 1'!L890-'Raw Data 1'!L901))))</f>
        <v>10.597615869452753</v>
      </c>
      <c r="F123" s="9">
        <f>100*(((117216*('Raw Data 1'!M887-'Raw Data 1'!M898))-(80586*('Raw Data 1'!Z887-'Raw Data 1'!M898)))/((155677*('Raw Data 1'!Z890-'Raw Data 1'!M901))-(14652*('Raw Data 1'!M890-'Raw Data 1'!M901))))</f>
        <v>15.101843943132515</v>
      </c>
      <c r="G123" s="9">
        <f>100*(((117216*('Raw Data 1'!N887-'Raw Data 1'!N898))-(80586*('Raw Data 1'!AA887-'Raw Data 1'!N898)))/((155677*('Raw Data 1'!AA890-'Raw Data 1'!N901))-(14652*('Raw Data 1'!N890-'Raw Data 1'!N901))))</f>
        <v>11.123526647383178</v>
      </c>
    </row>
    <row r="124" spans="1:7" x14ac:dyDescent="0.3">
      <c r="A124" s="121"/>
      <c r="B124" s="9">
        <f>100*(((117216*('Raw Data 1'!I888-'Raw Data 1'!I899))-(80586*('Raw Data 1'!V888-'Raw Data 1'!I899)))/((155677*('Raw Data 1'!V890-'Raw Data 1'!I901))-(14652*('Raw Data 1'!I890-'Raw Data 1'!I901))))</f>
        <v>12.968988342676216</v>
      </c>
      <c r="C124" s="9">
        <f>100*(((117216*('Raw Data 1'!J888-'Raw Data 1'!J899))-(80586*('Raw Data 1'!W888-'Raw Data 1'!J899)))/((155677*('Raw Data 1'!W890-'Raw Data 1'!J901))-(14652*('Raw Data 1'!J890-'Raw Data 1'!J901))))</f>
        <v>11.079825014389108</v>
      </c>
      <c r="D124" s="9">
        <f>100*(((117216*('Raw Data 1'!K888-'Raw Data 1'!K899))-(80586*('Raw Data 1'!X888-'Raw Data 1'!K899)))/((155677*('Raw Data 1'!X890-'Raw Data 1'!K901))-(14652*('Raw Data 1'!K890-'Raw Data 1'!K901))))</f>
        <v>11.638088781647797</v>
      </c>
      <c r="E124" s="9">
        <f>100*(((117216*('Raw Data 1'!L888-'Raw Data 1'!L899))-(80586*('Raw Data 1'!Y888-'Raw Data 1'!L899)))/((155677*('Raw Data 1'!Y890-'Raw Data 1'!L901))-(14652*('Raw Data 1'!L890-'Raw Data 1'!L901))))</f>
        <v>10.31123908157722</v>
      </c>
      <c r="F124" s="9">
        <f>100*(((117216*('Raw Data 1'!M888-'Raw Data 1'!M899))-(80586*('Raw Data 1'!Z888-'Raw Data 1'!M899)))/((155677*('Raw Data 1'!Z890-'Raw Data 1'!M901))-(14652*('Raw Data 1'!M890-'Raw Data 1'!M901))))</f>
        <v>12.428636187119494</v>
      </c>
      <c r="G124" s="9">
        <f>100*(((117216*('Raw Data 1'!N888-'Raw Data 1'!N899))-(80586*('Raw Data 1'!AA888-'Raw Data 1'!N899)))/((155677*('Raw Data 1'!AA890-'Raw Data 1'!N901))-(14652*('Raw Data 1'!N890-'Raw Data 1'!N901))))</f>
        <v>10.95093234538135</v>
      </c>
    </row>
    <row r="125" spans="1:7" x14ac:dyDescent="0.3">
      <c r="A125" s="122"/>
      <c r="B125" s="9">
        <f>100*(((117216*('Raw Data 1'!I889-'Raw Data 1'!I900))-(80586*('Raw Data 1'!V889-'Raw Data 1'!I900)))/((155677*('Raw Data 1'!V890-'Raw Data 1'!I901))-(14652*('Raw Data 1'!I890-'Raw Data 1'!I901))))</f>
        <v>9.5173993191923003</v>
      </c>
      <c r="C125" s="9">
        <f>100*(((117216*('Raw Data 1'!J889-'Raw Data 1'!J900))-(80586*('Raw Data 1'!W889-'Raw Data 1'!J900)))/((155677*('Raw Data 1'!W890-'Raw Data 1'!J901))-(14652*('Raw Data 1'!J890-'Raw Data 1'!J901))))</f>
        <v>9.4647248321873914</v>
      </c>
      <c r="D125" s="9">
        <f>100*(((117216*('Raw Data 1'!K889-'Raw Data 1'!K900))-(80586*('Raw Data 1'!X889-'Raw Data 1'!K900)))/((155677*('Raw Data 1'!X890-'Raw Data 1'!K901))-(14652*('Raw Data 1'!K890-'Raw Data 1'!K901))))</f>
        <v>11.408120692431984</v>
      </c>
      <c r="E125" s="9">
        <f>100*(((117216*('Raw Data 1'!L889-'Raw Data 1'!L900))-(80586*('Raw Data 1'!Y889-'Raw Data 1'!L900)))/((155677*('Raw Data 1'!Y890-'Raw Data 1'!L901))-(14652*('Raw Data 1'!L890-'Raw Data 1'!L901))))</f>
        <v>9.0736224368986971</v>
      </c>
      <c r="F125" s="9">
        <f>100*(((117216*('Raw Data 1'!M889-'Raw Data 1'!M900))-(80586*('Raw Data 1'!Z889-'Raw Data 1'!M900)))/((155677*('Raw Data 1'!Z890-'Raw Data 1'!M901))-(14652*('Raw Data 1'!M890-'Raw Data 1'!M901))))</f>
        <v>10.141916299445718</v>
      </c>
      <c r="G125" s="9">
        <f>100*(((117216*('Raw Data 1'!N889-'Raw Data 1'!N900))-(80586*('Raw Data 1'!AA889-'Raw Data 1'!N900)))/((155677*('Raw Data 1'!AA890-'Raw Data 1'!N901))-(14652*('Raw Data 1'!N890-'Raw Data 1'!N901))))</f>
        <v>13.925542305392465</v>
      </c>
    </row>
    <row r="126" spans="1:7" x14ac:dyDescent="0.3">
      <c r="A126" s="120">
        <v>41</v>
      </c>
      <c r="B126" s="9">
        <f>100*(((117216*('Raw Data 1'!I909-'Raw Data 1'!I920))-(80586*('Raw Data 1'!V909-'Raw Data 1'!I920)))/((155677*('Raw Data 1'!V912-'Raw Data 1'!I923))-(14652*('Raw Data 1'!I912-'Raw Data 1'!I923))))</f>
        <v>10.682711463365575</v>
      </c>
      <c r="C126" s="9">
        <f>100*(((117216*('Raw Data 1'!J909-'Raw Data 1'!J920))-(80586*('Raw Data 1'!W909-'Raw Data 1'!J920)))/((155677*('Raw Data 1'!W912-'Raw Data 1'!J923))-(14652*('Raw Data 1'!J912-'Raw Data 1'!J923))))</f>
        <v>12.176825542697065</v>
      </c>
      <c r="D126" s="9">
        <f>100*(((117216*('Raw Data 1'!K909-'Raw Data 1'!K920))-(80586*('Raw Data 1'!X909-'Raw Data 1'!K920)))/((155677*('Raw Data 1'!X912-'Raw Data 1'!K923))-(14652*('Raw Data 1'!K912-'Raw Data 1'!K923))))</f>
        <v>10.131347917707267</v>
      </c>
      <c r="E126" s="9">
        <f>100*(((117216*('Raw Data 1'!L909-'Raw Data 1'!L920))-(80586*('Raw Data 1'!Y909-'Raw Data 1'!L920)))/((155677*('Raw Data 1'!Y912-'Raw Data 1'!L923))-(14652*('Raw Data 1'!L912-'Raw Data 1'!L923))))</f>
        <v>10.754435815140443</v>
      </c>
      <c r="F126" s="9">
        <f>100*(((117216*('Raw Data 1'!M909-'Raw Data 1'!M920))-(80586*('Raw Data 1'!Z909-'Raw Data 1'!M920)))/((155677*('Raw Data 1'!Z912-'Raw Data 1'!M923))-(14652*('Raw Data 1'!M912-'Raw Data 1'!M923))))</f>
        <v>17.201057750934005</v>
      </c>
      <c r="G126" s="9">
        <f>100*(((117216*('Raw Data 1'!N909-'Raw Data 1'!N920))-(80586*('Raw Data 1'!AA909-'Raw Data 1'!N920)))/((155677*('Raw Data 1'!AA912-'Raw Data 1'!N923))-(14652*('Raw Data 1'!N912-'Raw Data 1'!N923))))</f>
        <v>11.98690737887301</v>
      </c>
    </row>
    <row r="127" spans="1:7" x14ac:dyDescent="0.3">
      <c r="A127" s="121"/>
      <c r="B127" s="9">
        <f>100*(((117216*('Raw Data 1'!I910-'Raw Data 1'!I921))-(80586*('Raw Data 1'!V910-'Raw Data 1'!I921)))/((155677*('Raw Data 1'!V912-'Raw Data 1'!I923))-(14652*('Raw Data 1'!I912-'Raw Data 1'!I923))))</f>
        <v>13.308686447664918</v>
      </c>
      <c r="C127" s="9">
        <f>100*(((117216*('Raw Data 1'!J910-'Raw Data 1'!J921))-(80586*('Raw Data 1'!W910-'Raw Data 1'!J921)))/((155677*('Raw Data 1'!W912-'Raw Data 1'!J923))-(14652*('Raw Data 1'!J912-'Raw Data 1'!J923))))</f>
        <v>11.480811978474554</v>
      </c>
      <c r="D127" s="9">
        <f>100*(((117216*('Raw Data 1'!K910-'Raw Data 1'!K921))-(80586*('Raw Data 1'!X910-'Raw Data 1'!K921)))/((155677*('Raw Data 1'!X912-'Raw Data 1'!K923))-(14652*('Raw Data 1'!K912-'Raw Data 1'!K923))))</f>
        <v>12.255910517933906</v>
      </c>
      <c r="E127" s="9">
        <f>100*(((117216*('Raw Data 1'!L910-'Raw Data 1'!L921))-(80586*('Raw Data 1'!Y910-'Raw Data 1'!L921)))/((155677*('Raw Data 1'!Y912-'Raw Data 1'!L923))-(14652*('Raw Data 1'!L912-'Raw Data 1'!L923))))</f>
        <v>10.55412624212406</v>
      </c>
      <c r="F127" s="9">
        <f>100*(((117216*('Raw Data 1'!M910-'Raw Data 1'!M921))-(80586*('Raw Data 1'!Z910-'Raw Data 1'!M921)))/((155677*('Raw Data 1'!Z912-'Raw Data 1'!M923))-(14652*('Raw Data 1'!M912-'Raw Data 1'!M923))))</f>
        <v>13.277919678573175</v>
      </c>
      <c r="G127" s="9">
        <f>100*(((117216*('Raw Data 1'!N910-'Raw Data 1'!N921))-(80586*('Raw Data 1'!AA910-'Raw Data 1'!N921)))/((155677*('Raw Data 1'!AA912-'Raw Data 1'!N923))-(14652*('Raw Data 1'!N912-'Raw Data 1'!N923))))</f>
        <v>11.456591464750913</v>
      </c>
    </row>
    <row r="128" spans="1:7" x14ac:dyDescent="0.3">
      <c r="A128" s="122"/>
      <c r="B128" s="9">
        <f>100*(((117216*('Raw Data 1'!I911-'Raw Data 1'!I922))-(80586*('Raw Data 1'!V911-'Raw Data 1'!I922)))/((155677*('Raw Data 1'!V912-'Raw Data 1'!I923))-(14652*('Raw Data 1'!I912-'Raw Data 1'!I923))))</f>
        <v>9.6966936190664175</v>
      </c>
      <c r="C128" s="9">
        <f>100*(((117216*('Raw Data 1'!J911-'Raw Data 1'!J922))-(80586*('Raw Data 1'!W911-'Raw Data 1'!J922)))/((155677*('Raw Data 1'!W912-'Raw Data 1'!J923))-(14652*('Raw Data 1'!J912-'Raw Data 1'!J923))))</f>
        <v>9.6503645411932482</v>
      </c>
      <c r="D128" s="9">
        <f>100*(((117216*('Raw Data 1'!K911-'Raw Data 1'!K922))-(80586*('Raw Data 1'!X911-'Raw Data 1'!K922)))/((155677*('Raw Data 1'!X912-'Raw Data 1'!K923))-(14652*('Raw Data 1'!K912-'Raw Data 1'!K923))))</f>
        <v>11.761032482539752</v>
      </c>
      <c r="E128" s="9">
        <f>100*(((117216*('Raw Data 1'!L911-'Raw Data 1'!L922))-(80586*('Raw Data 1'!Y911-'Raw Data 1'!L922)))/((155677*('Raw Data 1'!Y912-'Raw Data 1'!L923))-(14652*('Raw Data 1'!L912-'Raw Data 1'!L923))))</f>
        <v>9.2394894645963355</v>
      </c>
      <c r="F128" s="9">
        <f>100*(((117216*('Raw Data 1'!M911-'Raw Data 1'!M922))-(80586*('Raw Data 1'!Z911-'Raw Data 1'!M922)))/((155677*('Raw Data 1'!Z912-'Raw Data 1'!M923))-(14652*('Raw Data 1'!M912-'Raw Data 1'!M923))))</f>
        <v>10.498105881324026</v>
      </c>
      <c r="G128" s="9">
        <f>100*(((117216*('Raw Data 1'!N911-'Raw Data 1'!N922))-(80586*('Raw Data 1'!AA911-'Raw Data 1'!N922)))/((155677*('Raw Data 1'!AA912-'Raw Data 1'!N923))-(14652*('Raw Data 1'!N912-'Raw Data 1'!N923))))</f>
        <v>15.313755880132259</v>
      </c>
    </row>
    <row r="129" spans="1:7" x14ac:dyDescent="0.3">
      <c r="A129" s="120">
        <v>42</v>
      </c>
      <c r="B129" s="9">
        <f>100*(((117216*('Raw Data 1'!I931-'Raw Data 1'!I942))-(80586*('Raw Data 1'!V931-'Raw Data 1'!I942)))/((155677*('Raw Data 1'!V934-'Raw Data 1'!I945))-(14652*('Raw Data 1'!I934-'Raw Data 1'!I945))))</f>
        <v>10.752752883656358</v>
      </c>
      <c r="C129" s="9">
        <f>100*(((117216*('Raw Data 1'!J931-'Raw Data 1'!J942))-(80586*('Raw Data 1'!W931-'Raw Data 1'!J942)))/((155677*('Raw Data 1'!W934-'Raw Data 1'!J945))-(14652*('Raw Data 1'!J934-'Raw Data 1'!J945))))</f>
        <v>12.79922119616074</v>
      </c>
      <c r="D129" s="9">
        <f>100*(((117216*('Raw Data 1'!K931-'Raw Data 1'!K942))-(80586*('Raw Data 1'!X931-'Raw Data 1'!K942)))/((155677*('Raw Data 1'!X934-'Raw Data 1'!K945))-(14652*('Raw Data 1'!K934-'Raw Data 1'!K945))))</f>
        <v>10.174902276735249</v>
      </c>
      <c r="E129" s="9">
        <f>100*(((117216*('Raw Data 1'!L931-'Raw Data 1'!L942))-(80586*('Raw Data 1'!Y931-'Raw Data 1'!L942)))/((155677*('Raw Data 1'!Y934-'Raw Data 1'!L945))-(14652*('Raw Data 1'!L934-'Raw Data 1'!L945))))</f>
        <v>10.74411261163684</v>
      </c>
      <c r="F129" s="9">
        <f>100*(((117216*('Raw Data 1'!M931-'Raw Data 1'!M942))-(80586*('Raw Data 1'!Z931-'Raw Data 1'!M942)))/((155677*('Raw Data 1'!Z934-'Raw Data 1'!M945))-(14652*('Raw Data 1'!M934-'Raw Data 1'!M945))))</f>
        <v>18.842671179941707</v>
      </c>
      <c r="G129" s="9">
        <f>100*(((117216*('Raw Data 1'!N931-'Raw Data 1'!N942))-(80586*('Raw Data 1'!AA931-'Raw Data 1'!N942)))/((155677*('Raw Data 1'!AA934-'Raw Data 1'!N945))-(14652*('Raw Data 1'!N934-'Raw Data 1'!N945))))</f>
        <v>12.840648046692865</v>
      </c>
    </row>
    <row r="130" spans="1:7" x14ac:dyDescent="0.3">
      <c r="A130" s="121"/>
      <c r="B130" s="9">
        <f>100*(((117216*('Raw Data 1'!I932-'Raw Data 1'!I943))-(80586*('Raw Data 1'!V932-'Raw Data 1'!I943)))/((155677*('Raw Data 1'!V934-'Raw Data 1'!I945))-(14652*('Raw Data 1'!I934-'Raw Data 1'!I945))))</f>
        <v>14.347239687696325</v>
      </c>
      <c r="C130" s="9">
        <f>100*(((117216*('Raw Data 1'!J932-'Raw Data 1'!J943))-(80586*('Raw Data 1'!W932-'Raw Data 1'!J943)))/((155677*('Raw Data 1'!W934-'Raw Data 1'!J945))-(14652*('Raw Data 1'!J934-'Raw Data 1'!J945))))</f>
        <v>11.856084586047055</v>
      </c>
      <c r="D130" s="9">
        <f>100*(((117216*('Raw Data 1'!K932-'Raw Data 1'!K943))-(80586*('Raw Data 1'!X932-'Raw Data 1'!K943)))/((155677*('Raw Data 1'!X934-'Raw Data 1'!K945))-(14652*('Raw Data 1'!K934-'Raw Data 1'!K945))))</f>
        <v>13.008637554213271</v>
      </c>
      <c r="E130" s="9">
        <f>100*(((117216*('Raw Data 1'!L932-'Raw Data 1'!L943))-(80586*('Raw Data 1'!Y932-'Raw Data 1'!L943)))/((155677*('Raw Data 1'!Y934-'Raw Data 1'!L945))-(14652*('Raw Data 1'!L934-'Raw Data 1'!L945))))</f>
        <v>10.581399274661246</v>
      </c>
      <c r="F130" s="9">
        <f>100*(((117216*('Raw Data 1'!M932-'Raw Data 1'!M943))-(80586*('Raw Data 1'!Z932-'Raw Data 1'!M943)))/((155677*('Raw Data 1'!Z934-'Raw Data 1'!M945))-(14652*('Raw Data 1'!M934-'Raw Data 1'!M945))))</f>
        <v>14.293558275400539</v>
      </c>
      <c r="G130" s="9">
        <f>100*(((117216*('Raw Data 1'!N932-'Raw Data 1'!N943))-(80586*('Raw Data 1'!AA932-'Raw Data 1'!N943)))/((155677*('Raw Data 1'!AA934-'Raw Data 1'!N945))-(14652*('Raw Data 1'!N934-'Raw Data 1'!N945))))</f>
        <v>11.893718330292886</v>
      </c>
    </row>
    <row r="131" spans="1:7" x14ac:dyDescent="0.3">
      <c r="A131" s="122"/>
      <c r="B131" s="9">
        <f>100*(((117216*('Raw Data 1'!I933-'Raw Data 1'!I944))-(80586*('Raw Data 1'!V933-'Raw Data 1'!I944)))/((155677*('Raw Data 1'!V934-'Raw Data 1'!I945))-(14652*('Raw Data 1'!I934-'Raw Data 1'!I945))))</f>
        <v>9.727462627734182</v>
      </c>
      <c r="C131" s="9">
        <f>100*(((117216*('Raw Data 1'!J933-'Raw Data 1'!J944))-(80586*('Raw Data 1'!W933-'Raw Data 1'!J944)))/((155677*('Raw Data 1'!W934-'Raw Data 1'!J945))-(14652*('Raw Data 1'!J934-'Raw Data 1'!J945))))</f>
        <v>9.6045602786302737</v>
      </c>
      <c r="D131" s="9">
        <f>100*(((117216*('Raw Data 1'!K933-'Raw Data 1'!K944))-(80586*('Raw Data 1'!X933-'Raw Data 1'!K944)))/((155677*('Raw Data 1'!X934-'Raw Data 1'!K945))-(14652*('Raw Data 1'!K934-'Raw Data 1'!K945))))</f>
        <v>13.825663418887583</v>
      </c>
      <c r="E131" s="9">
        <f>100*(((117216*('Raw Data 1'!L933-'Raw Data 1'!L944))-(80586*('Raw Data 1'!Y933-'Raw Data 1'!L944)))/((155677*('Raw Data 1'!Y934-'Raw Data 1'!L945))-(14652*('Raw Data 1'!L934-'Raw Data 1'!L945))))</f>
        <v>9.2226590380607956</v>
      </c>
      <c r="F131" s="9">
        <f>100*(((117216*('Raw Data 1'!M933-'Raw Data 1'!M944))-(80586*('Raw Data 1'!Z933-'Raw Data 1'!M944)))/((155677*('Raw Data 1'!Z934-'Raw Data 1'!M945))-(14652*('Raw Data 1'!M934-'Raw Data 1'!M945))))</f>
        <v>10.595272709452342</v>
      </c>
      <c r="G131" s="9">
        <f>100*(((117216*('Raw Data 1'!N933-'Raw Data 1'!N944))-(80586*('Raw Data 1'!AA933-'Raw Data 1'!N944)))/((155677*('Raw Data 1'!AA934-'Raw Data 1'!N945))-(14652*('Raw Data 1'!N934-'Raw Data 1'!N945))))</f>
        <v>20.72001683714538</v>
      </c>
    </row>
    <row r="132" spans="1:7" x14ac:dyDescent="0.3">
      <c r="A132" s="120">
        <v>43</v>
      </c>
      <c r="B132" s="9">
        <f>100*(((117216*('Raw Data 1'!I953-'Raw Data 1'!I964))-(80586*('Raw Data 1'!V953-'Raw Data 1'!I964)))/((155677*('Raw Data 1'!V956-'Raw Data 1'!I967))-(14652*('Raw Data 1'!I956-'Raw Data 1'!I967))))</f>
        <v>10.839011678207559</v>
      </c>
      <c r="C132" s="9">
        <f>100*(((117216*('Raw Data 1'!J953-'Raw Data 1'!J964))-(80586*('Raw Data 1'!W953-'Raw Data 1'!J964)))/((155677*('Raw Data 1'!W956-'Raw Data 1'!J967))-(14652*('Raw Data 1'!J956-'Raw Data 1'!J967))))</f>
        <v>13.566241401219143</v>
      </c>
      <c r="D132" s="9">
        <f>100*(((117216*('Raw Data 1'!K953-'Raw Data 1'!K964))-(80586*('Raw Data 1'!X953-'Raw Data 1'!K964)))/((155677*('Raw Data 1'!X956-'Raw Data 1'!K967))-(14652*('Raw Data 1'!K956-'Raw Data 1'!K967))))</f>
        <v>10.271977730504355</v>
      </c>
      <c r="E132" s="9">
        <f>100*(((117216*('Raw Data 1'!L953-'Raw Data 1'!L964))-(80586*('Raw Data 1'!Y953-'Raw Data 1'!L964)))/((155677*('Raw Data 1'!Y956-'Raw Data 1'!L967))-(14652*('Raw Data 1'!L956-'Raw Data 1'!L967))))</f>
        <v>10.804973083837051</v>
      </c>
      <c r="F132" s="9">
        <f>100*(((117216*('Raw Data 1'!M953-'Raw Data 1'!M964))-(80586*('Raw Data 1'!Z953-'Raw Data 1'!M964)))/((155677*('Raw Data 1'!Z956-'Raw Data 1'!M967))-(14652*('Raw Data 1'!M956-'Raw Data 1'!M967))))</f>
        <v>20.795805089291303</v>
      </c>
      <c r="G132" s="9">
        <f>100*(((117216*('Raw Data 1'!N953-'Raw Data 1'!N964))-(80586*('Raw Data 1'!AA953-'Raw Data 1'!N964)))/((155677*('Raw Data 1'!AA956-'Raw Data 1'!N967))-(14652*('Raw Data 1'!N956-'Raw Data 1'!N967))))</f>
        <v>14.215124070889928</v>
      </c>
    </row>
    <row r="133" spans="1:7" x14ac:dyDescent="0.3">
      <c r="A133" s="121"/>
      <c r="B133" s="9">
        <f>100*(((117216*('Raw Data 1'!I954-'Raw Data 1'!I965))-(80586*('Raw Data 1'!V954-'Raw Data 1'!I965)))/((155677*('Raw Data 1'!V956-'Raw Data 1'!I967))-(14652*('Raw Data 1'!I956-'Raw Data 1'!I967))))</f>
        <v>15.506021907500367</v>
      </c>
      <c r="C133" s="9">
        <f>100*(((117216*('Raw Data 1'!J954-'Raw Data 1'!J965))-(80586*('Raw Data 1'!W954-'Raw Data 1'!J965)))/((155677*('Raw Data 1'!W956-'Raw Data 1'!J967))-(14652*('Raw Data 1'!J956-'Raw Data 1'!J967))))</f>
        <v>12.406513317908249</v>
      </c>
      <c r="D133" s="9">
        <f>100*(((117216*('Raw Data 1'!K954-'Raw Data 1'!K965))-(80586*('Raw Data 1'!X954-'Raw Data 1'!K965)))/((155677*('Raw Data 1'!X956-'Raw Data 1'!K967))-(14652*('Raw Data 1'!K956-'Raw Data 1'!K967))))</f>
        <v>13.865282335862878</v>
      </c>
      <c r="E133" s="9">
        <f>100*(((117216*('Raw Data 1'!L954-'Raw Data 1'!L965))-(80586*('Raw Data 1'!Y954-'Raw Data 1'!L965)))/((155677*('Raw Data 1'!Y956-'Raw Data 1'!L967))-(14652*('Raw Data 1'!L956-'Raw Data 1'!L967))))</f>
        <v>10.74262373821913</v>
      </c>
      <c r="F133" s="9">
        <f>100*(((117216*('Raw Data 1'!M954-'Raw Data 1'!M965))-(80586*('Raw Data 1'!Z954-'Raw Data 1'!M965)))/((155677*('Raw Data 1'!Z956-'Raw Data 1'!M967))-(14652*('Raw Data 1'!M956-'Raw Data 1'!M967))))</f>
        <v>15.844177138022959</v>
      </c>
      <c r="G133" s="9">
        <f>100*(((117216*('Raw Data 1'!N954-'Raw Data 1'!N965))-(80586*('Raw Data 1'!AA954-'Raw Data 1'!N965)))/((155677*('Raw Data 1'!AA956-'Raw Data 1'!N967))-(14652*('Raw Data 1'!N956-'Raw Data 1'!N967))))</f>
        <v>12.677732307653658</v>
      </c>
    </row>
    <row r="134" spans="1:7" x14ac:dyDescent="0.3">
      <c r="A134" s="122"/>
      <c r="B134" s="9">
        <f>100*(((117216*('Raw Data 1'!I955-'Raw Data 1'!I966))-(80586*('Raw Data 1'!V955-'Raw Data 1'!I966)))/((155677*('Raw Data 1'!V956-'Raw Data 1'!I967))-(14652*('Raw Data 1'!I956-'Raw Data 1'!I967))))</f>
        <v>9.8277122434559558</v>
      </c>
      <c r="C134" s="9">
        <f>100*(((117216*('Raw Data 1'!J955-'Raw Data 1'!J966))-(80586*('Raw Data 1'!W955-'Raw Data 1'!J966)))/((155677*('Raw Data 1'!W956-'Raw Data 1'!J967))-(14652*('Raw Data 1'!J956-'Raw Data 1'!J967))))</f>
        <v>9.7829506761071379</v>
      </c>
      <c r="D134" s="9">
        <f>100*(((117216*('Raw Data 1'!K955-'Raw Data 1'!K966))-(80586*('Raw Data 1'!X955-'Raw Data 1'!K966)))/((155677*('Raw Data 1'!X956-'Raw Data 1'!K967))-(14652*('Raw Data 1'!K956-'Raw Data 1'!K967))))</f>
        <v>15.030446532156319</v>
      </c>
      <c r="E134" s="9">
        <f>100*(((117216*('Raw Data 1'!L955-'Raw Data 1'!L966))-(80586*('Raw Data 1'!Y955-'Raw Data 1'!L966)))/((155677*('Raw Data 1'!Y956-'Raw Data 1'!L967))-(14652*('Raw Data 1'!L956-'Raw Data 1'!L967))))</f>
        <v>9.3962148963623413</v>
      </c>
      <c r="F134" s="9">
        <f>100*(((117216*('Raw Data 1'!M955-'Raw Data 1'!M966))-(80586*('Raw Data 1'!Z955-'Raw Data 1'!M966)))/((155677*('Raw Data 1'!Z956-'Raw Data 1'!M967))-(14652*('Raw Data 1'!M956-'Raw Data 1'!M967))))</f>
        <v>11.011264380860787</v>
      </c>
      <c r="G134" s="9">
        <f>100*(((117216*('Raw Data 1'!N955-'Raw Data 1'!N966))-(80586*('Raw Data 1'!AA955-'Raw Data 1'!N966)))/((155677*('Raw Data 1'!AA956-'Raw Data 1'!N967))-(14652*('Raw Data 1'!N956-'Raw Data 1'!N967))))</f>
        <v>26.898163829970155</v>
      </c>
    </row>
    <row r="135" spans="1:7" x14ac:dyDescent="0.3">
      <c r="A135" s="120">
        <v>44</v>
      </c>
      <c r="B135" s="9">
        <f>100*(((117216*('Raw Data 1'!I975-'Raw Data 1'!I986))-(80586*('Raw Data 1'!V975-'Raw Data 1'!I986)))/((155677*('Raw Data 1'!V978-'Raw Data 1'!I989))-(14652*('Raw Data 1'!I978-'Raw Data 1'!I989))))</f>
        <v>10.997166363241224</v>
      </c>
      <c r="C135" s="9">
        <f>100*(((117216*('Raw Data 1'!J975-'Raw Data 1'!J986))-(80586*('Raw Data 1'!W975-'Raw Data 1'!J986)))/((155677*('Raw Data 1'!W978-'Raw Data 1'!J989))-(14652*('Raw Data 1'!J978-'Raw Data 1'!J989))))</f>
        <v>14.92341765876532</v>
      </c>
      <c r="D135" s="9">
        <f>100*(((117216*('Raw Data 1'!K975-'Raw Data 1'!K986))-(80586*('Raw Data 1'!X975-'Raw Data 1'!K986)))/((155677*('Raw Data 1'!X978-'Raw Data 1'!K989))-(14652*('Raw Data 1'!K978-'Raw Data 1'!K989))))</f>
        <v>10.398055555749478</v>
      </c>
      <c r="E135" s="9">
        <f>100*(((117216*('Raw Data 1'!L975-'Raw Data 1'!L986))-(80586*('Raw Data 1'!Y975-'Raw Data 1'!L986)))/((155677*('Raw Data 1'!Y978-'Raw Data 1'!L989))-(14652*('Raw Data 1'!L978-'Raw Data 1'!L989))))</f>
        <v>10.988182003149664</v>
      </c>
      <c r="F135" s="9">
        <f>100*(((117216*('Raw Data 1'!M975-'Raw Data 1'!M986))-(80586*('Raw Data 1'!Z975-'Raw Data 1'!M986)))/((155677*('Raw Data 1'!Z978-'Raw Data 1'!M989))-(14652*('Raw Data 1'!M978-'Raw Data 1'!M989))))</f>
        <v>24.469809649320052</v>
      </c>
      <c r="G135" s="9">
        <f>100*(((117216*('Raw Data 1'!N975-'Raw Data 1'!N986))-(80586*('Raw Data 1'!AA975-'Raw Data 1'!N986)))/((155677*('Raw Data 1'!AA978-'Raw Data 1'!N989))-(14652*('Raw Data 1'!N978-'Raw Data 1'!N989))))</f>
        <v>16.333164324246351</v>
      </c>
    </row>
    <row r="136" spans="1:7" x14ac:dyDescent="0.3">
      <c r="A136" s="121"/>
      <c r="B136" s="9">
        <f>100*(((117216*('Raw Data 1'!I976-'Raw Data 1'!I987))-(80586*('Raw Data 1'!V976-'Raw Data 1'!I987)))/((155677*('Raw Data 1'!V978-'Raw Data 1'!I989))-(14652*('Raw Data 1'!I978-'Raw Data 1'!I989))))</f>
        <v>17.173657060404143</v>
      </c>
      <c r="C136" s="9">
        <f>100*(((117216*('Raw Data 1'!J976-'Raw Data 1'!J987))-(80586*('Raw Data 1'!W976-'Raw Data 1'!J987)))/((155677*('Raw Data 1'!W978-'Raw Data 1'!J989))-(14652*('Raw Data 1'!J978-'Raw Data 1'!J989))))</f>
        <v>13.080403162783321</v>
      </c>
      <c r="D136" s="9">
        <f>100*(((117216*('Raw Data 1'!K976-'Raw Data 1'!K987))-(80586*('Raw Data 1'!X976-'Raw Data 1'!K987)))/((155677*('Raw Data 1'!X978-'Raw Data 1'!K989))-(14652*('Raw Data 1'!K978-'Raw Data 1'!K989))))</f>
        <v>15.16483557865682</v>
      </c>
      <c r="E136" s="9">
        <f>100*(((117216*('Raw Data 1'!L976-'Raw Data 1'!L987))-(80586*('Raw Data 1'!Y976-'Raw Data 1'!L987)))/((155677*('Raw Data 1'!Y978-'Raw Data 1'!L989))-(14652*('Raw Data 1'!L978-'Raw Data 1'!L989))))</f>
        <v>11.045871655420678</v>
      </c>
      <c r="F136" s="9">
        <f>100*(((117216*('Raw Data 1'!M976-'Raw Data 1'!M987))-(80586*('Raw Data 1'!Z976-'Raw Data 1'!M987)))/((155677*('Raw Data 1'!Z978-'Raw Data 1'!M989))-(14652*('Raw Data 1'!M978-'Raw Data 1'!M989))))</f>
        <v>17.816267404277241</v>
      </c>
      <c r="G136" s="9">
        <f>100*(((117216*('Raw Data 1'!N976-'Raw Data 1'!N987))-(80586*('Raw Data 1'!AA976-'Raw Data 1'!N987)))/((155677*('Raw Data 1'!AA978-'Raw Data 1'!N989))-(14652*('Raw Data 1'!N978-'Raw Data 1'!N989))))</f>
        <v>13.888442355731105</v>
      </c>
    </row>
    <row r="137" spans="1:7" x14ac:dyDescent="0.3">
      <c r="A137" s="122"/>
      <c r="B137" s="9">
        <f>100*(((117216*('Raw Data 1'!I977-'Raw Data 1'!I988))-(80586*('Raw Data 1'!V977-'Raw Data 1'!I988)))/((155677*('Raw Data 1'!V978-'Raw Data 1'!I989))-(14652*('Raw Data 1'!I978-'Raw Data 1'!I989))))</f>
        <v>10.002559629579483</v>
      </c>
      <c r="C137" s="9">
        <f>100*(((117216*('Raw Data 1'!J977-'Raw Data 1'!J988))-(80586*('Raw Data 1'!W977-'Raw Data 1'!J988)))/((155677*('Raw Data 1'!W978-'Raw Data 1'!J989))-(14652*('Raw Data 1'!J978-'Raw Data 1'!J989))))</f>
        <v>9.9702084473937074</v>
      </c>
      <c r="D137" s="9">
        <f>100*(((117216*('Raw Data 1'!K977-'Raw Data 1'!K988))-(80586*('Raw Data 1'!X977-'Raw Data 1'!K988)))/((155677*('Raw Data 1'!X978-'Raw Data 1'!K989))-(14652*('Raw Data 1'!K978-'Raw Data 1'!K989))))</f>
        <v>18.512603051392322</v>
      </c>
      <c r="E137" s="9">
        <f>100*(((117216*('Raw Data 1'!L977-'Raw Data 1'!L988))-(80586*('Raw Data 1'!Y977-'Raw Data 1'!L988)))/((155677*('Raw Data 1'!Y978-'Raw Data 1'!L989))-(14652*('Raw Data 1'!L978-'Raw Data 1'!L989))))</f>
        <v>9.6155076299952196</v>
      </c>
      <c r="F137" s="9">
        <f>100*(((117216*('Raw Data 1'!M977-'Raw Data 1'!M988))-(80586*('Raw Data 1'!Z977-'Raw Data 1'!M988)))/((155677*('Raw Data 1'!Z978-'Raw Data 1'!M989))-(14652*('Raw Data 1'!M978-'Raw Data 1'!M989))))</f>
        <v>11.731109560182933</v>
      </c>
      <c r="G137" s="9">
        <f>100*(((117216*('Raw Data 1'!N977-'Raw Data 1'!N988))-(80586*('Raw Data 1'!AA977-'Raw Data 1'!N988)))/((155677*('Raw Data 1'!AA978-'Raw Data 1'!N989))-(14652*('Raw Data 1'!N978-'Raw Data 1'!N989))))</f>
        <v>33.332261653754671</v>
      </c>
    </row>
    <row r="138" spans="1:7" x14ac:dyDescent="0.3">
      <c r="A138" s="120">
        <v>45</v>
      </c>
      <c r="B138" s="9">
        <f>100*(((117216*('Raw Data 1'!I997-'Raw Data 1'!I1008))-(80586*('Raw Data 1'!V997-'Raw Data 1'!I1008)))/((155677*('Raw Data 1'!V1000-'Raw Data 1'!I1011))-(14652*('Raw Data 1'!I1000-'Raw Data 1'!I1011))))</f>
        <v>11.075612216086007</v>
      </c>
      <c r="C138" s="9">
        <f>100*(((117216*('Raw Data 1'!J997-'Raw Data 1'!J1008))-(80586*('Raw Data 1'!W997-'Raw Data 1'!J1008)))/((155677*('Raw Data 1'!W1000-'Raw Data 1'!J1011))-(14652*('Raw Data 1'!J1000-'Raw Data 1'!J1011))))</f>
        <v>16.502558237232737</v>
      </c>
      <c r="D138" s="9">
        <f>100*(((117216*('Raw Data 1'!K997-'Raw Data 1'!K1008))-(80586*('Raw Data 1'!X997-'Raw Data 1'!K1008)))/((155677*('Raw Data 1'!X1000-'Raw Data 1'!K1011))-(14652*('Raw Data 1'!K1000-'Raw Data 1'!K1011))))</f>
        <v>10.518734862889282</v>
      </c>
      <c r="E138" s="9">
        <f>100*(((117216*('Raw Data 1'!L997-'Raw Data 1'!L1008))-(80586*('Raw Data 1'!Y997-'Raw Data 1'!L1008)))/((155677*('Raw Data 1'!Y1000-'Raw Data 1'!L1011))-(14652*('Raw Data 1'!L1000-'Raw Data 1'!L1011))))</f>
        <v>11.144055045656975</v>
      </c>
      <c r="F138" s="9">
        <f>100*(((117216*('Raw Data 1'!M997-'Raw Data 1'!M1008))-(80586*('Raw Data 1'!Z997-'Raw Data 1'!M1008)))/((155677*('Raw Data 1'!Z1000-'Raw Data 1'!M1011))-(14652*('Raw Data 1'!M1000-'Raw Data 1'!M1011))))</f>
        <v>27.173008574929984</v>
      </c>
      <c r="G138" s="9">
        <f>100*(((117216*('Raw Data 1'!N997-'Raw Data 1'!N1008))-(80586*('Raw Data 1'!AA997-'Raw Data 1'!N1008)))/((155677*('Raw Data 1'!AA1000-'Raw Data 1'!N1011))-(14652*('Raw Data 1'!N1000-'Raw Data 1'!N1011))))</f>
        <v>16.588622650088208</v>
      </c>
    </row>
    <row r="139" spans="1:7" x14ac:dyDescent="0.3">
      <c r="A139" s="121"/>
      <c r="B139" s="9">
        <f>100*(((117216*('Raw Data 1'!I998-'Raw Data 1'!I1009))-(80586*('Raw Data 1'!V998-'Raw Data 1'!I1009)))/((155677*('Raw Data 1'!V1000-'Raw Data 1'!I1011))-(14652*('Raw Data 1'!I1000-'Raw Data 1'!I1011))))</f>
        <v>19.185003181939376</v>
      </c>
      <c r="C139" s="9">
        <f>100*(((117216*('Raw Data 1'!J998-'Raw Data 1'!J1009))-(80586*('Raw Data 1'!W998-'Raw Data 1'!J1009)))/((155677*('Raw Data 1'!W1000-'Raw Data 1'!J1011))-(14652*('Raw Data 1'!J1000-'Raw Data 1'!J1011))))</f>
        <v>13.896529248936396</v>
      </c>
      <c r="D139" s="9">
        <f>100*(((117216*('Raw Data 1'!K998-'Raw Data 1'!K1009))-(80586*('Raw Data 1'!X998-'Raw Data 1'!K1009)))/((155677*('Raw Data 1'!X1000-'Raw Data 1'!K1011))-(14652*('Raw Data 1'!K1000-'Raw Data 1'!K1011))))</f>
        <v>16.823083898648839</v>
      </c>
      <c r="E139" s="9">
        <f>100*(((117216*('Raw Data 1'!L998-'Raw Data 1'!L1009))-(80586*('Raw Data 1'!Y998-'Raw Data 1'!L1009)))/((155677*('Raw Data 1'!Y1000-'Raw Data 1'!L1011))-(14652*('Raw Data 1'!L1000-'Raw Data 1'!L1011))))</f>
        <v>11.393891265225626</v>
      </c>
      <c r="F139" s="9">
        <f>100*(((117216*('Raw Data 1'!M998-'Raw Data 1'!M1009))-(80586*('Raw Data 1'!Z998-'Raw Data 1'!M1009)))/((155677*('Raw Data 1'!Z1000-'Raw Data 1'!M1011))-(14652*('Raw Data 1'!M1000-'Raw Data 1'!M1011))))</f>
        <v>19.823059139833305</v>
      </c>
      <c r="G139" s="9">
        <f>100*(((117216*('Raw Data 1'!N998-'Raw Data 1'!N1009))-(80586*('Raw Data 1'!AA998-'Raw Data 1'!N1009)))/((155677*('Raw Data 1'!AA1000-'Raw Data 1'!N1011))-(14652*('Raw Data 1'!N1000-'Raw Data 1'!N1011))))</f>
        <v>15.491913450363251</v>
      </c>
    </row>
    <row r="140" spans="1:7" x14ac:dyDescent="0.3">
      <c r="A140" s="122"/>
      <c r="B140" s="9">
        <f>100*(((117216*('Raw Data 1'!I999-'Raw Data 1'!I1010))-(80586*('Raw Data 1'!V999-'Raw Data 1'!I1010)))/((155677*('Raw Data 1'!V1000-'Raw Data 1'!I1011))-(14652*('Raw Data 1'!I1000-'Raw Data 1'!I1011))))</f>
        <v>10.116104124706403</v>
      </c>
      <c r="C140" s="9">
        <f>100*(((117216*('Raw Data 1'!J999-'Raw Data 1'!J1010))-(80586*('Raw Data 1'!W999-'Raw Data 1'!J1010)))/((155677*('Raw Data 1'!W1000-'Raw Data 1'!J1011))-(14652*('Raw Data 1'!J1000-'Raw Data 1'!J1011))))</f>
        <v>9.9892047829749391</v>
      </c>
      <c r="D140" s="9">
        <f>100*(((117216*('Raw Data 1'!K999-'Raw Data 1'!K1010))-(80586*('Raw Data 1'!X999-'Raw Data 1'!K1010)))/((155677*('Raw Data 1'!X1000-'Raw Data 1'!K1011))-(14652*('Raw Data 1'!K1000-'Raw Data 1'!K1011))))</f>
        <v>19.817606616372284</v>
      </c>
      <c r="E140" s="9">
        <f>100*(((117216*('Raw Data 1'!L999-'Raw Data 1'!L1010))-(80586*('Raw Data 1'!Y999-'Raw Data 1'!L1010)))/((155677*('Raw Data 1'!Y1000-'Raw Data 1'!L1011))-(14652*('Raw Data 1'!L1000-'Raw Data 1'!L1011))))</f>
        <v>9.6195442364524162</v>
      </c>
      <c r="F140" s="9">
        <f>100*(((117216*('Raw Data 1'!M999-'Raw Data 1'!M1010))-(80586*('Raw Data 1'!Z999-'Raw Data 1'!M1010)))/((155677*('Raw Data 1'!Z1000-'Raw Data 1'!M1011))-(14652*('Raw Data 1'!M1000-'Raw Data 1'!M1011))))</f>
        <v>12.000968594096195</v>
      </c>
      <c r="G140" s="9">
        <f>100*(((117216*('Raw Data 1'!N999-'Raw Data 1'!N1010))-(80586*('Raw Data 1'!AA999-'Raw Data 1'!N1010)))/((155677*('Raw Data 1'!AA1000-'Raw Data 1'!N1011))-(14652*('Raw Data 1'!N1000-'Raw Data 1'!N1011))))</f>
        <v>37.809587263067002</v>
      </c>
    </row>
    <row r="141" spans="1:7" x14ac:dyDescent="0.3">
      <c r="A141" s="120">
        <v>46</v>
      </c>
      <c r="B141" s="9">
        <f>100*(((117216*('Raw Data 1'!I1019-'Raw Data 1'!I1030))-(80586*('Raw Data 1'!V1019-'Raw Data 1'!I1030)))/((155677*('Raw Data 1'!V1022-'Raw Data 1'!I1033))-(14652*('Raw Data 1'!I1022-'Raw Data 1'!I1033))))</f>
        <v>11.18064818427287</v>
      </c>
      <c r="C141" s="9">
        <f>100*(((117216*('Raw Data 1'!J1019-'Raw Data 1'!J1030))-(80586*('Raw Data 1'!W1019-'Raw Data 1'!J1030)))/((155677*('Raw Data 1'!W1022-'Raw Data 1'!J1033))-(14652*('Raw Data 1'!J1022-'Raw Data 1'!J1033))))</f>
        <v>18.386525925322637</v>
      </c>
      <c r="D141" s="9">
        <f>100*(((117216*('Raw Data 1'!K1019-'Raw Data 1'!K1030))-(80586*('Raw Data 1'!X1019-'Raw Data 1'!K1030)))/((155677*('Raw Data 1'!X1022-'Raw Data 1'!K1033))-(14652*('Raw Data 1'!K1022-'Raw Data 1'!K1033))))</f>
        <v>10.56798356851238</v>
      </c>
      <c r="E141" s="9">
        <f>100*(((117216*('Raw Data 1'!L1019-'Raw Data 1'!L1030))-(80586*('Raw Data 1'!Y1019-'Raw Data 1'!L1030)))/((155677*('Raw Data 1'!Y1022-'Raw Data 1'!L1033))-(14652*('Raw Data 1'!L1022-'Raw Data 1'!L1033))))</f>
        <v>11.150065052851721</v>
      </c>
      <c r="F141" s="9">
        <f>100*(((117216*('Raw Data 1'!M1019-'Raw Data 1'!M1030))-(80586*('Raw Data 1'!Z1019-'Raw Data 1'!M1030)))/((155677*('Raw Data 1'!Z1022-'Raw Data 1'!M1033))-(14652*('Raw Data 1'!M1022-'Raw Data 1'!M1033))))</f>
        <v>29.412350815436415</v>
      </c>
      <c r="G141" s="9">
        <f>100*(((117216*('Raw Data 1'!N1019-'Raw Data 1'!N1030))-(80586*('Raw Data 1'!AA1019-'Raw Data 1'!N1030)))/((155677*('Raw Data 1'!AA1022-'Raw Data 1'!N1033))-(14652*('Raw Data 1'!N1022-'Raw Data 1'!N1033))))</f>
        <v>17.314796267472754</v>
      </c>
    </row>
    <row r="142" spans="1:7" x14ac:dyDescent="0.3">
      <c r="A142" s="121"/>
      <c r="B142" s="9">
        <f>100*(((117216*('Raw Data 1'!I1020-'Raw Data 1'!I1031))-(80586*('Raw Data 1'!V1020-'Raw Data 1'!I1031)))/((155677*('Raw Data 1'!V1022-'Raw Data 1'!I1033))-(14652*('Raw Data 1'!I1022-'Raw Data 1'!I1033))))</f>
        <v>22.163819092982653</v>
      </c>
      <c r="C142" s="9">
        <f>100*(((117216*('Raw Data 1'!J1020-'Raw Data 1'!J1031))-(80586*('Raw Data 1'!W1020-'Raw Data 1'!J1031)))/((155677*('Raw Data 1'!W1022-'Raw Data 1'!J1033))-(14652*('Raw Data 1'!J1022-'Raw Data 1'!J1033))))</f>
        <v>15.213507172328686</v>
      </c>
      <c r="D142" s="9">
        <f>100*(((117216*('Raw Data 1'!K1020-'Raw Data 1'!K1031))-(80586*('Raw Data 1'!X1020-'Raw Data 1'!K1031)))/((155677*('Raw Data 1'!X1022-'Raw Data 1'!K1033))-(14652*('Raw Data 1'!K1022-'Raw Data 1'!K1033))))</f>
        <v>18.959645221620363</v>
      </c>
      <c r="E142" s="9">
        <f>100*(((117216*('Raw Data 1'!L1020-'Raw Data 1'!L1031))-(80586*('Raw Data 1'!Y1020-'Raw Data 1'!L1031)))/((155677*('Raw Data 1'!Y1022-'Raw Data 1'!L1033))-(14652*('Raw Data 1'!L1022-'Raw Data 1'!L1033))))</f>
        <v>11.65996623500128</v>
      </c>
      <c r="F142" s="9">
        <f>100*(((117216*('Raw Data 1'!M1020-'Raw Data 1'!M1031))-(80586*('Raw Data 1'!Z1020-'Raw Data 1'!M1031)))/((155677*('Raw Data 1'!Z1022-'Raw Data 1'!M1033))-(14652*('Raw Data 1'!M1022-'Raw Data 1'!M1033))))</f>
        <v>25.723673155414676</v>
      </c>
      <c r="G142" s="9">
        <f>100*(((117216*('Raw Data 1'!N1020-'Raw Data 1'!N1031))-(80586*('Raw Data 1'!AA1020-'Raw Data 1'!N1031)))/((155677*('Raw Data 1'!AA1022-'Raw Data 1'!N1033))-(14652*('Raw Data 1'!N1022-'Raw Data 1'!N1033))))</f>
        <v>17.399083727293689</v>
      </c>
    </row>
    <row r="143" spans="1:7" x14ac:dyDescent="0.3">
      <c r="A143" s="122"/>
      <c r="B143" s="9">
        <f>100*(((117216*('Raw Data 1'!I1021-'Raw Data 1'!I1032))-(80586*('Raw Data 1'!V1021-'Raw Data 1'!I1032)))/((155677*('Raw Data 1'!V1022-'Raw Data 1'!I1033))-(14652*('Raw Data 1'!I1022-'Raw Data 1'!I1033))))</f>
        <v>10.109119315130453</v>
      </c>
      <c r="C143" s="9">
        <f>100*(((117216*('Raw Data 1'!J1021-'Raw Data 1'!J1032))-(80586*('Raw Data 1'!W1021-'Raw Data 1'!J1032)))/((155677*('Raw Data 1'!W1022-'Raw Data 1'!J1033))-(14652*('Raw Data 1'!J1022-'Raw Data 1'!J1033))))</f>
        <v>10.116921616591288</v>
      </c>
      <c r="D143" s="9">
        <f>100*(((117216*('Raw Data 1'!K1021-'Raw Data 1'!K1032))-(80586*('Raw Data 1'!X1021-'Raw Data 1'!K1032)))/((155677*('Raw Data 1'!X1022-'Raw Data 1'!K1033))-(14652*('Raw Data 1'!K1022-'Raw Data 1'!K1033))))</f>
        <v>25.641092121142233</v>
      </c>
      <c r="E143" s="9">
        <f>100*(((117216*('Raw Data 1'!L1021-'Raw Data 1'!L1032))-(80586*('Raw Data 1'!Y1021-'Raw Data 1'!L1032)))/((155677*('Raw Data 1'!Y1022-'Raw Data 1'!L1033))-(14652*('Raw Data 1'!L1022-'Raw Data 1'!L1033))))</f>
        <v>9.8355025367452296</v>
      </c>
      <c r="F143" s="9">
        <f>100*(((117216*('Raw Data 1'!M1021-'Raw Data 1'!M1032))-(80586*('Raw Data 1'!Z1021-'Raw Data 1'!M1032)))/((155677*('Raw Data 1'!Z1022-'Raw Data 1'!M1033))-(14652*('Raw Data 1'!M1022-'Raw Data 1'!M1033))))</f>
        <v>13.626266487514474</v>
      </c>
      <c r="G143" s="9">
        <f>100*(((117216*('Raw Data 1'!N1021-'Raw Data 1'!N1032))-(80586*('Raw Data 1'!AA1021-'Raw Data 1'!N1032)))/((155677*('Raw Data 1'!AA1022-'Raw Data 1'!N1033))-(14652*('Raw Data 1'!N1022-'Raw Data 1'!N1033))))</f>
        <v>44.645453451966219</v>
      </c>
    </row>
    <row r="144" spans="1:7" x14ac:dyDescent="0.3">
      <c r="A144" s="120">
        <v>47</v>
      </c>
      <c r="B144" s="9">
        <f>100*(((117216*('Raw Data 1'!I1041-'Raw Data 1'!I1052))-(80586*('Raw Data 1'!V1041-'Raw Data 1'!I1052)))/((155677*('Raw Data 1'!V1044-'Raw Data 1'!I1055))-(14652*('Raw Data 1'!I1044-'Raw Data 1'!I1055))))</f>
        <v>11.251818783807046</v>
      </c>
      <c r="C144" s="9">
        <f>100*(((117216*('Raw Data 1'!J1041-'Raw Data 1'!J1052))-(80586*('Raw Data 1'!W1041-'Raw Data 1'!J1052)))/((155677*('Raw Data 1'!W1044-'Raw Data 1'!J1055))-(14652*('Raw Data 1'!J1044-'Raw Data 1'!J1055))))</f>
        <v>21.358716572346996</v>
      </c>
      <c r="D144" s="9">
        <f>100*(((117216*('Raw Data 1'!K1041-'Raw Data 1'!K1052))-(80586*('Raw Data 1'!X1041-'Raw Data 1'!K1052)))/((155677*('Raw Data 1'!X1044-'Raw Data 1'!K1055))-(14652*('Raw Data 1'!K1044-'Raw Data 1'!K1055))))</f>
        <v>10.748152754405178</v>
      </c>
      <c r="E144" s="9">
        <f>100*(((117216*('Raw Data 1'!L1041-'Raw Data 1'!L1052))-(80586*('Raw Data 1'!Y1041-'Raw Data 1'!L1052)))/((155677*('Raw Data 1'!Y1044-'Raw Data 1'!L1055))-(14652*('Raw Data 1'!L1044-'Raw Data 1'!L1055))))</f>
        <v>11.241633278843844</v>
      </c>
      <c r="F144" s="9">
        <f>100*(((117216*('Raw Data 1'!M1041-'Raw Data 1'!M1052))-(80586*('Raw Data 1'!Z1041-'Raw Data 1'!M1052)))/((155677*('Raw Data 1'!Z1044-'Raw Data 1'!M1055))-(14652*('Raw Data 1'!M1044-'Raw Data 1'!M1055))))</f>
        <v>34.946313335274226</v>
      </c>
      <c r="G144" s="9">
        <f>100*(((117216*('Raw Data 1'!N1041-'Raw Data 1'!N1052))-(80586*('Raw Data 1'!AA1041-'Raw Data 1'!N1052)))/((155677*('Raw Data 1'!AA1044-'Raw Data 1'!N1055))-(14652*('Raw Data 1'!N1044-'Raw Data 1'!N1055))))</f>
        <v>26.786191619195872</v>
      </c>
    </row>
    <row r="145" spans="1:7" x14ac:dyDescent="0.3">
      <c r="A145" s="121"/>
      <c r="B145" s="9">
        <f>100*(((117216*('Raw Data 1'!I1042-'Raw Data 1'!I1053))-(80586*('Raw Data 1'!V1042-'Raw Data 1'!I1053)))/((155677*('Raw Data 1'!V1044-'Raw Data 1'!I1055))-(14652*('Raw Data 1'!I1044-'Raw Data 1'!I1055))))</f>
        <v>26.00531232293562</v>
      </c>
      <c r="C145" s="9">
        <f>100*(((117216*('Raw Data 1'!J1042-'Raw Data 1'!J1053))-(80586*('Raw Data 1'!W1042-'Raw Data 1'!J1053)))/((155677*('Raw Data 1'!W1044-'Raw Data 1'!J1055))-(14652*('Raw Data 1'!J1044-'Raw Data 1'!J1055))))</f>
        <v>16.927835997806064</v>
      </c>
      <c r="D145" s="9">
        <f>100*(((117216*('Raw Data 1'!K1042-'Raw Data 1'!K1053))-(80586*('Raw Data 1'!X1042-'Raw Data 1'!K1053)))/((155677*('Raw Data 1'!X1044-'Raw Data 1'!K1055))-(14652*('Raw Data 1'!K1044-'Raw Data 1'!K1055))))</f>
        <v>22.254445033403556</v>
      </c>
      <c r="E145" s="9">
        <f>100*(((117216*('Raw Data 1'!L1042-'Raw Data 1'!L1053))-(80586*('Raw Data 1'!Y1042-'Raw Data 1'!L1053)))/((155677*('Raw Data 1'!Y1044-'Raw Data 1'!L1055))-(14652*('Raw Data 1'!L1044-'Raw Data 1'!L1055))))</f>
        <v>12.072779482715603</v>
      </c>
      <c r="F145" s="9">
        <f>100*(((117216*('Raw Data 1'!M1042-'Raw Data 1'!M1053))-(80586*('Raw Data 1'!Z1042-'Raw Data 1'!M1053)))/((155677*('Raw Data 1'!Z1044-'Raw Data 1'!M1055))-(14652*('Raw Data 1'!M1044-'Raw Data 1'!M1055))))</f>
        <v>30.078797287438974</v>
      </c>
      <c r="G145" s="9">
        <f>100*(((117216*('Raw Data 1'!N1042-'Raw Data 1'!N1053))-(80586*('Raw Data 1'!AA1042-'Raw Data 1'!N1053)))/((155677*('Raw Data 1'!AA1044-'Raw Data 1'!N1055))-(14652*('Raw Data 1'!N1044-'Raw Data 1'!N1055))))</f>
        <v>19.717164505109722</v>
      </c>
    </row>
    <row r="146" spans="1:7" x14ac:dyDescent="0.3">
      <c r="A146" s="122"/>
      <c r="B146" s="9">
        <f>100*(((117216*('Raw Data 1'!I1043-'Raw Data 1'!I1054))-(80586*('Raw Data 1'!V1043-'Raw Data 1'!I1054)))/((155677*('Raw Data 1'!V1044-'Raw Data 1'!I1055))-(14652*('Raw Data 1'!I1044-'Raw Data 1'!I1055))))</f>
        <v>10.193573096080884</v>
      </c>
      <c r="C146" s="9">
        <f>100*(((117216*('Raw Data 1'!J1043-'Raw Data 1'!J1054))-(80586*('Raw Data 1'!W1043-'Raw Data 1'!J1054)))/((155677*('Raw Data 1'!W1044-'Raw Data 1'!J1055))-(14652*('Raw Data 1'!J1044-'Raw Data 1'!J1055))))</f>
        <v>10.154968077332102</v>
      </c>
      <c r="D146" s="9">
        <f>100*(((117216*('Raw Data 1'!K1043-'Raw Data 1'!K1054))-(80586*('Raw Data 1'!X1043-'Raw Data 1'!K1054)))/((155677*('Raw Data 1'!X1044-'Raw Data 1'!K1055))-(14652*('Raw Data 1'!K1044-'Raw Data 1'!K1055))))</f>
        <v>30.062410711972561</v>
      </c>
      <c r="E146" s="9">
        <f>100*(((117216*('Raw Data 1'!L1043-'Raw Data 1'!L1054))-(80586*('Raw Data 1'!Y1043-'Raw Data 1'!L1054)))/((155677*('Raw Data 1'!Y1044-'Raw Data 1'!L1055))-(14652*('Raw Data 1'!L1044-'Raw Data 1'!L1055))))</f>
        <v>9.919586058428683</v>
      </c>
      <c r="F146" s="9">
        <f>100*(((117216*('Raw Data 1'!M1043-'Raw Data 1'!M1054))-(80586*('Raw Data 1'!Z1043-'Raw Data 1'!M1054)))/((155677*('Raw Data 1'!Z1044-'Raw Data 1'!M1055))-(14652*('Raw Data 1'!M1044-'Raw Data 1'!M1055))))</f>
        <v>16.546791871729468</v>
      </c>
      <c r="G146" s="9">
        <f>100*(((117216*('Raw Data 1'!N1043-'Raw Data 1'!N1054))-(80586*('Raw Data 1'!AA1043-'Raw Data 1'!N1054)))/((155677*('Raw Data 1'!AA1044-'Raw Data 1'!N1055))-(14652*('Raw Data 1'!N1044-'Raw Data 1'!N1055))))</f>
        <v>56.726339723777549</v>
      </c>
    </row>
    <row r="147" spans="1:7" x14ac:dyDescent="0.3">
      <c r="A147" s="120">
        <v>48</v>
      </c>
      <c r="B147" s="9">
        <f>100*(((117216*('Raw Data 1'!I1063-'Raw Data 1'!I1074))-(80586*('Raw Data 1'!V1063-'Raw Data 1'!I1074)))/((155677*('Raw Data 1'!V1066-'Raw Data 1'!I1077))-(14652*('Raw Data 1'!I1066-'Raw Data 1'!I1077))))</f>
        <v>11.375917406426035</v>
      </c>
      <c r="C147" s="9">
        <f>100*(((117216*('Raw Data 1'!J1063-'Raw Data 1'!J1074))-(80586*('Raw Data 1'!W1063-'Raw Data 1'!J1074)))/((155677*('Raw Data 1'!W1066-'Raw Data 1'!J1077))-(14652*('Raw Data 1'!J1066-'Raw Data 1'!J1077))))</f>
        <v>25.733218895022357</v>
      </c>
      <c r="D147" s="9">
        <f>100*(((117216*('Raw Data 1'!K1063-'Raw Data 1'!K1074))-(80586*('Raw Data 1'!X1063-'Raw Data 1'!K1074)))/((155677*('Raw Data 1'!X1066-'Raw Data 1'!K1077))-(14652*('Raw Data 1'!K1066-'Raw Data 1'!K1077))))</f>
        <v>10.782289331775351</v>
      </c>
      <c r="E147" s="9">
        <f>100*(((117216*('Raw Data 1'!L1063-'Raw Data 1'!L1074))-(80586*('Raw Data 1'!Y1063-'Raw Data 1'!L1074)))/((155677*('Raw Data 1'!Y1066-'Raw Data 1'!L1077))-(14652*('Raw Data 1'!L1066-'Raw Data 1'!L1077))))</f>
        <v>11.468724813056992</v>
      </c>
      <c r="F147" s="9">
        <f>100*(((117216*('Raw Data 1'!M1063-'Raw Data 1'!M1074))-(80586*('Raw Data 1'!Z1063-'Raw Data 1'!M1074)))/((155677*('Raw Data 1'!Z1066-'Raw Data 1'!M1077))-(14652*('Raw Data 1'!M1066-'Raw Data 1'!M1077))))</f>
        <v>41.242039726025396</v>
      </c>
      <c r="G147" s="9">
        <f>100*(((117216*('Raw Data 1'!N1063-'Raw Data 1'!N1074))-(80586*('Raw Data 1'!AA1063-'Raw Data 1'!N1074)))/((155677*('Raw Data 1'!AA1066-'Raw Data 1'!N1077))-(14652*('Raw Data 1'!N1066-'Raw Data 1'!N1077))))</f>
        <v>32.06225402126254</v>
      </c>
    </row>
    <row r="148" spans="1:7" x14ac:dyDescent="0.3">
      <c r="A148" s="121"/>
      <c r="B148" s="9">
        <f>100*(((117216*('Raw Data 1'!I1064-'Raw Data 1'!I1075))-(80586*('Raw Data 1'!V1064-'Raw Data 1'!I1075)))/((155677*('Raw Data 1'!V1066-'Raw Data 1'!I1077))-(14652*('Raw Data 1'!I1066-'Raw Data 1'!I1077))))</f>
        <v>31.938542454792984</v>
      </c>
      <c r="C148" s="9">
        <f>100*(((117216*('Raw Data 1'!J1064-'Raw Data 1'!J1075))-(80586*('Raw Data 1'!W1064-'Raw Data 1'!J1075)))/((155677*('Raw Data 1'!W1066-'Raw Data 1'!J1077))-(14652*('Raw Data 1'!J1066-'Raw Data 1'!J1077))))</f>
        <v>19.180352179036408</v>
      </c>
      <c r="D148" s="9">
        <f>100*(((117216*('Raw Data 1'!K1064-'Raw Data 1'!K1075))-(80586*('Raw Data 1'!X1064-'Raw Data 1'!K1075)))/((155677*('Raw Data 1'!X1066-'Raw Data 1'!K1077))-(14652*('Raw Data 1'!K1066-'Raw Data 1'!K1077))))</f>
        <v>26.768023901999356</v>
      </c>
      <c r="E148" s="9">
        <f>100*(((117216*('Raw Data 1'!L1064-'Raw Data 1'!L1075))-(80586*('Raw Data 1'!Y1064-'Raw Data 1'!L1075)))/((155677*('Raw Data 1'!Y1066-'Raw Data 1'!L1077))-(14652*('Raw Data 1'!L1066-'Raw Data 1'!L1077))))</f>
        <v>12.73196657636286</v>
      </c>
      <c r="F148" s="9">
        <f>100*(((117216*('Raw Data 1'!M1064-'Raw Data 1'!M1075))-(80586*('Raw Data 1'!Z1064-'Raw Data 1'!M1075)))/((155677*('Raw Data 1'!Z1066-'Raw Data 1'!M1077))-(14652*('Raw Data 1'!M1066-'Raw Data 1'!M1077))))</f>
        <v>35.659913747348</v>
      </c>
      <c r="G148" s="9">
        <f>100*(((117216*('Raw Data 1'!N1064-'Raw Data 1'!N1075))-(80586*('Raw Data 1'!AA1064-'Raw Data 1'!N1075)))/((155677*('Raw Data 1'!AA1066-'Raw Data 1'!N1077))-(14652*('Raw Data 1'!N1066-'Raw Data 1'!N1077))))</f>
        <v>23.379516312313523</v>
      </c>
    </row>
    <row r="149" spans="1:7" x14ac:dyDescent="0.3">
      <c r="A149" s="122"/>
      <c r="B149" s="9">
        <f>100*(((117216*('Raw Data 1'!I1065-'Raw Data 1'!I1076))-(80586*('Raw Data 1'!V1065-'Raw Data 1'!I1076)))/((155677*('Raw Data 1'!V1066-'Raw Data 1'!I1077))-(14652*('Raw Data 1'!I1066-'Raw Data 1'!I1077))))</f>
        <v>10.285645876844747</v>
      </c>
      <c r="C149" s="9">
        <f>100*(((117216*('Raw Data 1'!J1065-'Raw Data 1'!J1076))-(80586*('Raw Data 1'!W1065-'Raw Data 1'!J1076)))/((155677*('Raw Data 1'!W1066-'Raw Data 1'!J1077))-(14652*('Raw Data 1'!J1066-'Raw Data 1'!J1077))))</f>
        <v>10.255375537199894</v>
      </c>
      <c r="D149" s="9">
        <f>100*(((117216*('Raw Data 1'!K1065-'Raw Data 1'!K1076))-(80586*('Raw Data 1'!X1065-'Raw Data 1'!K1076)))/((155677*('Raw Data 1'!X1066-'Raw Data 1'!K1077))-(14652*('Raw Data 1'!K1066-'Raw Data 1'!K1077))))</f>
        <v>37.837076247917665</v>
      </c>
      <c r="E149" s="9">
        <f>100*(((117216*('Raw Data 1'!L1065-'Raw Data 1'!L1076))-(80586*('Raw Data 1'!Y1065-'Raw Data 1'!L1076)))/((155677*('Raw Data 1'!Y1066-'Raw Data 1'!L1077))-(14652*('Raw Data 1'!L1066-'Raw Data 1'!L1077))))</f>
        <v>10.72725682155135</v>
      </c>
      <c r="F149" s="9">
        <f>100*(((117216*('Raw Data 1'!M1065-'Raw Data 1'!M1076))-(80586*('Raw Data 1'!Z1065-'Raw Data 1'!M1076)))/((155677*('Raw Data 1'!Z1066-'Raw Data 1'!M1077))-(14652*('Raw Data 1'!M1066-'Raw Data 1'!M1077))))</f>
        <v>19.334106946695591</v>
      </c>
      <c r="G149" s="9">
        <f>100*(((117216*('Raw Data 1'!N1065-'Raw Data 1'!N1076))-(80586*('Raw Data 1'!AA1065-'Raw Data 1'!N1076)))/((155677*('Raw Data 1'!AA1066-'Raw Data 1'!N1077))-(14652*('Raw Data 1'!N1066-'Raw Data 1'!N1077))))</f>
        <v>58.630132247897123</v>
      </c>
    </row>
    <row r="150" spans="1:7" x14ac:dyDescent="0.3">
      <c r="A150" s="120">
        <v>49</v>
      </c>
      <c r="B150" s="9">
        <f>100*(((117216*('Raw Data 1'!I1085-'Raw Data 1'!I1096))-(80586*('Raw Data 1'!V1085-'Raw Data 1'!I1096)))/((155677*('Raw Data 1'!V1088-'Raw Data 1'!I1099))-(14652*('Raw Data 1'!I1088-'Raw Data 1'!I1099))))</f>
        <v>11.531331952667852</v>
      </c>
      <c r="C150" s="9">
        <f>100*(((117216*('Raw Data 1'!J1085-'Raw Data 1'!J1096))-(80586*('Raw Data 1'!W1085-'Raw Data 1'!J1096)))/((155677*('Raw Data 1'!W1088-'Raw Data 1'!J1099))-(14652*('Raw Data 1'!J1088-'Raw Data 1'!J1099))))</f>
        <v>30.293821886999517</v>
      </c>
      <c r="D150" s="9">
        <f>100*(((117216*('Raw Data 1'!K1085-'Raw Data 1'!K1096))-(80586*('Raw Data 1'!X1085-'Raw Data 1'!K1096)))/((155677*('Raw Data 1'!X1088-'Raw Data 1'!K1099))-(14652*('Raw Data 1'!K1088-'Raw Data 1'!K1099))))</f>
        <v>10.876761689855966</v>
      </c>
      <c r="E150" s="9">
        <f>100*(((117216*('Raw Data 1'!L1085-'Raw Data 1'!L1096))-(80586*('Raw Data 1'!Y1085-'Raw Data 1'!L1096)))/((155677*('Raw Data 1'!Y1088-'Raw Data 1'!L1099))-(14652*('Raw Data 1'!L1088-'Raw Data 1'!L1099))))</f>
        <v>11.512586104494609</v>
      </c>
      <c r="F150" s="9">
        <f>100*(((117216*('Raw Data 1'!M1085-'Raw Data 1'!M1096))-(80586*('Raw Data 1'!Z1085-'Raw Data 1'!M1096)))/((155677*('Raw Data 1'!Z1088-'Raw Data 1'!M1099))-(14652*('Raw Data 1'!M1088-'Raw Data 1'!M1099))))</f>
        <v>48.572652452720973</v>
      </c>
      <c r="G150" s="9">
        <f>100*(((117216*('Raw Data 1'!N1085-'Raw Data 1'!N1096))-(80586*('Raw Data 1'!AA1085-'Raw Data 1'!N1096)))/((155677*('Raw Data 1'!AA1088-'Raw Data 1'!N1099))-(14652*('Raw Data 1'!N1088-'Raw Data 1'!N1099))))</f>
        <v>48.035278529070695</v>
      </c>
    </row>
    <row r="151" spans="1:7" x14ac:dyDescent="0.3">
      <c r="A151" s="121"/>
      <c r="B151" s="9">
        <f>100*(((117216*('Raw Data 1'!I1086-'Raw Data 1'!I1097))-(80586*('Raw Data 1'!V1086-'Raw Data 1'!I1097)))/((155677*('Raw Data 1'!V1088-'Raw Data 1'!I1099))-(14652*('Raw Data 1'!I1088-'Raw Data 1'!I1099))))</f>
        <v>38.242736427969128</v>
      </c>
      <c r="C151" s="9">
        <f>100*(((117216*('Raw Data 1'!J1086-'Raw Data 1'!J1097))-(80586*('Raw Data 1'!W1086-'Raw Data 1'!J1097)))/((155677*('Raw Data 1'!W1088-'Raw Data 1'!J1099))-(14652*('Raw Data 1'!J1088-'Raw Data 1'!J1099))))</f>
        <v>22.564950796853108</v>
      </c>
      <c r="D151" s="9">
        <f>100*(((117216*('Raw Data 1'!K1086-'Raw Data 1'!K1097))-(80586*('Raw Data 1'!X1086-'Raw Data 1'!K1097)))/((155677*('Raw Data 1'!X1088-'Raw Data 1'!K1099))-(14652*('Raw Data 1'!K1088-'Raw Data 1'!K1099))))</f>
        <v>32.029320401834106</v>
      </c>
      <c r="E151" s="9">
        <f>100*(((117216*('Raw Data 1'!L1086-'Raw Data 1'!L1097))-(80586*('Raw Data 1'!Y1086-'Raw Data 1'!L1097)))/((155677*('Raw Data 1'!Y1088-'Raw Data 1'!L1099))-(14652*('Raw Data 1'!L1088-'Raw Data 1'!L1099))))</f>
        <v>13.168938320743589</v>
      </c>
      <c r="F151" s="9">
        <f>100*(((117216*('Raw Data 1'!M1086-'Raw Data 1'!M1097))-(80586*('Raw Data 1'!Z1086-'Raw Data 1'!M1097)))/((155677*('Raw Data 1'!Z1088-'Raw Data 1'!M1099))-(14652*('Raw Data 1'!M1088-'Raw Data 1'!M1099))))</f>
        <v>40.646185449051117</v>
      </c>
      <c r="G151" s="9">
        <f>100*(((117216*('Raw Data 1'!N1086-'Raw Data 1'!N1097))-(80586*('Raw Data 1'!AA1086-'Raw Data 1'!N1097)))/((155677*('Raw Data 1'!AA1088-'Raw Data 1'!N1099))-(14652*('Raw Data 1'!N1088-'Raw Data 1'!N1099))))</f>
        <v>27.709876197440543</v>
      </c>
    </row>
    <row r="152" spans="1:7" x14ac:dyDescent="0.3">
      <c r="A152" s="122"/>
      <c r="B152" s="12">
        <f>100*(((117216*('Raw Data 1'!I1087-'Raw Data 1'!I1098))-(80586*('Raw Data 1'!V1087-'Raw Data 1'!I1098)))/((155677*('Raw Data 1'!V1088-'Raw Data 1'!I1099))-(14652*('Raw Data 1'!I1088-'Raw Data 1'!I1099))))</f>
        <v>10.335221633374516</v>
      </c>
      <c r="C152" s="12">
        <f>100*(((117216*('Raw Data 1'!J1087-'Raw Data 1'!J1098))-(80586*('Raw Data 1'!W1087-'Raw Data 1'!J1098)))/((155677*('Raw Data 1'!W1088-'Raw Data 1'!J1099))-(14652*('Raw Data 1'!J1088-'Raw Data 1'!J1099))))</f>
        <v>10.444278804827308</v>
      </c>
      <c r="D152" s="12">
        <f>100*(((117216*('Raw Data 1'!K1087-'Raw Data 1'!K1098))-(80586*('Raw Data 1'!X1087-'Raw Data 1'!K1098)))/((155677*('Raw Data 1'!X1088-'Raw Data 1'!K1099))-(14652*('Raw Data 1'!K1088-'Raw Data 1'!K1099))))</f>
        <v>44.170903078432062</v>
      </c>
      <c r="E152" s="12">
        <f>100*(((117216*('Raw Data 1'!L1087-'Raw Data 1'!L1098))-(80586*('Raw Data 1'!Y1087-'Raw Data 1'!L1098)))/((155677*('Raw Data 1'!Y1088-'Raw Data 1'!L1099))-(14652*('Raw Data 1'!L1088-'Raw Data 1'!L1099))))</f>
        <v>10.879726503847492</v>
      </c>
      <c r="F152" s="12">
        <f>100*(((117216*('Raw Data 1'!M1087-'Raw Data 1'!M1098))-(80586*('Raw Data 1'!Z1087-'Raw Data 1'!M1098)))/((155677*('Raw Data 1'!Z1088-'Raw Data 1'!M1099))-(14652*('Raw Data 1'!M1088-'Raw Data 1'!M1099))))</f>
        <v>20.245706199369078</v>
      </c>
      <c r="G152" s="12">
        <f>100*(((117216*('Raw Data 1'!N1087-'Raw Data 1'!N1098))-(80586*('Raw Data 1'!AA1087-'Raw Data 1'!N1098)))/((155677*('Raw Data 1'!AA1088-'Raw Data 1'!N1099))-(14652*('Raw Data 1'!N1088-'Raw Data 1'!N1099))))</f>
        <v>66.755281762913114</v>
      </c>
    </row>
    <row r="153" spans="1:7" x14ac:dyDescent="0.3">
      <c r="A153" s="120">
        <v>50</v>
      </c>
      <c r="B153" s="40">
        <f>100*(((117216*('Raw Data 1'!I1107-'Raw Data 1'!I1118))-(80586*('Raw Data 1'!V1107-'Raw Data 1'!I1118)))/((155677*('Raw Data 1'!V1110-'Raw Data 1'!I1121))-(14652*('Raw Data 1'!I1110-'Raw Data 1'!I1121))))</f>
        <v>11.562715896443256</v>
      </c>
      <c r="C153" s="40">
        <f>100*(((117216*('Raw Data 1'!J1107-'Raw Data 1'!J1118))-(80586*('Raw Data 1'!W1107-'Raw Data 1'!J1118)))/((155677*('Raw Data 1'!W1110-'Raw Data 1'!J1121))-(14652*('Raw Data 1'!J1110-'Raw Data 1'!J1121))))</f>
        <v>34.572373559439065</v>
      </c>
      <c r="D153" s="40">
        <f>100*(((117216*('Raw Data 1'!K1107-'Raw Data 1'!K1118))-(80586*('Raw Data 1'!X1107-'Raw Data 1'!K1118)))/((155677*('Raw Data 1'!X1110-'Raw Data 1'!K1121))-(14652*('Raw Data 1'!K1110-'Raw Data 1'!K1121))))</f>
        <v>11.038411539811365</v>
      </c>
      <c r="E153" s="40">
        <f>100*(((117216*('Raw Data 1'!L1107-'Raw Data 1'!L1118))-(80586*('Raw Data 1'!Y1107-'Raw Data 1'!L1118)))/((155677*('Raw Data 1'!Y1110-'Raw Data 1'!L1121))-(14652*('Raw Data 1'!L1110-'Raw Data 1'!L1121))))</f>
        <v>11.616593384617627</v>
      </c>
      <c r="F153" s="40">
        <f>100*(((117216*('Raw Data 1'!M1107-'Raw Data 1'!M1118))-(80586*('Raw Data 1'!Z1107-'Raw Data 1'!M1118)))/((155677*('Raw Data 1'!Z1110-'Raw Data 1'!M1121))-(14652*('Raw Data 1'!M1110-'Raw Data 1'!M1121))))</f>
        <v>52.877256396588145</v>
      </c>
      <c r="G153" s="40">
        <f>100*(((117216*('Raw Data 1'!N1107-'Raw Data 1'!N1118))-(80586*('Raw Data 1'!AA1107-'Raw Data 1'!N1118)))/((155677*('Raw Data 1'!AA1110-'Raw Data 1'!N1121))-(14652*('Raw Data 1'!N1110-'Raw Data 1'!N1121))))</f>
        <v>59.792804361800101</v>
      </c>
    </row>
    <row r="154" spans="1:7" x14ac:dyDescent="0.3">
      <c r="A154" s="121"/>
      <c r="B154" s="40">
        <f>100*(((117216*('Raw Data 1'!I1108-'Raw Data 1'!I1119))-(80586*('Raw Data 1'!V1108-'Raw Data 1'!I1119)))/((155677*('Raw Data 1'!V1110-'Raw Data 1'!I1121))-(14652*('Raw Data 1'!I1110-'Raw Data 1'!I1121))))</f>
        <v>43.985430333444107</v>
      </c>
      <c r="C154" s="40">
        <f>100*(((117216*('Raw Data 1'!J1108-'Raw Data 1'!J1119))-(80586*('Raw Data 1'!W1108-'Raw Data 1'!J1119)))/((155677*('Raw Data 1'!W1110-'Raw Data 1'!J1121))-(14652*('Raw Data 1'!J1110-'Raw Data 1'!J1121))))</f>
        <v>25.650020286223569</v>
      </c>
      <c r="D154" s="40">
        <f>100*(((117216*('Raw Data 1'!K1108-'Raw Data 1'!K1119))-(80586*('Raw Data 1'!X1108-'Raw Data 1'!K1119)))/((155677*('Raw Data 1'!X1110-'Raw Data 1'!K1121))-(14652*('Raw Data 1'!K1110-'Raw Data 1'!K1121))))</f>
        <v>36.475438864636963</v>
      </c>
      <c r="E154" s="40">
        <f>100*(((117216*('Raw Data 1'!L1108-'Raw Data 1'!L1119))-(80586*('Raw Data 1'!Y1108-'Raw Data 1'!L1119)))/((155677*('Raw Data 1'!Y1110-'Raw Data 1'!L1121))-(14652*('Raw Data 1'!L1110-'Raw Data 1'!L1121))))</f>
        <v>13.688733263698605</v>
      </c>
      <c r="F154" s="40">
        <f>100*(((117216*('Raw Data 1'!M1108-'Raw Data 1'!M1119))-(80586*('Raw Data 1'!Z1108-'Raw Data 1'!M1119)))/((155677*('Raw Data 1'!Z1110-'Raw Data 1'!M1121))-(14652*('Raw Data 1'!M1110-'Raw Data 1'!M1121))))</f>
        <v>48.610463600838841</v>
      </c>
      <c r="G154" s="40">
        <f>100*(((117216*('Raw Data 1'!N1108-'Raw Data 1'!N1119))-(80586*('Raw Data 1'!AA1108-'Raw Data 1'!N1119)))/((155677*('Raw Data 1'!AA1110-'Raw Data 1'!N1121))-(14652*('Raw Data 1'!N1110-'Raw Data 1'!N1121))))</f>
        <v>34.087147133208553</v>
      </c>
    </row>
    <row r="155" spans="1:7" x14ac:dyDescent="0.3">
      <c r="A155" s="122"/>
      <c r="B155" s="40">
        <f>100*(((117216*('Raw Data 1'!I1109-'Raw Data 1'!I1120))-(80586*('Raw Data 1'!V1109-'Raw Data 1'!I1120)))/((155677*('Raw Data 1'!V1110-'Raw Data 1'!I1121))-(14652*('Raw Data 1'!I1110-'Raw Data 1'!I1121))))</f>
        <v>10.440391165931679</v>
      </c>
      <c r="C155" s="40">
        <f>100*(((117216*('Raw Data 1'!J1109-'Raw Data 1'!J1120))-(80586*('Raw Data 1'!W1109-'Raw Data 1'!J1120)))/((155677*('Raw Data 1'!W1110-'Raw Data 1'!J1121))-(14652*('Raw Data 1'!J1110-'Raw Data 1'!J1121))))</f>
        <v>10.543805970949705</v>
      </c>
      <c r="D155" s="40">
        <f>100*(((117216*('Raw Data 1'!K1109-'Raw Data 1'!K1120))-(80586*('Raw Data 1'!X1109-'Raw Data 1'!K1120)))/((155677*('Raw Data 1'!X1110-'Raw Data 1'!K1121))-(14652*('Raw Data 1'!K1110-'Raw Data 1'!K1121))))</f>
        <v>46.512115875282177</v>
      </c>
      <c r="E155" s="40">
        <f>100*(((117216*('Raw Data 1'!L1109-'Raw Data 1'!L1120))-(80586*('Raw Data 1'!Y1109-'Raw Data 1'!L1120)))/((155677*('Raw Data 1'!Y1110-'Raw Data 1'!L1121))-(14652*('Raw Data 1'!L1110-'Raw Data 1'!L1121))))</f>
        <v>11.222954970088265</v>
      </c>
      <c r="F155" s="40">
        <f>100*(((117216*('Raw Data 1'!M1109-'Raw Data 1'!M1120))-(80586*('Raw Data 1'!Z1109-'Raw Data 1'!M1120)))/((155677*('Raw Data 1'!Z1110-'Raw Data 1'!M1121))-(14652*('Raw Data 1'!M1110-'Raw Data 1'!M1121))))</f>
        <v>21.494055714965508</v>
      </c>
      <c r="G155" s="40">
        <f>100*(((117216*('Raw Data 1'!N1109-'Raw Data 1'!N1120))-(80586*('Raw Data 1'!AA1109-'Raw Data 1'!N1120)))/((155677*('Raw Data 1'!AA1110-'Raw Data 1'!N1121))-(14652*('Raw Data 1'!N1110-'Raw Data 1'!N1121))))</f>
        <v>67.507770583861472</v>
      </c>
    </row>
    <row r="156" spans="1:7" x14ac:dyDescent="0.3">
      <c r="A156" s="120">
        <v>51</v>
      </c>
      <c r="B156" s="40">
        <f>100*(((117216*('Raw Data 1'!I1129-'Raw Data 1'!I1140))-(80586*('Raw Data 1'!V1129-'Raw Data 1'!I1140)))/((155677*('Raw Data 1'!V1132-'Raw Data 1'!I1143))-(14652*('Raw Data 1'!I1132-'Raw Data 1'!I1143))))</f>
        <v>11.736562336596416</v>
      </c>
      <c r="C156" s="40">
        <f>100*(((117216*('Raw Data 1'!J1129-'Raw Data 1'!J1140))-(80586*('Raw Data 1'!W1129-'Raw Data 1'!J1140)))/((155677*('Raw Data 1'!W1132-'Raw Data 1'!J1143))-(14652*('Raw Data 1'!J1132-'Raw Data 1'!J1143))))</f>
        <v>39.958034974150515</v>
      </c>
      <c r="D156" s="40">
        <f>100*(((117216*('Raw Data 1'!K1129-'Raw Data 1'!K1140))-(80586*('Raw Data 1'!X1129-'Raw Data 1'!K1140)))/((155677*('Raw Data 1'!X1132-'Raw Data 1'!K1143))-(14652*('Raw Data 1'!K1132-'Raw Data 1'!K1143))))</f>
        <v>11.062578252189807</v>
      </c>
      <c r="E156" s="40">
        <f>100*(((117216*('Raw Data 1'!L1129-'Raw Data 1'!L1140))-(80586*('Raw Data 1'!Y1129-'Raw Data 1'!L1140)))/((155677*('Raw Data 1'!Y1132-'Raw Data 1'!L1143))-(14652*('Raw Data 1'!L1132-'Raw Data 1'!L1143))))</f>
        <v>11.879553360237697</v>
      </c>
      <c r="F156" s="40">
        <f>100*(((117216*('Raw Data 1'!M1129-'Raw Data 1'!M1140))-(80586*('Raw Data 1'!Z1129-'Raw Data 1'!M1140)))/((155677*('Raw Data 1'!Z1132-'Raw Data 1'!M1143))-(14652*('Raw Data 1'!M1132-'Raw Data 1'!M1143))))</f>
        <v>65.376656634795154</v>
      </c>
      <c r="G156" s="40">
        <f>100*(((117216*('Raw Data 1'!N1129-'Raw Data 1'!N1140))-(80586*('Raw Data 1'!AA1129-'Raw Data 1'!N1140)))/((155677*('Raw Data 1'!AA1132-'Raw Data 1'!N1143))-(14652*('Raw Data 1'!N1132-'Raw Data 1'!N1143))))</f>
        <v>74.21796907028012</v>
      </c>
    </row>
    <row r="157" spans="1:7" x14ac:dyDescent="0.3">
      <c r="A157" s="121"/>
      <c r="B157" s="40">
        <f>100*(((117216*('Raw Data 1'!I1130-'Raw Data 1'!I1141))-(80586*('Raw Data 1'!V1130-'Raw Data 1'!I1141)))/((155677*('Raw Data 1'!V1132-'Raw Data 1'!I1143))-(14652*('Raw Data 1'!I1132-'Raw Data 1'!I1143))))</f>
        <v>51.522880287277331</v>
      </c>
      <c r="C157" s="40">
        <f>100*(((117216*('Raw Data 1'!J1130-'Raw Data 1'!J1141))-(80586*('Raw Data 1'!W1130-'Raw Data 1'!J1141)))/((155677*('Raw Data 1'!W1132-'Raw Data 1'!J1143))-(14652*('Raw Data 1'!J1132-'Raw Data 1'!J1143))))</f>
        <v>29.722195217524604</v>
      </c>
      <c r="D157" s="40">
        <f>100*(((117216*('Raw Data 1'!K1130-'Raw Data 1'!K1141))-(80586*('Raw Data 1'!X1130-'Raw Data 1'!K1141)))/((155677*('Raw Data 1'!X1132-'Raw Data 1'!K1143))-(14652*('Raw Data 1'!K1132-'Raw Data 1'!K1143))))</f>
        <v>42.380852920845669</v>
      </c>
      <c r="E157" s="40">
        <f>100*(((117216*('Raw Data 1'!L1130-'Raw Data 1'!L1141))-(80586*('Raw Data 1'!Y1130-'Raw Data 1'!L1141)))/((155677*('Raw Data 1'!Y1132-'Raw Data 1'!L1143))-(14652*('Raw Data 1'!L1132-'Raw Data 1'!L1143))))</f>
        <v>14.978116711250552</v>
      </c>
      <c r="F157" s="40">
        <f>100*(((117216*('Raw Data 1'!M1130-'Raw Data 1'!M1141))-(80586*('Raw Data 1'!Z1130-'Raw Data 1'!M1141)))/((155677*('Raw Data 1'!Z1132-'Raw Data 1'!M1143))-(14652*('Raw Data 1'!M1132-'Raw Data 1'!M1143))))</f>
        <v>56.247381507037083</v>
      </c>
      <c r="G157" s="40">
        <f>100*(((117216*('Raw Data 1'!N1130-'Raw Data 1'!N1141))-(80586*('Raw Data 1'!AA1130-'Raw Data 1'!N1141)))/((155677*('Raw Data 1'!AA1132-'Raw Data 1'!N1143))-(14652*('Raw Data 1'!N1132-'Raw Data 1'!N1143))))</f>
        <v>47.917488678410741</v>
      </c>
    </row>
    <row r="158" spans="1:7" x14ac:dyDescent="0.3">
      <c r="A158" s="122"/>
      <c r="B158" s="40">
        <f>100*(((117216*('Raw Data 1'!I1131-'Raw Data 1'!I1142))-(80586*('Raw Data 1'!V1131-'Raw Data 1'!I1142)))/((155677*('Raw Data 1'!V1132-'Raw Data 1'!I1143))-(14652*('Raw Data 1'!I1132-'Raw Data 1'!I1143))))</f>
        <v>10.626441330338922</v>
      </c>
      <c r="C158" s="40">
        <f>100*(((117216*('Raw Data 1'!J1131-'Raw Data 1'!J1142))-(80586*('Raw Data 1'!W1131-'Raw Data 1'!J1142)))/((155677*('Raw Data 1'!W1132-'Raw Data 1'!J1143))-(14652*('Raw Data 1'!J1132-'Raw Data 1'!J1143))))</f>
        <v>10.632415217413449</v>
      </c>
      <c r="D158" s="40">
        <f>100*(((117216*('Raw Data 1'!K1131-'Raw Data 1'!K1142))-(80586*('Raw Data 1'!X1131-'Raw Data 1'!K1142)))/((155677*('Raw Data 1'!X1132-'Raw Data 1'!K1143))-(14652*('Raw Data 1'!K1132-'Raw Data 1'!K1143))))</f>
        <v>56.567374319005459</v>
      </c>
      <c r="E158" s="40">
        <f>100*(((117216*('Raw Data 1'!L1131-'Raw Data 1'!L1142))-(80586*('Raw Data 1'!Y1131-'Raw Data 1'!L1142)))/((155677*('Raw Data 1'!Y1132-'Raw Data 1'!L1143))-(14652*('Raw Data 1'!L1132-'Raw Data 1'!L1143))))</f>
        <v>11.990092966962782</v>
      </c>
      <c r="F158" s="40">
        <f>100*(((117216*('Raw Data 1'!M1131-'Raw Data 1'!M1142))-(80586*('Raw Data 1'!Z1131-'Raw Data 1'!M1142)))/((155677*('Raw Data 1'!Z1132-'Raw Data 1'!M1143))-(14652*('Raw Data 1'!M1132-'Raw Data 1'!M1143))))</f>
        <v>25.045641069432385</v>
      </c>
      <c r="G158" s="40">
        <f>100*(((117216*('Raw Data 1'!N1131-'Raw Data 1'!N1142))-(80586*('Raw Data 1'!AA1131-'Raw Data 1'!N1142)))/((155677*('Raw Data 1'!AA1132-'Raw Data 1'!N1143))-(14652*('Raw Data 1'!N1132-'Raw Data 1'!N1143))))</f>
        <v>76.997011777613139</v>
      </c>
    </row>
    <row r="159" spans="1:7" x14ac:dyDescent="0.3">
      <c r="A159" s="120">
        <v>52</v>
      </c>
      <c r="B159" s="40">
        <f>100*(((117216*('Raw Data 1'!I1151-'Raw Data 1'!I1162))-(80586*('Raw Data 1'!V1151-'Raw Data 1'!I1162)))/((155677*('Raw Data 1'!V1154-'Raw Data 1'!I1165))-(14652*('Raw Data 1'!I1154-'Raw Data 1'!I1165))))</f>
        <v>11.922711628840686</v>
      </c>
      <c r="C159" s="40">
        <f>100*(((117216*('Raw Data 1'!J1151-'Raw Data 1'!J1162))-(80586*('Raw Data 1'!W1151-'Raw Data 1'!J1162)))/((155677*('Raw Data 1'!W1154-'Raw Data 1'!J1165))-(14652*('Raw Data 1'!J1154-'Raw Data 1'!J1165))))</f>
        <v>48.099559223748301</v>
      </c>
      <c r="D159" s="40">
        <f>100*(((117216*('Raw Data 1'!K1151-'Raw Data 1'!K1162))-(80586*('Raw Data 1'!X1151-'Raw Data 1'!K1162)))/((155677*('Raw Data 1'!X1154-'Raw Data 1'!K1165))-(14652*('Raw Data 1'!K1154-'Raw Data 1'!K1165))))</f>
        <v>11.121505883994105</v>
      </c>
      <c r="E159" s="40">
        <f>100*(((117216*('Raw Data 1'!L1151-'Raw Data 1'!L1162))-(80586*('Raw Data 1'!Y1151-'Raw Data 1'!L1162)))/((155677*('Raw Data 1'!Y1154-'Raw Data 1'!L1165))-(14652*('Raw Data 1'!L1154-'Raw Data 1'!L1165))))</f>
        <v>11.948438925154342</v>
      </c>
      <c r="F159" s="40">
        <f>100*(((117216*('Raw Data 1'!M1151-'Raw Data 1'!M1162))-(80586*('Raw Data 1'!Z1151-'Raw Data 1'!M1162)))/((155677*('Raw Data 1'!Z1154-'Raw Data 1'!M1165))-(14652*('Raw Data 1'!M1154-'Raw Data 1'!M1165))))</f>
        <v>69.516053872490744</v>
      </c>
      <c r="G159" s="40">
        <f>100*(((117216*('Raw Data 1'!N1151-'Raw Data 1'!N1162))-(80586*('Raw Data 1'!AA1151-'Raw Data 1'!N1162)))/((155677*('Raw Data 1'!AA1154-'Raw Data 1'!N1165))-(14652*('Raw Data 1'!N1154-'Raw Data 1'!N1165))))</f>
        <v>56.94698617673847</v>
      </c>
    </row>
    <row r="160" spans="1:7" x14ac:dyDescent="0.3">
      <c r="A160" s="121"/>
      <c r="B160" s="40">
        <f>100*(((117216*('Raw Data 1'!I1152-'Raw Data 1'!I1163))-(80586*('Raw Data 1'!V1152-'Raw Data 1'!I1163)))/((155677*('Raw Data 1'!V1154-'Raw Data 1'!I1165))-(14652*('Raw Data 1'!I1154-'Raw Data 1'!I1165))))</f>
        <v>60.16217060778132</v>
      </c>
      <c r="C160" s="40">
        <f>100*(((117216*('Raw Data 1'!J1152-'Raw Data 1'!J1163))-(80586*('Raw Data 1'!W1152-'Raw Data 1'!J1163)))/((155677*('Raw Data 1'!W1154-'Raw Data 1'!J1165))-(14652*('Raw Data 1'!J1154-'Raw Data 1'!J1165))))</f>
        <v>35.596615694639418</v>
      </c>
      <c r="D160" s="40">
        <f>100*(((117216*('Raw Data 1'!K1152-'Raw Data 1'!K1163))-(80586*('Raw Data 1'!X1152-'Raw Data 1'!K1163)))/((155677*('Raw Data 1'!X1154-'Raw Data 1'!K1165))-(14652*('Raw Data 1'!K1154-'Raw Data 1'!K1165))))</f>
        <v>47.987433753407181</v>
      </c>
      <c r="E160" s="40">
        <f>100*(((117216*('Raw Data 1'!L1152-'Raw Data 1'!L1163))-(80586*('Raw Data 1'!Y1152-'Raw Data 1'!L1163)))/((155677*('Raw Data 1'!Y1154-'Raw Data 1'!L1165))-(14652*('Raw Data 1'!L1154-'Raw Data 1'!L1165))))</f>
        <v>16.199691420942582</v>
      </c>
      <c r="F160" s="40">
        <f>100*(((117216*('Raw Data 1'!M1152-'Raw Data 1'!M1163))-(80586*('Raw Data 1'!Z1152-'Raw Data 1'!M1163)))/((155677*('Raw Data 1'!Z1154-'Raw Data 1'!M1165))-(14652*('Raw Data 1'!M1154-'Raw Data 1'!M1165))))</f>
        <v>62.614640581900481</v>
      </c>
      <c r="G160" s="40">
        <f>100*(((117216*('Raw Data 1'!N1152-'Raw Data 1'!N1163))-(80586*('Raw Data 1'!AA1152-'Raw Data 1'!N1163)))/((155677*('Raw Data 1'!AA1154-'Raw Data 1'!N1165))-(14652*('Raw Data 1'!N1154-'Raw Data 1'!N1165))))</f>
        <v>63.234779631003505</v>
      </c>
    </row>
    <row r="161" spans="1:7" x14ac:dyDescent="0.3">
      <c r="A161" s="122"/>
      <c r="B161" s="40">
        <f>100*(((117216*('Raw Data 1'!I1153-'Raw Data 1'!I1164))-(80586*('Raw Data 1'!V1153-'Raw Data 1'!I1164)))/((155677*('Raw Data 1'!V1154-'Raw Data 1'!I1165))-(14652*('Raw Data 1'!I1154-'Raw Data 1'!I1165))))</f>
        <v>10.664746744203331</v>
      </c>
      <c r="C161" s="40">
        <f>100*(((117216*('Raw Data 1'!J1153-'Raw Data 1'!J1164))-(80586*('Raw Data 1'!W1153-'Raw Data 1'!J1164)))/((155677*('Raw Data 1'!W1154-'Raw Data 1'!J1165))-(14652*('Raw Data 1'!J1154-'Raw Data 1'!J1165))))</f>
        <v>10.767591002869811</v>
      </c>
      <c r="D161" s="40">
        <f>100*(((117216*('Raw Data 1'!K1153-'Raw Data 1'!K1164))-(80586*('Raw Data 1'!X1153-'Raw Data 1'!K1164)))/((155677*('Raw Data 1'!X1154-'Raw Data 1'!K1165))-(14652*('Raw Data 1'!K1154-'Raw Data 1'!K1165))))</f>
        <v>61.875247157249937</v>
      </c>
      <c r="E161" s="40">
        <f>100*(((117216*('Raw Data 1'!L1153-'Raw Data 1'!L1164))-(80586*('Raw Data 1'!Y1153-'Raw Data 1'!L1164)))/((155677*('Raw Data 1'!Y1154-'Raw Data 1'!L1165))-(14652*('Raw Data 1'!L1154-'Raw Data 1'!L1165))))</f>
        <v>12.235312061049003</v>
      </c>
      <c r="F161" s="40">
        <f>100*(((117216*('Raw Data 1'!M1153-'Raw Data 1'!M1164))-(80586*('Raw Data 1'!Z1153-'Raw Data 1'!M1164)))/((155677*('Raw Data 1'!Z1154-'Raw Data 1'!M1165))-(14652*('Raw Data 1'!M1154-'Raw Data 1'!M1165))))</f>
        <v>27.150787286390234</v>
      </c>
      <c r="G161" s="40">
        <f>100*(((117216*('Raw Data 1'!N1153-'Raw Data 1'!N1164))-(80586*('Raw Data 1'!AA1153-'Raw Data 1'!N1164)))/((155677*('Raw Data 1'!AA1154-'Raw Data 1'!N1165))-(14652*('Raw Data 1'!N1154-'Raw Data 1'!N1165))))</f>
        <v>81.214282159569834</v>
      </c>
    </row>
    <row r="162" spans="1:7" x14ac:dyDescent="0.3">
      <c r="A162" s="120">
        <v>53</v>
      </c>
      <c r="B162" s="40">
        <f>100*(((117216*('Raw Data 1'!I1173-'Raw Data 1'!I1184))-(80586*('Raw Data 1'!V1173-'Raw Data 1'!I1184)))/((155677*('Raw Data 1'!V1176-'Raw Data 1'!I1187))-(14652*('Raw Data 1'!I1176-'Raw Data 1'!I1187))))</f>
        <v>12.011416706442892</v>
      </c>
      <c r="C162" s="40">
        <f>100*(((117216*('Raw Data 1'!J1173-'Raw Data 1'!J1184))-(80586*('Raw Data 1'!W1173-'Raw Data 1'!J1184)))/((155677*('Raw Data 1'!W1176-'Raw Data 1'!J1187))-(14652*('Raw Data 1'!J1176-'Raw Data 1'!J1187))))</f>
        <v>52.596062160050337</v>
      </c>
      <c r="D162" s="40">
        <f>100*(((117216*('Raw Data 1'!K1173-'Raw Data 1'!K1184))-(80586*('Raw Data 1'!X1173-'Raw Data 1'!K1184)))/((155677*('Raw Data 1'!X1176-'Raw Data 1'!K1187))-(14652*('Raw Data 1'!K1176-'Raw Data 1'!K1187))))</f>
        <v>11.234943300463993</v>
      </c>
      <c r="E162" s="40">
        <f>100*(((117216*('Raw Data 1'!L1173-'Raw Data 1'!L1184))-(80586*('Raw Data 1'!Y1173-'Raw Data 1'!L1184)))/((155677*('Raw Data 1'!Y1176-'Raw Data 1'!L1187))-(14652*('Raw Data 1'!L1176-'Raw Data 1'!L1187))))</f>
        <v>12.109374555120629</v>
      </c>
      <c r="F162" s="40">
        <f>100*(((117216*('Raw Data 1'!M1173-'Raw Data 1'!M1184))-(80586*('Raw Data 1'!Z1173-'Raw Data 1'!M1184)))/((155677*('Raw Data 1'!Z1176-'Raw Data 1'!M1187))-(14652*('Raw Data 1'!M1176-'Raw Data 1'!M1187))))</f>
        <v>74.481002118852075</v>
      </c>
      <c r="G162" s="40">
        <f>100*(((117216*('Raw Data 1'!N1173-'Raw Data 1'!N1184))-(80586*('Raw Data 1'!AA1173-'Raw Data 1'!N1184)))/((155677*('Raw Data 1'!AA1176-'Raw Data 1'!N1187))-(14652*('Raw Data 1'!N1176-'Raw Data 1'!N1187))))</f>
        <v>70.884411319504096</v>
      </c>
    </row>
    <row r="163" spans="1:7" x14ac:dyDescent="0.3">
      <c r="A163" s="121"/>
      <c r="B163" s="40">
        <f>100*(((117216*('Raw Data 1'!I1174-'Raw Data 1'!I1185))-(80586*('Raw Data 1'!V1174-'Raw Data 1'!I1185)))/((155677*('Raw Data 1'!V1176-'Raw Data 1'!I1187))-(14652*('Raw Data 1'!I1176-'Raw Data 1'!I1187))))</f>
        <v>66.091711829351837</v>
      </c>
      <c r="C163" s="40">
        <f>100*(((117216*('Raw Data 1'!J1174-'Raw Data 1'!J1185))-(80586*('Raw Data 1'!W1174-'Raw Data 1'!J1185)))/((155677*('Raw Data 1'!W1176-'Raw Data 1'!J1187))-(14652*('Raw Data 1'!J1176-'Raw Data 1'!J1187))))</f>
        <v>39.890874829982309</v>
      </c>
      <c r="D163" s="40">
        <f>100*(((117216*('Raw Data 1'!K1174-'Raw Data 1'!K1185))-(80586*('Raw Data 1'!X1174-'Raw Data 1'!K1185)))/((155677*('Raw Data 1'!X1176-'Raw Data 1'!K1187))-(14652*('Raw Data 1'!K1176-'Raw Data 1'!K1187))))</f>
        <v>52.986660198309565</v>
      </c>
      <c r="E163" s="40">
        <f>100*(((117216*('Raw Data 1'!L1174-'Raw Data 1'!L1185))-(80586*('Raw Data 1'!Y1174-'Raw Data 1'!L1185)))/((155677*('Raw Data 1'!Y1176-'Raw Data 1'!L1187))-(14652*('Raw Data 1'!L1176-'Raw Data 1'!L1187))))</f>
        <v>17.45373539229675</v>
      </c>
      <c r="F163" s="40">
        <f>100*(((117216*('Raw Data 1'!M1174-'Raw Data 1'!M1185))-(80586*('Raw Data 1'!Z1174-'Raw Data 1'!M1185)))/((155677*('Raw Data 1'!Z1176-'Raw Data 1'!M1187))-(14652*('Raw Data 1'!M1176-'Raw Data 1'!M1187))))</f>
        <v>66.900349785427395</v>
      </c>
      <c r="G163" s="40">
        <f>100*(((117216*('Raw Data 1'!N1174-'Raw Data 1'!N1185))-(80586*('Raw Data 1'!AA1174-'Raw Data 1'!N1185)))/((155677*('Raw Data 1'!AA1176-'Raw Data 1'!N1187))-(14652*('Raw Data 1'!N1176-'Raw Data 1'!N1187))))</f>
        <v>66.849067515348722</v>
      </c>
    </row>
    <row r="164" spans="1:7" x14ac:dyDescent="0.3">
      <c r="A164" s="122"/>
      <c r="B164" s="40">
        <f>100*(((117216*('Raw Data 1'!I1175-'Raw Data 1'!I1186))-(80586*('Raw Data 1'!V1175-'Raw Data 1'!I1186)))/((155677*('Raw Data 1'!V1176-'Raw Data 1'!I1187))-(14652*('Raw Data 1'!I1176-'Raw Data 1'!I1187))))</f>
        <v>10.702131972791518</v>
      </c>
      <c r="C164" s="40">
        <f>100*(((117216*('Raw Data 1'!J1175-'Raw Data 1'!J1186))-(80586*('Raw Data 1'!W1175-'Raw Data 1'!J1186)))/((155677*('Raw Data 1'!W1176-'Raw Data 1'!J1187))-(14652*('Raw Data 1'!J1176-'Raw Data 1'!J1187))))</f>
        <v>10.752167258557781</v>
      </c>
      <c r="D164" s="40">
        <f>100*(((117216*('Raw Data 1'!K1175-'Raw Data 1'!K1186))-(80586*('Raw Data 1'!X1175-'Raw Data 1'!K1186)))/((155677*('Raw Data 1'!X1176-'Raw Data 1'!K1187))-(14652*('Raw Data 1'!K1176-'Raw Data 1'!K1187))))</f>
        <v>70.010210434832359</v>
      </c>
      <c r="E164" s="40">
        <f>100*(((117216*('Raw Data 1'!L1175-'Raw Data 1'!L1186))-(80586*('Raw Data 1'!Y1175-'Raw Data 1'!L1186)))/((155677*('Raw Data 1'!Y1176-'Raw Data 1'!L1187))-(14652*('Raw Data 1'!L1176-'Raw Data 1'!L1187))))</f>
        <v>13.304526978624146</v>
      </c>
      <c r="F164" s="40">
        <f>100*(((117216*('Raw Data 1'!M1175-'Raw Data 1'!M1186))-(80586*('Raw Data 1'!Z1175-'Raw Data 1'!M1186)))/((155677*('Raw Data 1'!Z1176-'Raw Data 1'!M1187))-(14652*('Raw Data 1'!M1176-'Raw Data 1'!M1187))))</f>
        <v>28.15770792913591</v>
      </c>
      <c r="G164" s="40">
        <f>100*(((117216*('Raw Data 1'!N1175-'Raw Data 1'!N1186))-(80586*('Raw Data 1'!AA1175-'Raw Data 1'!N1186)))/((155677*('Raw Data 1'!AA1176-'Raw Data 1'!N1187))-(14652*('Raw Data 1'!N1176-'Raw Data 1'!N1187))))</f>
        <v>83.53511293991815</v>
      </c>
    </row>
    <row r="165" spans="1:7" x14ac:dyDescent="0.3">
      <c r="A165" s="120">
        <v>54</v>
      </c>
      <c r="B165" s="40">
        <f>100*(((117216*('Raw Data 1'!I1195-'Raw Data 1'!I1206))-(80586*('Raw Data 1'!V1195-'Raw Data 1'!I1206)))/((155677*('Raw Data 1'!V1198-'Raw Data 1'!I1209))-(14652*('Raw Data 1'!I1198-'Raw Data 1'!I1209))))</f>
        <v>12.239909959489898</v>
      </c>
      <c r="C165" s="40">
        <f>100*(((117216*('Raw Data 1'!J1195-'Raw Data 1'!J1206))-(80586*('Raw Data 1'!W1195-'Raw Data 1'!J1206)))/((155677*('Raw Data 1'!W1198-'Raw Data 1'!J1209))-(14652*('Raw Data 1'!J1198-'Raw Data 1'!J1209))))</f>
        <v>59.400031712317393</v>
      </c>
      <c r="D165" s="40">
        <f>100*(((117216*('Raw Data 1'!K1195-'Raw Data 1'!K1206))-(80586*('Raw Data 1'!X1195-'Raw Data 1'!K1206)))/((155677*('Raw Data 1'!X1198-'Raw Data 1'!K1209))-(14652*('Raw Data 1'!K1198-'Raw Data 1'!K1209))))</f>
        <v>11.279194598532985</v>
      </c>
      <c r="E165" s="40">
        <f>100*(((117216*('Raw Data 1'!L1195-'Raw Data 1'!L1206))-(80586*('Raw Data 1'!Y1195-'Raw Data 1'!L1206)))/((155677*('Raw Data 1'!Y1198-'Raw Data 1'!L1209))-(14652*('Raw Data 1'!L1198-'Raw Data 1'!L1209))))</f>
        <v>12.191558571972363</v>
      </c>
      <c r="F165" s="40">
        <f>100*(((117216*('Raw Data 1'!M1195-'Raw Data 1'!M1206))-(80586*('Raw Data 1'!Z1195-'Raw Data 1'!M1206)))/((155677*('Raw Data 1'!Z1198-'Raw Data 1'!M1209))-(14652*('Raw Data 1'!M1198-'Raw Data 1'!M1209))))</f>
        <v>82.031266207462963</v>
      </c>
      <c r="G165" s="40">
        <f>100*(((117216*('Raw Data 1'!N1195-'Raw Data 1'!N1206))-(80586*('Raw Data 1'!AA1195-'Raw Data 1'!N1206)))/((155677*('Raw Data 1'!AA1198-'Raw Data 1'!N1209))-(14652*('Raw Data 1'!N1198-'Raw Data 1'!N1209))))</f>
        <v>74.561125794829834</v>
      </c>
    </row>
    <row r="166" spans="1:7" x14ac:dyDescent="0.3">
      <c r="A166" s="121"/>
      <c r="B166" s="40">
        <f>100*(((117216*('Raw Data 1'!I1196-'Raw Data 1'!I1207))-(80586*('Raw Data 1'!V1196-'Raw Data 1'!I1207)))/((155677*('Raw Data 1'!V1198-'Raw Data 1'!I1209))-(14652*('Raw Data 1'!I1198-'Raw Data 1'!I1209))))</f>
        <v>75.811030343163935</v>
      </c>
      <c r="C166" s="40">
        <f>100*(((117216*('Raw Data 1'!J1196-'Raw Data 1'!J1207))-(80586*('Raw Data 1'!W1196-'Raw Data 1'!J1207)))/((155677*('Raw Data 1'!W1198-'Raw Data 1'!J1209))-(14652*('Raw Data 1'!J1198-'Raw Data 1'!J1209))))</f>
        <v>47.1618430904064</v>
      </c>
      <c r="D166" s="40">
        <f>100*(((117216*('Raw Data 1'!K1196-'Raw Data 1'!K1207))-(80586*('Raw Data 1'!X1196-'Raw Data 1'!K1207)))/((155677*('Raw Data 1'!X1198-'Raw Data 1'!K1209))-(14652*('Raw Data 1'!K1198-'Raw Data 1'!K1209))))</f>
        <v>60.711829026763631</v>
      </c>
      <c r="E166" s="40">
        <f>100*(((117216*('Raw Data 1'!L1196-'Raw Data 1'!L1207))-(80586*('Raw Data 1'!Y1196-'Raw Data 1'!L1207)))/((155677*('Raw Data 1'!Y1198-'Raw Data 1'!L1209))-(14652*('Raw Data 1'!L1198-'Raw Data 1'!L1209))))</f>
        <v>19.741281219751528</v>
      </c>
      <c r="F166" s="40">
        <f>100*(((117216*('Raw Data 1'!M1196-'Raw Data 1'!M1207))-(80586*('Raw Data 1'!Z1196-'Raw Data 1'!M1207)))/((155677*('Raw Data 1'!Z1198-'Raw Data 1'!M1209))-(14652*('Raw Data 1'!M1198-'Raw Data 1'!M1209))))</f>
        <v>74.518184540733358</v>
      </c>
      <c r="G166" s="40">
        <f>100*(((117216*('Raw Data 1'!N1196-'Raw Data 1'!N1207))-(80586*('Raw Data 1'!AA1196-'Raw Data 1'!N1207)))/((155677*('Raw Data 1'!AA1198-'Raw Data 1'!N1209))-(14652*('Raw Data 1'!N1198-'Raw Data 1'!N1209))))</f>
        <v>61.739714321484108</v>
      </c>
    </row>
    <row r="167" spans="1:7" x14ac:dyDescent="0.3">
      <c r="A167" s="122"/>
      <c r="B167" s="40">
        <f>100*(((117216*('Raw Data 1'!I1197-'Raw Data 1'!I1208))-(80586*('Raw Data 1'!V1197-'Raw Data 1'!I1208)))/((155677*('Raw Data 1'!V1198-'Raw Data 1'!I1209))-(14652*('Raw Data 1'!I1198-'Raw Data 1'!I1209))))</f>
        <v>10.859574889259752</v>
      </c>
      <c r="C167" s="40">
        <f>100*(((117216*('Raw Data 1'!J1197-'Raw Data 1'!J1208))-(80586*('Raw Data 1'!W1197-'Raw Data 1'!J1208)))/((155677*('Raw Data 1'!W1198-'Raw Data 1'!J1209))-(14652*('Raw Data 1'!J1198-'Raw Data 1'!J1209))))</f>
        <v>10.89015285098538</v>
      </c>
      <c r="D167" s="40">
        <f>100*(((117216*('Raw Data 1'!K1197-'Raw Data 1'!K1208))-(80586*('Raw Data 1'!X1197-'Raw Data 1'!K1208)))/((155677*('Raw Data 1'!X1198-'Raw Data 1'!K1209))-(14652*('Raw Data 1'!K1198-'Raw Data 1'!K1209))))</f>
        <v>78.277469126233925</v>
      </c>
      <c r="E167" s="40">
        <f>100*(((117216*('Raw Data 1'!L1197-'Raw Data 1'!L1208))-(80586*('Raw Data 1'!Y1197-'Raw Data 1'!L1208)))/((155677*('Raw Data 1'!Y1198-'Raw Data 1'!L1209))-(14652*('Raw Data 1'!L1198-'Raw Data 1'!L1209))))</f>
        <v>14.504650283915746</v>
      </c>
      <c r="F167" s="40">
        <f>100*(((117216*('Raw Data 1'!M1197-'Raw Data 1'!M1208))-(80586*('Raw Data 1'!Z1197-'Raw Data 1'!M1208)))/((155677*('Raw Data 1'!Z1198-'Raw Data 1'!M1209))-(14652*('Raw Data 1'!M1198-'Raw Data 1'!M1209))))</f>
        <v>33.271717268970356</v>
      </c>
      <c r="G167" s="40">
        <f>100*(((117216*('Raw Data 1'!N1197-'Raw Data 1'!N1208))-(80586*('Raw Data 1'!AA1197-'Raw Data 1'!N1208)))/((155677*('Raw Data 1'!AA1198-'Raw Data 1'!N1209))-(14652*('Raw Data 1'!N1198-'Raw Data 1'!N1209))))</f>
        <v>88.143270647061854</v>
      </c>
    </row>
    <row r="168" spans="1:7" x14ac:dyDescent="0.3">
      <c r="A168" s="120">
        <v>55</v>
      </c>
      <c r="B168" s="40">
        <f>100*(((117216*('Raw Data 1'!I1217-'Raw Data 1'!I1228))-(80586*('Raw Data 1'!V1217-'Raw Data 1'!I1228)))/((155677*('Raw Data 1'!V1220-'Raw Data 1'!I1231))-(14652*('Raw Data 1'!I1220-'Raw Data 1'!I1231))))</f>
        <v>12.404684336032528</v>
      </c>
      <c r="C168" s="40">
        <f>100*(((117216*('Raw Data 1'!J1217-'Raw Data 1'!J1228))-(80586*('Raw Data 1'!W1217-'Raw Data 1'!J1228)))/((155677*('Raw Data 1'!W1220-'Raw Data 1'!J1231))-(14652*('Raw Data 1'!J1220-'Raw Data 1'!J1231))))</f>
        <v>66.744084007685842</v>
      </c>
      <c r="D168" s="40">
        <f>100*(((117216*('Raw Data 1'!K1217-'Raw Data 1'!K1228))-(80586*('Raw Data 1'!X1217-'Raw Data 1'!K1228)))/((155677*('Raw Data 1'!X1220-'Raw Data 1'!K1231))-(14652*('Raw Data 1'!K1220-'Raw Data 1'!K1231))))</f>
        <v>11.446884688925971</v>
      </c>
      <c r="E168" s="40">
        <f>100*(((117216*('Raw Data 1'!L1217-'Raw Data 1'!L1228))-(80586*('Raw Data 1'!Y1217-'Raw Data 1'!L1228)))/((155677*('Raw Data 1'!Y1220-'Raw Data 1'!L1231))-(14652*('Raw Data 1'!L1220-'Raw Data 1'!L1231))))</f>
        <v>12.365326773483634</v>
      </c>
      <c r="F168" s="40">
        <f>100*(((117216*('Raw Data 1'!M1217-'Raw Data 1'!M1228))-(80586*('Raw Data 1'!Z1217-'Raw Data 1'!M1228)))/((155677*('Raw Data 1'!Z1220-'Raw Data 1'!M1231))-(14652*('Raw Data 1'!M1220-'Raw Data 1'!M1231))))</f>
        <v>91.953488893537624</v>
      </c>
      <c r="G168" s="40">
        <f>100*(((117216*('Raw Data 1'!N1217-'Raw Data 1'!N1228))-(80586*('Raw Data 1'!AA1217-'Raw Data 1'!N1228)))/((155677*('Raw Data 1'!AA1220-'Raw Data 1'!N1231))-(14652*('Raw Data 1'!N1220-'Raw Data 1'!N1231))))</f>
        <v>82.812309082155394</v>
      </c>
    </row>
    <row r="169" spans="1:7" x14ac:dyDescent="0.3">
      <c r="A169" s="121"/>
      <c r="B169" s="40">
        <f>100*(((117216*('Raw Data 1'!I1218-'Raw Data 1'!I1229))-(80586*('Raw Data 1'!V1218-'Raw Data 1'!I1229)))/((155677*('Raw Data 1'!V1220-'Raw Data 1'!I1231))-(14652*('Raw Data 1'!I1220-'Raw Data 1'!I1231))))</f>
        <v>82.63633822890796</v>
      </c>
      <c r="C169" s="40">
        <f>100*(((117216*('Raw Data 1'!J1218-'Raw Data 1'!J1229))-(80586*('Raw Data 1'!W1218-'Raw Data 1'!J1229)))/((155677*('Raw Data 1'!W1220-'Raw Data 1'!J1231))-(14652*('Raw Data 1'!J1220-'Raw Data 1'!J1231))))</f>
        <v>54.565087243657281</v>
      </c>
      <c r="D169" s="40">
        <f>100*(((117216*('Raw Data 1'!K1218-'Raw Data 1'!K1229))-(80586*('Raw Data 1'!X1218-'Raw Data 1'!K1229)))/((155677*('Raw Data 1'!X1220-'Raw Data 1'!K1231))-(14652*('Raw Data 1'!K1220-'Raw Data 1'!K1231))))</f>
        <v>69.852394773298855</v>
      </c>
      <c r="E169" s="40">
        <f>100*(((117216*('Raw Data 1'!L1218-'Raw Data 1'!L1229))-(80586*('Raw Data 1'!Y1218-'Raw Data 1'!L1229)))/((155677*('Raw Data 1'!Y1220-'Raw Data 1'!L1231))-(14652*('Raw Data 1'!L1220-'Raw Data 1'!L1231))))</f>
        <v>22.932251036844672</v>
      </c>
      <c r="F169" s="40">
        <f>100*(((117216*('Raw Data 1'!M1218-'Raw Data 1'!M1229))-(80586*('Raw Data 1'!Z1218-'Raw Data 1'!M1229)))/((155677*('Raw Data 1'!Z1220-'Raw Data 1'!M1231))-(14652*('Raw Data 1'!M1220-'Raw Data 1'!M1231))))</f>
        <v>83.191306706193203</v>
      </c>
      <c r="G169" s="40">
        <f>100*(((117216*('Raw Data 1'!N1218-'Raw Data 1'!N1229))-(80586*('Raw Data 1'!AA1218-'Raw Data 1'!N1229)))/((155677*('Raw Data 1'!AA1220-'Raw Data 1'!N1231))-(14652*('Raw Data 1'!N1220-'Raw Data 1'!N1231))))</f>
        <v>66.634788162003673</v>
      </c>
    </row>
    <row r="170" spans="1:7" x14ac:dyDescent="0.3">
      <c r="A170" s="122"/>
      <c r="B170" s="40">
        <f>100*(((117216*('Raw Data 1'!I1219-'Raw Data 1'!I1230))-(80586*('Raw Data 1'!V1219-'Raw Data 1'!I1230)))/((155677*('Raw Data 1'!V1220-'Raw Data 1'!I1231))-(14652*('Raw Data 1'!I1220-'Raw Data 1'!I1231))))</f>
        <v>11.090874723241328</v>
      </c>
      <c r="C170" s="40">
        <f>100*(((117216*('Raw Data 1'!J1219-'Raw Data 1'!J1230))-(80586*('Raw Data 1'!W1219-'Raw Data 1'!J1230)))/((155677*('Raw Data 1'!W1220-'Raw Data 1'!J1231))-(14652*('Raw Data 1'!J1220-'Raw Data 1'!J1231))))</f>
        <v>11.190889479399873</v>
      </c>
      <c r="D170" s="40">
        <f>100*(((117216*('Raw Data 1'!K1219-'Raw Data 1'!K1230))-(80586*('Raw Data 1'!X1219-'Raw Data 1'!K1230)))/((155677*('Raw Data 1'!X1220-'Raw Data 1'!K1231))-(14652*('Raw Data 1'!K1220-'Raw Data 1'!K1231))))</f>
        <v>87.744685204108833</v>
      </c>
      <c r="E170" s="40">
        <f>100*(((117216*('Raw Data 1'!L1219-'Raw Data 1'!L1230))-(80586*('Raw Data 1'!Y1219-'Raw Data 1'!L1230)))/((155677*('Raw Data 1'!Y1220-'Raw Data 1'!L1231))-(14652*('Raw Data 1'!L1220-'Raw Data 1'!L1231))))</f>
        <v>17.31879077466591</v>
      </c>
      <c r="F170" s="40">
        <f>100*(((117216*('Raw Data 1'!M1219-'Raw Data 1'!M1230))-(80586*('Raw Data 1'!Z1219-'Raw Data 1'!M1230)))/((155677*('Raw Data 1'!Z1220-'Raw Data 1'!M1231))-(14652*('Raw Data 1'!M1220-'Raw Data 1'!M1231))))</f>
        <v>44.488726802947006</v>
      </c>
      <c r="G170" s="40">
        <f>100*(((117216*('Raw Data 1'!N1219-'Raw Data 1'!N1230))-(80586*('Raw Data 1'!AA1219-'Raw Data 1'!N1230)))/((155677*('Raw Data 1'!AA1220-'Raw Data 1'!N1231))-(14652*('Raw Data 1'!N1220-'Raw Data 1'!N1231))))</f>
        <v>93.710323003288181</v>
      </c>
    </row>
    <row r="171" spans="1:7" x14ac:dyDescent="0.3">
      <c r="A171" s="120">
        <v>56</v>
      </c>
      <c r="B171" s="40">
        <f>100*(((117216*('Raw Data 1'!I1239-'Raw Data 1'!I1250))-(80586*('Raw Data 1'!V1239-'Raw Data 1'!I1250)))/((155677*('Raw Data 1'!V1242-'Raw Data 1'!I1253))-(14652*('Raw Data 1'!I1242-'Raw Data 1'!I1253))))</f>
        <v>12.452889955269955</v>
      </c>
      <c r="C171" s="40">
        <f>100*(((117216*('Raw Data 1'!J1239-'Raw Data 1'!J1250))-(80586*('Raw Data 1'!W1239-'Raw Data 1'!J1250)))/((155677*('Raw Data 1'!W1242-'Raw Data 1'!J1253))-(14652*('Raw Data 1'!J1242-'Raw Data 1'!J1253))))</f>
        <v>75.620510576618344</v>
      </c>
      <c r="D171" s="40">
        <f>100*(((117216*('Raw Data 1'!K1239-'Raw Data 1'!K1250))-(80586*('Raw Data 1'!X1239-'Raw Data 1'!K1250)))/((155677*('Raw Data 1'!X1242-'Raw Data 1'!K1253))-(14652*('Raw Data 1'!K1242-'Raw Data 1'!K1253))))</f>
        <v>11.680003389034274</v>
      </c>
      <c r="E171" s="40">
        <f>100*(((117216*('Raw Data 1'!L1239-'Raw Data 1'!L1250))-(80586*('Raw Data 1'!Y1239-'Raw Data 1'!L1250)))/((155677*('Raw Data 1'!Y1242-'Raw Data 1'!L1253))-(14652*('Raw Data 1'!L1242-'Raw Data 1'!L1253))))</f>
        <v>12.409571383563017</v>
      </c>
      <c r="F171" s="40">
        <f>100*(((117216*('Raw Data 1'!M1239-'Raw Data 1'!M1250))-(80586*('Raw Data 1'!Z1239-'Raw Data 1'!M1250)))/((155677*('Raw Data 1'!Z1242-'Raw Data 1'!M1253))-(14652*('Raw Data 1'!M1242-'Raw Data 1'!M1253))))</f>
        <v>95.109783156993615</v>
      </c>
      <c r="G171" s="40">
        <f>100*(((117216*('Raw Data 1'!N1239-'Raw Data 1'!N1250))-(80586*('Raw Data 1'!AA1239-'Raw Data 1'!N1250)))/((155677*('Raw Data 1'!AA1242-'Raw Data 1'!N1253))-(14652*('Raw Data 1'!N1242-'Raw Data 1'!N1253))))</f>
        <v>85.618259299396428</v>
      </c>
    </row>
    <row r="172" spans="1:7" x14ac:dyDescent="0.3">
      <c r="A172" s="121"/>
      <c r="B172" s="40">
        <f>100*(((117216*('Raw Data 1'!I1240-'Raw Data 1'!I1251))-(80586*('Raw Data 1'!V1240-'Raw Data 1'!I1251)))/((155677*('Raw Data 1'!V1242-'Raw Data 1'!I1253))-(14652*('Raw Data 1'!I1242-'Raw Data 1'!I1253))))</f>
        <v>87.758596933641229</v>
      </c>
      <c r="C172" s="40">
        <f>100*(((117216*('Raw Data 1'!J1240-'Raw Data 1'!J1251))-(80586*('Raw Data 1'!W1240-'Raw Data 1'!J1251)))/((155677*('Raw Data 1'!W1242-'Raw Data 1'!J1253))-(14652*('Raw Data 1'!J1242-'Raw Data 1'!J1253))))</f>
        <v>62.384348858133151</v>
      </c>
      <c r="D172" s="40">
        <f>100*(((117216*('Raw Data 1'!K1240-'Raw Data 1'!K1251))-(80586*('Raw Data 1'!X1240-'Raw Data 1'!K1251)))/((155677*('Raw Data 1'!X1242-'Raw Data 1'!K1253))-(14652*('Raw Data 1'!K1242-'Raw Data 1'!K1253))))</f>
        <v>75.158747223293304</v>
      </c>
      <c r="E172" s="40">
        <f>100*(((117216*('Raw Data 1'!L1240-'Raw Data 1'!L1251))-(80586*('Raw Data 1'!Y1240-'Raw Data 1'!L1251)))/((155677*('Raw Data 1'!Y1242-'Raw Data 1'!L1253))-(14652*('Raw Data 1'!L1242-'Raw Data 1'!L1253))))</f>
        <v>27.040760423895865</v>
      </c>
      <c r="F172" s="40">
        <f>100*(((117216*('Raw Data 1'!M1240-'Raw Data 1'!M1251))-(80586*('Raw Data 1'!Z1240-'Raw Data 1'!M1251)))/((155677*('Raw Data 1'!Z1242-'Raw Data 1'!M1253))-(14652*('Raw Data 1'!M1242-'Raw Data 1'!M1253))))</f>
        <v>89.5018908321195</v>
      </c>
      <c r="G172" s="40">
        <f>100*(((117216*('Raw Data 1'!N1240-'Raw Data 1'!N1251))-(80586*('Raw Data 1'!AA1240-'Raw Data 1'!N1251)))/((155677*('Raw Data 1'!AA1242-'Raw Data 1'!N1253))-(14652*('Raw Data 1'!N1242-'Raw Data 1'!N1253))))</f>
        <v>71.558278403610814</v>
      </c>
    </row>
    <row r="173" spans="1:7" x14ac:dyDescent="0.3">
      <c r="A173" s="122"/>
      <c r="B173" s="40">
        <f>100*(((117216*('Raw Data 1'!I1241-'Raw Data 1'!I1252))-(80586*('Raw Data 1'!V1241-'Raw Data 1'!I1252)))/((155677*('Raw Data 1'!V1242-'Raw Data 1'!I1253))-(14652*('Raw Data 1'!I1242-'Raw Data 1'!I1253))))</f>
        <v>11.138339710275508</v>
      </c>
      <c r="C173" s="40">
        <f>100*(((117216*('Raw Data 1'!J1241-'Raw Data 1'!J1252))-(80586*('Raw Data 1'!W1241-'Raw Data 1'!J1252)))/((155677*('Raw Data 1'!W1242-'Raw Data 1'!J1253))-(14652*('Raw Data 1'!J1242-'Raw Data 1'!J1253))))</f>
        <v>11.499370092376502</v>
      </c>
      <c r="D173" s="40">
        <f>100*(((117216*('Raw Data 1'!K1241-'Raw Data 1'!K1252))-(80586*('Raw Data 1'!X1241-'Raw Data 1'!K1252)))/((155677*('Raw Data 1'!X1242-'Raw Data 1'!K1253))-(14652*('Raw Data 1'!K1242-'Raw Data 1'!K1253))))</f>
        <v>90.163429119314458</v>
      </c>
      <c r="E173" s="40">
        <f>100*(((117216*('Raw Data 1'!L1241-'Raw Data 1'!L1252))-(80586*('Raw Data 1'!Y1241-'Raw Data 1'!L1252)))/((155677*('Raw Data 1'!Y1242-'Raw Data 1'!L1253))-(14652*('Raw Data 1'!L1242-'Raw Data 1'!L1253))))</f>
        <v>20.468620631388639</v>
      </c>
      <c r="F173" s="40">
        <f>100*(((117216*('Raw Data 1'!M1241-'Raw Data 1'!M1252))-(80586*('Raw Data 1'!Z1241-'Raw Data 1'!M1252)))/((155677*('Raw Data 1'!Z1242-'Raw Data 1'!M1253))-(14652*('Raw Data 1'!M1242-'Raw Data 1'!M1253))))</f>
        <v>56.186699377227868</v>
      </c>
      <c r="G173" s="40">
        <f>100*(((117216*('Raw Data 1'!N1241-'Raw Data 1'!N1252))-(80586*('Raw Data 1'!AA1241-'Raw Data 1'!N1252)))/((155677*('Raw Data 1'!AA1242-'Raw Data 1'!N1253))-(14652*('Raw Data 1'!N1242-'Raw Data 1'!N1253))))</f>
        <v>95.715301417449211</v>
      </c>
    </row>
    <row r="174" spans="1:7" x14ac:dyDescent="0.3">
      <c r="A174" s="120">
        <v>57</v>
      </c>
      <c r="B174" s="40">
        <f>100*(((117216*('Raw Data 1'!I1261-'Raw Data 1'!I1272))-(80586*('Raw Data 1'!V1261-'Raw Data 1'!I1272)))/((155677*('Raw Data 1'!V1264-'Raw Data 1'!I1275))-(14652*('Raw Data 1'!I1264-'Raw Data 1'!I1275))))</f>
        <v>12.728175855840709</v>
      </c>
      <c r="C174" s="40">
        <f>100*(((117216*('Raw Data 1'!J1261-'Raw Data 1'!J1272))-(80586*('Raw Data 1'!W1261-'Raw Data 1'!J1272)))/((155677*('Raw Data 1'!W1264-'Raw Data 1'!J1275))-(14652*('Raw Data 1'!J1264-'Raw Data 1'!J1275))))</f>
        <v>81.814870029234783</v>
      </c>
      <c r="D174" s="40">
        <f>100*(((117216*('Raw Data 1'!K1261-'Raw Data 1'!K1272))-(80586*('Raw Data 1'!X1261-'Raw Data 1'!K1272)))/((155677*('Raw Data 1'!X1264-'Raw Data 1'!K1275))-(14652*('Raw Data 1'!K1264-'Raw Data 1'!K1275))))</f>
        <v>11.846877194240999</v>
      </c>
      <c r="E174" s="40">
        <f>100*(((117216*('Raw Data 1'!L1261-'Raw Data 1'!L1272))-(80586*('Raw Data 1'!Y1261-'Raw Data 1'!L1272)))/((155677*('Raw Data 1'!Y1264-'Raw Data 1'!L1275))-(14652*('Raw Data 1'!L1264-'Raw Data 1'!L1275))))</f>
        <v>12.72329451615388</v>
      </c>
      <c r="F174" s="40">
        <f>100*(((117216*('Raw Data 1'!M1261-'Raw Data 1'!M1272))-(80586*('Raw Data 1'!Z1261-'Raw Data 1'!M1272)))/((155677*('Raw Data 1'!Z1264-'Raw Data 1'!M1275))-(14652*('Raw Data 1'!M1264-'Raw Data 1'!M1275))))</f>
        <v>99.91830315112918</v>
      </c>
      <c r="G174" s="40">
        <f>100*(((117216*('Raw Data 1'!N1261-'Raw Data 1'!N1272))-(80586*('Raw Data 1'!AA1261-'Raw Data 1'!N1272)))/((155677*('Raw Data 1'!AA1264-'Raw Data 1'!N1275))-(14652*('Raw Data 1'!N1264-'Raw Data 1'!N1275))))</f>
        <v>89.633341845947527</v>
      </c>
    </row>
    <row r="175" spans="1:7" x14ac:dyDescent="0.3">
      <c r="A175" s="121"/>
      <c r="B175" s="40">
        <f>100*(((117216*('Raw Data 1'!I1262-'Raw Data 1'!I1273))-(80586*('Raw Data 1'!V1262-'Raw Data 1'!I1273)))/((155677*('Raw Data 1'!V1264-'Raw Data 1'!I1275))-(14652*('Raw Data 1'!I1264-'Raw Data 1'!I1275))))</f>
        <v>94.044722050031538</v>
      </c>
      <c r="C175" s="40">
        <f>100*(((117216*('Raw Data 1'!J1262-'Raw Data 1'!J1273))-(80586*('Raw Data 1'!W1262-'Raw Data 1'!J1273)))/((155677*('Raw Data 1'!W1264-'Raw Data 1'!J1275))-(14652*('Raw Data 1'!J1264-'Raw Data 1'!J1275))))</f>
        <v>69.841398695286955</v>
      </c>
      <c r="D175" s="40">
        <f>100*(((117216*('Raw Data 1'!K1262-'Raw Data 1'!K1273))-(80586*('Raw Data 1'!X1262-'Raw Data 1'!K1273)))/((155677*('Raw Data 1'!X1264-'Raw Data 1'!K1275))-(14652*('Raw Data 1'!K1264-'Raw Data 1'!K1275))))</f>
        <v>80.821750944514292</v>
      </c>
      <c r="E175" s="40">
        <f>100*(((117216*('Raw Data 1'!L1262-'Raw Data 1'!L1273))-(80586*('Raw Data 1'!Y1262-'Raw Data 1'!L1273)))/((155677*('Raw Data 1'!Y1264-'Raw Data 1'!L1275))-(14652*('Raw Data 1'!L1264-'Raw Data 1'!L1275))))</f>
        <v>33.466767933345679</v>
      </c>
      <c r="F175" s="40">
        <f>100*(((117216*('Raw Data 1'!M1262-'Raw Data 1'!M1273))-(80586*('Raw Data 1'!Z1262-'Raw Data 1'!M1273)))/((155677*('Raw Data 1'!Z1264-'Raw Data 1'!M1275))-(14652*('Raw Data 1'!M1264-'Raw Data 1'!M1275))))</f>
        <v>94.969130182718814</v>
      </c>
      <c r="G175" s="40">
        <f>100*(((117216*('Raw Data 1'!N1262-'Raw Data 1'!N1273))-(80586*('Raw Data 1'!AA1262-'Raw Data 1'!N1273)))/((155677*('Raw Data 1'!AA1264-'Raw Data 1'!N1275))-(14652*('Raw Data 1'!N1264-'Raw Data 1'!N1275))))</f>
        <v>77.154392151545096</v>
      </c>
    </row>
    <row r="176" spans="1:7" x14ac:dyDescent="0.3">
      <c r="A176" s="122"/>
      <c r="B176" s="40">
        <f>100*(((117216*('Raw Data 1'!I1263-'Raw Data 1'!I1274))-(80586*('Raw Data 1'!V1263-'Raw Data 1'!I1274)))/((155677*('Raw Data 1'!V1264-'Raw Data 1'!I1275))-(14652*('Raw Data 1'!I1264-'Raw Data 1'!I1275))))</f>
        <v>11.32217696862878</v>
      </c>
      <c r="C176" s="40">
        <f>100*(((117216*('Raw Data 1'!J1263-'Raw Data 1'!J1274))-(80586*('Raw Data 1'!W1263-'Raw Data 1'!J1274)))/((155677*('Raw Data 1'!W1264-'Raw Data 1'!J1275))-(14652*('Raw Data 1'!J1264-'Raw Data 1'!J1275))))</f>
        <v>11.765530685874243</v>
      </c>
      <c r="D176" s="40">
        <f>100*(((117216*('Raw Data 1'!K1263-'Raw Data 1'!K1274))-(80586*('Raw Data 1'!X1263-'Raw Data 1'!K1274)))/((155677*('Raw Data 1'!X1264-'Raw Data 1'!K1275))-(14652*('Raw Data 1'!K1264-'Raw Data 1'!K1275))))</f>
        <v>94.962609486576937</v>
      </c>
      <c r="E176" s="40">
        <f>100*(((117216*('Raw Data 1'!L1263-'Raw Data 1'!L1274))-(80586*('Raw Data 1'!Y1263-'Raw Data 1'!L1274)))/((155677*('Raw Data 1'!Y1264-'Raw Data 1'!L1275))-(14652*('Raw Data 1'!L1264-'Raw Data 1'!L1275))))</f>
        <v>20.59978657649155</v>
      </c>
      <c r="F176" s="40">
        <f>100*(((117216*('Raw Data 1'!M1263-'Raw Data 1'!M1274))-(80586*('Raw Data 1'!Z1263-'Raw Data 1'!M1274)))/((155677*('Raw Data 1'!Z1264-'Raw Data 1'!M1275))-(14652*('Raw Data 1'!M1264-'Raw Data 1'!M1275))))</f>
        <v>59.741307250940544</v>
      </c>
      <c r="G176" s="40">
        <f>100*(((117216*('Raw Data 1'!N1263-'Raw Data 1'!N1274))-(80586*('Raw Data 1'!AA1263-'Raw Data 1'!N1274)))/((155677*('Raw Data 1'!AA1264-'Raw Data 1'!N1275))-(14652*('Raw Data 1'!N1264-'Raw Data 1'!N1275))))</f>
        <v>95.909480776174362</v>
      </c>
    </row>
    <row r="177" spans="1:7" x14ac:dyDescent="0.3">
      <c r="A177" s="120">
        <v>58</v>
      </c>
      <c r="B177" s="40">
        <f>100*(((117216*('Raw Data 1'!I1283-'Raw Data 1'!I1294))-(80586*('Raw Data 1'!V1283-'Raw Data 1'!I1294)))/((155677*('Raw Data 1'!V1286-'Raw Data 1'!I1297))-(14652*('Raw Data 1'!I1286-'Raw Data 1'!I1297))))</f>
        <v>12.958598230245544</v>
      </c>
      <c r="C177" s="40">
        <f>100*(((117216*('Raw Data 1'!J1283-'Raw Data 1'!J1294))-(80586*('Raw Data 1'!W1283-'Raw Data 1'!J1294)))/((155677*('Raw Data 1'!W1286-'Raw Data 1'!J1297))-(14652*('Raw Data 1'!J1286-'Raw Data 1'!J1297))))</f>
        <v>90.105169884284635</v>
      </c>
      <c r="D177" s="40">
        <f>100*(((117216*('Raw Data 1'!K1283-'Raw Data 1'!K1294))-(80586*('Raw Data 1'!X1283-'Raw Data 1'!K1294)))/((155677*('Raw Data 1'!X1286-'Raw Data 1'!K1297))-(14652*('Raw Data 1'!K1286-'Raw Data 1'!K1297))))</f>
        <v>12.025006204573142</v>
      </c>
      <c r="E177" s="40">
        <f>100*(((117216*('Raw Data 1'!L1283-'Raw Data 1'!L1294))-(80586*('Raw Data 1'!Y1283-'Raw Data 1'!L1294)))/((155677*('Raw Data 1'!Y1286-'Raw Data 1'!L1297))-(14652*('Raw Data 1'!L1286-'Raw Data 1'!L1297))))</f>
        <v>12.867450616370842</v>
      </c>
      <c r="F177" s="40">
        <f>100*(((117216*('Raw Data 1'!M1283-'Raw Data 1'!M1294))-(80586*('Raw Data 1'!Z1283-'Raw Data 1'!M1294)))/((155677*('Raw Data 1'!Z1286-'Raw Data 1'!M1297))-(14652*('Raw Data 1'!M1286-'Raw Data 1'!M1297))))</f>
        <v>102.96561991739352</v>
      </c>
      <c r="G177" s="40">
        <f>100*(((117216*('Raw Data 1'!N1283-'Raw Data 1'!N1294))-(80586*('Raw Data 1'!AA1283-'Raw Data 1'!N1294)))/((155677*('Raw Data 1'!AA1286-'Raw Data 1'!N1297))-(14652*('Raw Data 1'!N1286-'Raw Data 1'!N1297))))</f>
        <v>93.044065877342035</v>
      </c>
    </row>
    <row r="178" spans="1:7" x14ac:dyDescent="0.3">
      <c r="A178" s="121"/>
      <c r="B178" s="40">
        <f>100*(((117216*('Raw Data 1'!I1284-'Raw Data 1'!I1295))-(80586*('Raw Data 1'!V1284-'Raw Data 1'!I1295)))/((155677*('Raw Data 1'!V1286-'Raw Data 1'!I1297))-(14652*('Raw Data 1'!I1286-'Raw Data 1'!I1297))))</f>
        <v>99.119264289736066</v>
      </c>
      <c r="C178" s="40">
        <f>100*(((117216*('Raw Data 1'!J1284-'Raw Data 1'!J1295))-(80586*('Raw Data 1'!W1284-'Raw Data 1'!J1295)))/((155677*('Raw Data 1'!W1286-'Raw Data 1'!J1297))-(14652*('Raw Data 1'!J1286-'Raw Data 1'!J1297))))</f>
        <v>78.341785830971446</v>
      </c>
      <c r="D178" s="40">
        <f>100*(((117216*('Raw Data 1'!K1284-'Raw Data 1'!K1295))-(80586*('Raw Data 1'!X1284-'Raw Data 1'!K1295)))/((155677*('Raw Data 1'!X1286-'Raw Data 1'!K1297))-(14652*('Raw Data 1'!K1286-'Raw Data 1'!K1297))))</f>
        <v>86.953079913873793</v>
      </c>
      <c r="E178" s="40">
        <f>100*(((117216*('Raw Data 1'!L1284-'Raw Data 1'!L1295))-(80586*('Raw Data 1'!Y1284-'Raw Data 1'!L1295)))/((155677*('Raw Data 1'!Y1286-'Raw Data 1'!L1297))-(14652*('Raw Data 1'!L1286-'Raw Data 1'!L1297))))</f>
        <v>39.279863950767727</v>
      </c>
      <c r="F178" s="40">
        <f>100*(((117216*('Raw Data 1'!M1284-'Raw Data 1'!M1295))-(80586*('Raw Data 1'!Z1284-'Raw Data 1'!M1295)))/((155677*('Raw Data 1'!Z1286-'Raw Data 1'!M1297))-(14652*('Raw Data 1'!M1286-'Raw Data 1'!M1297))))</f>
        <v>100.00434518354501</v>
      </c>
      <c r="G178" s="40">
        <f>100*(((117216*('Raw Data 1'!N1284-'Raw Data 1'!N1295))-(80586*('Raw Data 1'!AA1284-'Raw Data 1'!N1295)))/((155677*('Raw Data 1'!AA1286-'Raw Data 1'!N1297))-(14652*('Raw Data 1'!N1286-'Raw Data 1'!N1297))))</f>
        <v>82.181129391187952</v>
      </c>
    </row>
    <row r="179" spans="1:7" x14ac:dyDescent="0.3">
      <c r="A179" s="122"/>
      <c r="B179" s="40">
        <f>100*(((117216*('Raw Data 1'!I1285-'Raw Data 1'!I1296))-(80586*('Raw Data 1'!V1285-'Raw Data 1'!I1296)))/((155677*('Raw Data 1'!V1286-'Raw Data 1'!I1297))-(14652*('Raw Data 1'!I1286-'Raw Data 1'!I1297))))</f>
        <v>11.582212762592849</v>
      </c>
      <c r="C179" s="40">
        <f>100*(((117216*('Raw Data 1'!J1285-'Raw Data 1'!J1296))-(80586*('Raw Data 1'!W1285-'Raw Data 1'!J1296)))/((155677*('Raw Data 1'!W1286-'Raw Data 1'!J1297))-(14652*('Raw Data 1'!J1286-'Raw Data 1'!J1297))))</f>
        <v>11.809710618806379</v>
      </c>
      <c r="D179" s="40">
        <f>100*(((117216*('Raw Data 1'!K1285-'Raw Data 1'!K1296))-(80586*('Raw Data 1'!X1285-'Raw Data 1'!K1296)))/((155677*('Raw Data 1'!X1286-'Raw Data 1'!K1297))-(14652*('Raw Data 1'!K1286-'Raw Data 1'!K1297))))</f>
        <v>98.517172383238076</v>
      </c>
      <c r="E179" s="40">
        <f>100*(((117216*('Raw Data 1'!L1285-'Raw Data 1'!L1296))-(80586*('Raw Data 1'!Y1285-'Raw Data 1'!L1296)))/((155677*('Raw Data 1'!Y1286-'Raw Data 1'!L1297))-(14652*('Raw Data 1'!L1286-'Raw Data 1'!L1297))))</f>
        <v>20.589328803547435</v>
      </c>
      <c r="F179" s="40">
        <f>100*(((117216*('Raw Data 1'!M1285-'Raw Data 1'!M1296))-(80586*('Raw Data 1'!Z1285-'Raw Data 1'!M1296)))/((155677*('Raw Data 1'!Z1286-'Raw Data 1'!M1297))-(14652*('Raw Data 1'!M1286-'Raw Data 1'!M1297))))</f>
        <v>65.878586711061288</v>
      </c>
      <c r="G179" s="40">
        <f>100*(((117216*('Raw Data 1'!N1285-'Raw Data 1'!N1296))-(80586*('Raw Data 1'!AA1285-'Raw Data 1'!N1296)))/((155677*('Raw Data 1'!AA1286-'Raw Data 1'!N1297))-(14652*('Raw Data 1'!N1286-'Raw Data 1'!N1297))))</f>
        <v>98.091396041321971</v>
      </c>
    </row>
    <row r="180" spans="1:7" x14ac:dyDescent="0.3">
      <c r="A180" s="120">
        <v>59</v>
      </c>
      <c r="B180" s="40">
        <f>100*(((117216*('Raw Data 1'!I1305-'Raw Data 1'!I1316))-(80586*('Raw Data 1'!V1305-'Raw Data 1'!I1316)))/((155677*('Raw Data 1'!V1308-'Raw Data 1'!I1319))-(14652*('Raw Data 1'!I1308-'Raw Data 1'!I1319))))</f>
        <v>12.869857223730074</v>
      </c>
      <c r="C180" s="40">
        <f>100*(((117216*('Raw Data 1'!J1305-'Raw Data 1'!J1316))-(80586*('Raw Data 1'!W1305-'Raw Data 1'!J1316)))/((155677*('Raw Data 1'!W1308-'Raw Data 1'!J1319))-(14652*('Raw Data 1'!J1308-'Raw Data 1'!J1319))))</f>
        <v>91.073198990859169</v>
      </c>
      <c r="D180" s="40">
        <f>100*(((117216*('Raw Data 1'!K1305-'Raw Data 1'!K1316))-(80586*('Raw Data 1'!X1305-'Raw Data 1'!K1316)))/((155677*('Raw Data 1'!X1308-'Raw Data 1'!K1319))-(14652*('Raw Data 1'!K1308-'Raw Data 1'!K1319))))</f>
        <v>12.003160648964153</v>
      </c>
      <c r="E180" s="40">
        <f>100*(((117216*('Raw Data 1'!L1305-'Raw Data 1'!L1316))-(80586*('Raw Data 1'!Y1305-'Raw Data 1'!L1316)))/((155677*('Raw Data 1'!Y1308-'Raw Data 1'!L1319))-(14652*('Raw Data 1'!L1308-'Raw Data 1'!L1319))))</f>
        <v>12.703809637229046</v>
      </c>
      <c r="F180" s="40">
        <f>100*(((117216*('Raw Data 1'!M1305-'Raw Data 1'!M1316))-(80586*('Raw Data 1'!Z1305-'Raw Data 1'!M1316)))/((155677*('Raw Data 1'!Z1308-'Raw Data 1'!M1319))-(14652*('Raw Data 1'!M1308-'Raw Data 1'!M1319))))</f>
        <v>103.61128460130683</v>
      </c>
      <c r="G180" s="40">
        <f>100*(((117216*('Raw Data 1'!N1305-'Raw Data 1'!N1316))-(80586*('Raw Data 1'!AA1305-'Raw Data 1'!N1316)))/((155677*('Raw Data 1'!AA1308-'Raw Data 1'!N1319))-(14652*('Raw Data 1'!N1308-'Raw Data 1'!N1319))))</f>
        <v>89.733510455878445</v>
      </c>
    </row>
    <row r="181" spans="1:7" x14ac:dyDescent="0.3">
      <c r="A181" s="121"/>
      <c r="B181" s="40">
        <f>100*(((117216*('Raw Data 1'!I1306-'Raw Data 1'!I1317))-(80586*('Raw Data 1'!V1306-'Raw Data 1'!I1317)))/((155677*('Raw Data 1'!V1308-'Raw Data 1'!I1319))-(14652*('Raw Data 1'!I1308-'Raw Data 1'!I1319))))</f>
        <v>99.533259204537799</v>
      </c>
      <c r="C181" s="40">
        <f>100*(((117216*('Raw Data 1'!J1306-'Raw Data 1'!J1317))-(80586*('Raw Data 1'!W1306-'Raw Data 1'!J1317)))/((155677*('Raw Data 1'!W1308-'Raw Data 1'!J1319))-(14652*('Raw Data 1'!J1308-'Raw Data 1'!J1319))))</f>
        <v>80.045520472749914</v>
      </c>
      <c r="D181" s="40">
        <f>100*(((117216*('Raw Data 1'!K1306-'Raw Data 1'!K1317))-(80586*('Raw Data 1'!X1306-'Raw Data 1'!K1317)))/((155677*('Raw Data 1'!X1308-'Raw Data 1'!K1319))-(14652*('Raw Data 1'!K1308-'Raw Data 1'!K1319))))</f>
        <v>88.747383125585003</v>
      </c>
      <c r="E181" s="40">
        <f>100*(((117216*('Raw Data 1'!L1306-'Raw Data 1'!L1317))-(80586*('Raw Data 1'!Y1306-'Raw Data 1'!L1317)))/((155677*('Raw Data 1'!Y1308-'Raw Data 1'!L1319))-(14652*('Raw Data 1'!L1308-'Raw Data 1'!L1319))))</f>
        <v>38.109690568824853</v>
      </c>
      <c r="F181" s="40">
        <f>100*(((117216*('Raw Data 1'!M1306-'Raw Data 1'!M1317))-(80586*('Raw Data 1'!Z1306-'Raw Data 1'!M1317)))/((155677*('Raw Data 1'!Z1308-'Raw Data 1'!M1319))-(14652*('Raw Data 1'!M1308-'Raw Data 1'!M1319))))</f>
        <v>100.30325627607306</v>
      </c>
      <c r="G181" s="40">
        <f>100*(((117216*('Raw Data 1'!N1306-'Raw Data 1'!N1317))-(80586*('Raw Data 1'!AA1306-'Raw Data 1'!N1317)))/((155677*('Raw Data 1'!AA1308-'Raw Data 1'!N1319))-(14652*('Raw Data 1'!N1308-'Raw Data 1'!N1319))))</f>
        <v>79.576165193821595</v>
      </c>
    </row>
    <row r="182" spans="1:7" x14ac:dyDescent="0.3">
      <c r="A182" s="122"/>
      <c r="B182" s="40">
        <f>100*(((117216*('Raw Data 1'!I1307-'Raw Data 1'!I1318))-(80586*('Raw Data 1'!V1307-'Raw Data 1'!I1318)))/((155677*('Raw Data 1'!V1308-'Raw Data 1'!I1319))-(14652*('Raw Data 1'!I1308-'Raw Data 1'!I1319))))</f>
        <v>11.234832099166086</v>
      </c>
      <c r="C182" s="40">
        <f>100*(((117216*('Raw Data 1'!J1307-'Raw Data 1'!J1318))-(80586*('Raw Data 1'!W1307-'Raw Data 1'!J1318)))/((155677*('Raw Data 1'!W1308-'Raw Data 1'!J1319))-(14652*('Raw Data 1'!J1308-'Raw Data 1'!J1319))))</f>
        <v>11.765113327751864</v>
      </c>
      <c r="D182" s="40">
        <f>100*(((117216*('Raw Data 1'!K1307-'Raw Data 1'!K1318))-(80586*('Raw Data 1'!X1307-'Raw Data 1'!K1318)))/((155677*('Raw Data 1'!X1308-'Raw Data 1'!K1319))-(14652*('Raw Data 1'!K1308-'Raw Data 1'!K1319))))</f>
        <v>99.160519357638861</v>
      </c>
      <c r="E182" s="40">
        <f>100*(((117216*('Raw Data 1'!L1307-'Raw Data 1'!L1318))-(80586*('Raw Data 1'!Y1307-'Raw Data 1'!L1318)))/((155677*('Raw Data 1'!Y1308-'Raw Data 1'!L1319))-(14652*('Raw Data 1'!L1308-'Raw Data 1'!L1319))))</f>
        <v>20.688018403484211</v>
      </c>
      <c r="F182" s="40">
        <f>100*(((117216*('Raw Data 1'!M1307-'Raw Data 1'!M1318))-(80586*('Raw Data 1'!Z1307-'Raw Data 1'!M1318)))/((155677*('Raw Data 1'!Z1308-'Raw Data 1'!M1319))-(14652*('Raw Data 1'!M1308-'Raw Data 1'!M1319))))</f>
        <v>65.998895947427059</v>
      </c>
      <c r="G182" s="40">
        <f>100*(((117216*('Raw Data 1'!N1307-'Raw Data 1'!N1318))-(80586*('Raw Data 1'!AA1307-'Raw Data 1'!N1318)))/((155677*('Raw Data 1'!AA1308-'Raw Data 1'!N1319))-(14652*('Raw Data 1'!N1308-'Raw Data 1'!N1319))))</f>
        <v>95.997861771910195</v>
      </c>
    </row>
    <row r="183" spans="1:7" x14ac:dyDescent="0.3">
      <c r="A183" s="120">
        <v>60</v>
      </c>
      <c r="B183" s="40">
        <f>100*(((117216*('Raw Data 1'!I1327-'Raw Data 1'!I1338))-(80586*('Raw Data 1'!V1327-'Raw Data 1'!I1338)))/((155677*('Raw Data 1'!V1330-'Raw Data 1'!I1341))-(14652*('Raw Data 1'!I1330-'Raw Data 1'!I1341))))</f>
        <v>13.032876080165472</v>
      </c>
      <c r="C183" s="40">
        <f>100*(((117216*('Raw Data 1'!J1327-'Raw Data 1'!J1338))-(80586*('Raw Data 1'!W1327-'Raw Data 1'!J1338)))/((155677*('Raw Data 1'!W1330-'Raw Data 1'!J1341))-(14652*('Raw Data 1'!J1330-'Raw Data 1'!J1341))))</f>
        <v>96.675149256065879</v>
      </c>
      <c r="D183" s="40">
        <f>100*(((117216*('Raw Data 1'!K1327-'Raw Data 1'!K1338))-(80586*('Raw Data 1'!X1327-'Raw Data 1'!K1338)))/((155677*('Raw Data 1'!X1330-'Raw Data 1'!K1341))-(14652*('Raw Data 1'!K1330-'Raw Data 1'!K1341))))</f>
        <v>12.270829335600887</v>
      </c>
      <c r="E183" s="40">
        <f>100*(((117216*('Raw Data 1'!L1327-'Raw Data 1'!L1338))-(80586*('Raw Data 1'!Y1327-'Raw Data 1'!L1338)))/((155677*('Raw Data 1'!Y1330-'Raw Data 1'!L1341))-(14652*('Raw Data 1'!L1330-'Raw Data 1'!L1341))))</f>
        <v>13.100040520604948</v>
      </c>
      <c r="F183" s="40">
        <f>100*(((117216*('Raw Data 1'!M1327-'Raw Data 1'!M1338))-(80586*('Raw Data 1'!Z1327-'Raw Data 1'!M1338)))/((155677*('Raw Data 1'!Z1330-'Raw Data 1'!M1341))-(14652*('Raw Data 1'!M1330-'Raw Data 1'!M1341))))</f>
        <v>106.65954096671567</v>
      </c>
      <c r="G183" s="40">
        <f>100*(((117216*('Raw Data 1'!N1327-'Raw Data 1'!N1338))-(80586*('Raw Data 1'!AA1327-'Raw Data 1'!N1338)))/((155677*('Raw Data 1'!AA1330-'Raw Data 1'!N1341))-(14652*('Raw Data 1'!N1330-'Raw Data 1'!N1341))))</f>
        <v>95.984854809344597</v>
      </c>
    </row>
    <row r="184" spans="1:7" x14ac:dyDescent="0.3">
      <c r="A184" s="121"/>
      <c r="B184" s="40">
        <f>100*(((117216*('Raw Data 1'!I1328-'Raw Data 1'!I1339))-(80586*('Raw Data 1'!V1328-'Raw Data 1'!I1339)))/((155677*('Raw Data 1'!V1330-'Raw Data 1'!I1341))-(14652*('Raw Data 1'!I1330-'Raw Data 1'!I1341))))</f>
        <v>103.28700960053654</v>
      </c>
      <c r="C184" s="40">
        <f>100*(((117216*('Raw Data 1'!J1328-'Raw Data 1'!J1339))-(80586*('Raw Data 1'!W1328-'Raw Data 1'!J1339)))/((155677*('Raw Data 1'!W1330-'Raw Data 1'!J1341))-(14652*('Raw Data 1'!J1330-'Raw Data 1'!J1341))))</f>
        <v>86.447074334772907</v>
      </c>
      <c r="D184" s="40">
        <f>100*(((117216*('Raw Data 1'!K1328-'Raw Data 1'!K1339))-(80586*('Raw Data 1'!X1328-'Raw Data 1'!K1339)))/((155677*('Raw Data 1'!X1330-'Raw Data 1'!K1341))-(14652*('Raw Data 1'!K1330-'Raw Data 1'!K1341))))</f>
        <v>95.859345294077428</v>
      </c>
      <c r="E184" s="40">
        <f>100*(((117216*('Raw Data 1'!L1328-'Raw Data 1'!L1339))-(80586*('Raw Data 1'!Y1328-'Raw Data 1'!L1339)))/((155677*('Raw Data 1'!Y1330-'Raw Data 1'!L1341))-(14652*('Raw Data 1'!L1330-'Raw Data 1'!L1341))))</f>
        <v>45.916960820745892</v>
      </c>
      <c r="F184" s="40">
        <f>100*(((117216*('Raw Data 1'!M1328-'Raw Data 1'!M1339))-(80586*('Raw Data 1'!Z1328-'Raw Data 1'!M1339)))/((155677*('Raw Data 1'!Z1330-'Raw Data 1'!M1341))-(14652*('Raw Data 1'!M1330-'Raw Data 1'!M1341))))</f>
        <v>102.90501662892693</v>
      </c>
      <c r="G184" s="40">
        <f>100*(((117216*('Raw Data 1'!N1328-'Raw Data 1'!N1339))-(80586*('Raw Data 1'!AA1328-'Raw Data 1'!N1339)))/((155677*('Raw Data 1'!AA1330-'Raw Data 1'!N1341))-(14652*('Raw Data 1'!N1330-'Raw Data 1'!N1341))))</f>
        <v>86.848046540895211</v>
      </c>
    </row>
    <row r="185" spans="1:7" x14ac:dyDescent="0.3">
      <c r="A185" s="122"/>
      <c r="B185" s="40">
        <f>100*(((117216*('Raw Data 1'!I1329-'Raw Data 1'!I1340))-(80586*('Raw Data 1'!V1329-'Raw Data 1'!I1340)))/((155677*('Raw Data 1'!V1330-'Raw Data 1'!I1341))-(14652*('Raw Data 1'!I1330-'Raw Data 1'!I1341))))</f>
        <v>11.646210776314822</v>
      </c>
      <c r="C185" s="40">
        <f>100*(((117216*('Raw Data 1'!J1329-'Raw Data 1'!J1340))-(80586*('Raw Data 1'!W1329-'Raw Data 1'!J1340)))/((155677*('Raw Data 1'!W1330-'Raw Data 1'!J1341))-(14652*('Raw Data 1'!J1330-'Raw Data 1'!J1341))))</f>
        <v>12.401674904566692</v>
      </c>
      <c r="D185" s="40">
        <f>100*(((117216*('Raw Data 1'!K1329-'Raw Data 1'!K1340))-(80586*('Raw Data 1'!X1329-'Raw Data 1'!K1340)))/((155677*('Raw Data 1'!X1330-'Raw Data 1'!K1341))-(14652*('Raw Data 1'!K1330-'Raw Data 1'!K1341))))</f>
        <v>103.11518687224002</v>
      </c>
      <c r="E185" s="40">
        <f>100*(((117216*('Raw Data 1'!L1329-'Raw Data 1'!L1340))-(80586*('Raw Data 1'!Y1329-'Raw Data 1'!L1340)))/((155677*('Raw Data 1'!Y1330-'Raw Data 1'!L1341))-(14652*('Raw Data 1'!L1330-'Raw Data 1'!L1341))))</f>
        <v>25.560025370136032</v>
      </c>
      <c r="F185" s="40">
        <f>100*(((117216*('Raw Data 1'!M1329-'Raw Data 1'!M1340))-(80586*('Raw Data 1'!Z1329-'Raw Data 1'!M1340)))/((155677*('Raw Data 1'!Z1330-'Raw Data 1'!M1341))-(14652*('Raw Data 1'!M1330-'Raw Data 1'!M1341))))</f>
        <v>73.620083688123344</v>
      </c>
      <c r="G185" s="40">
        <f>100*(((117216*('Raw Data 1'!N1329-'Raw Data 1'!N1340))-(80586*('Raw Data 1'!AA1329-'Raw Data 1'!N1340)))/((155677*('Raw Data 1'!AA1330-'Raw Data 1'!N1341))-(14652*('Raw Data 1'!N1330-'Raw Data 1'!N1341))))</f>
        <v>98.462054642974422</v>
      </c>
    </row>
    <row r="186" spans="1:7" x14ac:dyDescent="0.3">
      <c r="A186" s="120">
        <v>61</v>
      </c>
      <c r="B186" s="40">
        <f>100*(((117216*('Raw Data 1'!I1349-'Raw Data 1'!I1360))-(80586*('Raw Data 1'!V1349-'Raw Data 1'!I1360)))/((155677*('Raw Data 1'!V1352-'Raw Data 1'!I1363))-(14652*('Raw Data 1'!I1352-'Raw Data 1'!I1363))))</f>
        <v>13.277353138485346</v>
      </c>
      <c r="C186" s="40">
        <f>100*(((117216*('Raw Data 1'!J1349-'Raw Data 1'!J1360))-(80586*('Raw Data 1'!W1349-'Raw Data 1'!J1360)))/((155677*('Raw Data 1'!W1352-'Raw Data 1'!J1363))-(14652*('Raw Data 1'!J1352-'Raw Data 1'!J1363))))</f>
        <v>99.667226593944548</v>
      </c>
      <c r="D186" s="40">
        <f>100*(((117216*('Raw Data 1'!K1349-'Raw Data 1'!K1360))-(80586*('Raw Data 1'!X1349-'Raw Data 1'!K1360)))/((155677*('Raw Data 1'!X1352-'Raw Data 1'!K1363))-(14652*('Raw Data 1'!K1352-'Raw Data 1'!K1363))))</f>
        <v>12.382180317665743</v>
      </c>
      <c r="E186" s="40">
        <f>100*(((117216*('Raw Data 1'!L1349-'Raw Data 1'!L1360))-(80586*('Raw Data 1'!Y1349-'Raw Data 1'!L1360)))/((155677*('Raw Data 1'!Y1352-'Raw Data 1'!L1363))-(14652*('Raw Data 1'!L1352-'Raw Data 1'!L1363))))</f>
        <v>13.222735862275076</v>
      </c>
      <c r="F186" s="40">
        <f>100*(((117216*('Raw Data 1'!M1349-'Raw Data 1'!M1360))-(80586*('Raw Data 1'!Z1349-'Raw Data 1'!M1360)))/((155677*('Raw Data 1'!Z1352-'Raw Data 1'!M1363))-(14652*('Raw Data 1'!M1352-'Raw Data 1'!M1363))))</f>
        <v>104.89164788404514</v>
      </c>
      <c r="G186" s="40">
        <f>100*(((117216*('Raw Data 1'!N1349-'Raw Data 1'!N1360))-(80586*('Raw Data 1'!AA1349-'Raw Data 1'!N1360)))/((155677*('Raw Data 1'!AA1352-'Raw Data 1'!N1363))-(14652*('Raw Data 1'!N1352-'Raw Data 1'!N1363))))</f>
        <v>96.873727437440465</v>
      </c>
    </row>
    <row r="187" spans="1:7" x14ac:dyDescent="0.3">
      <c r="A187" s="121"/>
      <c r="B187" s="40">
        <f>100*(((117216*('Raw Data 1'!I1350-'Raw Data 1'!I1361))-(80586*('Raw Data 1'!V1350-'Raw Data 1'!I1361)))/((155677*('Raw Data 1'!V1352-'Raw Data 1'!I1363))-(14652*('Raw Data 1'!I1352-'Raw Data 1'!I1363))))</f>
        <v>104.89375771495956</v>
      </c>
      <c r="C187" s="40">
        <f>100*(((117216*('Raw Data 1'!J1350-'Raw Data 1'!J1361))-(80586*('Raw Data 1'!W1350-'Raw Data 1'!J1361)))/((155677*('Raw Data 1'!W1352-'Raw Data 1'!J1363))-(14652*('Raw Data 1'!J1352-'Raw Data 1'!J1363))))</f>
        <v>92.295612853411342</v>
      </c>
      <c r="D187" s="40">
        <f>100*(((117216*('Raw Data 1'!K1350-'Raw Data 1'!K1361))-(80586*('Raw Data 1'!X1350-'Raw Data 1'!K1361)))/((155677*('Raw Data 1'!X1352-'Raw Data 1'!K1363))-(14652*('Raw Data 1'!K1352-'Raw Data 1'!K1363))))</f>
        <v>99.53181427313028</v>
      </c>
      <c r="E187" s="40">
        <f>100*(((117216*('Raw Data 1'!L1350-'Raw Data 1'!L1361))-(80586*('Raw Data 1'!Y1350-'Raw Data 1'!L1361)))/((155677*('Raw Data 1'!Y1352-'Raw Data 1'!L1363))-(14652*('Raw Data 1'!L1352-'Raw Data 1'!L1363))))</f>
        <v>53.490458530743204</v>
      </c>
      <c r="F187" s="40">
        <f>100*(((117216*('Raw Data 1'!M1350-'Raw Data 1'!M1361))-(80586*('Raw Data 1'!Z1350-'Raw Data 1'!M1361)))/((155677*('Raw Data 1'!Z1352-'Raw Data 1'!M1363))-(14652*('Raw Data 1'!M1352-'Raw Data 1'!M1363))))</f>
        <v>104.35431873715287</v>
      </c>
      <c r="G187" s="40">
        <f>100*(((117216*('Raw Data 1'!N1350-'Raw Data 1'!N1361))-(80586*('Raw Data 1'!AA1350-'Raw Data 1'!N1361)))/((155677*('Raw Data 1'!AA1352-'Raw Data 1'!N1363))-(14652*('Raw Data 1'!N1352-'Raw Data 1'!N1363))))</f>
        <v>90.88957815673929</v>
      </c>
    </row>
    <row r="188" spans="1:7" x14ac:dyDescent="0.3">
      <c r="A188" s="122"/>
      <c r="B188" s="40">
        <f>100*(((117216*('Raw Data 1'!I1351-'Raw Data 1'!I1362))-(80586*('Raw Data 1'!V1351-'Raw Data 1'!I1362)))/((155677*('Raw Data 1'!V1352-'Raw Data 1'!I1363))-(14652*('Raw Data 1'!I1352-'Raw Data 1'!I1363))))</f>
        <v>11.865133662000764</v>
      </c>
      <c r="C188" s="40">
        <f>100*(((117216*('Raw Data 1'!J1351-'Raw Data 1'!J1362))-(80586*('Raw Data 1'!W1351-'Raw Data 1'!J1362)))/((155677*('Raw Data 1'!W1352-'Raw Data 1'!J1363))-(14652*('Raw Data 1'!J1352-'Raw Data 1'!J1363))))</f>
        <v>12.801820946873594</v>
      </c>
      <c r="D188" s="40">
        <f>100*(((117216*('Raw Data 1'!K1351-'Raw Data 1'!K1362))-(80586*('Raw Data 1'!X1351-'Raw Data 1'!K1362)))/((155677*('Raw Data 1'!X1352-'Raw Data 1'!K1363))-(14652*('Raw Data 1'!K1352-'Raw Data 1'!K1363))))</f>
        <v>103.52444301581683</v>
      </c>
      <c r="E188" s="40">
        <f>100*(((117216*('Raw Data 1'!L1351-'Raw Data 1'!L1362))-(80586*('Raw Data 1'!Y1351-'Raw Data 1'!L1362)))/((155677*('Raw Data 1'!Y1352-'Raw Data 1'!L1363))-(14652*('Raw Data 1'!L1352-'Raw Data 1'!L1363))))</f>
        <v>32.164599468198745</v>
      </c>
      <c r="F188" s="40">
        <f>100*(((117216*('Raw Data 1'!M1351-'Raw Data 1'!M1362))-(80586*('Raw Data 1'!Z1351-'Raw Data 1'!M1362)))/((155677*('Raw Data 1'!Z1352-'Raw Data 1'!M1363))-(14652*('Raw Data 1'!M1352-'Raw Data 1'!M1363))))</f>
        <v>79.253371446612704</v>
      </c>
      <c r="G188" s="40">
        <f>100*(((117216*('Raw Data 1'!N1351-'Raw Data 1'!N1362))-(80586*('Raw Data 1'!AA1351-'Raw Data 1'!N1362)))/((155677*('Raw Data 1'!AA1352-'Raw Data 1'!N1363))-(14652*('Raw Data 1'!N1352-'Raw Data 1'!N1363))))</f>
        <v>95.687849952972059</v>
      </c>
    </row>
    <row r="189" spans="1:7" x14ac:dyDescent="0.3">
      <c r="A189" s="120">
        <v>62</v>
      </c>
      <c r="B189" s="40">
        <f>100*(((117216*('Raw Data 1'!I1371-'Raw Data 1'!I1382))-(80586*('Raw Data 1'!V1371-'Raw Data 1'!I1382)))/((155677*('Raw Data 1'!V1374-'Raw Data 1'!I1385))-(14652*('Raw Data 1'!I1374-'Raw Data 1'!I1385))))</f>
        <v>13.600690055802623</v>
      </c>
      <c r="C189" s="40">
        <f>100*(((117216*('Raw Data 1'!J1371-'Raw Data 1'!J1382))-(80586*('Raw Data 1'!W1371-'Raw Data 1'!J1382)))/((155677*('Raw Data 1'!W1374-'Raw Data 1'!J1385))-(14652*('Raw Data 1'!J1374-'Raw Data 1'!J1385))))</f>
        <v>103.8653451077743</v>
      </c>
      <c r="D189" s="40">
        <f>100*(((117216*('Raw Data 1'!K1371-'Raw Data 1'!K1382))-(80586*('Raw Data 1'!X1371-'Raw Data 1'!K1382)))/((155677*('Raw Data 1'!X1374-'Raw Data 1'!K1385))-(14652*('Raw Data 1'!K1374-'Raw Data 1'!K1385))))</f>
        <v>12.716598305003259</v>
      </c>
      <c r="E189" s="40">
        <f>100*(((117216*('Raw Data 1'!L1371-'Raw Data 1'!L1382))-(80586*('Raw Data 1'!Y1371-'Raw Data 1'!L1382)))/((155677*('Raw Data 1'!Y1374-'Raw Data 1'!L1385))-(14652*('Raw Data 1'!L1374-'Raw Data 1'!L1385))))</f>
        <v>13.451007873136559</v>
      </c>
      <c r="F189" s="40">
        <f>100*(((117216*('Raw Data 1'!M1371-'Raw Data 1'!M1382))-(80586*('Raw Data 1'!Z1371-'Raw Data 1'!M1382)))/((155677*('Raw Data 1'!Z1374-'Raw Data 1'!M1385))-(14652*('Raw Data 1'!M1374-'Raw Data 1'!M1385))))</f>
        <v>102.61094353032232</v>
      </c>
      <c r="G189" s="40">
        <f>100*(((117216*('Raw Data 1'!N1371-'Raw Data 1'!N1382))-(80586*('Raw Data 1'!AA1371-'Raw Data 1'!N1382)))/((155677*('Raw Data 1'!AA1374-'Raw Data 1'!N1385))-(14652*('Raw Data 1'!N1374-'Raw Data 1'!N1385))))</f>
        <v>97.230078868033928</v>
      </c>
    </row>
    <row r="190" spans="1:7" x14ac:dyDescent="0.3">
      <c r="A190" s="121"/>
      <c r="B190" s="40">
        <f>100*(((117216*('Raw Data 1'!I1372-'Raw Data 1'!I1383))-(80586*('Raw Data 1'!V1372-'Raw Data 1'!I1383)))/((155677*('Raw Data 1'!V1374-'Raw Data 1'!I1385))-(14652*('Raw Data 1'!I1374-'Raw Data 1'!I1385))))</f>
        <v>106.2086191540853</v>
      </c>
      <c r="C190" s="40">
        <f>100*(((117216*('Raw Data 1'!J1372-'Raw Data 1'!J1383))-(80586*('Raw Data 1'!W1372-'Raw Data 1'!J1383)))/((155677*('Raw Data 1'!W1374-'Raw Data 1'!J1385))-(14652*('Raw Data 1'!J1374-'Raw Data 1'!J1385))))</f>
        <v>97.222210035955044</v>
      </c>
      <c r="D190" s="40">
        <f>100*(((117216*('Raw Data 1'!K1372-'Raw Data 1'!K1383))-(80586*('Raw Data 1'!X1372-'Raw Data 1'!K1383)))/((155677*('Raw Data 1'!X1374-'Raw Data 1'!K1385))-(14652*('Raw Data 1'!K1374-'Raw Data 1'!K1385))))</f>
        <v>103.12126636286405</v>
      </c>
      <c r="E190" s="40">
        <f>100*(((117216*('Raw Data 1'!L1372-'Raw Data 1'!L1383))-(80586*('Raw Data 1'!Y1372-'Raw Data 1'!L1383)))/((155677*('Raw Data 1'!Y1374-'Raw Data 1'!L1385))-(14652*('Raw Data 1'!L1374-'Raw Data 1'!L1385))))</f>
        <v>61.399915385977856</v>
      </c>
      <c r="F190" s="40">
        <f>100*(((117216*('Raw Data 1'!M1372-'Raw Data 1'!M1383))-(80586*('Raw Data 1'!Z1372-'Raw Data 1'!M1383)))/((155677*('Raw Data 1'!Z1374-'Raw Data 1'!M1385))-(14652*('Raw Data 1'!M1374-'Raw Data 1'!M1385))))</f>
        <v>105.89826294402638</v>
      </c>
      <c r="G190" s="40">
        <f>100*(((117216*('Raw Data 1'!N1372-'Raw Data 1'!N1383))-(80586*('Raw Data 1'!AA1372-'Raw Data 1'!N1383)))/((155677*('Raw Data 1'!AA1374-'Raw Data 1'!N1385))-(14652*('Raw Data 1'!N1374-'Raw Data 1'!N1385))))</f>
        <v>96.412700647430398</v>
      </c>
    </row>
    <row r="191" spans="1:7" x14ac:dyDescent="0.3">
      <c r="A191" s="122"/>
      <c r="B191" s="40">
        <f>100*(((117216*('Raw Data 1'!I1373-'Raw Data 1'!I1384))-(80586*('Raw Data 1'!V1373-'Raw Data 1'!I1384)))/((155677*('Raw Data 1'!V1374-'Raw Data 1'!I1385))-(14652*('Raw Data 1'!I1374-'Raw Data 1'!I1385))))</f>
        <v>11.92002697733774</v>
      </c>
      <c r="C191" s="40">
        <f>100*(((117216*('Raw Data 1'!J1373-'Raw Data 1'!J1384))-(80586*('Raw Data 1'!W1373-'Raw Data 1'!J1384)))/((155677*('Raw Data 1'!W1374-'Raw Data 1'!J1385))-(14652*('Raw Data 1'!J1374-'Raw Data 1'!J1385))))</f>
        <v>12.970613617547718</v>
      </c>
      <c r="D191" s="40">
        <f>100*(((117216*('Raw Data 1'!K1373-'Raw Data 1'!K1384))-(80586*('Raw Data 1'!X1373-'Raw Data 1'!K1384)))/((155677*('Raw Data 1'!X1374-'Raw Data 1'!K1385))-(14652*('Raw Data 1'!K1374-'Raw Data 1'!K1385))))</f>
        <v>103.49140730458282</v>
      </c>
      <c r="E191" s="40">
        <f>100*(((117216*('Raw Data 1'!L1373-'Raw Data 1'!L1384))-(80586*('Raw Data 1'!Y1373-'Raw Data 1'!L1384)))/((155677*('Raw Data 1'!Y1374-'Raw Data 1'!L1385))-(14652*('Raw Data 1'!L1374-'Raw Data 1'!L1385))))</f>
        <v>37.199320613574585</v>
      </c>
      <c r="F191" s="40">
        <f>100*(((117216*('Raw Data 1'!M1373-'Raw Data 1'!M1384))-(80586*('Raw Data 1'!Z1373-'Raw Data 1'!M1384)))/((155677*('Raw Data 1'!Z1374-'Raw Data 1'!M1385))-(14652*('Raw Data 1'!M1374-'Raw Data 1'!M1385))))</f>
        <v>86.310497020625704</v>
      </c>
      <c r="G191" s="40">
        <f>100*(((117216*('Raw Data 1'!N1373-'Raw Data 1'!N1384))-(80586*('Raw Data 1'!AA1373-'Raw Data 1'!N1384)))/((155677*('Raw Data 1'!AA1374-'Raw Data 1'!N1385))-(14652*('Raw Data 1'!N1374-'Raw Data 1'!N1385))))</f>
        <v>95.847552829008492</v>
      </c>
    </row>
    <row r="192" spans="1:7" x14ac:dyDescent="0.3">
      <c r="A192" s="120">
        <v>63</v>
      </c>
      <c r="B192" s="40">
        <f>100*(((117216*('Raw Data 1'!I1393-'Raw Data 1'!I1404))-(80586*('Raw Data 1'!V1393-'Raw Data 1'!I1404)))/((155677*('Raw Data 1'!V1396-'Raw Data 1'!I1407))-(14652*('Raw Data 1'!I1396-'Raw Data 1'!I1407))))</f>
        <v>13.960434625763169</v>
      </c>
      <c r="C192" s="40">
        <f>100*(((117216*('Raw Data 1'!J1393-'Raw Data 1'!J1404))-(80586*('Raw Data 1'!W1393-'Raw Data 1'!J1404)))/((155677*('Raw Data 1'!W1396-'Raw Data 1'!J1407))-(14652*('Raw Data 1'!J1396-'Raw Data 1'!J1407))))</f>
        <v>105.75605889001618</v>
      </c>
      <c r="D192" s="40">
        <f>100*(((117216*('Raw Data 1'!K1393-'Raw Data 1'!K1404))-(80586*('Raw Data 1'!X1393-'Raw Data 1'!K1404)))/((155677*('Raw Data 1'!X1396-'Raw Data 1'!K1407))-(14652*('Raw Data 1'!K1396-'Raw Data 1'!K1407))))</f>
        <v>12.907931291047664</v>
      </c>
      <c r="E192" s="40">
        <f>100*(((117216*('Raw Data 1'!L1393-'Raw Data 1'!L1404))-(80586*('Raw Data 1'!Y1393-'Raw Data 1'!L1404)))/((155677*('Raw Data 1'!Y1396-'Raw Data 1'!L1407))-(14652*('Raw Data 1'!L1396-'Raw Data 1'!L1407))))</f>
        <v>13.790771055423869</v>
      </c>
      <c r="F192" s="40">
        <f>100*(((117216*('Raw Data 1'!M1393-'Raw Data 1'!M1404))-(80586*('Raw Data 1'!Z1393-'Raw Data 1'!M1404)))/((155677*('Raw Data 1'!Z1396-'Raw Data 1'!M1407))-(14652*('Raw Data 1'!M1396-'Raw Data 1'!M1407))))</f>
        <v>101.12554658321508</v>
      </c>
      <c r="G192" s="40">
        <f>100*(((117216*('Raw Data 1'!N1393-'Raw Data 1'!N1404))-(80586*('Raw Data 1'!AA1393-'Raw Data 1'!N1404)))/((155677*('Raw Data 1'!AA1396-'Raw Data 1'!N1407))-(14652*('Raw Data 1'!N1396-'Raw Data 1'!N1407))))</f>
        <v>98.06751632278413</v>
      </c>
    </row>
    <row r="193" spans="1:7" x14ac:dyDescent="0.3">
      <c r="A193" s="121"/>
      <c r="B193" s="40">
        <f>100*(((117216*('Raw Data 1'!I1394-'Raw Data 1'!I1405))-(80586*('Raw Data 1'!V1394-'Raw Data 1'!I1405)))/((155677*('Raw Data 1'!V1396-'Raw Data 1'!I1407))-(14652*('Raw Data 1'!I1396-'Raw Data 1'!I1407))))</f>
        <v>106.18900158383194</v>
      </c>
      <c r="C193" s="40">
        <f>100*(((117216*('Raw Data 1'!J1394-'Raw Data 1'!J1405))-(80586*('Raw Data 1'!W1394-'Raw Data 1'!J1405)))/((155677*('Raw Data 1'!W1396-'Raw Data 1'!J1407))-(14652*('Raw Data 1'!J1396-'Raw Data 1'!J1407))))</f>
        <v>102.49837934330132</v>
      </c>
      <c r="D193" s="40">
        <f>100*(((117216*('Raw Data 1'!K1394-'Raw Data 1'!K1405))-(80586*('Raw Data 1'!X1394-'Raw Data 1'!K1405)))/((155677*('Raw Data 1'!X1396-'Raw Data 1'!K1407))-(14652*('Raw Data 1'!K1396-'Raw Data 1'!K1407))))</f>
        <v>106.91530943996639</v>
      </c>
      <c r="E193" s="40">
        <f>100*(((117216*('Raw Data 1'!L1394-'Raw Data 1'!L1405))-(80586*('Raw Data 1'!Y1394-'Raw Data 1'!L1405)))/((155677*('Raw Data 1'!Y1396-'Raw Data 1'!L1407))-(14652*('Raw Data 1'!L1396-'Raw Data 1'!L1407))))</f>
        <v>71.109548185936873</v>
      </c>
      <c r="F193" s="40">
        <f>100*(((117216*('Raw Data 1'!M1394-'Raw Data 1'!M1405))-(80586*('Raw Data 1'!Z1394-'Raw Data 1'!M1405)))/((155677*('Raw Data 1'!Z1396-'Raw Data 1'!M1407))-(14652*('Raw Data 1'!M1396-'Raw Data 1'!M1407))))</f>
        <v>106.50464129228358</v>
      </c>
      <c r="G193" s="40">
        <f>100*(((117216*('Raw Data 1'!N1394-'Raw Data 1'!N1405))-(80586*('Raw Data 1'!AA1394-'Raw Data 1'!N1405)))/((155677*('Raw Data 1'!AA1396-'Raw Data 1'!N1407))-(14652*('Raw Data 1'!N1396-'Raw Data 1'!N1407))))</f>
        <v>100.15042733032449</v>
      </c>
    </row>
    <row r="194" spans="1:7" x14ac:dyDescent="0.3">
      <c r="A194" s="122"/>
      <c r="B194" s="40">
        <f>100*(((117216*('Raw Data 1'!I1395-'Raw Data 1'!I1406))-(80586*('Raw Data 1'!V1395-'Raw Data 1'!I1406)))/((155677*('Raw Data 1'!V1396-'Raw Data 1'!I1407))-(14652*('Raw Data 1'!I1396-'Raw Data 1'!I1407))))</f>
        <v>12.264741235279441</v>
      </c>
      <c r="C194" s="40">
        <f>100*(((117216*('Raw Data 1'!J1395-'Raw Data 1'!J1406))-(80586*('Raw Data 1'!W1395-'Raw Data 1'!J1406)))/((155677*('Raw Data 1'!W1396-'Raw Data 1'!J1407))-(14652*('Raw Data 1'!J1396-'Raw Data 1'!J1407))))</f>
        <v>13.339605111906128</v>
      </c>
      <c r="D194" s="40">
        <f>100*(((117216*('Raw Data 1'!K1395-'Raw Data 1'!K1406))-(80586*('Raw Data 1'!X1395-'Raw Data 1'!K1406)))/((155677*('Raw Data 1'!X1396-'Raw Data 1'!K1407))-(14652*('Raw Data 1'!K1396-'Raw Data 1'!K1407))))</f>
        <v>102.65661320598143</v>
      </c>
      <c r="E194" s="40">
        <f>100*(((117216*('Raw Data 1'!L1395-'Raw Data 1'!L1406))-(80586*('Raw Data 1'!Y1395-'Raw Data 1'!L1406)))/((155677*('Raw Data 1'!Y1396-'Raw Data 1'!L1407))-(14652*('Raw Data 1'!L1396-'Raw Data 1'!L1407))))</f>
        <v>49.715446476752618</v>
      </c>
      <c r="F194" s="40">
        <f>100*(((117216*('Raw Data 1'!M1395-'Raw Data 1'!M1406))-(80586*('Raw Data 1'!Z1395-'Raw Data 1'!M1406)))/((155677*('Raw Data 1'!Z1396-'Raw Data 1'!M1407))-(14652*('Raw Data 1'!M1396-'Raw Data 1'!M1407))))</f>
        <v>91.709890299730532</v>
      </c>
      <c r="G194" s="40">
        <f>100*(((117216*('Raw Data 1'!N1395-'Raw Data 1'!N1406))-(80586*('Raw Data 1'!AA1395-'Raw Data 1'!N1406)))/((155677*('Raw Data 1'!AA1396-'Raw Data 1'!N1407))-(14652*('Raw Data 1'!N1396-'Raw Data 1'!N1407))))</f>
        <v>95.217418940459211</v>
      </c>
    </row>
    <row r="195" spans="1:7" x14ac:dyDescent="0.3">
      <c r="A195" s="120">
        <v>64</v>
      </c>
      <c r="B195" s="40">
        <f>100*(((117216*('Raw Data 1'!I1415-'Raw Data 1'!I1426))-(80586*('Raw Data 1'!V1415-'Raw Data 1'!I1426)))/((155677*('Raw Data 1'!V1418-'Raw Data 1'!I1429))-(14652*('Raw Data 1'!I1418-'Raw Data 1'!I1429))))</f>
        <v>14.081579054066621</v>
      </c>
      <c r="C195" s="40">
        <f>100*(((117216*('Raw Data 1'!J1415-'Raw Data 1'!J1426))-(80586*('Raw Data 1'!W1415-'Raw Data 1'!J1426)))/((155677*('Raw Data 1'!W1418-'Raw Data 1'!J1429))-(14652*('Raw Data 1'!J1418-'Raw Data 1'!J1429))))</f>
        <v>106.71331883452469</v>
      </c>
      <c r="D195" s="40">
        <f>100*(((117216*('Raw Data 1'!K1415-'Raw Data 1'!K1426))-(80586*('Raw Data 1'!X1415-'Raw Data 1'!K1426)))/((155677*('Raw Data 1'!X1418-'Raw Data 1'!K1429))-(14652*('Raw Data 1'!K1418-'Raw Data 1'!K1429))))</f>
        <v>13.187257954862181</v>
      </c>
      <c r="E195" s="40">
        <f>100*(((117216*('Raw Data 1'!L1415-'Raw Data 1'!L1426))-(80586*('Raw Data 1'!Y1415-'Raw Data 1'!L1426)))/((155677*('Raw Data 1'!Y1418-'Raw Data 1'!L1429))-(14652*('Raw Data 1'!L1418-'Raw Data 1'!L1429))))</f>
        <v>13.916608871218378</v>
      </c>
      <c r="F195" s="40">
        <f>100*(((117216*('Raw Data 1'!M1415-'Raw Data 1'!M1426))-(80586*('Raw Data 1'!Z1415-'Raw Data 1'!M1426)))/((155677*('Raw Data 1'!Z1418-'Raw Data 1'!M1429))-(14652*('Raw Data 1'!M1418-'Raw Data 1'!M1429))))</f>
        <v>97.499730089093063</v>
      </c>
      <c r="G195" s="40">
        <f>100*(((117216*('Raw Data 1'!N1415-'Raw Data 1'!N1426))-(80586*('Raw Data 1'!AA1415-'Raw Data 1'!N1426)))/((155677*('Raw Data 1'!AA1418-'Raw Data 1'!N1429))-(14652*('Raw Data 1'!N1418-'Raw Data 1'!N1429))))</f>
        <v>96.812907251231763</v>
      </c>
    </row>
    <row r="196" spans="1:7" x14ac:dyDescent="0.3">
      <c r="A196" s="121"/>
      <c r="B196" s="40">
        <f>100*(((117216*('Raw Data 1'!I1416-'Raw Data 1'!I1427))-(80586*('Raw Data 1'!V1416-'Raw Data 1'!I1427)))/((155677*('Raw Data 1'!V1418-'Raw Data 1'!I1429))-(14652*('Raw Data 1'!I1418-'Raw Data 1'!I1429))))</f>
        <v>105.57064774927434</v>
      </c>
      <c r="C196" s="40">
        <f>100*(((117216*('Raw Data 1'!J1416-'Raw Data 1'!J1427))-(80586*('Raw Data 1'!W1416-'Raw Data 1'!J1427)))/((155677*('Raw Data 1'!W1418-'Raw Data 1'!J1429))-(14652*('Raw Data 1'!J1418-'Raw Data 1'!J1429))))</f>
        <v>105.51958090268305</v>
      </c>
      <c r="D196" s="40">
        <f>100*(((117216*('Raw Data 1'!K1416-'Raw Data 1'!K1427))-(80586*('Raw Data 1'!X1416-'Raw Data 1'!K1427)))/((155677*('Raw Data 1'!X1418-'Raw Data 1'!K1429))-(14652*('Raw Data 1'!K1418-'Raw Data 1'!K1429))))</f>
        <v>109.03367245714537</v>
      </c>
      <c r="E196" s="40">
        <f>100*(((117216*('Raw Data 1'!L1416-'Raw Data 1'!L1427))-(80586*('Raw Data 1'!Y1416-'Raw Data 1'!L1427)))/((155677*('Raw Data 1'!Y1418-'Raw Data 1'!L1429))-(14652*('Raw Data 1'!L1418-'Raw Data 1'!L1429))))</f>
        <v>78.976181299503338</v>
      </c>
      <c r="F196" s="40">
        <f>100*(((117216*('Raw Data 1'!M1416-'Raw Data 1'!M1427))-(80586*('Raw Data 1'!Z1416-'Raw Data 1'!M1427)))/((155677*('Raw Data 1'!Z1418-'Raw Data 1'!M1429))-(14652*('Raw Data 1'!M1418-'Raw Data 1'!M1429))))</f>
        <v>104.71813305321717</v>
      </c>
      <c r="G196" s="40">
        <f>100*(((117216*('Raw Data 1'!N1416-'Raw Data 1'!N1427))-(80586*('Raw Data 1'!AA1416-'Raw Data 1'!N1427)))/((155677*('Raw Data 1'!AA1418-'Raw Data 1'!N1429))-(14652*('Raw Data 1'!N1418-'Raw Data 1'!N1429))))</f>
        <v>101.420861439026</v>
      </c>
    </row>
    <row r="197" spans="1:7" x14ac:dyDescent="0.3">
      <c r="A197" s="122"/>
      <c r="B197" s="40">
        <f>100*(((117216*('Raw Data 1'!I1417-'Raw Data 1'!I1428))-(80586*('Raw Data 1'!V1417-'Raw Data 1'!I1428)))/((155677*('Raw Data 1'!V1418-'Raw Data 1'!I1429))-(14652*('Raw Data 1'!I1418-'Raw Data 1'!I1429))))</f>
        <v>12.344218117607118</v>
      </c>
      <c r="C197" s="40">
        <f>100*(((117216*('Raw Data 1'!J1417-'Raw Data 1'!J1428))-(80586*('Raw Data 1'!W1417-'Raw Data 1'!J1428)))/((155677*('Raw Data 1'!W1418-'Raw Data 1'!J1429))-(14652*('Raw Data 1'!J1418-'Raw Data 1'!J1429))))</f>
        <v>13.354717708790103</v>
      </c>
      <c r="D197" s="40">
        <f>100*(((117216*('Raw Data 1'!K1417-'Raw Data 1'!K1428))-(80586*('Raw Data 1'!X1417-'Raw Data 1'!K1428)))/((155677*('Raw Data 1'!X1418-'Raw Data 1'!K1429))-(14652*('Raw Data 1'!K1418-'Raw Data 1'!K1429))))</f>
        <v>101.6519313959343</v>
      </c>
      <c r="E197" s="40">
        <f>100*(((117216*('Raw Data 1'!L1417-'Raw Data 1'!L1428))-(80586*('Raw Data 1'!Y1417-'Raw Data 1'!L1428)))/((155677*('Raw Data 1'!Y1418-'Raw Data 1'!L1429))-(14652*('Raw Data 1'!L1418-'Raw Data 1'!L1429))))</f>
        <v>55.717657931537445</v>
      </c>
      <c r="F197" s="40">
        <f>100*(((117216*('Raw Data 1'!M1417-'Raw Data 1'!M1428))-(80586*('Raw Data 1'!Z1417-'Raw Data 1'!M1428)))/((155677*('Raw Data 1'!Z1418-'Raw Data 1'!M1429))-(14652*('Raw Data 1'!M1418-'Raw Data 1'!M1429))))</f>
        <v>96.535116778504587</v>
      </c>
      <c r="G197" s="40">
        <f>100*(((117216*('Raw Data 1'!N1417-'Raw Data 1'!N1428))-(80586*('Raw Data 1'!AA1417-'Raw Data 1'!N1428)))/((155677*('Raw Data 1'!AA1418-'Raw Data 1'!N1429))-(14652*('Raw Data 1'!N1418-'Raw Data 1'!N1429))))</f>
        <v>92.627332937142342</v>
      </c>
    </row>
    <row r="198" spans="1:7" x14ac:dyDescent="0.3">
      <c r="A198" s="120">
        <v>65</v>
      </c>
      <c r="B198" s="40">
        <f>100*(((117216*('Raw Data 1'!I1437-'Raw Data 1'!I1448))-(80586*('Raw Data 1'!V1437-'Raw Data 1'!I1448)))/((155677*('Raw Data 1'!V1440-'Raw Data 1'!I1451))-(14652*('Raw Data 1'!I1440-'Raw Data 1'!I1451))))</f>
        <v>14.309853116186593</v>
      </c>
      <c r="C198" s="40">
        <f>100*(((117216*('Raw Data 1'!J1437-'Raw Data 1'!J1448))-(80586*('Raw Data 1'!W1437-'Raw Data 1'!J1448)))/((155677*('Raw Data 1'!W1440-'Raw Data 1'!J1451))-(14652*('Raw Data 1'!J1440-'Raw Data 1'!J1451))))</f>
        <v>105.32974428670194</v>
      </c>
      <c r="D198" s="40">
        <f>100*(((117216*('Raw Data 1'!K1437-'Raw Data 1'!K1448))-(80586*('Raw Data 1'!X1437-'Raw Data 1'!K1448)))/((155677*('Raw Data 1'!X1440-'Raw Data 1'!K1451))-(14652*('Raw Data 1'!K1440-'Raw Data 1'!K1451))))</f>
        <v>13.324233830099283</v>
      </c>
      <c r="E198" s="40">
        <f>100*(((117216*('Raw Data 1'!L1437-'Raw Data 1'!L1448))-(80586*('Raw Data 1'!Y1437-'Raw Data 1'!L1448)))/((155677*('Raw Data 1'!Y1440-'Raw Data 1'!L1451))-(14652*('Raw Data 1'!L1440-'Raw Data 1'!L1451))))</f>
        <v>14.080938391030081</v>
      </c>
      <c r="F198" s="40">
        <f>100*(((117216*('Raw Data 1'!M1437-'Raw Data 1'!M1448))-(80586*('Raw Data 1'!Z1437-'Raw Data 1'!M1448)))/((155677*('Raw Data 1'!Z1440-'Raw Data 1'!M1451))-(14652*('Raw Data 1'!M1440-'Raw Data 1'!M1451))))</f>
        <v>93.437347508347912</v>
      </c>
      <c r="G198" s="40">
        <f>100*(((117216*('Raw Data 1'!N1437-'Raw Data 1'!N1448))-(80586*('Raw Data 1'!AA1437-'Raw Data 1'!N1448)))/((155677*('Raw Data 1'!AA1440-'Raw Data 1'!N1451))-(14652*('Raw Data 1'!N1440-'Raw Data 1'!N1451))))</f>
        <v>95.52680792279132</v>
      </c>
    </row>
    <row r="199" spans="1:7" x14ac:dyDescent="0.3">
      <c r="A199" s="121"/>
      <c r="B199" s="40">
        <f>100*(((117216*('Raw Data 1'!I1438-'Raw Data 1'!I1449))-(80586*('Raw Data 1'!V1438-'Raw Data 1'!I1449)))/((155677*('Raw Data 1'!V1440-'Raw Data 1'!I1451))-(14652*('Raw Data 1'!I1440-'Raw Data 1'!I1451))))</f>
        <v>103.34415546827043</v>
      </c>
      <c r="C199" s="40">
        <f>100*(((117216*('Raw Data 1'!J1438-'Raw Data 1'!J1449))-(80586*('Raw Data 1'!W1438-'Raw Data 1'!J1449)))/((155677*('Raw Data 1'!W1440-'Raw Data 1'!J1451))-(14652*('Raw Data 1'!J1440-'Raw Data 1'!J1451))))</f>
        <v>108.50773475729092</v>
      </c>
      <c r="D199" s="40">
        <f>100*(((117216*('Raw Data 1'!K1438-'Raw Data 1'!K1449))-(80586*('Raw Data 1'!X1438-'Raw Data 1'!K1449)))/((155677*('Raw Data 1'!X1440-'Raw Data 1'!K1451))-(14652*('Raw Data 1'!K1440-'Raw Data 1'!K1451))))</f>
        <v>110.14251767068441</v>
      </c>
      <c r="E199" s="40">
        <f>100*(((117216*('Raw Data 1'!L1438-'Raw Data 1'!L1449))-(80586*('Raw Data 1'!Y1438-'Raw Data 1'!L1449)))/((155677*('Raw Data 1'!Y1440-'Raw Data 1'!L1451))-(14652*('Raw Data 1'!L1440-'Raw Data 1'!L1451))))</f>
        <v>86.568557173485928</v>
      </c>
      <c r="F199" s="40">
        <f>100*(((117216*('Raw Data 1'!M1438-'Raw Data 1'!M1449))-(80586*('Raw Data 1'!Z1438-'Raw Data 1'!M1449)))/((155677*('Raw Data 1'!Z1440-'Raw Data 1'!M1451))-(14652*('Raw Data 1'!M1440-'Raw Data 1'!M1451))))</f>
        <v>101.20336730646287</v>
      </c>
      <c r="G199" s="40">
        <f>100*(((117216*('Raw Data 1'!N1438-'Raw Data 1'!N1449))-(80586*('Raw Data 1'!AA1438-'Raw Data 1'!N1449)))/((155677*('Raw Data 1'!AA1440-'Raw Data 1'!N1451))-(14652*('Raw Data 1'!N1440-'Raw Data 1'!N1451))))</f>
        <v>102.76935825082293</v>
      </c>
    </row>
    <row r="200" spans="1:7" x14ac:dyDescent="0.3">
      <c r="A200" s="122"/>
      <c r="B200" s="40">
        <f>100*(((117216*('Raw Data 1'!I1439-'Raw Data 1'!I1450))-(80586*('Raw Data 1'!V1439-'Raw Data 1'!I1450)))/((155677*('Raw Data 1'!V1440-'Raw Data 1'!I1451))-(14652*('Raw Data 1'!I1440-'Raw Data 1'!I1451))))</f>
        <v>12.483674042314471</v>
      </c>
      <c r="C200" s="40">
        <f>100*(((117216*('Raw Data 1'!J1439-'Raw Data 1'!J1450))-(80586*('Raw Data 1'!W1439-'Raw Data 1'!J1450)))/((155677*('Raw Data 1'!W1440-'Raw Data 1'!J1451))-(14652*('Raw Data 1'!J1440-'Raw Data 1'!J1451))))</f>
        <v>13.824168416872892</v>
      </c>
      <c r="D200" s="40">
        <f>100*(((117216*('Raw Data 1'!K1439-'Raw Data 1'!K1450))-(80586*('Raw Data 1'!X1439-'Raw Data 1'!K1450)))/((155677*('Raw Data 1'!X1440-'Raw Data 1'!K1451))-(14652*('Raw Data 1'!K1440-'Raw Data 1'!K1451))))</f>
        <v>99.151342102939907</v>
      </c>
      <c r="E200" s="40">
        <f>100*(((117216*('Raw Data 1'!L1439-'Raw Data 1'!L1450))-(80586*('Raw Data 1'!Y1439-'Raw Data 1'!L1450)))/((155677*('Raw Data 1'!Y1440-'Raw Data 1'!L1451))-(14652*('Raw Data 1'!L1440-'Raw Data 1'!L1451))))</f>
        <v>63.502790349417978</v>
      </c>
      <c r="F200" s="40">
        <f>100*(((117216*('Raw Data 1'!M1439-'Raw Data 1'!M1450))-(80586*('Raw Data 1'!Z1439-'Raw Data 1'!M1450)))/((155677*('Raw Data 1'!Z1440-'Raw Data 1'!M1451))-(14652*('Raw Data 1'!M1440-'Raw Data 1'!M1451))))</f>
        <v>99.343415477348302</v>
      </c>
      <c r="G200" s="40">
        <f>100*(((117216*('Raw Data 1'!N1439-'Raw Data 1'!N1450))-(80586*('Raw Data 1'!AA1439-'Raw Data 1'!N1450)))/((155677*('Raw Data 1'!AA1440-'Raw Data 1'!N1451))-(14652*('Raw Data 1'!N1440-'Raw Data 1'!N1451))))</f>
        <v>91.668230230712652</v>
      </c>
    </row>
    <row r="201" spans="1:7" x14ac:dyDescent="0.3">
      <c r="A201" s="120">
        <v>66</v>
      </c>
      <c r="B201" s="40">
        <f>100*(((117216*('Raw Data 1'!I1459-'Raw Data 1'!I1470))-(80586*('Raw Data 1'!V1459-'Raw Data 1'!I1470)))/((155677*('Raw Data 1'!V1462-'Raw Data 1'!I1473))-(14652*('Raw Data 1'!I1462-'Raw Data 1'!I1473))))</f>
        <v>14.675516273274933</v>
      </c>
      <c r="C201" s="40">
        <f>100*(((117216*('Raw Data 1'!J1459-'Raw Data 1'!J1470))-(80586*('Raw Data 1'!W1459-'Raw Data 1'!J1470)))/((155677*('Raw Data 1'!W1462-'Raw Data 1'!J1473))-(14652*('Raw Data 1'!J1462-'Raw Data 1'!J1473))))</f>
        <v>102.94089343088757</v>
      </c>
      <c r="D201" s="40">
        <f>100*(((117216*('Raw Data 1'!K1459-'Raw Data 1'!K1470))-(80586*('Raw Data 1'!X1459-'Raw Data 1'!K1470)))/((155677*('Raw Data 1'!X1462-'Raw Data 1'!K1473))-(14652*('Raw Data 1'!K1462-'Raw Data 1'!K1473))))</f>
        <v>13.634177134984501</v>
      </c>
      <c r="E201" s="40">
        <f>100*(((117216*('Raw Data 1'!L1459-'Raw Data 1'!L1470))-(80586*('Raw Data 1'!Y1459-'Raw Data 1'!L1470)))/((155677*('Raw Data 1'!Y1462-'Raw Data 1'!L1473))-(14652*('Raw Data 1'!L1462-'Raw Data 1'!L1473))))</f>
        <v>14.45276936432413</v>
      </c>
      <c r="F201" s="40">
        <f>100*(((117216*('Raw Data 1'!M1459-'Raw Data 1'!M1470))-(80586*('Raw Data 1'!Z1459-'Raw Data 1'!M1470)))/((155677*('Raw Data 1'!Z1462-'Raw Data 1'!M1473))-(14652*('Raw Data 1'!M1462-'Raw Data 1'!M1473))))</f>
        <v>90.504486466363048</v>
      </c>
      <c r="G201" s="40">
        <f>100*(((117216*('Raw Data 1'!N1459-'Raw Data 1'!N1470))-(80586*('Raw Data 1'!AA1459-'Raw Data 1'!N1470)))/((155677*('Raw Data 1'!AA1462-'Raw Data 1'!N1473))-(14652*('Raw Data 1'!N1462-'Raw Data 1'!N1473))))</f>
        <v>94.866597966310991</v>
      </c>
    </row>
    <row r="202" spans="1:7" x14ac:dyDescent="0.3">
      <c r="A202" s="121"/>
      <c r="B202" s="40">
        <f>100*(((117216*('Raw Data 1'!I1460-'Raw Data 1'!I1471))-(80586*('Raw Data 1'!V1460-'Raw Data 1'!I1471)))/((155677*('Raw Data 1'!V1462-'Raw Data 1'!I1473))-(14652*('Raw Data 1'!I1462-'Raw Data 1'!I1473))))</f>
        <v>101.09660149754194</v>
      </c>
      <c r="C202" s="40">
        <f>100*(((117216*('Raw Data 1'!J1460-'Raw Data 1'!J1471))-(80586*('Raw Data 1'!W1460-'Raw Data 1'!J1471)))/((155677*('Raw Data 1'!W1462-'Raw Data 1'!J1473))-(14652*('Raw Data 1'!J1462-'Raw Data 1'!J1473))))</f>
        <v>109.57931914028383</v>
      </c>
      <c r="D202" s="40">
        <f>100*(((117216*('Raw Data 1'!K1460-'Raw Data 1'!K1471))-(80586*('Raw Data 1'!X1460-'Raw Data 1'!K1471)))/((155677*('Raw Data 1'!X1462-'Raw Data 1'!K1473))-(14652*('Raw Data 1'!K1462-'Raw Data 1'!K1473))))</f>
        <v>109.4538126240239</v>
      </c>
      <c r="E202" s="40">
        <f>100*(((117216*('Raw Data 1'!L1460-'Raw Data 1'!L1471))-(80586*('Raw Data 1'!Y1460-'Raw Data 1'!L1471)))/((155677*('Raw Data 1'!Y1462-'Raw Data 1'!L1473))-(14652*('Raw Data 1'!L1462-'Raw Data 1'!L1473))))</f>
        <v>94.043305679442639</v>
      </c>
      <c r="F202" s="40">
        <f>100*(((117216*('Raw Data 1'!M1460-'Raw Data 1'!M1471))-(80586*('Raw Data 1'!Z1460-'Raw Data 1'!M1471)))/((155677*('Raw Data 1'!Z1462-'Raw Data 1'!M1473))-(14652*('Raw Data 1'!M1462-'Raw Data 1'!M1473))))</f>
        <v>99.772800199582676</v>
      </c>
      <c r="G202" s="40">
        <f>100*(((117216*('Raw Data 1'!N1460-'Raw Data 1'!N1471))-(80586*('Raw Data 1'!AA1460-'Raw Data 1'!N1471)))/((155677*('Raw Data 1'!AA1462-'Raw Data 1'!N1473))-(14652*('Raw Data 1'!N1462-'Raw Data 1'!N1473))))</f>
        <v>102.831874456642</v>
      </c>
    </row>
    <row r="203" spans="1:7" x14ac:dyDescent="0.3">
      <c r="A203" s="122"/>
      <c r="B203" s="40">
        <f>100*(((117216*('Raw Data 1'!I1461-'Raw Data 1'!I1472))-(80586*('Raw Data 1'!V1461-'Raw Data 1'!I1472)))/((155677*('Raw Data 1'!V1462-'Raw Data 1'!I1473))-(14652*('Raw Data 1'!I1462-'Raw Data 1'!I1473))))</f>
        <v>12.707025002681155</v>
      </c>
      <c r="C203" s="40">
        <f>100*(((117216*('Raw Data 1'!J1461-'Raw Data 1'!J1472))-(80586*('Raw Data 1'!W1461-'Raw Data 1'!J1472)))/((155677*('Raw Data 1'!W1462-'Raw Data 1'!J1473))-(14652*('Raw Data 1'!J1462-'Raw Data 1'!J1473))))</f>
        <v>14.526991631533804</v>
      </c>
      <c r="D203" s="40">
        <f>100*(((117216*('Raw Data 1'!K1461-'Raw Data 1'!K1472))-(80586*('Raw Data 1'!X1461-'Raw Data 1'!K1472)))/((155677*('Raw Data 1'!X1462-'Raw Data 1'!K1473))-(14652*('Raw Data 1'!K1462-'Raw Data 1'!K1473))))</f>
        <v>96.676890519152565</v>
      </c>
      <c r="E203" s="40">
        <f>100*(((117216*('Raw Data 1'!L1461-'Raw Data 1'!L1472))-(80586*('Raw Data 1'!Y1461-'Raw Data 1'!L1472)))/((155677*('Raw Data 1'!Y1462-'Raw Data 1'!L1473))-(14652*('Raw Data 1'!L1462-'Raw Data 1'!L1473))))</f>
        <v>74.97473968727887</v>
      </c>
      <c r="F203" s="40">
        <f>100*(((117216*('Raw Data 1'!M1461-'Raw Data 1'!M1472))-(80586*('Raw Data 1'!Z1461-'Raw Data 1'!M1472)))/((155677*('Raw Data 1'!Z1462-'Raw Data 1'!M1473))-(14652*('Raw Data 1'!M1462-'Raw Data 1'!M1473))))</f>
        <v>100.57622294412569</v>
      </c>
      <c r="G203" s="40">
        <f>100*(((117216*('Raw Data 1'!N1461-'Raw Data 1'!N1472))-(80586*('Raw Data 1'!AA1461-'Raw Data 1'!N1472)))/((155677*('Raw Data 1'!AA1462-'Raw Data 1'!N1473))-(14652*('Raw Data 1'!N1462-'Raw Data 1'!N1473))))</f>
        <v>88.939130539167763</v>
      </c>
    </row>
    <row r="204" spans="1:7" x14ac:dyDescent="0.3">
      <c r="A204" s="120">
        <v>67</v>
      </c>
      <c r="B204" s="40">
        <f>100*(((117216*('Raw Data 1'!I1481-'Raw Data 1'!I1492))-(80586*('Raw Data 1'!V1481-'Raw Data 1'!I1492)))/((155677*('Raw Data 1'!V1484-'Raw Data 1'!I1495))-(14652*('Raw Data 1'!I1484-'Raw Data 1'!I1495))))</f>
        <v>14.959190181589568</v>
      </c>
      <c r="C204" s="40">
        <f>100*(((117216*('Raw Data 1'!J1481-'Raw Data 1'!J1492))-(80586*('Raw Data 1'!W1481-'Raw Data 1'!J1492)))/((155677*('Raw Data 1'!W1484-'Raw Data 1'!J1495))-(14652*('Raw Data 1'!J1484-'Raw Data 1'!J1495))))</f>
        <v>100.67692141311066</v>
      </c>
      <c r="D204" s="40">
        <f>100*(((117216*('Raw Data 1'!K1481-'Raw Data 1'!K1492))-(80586*('Raw Data 1'!X1481-'Raw Data 1'!K1492)))/((155677*('Raw Data 1'!X1484-'Raw Data 1'!K1495))-(14652*('Raw Data 1'!K1484-'Raw Data 1'!K1495))))</f>
        <v>13.808452105760699</v>
      </c>
      <c r="E204" s="40">
        <f>100*(((117216*('Raw Data 1'!L1481-'Raw Data 1'!L1492))-(80586*('Raw Data 1'!Y1481-'Raw Data 1'!L1492)))/((155677*('Raw Data 1'!Y1484-'Raw Data 1'!L1495))-(14652*('Raw Data 1'!L1484-'Raw Data 1'!L1495))))</f>
        <v>14.73446764641017</v>
      </c>
      <c r="F204" s="40">
        <f>100*(((117216*('Raw Data 1'!M1481-'Raw Data 1'!M1492))-(80586*('Raw Data 1'!Z1481-'Raw Data 1'!M1492)))/((155677*('Raw Data 1'!Z1484-'Raw Data 1'!M1495))-(14652*('Raw Data 1'!M1484-'Raw Data 1'!M1495))))</f>
        <v>86.560932395963377</v>
      </c>
      <c r="G204" s="40">
        <f>100*(((117216*('Raw Data 1'!N1481-'Raw Data 1'!N1492))-(80586*('Raw Data 1'!AA1481-'Raw Data 1'!N1492)))/((155677*('Raw Data 1'!AA1484-'Raw Data 1'!N1495))-(14652*('Raw Data 1'!N1484-'Raw Data 1'!N1495))))</f>
        <v>92.587152193665034</v>
      </c>
    </row>
    <row r="205" spans="1:7" x14ac:dyDescent="0.3">
      <c r="A205" s="121"/>
      <c r="B205" s="40">
        <f>100*(((117216*('Raw Data 1'!I1482-'Raw Data 1'!I1493))-(80586*('Raw Data 1'!V1482-'Raw Data 1'!I1493)))/((155677*('Raw Data 1'!V1484-'Raw Data 1'!I1495))-(14652*('Raw Data 1'!I1484-'Raw Data 1'!I1495))))</f>
        <v>98.210727724982434</v>
      </c>
      <c r="C205" s="40">
        <f>100*(((117216*('Raw Data 1'!J1482-'Raw Data 1'!J1493))-(80586*('Raw Data 1'!W1482-'Raw Data 1'!J1493)))/((155677*('Raw Data 1'!W1484-'Raw Data 1'!J1495))-(14652*('Raw Data 1'!J1484-'Raw Data 1'!J1495))))</f>
        <v>110.00389390386474</v>
      </c>
      <c r="D205" s="40">
        <f>100*(((117216*('Raw Data 1'!K1482-'Raw Data 1'!K1493))-(80586*('Raw Data 1'!X1482-'Raw Data 1'!K1493)))/((155677*('Raw Data 1'!X1484-'Raw Data 1'!K1495))-(14652*('Raw Data 1'!K1484-'Raw Data 1'!K1495))))</f>
        <v>108.34394191894997</v>
      </c>
      <c r="E205" s="40">
        <f>100*(((117216*('Raw Data 1'!L1482-'Raw Data 1'!L1493))-(80586*('Raw Data 1'!Y1482-'Raw Data 1'!L1493)))/((155677*('Raw Data 1'!Y1484-'Raw Data 1'!L1495))-(14652*('Raw Data 1'!L1484-'Raw Data 1'!L1495))))</f>
        <v>98.194791209085565</v>
      </c>
      <c r="F205" s="40">
        <f>100*(((117216*('Raw Data 1'!M1482-'Raw Data 1'!M1493))-(80586*('Raw Data 1'!Z1482-'Raw Data 1'!M1493)))/((155677*('Raw Data 1'!Z1484-'Raw Data 1'!M1495))-(14652*('Raw Data 1'!M1484-'Raw Data 1'!M1495))))</f>
        <v>96.992820355008007</v>
      </c>
      <c r="G205" s="40">
        <f>100*(((117216*('Raw Data 1'!N1482-'Raw Data 1'!N1493))-(80586*('Raw Data 1'!AA1482-'Raw Data 1'!N1493)))/((155677*('Raw Data 1'!AA1484-'Raw Data 1'!N1495))-(14652*('Raw Data 1'!N1484-'Raw Data 1'!N1495))))</f>
        <v>101.65341227573946</v>
      </c>
    </row>
    <row r="206" spans="1:7" x14ac:dyDescent="0.3">
      <c r="A206" s="122"/>
      <c r="B206" s="40">
        <f>100*(((117216*('Raw Data 1'!I1483-'Raw Data 1'!I1494))-(80586*('Raw Data 1'!V1483-'Raw Data 1'!I1494)))/((155677*('Raw Data 1'!V1484-'Raw Data 1'!I1495))-(14652*('Raw Data 1'!I1484-'Raw Data 1'!I1495))))</f>
        <v>12.918808597487086</v>
      </c>
      <c r="C206" s="40">
        <f>100*(((117216*('Raw Data 1'!J1483-'Raw Data 1'!J1494))-(80586*('Raw Data 1'!W1483-'Raw Data 1'!J1494)))/((155677*('Raw Data 1'!W1484-'Raw Data 1'!J1495))-(14652*('Raw Data 1'!J1484-'Raw Data 1'!J1495))))</f>
        <v>15.173894787834014</v>
      </c>
      <c r="D206" s="40">
        <f>100*(((117216*('Raw Data 1'!K1483-'Raw Data 1'!K1494))-(80586*('Raw Data 1'!X1483-'Raw Data 1'!K1494)))/((155677*('Raw Data 1'!X1484-'Raw Data 1'!K1495))-(14652*('Raw Data 1'!K1484-'Raw Data 1'!K1495))))</f>
        <v>94.716266956599782</v>
      </c>
      <c r="E206" s="40">
        <f>100*(((117216*('Raw Data 1'!L1483-'Raw Data 1'!L1494))-(80586*('Raw Data 1'!Y1483-'Raw Data 1'!L1494)))/((155677*('Raw Data 1'!Y1484-'Raw Data 1'!L1495))-(14652*('Raw Data 1'!L1484-'Raw Data 1'!L1495))))</f>
        <v>81.55646166415363</v>
      </c>
      <c r="F206" s="40">
        <f>100*(((117216*('Raw Data 1'!M1483-'Raw Data 1'!M1494))-(80586*('Raw Data 1'!Z1483-'Raw Data 1'!M1494)))/((155677*('Raw Data 1'!Z1484-'Raw Data 1'!M1495))-(14652*('Raw Data 1'!M1484-'Raw Data 1'!M1495))))</f>
        <v>101.13150927257932</v>
      </c>
      <c r="G206" s="40">
        <f>100*(((117216*('Raw Data 1'!N1483-'Raw Data 1'!N1494))-(80586*('Raw Data 1'!AA1483-'Raw Data 1'!N1494)))/((155677*('Raw Data 1'!AA1484-'Raw Data 1'!N1495))-(14652*('Raw Data 1'!N1484-'Raw Data 1'!N1495))))</f>
        <v>87.468541162672935</v>
      </c>
    </row>
    <row r="207" spans="1:7" x14ac:dyDescent="0.3">
      <c r="A207" s="120">
        <v>68</v>
      </c>
      <c r="B207" s="40">
        <f>100*(((117216*('Raw Data 1'!I1503-'Raw Data 1'!I1514))-(80586*('Raw Data 1'!V1503-'Raw Data 1'!I1514)))/((155677*('Raw Data 1'!V1506-'Raw Data 1'!I1517))-(14652*('Raw Data 1'!I1506-'Raw Data 1'!I1517))))</f>
        <v>15.333211655056079</v>
      </c>
      <c r="C207" s="40">
        <f>100*(((117216*('Raw Data 1'!J1503-'Raw Data 1'!J1514))-(80586*('Raw Data 1'!W1503-'Raw Data 1'!J1514)))/((155677*('Raw Data 1'!W1506-'Raw Data 1'!J1517))-(14652*('Raw Data 1'!J1506-'Raw Data 1'!J1517))))</f>
        <v>96.816803536387013</v>
      </c>
      <c r="D207" s="40">
        <f>100*(((117216*('Raw Data 1'!K1503-'Raw Data 1'!K1514))-(80586*('Raw Data 1'!X1503-'Raw Data 1'!K1514)))/((155677*('Raw Data 1'!X1506-'Raw Data 1'!K1517))-(14652*('Raw Data 1'!K1506-'Raw Data 1'!K1517))))</f>
        <v>14.062963191280883</v>
      </c>
      <c r="E207" s="40">
        <f>100*(((117216*('Raw Data 1'!L1503-'Raw Data 1'!L1514))-(80586*('Raw Data 1'!Y1503-'Raw Data 1'!L1514)))/((155677*('Raw Data 1'!Y1506-'Raw Data 1'!L1517))-(14652*('Raw Data 1'!L1506-'Raw Data 1'!L1517))))</f>
        <v>15.098559528314896</v>
      </c>
      <c r="F207" s="40">
        <f>100*(((117216*('Raw Data 1'!M1503-'Raw Data 1'!M1514))-(80586*('Raw Data 1'!Z1503-'Raw Data 1'!M1514)))/((155677*('Raw Data 1'!Z1506-'Raw Data 1'!M1517))-(14652*('Raw Data 1'!M1506-'Raw Data 1'!M1517))))</f>
        <v>82.427950706064877</v>
      </c>
      <c r="G207" s="40">
        <f>100*(((117216*('Raw Data 1'!N1503-'Raw Data 1'!N1514))-(80586*('Raw Data 1'!AA1503-'Raw Data 1'!N1514)))/((155677*('Raw Data 1'!AA1506-'Raw Data 1'!N1517))-(14652*('Raw Data 1'!N1506-'Raw Data 1'!N1517))))</f>
        <v>90.34048851858384</v>
      </c>
    </row>
    <row r="208" spans="1:7" x14ac:dyDescent="0.3">
      <c r="A208" s="121"/>
      <c r="B208" s="40">
        <f>100*(((117216*('Raw Data 1'!I1504-'Raw Data 1'!I1515))-(80586*('Raw Data 1'!V1504-'Raw Data 1'!I1515)))/((155677*('Raw Data 1'!V1506-'Raw Data 1'!I1517))-(14652*('Raw Data 1'!I1506-'Raw Data 1'!I1517))))</f>
        <v>95.070974517288434</v>
      </c>
      <c r="C208" s="40">
        <f>100*(((117216*('Raw Data 1'!J1504-'Raw Data 1'!J1515))-(80586*('Raw Data 1'!W1504-'Raw Data 1'!J1515)))/((155677*('Raw Data 1'!W1506-'Raw Data 1'!J1517))-(14652*('Raw Data 1'!J1506-'Raw Data 1'!J1517))))</f>
        <v>107.88849293155478</v>
      </c>
      <c r="D208" s="40">
        <f>100*(((117216*('Raw Data 1'!K1504-'Raw Data 1'!K1515))-(80586*('Raw Data 1'!X1504-'Raw Data 1'!K1515)))/((155677*('Raw Data 1'!X1506-'Raw Data 1'!K1517))-(14652*('Raw Data 1'!K1506-'Raw Data 1'!K1517))))</f>
        <v>105.54997545478739</v>
      </c>
      <c r="E208" s="40">
        <f>100*(((117216*('Raw Data 1'!L1504-'Raw Data 1'!L1515))-(80586*('Raw Data 1'!Y1504-'Raw Data 1'!L1515)))/((155677*('Raw Data 1'!Y1506-'Raw Data 1'!L1517))-(14652*('Raw Data 1'!L1506-'Raw Data 1'!L1517))))</f>
        <v>100.43677228468368</v>
      </c>
      <c r="F208" s="40">
        <f>100*(((117216*('Raw Data 1'!M1504-'Raw Data 1'!M1515))-(80586*('Raw Data 1'!Z1504-'Raw Data 1'!M1515)))/((155677*('Raw Data 1'!Z1506-'Raw Data 1'!M1517))-(14652*('Raw Data 1'!M1506-'Raw Data 1'!M1517))))</f>
        <v>93.754552494025134</v>
      </c>
      <c r="G208" s="40">
        <f>100*(((117216*('Raw Data 1'!N1504-'Raw Data 1'!N1515))-(80586*('Raw Data 1'!AA1504-'Raw Data 1'!N1515)))/((155677*('Raw Data 1'!AA1506-'Raw Data 1'!N1517))-(14652*('Raw Data 1'!N1506-'Raw Data 1'!N1517))))</f>
        <v>101.06503674627932</v>
      </c>
    </row>
    <row r="209" spans="1:7" x14ac:dyDescent="0.3">
      <c r="A209" s="122"/>
      <c r="B209" s="40">
        <f>100*(((117216*('Raw Data 1'!I1505-'Raw Data 1'!I1516))-(80586*('Raw Data 1'!V1505-'Raw Data 1'!I1516)))/((155677*('Raw Data 1'!V1506-'Raw Data 1'!I1517))-(14652*('Raw Data 1'!I1506-'Raw Data 1'!I1517))))</f>
        <v>13.154633651950013</v>
      </c>
      <c r="C209" s="40">
        <f>100*(((117216*('Raw Data 1'!J1505-'Raw Data 1'!J1516))-(80586*('Raw Data 1'!W1505-'Raw Data 1'!J1516)))/((155677*('Raw Data 1'!W1506-'Raw Data 1'!J1517))-(14652*('Raw Data 1'!J1506-'Raw Data 1'!J1517))))</f>
        <v>15.460712971730842</v>
      </c>
      <c r="D209" s="40">
        <f>100*(((117216*('Raw Data 1'!K1505-'Raw Data 1'!K1516))-(80586*('Raw Data 1'!X1505-'Raw Data 1'!K1516)))/((155677*('Raw Data 1'!X1506-'Raw Data 1'!K1517))-(14652*('Raw Data 1'!K1506-'Raw Data 1'!K1517))))</f>
        <v>91.61873248593038</v>
      </c>
      <c r="E209" s="40">
        <f>100*(((117216*('Raw Data 1'!L1505-'Raw Data 1'!L1516))-(80586*('Raw Data 1'!Y1505-'Raw Data 1'!L1516)))/((155677*('Raw Data 1'!Y1506-'Raw Data 1'!L1517))-(14652*('Raw Data 1'!L1506-'Raw Data 1'!L1517))))</f>
        <v>87.767947914063598</v>
      </c>
      <c r="F209" s="40">
        <f>100*(((117216*('Raw Data 1'!M1505-'Raw Data 1'!M1516))-(80586*('Raw Data 1'!Z1505-'Raw Data 1'!M1516)))/((155677*('Raw Data 1'!Z1506-'Raw Data 1'!M1517))-(14652*('Raw Data 1'!M1506-'Raw Data 1'!M1517))))</f>
        <v>101.04411150907598</v>
      </c>
      <c r="G209" s="40">
        <f>100*(((117216*('Raw Data 1'!N1505-'Raw Data 1'!N1516))-(80586*('Raw Data 1'!AA1505-'Raw Data 1'!N1516)))/((155677*('Raw Data 1'!AA1506-'Raw Data 1'!N1517))-(14652*('Raw Data 1'!N1506-'Raw Data 1'!N1517))))</f>
        <v>84.837485038852265</v>
      </c>
    </row>
    <row r="210" spans="1:7" x14ac:dyDescent="0.3">
      <c r="A210" s="120">
        <v>69</v>
      </c>
      <c r="B210" s="40">
        <f>100*(((117216*('Raw Data 1'!I1525-'Raw Data 1'!I1536))-(80586*('Raw Data 1'!V1525-'Raw Data 1'!I1536)))/((155677*('Raw Data 1'!V1528-'Raw Data 1'!I1539))-(14652*('Raw Data 1'!I1528-'Raw Data 1'!I1539))))</f>
        <v>15.585763135723754</v>
      </c>
      <c r="C210" s="40">
        <f>100*(((117216*('Raw Data 1'!J1525-'Raw Data 1'!J1536))-(80586*('Raw Data 1'!W1525-'Raw Data 1'!J1536)))/((155677*('Raw Data 1'!W1528-'Raw Data 1'!J1539))-(14652*('Raw Data 1'!J1528-'Raw Data 1'!J1539))))</f>
        <v>93.440865196177725</v>
      </c>
      <c r="D210" s="40">
        <f>100*(((117216*('Raw Data 1'!K1525-'Raw Data 1'!K1536))-(80586*('Raw Data 1'!X1525-'Raw Data 1'!K1536)))/((155677*('Raw Data 1'!X1528-'Raw Data 1'!K1539))-(14652*('Raw Data 1'!K1528-'Raw Data 1'!K1539))))</f>
        <v>14.39073002206182</v>
      </c>
      <c r="E210" s="40">
        <f>100*(((117216*('Raw Data 1'!L1525-'Raw Data 1'!L1536))-(80586*('Raw Data 1'!Y1525-'Raw Data 1'!L1536)))/((155677*('Raw Data 1'!Y1528-'Raw Data 1'!L1539))-(14652*('Raw Data 1'!L1528-'Raw Data 1'!L1539))))</f>
        <v>15.385905363576621</v>
      </c>
      <c r="F210" s="40">
        <f>100*(((117216*('Raw Data 1'!M1525-'Raw Data 1'!M1536))-(80586*('Raw Data 1'!Z1525-'Raw Data 1'!M1536)))/((155677*('Raw Data 1'!Z1528-'Raw Data 1'!M1539))-(14652*('Raw Data 1'!M1528-'Raw Data 1'!M1539))))</f>
        <v>79.46808556578479</v>
      </c>
      <c r="G210" s="40">
        <f>100*(((117216*('Raw Data 1'!N1525-'Raw Data 1'!N1536))-(80586*('Raw Data 1'!AA1525-'Raw Data 1'!N1536)))/((155677*('Raw Data 1'!AA1528-'Raw Data 1'!N1539))-(14652*('Raw Data 1'!N1528-'Raw Data 1'!N1539))))</f>
        <v>88.370631671950392</v>
      </c>
    </row>
    <row r="211" spans="1:7" x14ac:dyDescent="0.3">
      <c r="A211" s="121"/>
      <c r="B211" s="40">
        <f>100*(((117216*('Raw Data 1'!I1526-'Raw Data 1'!I1537))-(80586*('Raw Data 1'!V1526-'Raw Data 1'!I1537)))/((155677*('Raw Data 1'!V1528-'Raw Data 1'!I1539))-(14652*('Raw Data 1'!I1528-'Raw Data 1'!I1539))))</f>
        <v>91.629291872175656</v>
      </c>
      <c r="C211" s="40">
        <f>100*(((117216*('Raw Data 1'!J1526-'Raw Data 1'!J1537))-(80586*('Raw Data 1'!W1526-'Raw Data 1'!J1537)))/((155677*('Raw Data 1'!W1528-'Raw Data 1'!J1539))-(14652*('Raw Data 1'!J1528-'Raw Data 1'!J1539))))</f>
        <v>106.3568769507375</v>
      </c>
      <c r="D211" s="40">
        <f>100*(((117216*('Raw Data 1'!K1526-'Raw Data 1'!K1537))-(80586*('Raw Data 1'!X1526-'Raw Data 1'!K1537)))/((155677*('Raw Data 1'!X1528-'Raw Data 1'!K1539))-(14652*('Raw Data 1'!K1528-'Raw Data 1'!K1539))))</f>
        <v>102.81556500463903</v>
      </c>
      <c r="E211" s="40">
        <f>100*(((117216*('Raw Data 1'!L1526-'Raw Data 1'!L1537))-(80586*('Raw Data 1'!Y1526-'Raw Data 1'!L1537)))/((155677*('Raw Data 1'!Y1528-'Raw Data 1'!L1539))-(14652*('Raw Data 1'!L1528-'Raw Data 1'!L1539))))</f>
        <v>101.49016920077112</v>
      </c>
      <c r="F211" s="40">
        <f>100*(((117216*('Raw Data 1'!M1526-'Raw Data 1'!M1537))-(80586*('Raw Data 1'!Z1526-'Raw Data 1'!M1537)))/((155677*('Raw Data 1'!Z1528-'Raw Data 1'!M1539))-(14652*('Raw Data 1'!M1528-'Raw Data 1'!M1539))))</f>
        <v>91.523440772053775</v>
      </c>
      <c r="G211" s="40">
        <f>100*(((117216*('Raw Data 1'!N1526-'Raw Data 1'!N1537))-(80586*('Raw Data 1'!AA1526-'Raw Data 1'!N1537)))/((155677*('Raw Data 1'!AA1528-'Raw Data 1'!N1539))-(14652*('Raw Data 1'!N1528-'Raw Data 1'!N1539))))</f>
        <v>99.949680678427455</v>
      </c>
    </row>
    <row r="212" spans="1:7" x14ac:dyDescent="0.3">
      <c r="A212" s="122"/>
      <c r="B212" s="40">
        <f>100*(((117216*('Raw Data 1'!I1527-'Raw Data 1'!I1538))-(80586*('Raw Data 1'!V1527-'Raw Data 1'!I1538)))/((155677*('Raw Data 1'!V1528-'Raw Data 1'!I1539))-(14652*('Raw Data 1'!I1528-'Raw Data 1'!I1539))))</f>
        <v>13.472285843208107</v>
      </c>
      <c r="C212" s="40">
        <f>100*(((117216*('Raw Data 1'!J1527-'Raw Data 1'!J1538))-(80586*('Raw Data 1'!W1527-'Raw Data 1'!J1538)))/((155677*('Raw Data 1'!W1528-'Raw Data 1'!J1539))-(14652*('Raw Data 1'!J1528-'Raw Data 1'!J1539))))</f>
        <v>15.983018491655704</v>
      </c>
      <c r="D212" s="40">
        <f>100*(((117216*('Raw Data 1'!K1527-'Raw Data 1'!K1538))-(80586*('Raw Data 1'!X1527-'Raw Data 1'!K1538)))/((155677*('Raw Data 1'!X1528-'Raw Data 1'!K1539))-(14652*('Raw Data 1'!K1528-'Raw Data 1'!K1539))))</f>
        <v>88.753231294911359</v>
      </c>
      <c r="E212" s="40">
        <f>100*(((117216*('Raw Data 1'!L1527-'Raw Data 1'!L1538))-(80586*('Raw Data 1'!Y1527-'Raw Data 1'!L1538)))/((155677*('Raw Data 1'!Y1528-'Raw Data 1'!L1539))-(14652*('Raw Data 1'!L1528-'Raw Data 1'!L1539))))</f>
        <v>92.824544340825668</v>
      </c>
      <c r="F212" s="40">
        <f>100*(((117216*('Raw Data 1'!M1527-'Raw Data 1'!M1538))-(80586*('Raw Data 1'!Z1527-'Raw Data 1'!M1538)))/((155677*('Raw Data 1'!Z1528-'Raw Data 1'!M1539))-(14652*('Raw Data 1'!M1528-'Raw Data 1'!M1539))))</f>
        <v>99.142046426657657</v>
      </c>
      <c r="G212" s="40">
        <f>100*(((117216*('Raw Data 1'!N1527-'Raw Data 1'!N1538))-(80586*('Raw Data 1'!AA1527-'Raw Data 1'!N1538)))/((155677*('Raw Data 1'!AA1528-'Raw Data 1'!N1539))-(14652*('Raw Data 1'!N1528-'Raw Data 1'!N1539))))</f>
        <v>82.056912590667025</v>
      </c>
    </row>
    <row r="213" spans="1:7" x14ac:dyDescent="0.3">
      <c r="A213" s="120">
        <v>70</v>
      </c>
      <c r="B213" s="40">
        <f>100*(((117216*('Raw Data 1'!I1547-'Raw Data 1'!I1558))-(80586*('Raw Data 1'!V1547-'Raw Data 1'!I1558)))/((155677*('Raw Data 1'!V1550-'Raw Data 1'!I1561))-(14652*('Raw Data 1'!I1550-'Raw Data 1'!I1561))))</f>
        <v>15.900005521038407</v>
      </c>
      <c r="C213" s="40">
        <f>100*(((117216*('Raw Data 1'!J1547-'Raw Data 1'!J1558))-(80586*('Raw Data 1'!W1547-'Raw Data 1'!J1558)))/((155677*('Raw Data 1'!W1550-'Raw Data 1'!J1561))-(14652*('Raw Data 1'!J1550-'Raw Data 1'!J1561))))</f>
        <v>90.11059384743993</v>
      </c>
      <c r="D213" s="40">
        <f>100*(((117216*('Raw Data 1'!K1547-'Raw Data 1'!K1558))-(80586*('Raw Data 1'!X1547-'Raw Data 1'!K1558)))/((155677*('Raw Data 1'!X1550-'Raw Data 1'!K1561))-(14652*('Raw Data 1'!K1550-'Raw Data 1'!K1561))))</f>
        <v>14.605902504818735</v>
      </c>
      <c r="E213" s="40">
        <f>100*(((117216*('Raw Data 1'!L1547-'Raw Data 1'!L1558))-(80586*('Raw Data 1'!Y1547-'Raw Data 1'!L1558)))/((155677*('Raw Data 1'!Y1550-'Raw Data 1'!L1561))-(14652*('Raw Data 1'!L1550-'Raw Data 1'!L1561))))</f>
        <v>15.766331334905129</v>
      </c>
      <c r="F213" s="40">
        <f>100*(((117216*('Raw Data 1'!M1547-'Raw Data 1'!M1558))-(80586*('Raw Data 1'!Z1547-'Raw Data 1'!M1558)))/((155677*('Raw Data 1'!Z1550-'Raw Data 1'!M1561))-(14652*('Raw Data 1'!M1550-'Raw Data 1'!M1561))))</f>
        <v>75.333749421867395</v>
      </c>
      <c r="G213" s="40">
        <f>100*(((117216*('Raw Data 1'!N1547-'Raw Data 1'!N1558))-(80586*('Raw Data 1'!AA1547-'Raw Data 1'!N1558)))/((155677*('Raw Data 1'!AA1550-'Raw Data 1'!N1561))-(14652*('Raw Data 1'!N1550-'Raw Data 1'!N1561))))</f>
        <v>86.76251406867317</v>
      </c>
    </row>
    <row r="214" spans="1:7" x14ac:dyDescent="0.3">
      <c r="A214" s="121"/>
      <c r="B214" s="40">
        <f>100*(((117216*('Raw Data 1'!I1548-'Raw Data 1'!I1559))-(80586*('Raw Data 1'!V1548-'Raw Data 1'!I1559)))/((155677*('Raw Data 1'!V1550-'Raw Data 1'!I1561))-(14652*('Raw Data 1'!I1550-'Raw Data 1'!I1561))))</f>
        <v>88.592496750754364</v>
      </c>
      <c r="C214" s="40">
        <f>100*(((117216*('Raw Data 1'!J1548-'Raw Data 1'!J1559))-(80586*('Raw Data 1'!W1548-'Raw Data 1'!J1559)))/((155677*('Raw Data 1'!W1550-'Raw Data 1'!J1561))-(14652*('Raw Data 1'!J1550-'Raw Data 1'!J1561))))</f>
        <v>104.19271643385184</v>
      </c>
      <c r="D214" s="40">
        <f>100*(((117216*('Raw Data 1'!K1548-'Raw Data 1'!K1559))-(80586*('Raw Data 1'!X1548-'Raw Data 1'!K1559)))/((155677*('Raw Data 1'!X1550-'Raw Data 1'!K1561))-(14652*('Raw Data 1'!K1550-'Raw Data 1'!K1561))))</f>
        <v>99.847511021342754</v>
      </c>
      <c r="E214" s="40">
        <f>100*(((117216*('Raw Data 1'!L1548-'Raw Data 1'!L1559))-(80586*('Raw Data 1'!Y1548-'Raw Data 1'!L1559)))/((155677*('Raw Data 1'!Y1550-'Raw Data 1'!L1561))-(14652*('Raw Data 1'!L1550-'Raw Data 1'!L1561))))</f>
        <v>103.23709824037577</v>
      </c>
      <c r="F214" s="40">
        <f>100*(((117216*('Raw Data 1'!M1548-'Raw Data 1'!M1559))-(80586*('Raw Data 1'!Z1548-'Raw Data 1'!M1559)))/((155677*('Raw Data 1'!Z1550-'Raw Data 1'!M1561))-(14652*('Raw Data 1'!M1550-'Raw Data 1'!M1561))))</f>
        <v>88.115278148947979</v>
      </c>
      <c r="G214" s="40">
        <f>100*(((117216*('Raw Data 1'!N1548-'Raw Data 1'!N1559))-(80586*('Raw Data 1'!AA1548-'Raw Data 1'!N1559)))/((155677*('Raw Data 1'!AA1550-'Raw Data 1'!N1561))-(14652*('Raw Data 1'!N1550-'Raw Data 1'!N1561))))</f>
        <v>98.179201499022454</v>
      </c>
    </row>
    <row r="215" spans="1:7" x14ac:dyDescent="0.3">
      <c r="A215" s="122"/>
      <c r="B215" s="40">
        <f>100*(((117216*('Raw Data 1'!I1549-'Raw Data 1'!I1560))-(80586*('Raw Data 1'!V1549-'Raw Data 1'!I1560)))/((155677*('Raw Data 1'!V1550-'Raw Data 1'!I1561))-(14652*('Raw Data 1'!I1550-'Raw Data 1'!I1561))))</f>
        <v>13.642339251788401</v>
      </c>
      <c r="C215" s="40">
        <f>100*(((117216*('Raw Data 1'!J1549-'Raw Data 1'!J1560))-(80586*('Raw Data 1'!W1549-'Raw Data 1'!J1560)))/((155677*('Raw Data 1'!W1550-'Raw Data 1'!J1561))-(14652*('Raw Data 1'!J1550-'Raw Data 1'!J1561))))</f>
        <v>16.813356020671218</v>
      </c>
      <c r="D215" s="40">
        <f>100*(((117216*('Raw Data 1'!K1549-'Raw Data 1'!K1560))-(80586*('Raw Data 1'!X1549-'Raw Data 1'!K1560)))/((155677*('Raw Data 1'!X1550-'Raw Data 1'!K1561))-(14652*('Raw Data 1'!K1550-'Raw Data 1'!K1561))))</f>
        <v>85.4717822196383</v>
      </c>
      <c r="E215" s="40">
        <f>100*(((117216*('Raw Data 1'!L1549-'Raw Data 1'!L1560))-(80586*('Raw Data 1'!Y1549-'Raw Data 1'!L1560)))/((155677*('Raw Data 1'!Y1550-'Raw Data 1'!L1561))-(14652*('Raw Data 1'!L1550-'Raw Data 1'!L1561))))</f>
        <v>97.015575842379477</v>
      </c>
      <c r="F215" s="40">
        <f>100*(((117216*('Raw Data 1'!M1549-'Raw Data 1'!M1560))-(80586*('Raw Data 1'!Z1549-'Raw Data 1'!M1560)))/((155677*('Raw Data 1'!Z1550-'Raw Data 1'!M1561))-(14652*('Raw Data 1'!M1550-'Raw Data 1'!M1561))))</f>
        <v>97.405953453497446</v>
      </c>
      <c r="G215" s="40">
        <f>100*(((117216*('Raw Data 1'!N1549-'Raw Data 1'!N1560))-(80586*('Raw Data 1'!AA1549-'Raw Data 1'!N1560)))/((155677*('Raw Data 1'!AA1550-'Raw Data 1'!N1561))-(14652*('Raw Data 1'!N1550-'Raw Data 1'!N1561))))</f>
        <v>80.412508240328819</v>
      </c>
    </row>
    <row r="216" spans="1:7" x14ac:dyDescent="0.3">
      <c r="A216" s="120">
        <v>71</v>
      </c>
      <c r="B216" s="40">
        <f>100*(((117216*('Raw Data 1'!I1569-'Raw Data 1'!I1580))-(80586*('Raw Data 1'!V1569-'Raw Data 1'!I1580)))/((155677*('Raw Data 1'!V1572-'Raw Data 1'!I1583))-(14652*('Raw Data 1'!I1572-'Raw Data 1'!I1583))))</f>
        <v>16.292142385239529</v>
      </c>
      <c r="C216" s="40">
        <f>100*(((117216*('Raw Data 1'!J1569-'Raw Data 1'!J1580))-(80586*('Raw Data 1'!W1569-'Raw Data 1'!J1580)))/((155677*('Raw Data 1'!W1572-'Raw Data 1'!J1583))-(14652*('Raw Data 1'!J1572-'Raw Data 1'!J1583))))</f>
        <v>87.043530349452467</v>
      </c>
      <c r="D216" s="40">
        <f>100*(((117216*('Raw Data 1'!K1569-'Raw Data 1'!K1580))-(80586*('Raw Data 1'!X1569-'Raw Data 1'!K1580)))/((155677*('Raw Data 1'!X1572-'Raw Data 1'!K1583))-(14652*('Raw Data 1'!K1572-'Raw Data 1'!K1583))))</f>
        <v>14.847946313893113</v>
      </c>
      <c r="E216" s="40">
        <f>100*(((117216*('Raw Data 1'!L1569-'Raw Data 1'!L1580))-(80586*('Raw Data 1'!Y1569-'Raw Data 1'!L1580)))/((155677*('Raw Data 1'!Y1572-'Raw Data 1'!L1583))-(14652*('Raw Data 1'!L1572-'Raw Data 1'!L1583))))</f>
        <v>16.115611488906424</v>
      </c>
      <c r="F216" s="40">
        <f>100*(((117216*('Raw Data 1'!M1569-'Raw Data 1'!M1580))-(80586*('Raw Data 1'!Z1569-'Raw Data 1'!M1580)))/((155677*('Raw Data 1'!Z1572-'Raw Data 1'!M1583))-(14652*('Raw Data 1'!M1572-'Raw Data 1'!M1583))))</f>
        <v>71.782918247720801</v>
      </c>
      <c r="G216" s="40">
        <f>100*(((117216*('Raw Data 1'!N1569-'Raw Data 1'!N1580))-(80586*('Raw Data 1'!AA1569-'Raw Data 1'!N1580)))/((155677*('Raw Data 1'!AA1572-'Raw Data 1'!N1583))-(14652*('Raw Data 1'!N1572-'Raw Data 1'!N1583))))</f>
        <v>85.461091342409148</v>
      </c>
    </row>
    <row r="217" spans="1:7" x14ac:dyDescent="0.3">
      <c r="A217" s="121"/>
      <c r="B217" s="40">
        <f>100*(((117216*('Raw Data 1'!I1570-'Raw Data 1'!I1581))-(80586*('Raw Data 1'!V1570-'Raw Data 1'!I1581)))/((155677*('Raw Data 1'!V1572-'Raw Data 1'!I1583))-(14652*('Raw Data 1'!I1572-'Raw Data 1'!I1583))))</f>
        <v>85.762569747019285</v>
      </c>
      <c r="C217" s="40">
        <f>100*(((117216*('Raw Data 1'!J1570-'Raw Data 1'!J1581))-(80586*('Raw Data 1'!W1570-'Raw Data 1'!J1581)))/((155677*('Raw Data 1'!W1572-'Raw Data 1'!J1583))-(14652*('Raw Data 1'!J1572-'Raw Data 1'!J1583))))</f>
        <v>101.87307372300076</v>
      </c>
      <c r="D217" s="40">
        <f>100*(((117216*('Raw Data 1'!K1570-'Raw Data 1'!K1581))-(80586*('Raw Data 1'!X1570-'Raw Data 1'!K1581)))/((155677*('Raw Data 1'!X1572-'Raw Data 1'!K1583))-(14652*('Raw Data 1'!K1572-'Raw Data 1'!K1583))))</f>
        <v>97.255340123638433</v>
      </c>
      <c r="E217" s="40">
        <f>100*(((117216*('Raw Data 1'!L1570-'Raw Data 1'!L1581))-(80586*('Raw Data 1'!Y1570-'Raw Data 1'!L1581)))/((155677*('Raw Data 1'!Y1572-'Raw Data 1'!L1583))-(14652*('Raw Data 1'!L1572-'Raw Data 1'!L1583))))</f>
        <v>104.27029083223016</v>
      </c>
      <c r="F217" s="40">
        <f>100*(((117216*('Raw Data 1'!M1570-'Raw Data 1'!M1581))-(80586*('Raw Data 1'!Z1570-'Raw Data 1'!M1581)))/((155677*('Raw Data 1'!Z1572-'Raw Data 1'!M1583))-(14652*('Raw Data 1'!M1572-'Raw Data 1'!M1583))))</f>
        <v>84.282103558760952</v>
      </c>
      <c r="G217" s="40">
        <f>100*(((117216*('Raw Data 1'!N1570-'Raw Data 1'!N1581))-(80586*('Raw Data 1'!AA1570-'Raw Data 1'!N1581)))/((155677*('Raw Data 1'!AA1572-'Raw Data 1'!N1583))-(14652*('Raw Data 1'!N1572-'Raw Data 1'!N1583))))</f>
        <v>98.31122635474587</v>
      </c>
    </row>
    <row r="218" spans="1:7" x14ac:dyDescent="0.3">
      <c r="A218" s="122"/>
      <c r="B218" s="40">
        <f>100*(((117216*('Raw Data 1'!I1571-'Raw Data 1'!I1582))-(80586*('Raw Data 1'!V1571-'Raw Data 1'!I1582)))/((155677*('Raw Data 1'!V1572-'Raw Data 1'!I1583))-(14652*('Raw Data 1'!I1572-'Raw Data 1'!I1583))))</f>
        <v>13.872118538802821</v>
      </c>
      <c r="C218" s="40">
        <f>100*(((117216*('Raw Data 1'!J1571-'Raw Data 1'!J1582))-(80586*('Raw Data 1'!W1571-'Raw Data 1'!J1582)))/((155677*('Raw Data 1'!W1572-'Raw Data 1'!J1583))-(14652*('Raw Data 1'!J1572-'Raw Data 1'!J1583))))</f>
        <v>17.774170011497663</v>
      </c>
      <c r="D218" s="40">
        <f>100*(((117216*('Raw Data 1'!K1571-'Raw Data 1'!K1582))-(80586*('Raw Data 1'!X1571-'Raw Data 1'!K1582)))/((155677*('Raw Data 1'!X1572-'Raw Data 1'!K1583))-(14652*('Raw Data 1'!K1572-'Raw Data 1'!K1583))))</f>
        <v>82.171184870125771</v>
      </c>
      <c r="E218" s="40">
        <f>100*(((117216*('Raw Data 1'!L1571-'Raw Data 1'!L1582))-(80586*('Raw Data 1'!Y1571-'Raw Data 1'!L1582)))/((155677*('Raw Data 1'!Y1572-'Raw Data 1'!L1583))-(14652*('Raw Data 1'!L1572-'Raw Data 1'!L1583))))</f>
        <v>99.532203918313485</v>
      </c>
      <c r="F218" s="40">
        <f>100*(((117216*('Raw Data 1'!M1571-'Raw Data 1'!M1582))-(80586*('Raw Data 1'!Z1571-'Raw Data 1'!M1582)))/((155677*('Raw Data 1'!Z1572-'Raw Data 1'!M1583))-(14652*('Raw Data 1'!M1572-'Raw Data 1'!M1583))))</f>
        <v>94.7679481402443</v>
      </c>
      <c r="G218" s="40">
        <f>100*(((117216*('Raw Data 1'!N1571-'Raw Data 1'!N1582))-(80586*('Raw Data 1'!AA1571-'Raw Data 1'!N1582)))/((155677*('Raw Data 1'!AA1572-'Raw Data 1'!N1583))-(14652*('Raw Data 1'!N1572-'Raw Data 1'!N1583))))</f>
        <v>77.665000834463982</v>
      </c>
    </row>
    <row r="219" spans="1:7" x14ac:dyDescent="0.3">
      <c r="A219" s="120">
        <v>72</v>
      </c>
      <c r="B219" s="40">
        <f>100*(((117216*('Raw Data 1'!I1591-'Raw Data 1'!I1602))-(80586*('Raw Data 1'!V1591-'Raw Data 1'!I1602)))/((155677*('Raw Data 1'!V1594-'Raw Data 1'!I1605))-(14652*('Raw Data 1'!I1594-'Raw Data 1'!I1605))))</f>
        <v>16.576048927013371</v>
      </c>
      <c r="C219" s="40">
        <f>100*(((117216*('Raw Data 1'!J1591-'Raw Data 1'!J1602))-(80586*('Raw Data 1'!W1591-'Raw Data 1'!J1602)))/((155677*('Raw Data 1'!W1594-'Raw Data 1'!J1605))-(14652*('Raw Data 1'!J1594-'Raw Data 1'!J1605))))</f>
        <v>83.443796752532478</v>
      </c>
      <c r="D219" s="40">
        <f>100*(((117216*('Raw Data 1'!K1591-'Raw Data 1'!K1602))-(80586*('Raw Data 1'!X1591-'Raw Data 1'!K1602)))/((155677*('Raw Data 1'!X1594-'Raw Data 1'!K1605))-(14652*('Raw Data 1'!K1594-'Raw Data 1'!K1605))))</f>
        <v>15.037076805008256</v>
      </c>
      <c r="E219" s="40">
        <f>100*(((117216*('Raw Data 1'!L1591-'Raw Data 1'!L1602))-(80586*('Raw Data 1'!Y1591-'Raw Data 1'!L1602)))/((155677*('Raw Data 1'!Y1594-'Raw Data 1'!L1605))-(14652*('Raw Data 1'!L1594-'Raw Data 1'!L1605))))</f>
        <v>16.425865775015435</v>
      </c>
      <c r="F219" s="40">
        <f>100*(((117216*('Raw Data 1'!M1591-'Raw Data 1'!M1602))-(80586*('Raw Data 1'!Z1591-'Raw Data 1'!M1602)))/((155677*('Raw Data 1'!Z1594-'Raw Data 1'!M1605))-(14652*('Raw Data 1'!M1594-'Raw Data 1'!M1605))))</f>
        <v>69.328635525324088</v>
      </c>
      <c r="G219" s="40">
        <f>100*(((117216*('Raw Data 1'!N1591-'Raw Data 1'!N1602))-(80586*('Raw Data 1'!AA1591-'Raw Data 1'!N1602)))/((155677*('Raw Data 1'!AA1594-'Raw Data 1'!N1605))-(14652*('Raw Data 1'!N1594-'Raw Data 1'!N1605))))</f>
        <v>84.124843859435074</v>
      </c>
    </row>
    <row r="220" spans="1:7" x14ac:dyDescent="0.3">
      <c r="A220" s="121"/>
      <c r="B220" s="40">
        <f>100*(((117216*('Raw Data 1'!I1592-'Raw Data 1'!I1603))-(80586*('Raw Data 1'!V1592-'Raw Data 1'!I1603)))/((155677*('Raw Data 1'!V1594-'Raw Data 1'!I1605))-(14652*('Raw Data 1'!I1594-'Raw Data 1'!I1605))))</f>
        <v>82.260033714500722</v>
      </c>
      <c r="C220" s="40">
        <f>100*(((117216*('Raw Data 1'!J1592-'Raw Data 1'!J1603))-(80586*('Raw Data 1'!W1592-'Raw Data 1'!J1603)))/((155677*('Raw Data 1'!W1594-'Raw Data 1'!J1605))-(14652*('Raw Data 1'!J1594-'Raw Data 1'!J1605))))</f>
        <v>99.055399606676104</v>
      </c>
      <c r="D220" s="40">
        <f>100*(((117216*('Raw Data 1'!K1592-'Raw Data 1'!K1603))-(80586*('Raw Data 1'!X1592-'Raw Data 1'!K1603)))/((155677*('Raw Data 1'!X1594-'Raw Data 1'!K1605))-(14652*('Raw Data 1'!K1594-'Raw Data 1'!K1605))))</f>
        <v>94.447541479669908</v>
      </c>
      <c r="E220" s="40">
        <f>100*(((117216*('Raw Data 1'!L1592-'Raw Data 1'!L1603))-(80586*('Raw Data 1'!Y1592-'Raw Data 1'!L1603)))/((155677*('Raw Data 1'!Y1594-'Raw Data 1'!L1605))-(14652*('Raw Data 1'!L1594-'Raw Data 1'!L1605))))</f>
        <v>103.43787791230361</v>
      </c>
      <c r="F220" s="40">
        <f>100*(((117216*('Raw Data 1'!M1592-'Raw Data 1'!M1603))-(80586*('Raw Data 1'!Z1592-'Raw Data 1'!M1603)))/((155677*('Raw Data 1'!Z1594-'Raw Data 1'!M1605))-(14652*('Raw Data 1'!M1594-'Raw Data 1'!M1605))))</f>
        <v>81.430667076366404</v>
      </c>
      <c r="G220" s="40">
        <f>100*(((117216*('Raw Data 1'!N1592-'Raw Data 1'!N1603))-(80586*('Raw Data 1'!AA1592-'Raw Data 1'!N1603)))/((155677*('Raw Data 1'!AA1594-'Raw Data 1'!N1605))-(14652*('Raw Data 1'!N1594-'Raw Data 1'!N1605))))</f>
        <v>96.305546636272481</v>
      </c>
    </row>
    <row r="221" spans="1:7" x14ac:dyDescent="0.3">
      <c r="A221" s="122"/>
      <c r="B221" s="40">
        <f>100*(((117216*('Raw Data 1'!I1593-'Raw Data 1'!I1604))-(80586*('Raw Data 1'!V1593-'Raw Data 1'!I1604)))/((155677*('Raw Data 1'!V1594-'Raw Data 1'!I1605))-(14652*('Raw Data 1'!I1594-'Raw Data 1'!I1605))))</f>
        <v>14.042304901524039</v>
      </c>
      <c r="C221" s="40">
        <f>100*(((117216*('Raw Data 1'!J1593-'Raw Data 1'!J1604))-(80586*('Raw Data 1'!W1593-'Raw Data 1'!J1604)))/((155677*('Raw Data 1'!W1594-'Raw Data 1'!J1605))-(14652*('Raw Data 1'!J1594-'Raw Data 1'!J1605))))</f>
        <v>20.341389312072728</v>
      </c>
      <c r="D221" s="40">
        <f>100*(((117216*('Raw Data 1'!K1593-'Raw Data 1'!K1604))-(80586*('Raw Data 1'!X1593-'Raw Data 1'!K1604)))/((155677*('Raw Data 1'!X1594-'Raw Data 1'!K1605))-(14652*('Raw Data 1'!K1594-'Raw Data 1'!K1605))))</f>
        <v>79.331059749865489</v>
      </c>
      <c r="E221" s="40">
        <f>100*(((117216*('Raw Data 1'!L1593-'Raw Data 1'!L1604))-(80586*('Raw Data 1'!Y1593-'Raw Data 1'!L1604)))/((155677*('Raw Data 1'!Y1594-'Raw Data 1'!L1605))-(14652*('Raw Data 1'!L1594-'Raw Data 1'!L1605))))</f>
        <v>99.83356334762135</v>
      </c>
      <c r="F221" s="40">
        <f>100*(((117216*('Raw Data 1'!M1593-'Raw Data 1'!M1604))-(80586*('Raw Data 1'!Z1593-'Raw Data 1'!M1604)))/((155677*('Raw Data 1'!Z1594-'Raw Data 1'!M1605))-(14652*('Raw Data 1'!M1594-'Raw Data 1'!M1605))))</f>
        <v>92.564682772394278</v>
      </c>
      <c r="G221" s="40">
        <f>100*(((117216*('Raw Data 1'!N1593-'Raw Data 1'!N1604))-(80586*('Raw Data 1'!AA1593-'Raw Data 1'!N1604)))/((155677*('Raw Data 1'!AA1594-'Raw Data 1'!N1605))-(14652*('Raw Data 1'!N1594-'Raw Data 1'!N1605))))</f>
        <v>75.01617719619405</v>
      </c>
    </row>
    <row r="222" spans="1:7" x14ac:dyDescent="0.3">
      <c r="A222" s="120">
        <v>73</v>
      </c>
      <c r="B222" s="40">
        <f>100*(((117216*('Raw Data 1'!I1613-'Raw Data 1'!I1624))-(80586*('Raw Data 1'!V1613-'Raw Data 1'!I1624)))/((155677*('Raw Data 1'!V1616-'Raw Data 1'!I1627))-(14652*('Raw Data 1'!I1616-'Raw Data 1'!I1627))))</f>
        <v>16.805353778097327</v>
      </c>
      <c r="C222" s="40">
        <f>100*(((117216*('Raw Data 1'!J1613-'Raw Data 1'!J1624))-(80586*('Raw Data 1'!W1613-'Raw Data 1'!J1624)))/((155677*('Raw Data 1'!W1616-'Raw Data 1'!J1627))-(14652*('Raw Data 1'!J1616-'Raw Data 1'!J1627))))</f>
        <v>80.576137096420851</v>
      </c>
      <c r="D222" s="40">
        <f>100*(((117216*('Raw Data 1'!K1613-'Raw Data 1'!K1624))-(80586*('Raw Data 1'!X1613-'Raw Data 1'!K1624)))/((155677*('Raw Data 1'!X1616-'Raw Data 1'!K1627))-(14652*('Raw Data 1'!K1616-'Raw Data 1'!K1627))))</f>
        <v>15.31104895424755</v>
      </c>
      <c r="E222" s="40">
        <f>100*(((117216*('Raw Data 1'!L1613-'Raw Data 1'!L1624))-(80586*('Raw Data 1'!Y1613-'Raw Data 1'!L1624)))/((155677*('Raw Data 1'!Y1616-'Raw Data 1'!L1627))-(14652*('Raw Data 1'!L1616-'Raw Data 1'!L1627))))</f>
        <v>16.844548105488791</v>
      </c>
      <c r="F222" s="40">
        <f>100*(((117216*('Raw Data 1'!M1613-'Raw Data 1'!M1624))-(80586*('Raw Data 1'!Z1613-'Raw Data 1'!M1624)))/((155677*('Raw Data 1'!Z1616-'Raw Data 1'!M1627))-(14652*('Raw Data 1'!M1616-'Raw Data 1'!M1627))))</f>
        <v>66.39039345420916</v>
      </c>
      <c r="G222" s="40">
        <f>100*(((117216*('Raw Data 1'!N1613-'Raw Data 1'!N1624))-(80586*('Raw Data 1'!AA1613-'Raw Data 1'!N1624)))/((155677*('Raw Data 1'!AA1616-'Raw Data 1'!N1627))-(14652*('Raw Data 1'!N1616-'Raw Data 1'!N1627))))</f>
        <v>81.887282629131903</v>
      </c>
    </row>
    <row r="223" spans="1:7" x14ac:dyDescent="0.3">
      <c r="A223" s="121"/>
      <c r="B223" s="40">
        <f>100*(((117216*('Raw Data 1'!I1614-'Raw Data 1'!I1625))-(80586*('Raw Data 1'!V1614-'Raw Data 1'!I1625)))/((155677*('Raw Data 1'!V1616-'Raw Data 1'!I1627))-(14652*('Raw Data 1'!I1616-'Raw Data 1'!I1627))))</f>
        <v>78.793242439543761</v>
      </c>
      <c r="C223" s="40">
        <f>100*(((117216*('Raw Data 1'!J1614-'Raw Data 1'!J1625))-(80586*('Raw Data 1'!W1614-'Raw Data 1'!J1625)))/((155677*('Raw Data 1'!W1616-'Raw Data 1'!J1627))-(14652*('Raw Data 1'!J1616-'Raw Data 1'!J1627))))</f>
        <v>96.488835904470037</v>
      </c>
      <c r="D223" s="40">
        <f>100*(((117216*('Raw Data 1'!K1614-'Raw Data 1'!K1625))-(80586*('Raw Data 1'!X1614-'Raw Data 1'!K1625)))/((155677*('Raw Data 1'!X1616-'Raw Data 1'!K1627))-(14652*('Raw Data 1'!K1616-'Raw Data 1'!K1627))))</f>
        <v>90.578483121200861</v>
      </c>
      <c r="E223" s="40">
        <f>100*(((117216*('Raw Data 1'!L1614-'Raw Data 1'!L1625))-(80586*('Raw Data 1'!Y1614-'Raw Data 1'!L1625)))/((155677*('Raw Data 1'!Y1616-'Raw Data 1'!L1627))-(14652*('Raw Data 1'!L1616-'Raw Data 1'!L1627))))</f>
        <v>100.61967127068898</v>
      </c>
      <c r="F223" s="40">
        <f>100*(((117216*('Raw Data 1'!M1614-'Raw Data 1'!M1625))-(80586*('Raw Data 1'!Z1614-'Raw Data 1'!M1625)))/((155677*('Raw Data 1'!Z1616-'Raw Data 1'!M1627))-(14652*('Raw Data 1'!M1616-'Raw Data 1'!M1627))))</f>
        <v>77.725832141550939</v>
      </c>
      <c r="G223" s="40">
        <f>100*(((117216*('Raw Data 1'!N1614-'Raw Data 1'!N1625))-(80586*('Raw Data 1'!AA1614-'Raw Data 1'!N1625)))/((155677*('Raw Data 1'!AA1616-'Raw Data 1'!N1627))-(14652*('Raw Data 1'!N1616-'Raw Data 1'!N1627))))</f>
        <v>94.661289373160301</v>
      </c>
    </row>
    <row r="224" spans="1:7" x14ac:dyDescent="0.3">
      <c r="A224" s="122"/>
      <c r="B224" s="40">
        <f>100*(((117216*('Raw Data 1'!I1615-'Raw Data 1'!I1626))-(80586*('Raw Data 1'!V1615-'Raw Data 1'!I1626)))/((155677*('Raw Data 1'!V1616-'Raw Data 1'!I1627))-(14652*('Raw Data 1'!I1616-'Raw Data 1'!I1627))))</f>
        <v>14.276242077275322</v>
      </c>
      <c r="C224" s="40">
        <f>100*(((117216*('Raw Data 1'!J1615-'Raw Data 1'!J1626))-(80586*('Raw Data 1'!W1615-'Raw Data 1'!J1626)))/((155677*('Raw Data 1'!W1616-'Raw Data 1'!J1627))-(14652*('Raw Data 1'!J1616-'Raw Data 1'!J1627))))</f>
        <v>22.600938738266734</v>
      </c>
      <c r="D224" s="40">
        <f>100*(((117216*('Raw Data 1'!K1615-'Raw Data 1'!K1626))-(80586*('Raw Data 1'!X1615-'Raw Data 1'!K1626)))/((155677*('Raw Data 1'!X1616-'Raw Data 1'!K1627))-(14652*('Raw Data 1'!K1616-'Raw Data 1'!K1627))))</f>
        <v>75.910412986646364</v>
      </c>
      <c r="E224" s="40">
        <f>100*(((117216*('Raw Data 1'!L1615-'Raw Data 1'!L1626))-(80586*('Raw Data 1'!Y1615-'Raw Data 1'!L1626)))/((155677*('Raw Data 1'!Y1616-'Raw Data 1'!L1627))-(14652*('Raw Data 1'!L1616-'Raw Data 1'!L1627))))</f>
        <v>100.14124623574021</v>
      </c>
      <c r="F224" s="40">
        <f>100*(((117216*('Raw Data 1'!M1615-'Raw Data 1'!M1626))-(80586*('Raw Data 1'!Z1615-'Raw Data 1'!M1626)))/((155677*('Raw Data 1'!Z1616-'Raw Data 1'!M1627))-(14652*('Raw Data 1'!M1616-'Raw Data 1'!M1627))))</f>
        <v>89.026324644395061</v>
      </c>
      <c r="G224" s="40">
        <f>100*(((117216*('Raw Data 1'!N1615-'Raw Data 1'!N1626))-(80586*('Raw Data 1'!AA1615-'Raw Data 1'!N1626)))/((155677*('Raw Data 1'!AA1616-'Raw Data 1'!N1627))-(14652*('Raw Data 1'!N1616-'Raw Data 1'!N1627))))</f>
        <v>70.714541574977048</v>
      </c>
    </row>
    <row r="225" spans="1:7" x14ac:dyDescent="0.3">
      <c r="A225" s="120">
        <v>74</v>
      </c>
      <c r="B225" s="40">
        <f>100*(((117216*('Raw Data 1'!I1635-'Raw Data 1'!I1646))-(80586*('Raw Data 1'!V1635-'Raw Data 1'!I1646)))/((155677*('Raw Data 1'!V1638-'Raw Data 1'!I1649))-(14652*('Raw Data 1'!I1638-'Raw Data 1'!I1649))))</f>
        <v>17.251996772837554</v>
      </c>
      <c r="C225" s="40">
        <f>100*(((117216*('Raw Data 1'!J1635-'Raw Data 1'!J1646))-(80586*('Raw Data 1'!W1635-'Raw Data 1'!J1646)))/((155677*('Raw Data 1'!W1638-'Raw Data 1'!J1649))-(14652*('Raw Data 1'!J1638-'Raw Data 1'!J1649))))</f>
        <v>77.264890024578719</v>
      </c>
      <c r="D225" s="40">
        <f>100*(((117216*('Raw Data 1'!K1635-'Raw Data 1'!K1646))-(80586*('Raw Data 1'!X1635-'Raw Data 1'!K1646)))/((155677*('Raw Data 1'!X1638-'Raw Data 1'!K1649))-(14652*('Raw Data 1'!K1638-'Raw Data 1'!K1649))))</f>
        <v>15.673242929418137</v>
      </c>
      <c r="E225" s="40">
        <f>100*(((117216*('Raw Data 1'!L1635-'Raw Data 1'!L1646))-(80586*('Raw Data 1'!Y1635-'Raw Data 1'!L1646)))/((155677*('Raw Data 1'!Y1638-'Raw Data 1'!L1649))-(14652*('Raw Data 1'!L1638-'Raw Data 1'!L1649))))</f>
        <v>17.211022464944193</v>
      </c>
      <c r="F225" s="40">
        <f>100*(((117216*('Raw Data 1'!M1635-'Raw Data 1'!M1646))-(80586*('Raw Data 1'!Z1635-'Raw Data 1'!M1646)))/((155677*('Raw Data 1'!Z1638-'Raw Data 1'!M1649))-(14652*('Raw Data 1'!M1638-'Raw Data 1'!M1649))))</f>
        <v>62.798682435493561</v>
      </c>
      <c r="G225" s="40">
        <f>100*(((117216*('Raw Data 1'!N1635-'Raw Data 1'!N1646))-(80586*('Raw Data 1'!AA1635-'Raw Data 1'!N1646)))/((155677*('Raw Data 1'!AA1638-'Raw Data 1'!N1649))-(14652*('Raw Data 1'!N1638-'Raw Data 1'!N1649))))</f>
        <v>75.020176729079068</v>
      </c>
    </row>
    <row r="226" spans="1:7" x14ac:dyDescent="0.3">
      <c r="A226" s="121"/>
      <c r="B226" s="40">
        <f>100*(((117216*('Raw Data 1'!I1636-'Raw Data 1'!I1647))-(80586*('Raw Data 1'!V1636-'Raw Data 1'!I1647)))/((155677*('Raw Data 1'!V1638-'Raw Data 1'!I1649))-(14652*('Raw Data 1'!I1638-'Raw Data 1'!I1649))))</f>
        <v>75.642243914860813</v>
      </c>
      <c r="C226" s="40">
        <f>100*(((117216*('Raw Data 1'!J1636-'Raw Data 1'!J1647))-(80586*('Raw Data 1'!W1636-'Raw Data 1'!J1647)))/((155677*('Raw Data 1'!W1638-'Raw Data 1'!J1649))-(14652*('Raw Data 1'!J1638-'Raw Data 1'!J1649))))</f>
        <v>93.667234312606837</v>
      </c>
      <c r="D226" s="40">
        <f>100*(((117216*('Raw Data 1'!K1636-'Raw Data 1'!K1647))-(80586*('Raw Data 1'!X1636-'Raw Data 1'!K1647)))/((155677*('Raw Data 1'!X1638-'Raw Data 1'!K1649))-(14652*('Raw Data 1'!K1638-'Raw Data 1'!K1649))))</f>
        <v>87.501348765838287</v>
      </c>
      <c r="E226" s="40">
        <f>100*(((117216*('Raw Data 1'!L1636-'Raw Data 1'!L1647))-(80586*('Raw Data 1'!Y1636-'Raw Data 1'!L1647)))/((155677*('Raw Data 1'!Y1638-'Raw Data 1'!L1649))-(14652*('Raw Data 1'!L1638-'Raw Data 1'!L1649))))</f>
        <v>98.222558481981807</v>
      </c>
      <c r="F226" s="40">
        <f>100*(((117216*('Raw Data 1'!M1636-'Raw Data 1'!M1647))-(80586*('Raw Data 1'!Z1636-'Raw Data 1'!M1647)))/((155677*('Raw Data 1'!Z1638-'Raw Data 1'!M1649))-(14652*('Raw Data 1'!M1638-'Raw Data 1'!M1649))))</f>
        <v>74.71751450195012</v>
      </c>
      <c r="G226" s="40">
        <f>100*(((117216*('Raw Data 1'!N1636-'Raw Data 1'!N1647))-(80586*('Raw Data 1'!AA1636-'Raw Data 1'!N1647)))/((155677*('Raw Data 1'!AA1638-'Raw Data 1'!N1649))-(14652*('Raw Data 1'!N1638-'Raw Data 1'!N1649))))</f>
        <v>93.656224502406559</v>
      </c>
    </row>
    <row r="227" spans="1:7" x14ac:dyDescent="0.3">
      <c r="A227" s="122"/>
      <c r="B227" s="11">
        <f>100*(((117216*('Raw Data 1'!I1637-'Raw Data 1'!I1648))-(80586*('Raw Data 1'!V1637-'Raw Data 1'!I1648)))/((155677*('Raw Data 1'!V1638-'Raw Data 1'!I1649))-(14652*('Raw Data 1'!I1638-'Raw Data 1'!I1649))))</f>
        <v>14.626852102607401</v>
      </c>
      <c r="C227" s="11">
        <f>100*(((117216*('Raw Data 1'!J1637-'Raw Data 1'!J1648))-(80586*('Raw Data 1'!W1637-'Raw Data 1'!J1648)))/((155677*('Raw Data 1'!W1638-'Raw Data 1'!J1649))-(14652*('Raw Data 1'!J1638-'Raw Data 1'!J1649))))</f>
        <v>27.727112581519702</v>
      </c>
      <c r="D227" s="11">
        <f>100*(((117216*('Raw Data 1'!K1637-'Raw Data 1'!K1648))-(80586*('Raw Data 1'!X1637-'Raw Data 1'!K1648)))/((155677*('Raw Data 1'!X1638-'Raw Data 1'!K1649))-(14652*('Raw Data 1'!K1638-'Raw Data 1'!K1649))))</f>
        <v>73.365500202762107</v>
      </c>
      <c r="E227" s="11">
        <f>100*(((117216*('Raw Data 1'!L1637-'Raw Data 1'!L1648))-(80586*('Raw Data 1'!Y1637-'Raw Data 1'!L1648)))/((155677*('Raw Data 1'!Y1638-'Raw Data 1'!L1649))-(14652*('Raw Data 1'!L1638-'Raw Data 1'!L1649))))</f>
        <v>99.134617309956269</v>
      </c>
      <c r="F227" s="11">
        <f>100*(((117216*('Raw Data 1'!M1637-'Raw Data 1'!M1648))-(80586*('Raw Data 1'!Z1637-'Raw Data 1'!M1648)))/((155677*('Raw Data 1'!Z1638-'Raw Data 1'!M1649))-(14652*('Raw Data 1'!M1638-'Raw Data 1'!M1649))))</f>
        <v>86.417060697054154</v>
      </c>
      <c r="G227" s="11">
        <f>100*(((117216*('Raw Data 1'!N1637-'Raw Data 1'!N1648))-(80586*('Raw Data 1'!AA1637-'Raw Data 1'!N1648)))/((155677*('Raw Data 1'!AA1638-'Raw Data 1'!N1649))-(14652*('Raw Data 1'!N1638-'Raw Data 1'!N1649))))</f>
        <v>67.327764801863566</v>
      </c>
    </row>
    <row r="228" spans="1:7" x14ac:dyDescent="0.3">
      <c r="A228" s="120">
        <v>75</v>
      </c>
      <c r="B228">
        <f>100*(((117216*('Raw Data 1'!I1657-'Raw Data 1'!I1668))-(80586*('Raw Data 1'!V1657-'Raw Data 1'!I1668)))/((155677*('Raw Data 1'!V1660-'Raw Data 1'!I1671))-(14652*('Raw Data 1'!I1660-'Raw Data 1'!I1671))))</f>
        <v>17.59161843496949</v>
      </c>
      <c r="C228">
        <f>100*(((117216*('Raw Data 1'!J1657-'Raw Data 1'!J1668))-(80586*('Raw Data 1'!W1657-'Raw Data 1'!J1668)))/((155677*('Raw Data 1'!W1660-'Raw Data 1'!J1671))-(14652*('Raw Data 1'!J1660-'Raw Data 1'!J1671))))</f>
        <v>73.906589220367479</v>
      </c>
      <c r="D228">
        <f>100*(((117216*('Raw Data 1'!K1657-'Raw Data 1'!K1668))-(80586*('Raw Data 1'!X1657-'Raw Data 1'!K1668)))/((155677*('Raw Data 1'!X1660-'Raw Data 1'!K1671))-(14652*('Raw Data 1'!K1660-'Raw Data 1'!K1671))))</f>
        <v>15.884315905882593</v>
      </c>
      <c r="E228">
        <f>100*(((117216*('Raw Data 1'!L1657-'Raw Data 1'!L1668))-(80586*('Raw Data 1'!Y1657-'Raw Data 1'!L1668)))/((155677*('Raw Data 1'!Y1660-'Raw Data 1'!L1671))-(14652*('Raw Data 1'!L1660-'Raw Data 1'!L1671))))</f>
        <v>17.46065226747702</v>
      </c>
      <c r="F228">
        <f>100*(((117216*('Raw Data 1'!M1657-'Raw Data 1'!M1668))-(80586*('Raw Data 1'!Z1657-'Raw Data 1'!M1668)))/((155677*('Raw Data 1'!Z1660-'Raw Data 1'!M1671))-(14652*('Raw Data 1'!M1660-'Raw Data 1'!M1671))))</f>
        <v>59.072332743210268</v>
      </c>
      <c r="G228">
        <f>100*(((117216*('Raw Data 1'!N1657-'Raw Data 1'!N1668))-(80586*('Raw Data 1'!AA1657-'Raw Data 1'!N1668)))/((155677*('Raw Data 1'!AA1660-'Raw Data 1'!N1671))-(14652*('Raw Data 1'!N1660-'Raw Data 1'!N1671))))</f>
        <v>73.411474656991388</v>
      </c>
    </row>
    <row r="229" spans="1:7" x14ac:dyDescent="0.3">
      <c r="A229" s="121"/>
      <c r="B229">
        <f>100*(((117216*('Raw Data 1'!I1658-'Raw Data 1'!I1669))-(80586*('Raw Data 1'!V1658-'Raw Data 1'!I1669)))/((155677*('Raw Data 1'!V1660-'Raw Data 1'!I1671))-(14652*('Raw Data 1'!I1660-'Raw Data 1'!I1671))))</f>
        <v>73.220511416932084</v>
      </c>
      <c r="C229">
        <f>100*(((117216*('Raw Data 1'!J1658-'Raw Data 1'!J1669))-(80586*('Raw Data 1'!W1658-'Raw Data 1'!J1669)))/((155677*('Raw Data 1'!W1660-'Raw Data 1'!J1671))-(14652*('Raw Data 1'!J1660-'Raw Data 1'!J1671))))</f>
        <v>90.613712635155863</v>
      </c>
      <c r="D229">
        <f>100*(((117216*('Raw Data 1'!K1658-'Raw Data 1'!K1669))-(80586*('Raw Data 1'!X1658-'Raw Data 1'!K1669)))/((155677*('Raw Data 1'!X1660-'Raw Data 1'!K1671))-(14652*('Raw Data 1'!K1660-'Raw Data 1'!K1671))))</f>
        <v>84.445048104184323</v>
      </c>
      <c r="E229">
        <f>100*(((117216*('Raw Data 1'!L1658-'Raw Data 1'!L1669))-(80586*('Raw Data 1'!Y1658-'Raw Data 1'!L1669)))/((155677*('Raw Data 1'!Y1660-'Raw Data 1'!L1671))-(14652*('Raw Data 1'!L1660-'Raw Data 1'!L1671))))</f>
        <v>95.486009191012073</v>
      </c>
      <c r="F229">
        <f>100*(((117216*('Raw Data 1'!M1658-'Raw Data 1'!M1669))-(80586*('Raw Data 1'!Z1658-'Raw Data 1'!M1669)))/((155677*('Raw Data 1'!Z1660-'Raw Data 1'!M1671))-(14652*('Raw Data 1'!M1660-'Raw Data 1'!M1671))))</f>
        <v>71.165152535933345</v>
      </c>
      <c r="G229">
        <f>100*(((117216*('Raw Data 1'!N1658-'Raw Data 1'!N1669))-(80586*('Raw Data 1'!AA1658-'Raw Data 1'!N1669)))/((155677*('Raw Data 1'!AA1660-'Raw Data 1'!N1671))-(14652*('Raw Data 1'!N1660-'Raw Data 1'!N1671))))</f>
        <v>90.350397961508094</v>
      </c>
    </row>
    <row r="230" spans="1:7" x14ac:dyDescent="0.3">
      <c r="A230" s="122"/>
      <c r="B230">
        <f>100*(((117216*('Raw Data 1'!I1659-'Raw Data 1'!I1670))-(80586*('Raw Data 1'!V1659-'Raw Data 1'!I1670)))/((155677*('Raw Data 1'!V1660-'Raw Data 1'!I1671))-(14652*('Raw Data 1'!I1660-'Raw Data 1'!I1671))))</f>
        <v>14.921593503051003</v>
      </c>
      <c r="C230">
        <f>100*(((117216*('Raw Data 1'!J1659-'Raw Data 1'!J1670))-(80586*('Raw Data 1'!W1659-'Raw Data 1'!J1670)))/((155677*('Raw Data 1'!W1660-'Raw Data 1'!J1671))-(14652*('Raw Data 1'!J1660-'Raw Data 1'!J1671))))</f>
        <v>33.497671214137839</v>
      </c>
      <c r="D230">
        <f>100*(((117216*('Raw Data 1'!K1659-'Raw Data 1'!K1670))-(80586*('Raw Data 1'!X1659-'Raw Data 1'!K1670)))/((155677*('Raw Data 1'!X1660-'Raw Data 1'!K1671))-(14652*('Raw Data 1'!K1660-'Raw Data 1'!K1671))))</f>
        <v>70.263223220297917</v>
      </c>
      <c r="E230">
        <f>100*(((117216*('Raw Data 1'!L1659-'Raw Data 1'!L1670))-(80586*('Raw Data 1'!Y1659-'Raw Data 1'!L1670)))/((155677*('Raw Data 1'!Y1660-'Raw Data 1'!L1671))-(14652*('Raw Data 1'!L1660-'Raw Data 1'!L1671))))</f>
        <v>96.952281927789159</v>
      </c>
      <c r="F230">
        <f>100*(((117216*('Raw Data 1'!M1659-'Raw Data 1'!M1670))-(80586*('Raw Data 1'!Z1659-'Raw Data 1'!M1670)))/((155677*('Raw Data 1'!Z1660-'Raw Data 1'!M1671))-(14652*('Raw Data 1'!M1660-'Raw Data 1'!M1671))))</f>
        <v>84.053796098303025</v>
      </c>
      <c r="G230">
        <f>100*(((117216*('Raw Data 1'!N1659-'Raw Data 1'!N1670))-(80586*('Raw Data 1'!AA1659-'Raw Data 1'!N1670)))/((155677*('Raw Data 1'!AA1660-'Raw Data 1'!N1671))-(14652*('Raw Data 1'!N1660-'Raw Data 1'!N1671))))</f>
        <v>65.867725975353778</v>
      </c>
    </row>
    <row r="231" spans="1:7" x14ac:dyDescent="0.3">
      <c r="A231" s="120">
        <v>76</v>
      </c>
      <c r="B231">
        <f>100*(((117216*('Raw Data 1'!I1679-'Raw Data 1'!I1690))-(80586*('Raw Data 1'!V1679-'Raw Data 1'!I1690)))/((155677*('Raw Data 1'!V1682-'Raw Data 1'!I1693))-(14652*('Raw Data 1'!I1682-'Raw Data 1'!I1693))))</f>
        <v>17.923876168256385</v>
      </c>
      <c r="C231">
        <f>100*(((117216*('Raw Data 1'!J1679-'Raw Data 1'!J1690))-(80586*('Raw Data 1'!W1679-'Raw Data 1'!J1690)))/((155677*('Raw Data 1'!W1682-'Raw Data 1'!J1693))-(14652*('Raw Data 1'!J1682-'Raw Data 1'!J1693))))</f>
        <v>71.610854660188096</v>
      </c>
      <c r="D231">
        <f>100*(((117216*('Raw Data 1'!K1679-'Raw Data 1'!K1690))-(80586*('Raw Data 1'!X1679-'Raw Data 1'!K1690)))/((155677*('Raw Data 1'!X1682-'Raw Data 1'!K1693))-(14652*('Raw Data 1'!K1682-'Raw Data 1'!K1693))))</f>
        <v>16.195297698498905</v>
      </c>
      <c r="E231">
        <f>100*(((117216*('Raw Data 1'!L1679-'Raw Data 1'!L1690))-(80586*('Raw Data 1'!Y1679-'Raw Data 1'!L1690)))/((155677*('Raw Data 1'!Y1682-'Raw Data 1'!L1693))-(14652*('Raw Data 1'!L1682-'Raw Data 1'!L1693))))</f>
        <v>17.872790853599266</v>
      </c>
      <c r="F231">
        <f>100*(((117216*('Raw Data 1'!M1679-'Raw Data 1'!M1690))-(80586*('Raw Data 1'!Z1679-'Raw Data 1'!M1690)))/((155677*('Raw Data 1'!Z1682-'Raw Data 1'!M1693))-(14652*('Raw Data 1'!M1682-'Raw Data 1'!M1693))))</f>
        <v>57.931299133121094</v>
      </c>
      <c r="G231">
        <f>100*(((117216*('Raw Data 1'!N1679-'Raw Data 1'!N1690))-(80586*('Raw Data 1'!AA1679-'Raw Data 1'!N1690)))/((155677*('Raw Data 1'!AA1682-'Raw Data 1'!N1693))-(14652*('Raw Data 1'!N1682-'Raw Data 1'!N1693))))</f>
        <v>68.796436328576831</v>
      </c>
    </row>
    <row r="232" spans="1:7" x14ac:dyDescent="0.3">
      <c r="A232" s="121"/>
      <c r="B232">
        <f>100*(((117216*('Raw Data 1'!I1680-'Raw Data 1'!I1691))-(80586*('Raw Data 1'!V1680-'Raw Data 1'!I1691)))/((155677*('Raw Data 1'!V1682-'Raw Data 1'!I1693))-(14652*('Raw Data 1'!I1682-'Raw Data 1'!I1693))))</f>
        <v>69.93210694554179</v>
      </c>
      <c r="C232">
        <f>100*(((117216*('Raw Data 1'!J1680-'Raw Data 1'!J1691))-(80586*('Raw Data 1'!W1680-'Raw Data 1'!J1691)))/((155677*('Raw Data 1'!W1682-'Raw Data 1'!J1693))-(14652*('Raw Data 1'!J1682-'Raw Data 1'!J1693))))</f>
        <v>88.197493018947839</v>
      </c>
      <c r="D232">
        <f>100*(((117216*('Raw Data 1'!K1680-'Raw Data 1'!K1691))-(80586*('Raw Data 1'!X1680-'Raw Data 1'!K1691)))/((155677*('Raw Data 1'!X1682-'Raw Data 1'!K1693))-(14652*('Raw Data 1'!K1682-'Raw Data 1'!K1693))))</f>
        <v>82.215943645836191</v>
      </c>
      <c r="E232">
        <f>100*(((117216*('Raw Data 1'!L1680-'Raw Data 1'!L1691))-(80586*('Raw Data 1'!Y1680-'Raw Data 1'!L1691)))/((155677*('Raw Data 1'!Y1682-'Raw Data 1'!L1693))-(14652*('Raw Data 1'!L1682-'Raw Data 1'!L1693))))</f>
        <v>92.995848527069569</v>
      </c>
      <c r="F232">
        <f>100*(((117216*('Raw Data 1'!M1680-'Raw Data 1'!M1691))-(80586*('Raw Data 1'!Z1680-'Raw Data 1'!M1691)))/((155677*('Raw Data 1'!Z1682-'Raw Data 1'!M1693))-(14652*('Raw Data 1'!M1682-'Raw Data 1'!M1693))))</f>
        <v>69.2471522289473</v>
      </c>
      <c r="G232">
        <f>100*(((117216*('Raw Data 1'!N1680-'Raw Data 1'!N1691))-(80586*('Raw Data 1'!AA1680-'Raw Data 1'!N1691)))/((155677*('Raw Data 1'!AA1682-'Raw Data 1'!N1693))-(14652*('Raw Data 1'!N1682-'Raw Data 1'!N1693))))</f>
        <v>89.179741689142546</v>
      </c>
    </row>
    <row r="233" spans="1:7" x14ac:dyDescent="0.3">
      <c r="A233" s="122"/>
      <c r="B233">
        <f>100*(((117216*('Raw Data 1'!I1681-'Raw Data 1'!I1692))-(80586*('Raw Data 1'!V1681-'Raw Data 1'!I1692)))/((155677*('Raw Data 1'!V1682-'Raw Data 1'!I1693))-(14652*('Raw Data 1'!I1682-'Raw Data 1'!I1693))))</f>
        <v>15.215075680069301</v>
      </c>
      <c r="C233">
        <f>100*(((117216*('Raw Data 1'!J1681-'Raw Data 1'!J1692))-(80586*('Raw Data 1'!W1681-'Raw Data 1'!J1692)))/((155677*('Raw Data 1'!W1682-'Raw Data 1'!J1693))-(14652*('Raw Data 1'!J1682-'Raw Data 1'!J1693))))</f>
        <v>41.986148224734414</v>
      </c>
      <c r="D233">
        <f>100*(((117216*('Raw Data 1'!K1681-'Raw Data 1'!K1692))-(80586*('Raw Data 1'!X1681-'Raw Data 1'!K1692)))/((155677*('Raw Data 1'!X1682-'Raw Data 1'!K1693))-(14652*('Raw Data 1'!K1682-'Raw Data 1'!K1693))))</f>
        <v>69.196047669493836</v>
      </c>
      <c r="E233">
        <f>100*(((117216*('Raw Data 1'!L1681-'Raw Data 1'!L1692))-(80586*('Raw Data 1'!Y1681-'Raw Data 1'!L1692)))/((155677*('Raw Data 1'!Y1682-'Raw Data 1'!L1693))-(14652*('Raw Data 1'!L1682-'Raw Data 1'!L1693))))</f>
        <v>96.178549227705361</v>
      </c>
      <c r="F233">
        <f>100*(((117216*('Raw Data 1'!M1681-'Raw Data 1'!M1692))-(80586*('Raw Data 1'!Z1681-'Raw Data 1'!M1692)))/((155677*('Raw Data 1'!Z1682-'Raw Data 1'!M1693))-(14652*('Raw Data 1'!M1682-'Raw Data 1'!M1693))))</f>
        <v>81.617888725139437</v>
      </c>
      <c r="G233">
        <f>100*(((117216*('Raw Data 1'!N1681-'Raw Data 1'!N1692))-(80586*('Raw Data 1'!AA1681-'Raw Data 1'!N1692)))/((155677*('Raw Data 1'!AA1682-'Raw Data 1'!N1693))-(14652*('Raw Data 1'!N1682-'Raw Data 1'!N1693))))</f>
        <v>64.248162317671742</v>
      </c>
    </row>
    <row r="234" spans="1:7" x14ac:dyDescent="0.3">
      <c r="A234" s="120">
        <v>77</v>
      </c>
      <c r="B234">
        <f>100*(((117216*('Raw Data 1'!I1701-'Raw Data 1'!I1712))-(80586*('Raw Data 1'!V1701-'Raw Data 1'!I1712)))/((155677*('Raw Data 1'!V1704-'Raw Data 1'!I1715))-(14652*('Raw Data 1'!I1704-'Raw Data 1'!I1715))))</f>
        <v>18.250626648478228</v>
      </c>
      <c r="C234">
        <f>100*(((117216*('Raw Data 1'!J1701-'Raw Data 1'!J1712))-(80586*('Raw Data 1'!W1701-'Raw Data 1'!J1712)))/((155677*('Raw Data 1'!W1704-'Raw Data 1'!J1715))-(14652*('Raw Data 1'!J1704-'Raw Data 1'!J1715))))</f>
        <v>68.726374901899277</v>
      </c>
      <c r="D234">
        <f>100*(((117216*('Raw Data 1'!K1701-'Raw Data 1'!K1712))-(80586*('Raw Data 1'!X1701-'Raw Data 1'!K1712)))/((155677*('Raw Data 1'!X1704-'Raw Data 1'!K1715))-(14652*('Raw Data 1'!K1704-'Raw Data 1'!K1715))))</f>
        <v>16.512178888513819</v>
      </c>
      <c r="E234">
        <f>100*(((117216*('Raw Data 1'!L1701-'Raw Data 1'!L1712))-(80586*('Raw Data 1'!Y1701-'Raw Data 1'!L1712)))/((155677*('Raw Data 1'!Y1704-'Raw Data 1'!L1715))-(14652*('Raw Data 1'!L1704-'Raw Data 1'!L1715))))</f>
        <v>18.147141047997444</v>
      </c>
      <c r="F234">
        <f>100*(((117216*('Raw Data 1'!M1701-'Raw Data 1'!M1712))-(80586*('Raw Data 1'!Z1701-'Raw Data 1'!M1712)))/((155677*('Raw Data 1'!Z1704-'Raw Data 1'!M1715))-(14652*('Raw Data 1'!M1704-'Raw Data 1'!M1715))))</f>
        <v>55.221456483483436</v>
      </c>
      <c r="G234">
        <f>100*(((117216*('Raw Data 1'!N1701-'Raw Data 1'!N1712))-(80586*('Raw Data 1'!AA1701-'Raw Data 1'!N1712)))/((155677*('Raw Data 1'!AA1704-'Raw Data 1'!N1715))-(14652*('Raw Data 1'!N1704-'Raw Data 1'!N1715))))</f>
        <v>65.881110886780249</v>
      </c>
    </row>
    <row r="235" spans="1:7" x14ac:dyDescent="0.3">
      <c r="A235" s="121"/>
      <c r="B235">
        <f>100*(((117216*('Raw Data 1'!I1702-'Raw Data 1'!I1713))-(80586*('Raw Data 1'!V1702-'Raw Data 1'!I1713)))/((155677*('Raw Data 1'!V1704-'Raw Data 1'!I1715))-(14652*('Raw Data 1'!I1704-'Raw Data 1'!I1715))))</f>
        <v>67.458270179246909</v>
      </c>
      <c r="C235">
        <f>100*(((117216*('Raw Data 1'!J1702-'Raw Data 1'!J1713))-(80586*('Raw Data 1'!W1702-'Raw Data 1'!J1713)))/((155677*('Raw Data 1'!W1704-'Raw Data 1'!J1715))-(14652*('Raw Data 1'!J1704-'Raw Data 1'!J1715))))</f>
        <v>85.505516882453094</v>
      </c>
      <c r="D235">
        <f>100*(((117216*('Raw Data 1'!K1702-'Raw Data 1'!K1713))-(80586*('Raw Data 1'!X1702-'Raw Data 1'!K1713)))/((155677*('Raw Data 1'!X1704-'Raw Data 1'!K1715))-(14652*('Raw Data 1'!K1704-'Raw Data 1'!K1715))))</f>
        <v>79.903436099114117</v>
      </c>
      <c r="E235">
        <f>100*(((117216*('Raw Data 1'!L1702-'Raw Data 1'!L1713))-(80586*('Raw Data 1'!Y1702-'Raw Data 1'!L1713)))/((155677*('Raw Data 1'!Y1704-'Raw Data 1'!L1715))-(14652*('Raw Data 1'!L1704-'Raw Data 1'!L1715))))</f>
        <v>90.724734676129444</v>
      </c>
      <c r="F235">
        <f>100*(((117216*('Raw Data 1'!M1702-'Raw Data 1'!M1713))-(80586*('Raw Data 1'!Z1702-'Raw Data 1'!M1713)))/((155677*('Raw Data 1'!Z1704-'Raw Data 1'!M1715))-(14652*('Raw Data 1'!M1704-'Raw Data 1'!M1715))))</f>
        <v>66.629403994851529</v>
      </c>
      <c r="G235">
        <f>100*(((117216*('Raw Data 1'!N1702-'Raw Data 1'!N1713))-(80586*('Raw Data 1'!AA1702-'Raw Data 1'!N1713)))/((155677*('Raw Data 1'!AA1704-'Raw Data 1'!N1715))-(14652*('Raw Data 1'!N1704-'Raw Data 1'!N1715))))</f>
        <v>87.020519993828188</v>
      </c>
    </row>
    <row r="236" spans="1:7" x14ac:dyDescent="0.3">
      <c r="A236" s="122"/>
      <c r="B236">
        <f>100*(((117216*('Raw Data 1'!I1703-'Raw Data 1'!I1714))-(80586*('Raw Data 1'!V1703-'Raw Data 1'!I1714)))/((155677*('Raw Data 1'!V1704-'Raw Data 1'!I1715))-(14652*('Raw Data 1'!I1704-'Raw Data 1'!I1715))))</f>
        <v>15.455368890165813</v>
      </c>
      <c r="C236">
        <f>100*(((117216*('Raw Data 1'!J1703-'Raw Data 1'!J1714))-(80586*('Raw Data 1'!W1703-'Raw Data 1'!J1714)))/((155677*('Raw Data 1'!W1704-'Raw Data 1'!J1715))-(14652*('Raw Data 1'!J1704-'Raw Data 1'!J1715))))</f>
        <v>49.412443609511861</v>
      </c>
      <c r="D236">
        <f>100*(((117216*('Raw Data 1'!K1703-'Raw Data 1'!K1714))-(80586*('Raw Data 1'!X1703-'Raw Data 1'!K1714)))/((155677*('Raw Data 1'!X1704-'Raw Data 1'!K1715))-(14652*('Raw Data 1'!K1704-'Raw Data 1'!K1715))))</f>
        <v>66.604795805283587</v>
      </c>
      <c r="E236">
        <f>100*(((117216*('Raw Data 1'!L1703-'Raw Data 1'!L1714))-(80586*('Raw Data 1'!Y1703-'Raw Data 1'!L1714)))/((155677*('Raw Data 1'!Y1704-'Raw Data 1'!L1715))-(14652*('Raw Data 1'!L1704-'Raw Data 1'!L1715))))</f>
        <v>94.006761696900739</v>
      </c>
      <c r="F236">
        <f>100*(((117216*('Raw Data 1'!M1703-'Raw Data 1'!M1714))-(80586*('Raw Data 1'!Z1703-'Raw Data 1'!M1714)))/((155677*('Raw Data 1'!Z1704-'Raw Data 1'!M1715))-(14652*('Raw Data 1'!M1704-'Raw Data 1'!M1715))))</f>
        <v>78.615557450814705</v>
      </c>
      <c r="G236">
        <f>100*(((117216*('Raw Data 1'!N1703-'Raw Data 1'!N1714))-(80586*('Raw Data 1'!AA1703-'Raw Data 1'!N1714)))/((155677*('Raw Data 1'!AA1704-'Raw Data 1'!N1715))-(14652*('Raw Data 1'!N1704-'Raw Data 1'!N1715))))</f>
        <v>61.078283034990001</v>
      </c>
    </row>
    <row r="237" spans="1:7" x14ac:dyDescent="0.3">
      <c r="A237" s="120">
        <v>78</v>
      </c>
      <c r="B237">
        <f>100*(((117216*('Raw Data 1'!I1723-'Raw Data 1'!I1734))-(80586*('Raw Data 1'!V1723-'Raw Data 1'!I1734)))/((155677*('Raw Data 1'!V1726-'Raw Data 1'!I1737))-(14652*('Raw Data 1'!I1726-'Raw Data 1'!I1737))))</f>
        <v>18.522516802699666</v>
      </c>
      <c r="C237">
        <f>100*(((117216*('Raw Data 1'!J1723-'Raw Data 1'!J1734))-(80586*('Raw Data 1'!W1723-'Raw Data 1'!J1734)))/((155677*('Raw Data 1'!W1726-'Raw Data 1'!J1737))-(14652*('Raw Data 1'!J1726-'Raw Data 1'!J1737))))</f>
        <v>65.029729746689995</v>
      </c>
      <c r="D237">
        <f>100*(((117216*('Raw Data 1'!K1723-'Raw Data 1'!K1734))-(80586*('Raw Data 1'!X1723-'Raw Data 1'!K1734)))/((155677*('Raw Data 1'!X1726-'Raw Data 1'!K1737))-(14652*('Raw Data 1'!K1726-'Raw Data 1'!K1737))))</f>
        <v>16.594604594160007</v>
      </c>
      <c r="E237">
        <f>100*(((117216*('Raw Data 1'!L1723-'Raw Data 1'!L1734))-(80586*('Raw Data 1'!Y1723-'Raw Data 1'!L1734)))/((155677*('Raw Data 1'!Y1726-'Raw Data 1'!L1737))-(14652*('Raw Data 1'!L1726-'Raw Data 1'!L1737))))</f>
        <v>18.547221945212382</v>
      </c>
      <c r="F237">
        <f>100*(((117216*('Raw Data 1'!M1723-'Raw Data 1'!M1734))-(80586*('Raw Data 1'!Z1723-'Raw Data 1'!M1734)))/((155677*('Raw Data 1'!Z1726-'Raw Data 1'!M1737))-(14652*('Raw Data 1'!M1726-'Raw Data 1'!M1737))))</f>
        <v>52.58036173058079</v>
      </c>
      <c r="G237">
        <f>100*(((117216*('Raw Data 1'!N1723-'Raw Data 1'!N1734))-(80586*('Raw Data 1'!AA1723-'Raw Data 1'!N1734)))/((155677*('Raw Data 1'!AA1726-'Raw Data 1'!N1737))-(14652*('Raw Data 1'!N1726-'Raw Data 1'!N1737))))</f>
        <v>64.930971863629082</v>
      </c>
    </row>
    <row r="238" spans="1:7" x14ac:dyDescent="0.3">
      <c r="A238" s="121"/>
      <c r="B238">
        <f>100*(((117216*('Raw Data 1'!I1724-'Raw Data 1'!I1735))-(80586*('Raw Data 1'!V1724-'Raw Data 1'!I1735)))/((155677*('Raw Data 1'!V1726-'Raw Data 1'!I1737))-(14652*('Raw Data 1'!I1726-'Raw Data 1'!I1737))))</f>
        <v>64.223018792812397</v>
      </c>
      <c r="C238">
        <f>100*(((117216*('Raw Data 1'!J1724-'Raw Data 1'!J1735))-(80586*('Raw Data 1'!W1724-'Raw Data 1'!J1735)))/((155677*('Raw Data 1'!W1726-'Raw Data 1'!J1737))-(14652*('Raw Data 1'!J1726-'Raw Data 1'!J1737))))</f>
        <v>81.477468922173699</v>
      </c>
      <c r="D238">
        <f>100*(((117216*('Raw Data 1'!K1724-'Raw Data 1'!K1735))-(80586*('Raw Data 1'!X1724-'Raw Data 1'!K1735)))/((155677*('Raw Data 1'!X1726-'Raw Data 1'!K1737))-(14652*('Raw Data 1'!K1726-'Raw Data 1'!K1737))))</f>
        <v>75.577805634670952</v>
      </c>
      <c r="E238">
        <f>100*(((117216*('Raw Data 1'!L1724-'Raw Data 1'!L1735))-(80586*('Raw Data 1'!Y1724-'Raw Data 1'!L1735)))/((155677*('Raw Data 1'!Y1726-'Raw Data 1'!L1737))-(14652*('Raw Data 1'!L1726-'Raw Data 1'!L1737))))</f>
        <v>86.775945811206128</v>
      </c>
      <c r="F238">
        <f>100*(((117216*('Raw Data 1'!M1724-'Raw Data 1'!M1735))-(80586*('Raw Data 1'!Z1724-'Raw Data 1'!M1735)))/((155677*('Raw Data 1'!Z1726-'Raw Data 1'!M1737))-(14652*('Raw Data 1'!M1726-'Raw Data 1'!M1737))))</f>
        <v>63.300374875823032</v>
      </c>
      <c r="G238">
        <f>100*(((117216*('Raw Data 1'!N1724-'Raw Data 1'!N1735))-(80586*('Raw Data 1'!AA1724-'Raw Data 1'!N1735)))/((155677*('Raw Data 1'!AA1726-'Raw Data 1'!N1737))-(14652*('Raw Data 1'!N1726-'Raw Data 1'!N1737))))</f>
        <v>86.60413886243758</v>
      </c>
    </row>
    <row r="239" spans="1:7" x14ac:dyDescent="0.3">
      <c r="A239" s="122"/>
      <c r="B239">
        <f>100*(((117216*('Raw Data 1'!I1725-'Raw Data 1'!I1736))-(80586*('Raw Data 1'!V1725-'Raw Data 1'!I1736)))/((155677*('Raw Data 1'!V1726-'Raw Data 1'!I1737))-(14652*('Raw Data 1'!I1726-'Raw Data 1'!I1737))))</f>
        <v>15.644782297942866</v>
      </c>
      <c r="C239">
        <f>100*(((117216*('Raw Data 1'!J1725-'Raw Data 1'!J1736))-(80586*('Raw Data 1'!W1725-'Raw Data 1'!J1736)))/((155677*('Raw Data 1'!W1726-'Raw Data 1'!J1737))-(14652*('Raw Data 1'!J1726-'Raw Data 1'!J1737))))</f>
        <v>51.473530799236542</v>
      </c>
      <c r="D239">
        <f>100*(((117216*('Raw Data 1'!K1725-'Raw Data 1'!K1736))-(80586*('Raw Data 1'!X1725-'Raw Data 1'!K1736)))/((155677*('Raw Data 1'!X1726-'Raw Data 1'!K1737))-(14652*('Raw Data 1'!K1726-'Raw Data 1'!K1737))))</f>
        <v>62.779475251179527</v>
      </c>
      <c r="E239">
        <f>100*(((117216*('Raw Data 1'!L1725-'Raw Data 1'!L1736))-(80586*('Raw Data 1'!Y1725-'Raw Data 1'!L1736)))/((155677*('Raw Data 1'!Y1726-'Raw Data 1'!L1737))-(14652*('Raw Data 1'!L1726-'Raw Data 1'!L1737))))</f>
        <v>90.67530728770501</v>
      </c>
      <c r="F239">
        <f>100*(((117216*('Raw Data 1'!M1725-'Raw Data 1'!M1736))-(80586*('Raw Data 1'!Z1725-'Raw Data 1'!M1736)))/((155677*('Raw Data 1'!Z1726-'Raw Data 1'!M1737))-(14652*('Raw Data 1'!M1726-'Raw Data 1'!M1737))))</f>
        <v>75.471216867789849</v>
      </c>
      <c r="G239">
        <f>100*(((117216*('Raw Data 1'!N1725-'Raw Data 1'!N1736))-(80586*('Raw Data 1'!AA1725-'Raw Data 1'!N1736)))/((155677*('Raw Data 1'!AA1726-'Raw Data 1'!N1737))-(14652*('Raw Data 1'!N1726-'Raw Data 1'!N1737))))</f>
        <v>60.401574371715071</v>
      </c>
    </row>
    <row r="240" spans="1:7" x14ac:dyDescent="0.3">
      <c r="A240" s="120">
        <v>79</v>
      </c>
      <c r="B240">
        <f>100*(((117216*('Raw Data 1'!I1745-'Raw Data 1'!I1756))-(80586*('Raw Data 1'!V1745-'Raw Data 1'!I1756)))/((155677*('Raw Data 1'!V1748-'Raw Data 1'!I1759))-(14652*('Raw Data 1'!I1748-'Raw Data 1'!I1759))))</f>
        <v>18.970356459686052</v>
      </c>
      <c r="C240">
        <f>100*(((117216*('Raw Data 1'!J1745-'Raw Data 1'!J1756))-(80586*('Raw Data 1'!W1745-'Raw Data 1'!J1756)))/((155677*('Raw Data 1'!W1748-'Raw Data 1'!J1759))-(14652*('Raw Data 1'!J1748-'Raw Data 1'!J1759))))</f>
        <v>62.842291329081021</v>
      </c>
      <c r="D240">
        <f>100*(((117216*('Raw Data 1'!K1745-'Raw Data 1'!K1756))-(80586*('Raw Data 1'!X1745-'Raw Data 1'!K1756)))/((155677*('Raw Data 1'!X1748-'Raw Data 1'!K1759))-(14652*('Raw Data 1'!K1748-'Raw Data 1'!K1759))))</f>
        <v>16.87645883186789</v>
      </c>
      <c r="E240">
        <f>100*(((117216*('Raw Data 1'!L1745-'Raw Data 1'!L1756))-(80586*('Raw Data 1'!Y1745-'Raw Data 1'!L1756)))/((155677*('Raw Data 1'!Y1748-'Raw Data 1'!L1759))-(14652*('Raw Data 1'!L1748-'Raw Data 1'!L1759))))</f>
        <v>18.942683302302008</v>
      </c>
      <c r="F240">
        <f>100*(((117216*('Raw Data 1'!M1745-'Raw Data 1'!M1756))-(80586*('Raw Data 1'!Z1745-'Raw Data 1'!M1756)))/((155677*('Raw Data 1'!Z1748-'Raw Data 1'!M1759))-(14652*('Raw Data 1'!M1748-'Raw Data 1'!M1759))))</f>
        <v>51.295177670356196</v>
      </c>
      <c r="G240">
        <f>100*(((117216*('Raw Data 1'!N1745-'Raw Data 1'!N1756))-(80586*('Raw Data 1'!AA1745-'Raw Data 1'!N1756)))/((155677*('Raw Data 1'!AA1748-'Raw Data 1'!N1759))-(14652*('Raw Data 1'!N1748-'Raw Data 1'!N1759))))</f>
        <v>59.376565557211414</v>
      </c>
    </row>
    <row r="241" spans="1:7" x14ac:dyDescent="0.3">
      <c r="A241" s="121"/>
      <c r="B241">
        <f>100*(((117216*('Raw Data 1'!I1746-'Raw Data 1'!I1757))-(80586*('Raw Data 1'!V1746-'Raw Data 1'!I1757)))/((155677*('Raw Data 1'!V1748-'Raw Data 1'!I1759))-(14652*('Raw Data 1'!I1748-'Raw Data 1'!I1759))))</f>
        <v>61.415480308453887</v>
      </c>
      <c r="C241">
        <f>100*(((117216*('Raw Data 1'!J1746-'Raw Data 1'!J1757))-(80586*('Raw Data 1'!W1746-'Raw Data 1'!J1757)))/((155677*('Raw Data 1'!W1748-'Raw Data 1'!J1759))-(14652*('Raw Data 1'!J1748-'Raw Data 1'!J1759))))</f>
        <v>79.158651011399357</v>
      </c>
      <c r="D241">
        <f>100*(((117216*('Raw Data 1'!K1746-'Raw Data 1'!K1757))-(80586*('Raw Data 1'!X1746-'Raw Data 1'!K1757)))/((155677*('Raw Data 1'!X1748-'Raw Data 1'!K1759))-(14652*('Raw Data 1'!K1748-'Raw Data 1'!K1759))))</f>
        <v>73.946772855376608</v>
      </c>
      <c r="E241">
        <f>100*(((117216*('Raw Data 1'!L1746-'Raw Data 1'!L1757))-(80586*('Raw Data 1'!Y1746-'Raw Data 1'!L1757)))/((155677*('Raw Data 1'!Y1748-'Raw Data 1'!L1759))-(14652*('Raw Data 1'!L1748-'Raw Data 1'!L1759))))</f>
        <v>84.751145647088208</v>
      </c>
      <c r="F241">
        <f>100*(((117216*('Raw Data 1'!M1746-'Raw Data 1'!M1757))-(80586*('Raw Data 1'!Z1746-'Raw Data 1'!M1757)))/((155677*('Raw Data 1'!Z1748-'Raw Data 1'!M1759))-(14652*('Raw Data 1'!M1748-'Raw Data 1'!M1759))))</f>
        <v>60.538596742257731</v>
      </c>
      <c r="G241">
        <f>100*(((117216*('Raw Data 1'!N1746-'Raw Data 1'!N1757))-(80586*('Raw Data 1'!AA1746-'Raw Data 1'!N1757)))/((155677*('Raw Data 1'!AA1748-'Raw Data 1'!N1759))-(14652*('Raw Data 1'!N1748-'Raw Data 1'!N1759))))</f>
        <v>83.769066998520884</v>
      </c>
    </row>
    <row r="242" spans="1:7" x14ac:dyDescent="0.3">
      <c r="A242" s="122"/>
      <c r="B242">
        <f>100*(((117216*('Raw Data 1'!I1747-'Raw Data 1'!I1758))-(80586*('Raw Data 1'!V1747-'Raw Data 1'!I1758)))/((155677*('Raw Data 1'!V1748-'Raw Data 1'!I1759))-(14652*('Raw Data 1'!I1748-'Raw Data 1'!I1759))))</f>
        <v>15.927641792147224</v>
      </c>
      <c r="C242">
        <f>100*(((117216*('Raw Data 1'!J1747-'Raw Data 1'!J1758))-(80586*('Raw Data 1'!W1747-'Raw Data 1'!J1758)))/((155677*('Raw Data 1'!W1748-'Raw Data 1'!J1759))-(14652*('Raw Data 1'!J1748-'Raw Data 1'!J1759))))</f>
        <v>66.278993799841928</v>
      </c>
      <c r="D242">
        <f>100*(((117216*('Raw Data 1'!K1747-'Raw Data 1'!K1758))-(80586*('Raw Data 1'!X1747-'Raw Data 1'!K1758)))/((155677*('Raw Data 1'!X1748-'Raw Data 1'!K1759))-(14652*('Raw Data 1'!K1748-'Raw Data 1'!K1759))))</f>
        <v>61.164480555978116</v>
      </c>
      <c r="E242">
        <f>100*(((117216*('Raw Data 1'!L1747-'Raw Data 1'!L1758))-(80586*('Raw Data 1'!Y1747-'Raw Data 1'!L1758)))/((155677*('Raw Data 1'!Y1748-'Raw Data 1'!L1759))-(14652*('Raw Data 1'!L1748-'Raw Data 1'!L1759))))</f>
        <v>88.391206155242344</v>
      </c>
      <c r="F242">
        <f>100*(((117216*('Raw Data 1'!M1747-'Raw Data 1'!M1758))-(80586*('Raw Data 1'!Z1747-'Raw Data 1'!M1758)))/((155677*('Raw Data 1'!Z1748-'Raw Data 1'!M1759))-(14652*('Raw Data 1'!M1748-'Raw Data 1'!M1759))))</f>
        <v>72.85879128426815</v>
      </c>
      <c r="G242">
        <f>100*(((117216*('Raw Data 1'!N1747-'Raw Data 1'!N1758))-(80586*('Raw Data 1'!AA1747-'Raw Data 1'!N1758)))/((155677*('Raw Data 1'!AA1748-'Raw Data 1'!N1759))-(14652*('Raw Data 1'!N1748-'Raw Data 1'!N1759))))</f>
        <v>55.58084121842947</v>
      </c>
    </row>
    <row r="243" spans="1:7" x14ac:dyDescent="0.3">
      <c r="A243" s="120">
        <v>80</v>
      </c>
      <c r="B243">
        <f>100*(((117216*('Raw Data 1'!I1767-'Raw Data 1'!I1778))-(80586*('Raw Data 1'!V1767-'Raw Data 1'!I1778)))/((155677*('Raw Data 1'!V1770-'Raw Data 1'!I1781))-(14652*('Raw Data 1'!I1770-'Raw Data 1'!I1781))))</f>
        <v>19.328727952805199</v>
      </c>
      <c r="C243">
        <f>100*(((117216*('Raw Data 1'!J1767-'Raw Data 1'!J1778))-(80586*('Raw Data 1'!W1767-'Raw Data 1'!J1778)))/((155677*('Raw Data 1'!W1770-'Raw Data 1'!J1781))-(14652*('Raw Data 1'!J1770-'Raw Data 1'!J1781))))</f>
        <v>60.262843460911022</v>
      </c>
      <c r="D243">
        <f>100*(((117216*('Raw Data 1'!K1767-'Raw Data 1'!K1778))-(80586*('Raw Data 1'!X1767-'Raw Data 1'!K1778)))/((155677*('Raw Data 1'!X1770-'Raw Data 1'!K1781))-(14652*('Raw Data 1'!K1770-'Raw Data 1'!K1781))))</f>
        <v>17.347251418756155</v>
      </c>
      <c r="E243">
        <f>100*(((117216*('Raw Data 1'!L1767-'Raw Data 1'!L1778))-(80586*('Raw Data 1'!Y1767-'Raw Data 1'!L1778)))/((155677*('Raw Data 1'!Y1770-'Raw Data 1'!L1781))-(14652*('Raw Data 1'!L1770-'Raw Data 1'!L1781))))</f>
        <v>19.261541013079615</v>
      </c>
      <c r="F243">
        <f>100*(((117216*('Raw Data 1'!M1767-'Raw Data 1'!M1778))-(80586*('Raw Data 1'!Z1767-'Raw Data 1'!M1778)))/((155677*('Raw Data 1'!Z1770-'Raw Data 1'!M1781))-(14652*('Raw Data 1'!M1770-'Raw Data 1'!M1781))))</f>
        <v>48.297931957074205</v>
      </c>
      <c r="G243">
        <f>100*(((117216*('Raw Data 1'!N1767-'Raw Data 1'!N1778))-(80586*('Raw Data 1'!AA1767-'Raw Data 1'!N1778)))/((155677*('Raw Data 1'!AA1770-'Raw Data 1'!N1781))-(14652*('Raw Data 1'!N1770-'Raw Data 1'!N1781))))</f>
        <v>57.178731581096066</v>
      </c>
    </row>
    <row r="244" spans="1:7" x14ac:dyDescent="0.3">
      <c r="A244" s="121"/>
      <c r="B244">
        <f>100*(((117216*('Raw Data 1'!I1768-'Raw Data 1'!I1779))-(80586*('Raw Data 1'!V1768-'Raw Data 1'!I1779)))/((155677*('Raw Data 1'!V1770-'Raw Data 1'!I1781))-(14652*('Raw Data 1'!I1770-'Raw Data 1'!I1781))))</f>
        <v>58.525946384105069</v>
      </c>
      <c r="C244">
        <f>100*(((117216*('Raw Data 1'!J1768-'Raw Data 1'!J1779))-(80586*('Raw Data 1'!W1768-'Raw Data 1'!J1779)))/((155677*('Raw Data 1'!W1770-'Raw Data 1'!J1781))-(14652*('Raw Data 1'!J1770-'Raw Data 1'!J1781))))</f>
        <v>76.656918626399346</v>
      </c>
      <c r="D244">
        <f>100*(((117216*('Raw Data 1'!K1768-'Raw Data 1'!K1779))-(80586*('Raw Data 1'!X1768-'Raw Data 1'!K1779)))/((155677*('Raw Data 1'!X1770-'Raw Data 1'!K1781))-(14652*('Raw Data 1'!K1770-'Raw Data 1'!K1781))))</f>
        <v>71.220241916091567</v>
      </c>
      <c r="E244">
        <f>100*(((117216*('Raw Data 1'!L1768-'Raw Data 1'!L1779))-(80586*('Raw Data 1'!Y1768-'Raw Data 1'!L1779)))/((155677*('Raw Data 1'!Y1770-'Raw Data 1'!L1781))-(14652*('Raw Data 1'!L1770-'Raw Data 1'!L1781))))</f>
        <v>80.710194613982338</v>
      </c>
      <c r="F244">
        <f>100*(((117216*('Raw Data 1'!M1768-'Raw Data 1'!M1779))-(80586*('Raw Data 1'!Z1768-'Raw Data 1'!M1779)))/((155677*('Raw Data 1'!Z1770-'Raw Data 1'!M1781))-(14652*('Raw Data 1'!M1770-'Raw Data 1'!M1781))))</f>
        <v>57.741295306713589</v>
      </c>
      <c r="G244">
        <f>100*(((117216*('Raw Data 1'!N1768-'Raw Data 1'!N1779))-(80586*('Raw Data 1'!AA1768-'Raw Data 1'!N1779)))/((155677*('Raw Data 1'!AA1770-'Raw Data 1'!N1781))-(14652*('Raw Data 1'!N1770-'Raw Data 1'!N1781))))</f>
        <v>71.525962719224438</v>
      </c>
    </row>
    <row r="245" spans="1:7" x14ac:dyDescent="0.3">
      <c r="A245" s="122"/>
      <c r="B245">
        <f>100*(((117216*('Raw Data 1'!I1769-'Raw Data 1'!I1780))-(80586*('Raw Data 1'!V1769-'Raw Data 1'!I1780)))/((155677*('Raw Data 1'!V1770-'Raw Data 1'!I1781))-(14652*('Raw Data 1'!I1770-'Raw Data 1'!I1781))))</f>
        <v>16.17046348588147</v>
      </c>
      <c r="C245">
        <f>100*(((117216*('Raw Data 1'!J1769-'Raw Data 1'!J1780))-(80586*('Raw Data 1'!W1769-'Raw Data 1'!J1780)))/((155677*('Raw Data 1'!W1770-'Raw Data 1'!J1781))-(14652*('Raw Data 1'!J1770-'Raw Data 1'!J1781))))</f>
        <v>75.882395390234521</v>
      </c>
      <c r="D245">
        <f>100*(((117216*('Raw Data 1'!K1769-'Raw Data 1'!K1780))-(80586*('Raw Data 1'!X1769-'Raw Data 1'!K1780)))/((155677*('Raw Data 1'!X1770-'Raw Data 1'!K1781))-(14652*('Raw Data 1'!K1770-'Raw Data 1'!K1781))))</f>
        <v>59.747413615768586</v>
      </c>
      <c r="E245">
        <f>100*(((117216*('Raw Data 1'!L1769-'Raw Data 1'!L1780))-(80586*('Raw Data 1'!Y1769-'Raw Data 1'!L1780)))/((155677*('Raw Data 1'!Y1770-'Raw Data 1'!L1781))-(14652*('Raw Data 1'!L1770-'Raw Data 1'!L1781))))</f>
        <v>85.33222611343146</v>
      </c>
      <c r="F245">
        <f>100*(((117216*('Raw Data 1'!M1769-'Raw Data 1'!M1780))-(80586*('Raw Data 1'!Z1769-'Raw Data 1'!M1780)))/((155677*('Raw Data 1'!Z1770-'Raw Data 1'!M1781))-(14652*('Raw Data 1'!M1770-'Raw Data 1'!M1781))))</f>
        <v>69.736615180600765</v>
      </c>
      <c r="G245">
        <f>100*(((117216*('Raw Data 1'!N1769-'Raw Data 1'!N1780))-(80586*('Raw Data 1'!AA1769-'Raw Data 1'!N1780)))/((155677*('Raw Data 1'!AA1770-'Raw Data 1'!N1781))-(14652*('Raw Data 1'!N1770-'Raw Data 1'!N1781))))</f>
        <v>51.220489232900391</v>
      </c>
    </row>
    <row r="246" spans="1:7" x14ac:dyDescent="0.3">
      <c r="A246" s="120">
        <v>81</v>
      </c>
      <c r="B246">
        <f>100*(((117216*('Raw Data 1'!I1789-'Raw Data 1'!I1800))-(80586*('Raw Data 1'!V1789-'Raw Data 1'!I1800)))/((155677*('Raw Data 1'!V1792-'Raw Data 1'!I1803))-(14652*('Raw Data 1'!I1792-'Raw Data 1'!I1803))))</f>
        <v>19.720581324277891</v>
      </c>
      <c r="C246">
        <f>100*(((117216*('Raw Data 1'!J1789-'Raw Data 1'!J1800))-(80586*('Raw Data 1'!W1789-'Raw Data 1'!J1800)))/((155677*('Raw Data 1'!W1792-'Raw Data 1'!J1803))-(14652*('Raw Data 1'!J1792-'Raw Data 1'!J1803))))</f>
        <v>57.001921153493804</v>
      </c>
      <c r="D246">
        <f>100*(((117216*('Raw Data 1'!K1789-'Raw Data 1'!K1800))-(80586*('Raw Data 1'!X1789-'Raw Data 1'!K1800)))/((155677*('Raw Data 1'!X1792-'Raw Data 1'!K1803))-(14652*('Raw Data 1'!K1792-'Raw Data 1'!K1803))))</f>
        <v>17.6203152079839</v>
      </c>
      <c r="E246">
        <f>100*(((117216*('Raw Data 1'!L1789-'Raw Data 1'!L1800))-(80586*('Raw Data 1'!Y1789-'Raw Data 1'!L1800)))/((155677*('Raw Data 1'!Y1792-'Raw Data 1'!L1803))-(14652*('Raw Data 1'!L1792-'Raw Data 1'!L1803))))</f>
        <v>19.595190864390748</v>
      </c>
      <c r="F246">
        <f>100*(((117216*('Raw Data 1'!M1789-'Raw Data 1'!M1800))-(80586*('Raw Data 1'!Z1789-'Raw Data 1'!M1800)))/((155677*('Raw Data 1'!Z1792-'Raw Data 1'!M1803))-(14652*('Raw Data 1'!M1792-'Raw Data 1'!M1803))))</f>
        <v>46.79878917612411</v>
      </c>
      <c r="G246">
        <f>100*(((117216*('Raw Data 1'!N1789-'Raw Data 1'!N1800))-(80586*('Raw Data 1'!AA1789-'Raw Data 1'!N1800)))/((155677*('Raw Data 1'!AA1792-'Raw Data 1'!N1803))-(14652*('Raw Data 1'!N1792-'Raw Data 1'!N1803))))</f>
        <v>54.727276071062448</v>
      </c>
    </row>
    <row r="247" spans="1:7" x14ac:dyDescent="0.3">
      <c r="A247" s="121"/>
      <c r="B247">
        <f>100*(((117216*('Raw Data 1'!I1790-'Raw Data 1'!I1801))-(80586*('Raw Data 1'!V1790-'Raw Data 1'!I1801)))/((155677*('Raw Data 1'!V1792-'Raw Data 1'!I1803))-(14652*('Raw Data 1'!I1792-'Raw Data 1'!I1803))))</f>
        <v>56.080403140915259</v>
      </c>
      <c r="C247">
        <f>100*(((117216*('Raw Data 1'!J1790-'Raw Data 1'!J1801))-(80586*('Raw Data 1'!W1790-'Raw Data 1'!J1801)))/((155677*('Raw Data 1'!W1792-'Raw Data 1'!J1803))-(14652*('Raw Data 1'!J1792-'Raw Data 1'!J1803))))</f>
        <v>72.701250644038822</v>
      </c>
      <c r="D247">
        <f>100*(((117216*('Raw Data 1'!K1790-'Raw Data 1'!K1801))-(80586*('Raw Data 1'!X1790-'Raw Data 1'!K1801)))/((155677*('Raw Data 1'!X1792-'Raw Data 1'!K1803))-(14652*('Raw Data 1'!K1792-'Raw Data 1'!K1803))))</f>
        <v>68.263452526944562</v>
      </c>
      <c r="E247">
        <f>100*(((117216*('Raw Data 1'!L1790-'Raw Data 1'!L1801))-(80586*('Raw Data 1'!Y1790-'Raw Data 1'!L1801)))/((155677*('Raw Data 1'!Y1792-'Raw Data 1'!L1803))-(14652*('Raw Data 1'!L1792-'Raw Data 1'!L1803))))</f>
        <v>77.17769610497453</v>
      </c>
      <c r="F247">
        <f>100*(((117216*('Raw Data 1'!M1790-'Raw Data 1'!M1801))-(80586*('Raw Data 1'!Z1790-'Raw Data 1'!M1801)))/((155677*('Raw Data 1'!Z1792-'Raw Data 1'!M1803))-(14652*('Raw Data 1'!M1792-'Raw Data 1'!M1803))))</f>
        <v>55.252436393077851</v>
      </c>
      <c r="G247">
        <f>100*(((117216*('Raw Data 1'!N1790-'Raw Data 1'!N1801))-(80586*('Raw Data 1'!AA1790-'Raw Data 1'!N1801)))/((155677*('Raw Data 1'!AA1792-'Raw Data 1'!N1803))-(14652*('Raw Data 1'!N1792-'Raw Data 1'!N1803))))</f>
        <v>66.773594952410235</v>
      </c>
    </row>
    <row r="248" spans="1:7" x14ac:dyDescent="0.3">
      <c r="A248" s="122"/>
      <c r="B248">
        <f>100*(((117216*('Raw Data 1'!I1791-'Raw Data 1'!I1802))-(80586*('Raw Data 1'!V1791-'Raw Data 1'!I1802)))/((155677*('Raw Data 1'!V1792-'Raw Data 1'!I1803))-(14652*('Raw Data 1'!I1792-'Raw Data 1'!I1803))))</f>
        <v>16.53181760097149</v>
      </c>
      <c r="C248">
        <f>100*(((117216*('Raw Data 1'!J1791-'Raw Data 1'!J1802))-(80586*('Raw Data 1'!W1791-'Raw Data 1'!J1802)))/((155677*('Raw Data 1'!W1792-'Raw Data 1'!J1803))-(14652*('Raw Data 1'!J1792-'Raw Data 1'!J1803))))</f>
        <v>83.445780320638548</v>
      </c>
      <c r="D248">
        <f>100*(((117216*('Raw Data 1'!K1791-'Raw Data 1'!K1802))-(80586*('Raw Data 1'!X1791-'Raw Data 1'!K1802)))/((155677*('Raw Data 1'!X1792-'Raw Data 1'!K1803))-(14652*('Raw Data 1'!K1792-'Raw Data 1'!K1803))))</f>
        <v>57.033173640053626</v>
      </c>
      <c r="E248">
        <f>100*(((117216*('Raw Data 1'!L1791-'Raw Data 1'!L1802))-(80586*('Raw Data 1'!Y1791-'Raw Data 1'!L1802)))/((155677*('Raw Data 1'!Y1792-'Raw Data 1'!L1803))-(14652*('Raw Data 1'!L1792-'Raw Data 1'!L1803))))</f>
        <v>82.199114147393743</v>
      </c>
      <c r="F248">
        <f>100*(((117216*('Raw Data 1'!M1791-'Raw Data 1'!M1802))-(80586*('Raw Data 1'!Z1791-'Raw Data 1'!M1802)))/((155677*('Raw Data 1'!Z1792-'Raw Data 1'!M1803))-(14652*('Raw Data 1'!M1792-'Raw Data 1'!M1803))))</f>
        <v>67.505052993401279</v>
      </c>
      <c r="G248">
        <f>100*(((117216*('Raw Data 1'!N1791-'Raw Data 1'!N1802))-(80586*('Raw Data 1'!AA1791-'Raw Data 1'!N1802)))/((155677*('Raw Data 1'!AA1792-'Raw Data 1'!N1803))-(14652*('Raw Data 1'!N1792-'Raw Data 1'!N1803))))</f>
        <v>50.649770774128285</v>
      </c>
    </row>
    <row r="249" spans="1:7" x14ac:dyDescent="0.3">
      <c r="A249" s="120">
        <v>82</v>
      </c>
      <c r="B249">
        <f>100*(((117216*('Raw Data 1'!I1811-'Raw Data 1'!I1822))-(80586*('Raw Data 1'!V1811-'Raw Data 1'!I1822)))/((155677*('Raw Data 1'!V1814-'Raw Data 1'!I1825))-(14652*('Raw Data 1'!I1814-'Raw Data 1'!I1825))))</f>
        <v>20.004478022548515</v>
      </c>
      <c r="C249">
        <f>100*(((117216*('Raw Data 1'!J1811-'Raw Data 1'!J1822))-(80586*('Raw Data 1'!W1811-'Raw Data 1'!J1822)))/((155677*('Raw Data 1'!W1814-'Raw Data 1'!J1825))-(14652*('Raw Data 1'!J1814-'Raw Data 1'!J1825))))</f>
        <v>55.391193736497954</v>
      </c>
      <c r="D249">
        <f>100*(((117216*('Raw Data 1'!K1811-'Raw Data 1'!K1822))-(80586*('Raw Data 1'!X1811-'Raw Data 1'!K1822)))/((155677*('Raw Data 1'!X1814-'Raw Data 1'!K1825))-(14652*('Raw Data 1'!K1814-'Raw Data 1'!K1825))))</f>
        <v>17.934113799645107</v>
      </c>
      <c r="E249">
        <f>100*(((117216*('Raw Data 1'!L1811-'Raw Data 1'!L1822))-(80586*('Raw Data 1'!Y1811-'Raw Data 1'!L1822)))/((155677*('Raw Data 1'!Y1814-'Raw Data 1'!L1825))-(14652*('Raw Data 1'!L1814-'Raw Data 1'!L1825))))</f>
        <v>19.979284615215551</v>
      </c>
      <c r="F249">
        <f>100*(((117216*('Raw Data 1'!M1811-'Raw Data 1'!M1822))-(80586*('Raw Data 1'!Z1811-'Raw Data 1'!M1822)))/((155677*('Raw Data 1'!Z1814-'Raw Data 1'!M1825))-(14652*('Raw Data 1'!M1814-'Raw Data 1'!M1825))))</f>
        <v>44.706738940872491</v>
      </c>
      <c r="G249">
        <f>100*(((117216*('Raw Data 1'!N1811-'Raw Data 1'!N1822))-(80586*('Raw Data 1'!AA1811-'Raw Data 1'!N1822)))/((155677*('Raw Data 1'!AA1814-'Raw Data 1'!N1825))-(14652*('Raw Data 1'!N1814-'Raw Data 1'!N1825))))</f>
        <v>52.890655656962835</v>
      </c>
    </row>
    <row r="250" spans="1:7" x14ac:dyDescent="0.3">
      <c r="A250" s="121"/>
      <c r="B250">
        <f>100*(((117216*('Raw Data 1'!I1812-'Raw Data 1'!I1823))-(80586*('Raw Data 1'!V1812-'Raw Data 1'!I1823)))/((155677*('Raw Data 1'!V1814-'Raw Data 1'!I1825))-(14652*('Raw Data 1'!I1814-'Raw Data 1'!I1825))))</f>
        <v>53.980009954308194</v>
      </c>
      <c r="C250">
        <f>100*(((117216*('Raw Data 1'!J1812-'Raw Data 1'!J1823))-(80586*('Raw Data 1'!W1812-'Raw Data 1'!J1823)))/((155677*('Raw Data 1'!W1814-'Raw Data 1'!J1825))-(14652*('Raw Data 1'!J1814-'Raw Data 1'!J1825))))</f>
        <v>70.055416740546534</v>
      </c>
      <c r="D250">
        <f>100*(((117216*('Raw Data 1'!K1812-'Raw Data 1'!K1823))-(80586*('Raw Data 1'!X1812-'Raw Data 1'!K1823)))/((155677*('Raw Data 1'!X1814-'Raw Data 1'!K1825))-(14652*('Raw Data 1'!K1814-'Raw Data 1'!K1825))))</f>
        <v>65.517815119446581</v>
      </c>
      <c r="E250">
        <f>100*(((117216*('Raw Data 1'!L1812-'Raw Data 1'!L1823))-(80586*('Raw Data 1'!Y1812-'Raw Data 1'!L1823)))/((155677*('Raw Data 1'!Y1814-'Raw Data 1'!L1825))-(14652*('Raw Data 1'!L1814-'Raw Data 1'!L1825))))</f>
        <v>74.160521251462427</v>
      </c>
      <c r="F250">
        <f>100*(((117216*('Raw Data 1'!M1812-'Raw Data 1'!M1823))-(80586*('Raw Data 1'!Z1812-'Raw Data 1'!M1823)))/((155677*('Raw Data 1'!Z1814-'Raw Data 1'!M1825))-(14652*('Raw Data 1'!M1814-'Raw Data 1'!M1825))))</f>
        <v>53.18002074852172</v>
      </c>
      <c r="G250">
        <f>100*(((117216*('Raw Data 1'!N1812-'Raw Data 1'!N1823))-(80586*('Raw Data 1'!AA1812-'Raw Data 1'!N1823)))/((155677*('Raw Data 1'!AA1814-'Raw Data 1'!N1825))-(14652*('Raw Data 1'!N1814-'Raw Data 1'!N1825))))</f>
        <v>61.374558385708013</v>
      </c>
    </row>
    <row r="251" spans="1:7" x14ac:dyDescent="0.3">
      <c r="A251" s="122"/>
      <c r="B251">
        <f>100*(((117216*('Raw Data 1'!I1813-'Raw Data 1'!I1824))-(80586*('Raw Data 1'!V1813-'Raw Data 1'!I1824)))/((155677*('Raw Data 1'!V1814-'Raw Data 1'!I1825))-(14652*('Raw Data 1'!I1814-'Raw Data 1'!I1825))))</f>
        <v>16.753257876897525</v>
      </c>
      <c r="C251">
        <f>100*(((117216*('Raw Data 1'!J1813-'Raw Data 1'!J1824))-(80586*('Raw Data 1'!W1813-'Raw Data 1'!J1824)))/((155677*('Raw Data 1'!W1814-'Raw Data 1'!J1825))-(14652*('Raw Data 1'!J1814-'Raw Data 1'!J1825))))</f>
        <v>90.270374721455568</v>
      </c>
      <c r="D251">
        <f>100*(((117216*('Raw Data 1'!K1813-'Raw Data 1'!K1824))-(80586*('Raw Data 1'!X1813-'Raw Data 1'!K1824)))/((155677*('Raw Data 1'!X1814-'Raw Data 1'!K1825))-(14652*('Raw Data 1'!K1814-'Raw Data 1'!K1825))))</f>
        <v>54.639024192833574</v>
      </c>
      <c r="E251">
        <f>100*(((117216*('Raw Data 1'!L1813-'Raw Data 1'!L1824))-(80586*('Raw Data 1'!Y1813-'Raw Data 1'!L1824)))/((155677*('Raw Data 1'!Y1814-'Raw Data 1'!L1825))-(14652*('Raw Data 1'!L1814-'Raw Data 1'!L1825))))</f>
        <v>79.505156184754327</v>
      </c>
      <c r="F251">
        <f>100*(((117216*('Raw Data 1'!M1813-'Raw Data 1'!M1824))-(80586*('Raw Data 1'!Z1813-'Raw Data 1'!M1824)))/((155677*('Raw Data 1'!Z1814-'Raw Data 1'!M1825))-(14652*('Raw Data 1'!M1814-'Raw Data 1'!M1825))))</f>
        <v>64.21706201260821</v>
      </c>
      <c r="G251">
        <f>100*(((117216*('Raw Data 1'!N1813-'Raw Data 1'!N1824))-(80586*('Raw Data 1'!AA1813-'Raw Data 1'!N1824)))/((155677*('Raw Data 1'!AA1814-'Raw Data 1'!N1825))-(14652*('Raw Data 1'!N1814-'Raw Data 1'!N1825))))</f>
        <v>51.570008729729643</v>
      </c>
    </row>
    <row r="252" spans="1:7" x14ac:dyDescent="0.3">
      <c r="A252" s="120">
        <v>83</v>
      </c>
      <c r="B252">
        <f>100*(((117216*('Raw Data 1'!I1833-'Raw Data 1'!I1844))-(80586*('Raw Data 1'!V1833-'Raw Data 1'!I1844)))/((155677*('Raw Data 1'!V1836-'Raw Data 1'!I1847))-(14652*('Raw Data 1'!I1836-'Raw Data 1'!I1847))))</f>
        <v>20.439346679336936</v>
      </c>
      <c r="C252">
        <f>100*(((117216*('Raw Data 1'!J1833-'Raw Data 1'!J1844))-(80586*('Raw Data 1'!W1833-'Raw Data 1'!J1844)))/((155677*('Raw Data 1'!W1836-'Raw Data 1'!J1847))-(14652*('Raw Data 1'!J1836-'Raw Data 1'!J1847))))</f>
        <v>54.07882990603364</v>
      </c>
      <c r="D252">
        <f>100*(((117216*('Raw Data 1'!K1833-'Raw Data 1'!K1844))-(80586*('Raw Data 1'!X1833-'Raw Data 1'!K1844)))/((155677*('Raw Data 1'!X1836-'Raw Data 1'!K1847))-(14652*('Raw Data 1'!K1836-'Raw Data 1'!K1847))))</f>
        <v>18.196376629177209</v>
      </c>
      <c r="E252">
        <f>100*(((117216*('Raw Data 1'!L1833-'Raw Data 1'!L1844))-(80586*('Raw Data 1'!Y1833-'Raw Data 1'!L1844)))/((155677*('Raw Data 1'!Y1836-'Raw Data 1'!L1847))-(14652*('Raw Data 1'!L1836-'Raw Data 1'!L1847))))</f>
        <v>20.340784394051528</v>
      </c>
      <c r="F252">
        <f>100*(((117216*('Raw Data 1'!M1833-'Raw Data 1'!M1844))-(80586*('Raw Data 1'!Z1833-'Raw Data 1'!M1844)))/((155677*('Raw Data 1'!Z1836-'Raw Data 1'!M1847))-(14652*('Raw Data 1'!M1836-'Raw Data 1'!M1847))))</f>
        <v>42.931106621139939</v>
      </c>
      <c r="G252">
        <f>100*(((117216*('Raw Data 1'!N1833-'Raw Data 1'!N1844))-(80586*('Raw Data 1'!AA1833-'Raw Data 1'!N1844)))/((155677*('Raw Data 1'!AA1836-'Raw Data 1'!N1847))-(14652*('Raw Data 1'!N1836-'Raw Data 1'!N1847))))</f>
        <v>49.293006059348166</v>
      </c>
    </row>
    <row r="253" spans="1:7" x14ac:dyDescent="0.3">
      <c r="A253" s="121"/>
      <c r="B253">
        <f>100*(((117216*('Raw Data 1'!I1834-'Raw Data 1'!I1845))-(80586*('Raw Data 1'!V1834-'Raw Data 1'!I1845)))/((155677*('Raw Data 1'!V1836-'Raw Data 1'!I1847))-(14652*('Raw Data 1'!I1836-'Raw Data 1'!I1847))))</f>
        <v>53.071113003198654</v>
      </c>
      <c r="C253">
        <f>100*(((117216*('Raw Data 1'!J1834-'Raw Data 1'!J1845))-(80586*('Raw Data 1'!W1834-'Raw Data 1'!J1845)))/((155677*('Raw Data 1'!W1836-'Raw Data 1'!J1847))-(14652*('Raw Data 1'!J1836-'Raw Data 1'!J1847))))</f>
        <v>68.005062321361137</v>
      </c>
      <c r="D253">
        <f>100*(((117216*('Raw Data 1'!K1834-'Raw Data 1'!K1845))-(80586*('Raw Data 1'!X1834-'Raw Data 1'!K1845)))/((155677*('Raw Data 1'!X1836-'Raw Data 1'!K1847))-(14652*('Raw Data 1'!K1836-'Raw Data 1'!K1847))))</f>
        <v>62.830872098836956</v>
      </c>
      <c r="E253">
        <f>100*(((117216*('Raw Data 1'!L1834-'Raw Data 1'!L1845))-(80586*('Raw Data 1'!Y1834-'Raw Data 1'!L1845)))/((155677*('Raw Data 1'!Y1836-'Raw Data 1'!L1847))-(14652*('Raw Data 1'!L1836-'Raw Data 1'!L1847))))</f>
        <v>70.651500408768072</v>
      </c>
      <c r="F253">
        <f>100*(((117216*('Raw Data 1'!M1834-'Raw Data 1'!M1845))-(80586*('Raw Data 1'!Z1834-'Raw Data 1'!M1845)))/((155677*('Raw Data 1'!Z1836-'Raw Data 1'!M1847))-(14652*('Raw Data 1'!M1836-'Raw Data 1'!M1847))))</f>
        <v>50.372825903866236</v>
      </c>
      <c r="G253">
        <f>100*(((117216*('Raw Data 1'!N1834-'Raw Data 1'!N1845))-(80586*('Raw Data 1'!AA1834-'Raw Data 1'!N1845)))/((155677*('Raw Data 1'!AA1836-'Raw Data 1'!N1847))-(14652*('Raw Data 1'!N1836-'Raw Data 1'!N1847))))</f>
        <v>56.554316743898816</v>
      </c>
    </row>
    <row r="254" spans="1:7" x14ac:dyDescent="0.3">
      <c r="A254" s="122"/>
      <c r="B254">
        <f>100*(((117216*('Raw Data 1'!I1835-'Raw Data 1'!I1846))-(80586*('Raw Data 1'!V1835-'Raw Data 1'!I1846)))/((155677*('Raw Data 1'!V1836-'Raw Data 1'!I1847))-(14652*('Raw Data 1'!I1836-'Raw Data 1'!I1847))))</f>
        <v>16.951493546550413</v>
      </c>
      <c r="C254">
        <f>100*(((117216*('Raw Data 1'!J1835-'Raw Data 1'!J1846))-(80586*('Raw Data 1'!W1835-'Raw Data 1'!J1846)))/((155677*('Raw Data 1'!W1836-'Raw Data 1'!J1847))-(14652*('Raw Data 1'!J1836-'Raw Data 1'!J1847))))</f>
        <v>97.043105183247988</v>
      </c>
      <c r="D254">
        <f>100*(((117216*('Raw Data 1'!K1835-'Raw Data 1'!K1846))-(80586*('Raw Data 1'!X1835-'Raw Data 1'!K1846)))/((155677*('Raw Data 1'!X1836-'Raw Data 1'!K1847))-(14652*('Raw Data 1'!K1836-'Raw Data 1'!K1847))))</f>
        <v>53.27152049786514</v>
      </c>
      <c r="E254">
        <f>100*(((117216*('Raw Data 1'!L1835-'Raw Data 1'!L1846))-(80586*('Raw Data 1'!Y1835-'Raw Data 1'!L1846)))/((155677*('Raw Data 1'!Y1836-'Raw Data 1'!L1847))-(14652*('Raw Data 1'!L1836-'Raw Data 1'!L1847))))</f>
        <v>76.42787468990862</v>
      </c>
      <c r="F254">
        <f>100*(((117216*('Raw Data 1'!M1835-'Raw Data 1'!M1846))-(80586*('Raw Data 1'!Z1835-'Raw Data 1'!M1846)))/((155677*('Raw Data 1'!Z1836-'Raw Data 1'!M1847))-(14652*('Raw Data 1'!M1836-'Raw Data 1'!M1847))))</f>
        <v>62.475302097099004</v>
      </c>
      <c r="G254">
        <f>100*(((117216*('Raw Data 1'!N1835-'Raw Data 1'!N1846))-(80586*('Raw Data 1'!AA1835-'Raw Data 1'!N1846)))/((155677*('Raw Data 1'!AA1836-'Raw Data 1'!N1847))-(14652*('Raw Data 1'!N1836-'Raw Data 1'!N1847))))</f>
        <v>51.549584956064351</v>
      </c>
    </row>
  </sheetData>
  <mergeCells count="87">
    <mergeCell ref="A225:A227"/>
    <mergeCell ref="A192:A194"/>
    <mergeCell ref="A195:A197"/>
    <mergeCell ref="A198:A200"/>
    <mergeCell ref="A201:A203"/>
    <mergeCell ref="A204:A206"/>
    <mergeCell ref="A207:A209"/>
    <mergeCell ref="A210:A212"/>
    <mergeCell ref="A213:A215"/>
    <mergeCell ref="A216:A218"/>
    <mergeCell ref="A219:A221"/>
    <mergeCell ref="A222:A224"/>
    <mergeCell ref="A189:A191"/>
    <mergeCell ref="A156:A158"/>
    <mergeCell ref="A159:A161"/>
    <mergeCell ref="A162:A164"/>
    <mergeCell ref="A165:A167"/>
    <mergeCell ref="A168:A170"/>
    <mergeCell ref="A171:A173"/>
    <mergeCell ref="A174:A176"/>
    <mergeCell ref="A177:A179"/>
    <mergeCell ref="A180:A182"/>
    <mergeCell ref="A183:A185"/>
    <mergeCell ref="A186:A188"/>
    <mergeCell ref="A153:A155"/>
    <mergeCell ref="A120:A122"/>
    <mergeCell ref="A123:A125"/>
    <mergeCell ref="A126:A128"/>
    <mergeCell ref="A129:A131"/>
    <mergeCell ref="A132:A134"/>
    <mergeCell ref="A135:A137"/>
    <mergeCell ref="A138:A140"/>
    <mergeCell ref="A141:A143"/>
    <mergeCell ref="A144:A146"/>
    <mergeCell ref="A147:A149"/>
    <mergeCell ref="A150:A152"/>
    <mergeCell ref="A117:A119"/>
    <mergeCell ref="A84:A86"/>
    <mergeCell ref="A87:A89"/>
    <mergeCell ref="A90:A92"/>
    <mergeCell ref="A93:A95"/>
    <mergeCell ref="A96:A98"/>
    <mergeCell ref="A99:A101"/>
    <mergeCell ref="A102:A104"/>
    <mergeCell ref="A105:A107"/>
    <mergeCell ref="A108:A110"/>
    <mergeCell ref="A111:A113"/>
    <mergeCell ref="A114:A116"/>
    <mergeCell ref="A42:A44"/>
    <mergeCell ref="A81:A83"/>
    <mergeCell ref="A48:A50"/>
    <mergeCell ref="A51:A53"/>
    <mergeCell ref="A54:A56"/>
    <mergeCell ref="A57:A59"/>
    <mergeCell ref="A60:A62"/>
    <mergeCell ref="A63:A65"/>
    <mergeCell ref="A66:A68"/>
    <mergeCell ref="A69:A71"/>
    <mergeCell ref="A72:A74"/>
    <mergeCell ref="A75:A77"/>
    <mergeCell ref="A78:A80"/>
    <mergeCell ref="A27:A29"/>
    <mergeCell ref="A30:A32"/>
    <mergeCell ref="A33:A35"/>
    <mergeCell ref="A36:A38"/>
    <mergeCell ref="A39:A41"/>
    <mergeCell ref="P1:U1"/>
    <mergeCell ref="A228:A230"/>
    <mergeCell ref="A231:A233"/>
    <mergeCell ref="A234:A236"/>
    <mergeCell ref="A237:A239"/>
    <mergeCell ref="A9:A11"/>
    <mergeCell ref="A3:A5"/>
    <mergeCell ref="A6:A8"/>
    <mergeCell ref="B1:G1"/>
    <mergeCell ref="J1:O1"/>
    <mergeCell ref="A45:A47"/>
    <mergeCell ref="A12:A14"/>
    <mergeCell ref="A15:A17"/>
    <mergeCell ref="A18:A20"/>
    <mergeCell ref="A21:A23"/>
    <mergeCell ref="A24:A26"/>
    <mergeCell ref="A240:A242"/>
    <mergeCell ref="A243:A245"/>
    <mergeCell ref="A246:A248"/>
    <mergeCell ref="A249:A251"/>
    <mergeCell ref="A252:A254"/>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Q152"/>
  <sheetViews>
    <sheetView zoomScale="60" zoomScalePageLayoutView="70" workbookViewId="0">
      <selection activeCell="E3" sqref="E3"/>
    </sheetView>
  </sheetViews>
  <sheetFormatPr defaultColWidth="11" defaultRowHeight="15.6" x14ac:dyDescent="0.3"/>
  <cols>
    <col min="1" max="1" width="6.796875" customWidth="1"/>
    <col min="2" max="6" width="12.796875" customWidth="1"/>
    <col min="7" max="7" width="6.796875" customWidth="1"/>
    <col min="8" max="18" width="12.796875" customWidth="1"/>
  </cols>
  <sheetData>
    <row r="1" spans="1:17" ht="16.05" customHeight="1" x14ac:dyDescent="0.3">
      <c r="A1" s="21"/>
      <c r="B1" s="127" t="s">
        <v>22</v>
      </c>
      <c r="C1" s="128"/>
      <c r="D1" s="128"/>
      <c r="E1" s="128"/>
      <c r="F1" s="3"/>
      <c r="G1" s="18"/>
      <c r="H1" s="128" t="s">
        <v>21</v>
      </c>
      <c r="I1" s="128"/>
      <c r="J1" s="128"/>
      <c r="K1" s="125"/>
      <c r="L1" s="128" t="s">
        <v>19</v>
      </c>
      <c r="M1" s="128"/>
      <c r="N1" s="128"/>
      <c r="O1" s="128"/>
      <c r="P1" s="3"/>
      <c r="Q1" s="3"/>
    </row>
    <row r="2" spans="1:17" ht="16.05" customHeight="1" x14ac:dyDescent="0.3">
      <c r="A2" s="21" t="s">
        <v>20</v>
      </c>
      <c r="B2" s="55" t="s">
        <v>29</v>
      </c>
      <c r="C2" s="76" t="s">
        <v>30</v>
      </c>
      <c r="D2" s="76" t="s">
        <v>30</v>
      </c>
      <c r="E2" s="76" t="s">
        <v>30</v>
      </c>
      <c r="F2" s="19"/>
      <c r="G2" s="21" t="s">
        <v>20</v>
      </c>
      <c r="H2" s="33" t="str">
        <f>B2</f>
        <v>WT Unknown</v>
      </c>
      <c r="I2" s="33" t="str">
        <f t="shared" ref="I2:K2" si="0">C2</f>
        <v>Empty</v>
      </c>
      <c r="J2" s="33" t="str">
        <f t="shared" si="0"/>
        <v>Empty</v>
      </c>
      <c r="K2" s="33" t="str">
        <f t="shared" si="0"/>
        <v>Empty</v>
      </c>
      <c r="L2" s="38" t="str">
        <f>B2</f>
        <v>WT Unknown</v>
      </c>
      <c r="M2" s="38" t="str">
        <f t="shared" ref="M2:O2" si="1">C2</f>
        <v>Empty</v>
      </c>
      <c r="N2" s="38" t="str">
        <f t="shared" si="1"/>
        <v>Empty</v>
      </c>
      <c r="O2" s="38" t="str">
        <f t="shared" si="1"/>
        <v>Empty</v>
      </c>
      <c r="P2" s="3"/>
      <c r="Q2" s="3"/>
    </row>
    <row r="3" spans="1:17" ht="16.05" customHeight="1" x14ac:dyDescent="0.3">
      <c r="A3" s="120">
        <v>0</v>
      </c>
      <c r="B3" s="45">
        <f>100*(((117216*('Raw Data 1'!K3-'Raw Data 1'!K14))-(80586*('Raw Data 1'!X3-'Raw Data 1'!K14)))/((155677*('Raw Data 1'!X6-'Raw Data 1'!K17))-(14652*('Raw Data 1'!K6-'Raw Data 1'!K17))))</f>
        <v>5.3703722857243585</v>
      </c>
      <c r="C3" s="45">
        <f>100*(((117216*('Raw Data 1'!L3-'Raw Data 1'!L14))-(80586*('Raw Data 1'!Y3-'Raw Data 1'!L14)))/((155677*('Raw Data 1'!Y6-'Raw Data 1'!L17))-(14652*('Raw Data 1'!L6-'Raw Data 1'!L17))))</f>
        <v>5.2936206559421697</v>
      </c>
      <c r="D3" s="45">
        <f>100*(((117216*('Raw Data 1'!M3-'Raw Data 1'!M14))-(80586*('Raw Data 1'!Z3-'Raw Data 1'!M14)))/((155677*('Raw Data 1'!Z6-'Raw Data 1'!M17))-(14652*('Raw Data 1'!M6-'Raw Data 1'!M17))))</f>
        <v>5.4903450002583991</v>
      </c>
      <c r="E3" s="46">
        <f>100*(((117216*('Raw Data 1'!N3-'Raw Data 1'!N14))-(80586*('Raw Data 1'!AA3-'Raw Data 1'!N14)))/((155677*('Raw Data 1'!AA6-'Raw Data 1'!N17))-(14652*('Raw Data 1'!N6-'Raw Data 1'!N17))))</f>
        <v>5.2813935492747337</v>
      </c>
      <c r="F3" s="20"/>
      <c r="G3" s="22">
        <v>0</v>
      </c>
      <c r="H3" s="47">
        <f>AVERAGE(B3:B5)</f>
        <v>5.3799630925566051</v>
      </c>
      <c r="I3" s="47">
        <f>AVERAGE(C3:C5)</f>
        <v>5.429243139924651</v>
      </c>
      <c r="J3" s="47">
        <f>AVERAGE(D3:D5)</f>
        <v>5.456249443972351</v>
      </c>
      <c r="K3" s="47">
        <f>AVERAGE(E3:E5)</f>
        <v>5.3405243891218825</v>
      </c>
      <c r="L3" s="51">
        <f>STDEV(B3:B5)</f>
        <v>3.2721381710969992E-2</v>
      </c>
      <c r="M3" s="47">
        <f>STDEV(C3:C5)</f>
        <v>0.25010326104798064</v>
      </c>
      <c r="N3" s="47">
        <f>STDEV(D3:D5)</f>
        <v>5.057370657674428E-2</v>
      </c>
      <c r="O3" s="48">
        <f>STDEV(E3:E5)</f>
        <v>5.3010007443121454E-2</v>
      </c>
      <c r="P3" s="3"/>
      <c r="Q3" s="3"/>
    </row>
    <row r="4" spans="1:17" ht="16.05" customHeight="1" x14ac:dyDescent="0.3">
      <c r="A4" s="121"/>
      <c r="B4" s="45">
        <f>100*(((117216*('Raw Data 1'!K4-'Raw Data 1'!K15))-(80586*('Raw Data 1'!X4-'Raw Data 1'!K15)))/((155677*('Raw Data 1'!X6-'Raw Data 1'!K17))-(14652*('Raw Data 1'!K6-'Raw Data 1'!K17))))</f>
        <v>5.3531088334262682</v>
      </c>
      <c r="C4" s="45">
        <f>100*(((117216*('Raw Data 1'!L4-'Raw Data 1'!L15))-(80586*('Raw Data 1'!Y4-'Raw Data 1'!L15)))/((155677*('Raw Data 1'!Y6-'Raw Data 1'!L17))-(14652*('Raw Data 1'!L6-'Raw Data 1'!L17))))</f>
        <v>5.717863230392692</v>
      </c>
      <c r="D4" s="45">
        <f>100*(((117216*('Raw Data 1'!M4-'Raw Data 1'!M15))-(80586*('Raw Data 1'!Z4-'Raw Data 1'!M15)))/((155677*('Raw Data 1'!Z6-'Raw Data 1'!M17))-(14652*('Raw Data 1'!M6-'Raw Data 1'!M17))))</f>
        <v>5.4802603991033738</v>
      </c>
      <c r="E4" s="46">
        <f>100*(((117216*('Raw Data 1'!N4-'Raw Data 1'!N15))-(80586*('Raw Data 1'!AA4-'Raw Data 1'!N15)))/((155677*('Raw Data 1'!AA6-'Raw Data 1'!N17))-(14652*('Raw Data 1'!N6-'Raw Data 1'!N17))))</f>
        <v>5.3837908573027224</v>
      </c>
      <c r="F4" s="20"/>
      <c r="G4" s="21">
        <v>1</v>
      </c>
      <c r="H4" s="47">
        <f>AVERAGE(B6:B8)</f>
        <v>5.5649943612094122</v>
      </c>
      <c r="I4" s="47">
        <f>AVERAGE(C6:C8)</f>
        <v>5.5194605805433206</v>
      </c>
      <c r="J4" s="47">
        <f>AVERAGE(D6:D8)</f>
        <v>5.6907767137833956</v>
      </c>
      <c r="K4" s="47">
        <f>AVERAGE(E6:E8)</f>
        <v>5.513927202731824</v>
      </c>
      <c r="L4" s="51">
        <f>STDEV(B6:B8)</f>
        <v>7.8373395523637035E-2</v>
      </c>
      <c r="M4" s="47">
        <f>STDEV(C6:C8)</f>
        <v>5.1522945791669654E-2</v>
      </c>
      <c r="N4" s="47">
        <f>STDEV(D6:D8)</f>
        <v>8.6428062164820893E-2</v>
      </c>
      <c r="O4" s="48">
        <f>STDEV(E6:E8)</f>
        <v>7.9550277447506021E-2</v>
      </c>
      <c r="P4" s="3"/>
      <c r="Q4" s="3"/>
    </row>
    <row r="5" spans="1:17" ht="16.05" customHeight="1" x14ac:dyDescent="0.3">
      <c r="A5" s="122"/>
      <c r="B5" s="45">
        <f>100*(((117216*('Raw Data 1'!K5-'Raw Data 1'!K16))-(80586*('Raw Data 1'!X5-'Raw Data 1'!K16)))/((155677*('Raw Data 1'!X6-'Raw Data 1'!K17))-(14652*('Raw Data 1'!K6-'Raw Data 1'!K17))))</f>
        <v>5.4164081585191912</v>
      </c>
      <c r="C5" s="45">
        <f>100*(((117216*('Raw Data 1'!L5-'Raw Data 1'!L16))-(80586*('Raw Data 1'!Y5-'Raw Data 1'!L16)))/((155677*('Raw Data 1'!Y6-'Raw Data 1'!L17))-(14652*('Raw Data 1'!L6-'Raw Data 1'!L17))))</f>
        <v>5.2762455334390914</v>
      </c>
      <c r="D5" s="45">
        <f>100*(((117216*('Raw Data 1'!M5-'Raw Data 1'!M16))-(80586*('Raw Data 1'!Z5-'Raw Data 1'!M16)))/((155677*('Raw Data 1'!Z6-'Raw Data 1'!M17))-(14652*('Raw Data 1'!M6-'Raw Data 1'!M17))))</f>
        <v>5.3981429325552801</v>
      </c>
      <c r="E5" s="46">
        <f>100*(((117216*('Raw Data 1'!N5-'Raw Data 1'!N16))-(80586*('Raw Data 1'!AA5-'Raw Data 1'!N16)))/((155677*('Raw Data 1'!AA6-'Raw Data 1'!N17))-(14652*('Raw Data 1'!N6-'Raw Data 1'!N17))))</f>
        <v>5.3563887607881915</v>
      </c>
      <c r="F5" s="20"/>
      <c r="G5" s="21">
        <v>2</v>
      </c>
      <c r="H5" s="47">
        <f>AVERAGE(B9:B11)</f>
        <v>5.7579303326834284</v>
      </c>
      <c r="I5" s="47">
        <f>AVERAGE(C9:C11)</f>
        <v>5.5684748887799698</v>
      </c>
      <c r="J5" s="47">
        <f>AVERAGE(D9:D11)</f>
        <v>6.0558829143408106</v>
      </c>
      <c r="K5" s="47">
        <f>AVERAGE(E9:E11)</f>
        <v>5.6554509437352074</v>
      </c>
      <c r="L5" s="51">
        <f>STDEV(B9:B11)</f>
        <v>0.31673725976270484</v>
      </c>
      <c r="M5" s="47">
        <f>STDEV(C9:C11)</f>
        <v>4.6937463974943541E-2</v>
      </c>
      <c r="N5" s="47">
        <f>STDEV(D9:D11)</f>
        <v>0.4067431485606926</v>
      </c>
      <c r="O5" s="48">
        <f>STDEV(E9:E11)</f>
        <v>0.1036962300268381</v>
      </c>
      <c r="P5" s="3"/>
      <c r="Q5" s="3"/>
    </row>
    <row r="6" spans="1:17" ht="16.05" customHeight="1" x14ac:dyDescent="0.3">
      <c r="A6" s="120">
        <v>1</v>
      </c>
      <c r="B6" s="45">
        <f>100*(((117216*('Raw Data 1'!K25-'Raw Data 1'!K36))-(80586*('Raw Data 1'!X25-'Raw Data 1'!K36)))/((155677*('Raw Data 1'!X28-'Raw Data 1'!K39))-(14652*('Raw Data 1'!K28-'Raw Data 1'!K39))))</f>
        <v>5.6469388429249143</v>
      </c>
      <c r="C6" s="45">
        <f>100*(((117216*('Raw Data 1'!L25-'Raw Data 1'!L36))-(80586*('Raw Data 1'!Y25-'Raw Data 1'!L36)))/((155677*('Raw Data 1'!Y28-'Raw Data 1'!L39))-(14652*('Raw Data 1'!L28-'Raw Data 1'!L39))))</f>
        <v>5.4626490306248261</v>
      </c>
      <c r="D6" s="45">
        <f>100*(((117216*('Raw Data 1'!M25-'Raw Data 1'!M36))-(80586*('Raw Data 1'!Z25-'Raw Data 1'!M36)))/((155677*('Raw Data 1'!Z28-'Raw Data 1'!M39))-(14652*('Raw Data 1'!M28-'Raw Data 1'!M39))))</f>
        <v>5.6816159277491778</v>
      </c>
      <c r="E6" s="46">
        <f>100*(((117216*('Raw Data 1'!N25-'Raw Data 1'!N36))-(80586*('Raw Data 1'!AA25-'Raw Data 1'!N36)))/((155677*('Raw Data 1'!AA28-'Raw Data 1'!N39))-(14652*('Raw Data 1'!N28-'Raw Data 1'!N39))))</f>
        <v>5.4848988942152035</v>
      </c>
      <c r="F6" s="20"/>
      <c r="G6" s="21">
        <v>3</v>
      </c>
      <c r="H6" s="47">
        <f>AVERAGE(B12:B14)</f>
        <v>9.3993198006750571</v>
      </c>
      <c r="I6" s="47">
        <f>AVERAGE(C12:C14)</f>
        <v>8.0499492124691674</v>
      </c>
      <c r="J6" s="47">
        <f>AVERAGE(D12:D14)</f>
        <v>10.870230847664905</v>
      </c>
      <c r="K6" s="47">
        <f>AVERAGE(E12:E14)</f>
        <v>8.3125526849845652</v>
      </c>
      <c r="L6" s="51">
        <f>STDEV(B12:B14)</f>
        <v>4.6718410882580619</v>
      </c>
      <c r="M6" s="47">
        <f>STDEV(C12:C14)</f>
        <v>3.1089178095170107</v>
      </c>
      <c r="N6" s="47">
        <f>STDEV(D12:D14)</f>
        <v>4.1213454358600119</v>
      </c>
      <c r="O6" s="48">
        <f>STDEV(E12:E14)</f>
        <v>1.0689840925018275</v>
      </c>
      <c r="P6" s="3"/>
      <c r="Q6" s="3"/>
    </row>
    <row r="7" spans="1:17" ht="16.05" customHeight="1" x14ac:dyDescent="0.3">
      <c r="A7" s="121"/>
      <c r="B7" s="45">
        <f>100*(((117216*('Raw Data 1'!K26-'Raw Data 1'!K37))-(80586*('Raw Data 1'!X26-'Raw Data 1'!K37)))/((155677*('Raw Data 1'!X28-'Raw Data 1'!K39))-(14652*('Raw Data 1'!K28-'Raw Data 1'!K39))))</f>
        <v>5.4907623013024276</v>
      </c>
      <c r="C7" s="45">
        <f>100*(((117216*('Raw Data 1'!L26-'Raw Data 1'!L37))-(80586*('Raw Data 1'!Y26-'Raw Data 1'!L37)))/((155677*('Raw Data 1'!Y28-'Raw Data 1'!L39))-(14652*('Raw Data 1'!L28-'Raw Data 1'!L39))))</f>
        <v>5.5631617727883151</v>
      </c>
      <c r="D7" s="45">
        <f>100*(((117216*('Raw Data 1'!M26-'Raw Data 1'!M37))-(80586*('Raw Data 1'!Z26-'Raw Data 1'!M37)))/((155677*('Raw Data 1'!Z28-'Raw Data 1'!M39))-(14652*('Raw Data 1'!M28-'Raw Data 1'!M39))))</f>
        <v>5.6092939327421849</v>
      </c>
      <c r="E7" s="46">
        <f>100*(((117216*('Raw Data 1'!N26-'Raw Data 1'!N37))-(80586*('Raw Data 1'!AA26-'Raw Data 1'!N37)))/((155677*('Raw Data 1'!AA28-'Raw Data 1'!N39))-(14652*('Raw Data 1'!N28-'Raw Data 1'!N39))))</f>
        <v>5.6039149591333546</v>
      </c>
      <c r="F7" s="20"/>
      <c r="G7" s="21">
        <v>4</v>
      </c>
      <c r="H7" s="47">
        <f>AVERAGE(B15:B17)</f>
        <v>16.071626648257652</v>
      </c>
      <c r="I7" s="47">
        <f>AVERAGE(C15:C17)</f>
        <v>13.280846658981879</v>
      </c>
      <c r="J7" s="47">
        <f>AVERAGE(D15:D17)</f>
        <v>18.83488632508713</v>
      </c>
      <c r="K7" s="47">
        <f>AVERAGE(E15:E17)</f>
        <v>16.416268619110873</v>
      </c>
      <c r="L7" s="51">
        <f>STDEV(B15:B17)</f>
        <v>7.0034301543262671</v>
      </c>
      <c r="M7" s="47">
        <f>STDEV(C15:C17)</f>
        <v>5.4447738335683953</v>
      </c>
      <c r="N7" s="47">
        <f>STDEV(D15:D17)</f>
        <v>3.0000894036982619</v>
      </c>
      <c r="O7" s="48">
        <f>STDEV(E15:E17)</f>
        <v>1.661842166092226</v>
      </c>
      <c r="P7" s="3"/>
      <c r="Q7" s="3"/>
    </row>
    <row r="8" spans="1:17" ht="16.05" customHeight="1" x14ac:dyDescent="0.3">
      <c r="A8" s="122"/>
      <c r="B8" s="45">
        <f>100*(((117216*('Raw Data 1'!K27-'Raw Data 1'!K38))-(80586*('Raw Data 1'!X27-'Raw Data 1'!K38)))/((155677*('Raw Data 1'!X28-'Raw Data 1'!K39))-(14652*('Raw Data 1'!K28-'Raw Data 1'!K39))))</f>
        <v>5.5572819394008954</v>
      </c>
      <c r="C8" s="45">
        <f>100*(((117216*('Raw Data 1'!L27-'Raw Data 1'!L38))-(80586*('Raw Data 1'!Y27-'Raw Data 1'!L38)))/((155677*('Raw Data 1'!Y28-'Raw Data 1'!L39))-(14652*('Raw Data 1'!L28-'Raw Data 1'!L39))))</f>
        <v>5.5325709382168204</v>
      </c>
      <c r="D8" s="45">
        <f>100*(((117216*('Raw Data 1'!M27-'Raw Data 1'!M38))-(80586*('Raw Data 1'!Z27-'Raw Data 1'!M38)))/((155677*('Raw Data 1'!Z28-'Raw Data 1'!M39))-(14652*('Raw Data 1'!M28-'Raw Data 1'!M39))))</f>
        <v>5.781420280858824</v>
      </c>
      <c r="E8" s="46">
        <f>100*(((117216*('Raw Data 1'!N27-'Raw Data 1'!N38))-(80586*('Raw Data 1'!AA27-'Raw Data 1'!N38)))/((155677*('Raw Data 1'!AA28-'Raw Data 1'!N39))-(14652*('Raw Data 1'!N28-'Raw Data 1'!N39))))</f>
        <v>5.452967754846914</v>
      </c>
      <c r="F8" s="20"/>
      <c r="G8" s="21">
        <v>5</v>
      </c>
      <c r="H8" s="47">
        <f>AVERAGE(B18:B20)</f>
        <v>22.572245069752938</v>
      </c>
      <c r="I8" s="47">
        <f>AVERAGE(C18:C20)</f>
        <v>21.391950993155046</v>
      </c>
      <c r="J8" s="47">
        <f>AVERAGE(D18:D20)</f>
        <v>25.564560836873635</v>
      </c>
      <c r="K8" s="47">
        <f>AVERAGE(E18:E20)</f>
        <v>23.574327869281007</v>
      </c>
      <c r="L8" s="51">
        <f>STDEV(B18:B20)</f>
        <v>5.9493100710512659</v>
      </c>
      <c r="M8" s="47">
        <f>STDEV(C18:C20)</f>
        <v>5.6740122535534203</v>
      </c>
      <c r="N8" s="47">
        <f>STDEV(D18:D20)</f>
        <v>2.4201077359750052</v>
      </c>
      <c r="O8" s="48">
        <f>STDEV(E18:E20)</f>
        <v>1.7034473561780055</v>
      </c>
      <c r="P8" s="3"/>
      <c r="Q8" s="3"/>
    </row>
    <row r="9" spans="1:17" ht="16.05" customHeight="1" x14ac:dyDescent="0.3">
      <c r="A9" s="120">
        <v>2</v>
      </c>
      <c r="B9" s="45">
        <f>100*(((117216*('Raw Data 1'!K47-'Raw Data 1'!K58))-(80586*('Raw Data 1'!X47-'Raw Data 1'!K58)))/((155677*('Raw Data 1'!X50-'Raw Data 1'!K61))-(14652*('Raw Data 1'!K50-'Raw Data 1'!K61))))</f>
        <v>6.1181027314912289</v>
      </c>
      <c r="C9" s="45">
        <f>100*(((117216*('Raw Data 1'!L47-'Raw Data 1'!L58))-(80586*('Raw Data 1'!Y47-'Raw Data 1'!L58)))/((155677*('Raw Data 1'!Y50-'Raw Data 1'!L61))-(14652*('Raw Data 1'!L50-'Raw Data 1'!L61))))</f>
        <v>5.5378066557182359</v>
      </c>
      <c r="D9" s="45">
        <f>100*(((117216*('Raw Data 1'!M47-'Raw Data 1'!M58))-(80586*('Raw Data 1'!Z47-'Raw Data 1'!M58)))/((155677*('Raw Data 1'!Z50-'Raw Data 1'!M61))-(14652*('Raw Data 1'!M50-'Raw Data 1'!M61))))</f>
        <v>6.5245820627418709</v>
      </c>
      <c r="E9" s="46">
        <f>100*(((117216*('Raw Data 1'!N47-'Raw Data 1'!N58))-(80586*('Raw Data 1'!AA47-'Raw Data 1'!N58)))/((155677*('Raw Data 1'!AA50-'Raw Data 1'!N61))-(14652*('Raw Data 1'!N50-'Raw Data 1'!N61))))</f>
        <v>5.7371181053775944</v>
      </c>
      <c r="F9" s="20"/>
      <c r="G9" s="21">
        <v>6</v>
      </c>
      <c r="H9" s="47">
        <f>AVERAGE(B21:B23)</f>
        <v>28.720059091303934</v>
      </c>
      <c r="I9" s="47">
        <f>AVERAGE(C21:C23)</f>
        <v>27.460212338955699</v>
      </c>
      <c r="J9" s="47">
        <f>AVERAGE(D21:D23)</f>
        <v>30.898225572346647</v>
      </c>
      <c r="K9" s="47">
        <f>AVERAGE(E21:E23)</f>
        <v>29.53931812195999</v>
      </c>
      <c r="L9" s="51">
        <f>STDEV(B21:B23)</f>
        <v>5.1921777180410196</v>
      </c>
      <c r="M9" s="47">
        <f>STDEV(C21:C23)</f>
        <v>5.9231711540247192</v>
      </c>
      <c r="N9" s="47">
        <f>STDEV(D21:D23)</f>
        <v>2.6554578383840908</v>
      </c>
      <c r="O9" s="48">
        <f>STDEV(E21:E23)</f>
        <v>1.4261573123057323</v>
      </c>
      <c r="P9" s="3"/>
      <c r="Q9" s="3"/>
    </row>
    <row r="10" spans="1:17" ht="16.05" customHeight="1" x14ac:dyDescent="0.3">
      <c r="A10" s="121"/>
      <c r="B10" s="45">
        <f>100*(((117216*('Raw Data 1'!K48-'Raw Data 1'!K59))-(80586*('Raw Data 1'!X48-'Raw Data 1'!K59)))/((155677*('Raw Data 1'!X50-'Raw Data 1'!K61))-(14652*('Raw Data 1'!K50-'Raw Data 1'!K61))))</f>
        <v>5.6328838832313854</v>
      </c>
      <c r="C10" s="45">
        <f>100*(((117216*('Raw Data 1'!L48-'Raw Data 1'!L59))-(80586*('Raw Data 1'!Y48-'Raw Data 1'!L59)))/((155677*('Raw Data 1'!Y50-'Raw Data 1'!L61))-(14652*('Raw Data 1'!L50-'Raw Data 1'!L61))))</f>
        <v>5.622509394650641</v>
      </c>
      <c r="D10" s="45">
        <f>100*(((117216*('Raw Data 1'!M48-'Raw Data 1'!M59))-(80586*('Raw Data 1'!Z48-'Raw Data 1'!M59)))/((155677*('Raw Data 1'!Z50-'Raw Data 1'!M61))-(14652*('Raw Data 1'!M50-'Raw Data 1'!M61))))</f>
        <v>5.7954408102292865</v>
      </c>
      <c r="E10" s="46">
        <f>100*(((117216*('Raw Data 1'!N48-'Raw Data 1'!N59))-(80586*('Raw Data 1'!AA48-'Raw Data 1'!N59)))/((155677*('Raw Data 1'!AA50-'Raw Data 1'!N61))-(14652*('Raw Data 1'!N50-'Raw Data 1'!N61))))</f>
        <v>5.6904511558676569</v>
      </c>
      <c r="F10" s="20"/>
      <c r="G10" s="21">
        <v>7</v>
      </c>
      <c r="H10" s="47">
        <f>AVERAGE(B24:B26)</f>
        <v>33.377897196584755</v>
      </c>
      <c r="I10" s="47">
        <f>AVERAGE(C24:C26)</f>
        <v>32.934361188301615</v>
      </c>
      <c r="J10" s="47">
        <f>AVERAGE(D24:D26)</f>
        <v>35.585264060222777</v>
      </c>
      <c r="K10" s="47">
        <f>AVERAGE(E24:E26)</f>
        <v>34.125362759233205</v>
      </c>
      <c r="L10" s="51">
        <f>STDEV(B24:B26)</f>
        <v>4.6360184258393238</v>
      </c>
      <c r="M10" s="47">
        <f>STDEV(C24:C26)</f>
        <v>4.9896413495426177</v>
      </c>
      <c r="N10" s="47">
        <f>STDEV(D24:D26)</f>
        <v>3.6175690653801373</v>
      </c>
      <c r="O10" s="48">
        <f>STDEV(E24:E26)</f>
        <v>1.3562871502305034</v>
      </c>
      <c r="P10" s="3"/>
      <c r="Q10" s="3"/>
    </row>
    <row r="11" spans="1:17" ht="16.05" customHeight="1" x14ac:dyDescent="0.3">
      <c r="A11" s="122"/>
      <c r="B11" s="45">
        <f>100*(((117216*('Raw Data 1'!K49-'Raw Data 1'!K60))-(80586*('Raw Data 1'!X49-'Raw Data 1'!K60)))/((155677*('Raw Data 1'!X50-'Raw Data 1'!K61))-(14652*('Raw Data 1'!K50-'Raw Data 1'!K61))))</f>
        <v>5.5228043833276699</v>
      </c>
      <c r="C11" s="45">
        <f>100*(((117216*('Raw Data 1'!L49-'Raw Data 1'!L60))-(80586*('Raw Data 1'!Y49-'Raw Data 1'!L60)))/((155677*('Raw Data 1'!Y50-'Raw Data 1'!L61))-(14652*('Raw Data 1'!L50-'Raw Data 1'!L61))))</f>
        <v>5.5451086159710297</v>
      </c>
      <c r="D11" s="45">
        <f>100*(((117216*('Raw Data 1'!M49-'Raw Data 1'!M60))-(80586*('Raw Data 1'!Z49-'Raw Data 1'!M60)))/((155677*('Raw Data 1'!Z50-'Raw Data 1'!M61))-(14652*('Raw Data 1'!M50-'Raw Data 1'!M61))))</f>
        <v>5.8476258700512735</v>
      </c>
      <c r="E11" s="46">
        <f>100*(((117216*('Raw Data 1'!N49-'Raw Data 1'!N60))-(80586*('Raw Data 1'!AA49-'Raw Data 1'!N60)))/((155677*('Raw Data 1'!AA50-'Raw Data 1'!N61))-(14652*('Raw Data 1'!N50-'Raw Data 1'!N61))))</f>
        <v>5.53878356996037</v>
      </c>
      <c r="F11" s="20"/>
      <c r="G11" s="21">
        <v>8</v>
      </c>
      <c r="H11" s="47">
        <f>AVERAGE(B27:B29)</f>
        <v>37.862265970466979</v>
      </c>
      <c r="I11" s="47">
        <f>AVERAGE(C27:C29)</f>
        <v>36.118845146137836</v>
      </c>
      <c r="J11" s="47">
        <f>AVERAGE(D27:D29)</f>
        <v>38.52886531355589</v>
      </c>
      <c r="K11" s="47">
        <f>AVERAGE(E27:E29)</f>
        <v>37.706859386173029</v>
      </c>
      <c r="L11" s="51">
        <f>STDEV(B27:B29)</f>
        <v>6.4317224777902862</v>
      </c>
      <c r="M11" s="47">
        <f>STDEV(C27:C29)</f>
        <v>4.5753070088353303</v>
      </c>
      <c r="N11" s="47">
        <f>STDEV(D27:D29)</f>
        <v>3.0599087841076513</v>
      </c>
      <c r="O11" s="48">
        <f>STDEV(E27:E29)</f>
        <v>1.4108866788198204</v>
      </c>
      <c r="P11" s="3"/>
      <c r="Q11" s="3"/>
    </row>
    <row r="12" spans="1:17" ht="16.05" customHeight="1" x14ac:dyDescent="0.3">
      <c r="A12" s="120">
        <v>3</v>
      </c>
      <c r="B12" s="45">
        <f>100*(((117216*('Raw Data 1'!K69-'Raw Data 1'!K80))-(80586*('Raw Data 1'!X69-'Raw Data 1'!K80)))/((155677*('Raw Data 1'!X72-'Raw Data 1'!K83))-(14652*('Raw Data 1'!K72-'Raw Data 1'!K83))))</f>
        <v>14.662127144989695</v>
      </c>
      <c r="C12" s="45">
        <f>100*(((117216*('Raw Data 1'!L69-'Raw Data 1'!L80))-(80586*('Raw Data 1'!Y69-'Raw Data 1'!L80)))/((155677*('Raw Data 1'!Y72-'Raw Data 1'!L83))-(14652*('Raw Data 1'!L72-'Raw Data 1'!L83))))</f>
        <v>11.539006895077637</v>
      </c>
      <c r="D12" s="45">
        <f>100*(((117216*('Raw Data 1'!M69-'Raw Data 1'!M80))-(80586*('Raw Data 1'!Z69-'Raw Data 1'!M80)))/((155677*('Raw Data 1'!Z72-'Raw Data 1'!M83))-(14652*('Raw Data 1'!M72-'Raw Data 1'!M83))))</f>
        <v>15.593832340073524</v>
      </c>
      <c r="E12" s="46">
        <f>100*(((117216*('Raw Data 1'!N69-'Raw Data 1'!N80))-(80586*('Raw Data 1'!AA69-'Raw Data 1'!N80)))/((155677*('Raw Data 1'!AA72-'Raw Data 1'!N83))-(14652*('Raw Data 1'!N72-'Raw Data 1'!N83))))</f>
        <v>9.3031070631976185</v>
      </c>
      <c r="F12" s="20"/>
      <c r="G12" s="21">
        <v>9</v>
      </c>
      <c r="H12" s="47">
        <f>AVERAGE(B30:B32)</f>
        <v>44.238280981513185</v>
      </c>
      <c r="I12" s="47">
        <f>AVERAGE(C30:C32)</f>
        <v>41.728020485804194</v>
      </c>
      <c r="J12" s="47">
        <f>AVERAGE(D30:D32)</f>
        <v>43.919431445493892</v>
      </c>
      <c r="K12" s="47">
        <f>AVERAGE(E30:E32)</f>
        <v>44.114311432389428</v>
      </c>
      <c r="L12" s="51">
        <f>STDEV(B30:B32)</f>
        <v>8.7573153291118615</v>
      </c>
      <c r="M12" s="47">
        <f>STDEV(C30:C32)</f>
        <v>7.3956384865676759</v>
      </c>
      <c r="N12" s="47">
        <f>STDEV(D30:D32)</f>
        <v>1.6842015489223339</v>
      </c>
      <c r="O12" s="48">
        <f>STDEV(E30:E32)</f>
        <v>1.2223510523087011</v>
      </c>
      <c r="P12" s="3"/>
      <c r="Q12" s="3"/>
    </row>
    <row r="13" spans="1:17" ht="16.05" customHeight="1" x14ac:dyDescent="0.3">
      <c r="A13" s="121"/>
      <c r="B13" s="45">
        <f>100*(((117216*('Raw Data 1'!K70-'Raw Data 1'!K81))-(80586*('Raw Data 1'!X70-'Raw Data 1'!K81)))/((155677*('Raw Data 1'!X72-'Raw Data 1'!K83))-(14652*('Raw Data 1'!K72-'Raw Data 1'!K83))))</f>
        <v>7.7941925515184947</v>
      </c>
      <c r="C13" s="45">
        <f>100*(((117216*('Raw Data 1'!L70-'Raw Data 1'!L81))-(80586*('Raw Data 1'!Y70-'Raw Data 1'!L81)))/((155677*('Raw Data 1'!Y72-'Raw Data 1'!L83))-(14652*('Raw Data 1'!L72-'Raw Data 1'!L83))))</f>
        <v>7.0370126837989382</v>
      </c>
      <c r="D13" s="45">
        <f>100*(((117216*('Raw Data 1'!M70-'Raw Data 1'!M81))-(80586*('Raw Data 1'!Z70-'Raw Data 1'!M81)))/((155677*('Raw Data 1'!Z72-'Raw Data 1'!M83))-(14652*('Raw Data 1'!M72-'Raw Data 1'!M83))))</f>
        <v>9.0096086199252934</v>
      </c>
      <c r="E13" s="46">
        <f>100*(((117216*('Raw Data 1'!N70-'Raw Data 1'!N81))-(80586*('Raw Data 1'!AA70-'Raw Data 1'!N81)))/((155677*('Raw Data 1'!AA72-'Raw Data 1'!N83))-(14652*('Raw Data 1'!N72-'Raw Data 1'!N83))))</f>
        <v>8.4551065925440643</v>
      </c>
      <c r="F13" s="20"/>
      <c r="G13" s="21">
        <v>10</v>
      </c>
      <c r="H13" s="47">
        <f>AVERAGE(B33:B35)</f>
        <v>50.133588272072451</v>
      </c>
      <c r="I13" s="47">
        <f>AVERAGE(C33:C35)</f>
        <v>48.000949204076427</v>
      </c>
      <c r="J13" s="47">
        <f>AVERAGE(D33:D35)</f>
        <v>54.227904288323224</v>
      </c>
      <c r="K13" s="47">
        <f>AVERAGE(E33:E35)</f>
        <v>52.375513677730595</v>
      </c>
      <c r="L13" s="51">
        <f>STDEV(B33:B35)</f>
        <v>10.921118028459199</v>
      </c>
      <c r="M13" s="47">
        <f>STDEV(C33:C35)</f>
        <v>9.5210600285011182</v>
      </c>
      <c r="N13" s="47">
        <f>STDEV(D33:D35)</f>
        <v>4.9119976016504339</v>
      </c>
      <c r="O13" s="48">
        <f>STDEV(E33:E35)</f>
        <v>5.0582961164321532</v>
      </c>
      <c r="P13" s="3"/>
      <c r="Q13" s="3"/>
    </row>
    <row r="14" spans="1:17" ht="16.05" customHeight="1" x14ac:dyDescent="0.3">
      <c r="A14" s="122"/>
      <c r="B14" s="45">
        <f>100*(((117216*('Raw Data 1'!K71-'Raw Data 1'!K82))-(80586*('Raw Data 1'!X71-'Raw Data 1'!K82)))/((155677*('Raw Data 1'!X72-'Raw Data 1'!K83))-(14652*('Raw Data 1'!K72-'Raw Data 1'!K83))))</f>
        <v>5.7416397055169845</v>
      </c>
      <c r="C14" s="45">
        <f>100*(((117216*('Raw Data 1'!L71-'Raw Data 1'!L82))-(80586*('Raw Data 1'!Y71-'Raw Data 1'!L82)))/((155677*('Raw Data 1'!Y72-'Raw Data 1'!L83))-(14652*('Raw Data 1'!L72-'Raw Data 1'!L83))))</f>
        <v>5.5738280585309274</v>
      </c>
      <c r="D14" s="45">
        <f>100*(((117216*('Raw Data 1'!M71-'Raw Data 1'!M82))-(80586*('Raw Data 1'!Z71-'Raw Data 1'!M82)))/((155677*('Raw Data 1'!Z72-'Raw Data 1'!M83))-(14652*('Raw Data 1'!M72-'Raw Data 1'!M83))))</f>
        <v>8.0072515829958917</v>
      </c>
      <c r="E14" s="46">
        <f>100*(((117216*('Raw Data 1'!N71-'Raw Data 1'!N82))-(80586*('Raw Data 1'!AA71-'Raw Data 1'!N82)))/((155677*('Raw Data 1'!AA72-'Raw Data 1'!N83))-(14652*('Raw Data 1'!N72-'Raw Data 1'!N83))))</f>
        <v>7.1794443992120138</v>
      </c>
      <c r="F14" s="20"/>
      <c r="G14" s="21">
        <v>11</v>
      </c>
      <c r="H14" s="47">
        <f>AVERAGE(B36:B38)</f>
        <v>59.404084855400491</v>
      </c>
      <c r="I14" s="47">
        <f>AVERAGE(C36:C38)</f>
        <v>57.911265848871274</v>
      </c>
      <c r="J14" s="47">
        <f>AVERAGE(D36:D38)</f>
        <v>64.931102638315664</v>
      </c>
      <c r="K14" s="47">
        <f>AVERAGE(E36:E38)</f>
        <v>63.895405562656798</v>
      </c>
      <c r="L14" s="51">
        <f>STDEV(B36:B38)</f>
        <v>11.233693128356551</v>
      </c>
      <c r="M14" s="47">
        <f>STDEV(C36:C38)</f>
        <v>11.800462704878703</v>
      </c>
      <c r="N14" s="47">
        <f>STDEV(D36:D38)</f>
        <v>5.2014957624903957</v>
      </c>
      <c r="O14" s="48">
        <f>STDEV(E36:E38)</f>
        <v>2.3535025765996478</v>
      </c>
      <c r="P14" s="3"/>
      <c r="Q14" s="3"/>
    </row>
    <row r="15" spans="1:17" ht="16.05" customHeight="1" x14ac:dyDescent="0.3">
      <c r="A15" s="120">
        <v>4</v>
      </c>
      <c r="B15" s="45">
        <f>100*(((117216*('Raw Data 1'!K91-'Raw Data 1'!K102))-(80586*('Raw Data 1'!X91-'Raw Data 1'!K102)))/((155677*('Raw Data 1'!X94-'Raw Data 1'!K105))-(14652*('Raw Data 1'!K94-'Raw Data 1'!K105))))</f>
        <v>23.159105162938491</v>
      </c>
      <c r="C15" s="45">
        <f>100*(((117216*('Raw Data 1'!L91-'Raw Data 1'!L102))-(80586*('Raw Data 1'!Y91-'Raw Data 1'!L102)))/((155677*('Raw Data 1'!Y94-'Raw Data 1'!L105))-(14652*('Raw Data 1'!L94-'Raw Data 1'!L105))))</f>
        <v>17.889889615744462</v>
      </c>
      <c r="D15" s="45">
        <f>100*(((117216*('Raw Data 1'!M91-'Raw Data 1'!M102))-(80586*('Raw Data 1'!Z91-'Raw Data 1'!M102)))/((155677*('Raw Data 1'!Z94-'Raw Data 1'!M105))-(14652*('Raw Data 1'!M94-'Raw Data 1'!M105))))</f>
        <v>22.037310947594495</v>
      </c>
      <c r="E15" s="46">
        <f>100*(((117216*('Raw Data 1'!N91-'Raw Data 1'!N102))-(80586*('Raw Data 1'!AA91-'Raw Data 1'!N102)))/((155677*('Raw Data 1'!AA94-'Raw Data 1'!N105))-(14652*('Raw Data 1'!N94-'Raw Data 1'!N105))))</f>
        <v>17.794662853053886</v>
      </c>
      <c r="F15" s="20"/>
      <c r="G15" s="21">
        <v>12</v>
      </c>
      <c r="H15" s="47">
        <f>AVERAGE(B39:B41)</f>
        <v>68.081794701572491</v>
      </c>
      <c r="I15" s="47">
        <f>AVERAGE(C39:C41)</f>
        <v>64.419329580386389</v>
      </c>
      <c r="J15" s="47">
        <f>AVERAGE(D39:D41)</f>
        <v>70.700848723939814</v>
      </c>
      <c r="K15" s="47">
        <f>AVERAGE(E39:E41)</f>
        <v>70.379691953786562</v>
      </c>
      <c r="L15" s="51">
        <f>STDEV(B39:B41)</f>
        <v>8.5960019852074243</v>
      </c>
      <c r="M15" s="47">
        <f>STDEV(C39:C41)</f>
        <v>10.528165514189316</v>
      </c>
      <c r="N15" s="47">
        <f>STDEV(D39:D41)</f>
        <v>5.1830856011893855</v>
      </c>
      <c r="O15" s="48">
        <f>STDEV(E39:E41)</f>
        <v>3.0535065030317114</v>
      </c>
      <c r="P15" s="3"/>
      <c r="Q15" s="3"/>
    </row>
    <row r="16" spans="1:17" ht="16.05" customHeight="1" x14ac:dyDescent="0.3">
      <c r="A16" s="121"/>
      <c r="B16" s="45">
        <f>100*(((117216*('Raw Data 1'!K92-'Raw Data 1'!K103))-(80586*('Raw Data 1'!X92-'Raw Data 1'!K103)))/((155677*('Raw Data 1'!X94-'Raw Data 1'!K105))-(14652*('Raw Data 1'!K94-'Raw Data 1'!K105))))</f>
        <v>15.900389452366506</v>
      </c>
      <c r="C16" s="45">
        <f>100*(((117216*('Raw Data 1'!L92-'Raw Data 1'!L103))-(80586*('Raw Data 1'!Y92-'Raw Data 1'!L103)))/((155677*('Raw Data 1'!Y94-'Raw Data 1'!L105))-(14652*('Raw Data 1'!L94-'Raw Data 1'!L105))))</f>
        <v>14.679446075973699</v>
      </c>
      <c r="D16" s="45">
        <f>100*(((117216*('Raw Data 1'!M92-'Raw Data 1'!M103))-(80586*('Raw Data 1'!Z92-'Raw Data 1'!M103)))/((155677*('Raw Data 1'!Z94-'Raw Data 1'!M105))-(14652*('Raw Data 1'!M94-'Raw Data 1'!M105))))</f>
        <v>18.377742994730724</v>
      </c>
      <c r="E16" s="46">
        <f>100*(((117216*('Raw Data 1'!N92-'Raw Data 1'!N103))-(80586*('Raw Data 1'!AA92-'Raw Data 1'!N103)))/((155677*('Raw Data 1'!AA94-'Raw Data 1'!N105))-(14652*('Raw Data 1'!N94-'Raw Data 1'!N105))))</f>
        <v>16.883246829188252</v>
      </c>
      <c r="F16" s="20"/>
      <c r="G16" s="21">
        <v>13</v>
      </c>
      <c r="H16" s="47">
        <f>AVERAGE(B42:B44)</f>
        <v>75.722687637981579</v>
      </c>
      <c r="I16" s="47">
        <f>AVERAGE(C42:C44)</f>
        <v>74.40188243776511</v>
      </c>
      <c r="J16" s="47">
        <f>AVERAGE(D42:D44)</f>
        <v>77.981973675942399</v>
      </c>
      <c r="K16" s="47">
        <f>AVERAGE(E42:E44)</f>
        <v>76.966555417561878</v>
      </c>
      <c r="L16" s="51">
        <f>STDEV(B42:B44)</f>
        <v>6.6386046157672238</v>
      </c>
      <c r="M16" s="47">
        <f>STDEV(C42:C44)</f>
        <v>8.3099856625737818</v>
      </c>
      <c r="N16" s="47">
        <f>STDEV(D42:D44)</f>
        <v>3.172350741310805</v>
      </c>
      <c r="O16" s="48">
        <f>STDEV(E42:E44)</f>
        <v>2.5816089810373186</v>
      </c>
      <c r="P16" s="3"/>
      <c r="Q16" s="3"/>
    </row>
    <row r="17" spans="1:17" ht="16.05" customHeight="1" x14ac:dyDescent="0.3">
      <c r="A17" s="122"/>
      <c r="B17" s="45">
        <f>100*(((117216*('Raw Data 1'!K93-'Raw Data 1'!K104))-(80586*('Raw Data 1'!X93-'Raw Data 1'!K104)))/((155677*('Raw Data 1'!X94-'Raw Data 1'!K105))-(14652*('Raw Data 1'!K94-'Raw Data 1'!K105))))</f>
        <v>9.1553853294679524</v>
      </c>
      <c r="C17" s="45">
        <f>100*(((117216*('Raw Data 1'!L93-'Raw Data 1'!L104))-(80586*('Raw Data 1'!Y93-'Raw Data 1'!L104)))/((155677*('Raw Data 1'!Y94-'Raw Data 1'!L105))-(14652*('Raw Data 1'!L94-'Raw Data 1'!L105))))</f>
        <v>7.2732042852274779</v>
      </c>
      <c r="D17" s="45">
        <f>100*(((117216*('Raw Data 1'!M93-'Raw Data 1'!M104))-(80586*('Raw Data 1'!Z93-'Raw Data 1'!M104)))/((155677*('Raw Data 1'!Z94-'Raw Data 1'!M105))-(14652*('Raw Data 1'!M94-'Raw Data 1'!M105))))</f>
        <v>16.089605032936177</v>
      </c>
      <c r="E17" s="46">
        <f>100*(((117216*('Raw Data 1'!N93-'Raw Data 1'!N104))-(80586*('Raw Data 1'!AA93-'Raw Data 1'!N104)))/((155677*('Raw Data 1'!AA94-'Raw Data 1'!N105))-(14652*('Raw Data 1'!N94-'Raw Data 1'!N105))))</f>
        <v>14.570896175090484</v>
      </c>
      <c r="F17" s="20"/>
      <c r="G17" s="21">
        <v>14</v>
      </c>
      <c r="H17" s="47">
        <f>AVERAGE(B45:B47)</f>
        <v>81.631651834247393</v>
      </c>
      <c r="I17" s="47">
        <f>AVERAGE(C45:C47)</f>
        <v>80.053711677735251</v>
      </c>
      <c r="J17" s="47">
        <f>AVERAGE(D45:D47)</f>
        <v>83.557334658690493</v>
      </c>
      <c r="K17" s="47">
        <f>AVERAGE(E45:E47)</f>
        <v>83.425067166357948</v>
      </c>
      <c r="L17" s="51">
        <f>STDEV(B45:B47)</f>
        <v>4.4883221663468591</v>
      </c>
      <c r="M17" s="47">
        <f>STDEV(C45:C47)</f>
        <v>6.7832446478194122</v>
      </c>
      <c r="N17" s="47">
        <f>STDEV(D45:D47)</f>
        <v>2.3464791254287416</v>
      </c>
      <c r="O17" s="48">
        <f>STDEV(E45:E47)</f>
        <v>1.5073589268066019</v>
      </c>
      <c r="P17" s="3"/>
      <c r="Q17" s="3"/>
    </row>
    <row r="18" spans="1:17" ht="16.05" customHeight="1" x14ac:dyDescent="0.3">
      <c r="A18" s="120">
        <v>5</v>
      </c>
      <c r="B18" s="45">
        <f>100*(((117216*('Raw Data 1'!K113-'Raw Data 1'!K124))-(80586*('Raw Data 1'!X113-'Raw Data 1'!K124)))/((155677*('Raw Data 1'!X116-'Raw Data 1'!K127))-(14652*('Raw Data 1'!K116-'Raw Data 1'!K127))))</f>
        <v>28.258505069312452</v>
      </c>
      <c r="C18" s="45">
        <f>100*(((117216*('Raw Data 1'!L113-'Raw Data 1'!L124))-(80586*('Raw Data 1'!Y113-'Raw Data 1'!L124)))/((155677*('Raw Data 1'!Y116-'Raw Data 1'!L127))-(14652*('Raw Data 1'!L116-'Raw Data 1'!L127))))</f>
        <v>25.910078573605894</v>
      </c>
      <c r="D18" s="45">
        <f>100*(((117216*('Raw Data 1'!M113-'Raw Data 1'!M124))-(80586*('Raw Data 1'!Z113-'Raw Data 1'!M124)))/((155677*('Raw Data 1'!Z116-'Raw Data 1'!M127))-(14652*('Raw Data 1'!M116-'Raw Data 1'!M127))))</f>
        <v>28.334345566016477</v>
      </c>
      <c r="E18" s="46">
        <f>100*(((117216*('Raw Data 1'!N113-'Raw Data 1'!N124))-(80586*('Raw Data 1'!AA113-'Raw Data 1'!N124)))/((155677*('Raw Data 1'!AA116-'Raw Data 1'!N127))-(14652*('Raw Data 1'!N116-'Raw Data 1'!N127))))</f>
        <v>25.221644328305459</v>
      </c>
      <c r="F18" s="20"/>
      <c r="G18" s="21">
        <v>15</v>
      </c>
      <c r="H18" s="47">
        <f>AVERAGE(B48:B50)</f>
        <v>84.684588457257334</v>
      </c>
      <c r="I18" s="47">
        <f>AVERAGE(C48:C50)</f>
        <v>83.668198379841527</v>
      </c>
      <c r="J18" s="47">
        <f>AVERAGE(D48:D50)</f>
        <v>85.293359741483187</v>
      </c>
      <c r="K18" s="47">
        <f>AVERAGE(E48:E50)</f>
        <v>84.740634134960288</v>
      </c>
      <c r="L18" s="51">
        <f>STDEV(B48:B50)</f>
        <v>2.2427859497047171</v>
      </c>
      <c r="M18" s="47">
        <f>STDEV(C48:C50)</f>
        <v>3.7187943785238375</v>
      </c>
      <c r="N18" s="47">
        <f>STDEV(D48:D50)</f>
        <v>3.6616691568578088</v>
      </c>
      <c r="O18" s="48">
        <f>STDEV(E48:E50)</f>
        <v>1.1086101638195931</v>
      </c>
      <c r="P18" s="3"/>
      <c r="Q18" s="3"/>
    </row>
    <row r="19" spans="1:17" ht="16.05" customHeight="1" x14ac:dyDescent="0.3">
      <c r="A19" s="121"/>
      <c r="B19" s="45">
        <f>100*(((117216*('Raw Data 1'!K114-'Raw Data 1'!K125))-(80586*('Raw Data 1'!X114-'Raw Data 1'!K125)))/((155677*('Raw Data 1'!X116-'Raw Data 1'!K127))-(14652*('Raw Data 1'!K116-'Raw Data 1'!K127))))</f>
        <v>23.067396923647166</v>
      </c>
      <c r="C19" s="45">
        <f>100*(((117216*('Raw Data 1'!L114-'Raw Data 1'!L125))-(80586*('Raw Data 1'!Y114-'Raw Data 1'!L125)))/((155677*('Raw Data 1'!Y116-'Raw Data 1'!L127))-(14652*('Raw Data 1'!L116-'Raw Data 1'!L127))))</f>
        <v>23.24193909217994</v>
      </c>
      <c r="D19" s="45">
        <f>100*(((117216*('Raw Data 1'!M114-'Raw Data 1'!M125))-(80586*('Raw Data 1'!Z114-'Raw Data 1'!M125)))/((155677*('Raw Data 1'!Z116-'Raw Data 1'!M127))-(14652*('Raw Data 1'!M116-'Raw Data 1'!M127))))</f>
        <v>24.500823994411647</v>
      </c>
      <c r="E19" s="46">
        <f>100*(((117216*('Raw Data 1'!N114-'Raw Data 1'!N125))-(80586*('Raw Data 1'!AA114-'Raw Data 1'!N125)))/((155677*('Raw Data 1'!AA116-'Raw Data 1'!N127))-(14652*('Raw Data 1'!N116-'Raw Data 1'!N127))))</f>
        <v>23.681526373181711</v>
      </c>
      <c r="F19" s="20"/>
      <c r="G19" s="21">
        <v>16</v>
      </c>
      <c r="H19" s="47">
        <f>AVERAGE(B51:B53)</f>
        <v>85.452568736305707</v>
      </c>
      <c r="I19" s="47">
        <f>AVERAGE(C51:C53)</f>
        <v>85.434148430102184</v>
      </c>
      <c r="J19" s="47">
        <f>AVERAGE(D51:D53)</f>
        <v>84.888455826532564</v>
      </c>
      <c r="K19" s="47">
        <f>AVERAGE(E51:E53)</f>
        <v>85.655032793123794</v>
      </c>
      <c r="L19" s="51">
        <f>STDEV(B51:B53)</f>
        <v>3.1316620734666847</v>
      </c>
      <c r="M19" s="47">
        <f t="shared" ref="M19:O19" si="2">STDEV(C51:C53)</f>
        <v>3.0470736208748921</v>
      </c>
      <c r="N19" s="47">
        <f t="shared" si="2"/>
        <v>5.1432711942563625</v>
      </c>
      <c r="O19" s="48">
        <f t="shared" si="2"/>
        <v>2.0288581319087919</v>
      </c>
      <c r="P19" s="3"/>
      <c r="Q19" s="3"/>
    </row>
    <row r="20" spans="1:17" ht="16.05" customHeight="1" x14ac:dyDescent="0.3">
      <c r="A20" s="122"/>
      <c r="B20" s="45">
        <f>100*(((117216*('Raw Data 1'!K115-'Raw Data 1'!K126))-(80586*('Raw Data 1'!X115-'Raw Data 1'!K126)))/((155677*('Raw Data 1'!X116-'Raw Data 1'!K127))-(14652*('Raw Data 1'!K116-'Raw Data 1'!K127))))</f>
        <v>16.390833216299207</v>
      </c>
      <c r="C20" s="45">
        <f>100*(((117216*('Raw Data 1'!L115-'Raw Data 1'!L126))-(80586*('Raw Data 1'!Y115-'Raw Data 1'!L126)))/((155677*('Raw Data 1'!Y116-'Raw Data 1'!L127))-(14652*('Raw Data 1'!L116-'Raw Data 1'!L127))))</f>
        <v>15.023835313679292</v>
      </c>
      <c r="D20" s="45">
        <f>100*(((117216*('Raw Data 1'!M115-'Raw Data 1'!M126))-(80586*('Raw Data 1'!Z115-'Raw Data 1'!M126)))/((155677*('Raw Data 1'!Z116-'Raw Data 1'!M127))-(14652*('Raw Data 1'!M116-'Raw Data 1'!M127))))</f>
        <v>23.858512950192772</v>
      </c>
      <c r="E20" s="46">
        <f>100*(((117216*('Raw Data 1'!N115-'Raw Data 1'!N126))-(80586*('Raw Data 1'!AA115-'Raw Data 1'!N126)))/((155677*('Raw Data 1'!AA116-'Raw Data 1'!N127))-(14652*('Raw Data 1'!N116-'Raw Data 1'!N127))))</f>
        <v>21.81981290635585</v>
      </c>
      <c r="F20" s="20"/>
      <c r="G20" s="21">
        <v>17</v>
      </c>
      <c r="H20" s="47">
        <f>AVERAGE(B54:B56)</f>
        <v>84.758408675330841</v>
      </c>
      <c r="I20" s="47">
        <f>AVERAGE(C54:C56)</f>
        <v>85.377395767146012</v>
      </c>
      <c r="J20" s="47">
        <f>AVERAGE(D54:D56)</f>
        <v>84.565941099424109</v>
      </c>
      <c r="K20" s="47">
        <f>AVERAGE(E54:E56)</f>
        <v>84.628324247266946</v>
      </c>
      <c r="L20" s="51">
        <f>STDEV(B54:B56)</f>
        <v>4.3088810896805416</v>
      </c>
      <c r="M20" s="47">
        <f t="shared" ref="M20:O20" si="3">STDEV(C54:C56)</f>
        <v>4.6191670620919059</v>
      </c>
      <c r="N20" s="47">
        <f t="shared" si="3"/>
        <v>5.5272009214876867</v>
      </c>
      <c r="O20" s="48">
        <f t="shared" si="3"/>
        <v>2.3236026516811852</v>
      </c>
      <c r="P20" s="3"/>
      <c r="Q20" s="3"/>
    </row>
    <row r="21" spans="1:17" ht="16.05" customHeight="1" x14ac:dyDescent="0.3">
      <c r="A21" s="120">
        <v>6</v>
      </c>
      <c r="B21" s="47">
        <f>100*(((117216*('Raw Data 1'!K135-'Raw Data 1'!K146))-(80586*('Raw Data 1'!X135-'Raw Data 1'!K146)))/((155677*('Raw Data 1'!X138-'Raw Data 1'!K149))-(14652*('Raw Data 1'!K138-'Raw Data 1'!K149))))</f>
        <v>33.816271869373146</v>
      </c>
      <c r="C21" s="47">
        <f>100*(((117216*('Raw Data 1'!L135-'Raw Data 1'!L146))-(80586*('Raw Data 1'!Y135-'Raw Data 1'!L146)))/((155677*('Raw Data 1'!Y138-'Raw Data 1'!L149))-(14652*('Raw Data 1'!L138-'Raw Data 1'!L149))))</f>
        <v>32.082992401851499</v>
      </c>
      <c r="D21" s="47">
        <f>100*(((117216*('Raw Data 1'!M135-'Raw Data 1'!M146))-(80586*('Raw Data 1'!Z135-'Raw Data 1'!M146)))/((155677*('Raw Data 1'!Z138-'Raw Data 1'!M149))-(14652*('Raw Data 1'!M138-'Raw Data 1'!M149))))</f>
        <v>33.953896795385113</v>
      </c>
      <c r="E21" s="48">
        <f>100*(((117216*('Raw Data 1'!N135-'Raw Data 1'!N146))-(80586*('Raw Data 1'!AA135-'Raw Data 1'!N146)))/((155677*('Raw Data 1'!AA138-'Raw Data 1'!N149))-(14652*('Raw Data 1'!N138-'Raw Data 1'!N149))))</f>
        <v>31.176161780779932</v>
      </c>
      <c r="F21" s="3"/>
      <c r="G21" s="21">
        <v>18</v>
      </c>
      <c r="H21" s="47">
        <f>AVERAGE(B57:B59)</f>
        <v>83.641724731930822</v>
      </c>
      <c r="I21" s="47">
        <f t="shared" ref="I21:K21" si="4">AVERAGE(C57:C59)</f>
        <v>84.103833624646981</v>
      </c>
      <c r="J21" s="47">
        <f t="shared" si="4"/>
        <v>82.734672660456155</v>
      </c>
      <c r="K21" s="47">
        <f t="shared" si="4"/>
        <v>83.542313671522493</v>
      </c>
      <c r="L21" s="51">
        <f>STDEV(B57:B59)</f>
        <v>4.9619422590236999</v>
      </c>
      <c r="M21" s="47">
        <f t="shared" ref="M21:O21" si="5">STDEV(C57:C59)</f>
        <v>5.3490004970125158</v>
      </c>
      <c r="N21" s="47">
        <f t="shared" si="5"/>
        <v>6.3816899694182618</v>
      </c>
      <c r="O21" s="48">
        <f t="shared" si="5"/>
        <v>2.9233154143974249</v>
      </c>
      <c r="P21" s="3"/>
      <c r="Q21" s="3"/>
    </row>
    <row r="22" spans="1:17" ht="16.05" customHeight="1" x14ac:dyDescent="0.3">
      <c r="A22" s="121"/>
      <c r="B22" s="47">
        <f>100*(((117216*('Raw Data 1'!K136-'Raw Data 1'!K147))-(80586*('Raw Data 1'!X136-'Raw Data 1'!K147)))/((155677*('Raw Data 1'!X138-'Raw Data 1'!K149))-(14652*('Raw Data 1'!K138-'Raw Data 1'!K149))))</f>
        <v>28.906942820387599</v>
      </c>
      <c r="C22" s="47">
        <f>100*(((117216*('Raw Data 1'!L136-'Raw Data 1'!L147))-(80586*('Raw Data 1'!Y136-'Raw Data 1'!L147)))/((155677*('Raw Data 1'!Y138-'Raw Data 1'!L149))-(14652*('Raw Data 1'!L138-'Raw Data 1'!L149))))</f>
        <v>29.514184249826041</v>
      </c>
      <c r="D22" s="47">
        <f>100*(((117216*('Raw Data 1'!M136-'Raw Data 1'!M147))-(80586*('Raw Data 1'!Z136-'Raw Data 1'!M147)))/((155677*('Raw Data 1'!Z138-'Raw Data 1'!M149))-(14652*('Raw Data 1'!M138-'Raw Data 1'!M149))))</f>
        <v>29.590869810148103</v>
      </c>
      <c r="E22" s="48">
        <f>100*(((117216*('Raw Data 1'!N136-'Raw Data 1'!N147))-(80586*('Raw Data 1'!AA136-'Raw Data 1'!N147)))/((155677*('Raw Data 1'!AA138-'Raw Data 1'!N149))-(14652*('Raw Data 1'!N138-'Raw Data 1'!N149))))</f>
        <v>28.877362924388279</v>
      </c>
      <c r="F22" s="3"/>
      <c r="G22" s="21">
        <v>19</v>
      </c>
      <c r="H22" s="47">
        <f>AVERAGE(B60:B62)</f>
        <v>81.8567705843558</v>
      </c>
      <c r="I22" s="47">
        <f t="shared" ref="I22:K22" si="6">AVERAGE(C60:C62)</f>
        <v>82.846548776782754</v>
      </c>
      <c r="J22" s="47">
        <f t="shared" si="6"/>
        <v>81.029504460083643</v>
      </c>
      <c r="K22" s="47">
        <f t="shared" si="6"/>
        <v>81.20813325226699</v>
      </c>
      <c r="L22" s="51">
        <f>STDEV(B60:B62)</f>
        <v>6.1662863532896743</v>
      </c>
      <c r="M22" s="47">
        <f t="shared" ref="M22:O22" si="7">STDEV(C60:C62)</f>
        <v>6.3061550474137205</v>
      </c>
      <c r="N22" s="47">
        <f t="shared" si="7"/>
        <v>7.5018007973265961</v>
      </c>
      <c r="O22" s="48">
        <f t="shared" si="7"/>
        <v>3.6308902571669224</v>
      </c>
      <c r="P22" s="3"/>
      <c r="Q22" s="3"/>
    </row>
    <row r="23" spans="1:17" ht="16.05" customHeight="1" x14ac:dyDescent="0.3">
      <c r="A23" s="122"/>
      <c r="B23" s="47">
        <f>100*(((117216*('Raw Data 1'!K137-'Raw Data 1'!K148))-(80586*('Raw Data 1'!X137-'Raw Data 1'!K148)))/((155677*('Raw Data 1'!X138-'Raw Data 1'!K149))-(14652*('Raw Data 1'!K138-'Raw Data 1'!K149))))</f>
        <v>23.436962584151054</v>
      </c>
      <c r="C23" s="47">
        <f>100*(((117216*('Raw Data 1'!L137-'Raw Data 1'!L148))-(80586*('Raw Data 1'!Y137-'Raw Data 1'!L148)))/((155677*('Raw Data 1'!Y138-'Raw Data 1'!L149))-(14652*('Raw Data 1'!L138-'Raw Data 1'!L149))))</f>
        <v>20.783460365189548</v>
      </c>
      <c r="D23" s="47">
        <f>100*(((117216*('Raw Data 1'!M137-'Raw Data 1'!M148))-(80586*('Raw Data 1'!Z137-'Raw Data 1'!M148)))/((155677*('Raw Data 1'!Z138-'Raw Data 1'!M149))-(14652*('Raw Data 1'!M138-'Raw Data 1'!M149))))</f>
        <v>29.149910111506731</v>
      </c>
      <c r="E23" s="48">
        <f>100*(((117216*('Raw Data 1'!N137-'Raw Data 1'!N148))-(80586*('Raw Data 1'!AA137-'Raw Data 1'!N148)))/((155677*('Raw Data 1'!AA138-'Raw Data 1'!N149))-(14652*('Raw Data 1'!N138-'Raw Data 1'!N149))))</f>
        <v>28.564429660711749</v>
      </c>
      <c r="F23" s="3"/>
      <c r="G23" s="21">
        <v>20</v>
      </c>
      <c r="H23" s="47">
        <f>AVERAGE(B63:B65)</f>
        <v>80.235390869489947</v>
      </c>
      <c r="I23" s="47">
        <f t="shared" ref="I23:K23" si="8">AVERAGE(C63:C65)</f>
        <v>80.757236941557679</v>
      </c>
      <c r="J23" s="47">
        <f t="shared" si="8"/>
        <v>79.054479843671686</v>
      </c>
      <c r="K23" s="47">
        <f t="shared" si="8"/>
        <v>79.005492656754257</v>
      </c>
      <c r="L23" s="51">
        <f>STDEV(B63:B65)</f>
        <v>7.1097327324662807</v>
      </c>
      <c r="M23" s="47">
        <f t="shared" ref="M23:O23" si="9">STDEV(C63:C65)</f>
        <v>6.4943521633829393</v>
      </c>
      <c r="N23" s="47">
        <f t="shared" si="9"/>
        <v>8.0966424458846351</v>
      </c>
      <c r="O23" s="48">
        <f t="shared" si="9"/>
        <v>4.7132753777338801</v>
      </c>
      <c r="P23" s="3"/>
      <c r="Q23" s="3"/>
    </row>
    <row r="24" spans="1:17" ht="16.05" customHeight="1" x14ac:dyDescent="0.3">
      <c r="A24" s="120">
        <v>7</v>
      </c>
      <c r="B24" s="47">
        <f>100*(((117216*('Raw Data 1'!K157-'Raw Data 1'!K168))-(80586*('Raw Data 1'!X157-'Raw Data 1'!K168)))/((155677*('Raw Data 1'!X160-'Raw Data 1'!K171))-(14652*('Raw Data 1'!K160-'Raw Data 1'!K171))))</f>
        <v>38.131842234032653</v>
      </c>
      <c r="C24" s="47">
        <f>100*(((117216*('Raw Data 1'!L157-'Raw Data 1'!L168))-(80586*('Raw Data 1'!Y157-'Raw Data 1'!L168)))/((155677*('Raw Data 1'!Y160-'Raw Data 1'!L171))-(14652*('Raw Data 1'!L160-'Raw Data 1'!L171))))</f>
        <v>37.369534210706277</v>
      </c>
      <c r="D24" s="47">
        <f>100*(((117216*('Raw Data 1'!M157-'Raw Data 1'!M168))-(80586*('Raw Data 1'!Z157-'Raw Data 1'!M168)))/((155677*('Raw Data 1'!Z160-'Raw Data 1'!M171))-(14652*('Raw Data 1'!M160-'Raw Data 1'!M171))))</f>
        <v>39.662347732124672</v>
      </c>
      <c r="E24" s="48">
        <f>100*(((117216*('Raw Data 1'!N157-'Raw Data 1'!N168))-(80586*('Raw Data 1'!AA157-'Raw Data 1'!N168)))/((155677*('Raw Data 1'!AA160-'Raw Data 1'!N171))-(14652*('Raw Data 1'!N160-'Raw Data 1'!N171))))</f>
        <v>35.554653168754768</v>
      </c>
      <c r="F24" s="3"/>
      <c r="G24" s="21">
        <v>21</v>
      </c>
      <c r="H24" s="47">
        <f>AVERAGE(B66:B68)</f>
        <v>77.661908655763071</v>
      </c>
      <c r="I24" s="47">
        <f t="shared" ref="I24:K24" si="10">AVERAGE(C66:C68)</f>
        <v>78.402998239743297</v>
      </c>
      <c r="J24" s="47">
        <f t="shared" si="10"/>
        <v>76.799254070400963</v>
      </c>
      <c r="K24" s="47">
        <f t="shared" si="10"/>
        <v>76.518898459674418</v>
      </c>
      <c r="L24" s="51">
        <f>STDEV(B66:B68)</f>
        <v>8.2839184501434939</v>
      </c>
      <c r="M24" s="47">
        <f t="shared" ref="M24:O24" si="11">STDEV(C66:C68)</f>
        <v>7.1392573910181021</v>
      </c>
      <c r="N24" s="47">
        <f t="shared" si="11"/>
        <v>8.8598856011517206</v>
      </c>
      <c r="O24" s="48">
        <f t="shared" si="11"/>
        <v>5.6999557683162321</v>
      </c>
      <c r="P24" s="3"/>
      <c r="Q24" s="3"/>
    </row>
    <row r="25" spans="1:17" ht="16.05" customHeight="1" x14ac:dyDescent="0.3">
      <c r="A25" s="121"/>
      <c r="B25" s="47">
        <f>100*(((117216*('Raw Data 1'!K158-'Raw Data 1'!K169))-(80586*('Raw Data 1'!X158-'Raw Data 1'!K169)))/((155677*('Raw Data 1'!X160-'Raw Data 1'!K171))-(14652*('Raw Data 1'!K160-'Raw Data 1'!K171))))</f>
        <v>33.132279125252232</v>
      </c>
      <c r="C25" s="47">
        <f>100*(((117216*('Raw Data 1'!L158-'Raw Data 1'!L169))-(80586*('Raw Data 1'!Y158-'Raw Data 1'!L169)))/((155677*('Raw Data 1'!Y160-'Raw Data 1'!L171))-(14652*('Raw Data 1'!L160-'Raw Data 1'!L171))))</f>
        <v>33.90165316662857</v>
      </c>
      <c r="D25" s="47">
        <f>100*(((117216*('Raw Data 1'!M158-'Raw Data 1'!M169))-(80586*('Raw Data 1'!Z158-'Raw Data 1'!M169)))/((155677*('Raw Data 1'!Z160-'Raw Data 1'!M171))-(14652*('Raw Data 1'!M160-'Raw Data 1'!M171))))</f>
        <v>34.334026163058162</v>
      </c>
      <c r="E25" s="48">
        <f>100*(((117216*('Raw Data 1'!N158-'Raw Data 1'!N169))-(80586*('Raw Data 1'!AA158-'Raw Data 1'!N169)))/((155677*('Raw Data 1'!AA160-'Raw Data 1'!N171))-(14652*('Raw Data 1'!N160-'Raw Data 1'!N171))))</f>
        <v>32.856315599373382</v>
      </c>
      <c r="F25" s="3"/>
      <c r="G25" s="21">
        <v>22</v>
      </c>
      <c r="H25" s="47">
        <f>AVERAGE(B69:B71)</f>
        <v>75.363069239483323</v>
      </c>
      <c r="I25" s="47">
        <f t="shared" ref="I25:K25" si="12">AVERAGE(C69:C71)</f>
        <v>74.949322599832485</v>
      </c>
      <c r="J25" s="47">
        <f t="shared" si="12"/>
        <v>73.656945905874423</v>
      </c>
      <c r="K25" s="47">
        <f t="shared" si="12"/>
        <v>73.336032027187599</v>
      </c>
      <c r="L25" s="51">
        <f>STDEV(B69:B71)</f>
        <v>9.3611303746629844</v>
      </c>
      <c r="M25" s="47">
        <f>STDEV(C69:C71)</f>
        <v>7.6173307523857341</v>
      </c>
      <c r="N25" s="47">
        <f>STDEV(D69:D71)</f>
        <v>9.2594077366109495</v>
      </c>
      <c r="O25" s="48">
        <f>STDEV(E69:E71)</f>
        <v>5.723128120578056</v>
      </c>
      <c r="P25" s="3"/>
      <c r="Q25" s="3"/>
    </row>
    <row r="26" spans="1:17" ht="16.05" customHeight="1" x14ac:dyDescent="0.3">
      <c r="A26" s="122"/>
      <c r="B26" s="47">
        <f>100*(((117216*('Raw Data 1'!K159-'Raw Data 1'!K170))-(80586*('Raw Data 1'!X159-'Raw Data 1'!K170)))/((155677*('Raw Data 1'!X160-'Raw Data 1'!K171))-(14652*('Raw Data 1'!K160-'Raw Data 1'!K171))))</f>
        <v>28.869570230469378</v>
      </c>
      <c r="C26" s="47">
        <f>100*(((117216*('Raw Data 1'!L159-'Raw Data 1'!L170))-(80586*('Raw Data 1'!Y159-'Raw Data 1'!L170)))/((155677*('Raw Data 1'!Y160-'Raw Data 1'!L171))-(14652*('Raw Data 1'!L160-'Raw Data 1'!L171))))</f>
        <v>27.531896187569981</v>
      </c>
      <c r="D26" s="47">
        <f>100*(((117216*('Raw Data 1'!M159-'Raw Data 1'!M170))-(80586*('Raw Data 1'!Z159-'Raw Data 1'!M170)))/((155677*('Raw Data 1'!Z160-'Raw Data 1'!M171))-(14652*('Raw Data 1'!M160-'Raw Data 1'!M171))))</f>
        <v>32.759418285485474</v>
      </c>
      <c r="E26" s="48">
        <f>100*(((117216*('Raw Data 1'!N159-'Raw Data 1'!N170))-(80586*('Raw Data 1'!AA159-'Raw Data 1'!N170)))/((155677*('Raw Data 1'!AA160-'Raw Data 1'!N171))-(14652*('Raw Data 1'!N160-'Raw Data 1'!N171))))</f>
        <v>33.965119509571458</v>
      </c>
      <c r="F26" s="3"/>
      <c r="G26" s="21">
        <v>23</v>
      </c>
      <c r="H26" s="47">
        <f>AVERAGE(B72:B74)</f>
        <v>72.44862127204361</v>
      </c>
      <c r="I26" s="47">
        <f t="shared" ref="I26:K26" si="13">AVERAGE(C72:C74)</f>
        <v>72.103828426765901</v>
      </c>
      <c r="J26" s="47">
        <f t="shared" si="13"/>
        <v>70.56689394167195</v>
      </c>
      <c r="K26" s="47">
        <f t="shared" si="13"/>
        <v>70.392066247797473</v>
      </c>
      <c r="L26" s="51">
        <f>STDEV(B72:B74)</f>
        <v>9.9817522165255497</v>
      </c>
      <c r="M26" s="47">
        <f>STDEV(C72:C74)</f>
        <v>8.3069027631387051</v>
      </c>
      <c r="N26" s="47">
        <f>STDEV(D72:D74)</f>
        <v>9.724700673306744</v>
      </c>
      <c r="O26" s="48">
        <f>STDEV(E72:E74)</f>
        <v>6.7959647993156063</v>
      </c>
      <c r="P26" s="3"/>
      <c r="Q26" s="3"/>
    </row>
    <row r="27" spans="1:17" ht="16.05" customHeight="1" x14ac:dyDescent="0.3">
      <c r="A27" s="120">
        <v>8</v>
      </c>
      <c r="B27" s="47">
        <f>100*(((117216*('Raw Data 1'!K179-'Raw Data 1'!K190))-(80586*('Raw Data 1'!X179-'Raw Data 1'!K190)))/((155677*('Raw Data 1'!X182-'Raw Data 1'!K193))-(14652*('Raw Data 1'!K182-'Raw Data 1'!K193))))</f>
        <v>44.958289852415355</v>
      </c>
      <c r="C27" s="47">
        <f>100*(((117216*('Raw Data 1'!L179-'Raw Data 1'!L190))-(80586*('Raw Data 1'!Y179-'Raw Data 1'!L190)))/((155677*('Raw Data 1'!Y182-'Raw Data 1'!L193))-(14652*('Raw Data 1'!L182-'Raw Data 1'!L193))))</f>
        <v>39.953639618679944</v>
      </c>
      <c r="D27" s="47">
        <f>100*(((117216*('Raw Data 1'!M179-'Raw Data 1'!M190))-(80586*('Raw Data 1'!Z179-'Raw Data 1'!M190)))/((155677*('Raw Data 1'!Z182-'Raw Data 1'!M193))-(14652*('Raw Data 1'!M182-'Raw Data 1'!M193))))</f>
        <v>42.042920858143489</v>
      </c>
      <c r="E27" s="48">
        <f>100*(((117216*('Raw Data 1'!N179-'Raw Data 1'!N190))-(80586*('Raw Data 1'!AA179-'Raw Data 1'!N190)))/((155677*('Raw Data 1'!AA182-'Raw Data 1'!N193))-(14652*('Raw Data 1'!N182-'Raw Data 1'!N193))))</f>
        <v>39.089811224036083</v>
      </c>
      <c r="F27" s="3"/>
      <c r="G27" s="21">
        <v>24</v>
      </c>
      <c r="H27" s="49">
        <f>AVERAGE(B75:B77)</f>
        <v>69.801186384952459</v>
      </c>
      <c r="I27" s="49">
        <f t="shared" ref="I27:K27" si="14">AVERAGE(C75:C77)</f>
        <v>68.874397315916312</v>
      </c>
      <c r="J27" s="49">
        <f t="shared" si="14"/>
        <v>67.588927139218598</v>
      </c>
      <c r="K27" s="49">
        <f t="shared" si="14"/>
        <v>67.191654671545322</v>
      </c>
      <c r="L27" s="52">
        <f>STDEV(B75:B77)</f>
        <v>11.022774019608367</v>
      </c>
      <c r="M27" s="49">
        <f>STDEV(C75:C77)</f>
        <v>8.3887807535414076</v>
      </c>
      <c r="N27" s="49">
        <f>STDEV(D75:D77)</f>
        <v>10.798417034916177</v>
      </c>
      <c r="O27" s="50">
        <f>STDEV(E75:E77)</f>
        <v>7.8862007740310283</v>
      </c>
      <c r="P27" s="3"/>
      <c r="Q27" s="3"/>
    </row>
    <row r="28" spans="1:17" ht="16.05" customHeight="1" x14ac:dyDescent="0.3">
      <c r="A28" s="121"/>
      <c r="B28" s="47">
        <f>100*(((117216*('Raw Data 1'!K180-'Raw Data 1'!K191))-(80586*('Raw Data 1'!X180-'Raw Data 1'!K191)))/((155677*('Raw Data 1'!X182-'Raw Data 1'!K193))-(14652*('Raw Data 1'!K182-'Raw Data 1'!K193))))</f>
        <v>36.212118047652915</v>
      </c>
      <c r="C28" s="47">
        <f>100*(((117216*('Raw Data 1'!L180-'Raw Data 1'!L191))-(80586*('Raw Data 1'!Y180-'Raw Data 1'!L191)))/((155677*('Raw Data 1'!Y182-'Raw Data 1'!L193))-(14652*('Raw Data 1'!L182-'Raw Data 1'!L193))))</f>
        <v>37.348541448374675</v>
      </c>
      <c r="D28" s="47">
        <f>100*(((117216*('Raw Data 1'!M180-'Raw Data 1'!M191))-(80586*('Raw Data 1'!Z180-'Raw Data 1'!M191)))/((155677*('Raw Data 1'!Z182-'Raw Data 1'!M193))-(14652*('Raw Data 1'!M182-'Raw Data 1'!M193))))</f>
        <v>37.090588210632461</v>
      </c>
      <c r="E28" s="48">
        <f>100*(((117216*('Raw Data 1'!N180-'Raw Data 1'!N191))-(80586*('Raw Data 1'!AA180-'Raw Data 1'!N191)))/((155677*('Raw Data 1'!AA182-'Raw Data 1'!N193))-(14652*('Raw Data 1'!N182-'Raw Data 1'!N193))))</f>
        <v>37.761161169432057</v>
      </c>
      <c r="F28" s="3"/>
      <c r="G28" s="61">
        <v>25</v>
      </c>
      <c r="H28" s="31">
        <f>AVERAGE(B78:B80)</f>
        <v>67.214278393186078</v>
      </c>
      <c r="I28" s="31">
        <f>AVERAGE(C78:C80)</f>
        <v>65.917252419007482</v>
      </c>
      <c r="J28" s="31">
        <f>AVERAGE(D78:D80)</f>
        <v>64.646598000476146</v>
      </c>
      <c r="K28" s="31">
        <f>AVERAGE(E78:E80)</f>
        <v>63.50100223390163</v>
      </c>
      <c r="L28" s="28">
        <f>STDEV(B78:B80)</f>
        <v>11.674524673046143</v>
      </c>
      <c r="M28" s="31">
        <f>STDEV(C78:C80)</f>
        <v>8.7152350805331036</v>
      </c>
      <c r="N28" s="31">
        <f>STDEV(D78:D80)</f>
        <v>11.3146189327858</v>
      </c>
      <c r="O28" s="62">
        <f>STDEV(E78:E80)</f>
        <v>8.2279619739697569</v>
      </c>
      <c r="P28" s="3"/>
      <c r="Q28" s="3"/>
    </row>
    <row r="29" spans="1:17" ht="16.05" customHeight="1" x14ac:dyDescent="0.3">
      <c r="A29" s="122"/>
      <c r="B29" s="47">
        <f>100*(((117216*('Raw Data 1'!K181-'Raw Data 1'!K192))-(80586*('Raw Data 1'!X181-'Raw Data 1'!K192)))/((155677*('Raw Data 1'!X182-'Raw Data 1'!K193))-(14652*('Raw Data 1'!K182-'Raw Data 1'!K193))))</f>
        <v>32.416390011332659</v>
      </c>
      <c r="C29" s="47">
        <f>100*(((117216*('Raw Data 1'!L181-'Raw Data 1'!L192))-(80586*('Raw Data 1'!Y181-'Raw Data 1'!L192)))/((155677*('Raw Data 1'!Y182-'Raw Data 1'!L193))-(14652*('Raw Data 1'!L182-'Raw Data 1'!L193))))</f>
        <v>31.054354371358883</v>
      </c>
      <c r="D29" s="47">
        <f>100*(((117216*('Raw Data 1'!M181-'Raw Data 1'!M192))-(80586*('Raw Data 1'!Z181-'Raw Data 1'!M192)))/((155677*('Raw Data 1'!Z182-'Raw Data 1'!M193))-(14652*('Raw Data 1'!M182-'Raw Data 1'!M193))))</f>
        <v>36.453086871891735</v>
      </c>
      <c r="E29" s="48">
        <f>100*(((117216*('Raw Data 1'!N181-'Raw Data 1'!N192))-(80586*('Raw Data 1'!AA181-'Raw Data 1'!N192)))/((155677*('Raw Data 1'!AA182-'Raw Data 1'!N193))-(14652*('Raw Data 1'!N182-'Raw Data 1'!N193))))</f>
        <v>36.269605765050947</v>
      </c>
      <c r="F29" s="3"/>
      <c r="G29" s="63">
        <v>26</v>
      </c>
      <c r="H29" s="40">
        <f>AVERAGE(B81:B83)</f>
        <v>63.904149695920943</v>
      </c>
      <c r="I29" s="40">
        <f>AVERAGE(C81:C83)</f>
        <v>62.352350553186575</v>
      </c>
      <c r="J29" s="40">
        <f>AVERAGE(D81:D83)</f>
        <v>60.861851782288966</v>
      </c>
      <c r="K29" s="40">
        <f>AVERAGE(E81:E83)</f>
        <v>59.882020762694225</v>
      </c>
      <c r="L29" s="29">
        <f>STDEV(B81:B83)</f>
        <v>12.354402458188499</v>
      </c>
      <c r="M29" s="8">
        <f>STDEV(C81:C83)</f>
        <v>9.2286270609737642</v>
      </c>
      <c r="N29" s="8">
        <f>STDEV(D81:D83)</f>
        <v>11.997699930709322</v>
      </c>
      <c r="O29" s="59">
        <f>STDEV(E81:E83)</f>
        <v>9.2669935000010248</v>
      </c>
      <c r="P29" s="3"/>
      <c r="Q29" s="3"/>
    </row>
    <row r="30" spans="1:17" ht="16.05" customHeight="1" x14ac:dyDescent="0.3">
      <c r="A30" s="120">
        <v>9</v>
      </c>
      <c r="B30" s="47">
        <f>100*(((117216*('Raw Data 1'!K201-'Raw Data 1'!K212))-(80586*('Raw Data 1'!X201-'Raw Data 1'!K212)))/((155677*('Raw Data 1'!X204-'Raw Data 1'!K215))-(14652*('Raw Data 1'!K204-'Raw Data 1'!K215))))</f>
        <v>53.818193158771344</v>
      </c>
      <c r="C30" s="47">
        <f>100*(((117216*('Raw Data 1'!L201-'Raw Data 1'!L212))-(80586*('Raw Data 1'!Y201-'Raw Data 1'!L212)))/((155677*('Raw Data 1'!Y204-'Raw Data 1'!L215))-(14652*('Raw Data 1'!L204-'Raw Data 1'!L215))))</f>
        <v>49.177095302733825</v>
      </c>
      <c r="D30" s="47">
        <f>100*(((117216*('Raw Data 1'!M201-'Raw Data 1'!M212))-(80586*('Raw Data 1'!Z201-'Raw Data 1'!M212)))/((155677*('Raw Data 1'!Z204-'Raw Data 1'!M215))-(14652*('Raw Data 1'!M204-'Raw Data 1'!M215))))</f>
        <v>45.8641207526206</v>
      </c>
      <c r="E30" s="48">
        <f>100*(((117216*('Raw Data 1'!N201-'Raw Data 1'!N212))-(80586*('Raw Data 1'!AA201-'Raw Data 1'!N212)))/((155677*('Raw Data 1'!AA204-'Raw Data 1'!N215))-(14652*('Raw Data 1'!N204-'Raw Data 1'!N215))))</f>
        <v>44.913311315821311</v>
      </c>
      <c r="F30" s="3"/>
      <c r="G30" s="63">
        <v>27</v>
      </c>
      <c r="H30" s="40">
        <f>AVERAGE(B84:B86)</f>
        <v>60.868761672329079</v>
      </c>
      <c r="I30" s="40">
        <f>AVERAGE(C84:C86)</f>
        <v>58.856048702775041</v>
      </c>
      <c r="J30" s="40">
        <f>AVERAGE(D84:D86)</f>
        <v>57.040860602812408</v>
      </c>
      <c r="K30" s="40">
        <f>AVERAGE(E84:E86)</f>
        <v>56.17270911711779</v>
      </c>
      <c r="L30" s="29">
        <f>STDEV(B84:B86)</f>
        <v>11.920820464097039</v>
      </c>
      <c r="M30" s="8">
        <f>STDEV(C84:C86)</f>
        <v>9.3352656297966767</v>
      </c>
      <c r="N30" s="8">
        <f>STDEV(D84:D86)</f>
        <v>11.833480966273976</v>
      </c>
      <c r="O30" s="59">
        <f>STDEV(E84:E86)</f>
        <v>9.2994436533636975</v>
      </c>
      <c r="P30" s="3"/>
      <c r="Q30" s="3"/>
    </row>
    <row r="31" spans="1:17" ht="16.05" customHeight="1" x14ac:dyDescent="0.3">
      <c r="A31" s="121"/>
      <c r="B31" s="47">
        <f>100*(((117216*('Raw Data 1'!K202-'Raw Data 1'!K213))-(80586*('Raw Data 1'!X202-'Raw Data 1'!K213)))/((155677*('Raw Data 1'!X204-'Raw Data 1'!K215))-(14652*('Raw Data 1'!K204-'Raw Data 1'!K215))))</f>
        <v>42.251810897934554</v>
      </c>
      <c r="C31" s="47">
        <f>100*(((117216*('Raw Data 1'!L202-'Raw Data 1'!L213))-(80586*('Raw Data 1'!Y202-'Raw Data 1'!L213)))/((155677*('Raw Data 1'!Y204-'Raw Data 1'!L215))-(14652*('Raw Data 1'!L204-'Raw Data 1'!L215))))</f>
        <v>41.619963673559937</v>
      </c>
      <c r="D31" s="47">
        <f>100*(((117216*('Raw Data 1'!M202-'Raw Data 1'!M213))-(80586*('Raw Data 1'!Z202-'Raw Data 1'!M213)))/((155677*('Raw Data 1'!Z204-'Raw Data 1'!M215))-(14652*('Raw Data 1'!M204-'Raw Data 1'!M215))))</f>
        <v>42.933953572497707</v>
      </c>
      <c r="E31" s="48">
        <f>100*(((117216*('Raw Data 1'!N202-'Raw Data 1'!N213))-(80586*('Raw Data 1'!AA202-'Raw Data 1'!N213)))/((155677*('Raw Data 1'!AA204-'Raw Data 1'!N215))-(14652*('Raw Data 1'!N204-'Raw Data 1'!N215))))</f>
        <v>44.722453036456052</v>
      </c>
      <c r="F31" s="3"/>
      <c r="G31" s="63">
        <v>28</v>
      </c>
      <c r="H31" s="40">
        <f>AVERAGE(B87:B89)</f>
        <v>58.341696877558995</v>
      </c>
      <c r="I31" s="40">
        <f>AVERAGE(C87:C89)</f>
        <v>55.711588754285877</v>
      </c>
      <c r="J31" s="40">
        <f>AVERAGE(D87:D89)</f>
        <v>53.516271142052403</v>
      </c>
      <c r="K31" s="40">
        <f>AVERAGE(E87:E89)</f>
        <v>52.731679659759465</v>
      </c>
      <c r="L31" s="29">
        <f>STDEV(B87:B89)</f>
        <v>11.722335735251903</v>
      </c>
      <c r="M31" s="8">
        <f>STDEV(C87:C89)</f>
        <v>9.1243852584275569</v>
      </c>
      <c r="N31" s="8">
        <f>STDEV(D87:D89)</f>
        <v>11.793747320844799</v>
      </c>
      <c r="O31" s="59">
        <f>STDEV(E87:E89)</f>
        <v>9.8276732639052771</v>
      </c>
      <c r="P31" s="3"/>
      <c r="Q31" s="3"/>
    </row>
    <row r="32" spans="1:17" ht="16.05" customHeight="1" x14ac:dyDescent="0.3">
      <c r="A32" s="122"/>
      <c r="B32" s="47">
        <f>100*(((117216*('Raw Data 1'!K203-'Raw Data 1'!K214))-(80586*('Raw Data 1'!X203-'Raw Data 1'!K214)))/((155677*('Raw Data 1'!X204-'Raw Data 1'!K215))-(14652*('Raw Data 1'!K204-'Raw Data 1'!K215))))</f>
        <v>36.644838887833643</v>
      </c>
      <c r="C32" s="47">
        <f>100*(((117216*('Raw Data 1'!L203-'Raw Data 1'!L214))-(80586*('Raw Data 1'!Y203-'Raw Data 1'!L214)))/((155677*('Raw Data 1'!Y204-'Raw Data 1'!L215))-(14652*('Raw Data 1'!L204-'Raw Data 1'!L215))))</f>
        <v>34.38700248111882</v>
      </c>
      <c r="D32" s="47">
        <f>100*(((117216*('Raw Data 1'!M203-'Raw Data 1'!M214))-(80586*('Raw Data 1'!Z203-'Raw Data 1'!M214)))/((155677*('Raw Data 1'!Z204-'Raw Data 1'!M215))-(14652*('Raw Data 1'!M204-'Raw Data 1'!M215))))</f>
        <v>42.960220011363369</v>
      </c>
      <c r="E32" s="48">
        <f>100*(((117216*('Raw Data 1'!N203-'Raw Data 1'!N214))-(80586*('Raw Data 1'!AA203-'Raw Data 1'!N214)))/((155677*('Raw Data 1'!AA204-'Raw Data 1'!N215))-(14652*('Raw Data 1'!N204-'Raw Data 1'!N215))))</f>
        <v>42.707169944890929</v>
      </c>
      <c r="F32" s="3"/>
      <c r="G32" s="63">
        <v>29</v>
      </c>
      <c r="H32" s="40">
        <f>AVERAGE(B90:B92)</f>
        <v>55.997586278996998</v>
      </c>
      <c r="I32" s="40">
        <f>AVERAGE(C90:C92)</f>
        <v>52.77899442281889</v>
      </c>
      <c r="J32" s="40">
        <f>AVERAGE(D90:D92)</f>
        <v>50.339405430470556</v>
      </c>
      <c r="K32" s="40">
        <f>AVERAGE(E90:E92)</f>
        <v>49.497775495726387</v>
      </c>
      <c r="L32" s="29">
        <f>STDEV(B90:B92)</f>
        <v>11.291085841648705</v>
      </c>
      <c r="M32" s="8">
        <f>STDEV(C90:C92)</f>
        <v>8.8735215799902765</v>
      </c>
      <c r="N32" s="8">
        <f>STDEV(D90:D92)</f>
        <v>11.704033038451515</v>
      </c>
      <c r="O32" s="59">
        <f>STDEV(E90:E92)</f>
        <v>9.3342713858586279</v>
      </c>
      <c r="P32" s="3"/>
      <c r="Q32" s="3"/>
    </row>
    <row r="33" spans="1:17" ht="16.05" customHeight="1" x14ac:dyDescent="0.3">
      <c r="A33" s="120">
        <v>10</v>
      </c>
      <c r="B33" s="47">
        <f>100*(((117216*('Raw Data 1'!K223-'Raw Data 1'!K234))-(80586*('Raw Data 1'!X223-'Raw Data 1'!K234)))/((155677*('Raw Data 1'!X226-'Raw Data 1'!K237))-(14652*('Raw Data 1'!K226-'Raw Data 1'!K237))))</f>
        <v>61.790134347555522</v>
      </c>
      <c r="C33" s="47">
        <f>100*(((117216*('Raw Data 1'!L223-'Raw Data 1'!L234))-(80586*('Raw Data 1'!Y223-'Raw Data 1'!L234)))/((155677*('Raw Data 1'!Y226-'Raw Data 1'!L237))-(14652*('Raw Data 1'!L226-'Raw Data 1'!L237))))</f>
        <v>56.900312360541875</v>
      </c>
      <c r="D33" s="47">
        <f>100*(((117216*('Raw Data 1'!M223-'Raw Data 1'!M234))-(80586*('Raw Data 1'!Z223-'Raw Data 1'!M234)))/((155677*('Raw Data 1'!Z226-'Raw Data 1'!M237))-(14652*('Raw Data 1'!M226-'Raw Data 1'!M237))))</f>
        <v>59.725893397358966</v>
      </c>
      <c r="E33" s="48">
        <f>100*(((117216*('Raw Data 1'!N223-'Raw Data 1'!N234))-(80586*('Raw Data 1'!AA223-'Raw Data 1'!N234)))/((155677*('Raw Data 1'!AA226-'Raw Data 1'!N237))-(14652*('Raw Data 1'!N226-'Raw Data 1'!N237))))</f>
        <v>56.715589790493347</v>
      </c>
      <c r="F33" s="3"/>
      <c r="G33" s="63">
        <v>30</v>
      </c>
      <c r="H33" s="40">
        <f>AVERAGE(B93:B95)</f>
        <v>53.521322323014992</v>
      </c>
      <c r="I33" s="40">
        <f>AVERAGE(C93:C95)</f>
        <v>50.403039301250601</v>
      </c>
      <c r="J33" s="40">
        <f>AVERAGE(D93:D95)</f>
        <v>47.718455065963688</v>
      </c>
      <c r="K33" s="40">
        <f>AVERAGE(E93:E95)</f>
        <v>46.992918097736009</v>
      </c>
      <c r="L33" s="29">
        <f>STDEV(B93:B95)</f>
        <v>11.884840152965127</v>
      </c>
      <c r="M33" s="8">
        <f>STDEV(C93:C95)</f>
        <v>8.8567234297334529</v>
      </c>
      <c r="N33" s="8">
        <f>STDEV(D93:D95)</f>
        <v>10.675912340340689</v>
      </c>
      <c r="O33" s="59">
        <f>STDEV(E93:E95)</f>
        <v>8.8670984656587972</v>
      </c>
      <c r="P33" s="3"/>
      <c r="Q33" s="3"/>
    </row>
    <row r="34" spans="1:17" ht="16.05" customHeight="1" x14ac:dyDescent="0.3">
      <c r="A34" s="121"/>
      <c r="B34" s="47">
        <f>100*(((117216*('Raw Data 1'!K224-'Raw Data 1'!K235))-(80586*('Raw Data 1'!X224-'Raw Data 1'!K235)))/((155677*('Raw Data 1'!X226-'Raw Data 1'!K237))-(14652*('Raw Data 1'!K226-'Raw Data 1'!K237))))</f>
        <v>48.472390849692623</v>
      </c>
      <c r="C34" s="47">
        <f>100*(((117216*('Raw Data 1'!L224-'Raw Data 1'!L235))-(80586*('Raw Data 1'!Y224-'Raw Data 1'!L235)))/((155677*('Raw Data 1'!Y226-'Raw Data 1'!L237))-(14652*('Raw Data 1'!L226-'Raw Data 1'!L237))))</f>
        <v>49.141579390256332</v>
      </c>
      <c r="D34" s="47">
        <f>100*(((117216*('Raw Data 1'!M224-'Raw Data 1'!M235))-(80586*('Raw Data 1'!Z224-'Raw Data 1'!M235)))/((155677*('Raw Data 1'!Z226-'Raw Data 1'!M237))-(14652*('Raw Data 1'!M226-'Raw Data 1'!M237))))</f>
        <v>52.685892441350447</v>
      </c>
      <c r="E34" s="48">
        <f>100*(((117216*('Raw Data 1'!N224-'Raw Data 1'!N235))-(80586*('Raw Data 1'!AA224-'Raw Data 1'!N235)))/((155677*('Raw Data 1'!AA226-'Raw Data 1'!N237))-(14652*('Raw Data 1'!N226-'Raw Data 1'!N237))))</f>
        <v>53.590614333881128</v>
      </c>
      <c r="F34" s="3"/>
      <c r="G34" s="63">
        <v>31</v>
      </c>
      <c r="H34" s="40">
        <f>AVERAGE(B96:B98)</f>
        <v>51.942805292643953</v>
      </c>
      <c r="I34" s="40">
        <f>AVERAGE(C96:C98)</f>
        <v>48.153097615646423</v>
      </c>
      <c r="J34" s="40">
        <f>AVERAGE(D96:D98)</f>
        <v>46.250554652374113</v>
      </c>
      <c r="K34" s="40">
        <f>AVERAGE(E96:E98)</f>
        <v>44.587433034699671</v>
      </c>
      <c r="L34" s="29">
        <f>STDEV(B96:B98)</f>
        <v>12.600278980012567</v>
      </c>
      <c r="M34" s="8">
        <f>STDEV(C96:C98)</f>
        <v>9.5314284978191797</v>
      </c>
      <c r="N34" s="8">
        <f>STDEV(D96:D98)</f>
        <v>12.151653101617066</v>
      </c>
      <c r="O34" s="59">
        <f>STDEV(E96:E98)</f>
        <v>9.0819030738535815</v>
      </c>
      <c r="P34" s="3"/>
      <c r="Q34" s="3"/>
    </row>
    <row r="35" spans="1:17" ht="16.05" customHeight="1" x14ac:dyDescent="0.3">
      <c r="A35" s="122"/>
      <c r="B35" s="47">
        <f>100*(((117216*('Raw Data 1'!K225-'Raw Data 1'!K236))-(80586*('Raw Data 1'!X225-'Raw Data 1'!K236)))/((155677*('Raw Data 1'!X226-'Raw Data 1'!K237))-(14652*('Raw Data 1'!K226-'Raw Data 1'!K237))))</f>
        <v>40.138239618969216</v>
      </c>
      <c r="C35" s="47">
        <f>100*(((117216*('Raw Data 1'!L225-'Raw Data 1'!L236))-(80586*('Raw Data 1'!Y225-'Raw Data 1'!L236)))/((155677*('Raw Data 1'!Y226-'Raw Data 1'!L237))-(14652*('Raw Data 1'!L226-'Raw Data 1'!L237))))</f>
        <v>37.960955861431088</v>
      </c>
      <c r="D35" s="47">
        <f>100*(((117216*('Raw Data 1'!M225-'Raw Data 1'!M236))-(80586*('Raw Data 1'!Z225-'Raw Data 1'!M236)))/((155677*('Raw Data 1'!Z226-'Raw Data 1'!M237))-(14652*('Raw Data 1'!M226-'Raw Data 1'!M237))))</f>
        <v>50.271927026260258</v>
      </c>
      <c r="E35" s="48">
        <f>100*(((117216*('Raw Data 1'!N225-'Raw Data 1'!N236))-(80586*('Raw Data 1'!AA225-'Raw Data 1'!N236)))/((155677*('Raw Data 1'!AA226-'Raw Data 1'!N237))-(14652*('Raw Data 1'!N226-'Raw Data 1'!N237))))</f>
        <v>46.820336908817303</v>
      </c>
      <c r="F35" s="3"/>
      <c r="G35" s="63">
        <v>32</v>
      </c>
      <c r="H35" s="40">
        <f>AVERAGE(B99:B101)</f>
        <v>50.727508724859156</v>
      </c>
      <c r="I35" s="40">
        <f>AVERAGE(C99:C101)</f>
        <v>46.325824772025179</v>
      </c>
      <c r="J35" s="40">
        <f>AVERAGE(D99:D101)</f>
        <v>44.117689480908076</v>
      </c>
      <c r="K35" s="40">
        <f>AVERAGE(E99:E101)</f>
        <v>42.919600602654803</v>
      </c>
      <c r="L35" s="29">
        <f>STDEV(B99:B101)</f>
        <v>12.141285251287345</v>
      </c>
      <c r="M35" s="8">
        <f>STDEV(C99:C101)</f>
        <v>9.0799423727021757</v>
      </c>
      <c r="N35" s="8">
        <f>STDEV(D99:D101)</f>
        <v>12.080805284786914</v>
      </c>
      <c r="O35" s="59">
        <f>STDEV(E99:E101)</f>
        <v>9.8269832742451477</v>
      </c>
      <c r="P35" s="3"/>
      <c r="Q35" s="3"/>
    </row>
    <row r="36" spans="1:17" ht="16.05" customHeight="1" x14ac:dyDescent="0.3">
      <c r="A36" s="120">
        <v>11</v>
      </c>
      <c r="B36" s="47">
        <f>100*(((117216*('Raw Data 1'!K245-'Raw Data 1'!K256))-(80586*('Raw Data 1'!X245-'Raw Data 1'!K256)))/((155677*('Raw Data 1'!X248-'Raw Data 1'!K259))-(14652*('Raw Data 1'!K248-'Raw Data 1'!K259))))</f>
        <v>70.552686605725</v>
      </c>
      <c r="C36" s="47">
        <f>100*(((117216*('Raw Data 1'!L245-'Raw Data 1'!L256))-(80586*('Raw Data 1'!Y245-'Raw Data 1'!L256)))/((155677*('Raw Data 1'!Y248-'Raw Data 1'!L259))-(14652*('Raw Data 1'!L248-'Raw Data 1'!L259))))</f>
        <v>68.382216037125474</v>
      </c>
      <c r="D36" s="47">
        <f>100*(((117216*('Raw Data 1'!M245-'Raw Data 1'!M256))-(80586*('Raw Data 1'!Z245-'Raw Data 1'!M256)))/((155677*('Raw Data 1'!Z248-'Raw Data 1'!M259))-(14652*('Raw Data 1'!M248-'Raw Data 1'!M259))))</f>
        <v>70.487693483178873</v>
      </c>
      <c r="E36" s="48">
        <f>100*(((117216*('Raw Data 1'!N245-'Raw Data 1'!N256))-(80586*('Raw Data 1'!AA245-'Raw Data 1'!N256)))/((155677*('Raw Data 1'!AA248-'Raw Data 1'!N259))-(14652*('Raw Data 1'!N248-'Raw Data 1'!N259))))</f>
        <v>65.898285626484252</v>
      </c>
      <c r="F36" s="3"/>
      <c r="G36" s="64">
        <v>33</v>
      </c>
      <c r="H36" s="29">
        <f>AVERAGE(B102:B104)</f>
        <v>47.805725772931027</v>
      </c>
      <c r="I36" s="40">
        <f>AVERAGE(C102:C104)</f>
        <v>43.65202403709494</v>
      </c>
      <c r="J36" s="40">
        <f>AVERAGE(D102:D104)</f>
        <v>41.598432633244848</v>
      </c>
      <c r="K36" s="40">
        <f>AVERAGE(E102:E104)</f>
        <v>39.762183117053219</v>
      </c>
      <c r="L36" s="29">
        <f>STDEV(B102:B104)</f>
        <v>11.349734611814661</v>
      </c>
      <c r="M36" s="8">
        <f>STDEV(C102:C104)</f>
        <v>8.5306579942773908</v>
      </c>
      <c r="N36" s="8">
        <f>STDEV(D102:D104)</f>
        <v>11.131325890826311</v>
      </c>
      <c r="O36" s="59">
        <f>STDEV(E102:E104)</f>
        <v>9.9595817769922022</v>
      </c>
      <c r="P36" s="3"/>
      <c r="Q36" s="3"/>
    </row>
    <row r="37" spans="1:17" ht="16.05" customHeight="1" x14ac:dyDescent="0.3">
      <c r="A37" s="121"/>
      <c r="B37" s="47">
        <f>100*(((117216*('Raw Data 1'!K246-'Raw Data 1'!K257))-(80586*('Raw Data 1'!X246-'Raw Data 1'!K257)))/((155677*('Raw Data 1'!X248-'Raw Data 1'!K259))-(14652*('Raw Data 1'!K248-'Raw Data 1'!K259))))</f>
        <v>59.572376649197125</v>
      </c>
      <c r="C37" s="47">
        <f>100*(((117216*('Raw Data 1'!L246-'Raw Data 1'!L257))-(80586*('Raw Data 1'!Y246-'Raw Data 1'!L257)))/((155677*('Raw Data 1'!Y248-'Raw Data 1'!L259))-(14652*('Raw Data 1'!L248-'Raw Data 1'!L259))))</f>
        <v>60.226970905260849</v>
      </c>
      <c r="D37" s="47">
        <f>100*(((117216*('Raw Data 1'!M246-'Raw Data 1'!M257))-(80586*('Raw Data 1'!Z246-'Raw Data 1'!M257)))/((155677*('Raw Data 1'!Z248-'Raw Data 1'!M259))-(14652*('Raw Data 1'!M248-'Raw Data 1'!M259))))</f>
        <v>64.127340528920911</v>
      </c>
      <c r="E37" s="48">
        <f>100*(((117216*('Raw Data 1'!N246-'Raw Data 1'!N257))-(80586*('Raw Data 1'!AA246-'Raw Data 1'!N257)))/((155677*('Raw Data 1'!AA248-'Raw Data 1'!N259))-(14652*('Raw Data 1'!N248-'Raw Data 1'!N259))))</f>
        <v>64.484665994533486</v>
      </c>
      <c r="F37" s="3"/>
      <c r="G37" s="63">
        <v>34</v>
      </c>
      <c r="H37" s="40">
        <f>AVERAGE(B105:B107)</f>
        <v>46.506638612114472</v>
      </c>
      <c r="I37" s="40">
        <f>AVERAGE(C105:C107)</f>
        <v>41.906368349005014</v>
      </c>
      <c r="J37" s="40">
        <f>AVERAGE(D105:D107)</f>
        <v>40.197290757583744</v>
      </c>
      <c r="K37" s="40">
        <f>AVERAGE(E105:E107)</f>
        <v>37.639234329247209</v>
      </c>
      <c r="L37" s="29">
        <f>STDEV(B105:B107)</f>
        <v>11.533747674778036</v>
      </c>
      <c r="M37" s="8">
        <f>STDEV(C105:C107)</f>
        <v>8.5225130533717977</v>
      </c>
      <c r="N37" s="8">
        <f>STDEV(D105:D107)</f>
        <v>12.0384809774683</v>
      </c>
      <c r="O37" s="59">
        <f>STDEV(E105:E107)</f>
        <v>9.0772340119342338</v>
      </c>
      <c r="P37" s="3"/>
      <c r="Q37" s="3"/>
    </row>
    <row r="38" spans="1:17" ht="16.05" customHeight="1" x14ac:dyDescent="0.3">
      <c r="A38" s="122"/>
      <c r="B38" s="47">
        <f>100*(((117216*('Raw Data 1'!K247-'Raw Data 1'!K258))-(80586*('Raw Data 1'!X247-'Raw Data 1'!K258)))/((155677*('Raw Data 1'!X248-'Raw Data 1'!K259))-(14652*('Raw Data 1'!K248-'Raw Data 1'!K259))))</f>
        <v>48.087191311279355</v>
      </c>
      <c r="C38" s="47">
        <f>100*(((117216*('Raw Data 1'!L247-'Raw Data 1'!L258))-(80586*('Raw Data 1'!Y247-'Raw Data 1'!L258)))/((155677*('Raw Data 1'!Y248-'Raw Data 1'!L259))-(14652*('Raw Data 1'!L248-'Raw Data 1'!L259))))</f>
        <v>45.12461060422752</v>
      </c>
      <c r="D38" s="47">
        <f>100*(((117216*('Raw Data 1'!M247-'Raw Data 1'!M258))-(80586*('Raw Data 1'!Z247-'Raw Data 1'!M258)))/((155677*('Raw Data 1'!Z248-'Raw Data 1'!M259))-(14652*('Raw Data 1'!M248-'Raw Data 1'!M259))))</f>
        <v>60.178273902847202</v>
      </c>
      <c r="E38" s="48">
        <f>100*(((117216*('Raw Data 1'!N247-'Raw Data 1'!N258))-(80586*('Raw Data 1'!AA247-'Raw Data 1'!N258)))/((155677*('Raw Data 1'!AA248-'Raw Data 1'!N259))-(14652*('Raw Data 1'!N248-'Raw Data 1'!N259))))</f>
        <v>61.30326506695264</v>
      </c>
      <c r="F38" s="3"/>
      <c r="G38" s="63">
        <v>35</v>
      </c>
      <c r="H38" s="40">
        <f>AVERAGE(B108:B110)</f>
        <v>46.13562240577712</v>
      </c>
      <c r="I38" s="40">
        <f>AVERAGE(C108:C110)</f>
        <v>41.357276608251318</v>
      </c>
      <c r="J38" s="40">
        <f>AVERAGE(D108:D110)</f>
        <v>39.388947861951735</v>
      </c>
      <c r="K38" s="40">
        <f>AVERAGE(E108:E110)</f>
        <v>36.33368535200588</v>
      </c>
      <c r="L38" s="29">
        <f>STDEV(B108:B110)</f>
        <v>12.293657852233753</v>
      </c>
      <c r="M38" s="8">
        <f>STDEV(C108:C110)</f>
        <v>8.8746286080666579</v>
      </c>
      <c r="N38" s="8">
        <f>STDEV(D108:D110)</f>
        <v>11.38186027392371</v>
      </c>
      <c r="O38" s="59">
        <f>STDEV(E108:E110)</f>
        <v>8.1259414820769695</v>
      </c>
      <c r="P38" s="3"/>
      <c r="Q38" s="3"/>
    </row>
    <row r="39" spans="1:17" ht="16.05" customHeight="1" x14ac:dyDescent="0.3">
      <c r="A39" s="120">
        <v>12</v>
      </c>
      <c r="B39" s="47">
        <f>100*(((117216*('Raw Data 1'!K267-'Raw Data 1'!K278))-(80586*('Raw Data 1'!X267-'Raw Data 1'!K278)))/((155677*('Raw Data 1'!X270-'Raw Data 1'!K281))-(14652*('Raw Data 1'!K270-'Raw Data 1'!K281))))</f>
        <v>77.111065181961166</v>
      </c>
      <c r="C39" s="47">
        <f>100*(((117216*('Raw Data 1'!L267-'Raw Data 1'!L278))-(80586*('Raw Data 1'!Y267-'Raw Data 1'!L278)))/((155677*('Raw Data 1'!Y270-'Raw Data 1'!L281))-(14652*('Raw Data 1'!L270-'Raw Data 1'!L281))))</f>
        <v>74.119022985254517</v>
      </c>
      <c r="D39" s="47">
        <f>100*(((117216*('Raw Data 1'!M267-'Raw Data 1'!M278))-(80586*('Raw Data 1'!Z267-'Raw Data 1'!M278)))/((155677*('Raw Data 1'!Z270-'Raw Data 1'!M281))-(14652*('Raw Data 1'!M270-'Raw Data 1'!M281))))</f>
        <v>76.191437199703913</v>
      </c>
      <c r="E39" s="48">
        <f>100*(((117216*('Raw Data 1'!N267-'Raw Data 1'!N278))-(80586*('Raw Data 1'!AA267-'Raw Data 1'!N278)))/((155677*('Raw Data 1'!AA270-'Raw Data 1'!N281))-(14652*('Raw Data 1'!N270-'Raw Data 1'!N281))))</f>
        <v>73.336247047741523</v>
      </c>
      <c r="F39" s="3"/>
      <c r="G39" s="63">
        <v>36</v>
      </c>
      <c r="H39" s="40">
        <f>AVERAGE(B111:B113)</f>
        <v>44.075675507097309</v>
      </c>
      <c r="I39" s="40">
        <f>AVERAGE(C111:C113)</f>
        <v>39.514215293569521</v>
      </c>
      <c r="J39" s="40">
        <f>AVERAGE(D111:D113)</f>
        <v>37.694406731600822</v>
      </c>
      <c r="K39" s="40">
        <f>AVERAGE(E111:E113)</f>
        <v>34.554676249095799</v>
      </c>
      <c r="L39" s="29">
        <f>STDEV(B111:B113)</f>
        <v>11.723508160791623</v>
      </c>
      <c r="M39" s="8">
        <f>STDEV(C111:C113)</f>
        <v>8.7613263108214845</v>
      </c>
      <c r="N39" s="8">
        <f>STDEV(D111:D113)</f>
        <v>10.811332430858601</v>
      </c>
      <c r="O39" s="59">
        <f>STDEV(E111:E113)</f>
        <v>8.3748573682844274</v>
      </c>
      <c r="P39" s="3"/>
      <c r="Q39" s="3"/>
    </row>
    <row r="40" spans="1:17" ht="16.05" customHeight="1" x14ac:dyDescent="0.3">
      <c r="A40" s="121"/>
      <c r="B40" s="47">
        <f>100*(((117216*('Raw Data 1'!K268-'Raw Data 1'!K279))-(80586*('Raw Data 1'!X268-'Raw Data 1'!K279)))/((155677*('Raw Data 1'!X270-'Raw Data 1'!K281))-(14652*('Raw Data 1'!K270-'Raw Data 1'!K281))))</f>
        <v>67.137237341995586</v>
      </c>
      <c r="C40" s="47">
        <f>100*(((117216*('Raw Data 1'!L268-'Raw Data 1'!L279))-(80586*('Raw Data 1'!Y268-'Raw Data 1'!L279)))/((155677*('Raw Data 1'!Y270-'Raw Data 1'!L281))-(14652*('Raw Data 1'!L270-'Raw Data 1'!L281))))</f>
        <v>65.916074875460254</v>
      </c>
      <c r="D40" s="47">
        <f>100*(((117216*('Raw Data 1'!M268-'Raw Data 1'!M279))-(80586*('Raw Data 1'!Z268-'Raw Data 1'!M279)))/((155677*('Raw Data 1'!Z270-'Raw Data 1'!M281))-(14652*('Raw Data 1'!M270-'Raw Data 1'!M281))))</f>
        <v>70.01818751003745</v>
      </c>
      <c r="E40" s="48">
        <f>100*(((117216*('Raw Data 1'!N268-'Raw Data 1'!N279))-(80586*('Raw Data 1'!AA268-'Raw Data 1'!N279)))/((155677*('Raw Data 1'!AA270-'Raw Data 1'!N281))-(14652*('Raw Data 1'!N270-'Raw Data 1'!N281))))</f>
        <v>70.565141682044924</v>
      </c>
      <c r="F40" s="3"/>
      <c r="G40" s="63">
        <v>37</v>
      </c>
      <c r="H40" s="40">
        <f>AVERAGE(B114:B116)</f>
        <v>42.976764756790466</v>
      </c>
      <c r="I40" s="40">
        <f>AVERAGE(C114:C116)</f>
        <v>38.381672484518646</v>
      </c>
      <c r="J40" s="40">
        <f>AVERAGE(D114:D116)</f>
        <v>35.910087114826922</v>
      </c>
      <c r="K40" s="40">
        <f>AVERAGE(E114:E116)</f>
        <v>32.903963532396318</v>
      </c>
      <c r="L40" s="29">
        <f>STDEV(B114:B116)</f>
        <v>11.317173984660657</v>
      </c>
      <c r="M40" s="8">
        <f>STDEV(C114:C116)</f>
        <v>8.2897428312108659</v>
      </c>
      <c r="N40" s="8">
        <f>STDEV(D114:D116)</f>
        <v>10.189290891664124</v>
      </c>
      <c r="O40" s="59">
        <f>STDEV(E114:E116)</f>
        <v>7.9495900406731232</v>
      </c>
      <c r="P40" s="3"/>
      <c r="Q40" s="3"/>
    </row>
    <row r="41" spans="1:17" ht="16.05" customHeight="1" x14ac:dyDescent="0.3">
      <c r="A41" s="122"/>
      <c r="B41" s="47">
        <f>100*(((117216*('Raw Data 1'!K269-'Raw Data 1'!K280))-(80586*('Raw Data 1'!X269-'Raw Data 1'!K280)))/((155677*('Raw Data 1'!X270-'Raw Data 1'!K281))-(14652*('Raw Data 1'!K270-'Raw Data 1'!K281))))</f>
        <v>59.997081580760756</v>
      </c>
      <c r="C41" s="47">
        <f>100*(((117216*('Raw Data 1'!L269-'Raw Data 1'!L280))-(80586*('Raw Data 1'!Y269-'Raw Data 1'!L280)))/((155677*('Raw Data 1'!Y270-'Raw Data 1'!L281))-(14652*('Raw Data 1'!L270-'Raw Data 1'!L281))))</f>
        <v>53.222890880444439</v>
      </c>
      <c r="D41" s="47">
        <f>100*(((117216*('Raw Data 1'!M269-'Raw Data 1'!M280))-(80586*('Raw Data 1'!Z269-'Raw Data 1'!M280)))/((155677*('Raw Data 1'!Z270-'Raw Data 1'!M281))-(14652*('Raw Data 1'!M270-'Raw Data 1'!M281))))</f>
        <v>65.892921462078078</v>
      </c>
      <c r="E41" s="48">
        <f>100*(((117216*('Raw Data 1'!N269-'Raw Data 1'!N280))-(80586*('Raw Data 1'!AA269-'Raw Data 1'!N280)))/((155677*('Raw Data 1'!AA270-'Raw Data 1'!N281))-(14652*('Raw Data 1'!N270-'Raw Data 1'!N281))))</f>
        <v>67.237687131573239</v>
      </c>
      <c r="F41" s="3"/>
      <c r="G41" s="63">
        <v>38</v>
      </c>
      <c r="H41" s="40">
        <f>AVERAGE(B117:B119)</f>
        <v>41.863581327267006</v>
      </c>
      <c r="I41" s="40">
        <f>AVERAGE(C117:C119)</f>
        <v>37.552719668054714</v>
      </c>
      <c r="J41" s="40">
        <f>AVERAGE(D117:D119)</f>
        <v>34.840877842599639</v>
      </c>
      <c r="K41" s="40">
        <f>AVERAGE(E117:E119)</f>
        <v>30.841678344594698</v>
      </c>
      <c r="L41" s="29">
        <f>STDEV(B117:B119)</f>
        <v>11.563942245145613</v>
      </c>
      <c r="M41" s="8">
        <f>STDEV(C117:C119)</f>
        <v>8.341725574243517</v>
      </c>
      <c r="N41" s="8">
        <f>STDEV(D117:D119)</f>
        <v>9.683455576499199</v>
      </c>
      <c r="O41" s="59">
        <f>STDEV(E117:E119)</f>
        <v>9.1911194172515689</v>
      </c>
      <c r="P41" s="3"/>
      <c r="Q41" s="3"/>
    </row>
    <row r="42" spans="1:17" ht="16.05" customHeight="1" x14ac:dyDescent="0.3">
      <c r="A42" s="120">
        <v>13</v>
      </c>
      <c r="B42" s="47">
        <f>100*(((117216*('Raw Data 1'!K289-'Raw Data 1'!K300))-(80586*('Raw Data 1'!X289-'Raw Data 1'!K300)))/((155677*('Raw Data 1'!X292-'Raw Data 1'!K303))-(14652*('Raw Data 1'!K292-'Raw Data 1'!K303))))</f>
        <v>81.46631073183454</v>
      </c>
      <c r="C42" s="47">
        <f>100*(((117216*('Raw Data 1'!L289-'Raw Data 1'!L300))-(80586*('Raw Data 1'!Y289-'Raw Data 1'!L300)))/((155677*('Raw Data 1'!Y292-'Raw Data 1'!L303))-(14652*('Raw Data 1'!L292-'Raw Data 1'!L303))))</f>
        <v>80.788333295134294</v>
      </c>
      <c r="D42" s="47">
        <f>100*(((117216*('Raw Data 1'!M289-'Raw Data 1'!M300))-(80586*('Raw Data 1'!Z289-'Raw Data 1'!M300)))/((155677*('Raw Data 1'!Z292-'Raw Data 1'!M303))-(14652*('Raw Data 1'!M292-'Raw Data 1'!M303))))</f>
        <v>80.492633808517695</v>
      </c>
      <c r="E42" s="48">
        <f>100*(((117216*('Raw Data 1'!N289-'Raw Data 1'!N300))-(80586*('Raw Data 1'!AA289-'Raw Data 1'!N300)))/((155677*('Raw Data 1'!AA292-'Raw Data 1'!N303))-(14652*('Raw Data 1'!N292-'Raw Data 1'!N303))))</f>
        <v>78.873899532799143</v>
      </c>
      <c r="F42" s="3"/>
      <c r="G42" s="63">
        <v>39</v>
      </c>
      <c r="H42" s="40">
        <f>AVERAGE(B120:B122)</f>
        <v>40.392965679434973</v>
      </c>
      <c r="I42" s="40">
        <f>AVERAGE(C120:C122)</f>
        <v>36.032254574625789</v>
      </c>
      <c r="J42" s="40">
        <f>AVERAGE(D120:D122)</f>
        <v>33.875316770871763</v>
      </c>
      <c r="K42" s="40">
        <f>AVERAGE(E120:E122)</f>
        <v>30.489792567123327</v>
      </c>
      <c r="L42" s="29">
        <f>STDEV(B120:B122)</f>
        <v>10.882112006717069</v>
      </c>
      <c r="M42" s="8">
        <f>STDEV(C120:C122)</f>
        <v>8.4243134204914956</v>
      </c>
      <c r="N42" s="8">
        <f>STDEV(D120:D122)</f>
        <v>9.1949548329000841</v>
      </c>
      <c r="O42" s="59">
        <f>STDEV(E120:E122)</f>
        <v>7.3351671868827593</v>
      </c>
      <c r="P42" s="3"/>
      <c r="Q42" s="3"/>
    </row>
    <row r="43" spans="1:17" ht="16.05" customHeight="1" x14ac:dyDescent="0.3">
      <c r="A43" s="121"/>
      <c r="B43" s="47">
        <f>100*(((117216*('Raw Data 1'!K290-'Raw Data 1'!K301))-(80586*('Raw Data 1'!X290-'Raw Data 1'!K301)))/((155677*('Raw Data 1'!X292-'Raw Data 1'!K303))-(14652*('Raw Data 1'!K292-'Raw Data 1'!K303))))</f>
        <v>77.247370895021675</v>
      </c>
      <c r="C43" s="47">
        <f>100*(((117216*('Raw Data 1'!L290-'Raw Data 1'!L301))-(80586*('Raw Data 1'!Y290-'Raw Data 1'!L301)))/((155677*('Raw Data 1'!Y292-'Raw Data 1'!L303))-(14652*('Raw Data 1'!L292-'Raw Data 1'!L303))))</f>
        <v>77.410736966400364</v>
      </c>
      <c r="D43" s="47">
        <f>100*(((117216*('Raw Data 1'!M290-'Raw Data 1'!M301))-(80586*('Raw Data 1'!Z290-'Raw Data 1'!M301)))/((155677*('Raw Data 1'!Z292-'Raw Data 1'!M303))-(14652*('Raw Data 1'!M292-'Raw Data 1'!M303))))</f>
        <v>79.036675752270511</v>
      </c>
      <c r="E43" s="48">
        <f>100*(((117216*('Raw Data 1'!N290-'Raw Data 1'!N301))-(80586*('Raw Data 1'!AA290-'Raw Data 1'!N301)))/((155677*('Raw Data 1'!AA292-'Raw Data 1'!N303))-(14652*('Raw Data 1'!N292-'Raw Data 1'!N303))))</f>
        <v>77.996877752708727</v>
      </c>
      <c r="F43" s="3"/>
      <c r="G43" s="63">
        <v>40</v>
      </c>
      <c r="H43" s="40">
        <f>AVERAGE(B123:B125)</f>
        <v>39.246227686950341</v>
      </c>
      <c r="I43" s="40">
        <f>AVERAGE(C123:C125)</f>
        <v>34.634782161411643</v>
      </c>
      <c r="J43" s="40">
        <f>AVERAGE(D123:D125)</f>
        <v>32.192692284977717</v>
      </c>
      <c r="K43" s="40">
        <f>AVERAGE(E123:E125)</f>
        <v>28.260216078748993</v>
      </c>
      <c r="L43" s="29">
        <f>STDEV(B123:B125)</f>
        <v>10.781081417996198</v>
      </c>
      <c r="M43" s="8">
        <f>STDEV(C123:C125)</f>
        <v>7.4357467634728307</v>
      </c>
      <c r="N43" s="8">
        <f>STDEV(D123:D125)</f>
        <v>8.8400860165101669</v>
      </c>
      <c r="O43" s="59">
        <f>STDEV(E123:E125)</f>
        <v>8.8214093765464714</v>
      </c>
      <c r="P43" s="3"/>
      <c r="Q43" s="3"/>
    </row>
    <row r="44" spans="1:17" ht="16.05" customHeight="1" x14ac:dyDescent="0.3">
      <c r="A44" s="122"/>
      <c r="B44" s="47">
        <f>100*(((117216*('Raw Data 1'!K291-'Raw Data 1'!K302))-(80586*('Raw Data 1'!X291-'Raw Data 1'!K302)))/((155677*('Raw Data 1'!X292-'Raw Data 1'!K303))-(14652*('Raw Data 1'!K292-'Raw Data 1'!K303))))</f>
        <v>68.454381287088523</v>
      </c>
      <c r="C44" s="47">
        <f>100*(((117216*('Raw Data 1'!L291-'Raw Data 1'!L302))-(80586*('Raw Data 1'!Y291-'Raw Data 1'!L302)))/((155677*('Raw Data 1'!Y292-'Raw Data 1'!L303))-(14652*('Raw Data 1'!L292-'Raw Data 1'!L303))))</f>
        <v>65.006577051760715</v>
      </c>
      <c r="D44" s="47">
        <f>100*(((117216*('Raw Data 1'!M291-'Raw Data 1'!M302))-(80586*('Raw Data 1'!Z291-'Raw Data 1'!M302)))/((155677*('Raw Data 1'!Z292-'Raw Data 1'!M303))-(14652*('Raw Data 1'!M292-'Raw Data 1'!M303))))</f>
        <v>74.41661146703899</v>
      </c>
      <c r="E44" s="48">
        <f>100*(((117216*('Raw Data 1'!N291-'Raw Data 1'!N302))-(80586*('Raw Data 1'!AA291-'Raw Data 1'!N302)))/((155677*('Raw Data 1'!AA292-'Raw Data 1'!N303))-(14652*('Raw Data 1'!N292-'Raw Data 1'!N303))))</f>
        <v>74.028888967177764</v>
      </c>
      <c r="F44" s="3"/>
      <c r="G44" s="63">
        <v>41</v>
      </c>
      <c r="H44" s="40">
        <f>AVERAGE(B126:B128)</f>
        <v>38.81440977599744</v>
      </c>
      <c r="I44" s="40">
        <f>AVERAGE(C126:C128)</f>
        <v>33.565500419591231</v>
      </c>
      <c r="J44" s="40">
        <f>AVERAGE(D126:D128)</f>
        <v>31.378861651597663</v>
      </c>
      <c r="K44" s="40">
        <f>AVERAGE(E126:E128)</f>
        <v>27.024240339771406</v>
      </c>
      <c r="L44" s="29">
        <f>STDEV(B126:B128)</f>
        <v>10.493764340031175</v>
      </c>
      <c r="M44" s="8">
        <f>STDEV(C126:C128)</f>
        <v>7.2649897286443208</v>
      </c>
      <c r="N44" s="8">
        <f>STDEV(D126:D128)</f>
        <v>8.5062109764424356</v>
      </c>
      <c r="O44" s="59">
        <f>STDEV(E126:E128)</f>
        <v>10.124444121461547</v>
      </c>
      <c r="P44" s="3"/>
      <c r="Q44" s="3"/>
    </row>
    <row r="45" spans="1:17" ht="16.05" customHeight="1" x14ac:dyDescent="0.3">
      <c r="A45" s="120">
        <v>14</v>
      </c>
      <c r="B45" s="47">
        <f>100*(((117216*('Raw Data 1'!K311-'Raw Data 1'!K322))-(80586*('Raw Data 1'!X311-'Raw Data 1'!K322)))/((155677*('Raw Data 1'!X314-'Raw Data 1'!K325))-(14652*('Raw Data 1'!K314-'Raw Data 1'!K325))))</f>
        <v>84.419352341227409</v>
      </c>
      <c r="C45" s="47">
        <f>100*(((117216*('Raw Data 1'!L311-'Raw Data 1'!L322))-(80586*('Raw Data 1'!Y311-'Raw Data 1'!L322)))/((155677*('Raw Data 1'!Y314-'Raw Data 1'!L325))-(14652*('Raw Data 1'!L314-'Raw Data 1'!L325))))</f>
        <v>83.199295724077061</v>
      </c>
      <c r="D45" s="47">
        <f>100*(((117216*('Raw Data 1'!M311-'Raw Data 1'!M322))-(80586*('Raw Data 1'!Z311-'Raw Data 1'!M322)))/((155677*('Raw Data 1'!Z314-'Raw Data 1'!M325))-(14652*('Raw Data 1'!M314-'Raw Data 1'!M325))))</f>
        <v>81.630864491970144</v>
      </c>
      <c r="E45" s="48">
        <f>100*(((117216*('Raw Data 1'!N311-'Raw Data 1'!N322))-(80586*('Raw Data 1'!AA311-'Raw Data 1'!N322)))/((155677*('Raw Data 1'!AA314-'Raw Data 1'!N325))-(14652*('Raw Data 1'!N314-'Raw Data 1'!N325))))</f>
        <v>82.437018837149978</v>
      </c>
      <c r="F45" s="3"/>
      <c r="G45" s="63">
        <v>42</v>
      </c>
      <c r="H45" s="40">
        <f>AVERAGE(B129:B131)</f>
        <v>37.314282444200785</v>
      </c>
      <c r="I45" s="40">
        <f>AVERAGE(C129:C131)</f>
        <v>32.345220868350481</v>
      </c>
      <c r="J45" s="40">
        <f>AVERAGE(D129:D131)</f>
        <v>30.546617501395051</v>
      </c>
      <c r="K45" s="40">
        <f>AVERAGE(E129:E131)</f>
        <v>23.739268693902876</v>
      </c>
      <c r="L45" s="29">
        <f>STDEV(B129:B131)</f>
        <v>10.10539992767456</v>
      </c>
      <c r="M45" s="8">
        <f>STDEV(C129:C131)</f>
        <v>7.3045752491006439</v>
      </c>
      <c r="N45" s="8">
        <f>STDEV(D129:D131)</f>
        <v>8.5796378490480265</v>
      </c>
      <c r="O45" s="59">
        <f>STDEV(E129:E131)</f>
        <v>10.918548962529918</v>
      </c>
      <c r="P45" s="3"/>
      <c r="Q45" s="3"/>
    </row>
    <row r="46" spans="1:17" ht="16.05" customHeight="1" x14ac:dyDescent="0.3">
      <c r="A46" s="121"/>
      <c r="B46" s="47">
        <f>100*(((117216*('Raw Data 1'!K312-'Raw Data 1'!K323))-(80586*('Raw Data 1'!X312-'Raw Data 1'!K323)))/((155677*('Raw Data 1'!X314-'Raw Data 1'!K325))-(14652*('Raw Data 1'!K314-'Raw Data 1'!K325))))</f>
        <v>84.021527295110644</v>
      </c>
      <c r="C46" s="47">
        <f>100*(((117216*('Raw Data 1'!L312-'Raw Data 1'!L323))-(80586*('Raw Data 1'!Y312-'Raw Data 1'!L323)))/((155677*('Raw Data 1'!Y314-'Raw Data 1'!L325))-(14652*('Raw Data 1'!L314-'Raw Data 1'!L325))))</f>
        <v>84.693116022011267</v>
      </c>
      <c r="D46" s="47">
        <f>100*(((117216*('Raw Data 1'!M312-'Raw Data 1'!M323))-(80586*('Raw Data 1'!Z312-'Raw Data 1'!M323)))/((155677*('Raw Data 1'!Z314-'Raw Data 1'!M325))-(14652*('Raw Data 1'!M314-'Raw Data 1'!M325))))</f>
        <v>86.17056938102796</v>
      </c>
      <c r="E46" s="48">
        <f>100*(((117216*('Raw Data 1'!N312-'Raw Data 1'!N323))-(80586*('Raw Data 1'!AA312-'Raw Data 1'!N323)))/((155677*('Raw Data 1'!AA314-'Raw Data 1'!N325))-(14652*('Raw Data 1'!N314-'Raw Data 1'!N325))))</f>
        <v>85.160039077075993</v>
      </c>
      <c r="F46" s="3"/>
      <c r="G46" s="63">
        <v>43</v>
      </c>
      <c r="H46" s="40">
        <f>AVERAGE(B132:B134)</f>
        <v>36.526207459592285</v>
      </c>
      <c r="I46" s="40">
        <f>AVERAGE(C132:C134)</f>
        <v>31.669783158583282</v>
      </c>
      <c r="J46" s="40">
        <f>AVERAGE(D132:D134)</f>
        <v>29.879514298075549</v>
      </c>
      <c r="K46" s="40">
        <f>AVERAGE(E132:E134)</f>
        <v>22.36285481493876</v>
      </c>
      <c r="L46" s="29">
        <f>STDEV(B132:B134)</f>
        <v>9.7611014872762176</v>
      </c>
      <c r="M46" s="8">
        <f>STDEV(C132:C134)</f>
        <v>7.4591542691461505</v>
      </c>
      <c r="N46" s="8">
        <f>STDEV(D132:D134)</f>
        <v>7.563809534456623</v>
      </c>
      <c r="O46" s="59">
        <f>STDEV(E132:E134)</f>
        <v>12.993283839107043</v>
      </c>
      <c r="P46" s="3"/>
      <c r="Q46" s="3"/>
    </row>
    <row r="47" spans="1:17" ht="16.05" customHeight="1" x14ac:dyDescent="0.3">
      <c r="A47" s="122"/>
      <c r="B47" s="47">
        <f>100*(((117216*('Raw Data 1'!K313-'Raw Data 1'!K324))-(80586*('Raw Data 1'!X313-'Raw Data 1'!K324)))/((155677*('Raw Data 1'!X314-'Raw Data 1'!K325))-(14652*('Raw Data 1'!K314-'Raw Data 1'!K325))))</f>
        <v>76.454075866404125</v>
      </c>
      <c r="C47" s="47">
        <f>100*(((117216*('Raw Data 1'!L313-'Raw Data 1'!L324))-(80586*('Raw Data 1'!Y313-'Raw Data 1'!L324)))/((155677*('Raw Data 1'!Y314-'Raw Data 1'!L325))-(14652*('Raw Data 1'!L314-'Raw Data 1'!L325))))</f>
        <v>72.268723287117439</v>
      </c>
      <c r="D47" s="47">
        <f>100*(((117216*('Raw Data 1'!M313-'Raw Data 1'!M324))-(80586*('Raw Data 1'!Z313-'Raw Data 1'!M324)))/((155677*('Raw Data 1'!Z314-'Raw Data 1'!M325))-(14652*('Raw Data 1'!M314-'Raw Data 1'!M325))))</f>
        <v>82.870570103073391</v>
      </c>
      <c r="E47" s="48">
        <f>100*(((117216*('Raw Data 1'!N313-'Raw Data 1'!N324))-(80586*('Raw Data 1'!AA313-'Raw Data 1'!N324)))/((155677*('Raw Data 1'!AA314-'Raw Data 1'!N325))-(14652*('Raw Data 1'!N314-'Raw Data 1'!N325))))</f>
        <v>82.678143584847888</v>
      </c>
      <c r="F47" s="3"/>
      <c r="G47" s="63">
        <v>44</v>
      </c>
      <c r="H47" s="40">
        <f>AVERAGE(B135:B137)</f>
        <v>35.259175969465595</v>
      </c>
      <c r="I47" s="40">
        <f>AVERAGE(C135:C137)</f>
        <v>30.568787059803707</v>
      </c>
      <c r="J47" s="40">
        <f>AVERAGE(D135:D137)</f>
        <v>28.822203459580447</v>
      </c>
      <c r="K47" s="40">
        <f>AVERAGE(E135:E137)</f>
        <v>21.176592300260868</v>
      </c>
      <c r="L47" s="29">
        <f>STDEV(B135:B137)</f>
        <v>10.104835240796534</v>
      </c>
      <c r="M47" s="8">
        <f>STDEV(C135:C137)</f>
        <v>7.2731850537141627</v>
      </c>
      <c r="N47" s="8">
        <f>STDEV(D135:D137)</f>
        <v>7.5524225516893821</v>
      </c>
      <c r="O47" s="59">
        <f>STDEV(E135:E137)</f>
        <v>13.492325771386939</v>
      </c>
      <c r="P47" s="3"/>
      <c r="Q47" s="3"/>
    </row>
    <row r="48" spans="1:17" ht="16.05" customHeight="1" x14ac:dyDescent="0.3">
      <c r="A48" s="120">
        <v>15</v>
      </c>
      <c r="B48" s="47">
        <f>100*(((117216*('Raw Data 1'!K333-'Raw Data 1'!K344))-(80586*('Raw Data 1'!X333-'Raw Data 1'!K344)))/((155677*('Raw Data 1'!X336-'Raw Data 1'!K347))-(14652*('Raw Data 1'!K336-'Raw Data 1'!K347))))</f>
        <v>83.095172523749852</v>
      </c>
      <c r="C48" s="47">
        <f>100*(((117216*('Raw Data 1'!L333-'Raw Data 1'!L344))-(80586*('Raw Data 1'!Y333-'Raw Data 1'!L344)))/((155677*('Raw Data 1'!Y336-'Raw Data 1'!L347))-(14652*('Raw Data 1'!L336-'Raw Data 1'!L347))))</f>
        <v>82.342425746661334</v>
      </c>
      <c r="D48" s="47">
        <f>100*(((117216*('Raw Data 1'!M333-'Raw Data 1'!M344))-(80586*('Raw Data 1'!Z333-'Raw Data 1'!M344)))/((155677*('Raw Data 1'!Z336-'Raw Data 1'!M347))-(14652*('Raw Data 1'!M336-'Raw Data 1'!M347))))</f>
        <v>81.233639234295381</v>
      </c>
      <c r="E48" s="48">
        <f>100*(((117216*('Raw Data 1'!N333-'Raw Data 1'!N344))-(80586*('Raw Data 1'!AA333-'Raw Data 1'!N344)))/((155677*('Raw Data 1'!AA336-'Raw Data 1'!N347))-(14652*('Raw Data 1'!N336-'Raw Data 1'!N347))))</f>
        <v>83.585990966557773</v>
      </c>
      <c r="F48" s="3"/>
      <c r="G48" s="63">
        <v>45</v>
      </c>
      <c r="H48" s="40">
        <f>AVERAGE(B138:B140)</f>
        <v>34.776773057600224</v>
      </c>
      <c r="I48" s="40">
        <f>AVERAGE(C138:C140)</f>
        <v>30.247094658353703</v>
      </c>
      <c r="J48" s="40">
        <f>AVERAGE(D138:D140)</f>
        <v>27.928027994823299</v>
      </c>
      <c r="K48" s="40">
        <f>AVERAGE(E138:E140)</f>
        <v>18.694273788901324</v>
      </c>
      <c r="L48" s="29">
        <f>STDEV(B138:B140)</f>
        <v>9.3642998156507407</v>
      </c>
      <c r="M48" s="8">
        <f>STDEV(C138:C140)</f>
        <v>6.4735392503667146</v>
      </c>
      <c r="N48" s="8">
        <f>STDEV(D138:D140)</f>
        <v>7.9776691715152266</v>
      </c>
      <c r="O48" s="59">
        <f>STDEV(E138:E140)</f>
        <v>16.678147342120905</v>
      </c>
      <c r="P48" s="3"/>
      <c r="Q48" s="3"/>
    </row>
    <row r="49" spans="1:17" ht="16.05" customHeight="1" x14ac:dyDescent="0.3">
      <c r="A49" s="121"/>
      <c r="B49" s="47">
        <f>100*(((117216*('Raw Data 1'!K334-'Raw Data 1'!K345))-(80586*('Raw Data 1'!X334-'Raw Data 1'!K345)))/((155677*('Raw Data 1'!X336-'Raw Data 1'!K347))-(14652*('Raw Data 1'!K336-'Raw Data 1'!K347))))</f>
        <v>87.250004349934287</v>
      </c>
      <c r="C49" s="47">
        <f>100*(((117216*('Raw Data 1'!L334-'Raw Data 1'!L345))-(80586*('Raw Data 1'!Y334-'Raw Data 1'!L345)))/((155677*('Raw Data 1'!Y336-'Raw Data 1'!L347))-(14652*('Raw Data 1'!L336-'Raw Data 1'!L347))))</f>
        <v>87.868198890739365</v>
      </c>
      <c r="D49" s="47">
        <f>100*(((117216*('Raw Data 1'!M334-'Raw Data 1'!M345))-(80586*('Raw Data 1'!Z334-'Raw Data 1'!M345)))/((155677*('Raw Data 1'!Z336-'Raw Data 1'!M347))-(14652*('Raw Data 1'!M336-'Raw Data 1'!M347))))</f>
        <v>88.346363712705696</v>
      </c>
      <c r="E49" s="48">
        <f>100*(((117216*('Raw Data 1'!N334-'Raw Data 1'!N345))-(80586*('Raw Data 1'!AA334-'Raw Data 1'!N345)))/((155677*('Raw Data 1'!AA336-'Raw Data 1'!N347))-(14652*('Raw Data 1'!N336-'Raw Data 1'!N347))))</f>
        <v>85.796616204861124</v>
      </c>
      <c r="F49" s="3"/>
      <c r="G49" s="63">
        <v>46</v>
      </c>
      <c r="H49" s="40">
        <f>AVERAGE(B141:B143)</f>
        <v>33.33678771672394</v>
      </c>
      <c r="I49" s="40">
        <f>AVERAGE(C141:C143)</f>
        <v>28.437296172724405</v>
      </c>
      <c r="J49" s="40">
        <f>AVERAGE(D141:D143)</f>
        <v>26.99725041148902</v>
      </c>
      <c r="K49" s="40">
        <f>AVERAGE(E141:E143)</f>
        <v>14.56670965184575</v>
      </c>
      <c r="L49" s="29">
        <f>STDEV(B141:B143)</f>
        <v>9.8174684711162996</v>
      </c>
      <c r="M49" s="8">
        <f>STDEV(C141:C143)</f>
        <v>6.9361108347502176</v>
      </c>
      <c r="N49" s="8">
        <f>STDEV(D141:D143)</f>
        <v>7.3732078100960035</v>
      </c>
      <c r="O49" s="59">
        <f>STDEV(E141:E143)</f>
        <v>20.738313320704908</v>
      </c>
      <c r="P49" s="3"/>
      <c r="Q49" s="3"/>
    </row>
    <row r="50" spans="1:17" ht="16.05" customHeight="1" x14ac:dyDescent="0.3">
      <c r="A50" s="122"/>
      <c r="B50" s="47">
        <f>100*(((117216*('Raw Data 1'!K335-'Raw Data 1'!K346))-(80586*('Raw Data 1'!X335-'Raw Data 1'!K346)))/((155677*('Raw Data 1'!X336-'Raw Data 1'!K347))-(14652*('Raw Data 1'!K336-'Raw Data 1'!K347))))</f>
        <v>83.708588498087849</v>
      </c>
      <c r="C50" s="47">
        <f>100*(((117216*('Raw Data 1'!L335-'Raw Data 1'!L346))-(80586*('Raw Data 1'!Y335-'Raw Data 1'!L346)))/((155677*('Raw Data 1'!Y336-'Raw Data 1'!L347))-(14652*('Raw Data 1'!L336-'Raw Data 1'!L347))))</f>
        <v>80.793970502123869</v>
      </c>
      <c r="D50" s="47">
        <f>100*(((117216*('Raw Data 1'!M335-'Raw Data 1'!M346))-(80586*('Raw Data 1'!Z335-'Raw Data 1'!M346)))/((155677*('Raw Data 1'!Z336-'Raw Data 1'!M347))-(14652*('Raw Data 1'!M336-'Raw Data 1'!M347))))</f>
        <v>86.300076277448468</v>
      </c>
      <c r="E50" s="48">
        <f>100*(((117216*('Raw Data 1'!N335-'Raw Data 1'!N346))-(80586*('Raw Data 1'!AA335-'Raw Data 1'!N346)))/((155677*('Raw Data 1'!AA336-'Raw Data 1'!N347))-(14652*('Raw Data 1'!N336-'Raw Data 1'!N347))))</f>
        <v>84.839295233461968</v>
      </c>
      <c r="F50" s="3"/>
      <c r="G50" s="63">
        <v>47</v>
      </c>
      <c r="H50" s="40">
        <f>AVERAGE(B144:B146)</f>
        <v>32.459981101445166</v>
      </c>
      <c r="I50" s="40">
        <f>AVERAGE(C144:C146)</f>
        <v>28.317561173376635</v>
      </c>
      <c r="J50" s="40">
        <f>AVERAGE(D144:D146)</f>
        <v>26.250745465847441</v>
      </c>
      <c r="K50" s="40">
        <f>AVERAGE(E144:E146)</f>
        <v>14.028578632146258</v>
      </c>
      <c r="L50" s="29">
        <f>STDEV(B144:B146)</f>
        <v>8.8915164233058128</v>
      </c>
      <c r="M50" s="8">
        <f>STDEV(C144:C146)</f>
        <v>6.5952138985408295</v>
      </c>
      <c r="N50" s="8">
        <f>STDEV(D144:D146)</f>
        <v>6.6139591601097472</v>
      </c>
      <c r="O50" s="59">
        <f>STDEV(E144:E146)</f>
        <v>21.174914026553317</v>
      </c>
      <c r="P50" s="3"/>
      <c r="Q50" s="3"/>
    </row>
    <row r="51" spans="1:17" ht="16.05" customHeight="1" x14ac:dyDescent="0.3">
      <c r="A51" s="120">
        <v>16</v>
      </c>
      <c r="B51" s="47">
        <f>100*(((117216*('Raw Data 1'!K355-'Raw Data 1'!K366))-(80586*('Raw Data 1'!X355-'Raw Data 1'!K366)))/((155677*('Raw Data 1'!X358-'Raw Data 1'!K369))-(14652*('Raw Data 1'!K358-'Raw Data 1'!K369))))</f>
        <v>81.94840953891304</v>
      </c>
      <c r="C51" s="47">
        <f>100*(((117216*('Raw Data 1'!L355-'Raw Data 1'!L366))-(80586*('Raw Data 1'!Y355-'Raw Data 1'!L366)))/((155677*('Raw Data 1'!Y358-'Raw Data 1'!L369))-(14652*('Raw Data 1'!L358-'Raw Data 1'!L369))))</f>
        <v>82.079705983961787</v>
      </c>
      <c r="D51" s="47">
        <f>100*(((117216*('Raw Data 1'!M355-'Raw Data 1'!M366))-(80586*('Raw Data 1'!Z355-'Raw Data 1'!M366)))/((155677*('Raw Data 1'!Z358-'Raw Data 1'!M369))-(14652*('Raw Data 1'!M358-'Raw Data 1'!M369))))</f>
        <v>78.951904918504354</v>
      </c>
      <c r="E51" s="48">
        <f>100*(((117216*('Raw Data 1'!N355-'Raw Data 1'!N366))-(80586*('Raw Data 1'!AA355-'Raw Data 1'!N366)))/((155677*('Raw Data 1'!AA358-'Raw Data 1'!N369))-(14652*('Raw Data 1'!N358-'Raw Data 1'!N369))))</f>
        <v>83.343294612025161</v>
      </c>
      <c r="F51" s="3"/>
      <c r="G51" s="63">
        <v>48</v>
      </c>
      <c r="H51" s="40">
        <f>AVERAGE(B147:B149)</f>
        <v>31.504269170056858</v>
      </c>
      <c r="I51" s="40">
        <f>AVERAGE(C147:C149)</f>
        <v>28.213529136697243</v>
      </c>
      <c r="J51" s="40">
        <f>AVERAGE(D147:D149)</f>
        <v>25.702943145566479</v>
      </c>
      <c r="K51" s="40">
        <f>AVERAGE(E147:E149)</f>
        <v>13.964229395320073</v>
      </c>
      <c r="L51" s="29">
        <f>STDEV(B147:B149)</f>
        <v>9.375489089419208</v>
      </c>
      <c r="M51" s="8">
        <f>STDEV(C147:C149)</f>
        <v>5.9971563166073434</v>
      </c>
      <c r="N51" s="8">
        <f>STDEV(D147:D149)</f>
        <v>6.8378703152834399</v>
      </c>
      <c r="O51" s="59">
        <f>STDEV(E147:E149)</f>
        <v>21.837841274477793</v>
      </c>
      <c r="P51" s="3"/>
      <c r="Q51" s="3"/>
    </row>
    <row r="52" spans="1:17" ht="16.05" customHeight="1" x14ac:dyDescent="0.3">
      <c r="A52" s="121"/>
      <c r="B52" s="47">
        <f>100*(((117216*('Raw Data 1'!K356-'Raw Data 1'!K367))-(80586*('Raw Data 1'!X356-'Raw Data 1'!K367)))/((155677*('Raw Data 1'!X358-'Raw Data 1'!K369))-(14652*('Raw Data 1'!K358-'Raw Data 1'!K369))))</f>
        <v>87.977926151757401</v>
      </c>
      <c r="C52" s="47">
        <f>100*(((117216*('Raw Data 1'!L356-'Raw Data 1'!L367))-(80586*('Raw Data 1'!Y356-'Raw Data 1'!L367)))/((155677*('Raw Data 1'!Y358-'Raw Data 1'!L369))-(14652*('Raw Data 1'!L358-'Raw Data 1'!L369))))</f>
        <v>88.030850244419597</v>
      </c>
      <c r="D52" s="47">
        <f>100*(((117216*('Raw Data 1'!M356-'Raw Data 1'!M367))-(80586*('Raw Data 1'!Z356-'Raw Data 1'!M367)))/((155677*('Raw Data 1'!Z358-'Raw Data 1'!M369))-(14652*('Raw Data 1'!M358-'Raw Data 1'!M369))))</f>
        <v>88.002543025475916</v>
      </c>
      <c r="E52" s="48">
        <f>100*(((117216*('Raw Data 1'!N356-'Raw Data 1'!N367))-(80586*('Raw Data 1'!AA356-'Raw Data 1'!N367)))/((155677*('Raw Data 1'!AA358-'Raw Data 1'!N369))-(14652*('Raw Data 1'!N358-'Raw Data 1'!N369))))</f>
        <v>86.482017016355471</v>
      </c>
      <c r="F52" s="3"/>
      <c r="G52" s="63">
        <v>49</v>
      </c>
      <c r="H52">
        <f>AVERAGE(B150:B152)</f>
        <v>31.604849549433151</v>
      </c>
      <c r="I52">
        <f t="shared" ref="I52:K52" si="15">AVERAGE(C150:C152)</f>
        <v>27.02219009686657</v>
      </c>
      <c r="J52">
        <f t="shared" si="15"/>
        <v>24.588674645119273</v>
      </c>
      <c r="K52">
        <f t="shared" si="15"/>
        <v>13.197686285081069</v>
      </c>
      <c r="L52">
        <f>STDEV(B150:B152)</f>
        <v>9.0697241413979039</v>
      </c>
      <c r="M52">
        <f t="shared" ref="M52:O52" si="16">STDEV(C150:C152)</f>
        <v>6.3479919745569777</v>
      </c>
      <c r="N52">
        <f t="shared" si="16"/>
        <v>7.0596846176415191</v>
      </c>
      <c r="O52">
        <f t="shared" si="16"/>
        <v>18.518140383468097</v>
      </c>
      <c r="P52" s="3"/>
      <c r="Q52" s="3"/>
    </row>
    <row r="53" spans="1:17" ht="16.05" customHeight="1" x14ac:dyDescent="0.3">
      <c r="A53" s="122"/>
      <c r="B53" s="47">
        <f>100*(((117216*('Raw Data 1'!K357-'Raw Data 1'!K368))-(80586*('Raw Data 1'!X357-'Raw Data 1'!K368)))/((155677*('Raw Data 1'!X358-'Raw Data 1'!K369))-(14652*('Raw Data 1'!K358-'Raw Data 1'!K369))))</f>
        <v>86.43137051824668</v>
      </c>
      <c r="C53" s="47">
        <f>100*(((117216*('Raw Data 1'!L357-'Raw Data 1'!L368))-(80586*('Raw Data 1'!Y357-'Raw Data 1'!L368)))/((155677*('Raw Data 1'!Y358-'Raw Data 1'!L369))-(14652*('Raw Data 1'!L358-'Raw Data 1'!L369))))</f>
        <v>86.191889061925195</v>
      </c>
      <c r="D53" s="47">
        <f>100*(((117216*('Raw Data 1'!M357-'Raw Data 1'!M368))-(80586*('Raw Data 1'!Z357-'Raw Data 1'!M368)))/((155677*('Raw Data 1'!Z358-'Raw Data 1'!M369))-(14652*('Raw Data 1'!M358-'Raw Data 1'!M369))))</f>
        <v>87.710919535617435</v>
      </c>
      <c r="E53" s="48">
        <f>100*(((117216*('Raw Data 1'!N357-'Raw Data 1'!N368))-(80586*('Raw Data 1'!AA357-'Raw Data 1'!N368)))/((155677*('Raw Data 1'!AA358-'Raw Data 1'!N369))-(14652*('Raw Data 1'!N358-'Raw Data 1'!N369))))</f>
        <v>87.139786750990737</v>
      </c>
      <c r="F53" s="3"/>
      <c r="P53" s="3"/>
      <c r="Q53" s="3"/>
    </row>
    <row r="54" spans="1:17" ht="16.05" customHeight="1" x14ac:dyDescent="0.3">
      <c r="A54" s="120">
        <v>17</v>
      </c>
      <c r="B54" s="47">
        <f>100*(((117216*('Raw Data 1'!K377-'Raw Data 1'!K388))-(80586*('Raw Data 1'!X377-'Raw Data 1'!K388)))/((155677*('Raw Data 1'!X380-'Raw Data 1'!K391))-(14652*('Raw Data 1'!K380-'Raw Data 1'!K391))))</f>
        <v>79.795406294290999</v>
      </c>
      <c r="C54" s="47">
        <f>100*(((117216*('Raw Data 1'!L377-'Raw Data 1'!L388))-(80586*('Raw Data 1'!Y377-'Raw Data 1'!L388)))/((155677*('Raw Data 1'!Y380-'Raw Data 1'!L391))-(14652*('Raw Data 1'!L380-'Raw Data 1'!L391))))</f>
        <v>80.049344946771711</v>
      </c>
      <c r="D54" s="47">
        <f>100*(((117216*('Raw Data 1'!M377-'Raw Data 1'!M388))-(80586*('Raw Data 1'!Z377-'Raw Data 1'!M388)))/((155677*('Raw Data 1'!Z380-'Raw Data 1'!M391))-(14652*('Raw Data 1'!M380-'Raw Data 1'!M391))))</f>
        <v>78.186093611874696</v>
      </c>
      <c r="E54" s="48">
        <f>100*(((117216*('Raw Data 1'!N377-'Raw Data 1'!N388))-(80586*('Raw Data 1'!AA377-'Raw Data 1'!N388)))/((155677*('Raw Data 1'!AA380-'Raw Data 1'!N391))-(14652*('Raw Data 1'!N380-'Raw Data 1'!N391))))</f>
        <v>81.955807243307163</v>
      </c>
      <c r="F54" s="3"/>
      <c r="P54" s="3"/>
      <c r="Q54" s="3"/>
    </row>
    <row r="55" spans="1:17" ht="16.05" customHeight="1" x14ac:dyDescent="0.3">
      <c r="A55" s="121"/>
      <c r="B55" s="47">
        <f>100*(((117216*('Raw Data 1'!K378-'Raw Data 1'!K389))-(80586*('Raw Data 1'!X378-'Raw Data 1'!K389)))/((155677*('Raw Data 1'!X380-'Raw Data 1'!K391))-(14652*('Raw Data 1'!K380-'Raw Data 1'!K391))))</f>
        <v>87.544724185316198</v>
      </c>
      <c r="C55" s="47">
        <f>100*(((117216*('Raw Data 1'!L378-'Raw Data 1'!L389))-(80586*('Raw Data 1'!Y378-'Raw Data 1'!L389)))/((155677*('Raw Data 1'!Y380-'Raw Data 1'!L391))-(14652*('Raw Data 1'!L380-'Raw Data 1'!L391))))</f>
        <v>87.827855756100419</v>
      </c>
      <c r="D55" s="47">
        <f>100*(((117216*('Raw Data 1'!M378-'Raw Data 1'!M389))-(80586*('Raw Data 1'!Z378-'Raw Data 1'!M389)))/((155677*('Raw Data 1'!Z380-'Raw Data 1'!M391))-(14652*('Raw Data 1'!M380-'Raw Data 1'!M391))))</f>
        <v>87.907883109211511</v>
      </c>
      <c r="E55" s="48">
        <f>100*(((117216*('Raw Data 1'!N378-'Raw Data 1'!N389))-(80586*('Raw Data 1'!AA378-'Raw Data 1'!N389)))/((155677*('Raw Data 1'!AA380-'Raw Data 1'!N391))-(14652*('Raw Data 1'!N380-'Raw Data 1'!N391))))</f>
        <v>85.758745603524289</v>
      </c>
      <c r="F55" s="3"/>
      <c r="P55" s="3"/>
      <c r="Q55" s="3"/>
    </row>
    <row r="56" spans="1:17" ht="16.05" customHeight="1" x14ac:dyDescent="0.3">
      <c r="A56" s="122"/>
      <c r="B56" s="47">
        <f>100*(((117216*('Raw Data 1'!K379-'Raw Data 1'!K390))-(80586*('Raw Data 1'!X379-'Raw Data 1'!K390)))/((155677*('Raw Data 1'!X380-'Raw Data 1'!K391))-(14652*('Raw Data 1'!K380-'Raw Data 1'!K391))))</f>
        <v>86.935095546385341</v>
      </c>
      <c r="C56" s="47">
        <f>100*(((117216*('Raw Data 1'!L379-'Raw Data 1'!L390))-(80586*('Raw Data 1'!Y379-'Raw Data 1'!L390)))/((155677*('Raw Data 1'!Y380-'Raw Data 1'!L391))-(14652*('Raw Data 1'!L380-'Raw Data 1'!L391))))</f>
        <v>88.254986598565907</v>
      </c>
      <c r="D56" s="47">
        <f>100*(((117216*('Raw Data 1'!M379-'Raw Data 1'!M390))-(80586*('Raw Data 1'!Z379-'Raw Data 1'!M390)))/((155677*('Raw Data 1'!Z380-'Raw Data 1'!M391))-(14652*('Raw Data 1'!M380-'Raw Data 1'!M391))))</f>
        <v>87.60384657718609</v>
      </c>
      <c r="E56" s="48">
        <f>100*(((117216*('Raw Data 1'!N379-'Raw Data 1'!N390))-(80586*('Raw Data 1'!AA379-'Raw Data 1'!N390)))/((155677*('Raw Data 1'!AA380-'Raw Data 1'!N391))-(14652*('Raw Data 1'!N380-'Raw Data 1'!N391))))</f>
        <v>86.170419894969385</v>
      </c>
      <c r="F56" s="3"/>
      <c r="P56" s="3"/>
      <c r="Q56" s="3"/>
    </row>
    <row r="57" spans="1:17" ht="16.05" customHeight="1" x14ac:dyDescent="0.3">
      <c r="A57" s="120">
        <v>18</v>
      </c>
      <c r="B57" s="47">
        <f>100*(((117216*('Raw Data 1'!K399-'Raw Data 1'!K410))-(80586*('Raw Data 1'!X399-'Raw Data 1'!K410)))/((155677*('Raw Data 1'!X402-'Raw Data 1'!K413))-(14652*('Raw Data 1'!K402-'Raw Data 1'!K413))))</f>
        <v>77.940502307463021</v>
      </c>
      <c r="C57" s="47">
        <f>100*(((117216*('Raw Data 1'!L399-'Raw Data 1'!L410))-(80586*('Raw Data 1'!Y399-'Raw Data 1'!L410)))/((155677*('Raw Data 1'!Y402-'Raw Data 1'!L413))-(14652*('Raw Data 1'!L402-'Raw Data 1'!L413))))</f>
        <v>77.956930744956438</v>
      </c>
      <c r="D57" s="47">
        <f>100*(((117216*('Raw Data 1'!M399-'Raw Data 1'!M410))-(80586*('Raw Data 1'!Z399-'Raw Data 1'!M410)))/((155677*('Raw Data 1'!Z402-'Raw Data 1'!M413))-(14652*('Raw Data 1'!M402-'Raw Data 1'!M413))))</f>
        <v>75.370111534923367</v>
      </c>
      <c r="E57" s="48">
        <f>100*(((117216*('Raw Data 1'!N399-'Raw Data 1'!N410))-(80586*('Raw Data 1'!AA399-'Raw Data 1'!N410)))/((155677*('Raw Data 1'!AA402-'Raw Data 1'!N413))-(14652*('Raw Data 1'!N402-'Raw Data 1'!N413))))</f>
        <v>80.237534880217297</v>
      </c>
      <c r="F57" s="3"/>
      <c r="P57" s="3"/>
      <c r="Q57" s="3"/>
    </row>
    <row r="58" spans="1:17" ht="16.05" customHeight="1" x14ac:dyDescent="0.3">
      <c r="A58" s="121"/>
      <c r="B58" s="47">
        <f>100*(((117216*('Raw Data 1'!K400-'Raw Data 1'!K411))-(80586*('Raw Data 1'!X400-'Raw Data 1'!K411)))/((155677*('Raw Data 1'!X402-'Raw Data 1'!K413))-(14652*('Raw Data 1'!K402-'Raw Data 1'!K413))))</f>
        <v>86.985203200070714</v>
      </c>
      <c r="C58" s="47">
        <f>100*(((117216*('Raw Data 1'!L400-'Raw Data 1'!L411))-(80586*('Raw Data 1'!Y400-'Raw Data 1'!L411)))/((155677*('Raw Data 1'!Y402-'Raw Data 1'!L413))-(14652*('Raw Data 1'!L402-'Raw Data 1'!L413))))</f>
        <v>86.65431751504083</v>
      </c>
      <c r="D58" s="47">
        <f>100*(((117216*('Raw Data 1'!M400-'Raw Data 1'!M411))-(80586*('Raw Data 1'!Z400-'Raw Data 1'!M411)))/((155677*('Raw Data 1'!Z402-'Raw Data 1'!M413))-(14652*('Raw Data 1'!M402-'Raw Data 1'!M413))))</f>
        <v>86.636945125328467</v>
      </c>
      <c r="E58" s="48">
        <f>100*(((117216*('Raw Data 1'!N400-'Raw Data 1'!N411))-(80586*('Raw Data 1'!AA400-'Raw Data 1'!N411)))/((155677*('Raw Data 1'!AA402-'Raw Data 1'!N413))-(14652*('Raw Data 1'!N402-'Raw Data 1'!N413))))</f>
        <v>84.599219341571995</v>
      </c>
      <c r="F58" s="3"/>
      <c r="P58" s="3"/>
      <c r="Q58" s="3"/>
    </row>
    <row r="59" spans="1:17" ht="16.05" customHeight="1" x14ac:dyDescent="0.3">
      <c r="A59" s="122"/>
      <c r="B59" s="47">
        <f>100*(((117216*('Raw Data 1'!K401-'Raw Data 1'!K412))-(80586*('Raw Data 1'!X401-'Raw Data 1'!K412)))/((155677*('Raw Data 1'!X402-'Raw Data 1'!K413))-(14652*('Raw Data 1'!K402-'Raw Data 1'!K413))))</f>
        <v>85.999468688258744</v>
      </c>
      <c r="C59" s="47">
        <f>100*(((117216*('Raw Data 1'!L401-'Raw Data 1'!L412))-(80586*('Raw Data 1'!Y401-'Raw Data 1'!L412)))/((155677*('Raw Data 1'!Y402-'Raw Data 1'!L413))-(14652*('Raw Data 1'!L402-'Raw Data 1'!L413))))</f>
        <v>87.700252613943675</v>
      </c>
      <c r="D59" s="47">
        <f>100*(((117216*('Raw Data 1'!M401-'Raw Data 1'!M412))-(80586*('Raw Data 1'!Z401-'Raw Data 1'!M412)))/((155677*('Raw Data 1'!Z402-'Raw Data 1'!M413))-(14652*('Raw Data 1'!M402-'Raw Data 1'!M413))))</f>
        <v>86.196961321116603</v>
      </c>
      <c r="E59" s="48">
        <f>100*(((117216*('Raw Data 1'!N401-'Raw Data 1'!N412))-(80586*('Raw Data 1'!AA401-'Raw Data 1'!N412)))/((155677*('Raw Data 1'!AA402-'Raw Data 1'!N413))-(14652*('Raw Data 1'!N402-'Raw Data 1'!N413))))</f>
        <v>85.790186792778172</v>
      </c>
      <c r="F59" s="3"/>
      <c r="P59" s="3"/>
      <c r="Q59" s="3"/>
    </row>
    <row r="60" spans="1:17" ht="16.05" customHeight="1" x14ac:dyDescent="0.3">
      <c r="A60" s="120">
        <v>19</v>
      </c>
      <c r="B60" s="47">
        <f>100*(((117216*('Raw Data 1'!K421-'Raw Data 1'!K432))-(80586*('Raw Data 1'!X421-'Raw Data 1'!K432)))/((155677*('Raw Data 1'!X424-'Raw Data 1'!K435))-(14652*('Raw Data 1'!K424-'Raw Data 1'!K435))))</f>
        <v>74.750468629099942</v>
      </c>
      <c r="C60" s="47">
        <f>100*(((117216*('Raw Data 1'!L421-'Raw Data 1'!L432))-(80586*('Raw Data 1'!Y421-'Raw Data 1'!L432)))/((155677*('Raw Data 1'!Y424-'Raw Data 1'!L435))-(14652*('Raw Data 1'!L424-'Raw Data 1'!L435))))</f>
        <v>75.567235783752523</v>
      </c>
      <c r="D60" s="47">
        <f>100*(((117216*('Raw Data 1'!M421-'Raw Data 1'!M432))-(80586*('Raw Data 1'!Z421-'Raw Data 1'!M432)))/((155677*('Raw Data 1'!Z424-'Raw Data 1'!M435))-(14652*('Raw Data 1'!M424-'Raw Data 1'!M435))))</f>
        <v>72.399370542225299</v>
      </c>
      <c r="E60" s="48">
        <f>100*(((117216*('Raw Data 1'!N421-'Raw Data 1'!N432))-(80586*('Raw Data 1'!AA421-'Raw Data 1'!N432)))/((155677*('Raw Data 1'!AA424-'Raw Data 1'!N435))-(14652*('Raw Data 1'!N424-'Raw Data 1'!N435))))</f>
        <v>77.240728933141796</v>
      </c>
      <c r="F60" s="3"/>
      <c r="P60" s="3"/>
      <c r="Q60" s="3"/>
    </row>
    <row r="61" spans="1:17" ht="16.05" customHeight="1" x14ac:dyDescent="0.3">
      <c r="A61" s="121"/>
      <c r="B61" s="47">
        <f>100*(((117216*('Raw Data 1'!K422-'Raw Data 1'!K433))-(80586*('Raw Data 1'!X422-'Raw Data 1'!K433)))/((155677*('Raw Data 1'!X424-'Raw Data 1'!K435))-(14652*('Raw Data 1'!K424-'Raw Data 1'!K435))))</f>
        <v>85.795202993292762</v>
      </c>
      <c r="C61" s="47">
        <f>100*(((117216*('Raw Data 1'!L422-'Raw Data 1'!L433))-(80586*('Raw Data 1'!Y422-'Raw Data 1'!L433)))/((155677*('Raw Data 1'!Y424-'Raw Data 1'!L435))-(14652*('Raw Data 1'!L424-'Raw Data 1'!L435))))</f>
        <v>86.324053356419185</v>
      </c>
      <c r="D61" s="47">
        <f>100*(((117216*('Raw Data 1'!M422-'Raw Data 1'!M433))-(80586*('Raw Data 1'!Z422-'Raw Data 1'!M433)))/((155677*('Raw Data 1'!Z424-'Raw Data 1'!M435))-(14652*('Raw Data 1'!M424-'Raw Data 1'!M435))))</f>
        <v>84.698346518035407</v>
      </c>
      <c r="E61" s="48">
        <f>100*(((117216*('Raw Data 1'!N422-'Raw Data 1'!N433))-(80586*('Raw Data 1'!AA422-'Raw Data 1'!N433)))/((155677*('Raw Data 1'!AA424-'Raw Data 1'!N435))-(14652*('Raw Data 1'!N424-'Raw Data 1'!N435))))</f>
        <v>82.017892787154196</v>
      </c>
      <c r="F61" s="3"/>
      <c r="P61" s="3"/>
      <c r="Q61" s="3"/>
    </row>
    <row r="62" spans="1:17" ht="16.05" customHeight="1" x14ac:dyDescent="0.3">
      <c r="A62" s="122"/>
      <c r="B62" s="47">
        <f>100*(((117216*('Raw Data 1'!K423-'Raw Data 1'!K434))-(80586*('Raw Data 1'!X423-'Raw Data 1'!K434)))/((155677*('Raw Data 1'!X424-'Raw Data 1'!K435))-(14652*('Raw Data 1'!K424-'Raw Data 1'!K435))))</f>
        <v>85.024640130674698</v>
      </c>
      <c r="C62" s="47">
        <f>100*(((117216*('Raw Data 1'!L423-'Raw Data 1'!L434))-(80586*('Raw Data 1'!Y423-'Raw Data 1'!L434)))/((155677*('Raw Data 1'!Y424-'Raw Data 1'!L435))-(14652*('Raw Data 1'!L424-'Raw Data 1'!L435))))</f>
        <v>86.648357190176569</v>
      </c>
      <c r="D62" s="47">
        <f>100*(((117216*('Raw Data 1'!M423-'Raw Data 1'!M434))-(80586*('Raw Data 1'!Z423-'Raw Data 1'!M434)))/((155677*('Raw Data 1'!Z424-'Raw Data 1'!M435))-(14652*('Raw Data 1'!M424-'Raw Data 1'!M435))))</f>
        <v>85.99079631999021</v>
      </c>
      <c r="E62" s="48">
        <f>100*(((117216*('Raw Data 1'!N423-'Raw Data 1'!N434))-(80586*('Raw Data 1'!AA423-'Raw Data 1'!N434)))/((155677*('Raw Data 1'!AA424-'Raw Data 1'!N435))-(14652*('Raw Data 1'!N424-'Raw Data 1'!N435))))</f>
        <v>84.365778036504977</v>
      </c>
      <c r="F62" s="3"/>
      <c r="P62" s="3"/>
      <c r="Q62" s="3"/>
    </row>
    <row r="63" spans="1:17" ht="16.05" customHeight="1" x14ac:dyDescent="0.3">
      <c r="A63" s="120">
        <v>20</v>
      </c>
      <c r="B63" s="47">
        <f>100*(((117216*('Raw Data 1'!K443-'Raw Data 1'!K454))-(80586*('Raw Data 1'!X443-'Raw Data 1'!K454)))/((155677*('Raw Data 1'!X446-'Raw Data 1'!K457))-(14652*('Raw Data 1'!K446-'Raw Data 1'!K457))))</f>
        <v>72.036250300041232</v>
      </c>
      <c r="C63" s="47">
        <f>100*(((117216*('Raw Data 1'!L443-'Raw Data 1'!L454))-(80586*('Raw Data 1'!Y443-'Raw Data 1'!L454)))/((155677*('Raw Data 1'!Y446-'Raw Data 1'!L457))-(14652*('Raw Data 1'!L446-'Raw Data 1'!L457))))</f>
        <v>73.276479285817658</v>
      </c>
      <c r="D63" s="47">
        <f>100*(((117216*('Raw Data 1'!M443-'Raw Data 1'!M454))-(80586*('Raw Data 1'!Z443-'Raw Data 1'!M454)))/((155677*('Raw Data 1'!Z446-'Raw Data 1'!M457))-(14652*('Raw Data 1'!M446-'Raw Data 1'!M457))))</f>
        <v>69.889300253482972</v>
      </c>
      <c r="E63" s="48">
        <f>100*(((117216*('Raw Data 1'!N443-'Raw Data 1'!N454))-(80586*('Raw Data 1'!AA443-'Raw Data 1'!N454)))/((155677*('Raw Data 1'!AA446-'Raw Data 1'!N457))-(14652*('Raw Data 1'!N446-'Raw Data 1'!N457))))</f>
        <v>73.935889887801153</v>
      </c>
      <c r="F63" s="3"/>
      <c r="P63" s="3"/>
      <c r="Q63" s="3"/>
    </row>
    <row r="64" spans="1:17" ht="16.05" customHeight="1" x14ac:dyDescent="0.3">
      <c r="A64" s="121"/>
      <c r="B64" s="47">
        <f>100*(((117216*('Raw Data 1'!K444-'Raw Data 1'!K455))-(80586*('Raw Data 1'!X444-'Raw Data 1'!K455)))/((155677*('Raw Data 1'!X446-'Raw Data 1'!K457))-(14652*('Raw Data 1'!K446-'Raw Data 1'!K457))))</f>
        <v>84.693945790261026</v>
      </c>
      <c r="C64" s="47">
        <f>100*(((117216*('Raw Data 1'!L444-'Raw Data 1'!L455))-(80586*('Raw Data 1'!Y444-'Raw Data 1'!L455)))/((155677*('Raw Data 1'!Y446-'Raw Data 1'!L457))-(14652*('Raw Data 1'!L446-'Raw Data 1'!L457))))</f>
        <v>84.044505745148925</v>
      </c>
      <c r="D64" s="47">
        <f>100*(((117216*('Raw Data 1'!M444-'Raw Data 1'!M455))-(80586*('Raw Data 1'!Z444-'Raw Data 1'!M455)))/((155677*('Raw Data 1'!Z446-'Raw Data 1'!M457))-(14652*('Raw Data 1'!M446-'Raw Data 1'!M457))))</f>
        <v>82.038560581490458</v>
      </c>
      <c r="E64" s="48">
        <f>100*(((117216*('Raw Data 1'!N444-'Raw Data 1'!N455))-(80586*('Raw Data 1'!AA444-'Raw Data 1'!N455)))/((155677*('Raw Data 1'!AA446-'Raw Data 1'!N457))-(14652*('Raw Data 1'!N446-'Raw Data 1'!N457))))</f>
        <v>79.825852263240165</v>
      </c>
      <c r="F64" s="3"/>
      <c r="P64" s="3"/>
      <c r="Q64" s="3"/>
    </row>
    <row r="65" spans="1:17" ht="16.05" customHeight="1" x14ac:dyDescent="0.3">
      <c r="A65" s="122"/>
      <c r="B65" s="47">
        <f>100*(((117216*('Raw Data 1'!K445-'Raw Data 1'!K456))-(80586*('Raw Data 1'!X445-'Raw Data 1'!K456)))/((155677*('Raw Data 1'!X446-'Raw Data 1'!K457))-(14652*('Raw Data 1'!K446-'Raw Data 1'!K457))))</f>
        <v>83.975976518167585</v>
      </c>
      <c r="C65" s="47">
        <f>100*(((117216*('Raw Data 1'!L445-'Raw Data 1'!L456))-(80586*('Raw Data 1'!Y445-'Raw Data 1'!L456)))/((155677*('Raw Data 1'!Y446-'Raw Data 1'!L457))-(14652*('Raw Data 1'!L446-'Raw Data 1'!L457))))</f>
        <v>84.950725793706468</v>
      </c>
      <c r="D65" s="47">
        <f>100*(((117216*('Raw Data 1'!M445-'Raw Data 1'!M456))-(80586*('Raw Data 1'!Z445-'Raw Data 1'!M456)))/((155677*('Raw Data 1'!Z446-'Raw Data 1'!M457))-(14652*('Raw Data 1'!M446-'Raw Data 1'!M457))))</f>
        <v>85.2355786960416</v>
      </c>
      <c r="E65" s="48">
        <f>100*(((117216*('Raw Data 1'!N445-'Raw Data 1'!N456))-(80586*('Raw Data 1'!AA445-'Raw Data 1'!N456)))/((155677*('Raw Data 1'!AA446-'Raw Data 1'!N457))-(14652*('Raw Data 1'!N446-'Raw Data 1'!N457))))</f>
        <v>83.254735819221452</v>
      </c>
      <c r="F65" s="3"/>
      <c r="P65" s="3"/>
      <c r="Q65" s="3"/>
    </row>
    <row r="66" spans="1:17" ht="16.05" customHeight="1" x14ac:dyDescent="0.3">
      <c r="A66" s="120">
        <v>21</v>
      </c>
      <c r="B66" s="47">
        <f>100*(((117216*('Raw Data 1'!K465-'Raw Data 1'!K476))-(80586*('Raw Data 1'!X465-'Raw Data 1'!K476)))/((155677*('Raw Data 1'!X468-'Raw Data 1'!K479))-(14652*('Raw Data 1'!K468-'Raw Data 1'!K479))))</f>
        <v>68.109034561808514</v>
      </c>
      <c r="C66" s="47">
        <f>100*(((117216*('Raw Data 1'!L465-'Raw Data 1'!L476))-(80586*('Raw Data 1'!Y465-'Raw Data 1'!L476)))/((155677*('Raw Data 1'!Y468-'Raw Data 1'!L479))-(14652*('Raw Data 1'!L468-'Raw Data 1'!L479))))</f>
        <v>70.168915976711332</v>
      </c>
      <c r="D66" s="47">
        <f>100*(((117216*('Raw Data 1'!M465-'Raw Data 1'!M476))-(80586*('Raw Data 1'!Z465-'Raw Data 1'!M476)))/((155677*('Raw Data 1'!Z468-'Raw Data 1'!M479))-(14652*('Raw Data 1'!M468-'Raw Data 1'!M479))))</f>
        <v>66.799762799979661</v>
      </c>
      <c r="E66" s="48">
        <f>100*(((117216*('Raw Data 1'!N465-'Raw Data 1'!N476))-(80586*('Raw Data 1'!AA465-'Raw Data 1'!N476)))/((155677*('Raw Data 1'!AA468-'Raw Data 1'!N479))-(14652*('Raw Data 1'!N468-'Raw Data 1'!N479))))</f>
        <v>70.315543470685398</v>
      </c>
      <c r="F66" s="3"/>
      <c r="P66" s="3"/>
      <c r="Q66" s="3"/>
    </row>
    <row r="67" spans="1:17" ht="16.05" customHeight="1" x14ac:dyDescent="0.3">
      <c r="A67" s="121"/>
      <c r="B67" s="47">
        <f>100*(((117216*('Raw Data 1'!K466-'Raw Data 1'!K477))-(80586*('Raw Data 1'!X466-'Raw Data 1'!K477)))/((155677*('Raw Data 1'!X468-'Raw Data 1'!K479))-(14652*('Raw Data 1'!K468-'Raw Data 1'!K479))))</f>
        <v>82.862907002692083</v>
      </c>
      <c r="C67" s="47">
        <f>100*(((117216*('Raw Data 1'!L466-'Raw Data 1'!L477))-(80586*('Raw Data 1'!Y466-'Raw Data 1'!L477)))/((155677*('Raw Data 1'!Y468-'Raw Data 1'!L479))-(14652*('Raw Data 1'!L468-'Raw Data 1'!L479))))</f>
        <v>82.864877100377541</v>
      </c>
      <c r="D67" s="47">
        <f>100*(((117216*('Raw Data 1'!M466-'Raw Data 1'!M477))-(80586*('Raw Data 1'!Z466-'Raw Data 1'!M477)))/((155677*('Raw Data 1'!Z468-'Raw Data 1'!M479))-(14652*('Raw Data 1'!M468-'Raw Data 1'!M479))))</f>
        <v>79.926780804128185</v>
      </c>
      <c r="E67" s="48">
        <f>100*(((117216*('Raw Data 1'!N466-'Raw Data 1'!N477))-(80586*('Raw Data 1'!AA466-'Raw Data 1'!N477)))/((155677*('Raw Data 1'!AA468-'Raw Data 1'!N479))-(14652*('Raw Data 1'!N468-'Raw Data 1'!N479))))</f>
        <v>77.715769947983432</v>
      </c>
      <c r="F67" s="3"/>
      <c r="P67" s="3"/>
      <c r="Q67" s="3"/>
    </row>
    <row r="68" spans="1:17" ht="16.05" customHeight="1" x14ac:dyDescent="0.3">
      <c r="A68" s="122"/>
      <c r="B68" s="47">
        <f>100*(((117216*('Raw Data 1'!K467-'Raw Data 1'!K478))-(80586*('Raw Data 1'!X467-'Raw Data 1'!K478)))/((155677*('Raw Data 1'!X468-'Raw Data 1'!K479))-(14652*('Raw Data 1'!K468-'Raw Data 1'!K479))))</f>
        <v>82.013784402788616</v>
      </c>
      <c r="C68" s="47">
        <f>100*(((117216*('Raw Data 1'!L467-'Raw Data 1'!L478))-(80586*('Raw Data 1'!Y467-'Raw Data 1'!L478)))/((155677*('Raw Data 1'!Y468-'Raw Data 1'!L479))-(14652*('Raw Data 1'!L468-'Raw Data 1'!L479))))</f>
        <v>82.175201642141005</v>
      </c>
      <c r="D68" s="47">
        <f>100*(((117216*('Raw Data 1'!M467-'Raw Data 1'!M478))-(80586*('Raw Data 1'!Z467-'Raw Data 1'!M478)))/((155677*('Raw Data 1'!Z468-'Raw Data 1'!M479))-(14652*('Raw Data 1'!M468-'Raw Data 1'!M479))))</f>
        <v>83.671218607095028</v>
      </c>
      <c r="E68" s="48">
        <f>100*(((117216*('Raw Data 1'!N467-'Raw Data 1'!N478))-(80586*('Raw Data 1'!AA467-'Raw Data 1'!N478)))/((155677*('Raw Data 1'!AA468-'Raw Data 1'!N479))-(14652*('Raw Data 1'!N468-'Raw Data 1'!N479))))</f>
        <v>81.525381960354409</v>
      </c>
      <c r="F68" s="3"/>
      <c r="P68" s="3"/>
      <c r="Q68" s="3"/>
    </row>
    <row r="69" spans="1:17" ht="16.05" customHeight="1" x14ac:dyDescent="0.3">
      <c r="A69" s="120">
        <v>22</v>
      </c>
      <c r="B69" s="47">
        <f>100*(((117216*('Raw Data 1'!K487-'Raw Data 1'!K498))-(80586*('Raw Data 1'!X487-'Raw Data 1'!K498)))/((155677*('Raw Data 1'!X490-'Raw Data 1'!K501))-(14652*('Raw Data 1'!K490-'Raw Data 1'!K501))))</f>
        <v>64.554312202192492</v>
      </c>
      <c r="C69" s="47">
        <f>100*(((117216*('Raw Data 1'!L487-'Raw Data 1'!L498))-(80586*('Raw Data 1'!Y487-'Raw Data 1'!L498)))/((155677*('Raw Data 1'!Y490-'Raw Data 1'!L501))-(14652*('Raw Data 1'!L490-'Raw Data 1'!L501))))</f>
        <v>66.215883889962583</v>
      </c>
      <c r="D69" s="47">
        <f>100*(((117216*('Raw Data 1'!M487-'Raw Data 1'!M498))-(80586*('Raw Data 1'!Z487-'Raw Data 1'!M498)))/((155677*('Raw Data 1'!Z490-'Raw Data 1'!M501))-(14652*('Raw Data 1'!M490-'Raw Data 1'!M501))))</f>
        <v>63.481245821991763</v>
      </c>
      <c r="E69" s="48">
        <f>100*(((117216*('Raw Data 1'!N487-'Raw Data 1'!N498))-(80586*('Raw Data 1'!AA487-'Raw Data 1'!N498)))/((155677*('Raw Data 1'!AA490-'Raw Data 1'!N501))-(14652*('Raw Data 1'!N490-'Raw Data 1'!N501))))</f>
        <v>67.377006194302737</v>
      </c>
      <c r="F69" s="3"/>
      <c r="P69" s="3"/>
      <c r="Q69" s="3"/>
    </row>
    <row r="70" spans="1:17" ht="16.05" customHeight="1" x14ac:dyDescent="0.3">
      <c r="A70" s="121"/>
      <c r="B70" s="47">
        <f>100*(((117216*('Raw Data 1'!K488-'Raw Data 1'!K499))-(80586*('Raw Data 1'!X488-'Raw Data 1'!K499)))/((155677*('Raw Data 1'!X490-'Raw Data 1'!K501))-(14652*('Raw Data 1'!K490-'Raw Data 1'!K501))))</f>
        <v>80.861471016155193</v>
      </c>
      <c r="C70" s="47">
        <f>100*(((117216*('Raw Data 1'!L488-'Raw Data 1'!L499))-(80586*('Raw Data 1'!Y488-'Raw Data 1'!L499)))/((155677*('Raw Data 1'!Y490-'Raw Data 1'!L501))-(14652*('Raw Data 1'!L490-'Raw Data 1'!L501))))</f>
        <v>80.221035886764156</v>
      </c>
      <c r="D70" s="47">
        <f>100*(((117216*('Raw Data 1'!M488-'Raw Data 1'!M499))-(80586*('Raw Data 1'!Z488-'Raw Data 1'!M499)))/((155677*('Raw Data 1'!Z490-'Raw Data 1'!M501))-(14652*('Raw Data 1'!M490-'Raw Data 1'!M501))))</f>
        <v>75.902617648524384</v>
      </c>
      <c r="E70" s="48">
        <f>100*(((117216*('Raw Data 1'!N488-'Raw Data 1'!N499))-(80586*('Raw Data 1'!AA488-'Raw Data 1'!N499)))/((155677*('Raw Data 1'!AA490-'Raw Data 1'!N501))-(14652*('Raw Data 1'!N490-'Raw Data 1'!N501))))</f>
        <v>73.841337226640718</v>
      </c>
      <c r="F70" s="3"/>
      <c r="P70" s="3"/>
      <c r="Q70" s="3"/>
    </row>
    <row r="71" spans="1:17" ht="16.05" customHeight="1" x14ac:dyDescent="0.3">
      <c r="A71" s="122"/>
      <c r="B71" s="47">
        <f>100*(((117216*('Raw Data 1'!K489-'Raw Data 1'!K500))-(80586*('Raw Data 1'!X489-'Raw Data 1'!K500)))/((155677*('Raw Data 1'!X490-'Raw Data 1'!K501))-(14652*('Raw Data 1'!K490-'Raw Data 1'!K501))))</f>
        <v>80.673424500102286</v>
      </c>
      <c r="C71" s="47">
        <f>100*(((117216*('Raw Data 1'!L489-'Raw Data 1'!L500))-(80586*('Raw Data 1'!Y489-'Raw Data 1'!L500)))/((155677*('Raw Data 1'!Y490-'Raw Data 1'!L501))-(14652*('Raw Data 1'!L490-'Raw Data 1'!L501))))</f>
        <v>78.411048022770714</v>
      </c>
      <c r="D71" s="47">
        <f>100*(((117216*('Raw Data 1'!M489-'Raw Data 1'!M500))-(80586*('Raw Data 1'!Z489-'Raw Data 1'!M500)))/((155677*('Raw Data 1'!Z490-'Raw Data 1'!M501))-(14652*('Raw Data 1'!M490-'Raw Data 1'!M501))))</f>
        <v>81.58697424710715</v>
      </c>
      <c r="E71" s="48">
        <f>100*(((117216*('Raw Data 1'!N489-'Raw Data 1'!N500))-(80586*('Raw Data 1'!AA489-'Raw Data 1'!N500)))/((155677*('Raw Data 1'!AA490-'Raw Data 1'!N501))-(14652*('Raw Data 1'!N490-'Raw Data 1'!N501))))</f>
        <v>78.789752660619342</v>
      </c>
      <c r="F71" s="3"/>
      <c r="P71" s="3"/>
      <c r="Q71" s="3"/>
    </row>
    <row r="72" spans="1:17" ht="16.05" customHeight="1" x14ac:dyDescent="0.3">
      <c r="A72" s="120">
        <v>23</v>
      </c>
      <c r="B72" s="47">
        <f>100*(((117216*('Raw Data 1'!K509-'Raw Data 1'!K520))-(80586*('Raw Data 1'!X509-'Raw Data 1'!K520)))/((155677*('Raw Data 1'!X512-'Raw Data 1'!K523))-(14652*('Raw Data 1'!K512-'Raw Data 1'!K523))))</f>
        <v>60.948894580365987</v>
      </c>
      <c r="C72" s="47">
        <f>100*(((117216*('Raw Data 1'!L509-'Raw Data 1'!L520))-(80586*('Raw Data 1'!Y509-'Raw Data 1'!L520)))/((155677*('Raw Data 1'!Y512-'Raw Data 1'!L523))-(14652*('Raw Data 1'!L512-'Raw Data 1'!L523))))</f>
        <v>62.66802000098324</v>
      </c>
      <c r="D72" s="47">
        <f>100*(((117216*('Raw Data 1'!M509-'Raw Data 1'!M520))-(80586*('Raw Data 1'!Z509-'Raw Data 1'!M520)))/((155677*('Raw Data 1'!Z512-'Raw Data 1'!M523))-(14652*('Raw Data 1'!M512-'Raw Data 1'!M523))))</f>
        <v>60.189816812383988</v>
      </c>
      <c r="E72" s="48">
        <f>100*(((117216*('Raw Data 1'!N509-'Raw Data 1'!N520))-(80586*('Raw Data 1'!AA509-'Raw Data 1'!N520)))/((155677*('Raw Data 1'!AA512-'Raw Data 1'!N523))-(14652*('Raw Data 1'!N512-'Raw Data 1'!N523))))</f>
        <v>63.347640749079424</v>
      </c>
      <c r="F72" s="3"/>
      <c r="P72" s="3"/>
      <c r="Q72" s="3"/>
    </row>
    <row r="73" spans="1:17" ht="16.05" customHeight="1" x14ac:dyDescent="0.3">
      <c r="A73" s="121"/>
      <c r="B73" s="47">
        <f>100*(((117216*('Raw Data 1'!K510-'Raw Data 1'!K521))-(80586*('Raw Data 1'!X510-'Raw Data 1'!K521)))/((155677*('Raw Data 1'!X512-'Raw Data 1'!K523))-(14652*('Raw Data 1'!K512-'Raw Data 1'!K523))))</f>
        <v>78.871234069496936</v>
      </c>
      <c r="C73" s="47">
        <f>100*(((117216*('Raw Data 1'!L510-'Raw Data 1'!L521))-(80586*('Raw Data 1'!Y510-'Raw Data 1'!L521)))/((155677*('Raw Data 1'!Y512-'Raw Data 1'!L523))-(14652*('Raw Data 1'!L512-'Raw Data 1'!L523))))</f>
        <v>78.314640215560104</v>
      </c>
      <c r="D73" s="47">
        <f>100*(((117216*('Raw Data 1'!M510-'Raw Data 1'!M521))-(80586*('Raw Data 1'!Z510-'Raw Data 1'!M521)))/((155677*('Raw Data 1'!Z512-'Raw Data 1'!M523))-(14652*('Raw Data 1'!M512-'Raw Data 1'!M523))))</f>
        <v>72.039654542683195</v>
      </c>
      <c r="E73" s="48">
        <f>100*(((117216*('Raw Data 1'!N510-'Raw Data 1'!N521))-(80586*('Raw Data 1'!AA510-'Raw Data 1'!N521)))/((155677*('Raw Data 1'!AA512-'Raw Data 1'!N523))-(14652*('Raw Data 1'!N512-'Raw Data 1'!N523))))</f>
        <v>70.91975239044632</v>
      </c>
      <c r="F73" s="3"/>
      <c r="P73" s="3"/>
      <c r="Q73" s="3"/>
    </row>
    <row r="74" spans="1:17" ht="16.05" customHeight="1" x14ac:dyDescent="0.3">
      <c r="A74" s="122"/>
      <c r="B74" s="47">
        <f>100*(((117216*('Raw Data 1'!K511-'Raw Data 1'!K522))-(80586*('Raw Data 1'!X511-'Raw Data 1'!K522)))/((155677*('Raw Data 1'!X512-'Raw Data 1'!K523))-(14652*('Raw Data 1'!K512-'Raw Data 1'!K523))))</f>
        <v>77.525735166267921</v>
      </c>
      <c r="C74" s="47">
        <f>100*(((117216*('Raw Data 1'!L511-'Raw Data 1'!L522))-(80586*('Raw Data 1'!Y511-'Raw Data 1'!L522)))/((155677*('Raw Data 1'!Y512-'Raw Data 1'!L523))-(14652*('Raw Data 1'!L512-'Raw Data 1'!L523))))</f>
        <v>75.328825063754351</v>
      </c>
      <c r="D74" s="47">
        <f>100*(((117216*('Raw Data 1'!M511-'Raw Data 1'!M522))-(80586*('Raw Data 1'!Z511-'Raw Data 1'!M522)))/((155677*('Raw Data 1'!Z512-'Raw Data 1'!M523))-(14652*('Raw Data 1'!M512-'Raw Data 1'!M523))))</f>
        <v>79.471210469948659</v>
      </c>
      <c r="E74" s="48">
        <f>100*(((117216*('Raw Data 1'!N511-'Raw Data 1'!N522))-(80586*('Raw Data 1'!AA511-'Raw Data 1'!N522)))/((155677*('Raw Data 1'!AA512-'Raw Data 1'!N523))-(14652*('Raw Data 1'!N512-'Raw Data 1'!N523))))</f>
        <v>76.908805603866654</v>
      </c>
      <c r="F74" s="3"/>
      <c r="P74" s="3"/>
      <c r="Q74" s="3"/>
    </row>
    <row r="75" spans="1:17" ht="16.05" customHeight="1" x14ac:dyDescent="0.3">
      <c r="A75" s="120">
        <v>24</v>
      </c>
      <c r="B75" s="47">
        <f>100*(((117216*('Raw Data 1'!K531-'Raw Data 1'!K542))-(80586*('Raw Data 1'!X531-'Raw Data 1'!K542)))/((155677*('Raw Data 1'!X534-'Raw Data 1'!K545))-(14652*('Raw Data 1'!K534-'Raw Data 1'!K545))))</f>
        <v>57.086524998929043</v>
      </c>
      <c r="C75" s="47">
        <f>100*(((117216*('Raw Data 1'!L531-'Raw Data 1'!L542))-(80586*('Raw Data 1'!Y531-'Raw Data 1'!L542)))/((155677*('Raw Data 1'!Y534-'Raw Data 1'!L545))-(14652*('Raw Data 1'!L534-'Raw Data 1'!L545))))</f>
        <v>59.590624985447974</v>
      </c>
      <c r="D75" s="47">
        <f>100*(((117216*('Raw Data 1'!M531-'Raw Data 1'!M542))-(80586*('Raw Data 1'!Z531-'Raw Data 1'!M542)))/((155677*('Raw Data 1'!Z534-'Raw Data 1'!M545))-(14652*('Raw Data 1'!M534-'Raw Data 1'!M545))))</f>
        <v>56.61228674264018</v>
      </c>
      <c r="E75" s="48">
        <f>100*(((117216*('Raw Data 1'!N531-'Raw Data 1'!N542))-(80586*('Raw Data 1'!AA531-'Raw Data 1'!N542)))/((155677*('Raw Data 1'!AA534-'Raw Data 1'!N545))-(14652*('Raw Data 1'!N534-'Raw Data 1'!N545))))</f>
        <v>59.183756954560948</v>
      </c>
      <c r="F75" s="3"/>
      <c r="P75" s="3"/>
      <c r="Q75" s="3"/>
    </row>
    <row r="76" spans="1:17" ht="16.05" customHeight="1" x14ac:dyDescent="0.3">
      <c r="A76" s="121"/>
      <c r="B76" s="47">
        <f>100*(((117216*('Raw Data 1'!K532-'Raw Data 1'!K543))-(80586*('Raw Data 1'!X532-'Raw Data 1'!K543)))/((155677*('Raw Data 1'!X534-'Raw Data 1'!K545))-(14652*('Raw Data 1'!K534-'Raw Data 1'!K545))))</f>
        <v>76.663082699492051</v>
      </c>
      <c r="C76" s="47">
        <f>100*(((117216*('Raw Data 1'!L532-'Raw Data 1'!L543))-(80586*('Raw Data 1'!Y532-'Raw Data 1'!L543)))/((155677*('Raw Data 1'!Y534-'Raw Data 1'!L545))-(14652*('Raw Data 1'!L534-'Raw Data 1'!L545))))</f>
        <v>75.91009237452721</v>
      </c>
      <c r="D76" s="47">
        <f>100*(((117216*('Raw Data 1'!M532-'Raw Data 1'!M543))-(80586*('Raw Data 1'!Z532-'Raw Data 1'!M543)))/((155677*('Raw Data 1'!Z534-'Raw Data 1'!M545))-(14652*('Raw Data 1'!M534-'Raw Data 1'!M545))))</f>
        <v>67.954666477909981</v>
      </c>
      <c r="E76" s="48">
        <f>100*(((117216*('Raw Data 1'!N532-'Raw Data 1'!N543))-(80586*('Raw Data 1'!AA532-'Raw Data 1'!N543)))/((155677*('Raw Data 1'!AA534-'Raw Data 1'!N545))-(14652*('Raw Data 1'!N534-'Raw Data 1'!N545))))</f>
        <v>67.440960635691255</v>
      </c>
      <c r="F76" s="3"/>
      <c r="P76" s="3"/>
      <c r="Q76" s="3"/>
    </row>
    <row r="77" spans="1:17" ht="16.05" customHeight="1" x14ac:dyDescent="0.3">
      <c r="A77" s="122"/>
      <c r="B77" s="49">
        <f>100*(((117216*('Raw Data 1'!K533-'Raw Data 1'!K544))-(80586*('Raw Data 1'!X533-'Raw Data 1'!K544)))/((155677*('Raw Data 1'!X534-'Raw Data 1'!K545))-(14652*('Raw Data 1'!K534-'Raw Data 1'!K545))))</f>
        <v>75.653951456436261</v>
      </c>
      <c r="C77" s="49">
        <f>100*(((117216*('Raw Data 1'!L533-'Raw Data 1'!L544))-(80586*('Raw Data 1'!Y533-'Raw Data 1'!L544)))/((155677*('Raw Data 1'!Y534-'Raw Data 1'!L545))-(14652*('Raw Data 1'!L534-'Raw Data 1'!L545))))</f>
        <v>71.12247458777378</v>
      </c>
      <c r="D77" s="49">
        <f>100*(((117216*('Raw Data 1'!M533-'Raw Data 1'!M544))-(80586*('Raw Data 1'!Z533-'Raw Data 1'!M544)))/((155677*('Raw Data 1'!Z534-'Raw Data 1'!M545))-(14652*('Raw Data 1'!M534-'Raw Data 1'!M545))))</f>
        <v>78.19982819710566</v>
      </c>
      <c r="E77" s="50">
        <f>100*(((117216*('Raw Data 1'!N533-'Raw Data 1'!N544))-(80586*('Raw Data 1'!AA533-'Raw Data 1'!N544)))/((155677*('Raw Data 1'!AA534-'Raw Data 1'!N545))-(14652*('Raw Data 1'!N534-'Raw Data 1'!N545))))</f>
        <v>74.950246424383778</v>
      </c>
      <c r="F77" s="3"/>
      <c r="P77" s="3"/>
      <c r="Q77" s="3"/>
    </row>
    <row r="78" spans="1:17" x14ac:dyDescent="0.3">
      <c r="A78" s="120">
        <v>25</v>
      </c>
      <c r="B78" s="45">
        <f>100*(((117216*('Raw Data 1'!K553-'Raw Data 1'!K564))-(80586*('Raw Data 1'!X553-'Raw Data 1'!K564)))/((155677*('Raw Data 1'!X556-'Raw Data 1'!K567))-(14652*('Raw Data 1'!K556-'Raw Data 1'!K567))))</f>
        <v>53.757192277801991</v>
      </c>
      <c r="C78" s="45">
        <f>100*(((117216*('Raw Data 1'!L553-'Raw Data 1'!L564))-(80586*('Raw Data 1'!Y553-'Raw Data 1'!L564)))/((155677*('Raw Data 1'!Y556-'Raw Data 1'!L567))-(14652*('Raw Data 1'!L556-'Raw Data 1'!L567))))</f>
        <v>56.264955992589826</v>
      </c>
      <c r="D78" s="45">
        <f>100*(((117216*('Raw Data 1'!M553-'Raw Data 1'!M564))-(80586*('Raw Data 1'!Z553-'Raw Data 1'!M564)))/((155677*('Raw Data 1'!Z556-'Raw Data 1'!M567))-(14652*('Raw Data 1'!M556-'Raw Data 1'!M567))))</f>
        <v>53.564366610310174</v>
      </c>
      <c r="E78" s="46">
        <f>100*(((117216*('Raw Data 1'!N553-'Raw Data 1'!N564))-(80586*('Raw Data 1'!AA553-'Raw Data 1'!N564)))/((155677*('Raw Data 1'!AA556-'Raw Data 1'!N567))-(14652*('Raw Data 1'!N556-'Raw Data 1'!N567))))</f>
        <v>55.2302501762193</v>
      </c>
    </row>
    <row r="79" spans="1:17" x14ac:dyDescent="0.3">
      <c r="A79" s="121"/>
      <c r="B79" s="45">
        <f>100*(((117216*('Raw Data 1'!K554-'Raw Data 1'!K565))-(80586*('Raw Data 1'!X554-'Raw Data 1'!K565)))/((155677*('Raw Data 1'!X556-'Raw Data 1'!K567))-(14652*('Raw Data 1'!K556-'Raw Data 1'!K567))))</f>
        <v>74.631770871312725</v>
      </c>
      <c r="C79" s="45">
        <f>100*(((117216*('Raw Data 1'!L554-'Raw Data 1'!L565))-(80586*('Raw Data 1'!Y554-'Raw Data 1'!L565)))/((155677*('Raw Data 1'!Y556-'Raw Data 1'!L567))-(14652*('Raw Data 1'!L556-'Raw Data 1'!L567))))</f>
        <v>73.209207352415348</v>
      </c>
      <c r="D79" s="45">
        <f>100*(((117216*('Raw Data 1'!M554-'Raw Data 1'!M565))-(80586*('Raw Data 1'!Z554-'Raw Data 1'!M565)))/((155677*('Raw Data 1'!Z556-'Raw Data 1'!M567))-(14652*('Raw Data 1'!M556-'Raw Data 1'!M567))))</f>
        <v>64.1953258446879</v>
      </c>
      <c r="E79" s="46">
        <f>100*(((117216*('Raw Data 1'!N554-'Raw Data 1'!N565))-(80586*('Raw Data 1'!AA554-'Raw Data 1'!N565)))/((155677*('Raw Data 1'!AA556-'Raw Data 1'!N567))-(14652*('Raw Data 1'!N556-'Raw Data 1'!N567))))</f>
        <v>63.587260637216133</v>
      </c>
    </row>
    <row r="80" spans="1:17" x14ac:dyDescent="0.3">
      <c r="A80" s="122"/>
      <c r="B80" s="45">
        <f>100*(((117216*('Raw Data 1'!K555-'Raw Data 1'!K566))-(80586*('Raw Data 1'!X555-'Raw Data 1'!K566)))/((155677*('Raw Data 1'!X556-'Raw Data 1'!K567))-(14652*('Raw Data 1'!K556-'Raw Data 1'!K567))))</f>
        <v>73.253872030443517</v>
      </c>
      <c r="C80" s="45">
        <f>100*(((117216*('Raw Data 1'!L555-'Raw Data 1'!L566))-(80586*('Raw Data 1'!Y555-'Raw Data 1'!L566)))/((155677*('Raw Data 1'!Y556-'Raw Data 1'!L567))-(14652*('Raw Data 1'!L556-'Raw Data 1'!L567))))</f>
        <v>68.277593912017295</v>
      </c>
      <c r="D80" s="45">
        <f>100*(((117216*('Raw Data 1'!M555-'Raw Data 1'!M566))-(80586*('Raw Data 1'!Z555-'Raw Data 1'!M566)))/((155677*('Raw Data 1'!Z556-'Raw Data 1'!M567))-(14652*('Raw Data 1'!M556-'Raw Data 1'!M567))))</f>
        <v>76.180101546430379</v>
      </c>
      <c r="E80" s="46">
        <f>100*(((117216*('Raw Data 1'!N555-'Raw Data 1'!N566))-(80586*('Raw Data 1'!AA555-'Raw Data 1'!N566)))/((155677*('Raw Data 1'!AA556-'Raw Data 1'!N567))-(14652*('Raw Data 1'!N556-'Raw Data 1'!N567))))</f>
        <v>71.685495888269458</v>
      </c>
    </row>
    <row r="81" spans="1:5" x14ac:dyDescent="0.3">
      <c r="A81" s="120">
        <v>26</v>
      </c>
      <c r="B81" s="45">
        <f>100*(((117216*('Raw Data 1'!K575-'Raw Data 1'!K586))-(80586*('Raw Data 1'!X575-'Raw Data 1'!K586)))/((155677*('Raw Data 1'!X578-'Raw Data 1'!K589))-(14652*('Raw Data 1'!K578-'Raw Data 1'!K589))))</f>
        <v>49.685378436172492</v>
      </c>
      <c r="C81" s="45">
        <f>100*(((117216*('Raw Data 1'!L575-'Raw Data 1'!L586))-(80586*('Raw Data 1'!Y575-'Raw Data 1'!L586)))/((155677*('Raw Data 1'!Y578-'Raw Data 1'!L589))-(14652*('Raw Data 1'!L578-'Raw Data 1'!L589))))</f>
        <v>52.360950994288537</v>
      </c>
      <c r="D81" s="45">
        <f>100*(((117216*('Raw Data 1'!M575-'Raw Data 1'!M586))-(80586*('Raw Data 1'!Z575-'Raw Data 1'!M586)))/((155677*('Raw Data 1'!Z578-'Raw Data 1'!M589))-(14652*('Raw Data 1'!M578-'Raw Data 1'!M589))))</f>
        <v>49.484845314625851</v>
      </c>
      <c r="E81" s="46">
        <f>100*(((117216*('Raw Data 1'!N575-'Raw Data 1'!N586))-(80586*('Raw Data 1'!AA575-'Raw Data 1'!N586)))/((155677*('Raw Data 1'!AA578-'Raw Data 1'!N589))-(14652*('Raw Data 1'!N578-'Raw Data 1'!N589))))</f>
        <v>50.463645439882612</v>
      </c>
    </row>
    <row r="82" spans="1:5" x14ac:dyDescent="0.3">
      <c r="A82" s="121"/>
      <c r="B82" s="45">
        <f>100*(((117216*('Raw Data 1'!K576-'Raw Data 1'!K587))-(80586*('Raw Data 1'!X576-'Raw Data 1'!K587)))/((155677*('Raw Data 1'!X578-'Raw Data 1'!K589))-(14652*('Raw Data 1'!K578-'Raw Data 1'!K589))))</f>
        <v>72.014119153422129</v>
      </c>
      <c r="C82" s="45">
        <f>100*(((117216*('Raw Data 1'!L576-'Raw Data 1'!L587))-(80586*('Raw Data 1'!Y576-'Raw Data 1'!L587)))/((155677*('Raw Data 1'!Y578-'Raw Data 1'!L589))-(14652*('Raw Data 1'!L578-'Raw Data 1'!L589))))</f>
        <v>70.556867649245689</v>
      </c>
      <c r="D82" s="45">
        <f>100*(((117216*('Raw Data 1'!M576-'Raw Data 1'!M587))-(80586*('Raw Data 1'!Z576-'Raw Data 1'!M587)))/((155677*('Raw Data 1'!Z578-'Raw Data 1'!M589))-(14652*('Raw Data 1'!M578-'Raw Data 1'!M589))))</f>
        <v>59.704363743601654</v>
      </c>
      <c r="E82" s="46">
        <f>100*(((117216*('Raw Data 1'!N576-'Raw Data 1'!N587))-(80586*('Raw Data 1'!AA576-'Raw Data 1'!N587)))/((155677*('Raw Data 1'!AA578-'Raw Data 1'!N589))-(14652*('Raw Data 1'!N578-'Raw Data 1'!N589))))</f>
        <v>60.192592364695663</v>
      </c>
    </row>
    <row r="83" spans="1:5" x14ac:dyDescent="0.3">
      <c r="A83" s="122"/>
      <c r="B83" s="45">
        <f>100*(((117216*('Raw Data 1'!K577-'Raw Data 1'!K588))-(80586*('Raw Data 1'!X577-'Raw Data 1'!K588)))/((155677*('Raw Data 1'!X578-'Raw Data 1'!K589))-(14652*('Raw Data 1'!K578-'Raw Data 1'!K589))))</f>
        <v>70.012951498168192</v>
      </c>
      <c r="C83" s="45">
        <f>100*(((117216*('Raw Data 1'!L577-'Raw Data 1'!L588))-(80586*('Raw Data 1'!Y577-'Raw Data 1'!L588)))/((155677*('Raw Data 1'!Y578-'Raw Data 1'!L589))-(14652*('Raw Data 1'!L578-'Raw Data 1'!L589))))</f>
        <v>64.139233016025514</v>
      </c>
      <c r="D83" s="45">
        <f>100*(((117216*('Raw Data 1'!M577-'Raw Data 1'!M588))-(80586*('Raw Data 1'!Z577-'Raw Data 1'!M588)))/((155677*('Raw Data 1'!Z578-'Raw Data 1'!M589))-(14652*('Raw Data 1'!M578-'Raw Data 1'!M589))))</f>
        <v>73.396346288639407</v>
      </c>
      <c r="E83" s="46">
        <f>100*(((117216*('Raw Data 1'!N577-'Raw Data 1'!N588))-(80586*('Raw Data 1'!AA577-'Raw Data 1'!N588)))/((155677*('Raw Data 1'!AA578-'Raw Data 1'!N589))-(14652*('Raw Data 1'!N578-'Raw Data 1'!N589))))</f>
        <v>68.989824483504407</v>
      </c>
    </row>
    <row r="84" spans="1:5" x14ac:dyDescent="0.3">
      <c r="A84" s="120">
        <v>27</v>
      </c>
      <c r="B84" s="45">
        <f>100*(((117216*('Raw Data 1'!K597-'Raw Data 1'!K608))-(80586*('Raw Data 1'!X597-'Raw Data 1'!K608)))/((155677*('Raw Data 1'!X600-'Raw Data 1'!K611))-(14652*('Raw Data 1'!K600-'Raw Data 1'!K611))))</f>
        <v>47.148676148349594</v>
      </c>
      <c r="C84" s="45">
        <f>100*(((117216*('Raw Data 1'!L597-'Raw Data 1'!L608))-(80586*('Raw Data 1'!Y597-'Raw Data 1'!L608)))/((155677*('Raw Data 1'!Y600-'Raw Data 1'!L611))-(14652*('Raw Data 1'!L600-'Raw Data 1'!L611))))</f>
        <v>48.846981864320007</v>
      </c>
      <c r="D84" s="45">
        <f>100*(((117216*('Raw Data 1'!M597-'Raw Data 1'!M608))-(80586*('Raw Data 1'!Z597-'Raw Data 1'!M608)))/((155677*('Raw Data 1'!Z600-'Raw Data 1'!M611))-(14652*('Raw Data 1'!M600-'Raw Data 1'!M611))))</f>
        <v>46.09372013694523</v>
      </c>
      <c r="E84" s="46">
        <f>100*(((117216*('Raw Data 1'!N597-'Raw Data 1'!N608))-(80586*('Raw Data 1'!AA597-'Raw Data 1'!N608)))/((155677*('Raw Data 1'!AA600-'Raw Data 1'!N611))-(14652*('Raw Data 1'!N600-'Raw Data 1'!N611))))</f>
        <v>46.922540275219788</v>
      </c>
    </row>
    <row r="85" spans="1:5" x14ac:dyDescent="0.3">
      <c r="A85" s="121"/>
      <c r="B85" s="45">
        <f>100*(((117216*('Raw Data 1'!K598-'Raw Data 1'!K609))-(80586*('Raw Data 1'!X598-'Raw Data 1'!K609)))/((155677*('Raw Data 1'!X600-'Raw Data 1'!K611))-(14652*('Raw Data 1'!K600-'Raw Data 1'!K611))))</f>
        <v>68.690781798008004</v>
      </c>
      <c r="C85" s="45">
        <f>100*(((117216*('Raw Data 1'!L598-'Raw Data 1'!L609))-(80586*('Raw Data 1'!Y598-'Raw Data 1'!L609)))/((155677*('Raw Data 1'!Y600-'Raw Data 1'!L611))-(14652*('Raw Data 1'!L600-'Raw Data 1'!L611))))</f>
        <v>67.326288420344611</v>
      </c>
      <c r="D85" s="45">
        <f>100*(((117216*('Raw Data 1'!M598-'Raw Data 1'!M609))-(80586*('Raw Data 1'!Z598-'Raw Data 1'!M609)))/((155677*('Raw Data 1'!Z600-'Raw Data 1'!M611))-(14652*('Raw Data 1'!M600-'Raw Data 1'!M611))))</f>
        <v>55.432668449545986</v>
      </c>
      <c r="E85" s="46">
        <f>100*(((117216*('Raw Data 1'!N598-'Raw Data 1'!N609))-(80586*('Raw Data 1'!AA598-'Raw Data 1'!N609)))/((155677*('Raw Data 1'!AA600-'Raw Data 1'!N611))-(14652*('Raw Data 1'!N600-'Raw Data 1'!N611))))</f>
        <v>56.074930575903949</v>
      </c>
    </row>
    <row r="86" spans="1:5" x14ac:dyDescent="0.3">
      <c r="A86" s="122"/>
      <c r="B86" s="45">
        <f>100*(((117216*('Raw Data 1'!K599-'Raw Data 1'!K610))-(80586*('Raw Data 1'!X599-'Raw Data 1'!K610)))/((155677*('Raw Data 1'!X600-'Raw Data 1'!K611))-(14652*('Raw Data 1'!K600-'Raw Data 1'!K611))))</f>
        <v>66.766827070629645</v>
      </c>
      <c r="C86" s="45">
        <f>100*(((117216*('Raw Data 1'!L599-'Raw Data 1'!L610))-(80586*('Raw Data 1'!Y599-'Raw Data 1'!L610)))/((155677*('Raw Data 1'!Y600-'Raw Data 1'!L611))-(14652*('Raw Data 1'!L600-'Raw Data 1'!L611))))</f>
        <v>60.394875823660499</v>
      </c>
      <c r="D86" s="45">
        <f>100*(((117216*('Raw Data 1'!M599-'Raw Data 1'!M610))-(80586*('Raw Data 1'!Z599-'Raw Data 1'!M610)))/((155677*('Raw Data 1'!Z600-'Raw Data 1'!M611))-(14652*('Raw Data 1'!M600-'Raw Data 1'!M611))))</f>
        <v>69.59619322194601</v>
      </c>
      <c r="E86" s="46">
        <f>100*(((117216*('Raw Data 1'!N599-'Raw Data 1'!N610))-(80586*('Raw Data 1'!AA599-'Raw Data 1'!N610)))/((155677*('Raw Data 1'!AA600-'Raw Data 1'!N611))-(14652*('Raw Data 1'!N600-'Raw Data 1'!N611))))</f>
        <v>65.520656500229634</v>
      </c>
    </row>
    <row r="87" spans="1:5" x14ac:dyDescent="0.3">
      <c r="A87" s="120">
        <v>28</v>
      </c>
      <c r="B87" s="45">
        <f>100*(((117216*('Raw Data 1'!K619-'Raw Data 1'!K630))-(80586*('Raw Data 1'!X619-'Raw Data 1'!K630)))/((155677*('Raw Data 1'!X622-'Raw Data 1'!K633))-(14652*('Raw Data 1'!K622-'Raw Data 1'!K633))))</f>
        <v>44.878908117359884</v>
      </c>
      <c r="C87" s="45">
        <f>100*(((117216*('Raw Data 1'!L619-'Raw Data 1'!L630))-(80586*('Raw Data 1'!Y619-'Raw Data 1'!L630)))/((155677*('Raw Data 1'!Y622-'Raw Data 1'!L633))-(14652*('Raw Data 1'!L622-'Raw Data 1'!L633))))</f>
        <v>46.14794202096347</v>
      </c>
      <c r="D87" s="45">
        <f>100*(((117216*('Raw Data 1'!M619-'Raw Data 1'!M630))-(80586*('Raw Data 1'!Z619-'Raw Data 1'!M630)))/((155677*('Raw Data 1'!Z622-'Raw Data 1'!M633))-(14652*('Raw Data 1'!M622-'Raw Data 1'!M633))))</f>
        <v>43.407139198416729</v>
      </c>
      <c r="E87" s="46">
        <f>100*(((117216*('Raw Data 1'!N619-'Raw Data 1'!N630))-(80586*('Raw Data 1'!AA619-'Raw Data 1'!N630)))/((155677*('Raw Data 1'!AA622-'Raw Data 1'!N633))-(14652*('Raw Data 1'!N622-'Raw Data 1'!N633))))</f>
        <v>43.180560443752029</v>
      </c>
    </row>
    <row r="88" spans="1:5" x14ac:dyDescent="0.3">
      <c r="A88" s="121"/>
      <c r="B88" s="45">
        <f>100*(((117216*('Raw Data 1'!K620-'Raw Data 1'!K631))-(80586*('Raw Data 1'!X620-'Raw Data 1'!K631)))/((155677*('Raw Data 1'!X622-'Raw Data 1'!K633))-(14652*('Raw Data 1'!K622-'Raw Data 1'!K633))))</f>
        <v>66.28888079070137</v>
      </c>
      <c r="C88" s="45">
        <f>100*(((117216*('Raw Data 1'!L620-'Raw Data 1'!L631))-(80586*('Raw Data 1'!Y620-'Raw Data 1'!L631)))/((155677*('Raw Data 1'!Y622-'Raw Data 1'!L633))-(14652*('Raw Data 1'!L622-'Raw Data 1'!L633))))</f>
        <v>64.32184550999402</v>
      </c>
      <c r="D88" s="45">
        <f>100*(((117216*('Raw Data 1'!M620-'Raw Data 1'!M631))-(80586*('Raw Data 1'!Z620-'Raw Data 1'!M631)))/((155677*('Raw Data 1'!Z622-'Raw Data 1'!M633))-(14652*('Raw Data 1'!M622-'Raw Data 1'!M633))))</f>
        <v>50.668523251617223</v>
      </c>
      <c r="E88" s="46">
        <f>100*(((117216*('Raw Data 1'!N620-'Raw Data 1'!N631))-(80586*('Raw Data 1'!AA620-'Raw Data 1'!N631)))/((155677*('Raw Data 1'!AA622-'Raw Data 1'!N633))-(14652*('Raw Data 1'!N622-'Raw Data 1'!N633))))</f>
        <v>52.20014466965317</v>
      </c>
    </row>
    <row r="89" spans="1:5" x14ac:dyDescent="0.3">
      <c r="A89" s="122"/>
      <c r="B89" s="45">
        <f>100*(((117216*('Raw Data 1'!K621-'Raw Data 1'!K632))-(80586*('Raw Data 1'!X621-'Raw Data 1'!K632)))/((155677*('Raw Data 1'!X622-'Raw Data 1'!K633))-(14652*('Raw Data 1'!K622-'Raw Data 1'!K633))))</f>
        <v>63.857301724615724</v>
      </c>
      <c r="C89" s="45">
        <f>100*(((117216*('Raw Data 1'!L621-'Raw Data 1'!L632))-(80586*('Raw Data 1'!Y621-'Raw Data 1'!L632)))/((155677*('Raw Data 1'!Y622-'Raw Data 1'!L633))-(14652*('Raw Data 1'!L622-'Raw Data 1'!L633))))</f>
        <v>56.664978731900128</v>
      </c>
      <c r="D89" s="45">
        <f>100*(((117216*('Raw Data 1'!M621-'Raw Data 1'!M632))-(80586*('Raw Data 1'!Z621-'Raw Data 1'!M632)))/((155677*('Raw Data 1'!Z622-'Raw Data 1'!M633))-(14652*('Raw Data 1'!M622-'Raw Data 1'!M633))))</f>
        <v>66.473150976123279</v>
      </c>
      <c r="E89" s="46">
        <f>100*(((117216*('Raw Data 1'!N621-'Raw Data 1'!N632))-(80586*('Raw Data 1'!AA621-'Raw Data 1'!N632)))/((155677*('Raw Data 1'!AA622-'Raw Data 1'!N633))-(14652*('Raw Data 1'!N622-'Raw Data 1'!N633))))</f>
        <v>62.814333865873195</v>
      </c>
    </row>
    <row r="90" spans="1:5" x14ac:dyDescent="0.3">
      <c r="A90" s="120">
        <v>29</v>
      </c>
      <c r="B90" s="45">
        <f>100*(((117216*('Raw Data 1'!K641-'Raw Data 1'!K652))-(80586*('Raw Data 1'!X641-'Raw Data 1'!K652)))/((155677*('Raw Data 1'!X644-'Raw Data 1'!K655))-(14652*('Raw Data 1'!K644-'Raw Data 1'!K655))))</f>
        <v>43.054592456874076</v>
      </c>
      <c r="C90" s="45">
        <f>100*(((117216*('Raw Data 1'!L641-'Raw Data 1'!L652))-(80586*('Raw Data 1'!Y641-'Raw Data 1'!L652)))/((155677*('Raw Data 1'!Y644-'Raw Data 1'!L655))-(14652*('Raw Data 1'!L644-'Raw Data 1'!L655))))</f>
        <v>43.547360916414455</v>
      </c>
      <c r="D90" s="45">
        <f>100*(((117216*('Raw Data 1'!M641-'Raw Data 1'!M652))-(80586*('Raw Data 1'!Z641-'Raw Data 1'!M652)))/((155677*('Raw Data 1'!Z644-'Raw Data 1'!M655))-(14652*('Raw Data 1'!M644-'Raw Data 1'!M655))))</f>
        <v>40.663061355591609</v>
      </c>
      <c r="E90" s="46">
        <f>100*(((117216*('Raw Data 1'!N641-'Raw Data 1'!N652))-(80586*('Raw Data 1'!AA641-'Raw Data 1'!N652)))/((155677*('Raw Data 1'!AA644-'Raw Data 1'!N655))-(14652*('Raw Data 1'!N644-'Raw Data 1'!N655))))</f>
        <v>40.398530853490684</v>
      </c>
    </row>
    <row r="91" spans="1:5" x14ac:dyDescent="0.3">
      <c r="A91" s="121"/>
      <c r="B91" s="45">
        <f>100*(((117216*('Raw Data 1'!K642-'Raw Data 1'!K653))-(80586*('Raw Data 1'!X642-'Raw Data 1'!K653)))/((155677*('Raw Data 1'!X644-'Raw Data 1'!K655))-(14652*('Raw Data 1'!K644-'Raw Data 1'!K655))))</f>
        <v>63.828422247779528</v>
      </c>
      <c r="C91" s="45">
        <f>100*(((117216*('Raw Data 1'!L642-'Raw Data 1'!L653))-(80586*('Raw Data 1'!Y642-'Raw Data 1'!L653)))/((155677*('Raw Data 1'!Y644-'Raw Data 1'!L655))-(14652*('Raw Data 1'!L644-'Raw Data 1'!L655))))</f>
        <v>61.244758231907227</v>
      </c>
      <c r="D91" s="45">
        <f>100*(((117216*('Raw Data 1'!M642-'Raw Data 1'!M653))-(80586*('Raw Data 1'!Z642-'Raw Data 1'!M653)))/((155677*('Raw Data 1'!Z644-'Raw Data 1'!M655))-(14652*('Raw Data 1'!M644-'Raw Data 1'!M655))))</f>
        <v>47.006857586921534</v>
      </c>
      <c r="E91" s="46">
        <f>100*(((117216*('Raw Data 1'!N642-'Raw Data 1'!N653))-(80586*('Raw Data 1'!AA642-'Raw Data 1'!N653)))/((155677*('Raw Data 1'!AA644-'Raw Data 1'!N655))-(14652*('Raw Data 1'!N644-'Raw Data 1'!N655))))</f>
        <v>49.044255553184499</v>
      </c>
    </row>
    <row r="92" spans="1:5" x14ac:dyDescent="0.3">
      <c r="A92" s="122"/>
      <c r="B92" s="45">
        <f>100*(((117216*('Raw Data 1'!K643-'Raw Data 1'!K654))-(80586*('Raw Data 1'!X643-'Raw Data 1'!K654)))/((155677*('Raw Data 1'!X644-'Raw Data 1'!K655))-(14652*('Raw Data 1'!K644-'Raw Data 1'!K655))))</f>
        <v>61.109744132337376</v>
      </c>
      <c r="C92" s="45">
        <f>100*(((117216*('Raw Data 1'!L643-'Raw Data 1'!L654))-(80586*('Raw Data 1'!Y643-'Raw Data 1'!L654)))/((155677*('Raw Data 1'!Y644-'Raw Data 1'!L655))-(14652*('Raw Data 1'!L644-'Raw Data 1'!L655))))</f>
        <v>53.544864120134982</v>
      </c>
      <c r="D92" s="45">
        <f>100*(((117216*('Raw Data 1'!M643-'Raw Data 1'!M654))-(80586*('Raw Data 1'!Z643-'Raw Data 1'!M654)))/((155677*('Raw Data 1'!Z644-'Raw Data 1'!M655))-(14652*('Raw Data 1'!M644-'Raw Data 1'!M655))))</f>
        <v>63.348297348898541</v>
      </c>
      <c r="E92" s="46">
        <f>100*(((117216*('Raw Data 1'!N643-'Raw Data 1'!N654))-(80586*('Raw Data 1'!AA643-'Raw Data 1'!N654)))/((155677*('Raw Data 1'!AA644-'Raw Data 1'!N655))-(14652*('Raw Data 1'!N644-'Raw Data 1'!N655))))</f>
        <v>59.050540080503978</v>
      </c>
    </row>
    <row r="93" spans="1:5" x14ac:dyDescent="0.3">
      <c r="A93" s="120">
        <v>30</v>
      </c>
      <c r="B93" s="45">
        <f>100*(((117216*('Raw Data 1'!K663-'Raw Data 1'!K674))-(80586*('Raw Data 1'!X663-'Raw Data 1'!K674)))/((155677*('Raw Data 1'!X666-'Raw Data 1'!K677))-(14652*('Raw Data 1'!K666-'Raw Data 1'!K677))))</f>
        <v>39.996158241332047</v>
      </c>
      <c r="C93" s="45">
        <f>100*(((117216*('Raw Data 1'!L663-'Raw Data 1'!L674))-(80586*('Raw Data 1'!Y663-'Raw Data 1'!L674)))/((155677*('Raw Data 1'!Y666-'Raw Data 1'!L677))-(14652*('Raw Data 1'!L666-'Raw Data 1'!L677))))</f>
        <v>41.600680164078909</v>
      </c>
      <c r="D93" s="45">
        <f>100*(((117216*('Raw Data 1'!M663-'Raw Data 1'!M674))-(80586*('Raw Data 1'!Z663-'Raw Data 1'!M674)))/((155677*('Raw Data 1'!Z666-'Raw Data 1'!M677))-(14652*('Raw Data 1'!M666-'Raw Data 1'!M677))))</f>
        <v>39.037338112457867</v>
      </c>
      <c r="E93" s="46">
        <f>100*(((117216*('Raw Data 1'!N663-'Raw Data 1'!N674))-(80586*('Raw Data 1'!AA663-'Raw Data 1'!N674)))/((155677*('Raw Data 1'!AA666-'Raw Data 1'!N677))-(14652*('Raw Data 1'!N666-'Raw Data 1'!N677))))</f>
        <v>38.413681213634213</v>
      </c>
    </row>
    <row r="94" spans="1:5" x14ac:dyDescent="0.3">
      <c r="A94" s="121"/>
      <c r="B94" s="45">
        <f>100*(((117216*('Raw Data 1'!K664-'Raw Data 1'!K675))-(80586*('Raw Data 1'!X664-'Raw Data 1'!K675)))/((155677*('Raw Data 1'!X666-'Raw Data 1'!K677))-(14652*('Raw Data 1'!K666-'Raw Data 1'!K677))))</f>
        <v>62.296832053615383</v>
      </c>
      <c r="C94" s="45">
        <f>100*(((117216*('Raw Data 1'!L664-'Raw Data 1'!L675))-(80586*('Raw Data 1'!Y664-'Raw Data 1'!L675)))/((155677*('Raw Data 1'!Y666-'Raw Data 1'!L677))-(14652*('Raw Data 1'!L666-'Raw Data 1'!L677))))</f>
        <v>59.313143921994374</v>
      </c>
      <c r="D94" s="45">
        <f>100*(((117216*('Raw Data 1'!M664-'Raw Data 1'!M675))-(80586*('Raw Data 1'!Z664-'Raw Data 1'!M675)))/((155677*('Raw Data 1'!Z666-'Raw Data 1'!M677))-(14652*('Raw Data 1'!M666-'Raw Data 1'!M677))))</f>
        <v>44.479187645751416</v>
      </c>
      <c r="E94" s="46">
        <f>100*(((117216*('Raw Data 1'!N664-'Raw Data 1'!N675))-(80586*('Raw Data 1'!AA664-'Raw Data 1'!N675)))/((155677*('Raw Data 1'!AA666-'Raw Data 1'!N677))-(14652*('Raw Data 1'!N666-'Raw Data 1'!N677))))</f>
        <v>46.442809681322736</v>
      </c>
    </row>
    <row r="95" spans="1:5" x14ac:dyDescent="0.3">
      <c r="A95" s="122"/>
      <c r="B95" s="45">
        <f>100*(((117216*('Raw Data 1'!K665-'Raw Data 1'!K676))-(80586*('Raw Data 1'!X665-'Raw Data 1'!K676)))/((155677*('Raw Data 1'!X666-'Raw Data 1'!K677))-(14652*('Raw Data 1'!K666-'Raw Data 1'!K677))))</f>
        <v>58.270976674097533</v>
      </c>
      <c r="C95" s="45">
        <f>100*(((117216*('Raw Data 1'!L665-'Raw Data 1'!L676))-(80586*('Raw Data 1'!Y665-'Raw Data 1'!L676)))/((155677*('Raw Data 1'!Y666-'Raw Data 1'!L677))-(14652*('Raw Data 1'!L666-'Raw Data 1'!L677))))</f>
        <v>50.29529381767852</v>
      </c>
      <c r="D95" s="45">
        <f>100*(((117216*('Raw Data 1'!M665-'Raw Data 1'!M676))-(80586*('Raw Data 1'!Z665-'Raw Data 1'!M676)))/((155677*('Raw Data 1'!Z666-'Raw Data 1'!M677))-(14652*('Raw Data 1'!M666-'Raw Data 1'!M677))))</f>
        <v>59.638839439681782</v>
      </c>
      <c r="E95" s="46">
        <f>100*(((117216*('Raw Data 1'!N665-'Raw Data 1'!N676))-(80586*('Raw Data 1'!AA665-'Raw Data 1'!N676)))/((155677*('Raw Data 1'!AA666-'Raw Data 1'!N677))-(14652*('Raw Data 1'!N666-'Raw Data 1'!N677))))</f>
        <v>56.122263398251079</v>
      </c>
    </row>
    <row r="96" spans="1:5" x14ac:dyDescent="0.3">
      <c r="A96" s="120">
        <v>31</v>
      </c>
      <c r="B96" s="47">
        <f>100*(((117216*('Raw Data 1'!K685-'Raw Data 1'!K696))-(80586*('Raw Data 1'!X685-'Raw Data 1'!K696)))/((155677*('Raw Data 1'!X688-'Raw Data 1'!K699))-(14652*('Raw Data 1'!K688-'Raw Data 1'!K699))))</f>
        <v>37.510557154853849</v>
      </c>
      <c r="C96" s="47">
        <f>100*(((117216*('Raw Data 1'!L685-'Raw Data 1'!L696))-(80586*('Raw Data 1'!Y685-'Raw Data 1'!L696)))/((155677*('Raw Data 1'!Y688-'Raw Data 1'!L699))-(14652*('Raw Data 1'!L688-'Raw Data 1'!L699))))</f>
        <v>38.711732141594943</v>
      </c>
      <c r="D96" s="47">
        <f>100*(((117216*('Raw Data 1'!M685-'Raw Data 1'!M696))-(80586*('Raw Data 1'!Z685-'Raw Data 1'!M696)))/((155677*('Raw Data 1'!Z688-'Raw Data 1'!M699))-(14652*('Raw Data 1'!M688-'Raw Data 1'!M699))))</f>
        <v>36.673195228746081</v>
      </c>
      <c r="E96" s="48">
        <f>100*(((117216*('Raw Data 1'!N685-'Raw Data 1'!N696))-(80586*('Raw Data 1'!AA685-'Raw Data 1'!N696)))/((155677*('Raw Data 1'!AA688-'Raw Data 1'!N699))-(14652*('Raw Data 1'!N688-'Raw Data 1'!N699))))</f>
        <v>35.680204887385933</v>
      </c>
    </row>
    <row r="97" spans="1:5" x14ac:dyDescent="0.3">
      <c r="A97" s="121"/>
      <c r="B97" s="47">
        <f>100*(((117216*('Raw Data 1'!K686-'Raw Data 1'!K697))-(80586*('Raw Data 1'!X686-'Raw Data 1'!K697)))/((155677*('Raw Data 1'!X688-'Raw Data 1'!K699))-(14652*('Raw Data 1'!K688-'Raw Data 1'!K699))))</f>
        <v>60.755704436835202</v>
      </c>
      <c r="C97" s="47">
        <f>100*(((117216*('Raw Data 1'!L686-'Raw Data 1'!L697))-(80586*('Raw Data 1'!Y686-'Raw Data 1'!L697)))/((155677*('Raw Data 1'!Y688-'Raw Data 1'!L699))-(14652*('Raw Data 1'!L688-'Raw Data 1'!L699))))</f>
        <v>57.772105852072983</v>
      </c>
      <c r="D97" s="47">
        <f>100*(((117216*('Raw Data 1'!M686-'Raw Data 1'!M697))-(80586*('Raw Data 1'!Z686-'Raw Data 1'!M697)))/((155677*('Raw Data 1'!Z688-'Raw Data 1'!M699))-(14652*('Raw Data 1'!M688-'Raw Data 1'!M699))))</f>
        <v>42.158451011632827</v>
      </c>
      <c r="E97" s="48">
        <f>100*(((117216*('Raw Data 1'!N686-'Raw Data 1'!N697))-(80586*('Raw Data 1'!AA686-'Raw Data 1'!N697)))/((155677*('Raw Data 1'!AA688-'Raw Data 1'!N699))-(14652*('Raw Data 1'!N688-'Raw Data 1'!N699))))</f>
        <v>44.247621559581738</v>
      </c>
    </row>
    <row r="98" spans="1:5" x14ac:dyDescent="0.3">
      <c r="A98" s="122"/>
      <c r="B98" s="47">
        <f>100*(((117216*('Raw Data 1'!K687-'Raw Data 1'!K698))-(80586*('Raw Data 1'!X687-'Raw Data 1'!K698)))/((155677*('Raw Data 1'!X688-'Raw Data 1'!K699))-(14652*('Raw Data 1'!K688-'Raw Data 1'!K699))))</f>
        <v>57.562154286242816</v>
      </c>
      <c r="C98" s="47">
        <f>100*(((117216*('Raw Data 1'!L687-'Raw Data 1'!L698))-(80586*('Raw Data 1'!Y687-'Raw Data 1'!L698)))/((155677*('Raw Data 1'!Y688-'Raw Data 1'!L699))-(14652*('Raw Data 1'!L688-'Raw Data 1'!L699))))</f>
        <v>47.975454853271351</v>
      </c>
      <c r="D98" s="47">
        <f>100*(((117216*('Raw Data 1'!M687-'Raw Data 1'!M698))-(80586*('Raw Data 1'!Z687-'Raw Data 1'!M698)))/((155677*('Raw Data 1'!Z688-'Raw Data 1'!M699))-(14652*('Raw Data 1'!M688-'Raw Data 1'!M699))))</f>
        <v>59.920017716743402</v>
      </c>
      <c r="E98" s="48">
        <f>100*(((117216*('Raw Data 1'!N687-'Raw Data 1'!N698))-(80586*('Raw Data 1'!AA687-'Raw Data 1'!N698)))/((155677*('Raw Data 1'!AA688-'Raw Data 1'!N699))-(14652*('Raw Data 1'!N688-'Raw Data 1'!N699))))</f>
        <v>53.83447265713135</v>
      </c>
    </row>
    <row r="99" spans="1:5" x14ac:dyDescent="0.3">
      <c r="A99" s="120">
        <v>32</v>
      </c>
      <c r="B99" s="47">
        <f>100*(((117216*('Raw Data 1'!K707-'Raw Data 1'!K718))-(80586*('Raw Data 1'!X707-'Raw Data 1'!K718)))/((155677*('Raw Data 1'!X710-'Raw Data 1'!K721))-(14652*('Raw Data 1'!K710-'Raw Data 1'!K721))))</f>
        <v>36.793403593514746</v>
      </c>
      <c r="C99" s="47">
        <f>100*(((117216*('Raw Data 1'!L707-'Raw Data 1'!L718))-(80586*('Raw Data 1'!Y707-'Raw Data 1'!L718)))/((155677*('Raw Data 1'!Y710-'Raw Data 1'!L721))-(14652*('Raw Data 1'!L710-'Raw Data 1'!L721))))</f>
        <v>37.127669207357862</v>
      </c>
      <c r="D99" s="47">
        <f>100*(((117216*('Raw Data 1'!M707-'Raw Data 1'!M718))-(80586*('Raw Data 1'!Z707-'Raw Data 1'!M718)))/((155677*('Raw Data 1'!Z710-'Raw Data 1'!M721))-(14652*('Raw Data 1'!M710-'Raw Data 1'!M721))))</f>
        <v>35.620893772830371</v>
      </c>
      <c r="E99" s="48">
        <f>100*(((117216*('Raw Data 1'!N707-'Raw Data 1'!N718))-(80586*('Raw Data 1'!AA707-'Raw Data 1'!N718)))/((155677*('Raw Data 1'!AA710-'Raw Data 1'!N721))-(14652*('Raw Data 1'!N710-'Raw Data 1'!N721))))</f>
        <v>33.189844438444297</v>
      </c>
    </row>
    <row r="100" spans="1:5" x14ac:dyDescent="0.3">
      <c r="A100" s="121"/>
      <c r="B100" s="47">
        <f>100*(((117216*('Raw Data 1'!K708-'Raw Data 1'!K719))-(80586*('Raw Data 1'!X708-'Raw Data 1'!K719)))/((155677*('Raw Data 1'!X710-'Raw Data 1'!K721))-(14652*('Raw Data 1'!K710-'Raw Data 1'!K721))))</f>
        <v>59.032971987816971</v>
      </c>
      <c r="C100" s="47">
        <f>100*(((117216*('Raw Data 1'!L708-'Raw Data 1'!L719))-(80586*('Raw Data 1'!Y708-'Raw Data 1'!L719)))/((155677*('Raw Data 1'!Y710-'Raw Data 1'!L721))-(14652*('Raw Data 1'!L710-'Raw Data 1'!L721))))</f>
        <v>55.282746533636598</v>
      </c>
      <c r="D100" s="47">
        <f>100*(((117216*('Raw Data 1'!M708-'Raw Data 1'!M719))-(80586*('Raw Data 1'!Z708-'Raw Data 1'!M719)))/((155677*('Raw Data 1'!Z710-'Raw Data 1'!M721))-(14652*('Raw Data 1'!M710-'Raw Data 1'!M721))))</f>
        <v>38.784897254882203</v>
      </c>
      <c r="E100" s="48">
        <f>100*(((117216*('Raw Data 1'!N708-'Raw Data 1'!N719))-(80586*('Raw Data 1'!AA708-'Raw Data 1'!N719)))/((155677*('Raw Data 1'!AA710-'Raw Data 1'!N721))-(14652*('Raw Data 1'!N710-'Raw Data 1'!N721))))</f>
        <v>42.727949834743526</v>
      </c>
    </row>
    <row r="101" spans="1:5" x14ac:dyDescent="0.3">
      <c r="A101" s="122"/>
      <c r="B101" s="47">
        <f>100*(((117216*('Raw Data 1'!K709-'Raw Data 1'!K720))-(80586*('Raw Data 1'!X709-'Raw Data 1'!K720)))/((155677*('Raw Data 1'!X710-'Raw Data 1'!K721))-(14652*('Raw Data 1'!K710-'Raw Data 1'!K721))))</f>
        <v>56.356150593245758</v>
      </c>
      <c r="C101" s="47">
        <f>100*(((117216*('Raw Data 1'!L709-'Raw Data 1'!L720))-(80586*('Raw Data 1'!Y709-'Raw Data 1'!L720)))/((155677*('Raw Data 1'!Y710-'Raw Data 1'!L721))-(14652*('Raw Data 1'!L710-'Raw Data 1'!L721))))</f>
        <v>46.56705857508107</v>
      </c>
      <c r="D101" s="47">
        <f>100*(((117216*('Raw Data 1'!M709-'Raw Data 1'!M720))-(80586*('Raw Data 1'!Z709-'Raw Data 1'!M720)))/((155677*('Raw Data 1'!Z710-'Raw Data 1'!M721))-(14652*('Raw Data 1'!M710-'Raw Data 1'!M721))))</f>
        <v>57.947277415011641</v>
      </c>
      <c r="E101" s="48">
        <f>100*(((117216*('Raw Data 1'!N709-'Raw Data 1'!N720))-(80586*('Raw Data 1'!AA709-'Raw Data 1'!N720)))/((155677*('Raw Data 1'!AA710-'Raw Data 1'!N721))-(14652*('Raw Data 1'!N710-'Raw Data 1'!N721))))</f>
        <v>52.841007534776587</v>
      </c>
    </row>
    <row r="102" spans="1:5" x14ac:dyDescent="0.3">
      <c r="A102" s="120">
        <v>33</v>
      </c>
      <c r="B102" s="47">
        <f>100*(((117216*('Raw Data 1'!K729-'Raw Data 1'!K740))-(80586*('Raw Data 1'!X729-'Raw Data 1'!K740)))/((155677*('Raw Data 1'!X732-'Raw Data 1'!K743))-(14652*('Raw Data 1'!K732-'Raw Data 1'!K743))))</f>
        <v>34.900726594784551</v>
      </c>
      <c r="C102" s="47">
        <f>100*(((117216*('Raw Data 1'!L729-'Raw Data 1'!L740))-(80586*('Raw Data 1'!Y729-'Raw Data 1'!L740)))/((155677*('Raw Data 1'!Y732-'Raw Data 1'!L743))-(14652*('Raw Data 1'!L732-'Raw Data 1'!L743))))</f>
        <v>35.196353985181688</v>
      </c>
      <c r="D102" s="47">
        <f>100*(((117216*('Raw Data 1'!M729-'Raw Data 1'!M740))-(80586*('Raw Data 1'!Z729-'Raw Data 1'!M740)))/((155677*('Raw Data 1'!Z732-'Raw Data 1'!M743))-(14652*('Raw Data 1'!M732-'Raw Data 1'!M743))))</f>
        <v>33.646195346325783</v>
      </c>
      <c r="E102" s="48">
        <f>100*(((117216*('Raw Data 1'!N729-'Raw Data 1'!N740))-(80586*('Raw Data 1'!AA729-'Raw Data 1'!N740)))/((155677*('Raw Data 1'!AA732-'Raw Data 1'!N743))-(14652*('Raw Data 1'!N732-'Raw Data 1'!N743))))</f>
        <v>29.743606024316698</v>
      </c>
    </row>
    <row r="103" spans="1:5" x14ac:dyDescent="0.3">
      <c r="A103" s="121"/>
      <c r="B103" s="47">
        <f>100*(((117216*('Raw Data 1'!K730-'Raw Data 1'!K741))-(80586*('Raw Data 1'!X730-'Raw Data 1'!K741)))/((155677*('Raw Data 1'!X732-'Raw Data 1'!K743))-(14652*('Raw Data 1'!K732-'Raw Data 1'!K743))))</f>
        <v>56.2361593643543</v>
      </c>
      <c r="C103" s="47">
        <f>100*(((117216*('Raw Data 1'!L730-'Raw Data 1'!L741))-(80586*('Raw Data 1'!Y730-'Raw Data 1'!L741)))/((155677*('Raw Data 1'!Y732-'Raw Data 1'!L743))-(14652*('Raw Data 1'!L732-'Raw Data 1'!L743))))</f>
        <v>52.255742836098094</v>
      </c>
      <c r="D103" s="47">
        <f>100*(((117216*('Raw Data 1'!M730-'Raw Data 1'!M741))-(80586*('Raw Data 1'!Z730-'Raw Data 1'!M741)))/((155677*('Raw Data 1'!Z732-'Raw Data 1'!M743))-(14652*('Raw Data 1'!M732-'Raw Data 1'!M743))))</f>
        <v>36.829389317816464</v>
      </c>
      <c r="E103" s="48">
        <f>100*(((117216*('Raw Data 1'!N730-'Raw Data 1'!N741))-(80586*('Raw Data 1'!AA730-'Raw Data 1'!N741)))/((155677*('Raw Data 1'!AA732-'Raw Data 1'!N743))-(14652*('Raw Data 1'!N732-'Raw Data 1'!N743))))</f>
        <v>39.88124120358966</v>
      </c>
    </row>
    <row r="104" spans="1:5" x14ac:dyDescent="0.3">
      <c r="A104" s="122"/>
      <c r="B104" s="47">
        <f>100*(((117216*('Raw Data 1'!K731-'Raw Data 1'!K742))-(80586*('Raw Data 1'!X731-'Raw Data 1'!K742)))/((155677*('Raw Data 1'!X732-'Raw Data 1'!K743))-(14652*('Raw Data 1'!K732-'Raw Data 1'!K743))))</f>
        <v>52.280291359654228</v>
      </c>
      <c r="C104" s="47">
        <f>100*(((117216*('Raw Data 1'!L731-'Raw Data 1'!L742))-(80586*('Raw Data 1'!Y731-'Raw Data 1'!L742)))/((155677*('Raw Data 1'!Y732-'Raw Data 1'!L743))-(14652*('Raw Data 1'!L732-'Raw Data 1'!L743))))</f>
        <v>43.50397529000503</v>
      </c>
      <c r="D104" s="47">
        <f>100*(((117216*('Raw Data 1'!M731-'Raw Data 1'!M742))-(80586*('Raw Data 1'!Z731-'Raw Data 1'!M742)))/((155677*('Raw Data 1'!Z732-'Raw Data 1'!M743))-(14652*('Raw Data 1'!M732-'Raw Data 1'!M743))))</f>
        <v>54.319713235592303</v>
      </c>
      <c r="E104" s="48">
        <f>100*(((117216*('Raw Data 1'!N731-'Raw Data 1'!N742))-(80586*('Raw Data 1'!AA731-'Raw Data 1'!N742)))/((155677*('Raw Data 1'!AA732-'Raw Data 1'!N743))-(14652*('Raw Data 1'!N732-'Raw Data 1'!N743))))</f>
        <v>49.661702123253299</v>
      </c>
    </row>
    <row r="105" spans="1:5" x14ac:dyDescent="0.3">
      <c r="A105" s="120">
        <v>34</v>
      </c>
      <c r="B105" s="47">
        <f>100*(((117216*('Raw Data 1'!K751-'Raw Data 1'!K762))-(80586*('Raw Data 1'!X751-'Raw Data 1'!K762)))/((155677*('Raw Data 1'!X754-'Raw Data 1'!K765))-(14652*('Raw Data 1'!K754-'Raw Data 1'!K765))))</f>
        <v>33.27808362911302</v>
      </c>
      <c r="C105" s="47">
        <f>100*(((117216*('Raw Data 1'!L751-'Raw Data 1'!L762))-(80586*('Raw Data 1'!Y751-'Raw Data 1'!L762)))/((155677*('Raw Data 1'!Y754-'Raw Data 1'!L765))-(14652*('Raw Data 1'!L754-'Raw Data 1'!L765))))</f>
        <v>33.331213847715993</v>
      </c>
      <c r="D105" s="47">
        <f>100*(((117216*('Raw Data 1'!M751-'Raw Data 1'!M762))-(80586*('Raw Data 1'!Z751-'Raw Data 1'!M762)))/((155677*('Raw Data 1'!Z754-'Raw Data 1'!M765))-(14652*('Raw Data 1'!M754-'Raw Data 1'!M765))))</f>
        <v>31.573373776090037</v>
      </c>
      <c r="E105" s="48">
        <f>100*(((117216*('Raw Data 1'!N751-'Raw Data 1'!N762))-(80586*('Raw Data 1'!AA751-'Raw Data 1'!N762)))/((155677*('Raw Data 1'!AA754-'Raw Data 1'!N765))-(14652*('Raw Data 1'!N754-'Raw Data 1'!N765))))</f>
        <v>28.446760932326708</v>
      </c>
    </row>
    <row r="106" spans="1:5" x14ac:dyDescent="0.3">
      <c r="A106" s="121"/>
      <c r="B106" s="47">
        <f>100*(((117216*('Raw Data 1'!K752-'Raw Data 1'!K763))-(80586*('Raw Data 1'!X752-'Raw Data 1'!K763)))/((155677*('Raw Data 1'!X754-'Raw Data 1'!K765))-(14652*('Raw Data 1'!K754-'Raw Data 1'!K765))))</f>
        <v>54.455582811721605</v>
      </c>
      <c r="C106" s="47">
        <f>100*(((117216*('Raw Data 1'!L752-'Raw Data 1'!L763))-(80586*('Raw Data 1'!Y752-'Raw Data 1'!L763)))/((155677*('Raw Data 1'!Y754-'Raw Data 1'!L765))-(14652*('Raw Data 1'!L754-'Raw Data 1'!L765))))</f>
        <v>50.375245960082893</v>
      </c>
      <c r="D106" s="47">
        <f>100*(((117216*('Raw Data 1'!M752-'Raw Data 1'!M763))-(80586*('Raw Data 1'!Z752-'Raw Data 1'!M763)))/((155677*('Raw Data 1'!Z754-'Raw Data 1'!M765))-(14652*('Raw Data 1'!M754-'Raw Data 1'!M765))))</f>
        <v>35.067529798617322</v>
      </c>
      <c r="E106" s="48">
        <f>100*(((117216*('Raw Data 1'!N752-'Raw Data 1'!N763))-(80586*('Raw Data 1'!AA752-'Raw Data 1'!N763)))/((155677*('Raw Data 1'!AA754-'Raw Data 1'!N765))-(14652*('Raw Data 1'!N754-'Raw Data 1'!N765))))</f>
        <v>37.874278307522211</v>
      </c>
    </row>
    <row r="107" spans="1:5" x14ac:dyDescent="0.3">
      <c r="A107" s="122"/>
      <c r="B107" s="47">
        <f>100*(((117216*('Raw Data 1'!K753-'Raw Data 1'!K764))-(80586*('Raw Data 1'!X753-'Raw Data 1'!K764)))/((155677*('Raw Data 1'!X754-'Raw Data 1'!K765))-(14652*('Raw Data 1'!K754-'Raw Data 1'!K765))))</f>
        <v>51.786249395508797</v>
      </c>
      <c r="C107" s="47">
        <f>100*(((117216*('Raw Data 1'!L753-'Raw Data 1'!L764))-(80586*('Raw Data 1'!Y753-'Raw Data 1'!L764)))/((155677*('Raw Data 1'!Y754-'Raw Data 1'!L765))-(14652*('Raw Data 1'!L754-'Raw Data 1'!L765))))</f>
        <v>42.012645239216148</v>
      </c>
      <c r="D107" s="47">
        <f>100*(((117216*('Raw Data 1'!M753-'Raw Data 1'!M764))-(80586*('Raw Data 1'!Z753-'Raw Data 1'!M764)))/((155677*('Raw Data 1'!Z754-'Raw Data 1'!M765))-(14652*('Raw Data 1'!M754-'Raw Data 1'!M765))))</f>
        <v>53.950968698043887</v>
      </c>
      <c r="E107" s="48">
        <f>100*(((117216*('Raw Data 1'!N753-'Raw Data 1'!N764))-(80586*('Raw Data 1'!AA753-'Raw Data 1'!N764)))/((155677*('Raw Data 1'!AA754-'Raw Data 1'!N765))-(14652*('Raw Data 1'!N754-'Raw Data 1'!N765))))</f>
        <v>46.59666374789272</v>
      </c>
    </row>
    <row r="108" spans="1:5" x14ac:dyDescent="0.3">
      <c r="A108" s="120">
        <v>35</v>
      </c>
      <c r="B108" s="47">
        <f>100*(((117216*('Raw Data 1'!K773-'Raw Data 1'!K784))-(80586*('Raw Data 1'!X773-'Raw Data 1'!K784)))/((155677*('Raw Data 1'!X776-'Raw Data 1'!K787))-(14652*('Raw Data 1'!K776-'Raw Data 1'!K787))))</f>
        <v>31.968331411264771</v>
      </c>
      <c r="C108" s="47">
        <f>100*(((117216*('Raw Data 1'!L773-'Raw Data 1'!L784))-(80586*('Raw Data 1'!Y773-'Raw Data 1'!L784)))/((155677*('Raw Data 1'!Y776-'Raw Data 1'!L787))-(14652*('Raw Data 1'!L776-'Raw Data 1'!L787))))</f>
        <v>32.340029438974973</v>
      </c>
      <c r="D108" s="47">
        <f>100*(((117216*('Raw Data 1'!M773-'Raw Data 1'!M784))-(80586*('Raw Data 1'!Z773-'Raw Data 1'!M784)))/((155677*('Raw Data 1'!Z776-'Raw Data 1'!M787))-(14652*('Raw Data 1'!M776-'Raw Data 1'!M787))))</f>
        <v>31.393332389006943</v>
      </c>
      <c r="E108" s="48">
        <f>100*(((117216*('Raw Data 1'!N773-'Raw Data 1'!N784))-(80586*('Raw Data 1'!AA773-'Raw Data 1'!N784)))/((155677*('Raw Data 1'!AA776-'Raw Data 1'!N787))-(14652*('Raw Data 1'!N776-'Raw Data 1'!N787))))</f>
        <v>27.923539111844097</v>
      </c>
    </row>
    <row r="109" spans="1:5" x14ac:dyDescent="0.3">
      <c r="A109" s="121"/>
      <c r="B109" s="47">
        <f>100*(((117216*('Raw Data 1'!K774-'Raw Data 1'!K785))-(80586*('Raw Data 1'!X774-'Raw Data 1'!K785)))/((155677*('Raw Data 1'!X776-'Raw Data 1'!K787))-(14652*('Raw Data 1'!K776-'Raw Data 1'!K787))))</f>
        <v>53.993814735313791</v>
      </c>
      <c r="C109" s="47">
        <f>100*(((117216*('Raw Data 1'!L774-'Raw Data 1'!L785))-(80586*('Raw Data 1'!Y774-'Raw Data 1'!L785)))/((155677*('Raw Data 1'!Y776-'Raw Data 1'!L787))-(14652*('Raw Data 1'!L776-'Raw Data 1'!L787))))</f>
        <v>50.082056386301765</v>
      </c>
      <c r="D109" s="47">
        <f>100*(((117216*('Raw Data 1'!M774-'Raw Data 1'!M785))-(80586*('Raw Data 1'!Z774-'Raw Data 1'!M785)))/((155677*('Raw Data 1'!Z776-'Raw Data 1'!M787))-(14652*('Raw Data 1'!M776-'Raw Data 1'!M787))))</f>
        <v>34.353520120383749</v>
      </c>
      <c r="E109" s="48">
        <f>100*(((117216*('Raw Data 1'!N774-'Raw Data 1'!N785))-(80586*('Raw Data 1'!AA774-'Raw Data 1'!N785)))/((155677*('Raw Data 1'!AA776-'Raw Data 1'!N787))-(14652*('Raw Data 1'!N776-'Raw Data 1'!N787))))</f>
        <v>36.935564731187128</v>
      </c>
    </row>
    <row r="110" spans="1:5" x14ac:dyDescent="0.3">
      <c r="A110" s="122"/>
      <c r="B110" s="47">
        <f>100*(((117216*('Raw Data 1'!K775-'Raw Data 1'!K786))-(80586*('Raw Data 1'!X775-'Raw Data 1'!K786)))/((155677*('Raw Data 1'!X776-'Raw Data 1'!K787))-(14652*('Raw Data 1'!K776-'Raw Data 1'!K787))))</f>
        <v>52.444721070752784</v>
      </c>
      <c r="C110" s="47">
        <f>100*(((117216*('Raw Data 1'!L775-'Raw Data 1'!L786))-(80586*('Raw Data 1'!Y775-'Raw Data 1'!L786)))/((155677*('Raw Data 1'!Y776-'Raw Data 1'!L787))-(14652*('Raw Data 1'!L776-'Raw Data 1'!L787))))</f>
        <v>41.649743999477224</v>
      </c>
      <c r="D110" s="47">
        <f>100*(((117216*('Raw Data 1'!M775-'Raw Data 1'!M786))-(80586*('Raw Data 1'!Z775-'Raw Data 1'!M786)))/((155677*('Raw Data 1'!Z776-'Raw Data 1'!M787))-(14652*('Raw Data 1'!M776-'Raw Data 1'!M787))))</f>
        <v>52.419991076464513</v>
      </c>
      <c r="E110" s="48">
        <f>100*(((117216*('Raw Data 1'!N775-'Raw Data 1'!N786))-(80586*('Raw Data 1'!AA775-'Raw Data 1'!N786)))/((155677*('Raw Data 1'!AA776-'Raw Data 1'!N787))-(14652*('Raw Data 1'!N776-'Raw Data 1'!N787))))</f>
        <v>44.141952212986425</v>
      </c>
    </row>
    <row r="111" spans="1:5" x14ac:dyDescent="0.3">
      <c r="A111" s="120">
        <v>36</v>
      </c>
      <c r="B111" s="47">
        <f>100*(((117216*('Raw Data 1'!K795-'Raw Data 1'!K806))-(80586*('Raw Data 1'!X795-'Raw Data 1'!K806)))/((155677*('Raw Data 1'!X798-'Raw Data 1'!K809))-(14652*('Raw Data 1'!K798-'Raw Data 1'!K809))))</f>
        <v>30.55064339242443</v>
      </c>
      <c r="C111" s="47">
        <f>100*(((117216*('Raw Data 1'!L795-'Raw Data 1'!L806))-(80586*('Raw Data 1'!Y795-'Raw Data 1'!L806)))/((155677*('Raw Data 1'!Y798-'Raw Data 1'!L809))-(14652*('Raw Data 1'!L798-'Raw Data 1'!L809))))</f>
        <v>30.361486082145859</v>
      </c>
      <c r="D111" s="47">
        <f>100*(((117216*('Raw Data 1'!M795-'Raw Data 1'!M806))-(80586*('Raw Data 1'!Z795-'Raw Data 1'!M806)))/((155677*('Raw Data 1'!Z798-'Raw Data 1'!M809))-(14652*('Raw Data 1'!M798-'Raw Data 1'!M809))))</f>
        <v>30.041068887740234</v>
      </c>
      <c r="E111" s="48">
        <f>100*(((117216*('Raw Data 1'!N795-'Raw Data 1'!N806))-(80586*('Raw Data 1'!AA795-'Raw Data 1'!N806)))/((155677*('Raw Data 1'!AA798-'Raw Data 1'!N809))-(14652*('Raw Data 1'!N798-'Raw Data 1'!N809))))</f>
        <v>25.925730551199134</v>
      </c>
    </row>
    <row r="112" spans="1:5" x14ac:dyDescent="0.3">
      <c r="A112" s="121"/>
      <c r="B112" s="47">
        <f>100*(((117216*('Raw Data 1'!K796-'Raw Data 1'!K807))-(80586*('Raw Data 1'!X796-'Raw Data 1'!K807)))/((155677*('Raw Data 1'!X798-'Raw Data 1'!K809))-(14652*('Raw Data 1'!K798-'Raw Data 1'!K809))))</f>
        <v>51.333946865916616</v>
      </c>
      <c r="C112" s="47">
        <f>100*(((117216*('Raw Data 1'!L796-'Raw Data 1'!L807))-(80586*('Raw Data 1'!Y796-'Raw Data 1'!L807)))/((155677*('Raw Data 1'!Y798-'Raw Data 1'!L809))-(14652*('Raw Data 1'!L798-'Raw Data 1'!L809))))</f>
        <v>47.823072325456657</v>
      </c>
      <c r="D112" s="47">
        <f>100*(((117216*('Raw Data 1'!M796-'Raw Data 1'!M807))-(80586*('Raw Data 1'!Z796-'Raw Data 1'!M807)))/((155677*('Raw Data 1'!Z798-'Raw Data 1'!M809))-(14652*('Raw Data 1'!M798-'Raw Data 1'!M809))))</f>
        <v>32.979721907412539</v>
      </c>
      <c r="E112" s="48">
        <f>100*(((117216*('Raw Data 1'!N796-'Raw Data 1'!N807))-(80586*('Raw Data 1'!AA796-'Raw Data 1'!N807)))/((155677*('Raw Data 1'!AA798-'Raw Data 1'!N809))-(14652*('Raw Data 1'!N798-'Raw Data 1'!N809))))</f>
        <v>35.088380916024683</v>
      </c>
    </row>
    <row r="113" spans="1:5" x14ac:dyDescent="0.3">
      <c r="A113" s="122"/>
      <c r="B113" s="47">
        <f>100*(((117216*('Raw Data 1'!K797-'Raw Data 1'!K808))-(80586*('Raw Data 1'!X797-'Raw Data 1'!K808)))/((155677*('Raw Data 1'!X798-'Raw Data 1'!K809))-(14652*('Raw Data 1'!K798-'Raw Data 1'!K809))))</f>
        <v>50.342436262950862</v>
      </c>
      <c r="C113" s="47">
        <f>100*(((117216*('Raw Data 1'!L797-'Raw Data 1'!L808))-(80586*('Raw Data 1'!Y797-'Raw Data 1'!L808)))/((155677*('Raw Data 1'!Y798-'Raw Data 1'!L809))-(14652*('Raw Data 1'!L798-'Raw Data 1'!L809))))</f>
        <v>40.35808747310606</v>
      </c>
      <c r="D113" s="47">
        <f>100*(((117216*('Raw Data 1'!M797-'Raw Data 1'!M808))-(80586*('Raw Data 1'!Z797-'Raw Data 1'!M808)))/((155677*('Raw Data 1'!Z798-'Raw Data 1'!M809))-(14652*('Raw Data 1'!M798-'Raw Data 1'!M809))))</f>
        <v>50.062429399649687</v>
      </c>
      <c r="E113" s="48">
        <f>100*(((117216*('Raw Data 1'!N797-'Raw Data 1'!N808))-(80586*('Raw Data 1'!AA797-'Raw Data 1'!N808)))/((155677*('Raw Data 1'!AA798-'Raw Data 1'!N809))-(14652*('Raw Data 1'!N798-'Raw Data 1'!N809))))</f>
        <v>42.64991728006359</v>
      </c>
    </row>
    <row r="114" spans="1:5" x14ac:dyDescent="0.3">
      <c r="A114" s="120">
        <v>37</v>
      </c>
      <c r="B114" s="47">
        <f>100*(((117216*('Raw Data 1'!K817-'Raw Data 1'!K828))-(80586*('Raw Data 1'!X817-'Raw Data 1'!K828)))/((155677*('Raw Data 1'!X820-'Raw Data 1'!K831))-(14652*('Raw Data 1'!K820-'Raw Data 1'!K831))))</f>
        <v>29.926946265618188</v>
      </c>
      <c r="C114" s="47">
        <f>100*(((117216*('Raw Data 1'!L817-'Raw Data 1'!L828))-(80586*('Raw Data 1'!Y817-'Raw Data 1'!L828)))/((155677*('Raw Data 1'!Y820-'Raw Data 1'!L831))-(14652*('Raw Data 1'!L820-'Raw Data 1'!L831))))</f>
        <v>29.903591254024793</v>
      </c>
      <c r="D114" s="47">
        <f>100*(((117216*('Raw Data 1'!M817-'Raw Data 1'!M828))-(80586*('Raw Data 1'!Z817-'Raw Data 1'!M828)))/((155677*('Raw Data 1'!Z820-'Raw Data 1'!M831))-(14652*('Raw Data 1'!M820-'Raw Data 1'!M831))))</f>
        <v>28.47463395721002</v>
      </c>
      <c r="E114" s="48">
        <f>100*(((117216*('Raw Data 1'!N817-'Raw Data 1'!N828))-(80586*('Raw Data 1'!AA817-'Raw Data 1'!N828)))/((155677*('Raw Data 1'!AA820-'Raw Data 1'!N831))-(14652*('Raw Data 1'!N820-'Raw Data 1'!N831))))</f>
        <v>24.754550658897404</v>
      </c>
    </row>
    <row r="115" spans="1:5" x14ac:dyDescent="0.3">
      <c r="A115" s="121"/>
      <c r="B115" s="47">
        <f>100*(((117216*('Raw Data 1'!K818-'Raw Data 1'!K829))-(80586*('Raw Data 1'!X818-'Raw Data 1'!K829)))/((155677*('Raw Data 1'!X820-'Raw Data 1'!K831))-(14652*('Raw Data 1'!K820-'Raw Data 1'!K831))))</f>
        <v>50.097580882412359</v>
      </c>
      <c r="C115" s="47">
        <f>100*(((117216*('Raw Data 1'!L818-'Raw Data 1'!L829))-(80586*('Raw Data 1'!Y818-'Raw Data 1'!L829)))/((155677*('Raw Data 1'!Y820-'Raw Data 1'!L831))-(14652*('Raw Data 1'!L820-'Raw Data 1'!L831))))</f>
        <v>46.469276493354563</v>
      </c>
      <c r="D115" s="47">
        <f>100*(((117216*('Raw Data 1'!M818-'Raw Data 1'!M829))-(80586*('Raw Data 1'!Z818-'Raw Data 1'!M829)))/((155677*('Raw Data 1'!Z820-'Raw Data 1'!M831))-(14652*('Raw Data 1'!M820-'Raw Data 1'!M831))))</f>
        <v>31.731157684246764</v>
      </c>
      <c r="E115" s="48">
        <f>100*(((117216*('Raw Data 1'!N818-'Raw Data 1'!N829))-(80586*('Raw Data 1'!AA818-'Raw Data 1'!N829)))/((155677*('Raw Data 1'!AA820-'Raw Data 1'!N831))-(14652*('Raw Data 1'!N820-'Raw Data 1'!N831))))</f>
        <v>33.319942843804611</v>
      </c>
    </row>
    <row r="116" spans="1:5" x14ac:dyDescent="0.3">
      <c r="A116" s="122"/>
      <c r="B116" s="47">
        <f>100*(((117216*('Raw Data 1'!K819-'Raw Data 1'!K830))-(80586*('Raw Data 1'!X819-'Raw Data 1'!K830)))/((155677*('Raw Data 1'!X820-'Raw Data 1'!K831))-(14652*('Raw Data 1'!K820-'Raw Data 1'!K831))))</f>
        <v>48.905767122340848</v>
      </c>
      <c r="C116" s="47">
        <f>100*(((117216*('Raw Data 1'!L819-'Raw Data 1'!L830))-(80586*('Raw Data 1'!Y819-'Raw Data 1'!L830)))/((155677*('Raw Data 1'!Y820-'Raw Data 1'!L831))-(14652*('Raw Data 1'!L820-'Raw Data 1'!L831))))</f>
        <v>38.77214970617657</v>
      </c>
      <c r="D116" s="47">
        <f>100*(((117216*('Raw Data 1'!M819-'Raw Data 1'!M830))-(80586*('Raw Data 1'!Z819-'Raw Data 1'!M830)))/((155677*('Raw Data 1'!Z820-'Raw Data 1'!M831))-(14652*('Raw Data 1'!M820-'Raw Data 1'!M831))))</f>
        <v>47.524469703023982</v>
      </c>
      <c r="E116" s="48">
        <f>100*(((117216*('Raw Data 1'!N819-'Raw Data 1'!N830))-(80586*('Raw Data 1'!AA819-'Raw Data 1'!N830)))/((155677*('Raw Data 1'!AA820-'Raw Data 1'!N831))-(14652*('Raw Data 1'!N820-'Raw Data 1'!N831))))</f>
        <v>40.637397094486936</v>
      </c>
    </row>
    <row r="117" spans="1:5" x14ac:dyDescent="0.3">
      <c r="A117" s="120">
        <v>38</v>
      </c>
      <c r="B117" s="47">
        <f>100*(((117216*('Raw Data 1'!K839-'Raw Data 1'!K850))-(80586*('Raw Data 1'!X839-'Raw Data 1'!K850)))/((155677*('Raw Data 1'!X842-'Raw Data 1'!K853))-(14652*('Raw Data 1'!K842-'Raw Data 1'!K853))))</f>
        <v>28.514021167275814</v>
      </c>
      <c r="C117" s="47">
        <f>100*(((117216*('Raw Data 1'!L839-'Raw Data 1'!L850))-(80586*('Raw Data 1'!Y839-'Raw Data 1'!L850)))/((155677*('Raw Data 1'!Y842-'Raw Data 1'!L853))-(14652*('Raw Data 1'!L842-'Raw Data 1'!L853))))</f>
        <v>28.957544059889194</v>
      </c>
      <c r="D117" s="47">
        <f>100*(((117216*('Raw Data 1'!M839-'Raw Data 1'!M850))-(80586*('Raw Data 1'!Z839-'Raw Data 1'!M850)))/((155677*('Raw Data 1'!Z842-'Raw Data 1'!M853))-(14652*('Raw Data 1'!M842-'Raw Data 1'!M853))))</f>
        <v>27.574334912976916</v>
      </c>
      <c r="E117" s="48">
        <f>100*(((117216*('Raw Data 1'!N839-'Raw Data 1'!N850))-(80586*('Raw Data 1'!AA839-'Raw Data 1'!N850)))/((155677*('Raw Data 1'!AA842-'Raw Data 1'!N853))-(14652*('Raw Data 1'!N842-'Raw Data 1'!N853))))</f>
        <v>20.918009908665454</v>
      </c>
    </row>
    <row r="118" spans="1:5" x14ac:dyDescent="0.3">
      <c r="A118" s="121"/>
      <c r="B118" s="47">
        <f>100*(((117216*('Raw Data 1'!K840-'Raw Data 1'!K851))-(80586*('Raw Data 1'!X840-'Raw Data 1'!K851)))/((155677*('Raw Data 1'!X842-'Raw Data 1'!K853))-(14652*('Raw Data 1'!K842-'Raw Data 1'!K853))))</f>
        <v>48.796611092926668</v>
      </c>
      <c r="C118" s="47">
        <f>100*(((117216*('Raw Data 1'!L840-'Raw Data 1'!L851))-(80586*('Raw Data 1'!Y840-'Raw Data 1'!L851)))/((155677*('Raw Data 1'!Y842-'Raw Data 1'!L853))-(14652*('Raw Data 1'!L842-'Raw Data 1'!L853))))</f>
        <v>45.615490436428296</v>
      </c>
      <c r="D118" s="47">
        <f>100*(((117216*('Raw Data 1'!M840-'Raw Data 1'!M851))-(80586*('Raw Data 1'!Z840-'Raw Data 1'!M851)))/((155677*('Raw Data 1'!Z842-'Raw Data 1'!M853))-(14652*('Raw Data 1'!M842-'Raw Data 1'!M853))))</f>
        <v>31.114303705022632</v>
      </c>
      <c r="E118" s="48">
        <f>100*(((117216*('Raw Data 1'!N840-'Raw Data 1'!N851))-(80586*('Raw Data 1'!AA840-'Raw Data 1'!N851)))/((155677*('Raw Data 1'!AA842-'Raw Data 1'!N853))-(14652*('Raw Data 1'!N842-'Raw Data 1'!N853))))</f>
        <v>32.545095811668695</v>
      </c>
    </row>
    <row r="119" spans="1:5" x14ac:dyDescent="0.3">
      <c r="A119" s="122"/>
      <c r="B119" s="47">
        <f>100*(((117216*('Raw Data 1'!K841-'Raw Data 1'!K852))-(80586*('Raw Data 1'!X841-'Raw Data 1'!K852)))/((155677*('Raw Data 1'!X842-'Raw Data 1'!K853))-(14652*('Raw Data 1'!K842-'Raw Data 1'!K853))))</f>
        <v>48.280111721598523</v>
      </c>
      <c r="C119" s="47">
        <f>100*(((117216*('Raw Data 1'!L841-'Raw Data 1'!L852))-(80586*('Raw Data 1'!Y841-'Raw Data 1'!L852)))/((155677*('Raw Data 1'!Y842-'Raw Data 1'!L853))-(14652*('Raw Data 1'!L842-'Raw Data 1'!L853))))</f>
        <v>38.085124507846643</v>
      </c>
      <c r="D119" s="47">
        <f>100*(((117216*('Raw Data 1'!M841-'Raw Data 1'!M852))-(80586*('Raw Data 1'!Z841-'Raw Data 1'!M852)))/((155677*('Raw Data 1'!Z842-'Raw Data 1'!M853))-(14652*('Raw Data 1'!M842-'Raw Data 1'!M853))))</f>
        <v>45.83399490979938</v>
      </c>
      <c r="E119" s="48">
        <f>100*(((117216*('Raw Data 1'!N841-'Raw Data 1'!N852))-(80586*('Raw Data 1'!AA841-'Raw Data 1'!N852)))/((155677*('Raw Data 1'!AA842-'Raw Data 1'!N853))-(14652*('Raw Data 1'!N842-'Raw Data 1'!N853))))</f>
        <v>39.061929313449951</v>
      </c>
    </row>
    <row r="120" spans="1:5" x14ac:dyDescent="0.3">
      <c r="A120" s="120">
        <v>39</v>
      </c>
      <c r="B120" s="47">
        <f>100*(((117216*('Raw Data 1'!K861-'Raw Data 1'!K872))-(80586*('Raw Data 1'!X861-'Raw Data 1'!K872)))/((155677*('Raw Data 1'!X864-'Raw Data 1'!K875))-(14652*('Raw Data 1'!K864-'Raw Data 1'!K875))))</f>
        <v>27.828513137345386</v>
      </c>
      <c r="C120" s="47">
        <f>100*(((117216*('Raw Data 1'!L861-'Raw Data 1'!L872))-(80586*('Raw Data 1'!Y861-'Raw Data 1'!L872)))/((155677*('Raw Data 1'!Y864-'Raw Data 1'!L875))-(14652*('Raw Data 1'!L864-'Raw Data 1'!L875))))</f>
        <v>26.980832616335977</v>
      </c>
      <c r="D120" s="47">
        <f>100*(((117216*('Raw Data 1'!M861-'Raw Data 1'!M872))-(80586*('Raw Data 1'!Z861-'Raw Data 1'!M872)))/((155677*('Raw Data 1'!Z864-'Raw Data 1'!M875))-(14652*('Raw Data 1'!M864-'Raw Data 1'!M875))))</f>
        <v>27.227360764326551</v>
      </c>
      <c r="E120" s="48">
        <f>100*(((117216*('Raw Data 1'!N861-'Raw Data 1'!N872))-(80586*('Raw Data 1'!AA861-'Raw Data 1'!N872)))/((155677*('Raw Data 1'!AA864-'Raw Data 1'!N875))-(14652*('Raw Data 1'!N864-'Raw Data 1'!N875))))</f>
        <v>23.001728862076515</v>
      </c>
    </row>
    <row r="121" spans="1:5" x14ac:dyDescent="0.3">
      <c r="A121" s="121"/>
      <c r="B121" s="47">
        <f>100*(((117216*('Raw Data 1'!K862-'Raw Data 1'!K873))-(80586*('Raw Data 1'!X862-'Raw Data 1'!K873)))/((155677*('Raw Data 1'!X864-'Raw Data 1'!K875))-(14652*('Raw Data 1'!K864-'Raw Data 1'!K875))))</f>
        <v>46.821003352364357</v>
      </c>
      <c r="C121" s="47">
        <f>100*(((117216*('Raw Data 1'!L862-'Raw Data 1'!L873))-(80586*('Raw Data 1'!Y862-'Raw Data 1'!L873)))/((155677*('Raw Data 1'!Y864-'Raw Data 1'!L875))-(14652*('Raw Data 1'!L864-'Raw Data 1'!L875))))</f>
        <v>43.643881464228265</v>
      </c>
      <c r="D121" s="47">
        <f>100*(((117216*('Raw Data 1'!M862-'Raw Data 1'!M873))-(80586*('Raw Data 1'!Z862-'Raw Data 1'!M873)))/((155677*('Raw Data 1'!Z864-'Raw Data 1'!M875))-(14652*('Raw Data 1'!M864-'Raw Data 1'!M875))))</f>
        <v>30.029866269699141</v>
      </c>
      <c r="E121" s="48">
        <f>100*(((117216*('Raw Data 1'!N862-'Raw Data 1'!N873))-(80586*('Raw Data 1'!AA862-'Raw Data 1'!N873)))/((155677*('Raw Data 1'!AA864-'Raw Data 1'!N875))-(14652*('Raw Data 1'!N864-'Raw Data 1'!N875))))</f>
        <v>30.805799606231243</v>
      </c>
    </row>
    <row r="122" spans="1:5" x14ac:dyDescent="0.3">
      <c r="A122" s="122"/>
      <c r="B122" s="47">
        <f>100*(((117216*('Raw Data 1'!K863-'Raw Data 1'!K874))-(80586*('Raw Data 1'!X863-'Raw Data 1'!K874)))/((155677*('Raw Data 1'!X864-'Raw Data 1'!K875))-(14652*('Raw Data 1'!K864-'Raw Data 1'!K875))))</f>
        <v>46.529380548595171</v>
      </c>
      <c r="C122" s="47">
        <f>100*(((117216*('Raw Data 1'!L863-'Raw Data 1'!L874))-(80586*('Raw Data 1'!Y863-'Raw Data 1'!L874)))/((155677*('Raw Data 1'!Y864-'Raw Data 1'!L875))-(14652*('Raw Data 1'!L864-'Raw Data 1'!L875))))</f>
        <v>37.472049643313113</v>
      </c>
      <c r="D122" s="47">
        <f>100*(((117216*('Raw Data 1'!M863-'Raw Data 1'!M874))-(80586*('Raw Data 1'!Z863-'Raw Data 1'!M874)))/((155677*('Raw Data 1'!Z864-'Raw Data 1'!M875))-(14652*('Raw Data 1'!M864-'Raw Data 1'!M875))))</f>
        <v>44.368723278589599</v>
      </c>
      <c r="E122" s="48">
        <f>100*(((117216*('Raw Data 1'!N863-'Raw Data 1'!N874))-(80586*('Raw Data 1'!AA863-'Raw Data 1'!N874)))/((155677*('Raw Data 1'!AA864-'Raw Data 1'!N875))-(14652*('Raw Data 1'!N864-'Raw Data 1'!N875))))</f>
        <v>37.661849233062213</v>
      </c>
    </row>
    <row r="123" spans="1:5" x14ac:dyDescent="0.3">
      <c r="A123" s="120">
        <v>40</v>
      </c>
      <c r="B123" s="47">
        <f>100*(((117216*('Raw Data 1'!K883-'Raw Data 1'!K894))-(80586*('Raw Data 1'!X883-'Raw Data 1'!K894)))/((155677*('Raw Data 1'!X886-'Raw Data 1'!K897))-(14652*('Raw Data 1'!K886-'Raw Data 1'!K897))))</f>
        <v>26.803744036302067</v>
      </c>
      <c r="C123" s="47">
        <f>100*(((117216*('Raw Data 1'!L883-'Raw Data 1'!L894))-(80586*('Raw Data 1'!Y883-'Raw Data 1'!L894)))/((155677*('Raw Data 1'!Y886-'Raw Data 1'!L897))-(14652*('Raw Data 1'!L886-'Raw Data 1'!L897))))</f>
        <v>26.373027597656122</v>
      </c>
      <c r="D123" s="47">
        <f>100*(((117216*('Raw Data 1'!M883-'Raw Data 1'!M894))-(80586*('Raw Data 1'!Z883-'Raw Data 1'!M894)))/((155677*('Raw Data 1'!Z886-'Raw Data 1'!M897))-(14652*('Raw Data 1'!M886-'Raw Data 1'!M897))))</f>
        <v>25.720887541919712</v>
      </c>
      <c r="E123" s="48">
        <f>100*(((117216*('Raw Data 1'!N883-'Raw Data 1'!N894))-(80586*('Raw Data 1'!AA883-'Raw Data 1'!N894)))/((155677*('Raw Data 1'!AA886-'Raw Data 1'!N897))-(14652*('Raw Data 1'!N886-'Raw Data 1'!N897))))</f>
        <v>18.78317914896072</v>
      </c>
    </row>
    <row r="124" spans="1:5" x14ac:dyDescent="0.3">
      <c r="A124" s="121"/>
      <c r="B124" s="47">
        <f>100*(((117216*('Raw Data 1'!K884-'Raw Data 1'!K895))-(80586*('Raw Data 1'!X884-'Raw Data 1'!K895)))/((155677*('Raw Data 1'!X886-'Raw Data 1'!K897))-(14652*('Raw Data 1'!K886-'Raw Data 1'!K897))))</f>
        <v>45.814120625031613</v>
      </c>
      <c r="C124" s="47">
        <f>100*(((117216*('Raw Data 1'!L884-'Raw Data 1'!L895))-(80586*('Raw Data 1'!Y884-'Raw Data 1'!L895)))/((155677*('Raw Data 1'!Y886-'Raw Data 1'!L897))-(14652*('Raw Data 1'!L886-'Raw Data 1'!L897))))</f>
        <v>40.789983670456422</v>
      </c>
      <c r="D124" s="47">
        <f>100*(((117216*('Raw Data 1'!M884-'Raw Data 1'!M895))-(80586*('Raw Data 1'!Z884-'Raw Data 1'!M895)))/((155677*('Raw Data 1'!Z886-'Raw Data 1'!M897))-(14652*('Raw Data 1'!M886-'Raw Data 1'!M897))))</f>
        <v>28.592372870673742</v>
      </c>
      <c r="E124" s="48">
        <f>100*(((117216*('Raw Data 1'!N884-'Raw Data 1'!N895))-(80586*('Raw Data 1'!AA884-'Raw Data 1'!N895)))/((155677*('Raw Data 1'!AA886-'Raw Data 1'!N897))-(14652*('Raw Data 1'!N886-'Raw Data 1'!N897))))</f>
        <v>29.765069183375687</v>
      </c>
    </row>
    <row r="125" spans="1:5" x14ac:dyDescent="0.3">
      <c r="A125" s="122"/>
      <c r="B125" s="47">
        <f>100*(((117216*('Raw Data 1'!K885-'Raw Data 1'!K896))-(80586*('Raw Data 1'!X885-'Raw Data 1'!K896)))/((155677*('Raw Data 1'!X886-'Raw Data 1'!K897))-(14652*('Raw Data 1'!K886-'Raw Data 1'!K897))))</f>
        <v>45.120818399517347</v>
      </c>
      <c r="C125" s="47">
        <f>100*(((117216*('Raw Data 1'!L885-'Raw Data 1'!L896))-(80586*('Raw Data 1'!Y885-'Raw Data 1'!L896)))/((155677*('Raw Data 1'!Y886-'Raw Data 1'!L897))-(14652*('Raw Data 1'!L886-'Raw Data 1'!L897))))</f>
        <v>36.741335216122387</v>
      </c>
      <c r="D125" s="47">
        <f>100*(((117216*('Raw Data 1'!M885-'Raw Data 1'!M896))-(80586*('Raw Data 1'!Z885-'Raw Data 1'!M896)))/((155677*('Raw Data 1'!Z886-'Raw Data 1'!M897))-(14652*('Raw Data 1'!M886-'Raw Data 1'!M897))))</f>
        <v>42.264816442339701</v>
      </c>
      <c r="E125" s="48">
        <f>100*(((117216*('Raw Data 1'!N885-'Raw Data 1'!N896))-(80586*('Raw Data 1'!AA885-'Raw Data 1'!N896)))/((155677*('Raw Data 1'!AA886-'Raw Data 1'!N897))-(14652*('Raw Data 1'!N886-'Raw Data 1'!N897))))</f>
        <v>36.232399903910576</v>
      </c>
    </row>
    <row r="126" spans="1:5" x14ac:dyDescent="0.3">
      <c r="A126" s="120">
        <v>41</v>
      </c>
      <c r="B126" s="47">
        <f>100*(((117216*('Raw Data 1'!K905-'Raw Data 1'!K916))-(80586*('Raw Data 1'!X905-'Raw Data 1'!K916)))/((155677*('Raw Data 1'!X908-'Raw Data 1'!K919))-(14652*('Raw Data 1'!K908-'Raw Data 1'!K919))))</f>
        <v>26.704053456289202</v>
      </c>
      <c r="C126" s="47">
        <f>100*(((117216*('Raw Data 1'!L905-'Raw Data 1'!L916))-(80586*('Raw Data 1'!Y905-'Raw Data 1'!L916)))/((155677*('Raw Data 1'!Y908-'Raw Data 1'!L919))-(14652*('Raw Data 1'!L908-'Raw Data 1'!L919))))</f>
        <v>25.596977938680471</v>
      </c>
      <c r="D126" s="47">
        <f>100*(((117216*('Raw Data 1'!M905-'Raw Data 1'!M916))-(80586*('Raw Data 1'!Z905-'Raw Data 1'!M916)))/((155677*('Raw Data 1'!Z908-'Raw Data 1'!M919))-(14652*('Raw Data 1'!M908-'Raw Data 1'!M919))))</f>
        <v>25.182418329361468</v>
      </c>
      <c r="E126" s="48">
        <f>100*(((117216*('Raw Data 1'!N905-'Raw Data 1'!N916))-(80586*('Raw Data 1'!AA905-'Raw Data 1'!N916)))/((155677*('Raw Data 1'!AA908-'Raw Data 1'!N919))-(14652*('Raw Data 1'!N908-'Raw Data 1'!N919))))</f>
        <v>15.878976139614732</v>
      </c>
    </row>
    <row r="127" spans="1:5" x14ac:dyDescent="0.3">
      <c r="A127" s="121"/>
      <c r="B127" s="47">
        <f>100*(((117216*('Raw Data 1'!K906-'Raw Data 1'!K917))-(80586*('Raw Data 1'!X906-'Raw Data 1'!K917)))/((155677*('Raw Data 1'!X908-'Raw Data 1'!K919))-(14652*('Raw Data 1'!K908-'Raw Data 1'!K919))))</f>
        <v>44.518101973987832</v>
      </c>
      <c r="C127" s="47">
        <f>100*(((117216*('Raw Data 1'!L906-'Raw Data 1'!L917))-(80586*('Raw Data 1'!Y906-'Raw Data 1'!L917)))/((155677*('Raw Data 1'!Y908-'Raw Data 1'!L919))-(14652*('Raw Data 1'!L908-'Raw Data 1'!L919))))</f>
        <v>39.820678404606468</v>
      </c>
      <c r="D127" s="47">
        <f>100*(((117216*('Raw Data 1'!M906-'Raw Data 1'!M917))-(80586*('Raw Data 1'!Z906-'Raw Data 1'!M917)))/((155677*('Raw Data 1'!Z908-'Raw Data 1'!M919))-(14652*('Raw Data 1'!M908-'Raw Data 1'!M919))))</f>
        <v>27.877182344406808</v>
      </c>
      <c r="E127" s="48">
        <f>100*(((117216*('Raw Data 1'!N906-'Raw Data 1'!N917))-(80586*('Raw Data 1'!AA906-'Raw Data 1'!N917)))/((155677*('Raw Data 1'!AA908-'Raw Data 1'!N919))-(14652*('Raw Data 1'!N908-'Raw Data 1'!N919))))</f>
        <v>29.540455714315243</v>
      </c>
    </row>
    <row r="128" spans="1:5" x14ac:dyDescent="0.3">
      <c r="A128" s="122"/>
      <c r="B128" s="47">
        <f>100*(((117216*('Raw Data 1'!K907-'Raw Data 1'!K918))-(80586*('Raw Data 1'!X907-'Raw Data 1'!K918)))/((155677*('Raw Data 1'!X908-'Raw Data 1'!K919))-(14652*('Raw Data 1'!K908-'Raw Data 1'!K919))))</f>
        <v>45.221073897715272</v>
      </c>
      <c r="C128" s="47">
        <f>100*(((117216*('Raw Data 1'!L907-'Raw Data 1'!L918))-(80586*('Raw Data 1'!Y907-'Raw Data 1'!L918)))/((155677*('Raw Data 1'!Y908-'Raw Data 1'!L919))-(14652*('Raw Data 1'!L908-'Raw Data 1'!L919))))</f>
        <v>35.278844915486758</v>
      </c>
      <c r="D128" s="47">
        <f>100*(((117216*('Raw Data 1'!M907-'Raw Data 1'!M918))-(80586*('Raw Data 1'!Z907-'Raw Data 1'!M918)))/((155677*('Raw Data 1'!Z908-'Raw Data 1'!M919))-(14652*('Raw Data 1'!M908-'Raw Data 1'!M919))))</f>
        <v>41.076984281024728</v>
      </c>
      <c r="E128" s="48">
        <f>100*(((117216*('Raw Data 1'!N907-'Raw Data 1'!N918))-(80586*('Raw Data 1'!AA907-'Raw Data 1'!N918)))/((155677*('Raw Data 1'!AA908-'Raw Data 1'!N919))-(14652*('Raw Data 1'!N908-'Raw Data 1'!N919))))</f>
        <v>35.653289165384237</v>
      </c>
    </row>
    <row r="129" spans="1:5" x14ac:dyDescent="0.3">
      <c r="A129" s="120">
        <v>42</v>
      </c>
      <c r="B129" s="47">
        <f>100*(((117216*('Raw Data 1'!K927-'Raw Data 1'!K938))-(80586*('Raw Data 1'!X927-'Raw Data 1'!K938)))/((155677*('Raw Data 1'!X930-'Raw Data 1'!K941))-(14652*('Raw Data 1'!K930-'Raw Data 1'!K941))))</f>
        <v>25.645729734187512</v>
      </c>
      <c r="C129" s="47">
        <f>100*(((117216*('Raw Data 1'!L927-'Raw Data 1'!L938))-(80586*('Raw Data 1'!Y927-'Raw Data 1'!L938)))/((155677*('Raw Data 1'!Y930-'Raw Data 1'!L941))-(14652*('Raw Data 1'!L930-'Raw Data 1'!L941))))</f>
        <v>24.458357307910497</v>
      </c>
      <c r="D129" s="47">
        <f>100*(((117216*('Raw Data 1'!M927-'Raw Data 1'!M938))-(80586*('Raw Data 1'!Z927-'Raw Data 1'!M938)))/((155677*('Raw Data 1'!Z930-'Raw Data 1'!M941))-(14652*('Raw Data 1'!M930-'Raw Data 1'!M941))))</f>
        <v>24.186524624840448</v>
      </c>
      <c r="E129" s="48">
        <f>100*(((117216*('Raw Data 1'!N927-'Raw Data 1'!N938))-(80586*('Raw Data 1'!AA927-'Raw Data 1'!N938)))/((155677*('Raw Data 1'!AA930-'Raw Data 1'!N941))-(14652*('Raw Data 1'!N930-'Raw Data 1'!N941))))</f>
        <v>11.400873558756347</v>
      </c>
    </row>
    <row r="130" spans="1:5" x14ac:dyDescent="0.3">
      <c r="A130" s="121"/>
      <c r="B130" s="47">
        <f>100*(((117216*('Raw Data 1'!K928-'Raw Data 1'!K939))-(80586*('Raw Data 1'!X928-'Raw Data 1'!K939)))/((155677*('Raw Data 1'!X930-'Raw Data 1'!K941))-(14652*('Raw Data 1'!K930-'Raw Data 1'!K941))))</f>
        <v>43.095966608949013</v>
      </c>
      <c r="C130" s="47">
        <f>100*(((117216*('Raw Data 1'!L928-'Raw Data 1'!L939))-(80586*('Raw Data 1'!Y928-'Raw Data 1'!L939)))/((155677*('Raw Data 1'!Y930-'Raw Data 1'!L941))-(14652*('Raw Data 1'!L930-'Raw Data 1'!L941))))</f>
        <v>38.878026502232117</v>
      </c>
      <c r="D130" s="47">
        <f>100*(((117216*('Raw Data 1'!M928-'Raw Data 1'!M939))-(80586*('Raw Data 1'!Z928-'Raw Data 1'!M939)))/((155677*('Raw Data 1'!Z930-'Raw Data 1'!M941))-(14652*('Raw Data 1'!M930-'Raw Data 1'!M941))))</f>
        <v>27.148510735921572</v>
      </c>
      <c r="E130" s="48">
        <f>100*(((117216*('Raw Data 1'!N928-'Raw Data 1'!N939))-(80586*('Raw Data 1'!AA928-'Raw Data 1'!N939)))/((155677*('Raw Data 1'!AA930-'Raw Data 1'!N941))-(14652*('Raw Data 1'!N930-'Raw Data 1'!N941))))</f>
        <v>27.663980671433784</v>
      </c>
    </row>
    <row r="131" spans="1:5" x14ac:dyDescent="0.3">
      <c r="A131" s="122"/>
      <c r="B131" s="47">
        <f>100*(((117216*('Raw Data 1'!K929-'Raw Data 1'!K940))-(80586*('Raw Data 1'!X929-'Raw Data 1'!K940)))/((155677*('Raw Data 1'!X930-'Raw Data 1'!K941))-(14652*('Raw Data 1'!K930-'Raw Data 1'!K941))))</f>
        <v>43.201150989465837</v>
      </c>
      <c r="C131" s="47">
        <f>100*(((117216*('Raw Data 1'!L929-'Raw Data 1'!L940))-(80586*('Raw Data 1'!Y929-'Raw Data 1'!L940)))/((155677*('Raw Data 1'!Y930-'Raw Data 1'!L941))-(14652*('Raw Data 1'!L930-'Raw Data 1'!L941))))</f>
        <v>33.699278794908835</v>
      </c>
      <c r="D131" s="47">
        <f>100*(((117216*('Raw Data 1'!M929-'Raw Data 1'!M940))-(80586*('Raw Data 1'!Z929-'Raw Data 1'!M940)))/((155677*('Raw Data 1'!Z930-'Raw Data 1'!M941))-(14652*('Raw Data 1'!M930-'Raw Data 1'!M941))))</f>
        <v>40.304817143423136</v>
      </c>
      <c r="E131" s="48">
        <f>100*(((117216*('Raw Data 1'!N929-'Raw Data 1'!N940))-(80586*('Raw Data 1'!AA929-'Raw Data 1'!N940)))/((155677*('Raw Data 1'!AA930-'Raw Data 1'!N941))-(14652*('Raw Data 1'!N930-'Raw Data 1'!N941))))</f>
        <v>32.152951851518495</v>
      </c>
    </row>
    <row r="132" spans="1:5" x14ac:dyDescent="0.3">
      <c r="A132" s="120">
        <v>43</v>
      </c>
      <c r="B132" s="47">
        <f>100*(((117216*('Raw Data 1'!K949-'Raw Data 1'!K960))-(80586*('Raw Data 1'!X949-'Raw Data 1'!K960)))/((155677*('Raw Data 1'!X952-'Raw Data 1'!K963))-(14652*('Raw Data 1'!K952-'Raw Data 1'!K963))))</f>
        <v>25.256601182711762</v>
      </c>
      <c r="C132" s="47">
        <f>100*(((117216*('Raw Data 1'!L949-'Raw Data 1'!L960))-(80586*('Raw Data 1'!Y949-'Raw Data 1'!L960)))/((155677*('Raw Data 1'!Y952-'Raw Data 1'!L963))-(14652*('Raw Data 1'!L952-'Raw Data 1'!L963))))</f>
        <v>23.626196238828406</v>
      </c>
      <c r="D132" s="47">
        <f>100*(((117216*('Raw Data 1'!M949-'Raw Data 1'!M960))-(80586*('Raw Data 1'!Z949-'Raw Data 1'!M960)))/((155677*('Raw Data 1'!Z952-'Raw Data 1'!M963))-(14652*('Raw Data 1'!M952-'Raw Data 1'!M963))))</f>
        <v>24.788574725604057</v>
      </c>
      <c r="E132" s="48">
        <f>100*(((117216*('Raw Data 1'!N949-'Raw Data 1'!N960))-(80586*('Raw Data 1'!AA949-'Raw Data 1'!N960)))/((155677*('Raw Data 1'!AA952-'Raw Data 1'!N963))-(14652*('Raw Data 1'!N952-'Raw Data 1'!N963))))</f>
        <v>7.667170691268173</v>
      </c>
    </row>
    <row r="133" spans="1:5" x14ac:dyDescent="0.3">
      <c r="A133" s="121"/>
      <c r="B133" s="47">
        <f>100*(((117216*('Raw Data 1'!K950-'Raw Data 1'!K961))-(80586*('Raw Data 1'!X950-'Raw Data 1'!K961)))/((155677*('Raw Data 1'!X952-'Raw Data 1'!K963))-(14652*('Raw Data 1'!K952-'Raw Data 1'!K963))))</f>
        <v>41.99950822041226</v>
      </c>
      <c r="C133" s="47">
        <f>100*(((117216*('Raw Data 1'!L950-'Raw Data 1'!L961))-(80586*('Raw Data 1'!Y950-'Raw Data 1'!L961)))/((155677*('Raw Data 1'!Y952-'Raw Data 1'!L963))-(14652*('Raw Data 1'!L952-'Raw Data 1'!L963))))</f>
        <v>38.358881345930477</v>
      </c>
      <c r="D133" s="47">
        <f>100*(((117216*('Raw Data 1'!M950-'Raw Data 1'!M961))-(80586*('Raw Data 1'!Z950-'Raw Data 1'!M961)))/((155677*('Raw Data 1'!Z952-'Raw Data 1'!M963))-(14652*('Raw Data 1'!M952-'Raw Data 1'!M963))))</f>
        <v>26.279012608977258</v>
      </c>
      <c r="E133" s="48">
        <f>100*(((117216*('Raw Data 1'!N950-'Raw Data 1'!N961))-(80586*('Raw Data 1'!AA950-'Raw Data 1'!N961)))/((155677*('Raw Data 1'!AA952-'Raw Data 1'!N963))-(14652*('Raw Data 1'!N952-'Raw Data 1'!N963))))</f>
        <v>27.092858832399948</v>
      </c>
    </row>
    <row r="134" spans="1:5" x14ac:dyDescent="0.3">
      <c r="A134" s="122"/>
      <c r="B134" s="47">
        <f>100*(((117216*('Raw Data 1'!K951-'Raw Data 1'!K962))-(80586*('Raw Data 1'!X951-'Raw Data 1'!K962)))/((155677*('Raw Data 1'!X952-'Raw Data 1'!K963))-(14652*('Raw Data 1'!K952-'Raw Data 1'!K963))))</f>
        <v>42.322512975652849</v>
      </c>
      <c r="C134" s="47">
        <f>100*(((117216*('Raw Data 1'!L951-'Raw Data 1'!L962))-(80586*('Raw Data 1'!Y951-'Raw Data 1'!L962)))/((155677*('Raw Data 1'!Y952-'Raw Data 1'!L963))-(14652*('Raw Data 1'!L952-'Raw Data 1'!L963))))</f>
        <v>33.024271890990967</v>
      </c>
      <c r="D134" s="47">
        <f>100*(((117216*('Raw Data 1'!M951-'Raw Data 1'!M962))-(80586*('Raw Data 1'!Z951-'Raw Data 1'!M962)))/((155677*('Raw Data 1'!Z952-'Raw Data 1'!M963))-(14652*('Raw Data 1'!M952-'Raw Data 1'!M963))))</f>
        <v>38.570955559645334</v>
      </c>
      <c r="E134" s="48">
        <f>100*(((117216*('Raw Data 1'!N951-'Raw Data 1'!N962))-(80586*('Raw Data 1'!AA951-'Raw Data 1'!N962)))/((155677*('Raw Data 1'!AA952-'Raw Data 1'!N963))-(14652*('Raw Data 1'!N952-'Raw Data 1'!N963))))</f>
        <v>32.328534921148162</v>
      </c>
    </row>
    <row r="135" spans="1:5" x14ac:dyDescent="0.3">
      <c r="A135" s="120">
        <v>44</v>
      </c>
      <c r="B135" s="47">
        <f>100*(((117216*('Raw Data 1'!K971-'Raw Data 1'!K982))-(80586*('Raw Data 1'!X971-'Raw Data 1'!K982)))/((155677*('Raw Data 1'!X974-'Raw Data 1'!K985))-(14652*('Raw Data 1'!K974-'Raw Data 1'!K985))))</f>
        <v>23.623045144803207</v>
      </c>
      <c r="C135" s="47">
        <f>100*(((117216*('Raw Data 1'!L971-'Raw Data 1'!L982))-(80586*('Raw Data 1'!Y971-'Raw Data 1'!L982)))/((155677*('Raw Data 1'!Y974-'Raw Data 1'!L985))-(14652*('Raw Data 1'!L974-'Raw Data 1'!L985))))</f>
        <v>22.612321922636223</v>
      </c>
      <c r="D135" s="47">
        <f>100*(((117216*('Raw Data 1'!M971-'Raw Data 1'!M982))-(80586*('Raw Data 1'!Z971-'Raw Data 1'!M982)))/((155677*('Raw Data 1'!Z974-'Raw Data 1'!M985))-(14652*('Raw Data 1'!M974-'Raw Data 1'!M985))))</f>
        <v>23.296254300519632</v>
      </c>
      <c r="E135" s="48">
        <f>100*(((117216*('Raw Data 1'!N971-'Raw Data 1'!N982))-(80586*('Raw Data 1'!AA971-'Raw Data 1'!N982)))/((155677*('Raw Data 1'!AA974-'Raw Data 1'!N985))-(14652*('Raw Data 1'!N974-'Raw Data 1'!N985))))</f>
        <v>5.8501056381754406</v>
      </c>
    </row>
    <row r="136" spans="1:5" x14ac:dyDescent="0.3">
      <c r="A136" s="121"/>
      <c r="B136" s="47">
        <f>100*(((117216*('Raw Data 1'!K972-'Raw Data 1'!K983))-(80586*('Raw Data 1'!X972-'Raw Data 1'!K983)))/((155677*('Raw Data 1'!X974-'Raw Data 1'!K985))-(14652*('Raw Data 1'!K974-'Raw Data 1'!K985))))</f>
        <v>40.330220754805907</v>
      </c>
      <c r="C136" s="47">
        <f>100*(((117216*('Raw Data 1'!L972-'Raw Data 1'!L983))-(80586*('Raw Data 1'!Y972-'Raw Data 1'!L983)))/((155677*('Raw Data 1'!Y974-'Raw Data 1'!L985))-(14652*('Raw Data 1'!L974-'Raw Data 1'!L985))))</f>
        <v>36.875155731872354</v>
      </c>
      <c r="D136" s="47">
        <f>100*(((117216*('Raw Data 1'!M972-'Raw Data 1'!M983))-(80586*('Raw Data 1'!Z972-'Raw Data 1'!M983)))/((155677*('Raw Data 1'!Z974-'Raw Data 1'!M985))-(14652*('Raw Data 1'!M974-'Raw Data 1'!M985))))</f>
        <v>25.742490231442844</v>
      </c>
      <c r="E136" s="48">
        <f>100*(((117216*('Raw Data 1'!N972-'Raw Data 1'!N983))-(80586*('Raw Data 1'!AA972-'Raw Data 1'!N983)))/((155677*('Raw Data 1'!AA974-'Raw Data 1'!N985))-(14652*('Raw Data 1'!N974-'Raw Data 1'!N985))))</f>
        <v>26.417654864118699</v>
      </c>
    </row>
    <row r="137" spans="1:5" x14ac:dyDescent="0.3">
      <c r="A137" s="122"/>
      <c r="B137" s="47">
        <f>100*(((117216*('Raw Data 1'!K973-'Raw Data 1'!K984))-(80586*('Raw Data 1'!X973-'Raw Data 1'!K984)))/((155677*('Raw Data 1'!X974-'Raw Data 1'!K985))-(14652*('Raw Data 1'!K974-'Raw Data 1'!K985))))</f>
        <v>41.824262008787677</v>
      </c>
      <c r="C137" s="47">
        <f>100*(((117216*('Raw Data 1'!L973-'Raw Data 1'!L984))-(80586*('Raw Data 1'!Y973-'Raw Data 1'!L984)))/((155677*('Raw Data 1'!Y974-'Raw Data 1'!L985))-(14652*('Raw Data 1'!L974-'Raw Data 1'!L985))))</f>
        <v>32.218883524902537</v>
      </c>
      <c r="D137" s="47">
        <f>100*(((117216*('Raw Data 1'!M973-'Raw Data 1'!M984))-(80586*('Raw Data 1'!Z973-'Raw Data 1'!M984)))/((155677*('Raw Data 1'!Z974-'Raw Data 1'!M985))-(14652*('Raw Data 1'!M974-'Raw Data 1'!M985))))</f>
        <v>37.427865846778865</v>
      </c>
      <c r="E137" s="48">
        <f>100*(((117216*('Raw Data 1'!N973-'Raw Data 1'!N984))-(80586*('Raw Data 1'!AA973-'Raw Data 1'!N984)))/((155677*('Raw Data 1'!AA974-'Raw Data 1'!N985))-(14652*('Raw Data 1'!N974-'Raw Data 1'!N985))))</f>
        <v>31.262016398488463</v>
      </c>
    </row>
    <row r="138" spans="1:5" x14ac:dyDescent="0.3">
      <c r="A138" s="120">
        <v>45</v>
      </c>
      <c r="B138" s="47">
        <f>100*(((117216*('Raw Data 1'!K993-'Raw Data 1'!K1004))-(80586*('Raw Data 1'!X993-'Raw Data 1'!K1004)))/((155677*('Raw Data 1'!X996-'Raw Data 1'!K1007))-(14652*('Raw Data 1'!K996-'Raw Data 1'!K1007))))</f>
        <v>23.993258367522259</v>
      </c>
      <c r="C138" s="47">
        <f>100*(((117216*('Raw Data 1'!L993-'Raw Data 1'!L1004))-(80586*('Raw Data 1'!Y993-'Raw Data 1'!L1004)))/((155677*('Raw Data 1'!Y996-'Raw Data 1'!L1007))-(14652*('Raw Data 1'!L996-'Raw Data 1'!L1007))))</f>
        <v>23.068317483796449</v>
      </c>
      <c r="D138" s="47">
        <f>100*(((117216*('Raw Data 1'!M993-'Raw Data 1'!M1004))-(80586*('Raw Data 1'!Z993-'Raw Data 1'!M1004)))/((155677*('Raw Data 1'!Z996-'Raw Data 1'!M1007))-(14652*('Raw Data 1'!M996-'Raw Data 1'!M1007))))</f>
        <v>21.941639627292105</v>
      </c>
      <c r="E138" s="48">
        <f>100*(((117216*('Raw Data 1'!N993-'Raw Data 1'!N1004))-(80586*('Raw Data 1'!AA993-'Raw Data 1'!N1004)))/((155677*('Raw Data 1'!AA996-'Raw Data 1'!N1007))-(14652*('Raw Data 1'!N996-'Raw Data 1'!N1007))))</f>
        <v>-0.39582053015758611</v>
      </c>
    </row>
    <row r="139" spans="1:5" x14ac:dyDescent="0.3">
      <c r="A139" s="121"/>
      <c r="B139" s="47">
        <f>100*(((117216*('Raw Data 1'!K994-'Raw Data 1'!K1005))-(80586*('Raw Data 1'!X994-'Raw Data 1'!K1005)))/((155677*('Raw Data 1'!X996-'Raw Data 1'!K1007))-(14652*('Raw Data 1'!K996-'Raw Data 1'!K1007))))</f>
        <v>39.477900810128581</v>
      </c>
      <c r="C139" s="47">
        <f>100*(((117216*('Raw Data 1'!L994-'Raw Data 1'!L1005))-(80586*('Raw Data 1'!Y994-'Raw Data 1'!L1005)))/((155677*('Raw Data 1'!Y996-'Raw Data 1'!L1007))-(14652*('Raw Data 1'!L996-'Raw Data 1'!L1007))))</f>
        <v>35.640805593379518</v>
      </c>
      <c r="D139" s="47">
        <f>100*(((117216*('Raw Data 1'!M994-'Raw Data 1'!M1005))-(80586*('Raw Data 1'!Z994-'Raw Data 1'!M1005)))/((155677*('Raw Data 1'!Z996-'Raw Data 1'!M1007))-(14652*('Raw Data 1'!M996-'Raw Data 1'!M1007))))</f>
        <v>24.857760201717969</v>
      </c>
      <c r="E139" s="48">
        <f>100*(((117216*('Raw Data 1'!N994-'Raw Data 1'!N1005))-(80586*('Raw Data 1'!AA994-'Raw Data 1'!N1005)))/((155677*('Raw Data 1'!AA996-'Raw Data 1'!N1007))-(14652*('Raw Data 1'!N996-'Raw Data 1'!N1007))))</f>
        <v>26.040043127742663</v>
      </c>
    </row>
    <row r="140" spans="1:5" x14ac:dyDescent="0.3">
      <c r="A140" s="122"/>
      <c r="B140" s="47">
        <f>100*(((117216*('Raw Data 1'!K995-'Raw Data 1'!K1006))-(80586*('Raw Data 1'!X995-'Raw Data 1'!K1006)))/((155677*('Raw Data 1'!X996-'Raw Data 1'!K1007))-(14652*('Raw Data 1'!K996-'Raw Data 1'!K1007))))</f>
        <v>40.859159995149824</v>
      </c>
      <c r="C140" s="47">
        <f>100*(((117216*('Raw Data 1'!L995-'Raw Data 1'!L1006))-(80586*('Raw Data 1'!Y995-'Raw Data 1'!L1006)))/((155677*('Raw Data 1'!Y996-'Raw Data 1'!L1007))-(14652*('Raw Data 1'!L996-'Raw Data 1'!L1007))))</f>
        <v>32.032160897885142</v>
      </c>
      <c r="D140" s="47">
        <f>100*(((117216*('Raw Data 1'!M995-'Raw Data 1'!M1006))-(80586*('Raw Data 1'!Z995-'Raw Data 1'!M1006)))/((155677*('Raw Data 1'!Z996-'Raw Data 1'!M1007))-(14652*('Raw Data 1'!M996-'Raw Data 1'!M1007))))</f>
        <v>36.984684155459831</v>
      </c>
      <c r="E140" s="48">
        <f>100*(((117216*('Raw Data 1'!N995-'Raw Data 1'!N1006))-(80586*('Raw Data 1'!AA995-'Raw Data 1'!N1006)))/((155677*('Raw Data 1'!AA996-'Raw Data 1'!N1007))-(14652*('Raw Data 1'!N996-'Raw Data 1'!N1007))))</f>
        <v>30.438598769118897</v>
      </c>
    </row>
    <row r="141" spans="1:5" x14ac:dyDescent="0.3">
      <c r="A141" s="120">
        <v>46</v>
      </c>
      <c r="B141" s="47">
        <f>100*(((117216*('Raw Data 1'!K1015-'Raw Data 1'!K1026))-(80586*('Raw Data 1'!X1015-'Raw Data 1'!K1026)))/((155677*('Raw Data 1'!X1018-'Raw Data 1'!K1029))-(14652*('Raw Data 1'!K1018-'Raw Data 1'!K1029))))</f>
        <v>22.018247834447724</v>
      </c>
      <c r="C141" s="47">
        <f>100*(((117216*('Raw Data 1'!L1015-'Raw Data 1'!L1026))-(80586*('Raw Data 1'!Y1015-'Raw Data 1'!L1026)))/((155677*('Raw Data 1'!Y1018-'Raw Data 1'!L1029))-(14652*('Raw Data 1'!L1018-'Raw Data 1'!L1029))))</f>
        <v>20.650095291945988</v>
      </c>
      <c r="D141" s="47">
        <f>100*(((117216*('Raw Data 1'!M1015-'Raw Data 1'!M1026))-(80586*('Raw Data 1'!Z1015-'Raw Data 1'!M1026)))/((155677*('Raw Data 1'!Z1018-'Raw Data 1'!M1029))-(14652*('Raw Data 1'!M1018-'Raw Data 1'!M1029))))</f>
        <v>21.629812879086252</v>
      </c>
      <c r="E141" s="48">
        <f>100*(((117216*('Raw Data 1'!N1015-'Raw Data 1'!N1026))-(80586*('Raw Data 1'!AA1015-'Raw Data 1'!N1026)))/((155677*('Raw Data 1'!AA1018-'Raw Data 1'!N1029))-(14652*('Raw Data 1'!N1018-'Raw Data 1'!N1029))))</f>
        <v>-9.2788850209137692</v>
      </c>
    </row>
    <row r="142" spans="1:5" x14ac:dyDescent="0.3">
      <c r="A142" s="121"/>
      <c r="B142" s="47">
        <f>100*(((117216*('Raw Data 1'!K1016-'Raw Data 1'!K1027))-(80586*('Raw Data 1'!X1016-'Raw Data 1'!K1027)))/((155677*('Raw Data 1'!X1018-'Raw Data 1'!K1029))-(14652*('Raw Data 1'!K1018-'Raw Data 1'!K1029))))</f>
        <v>38.44771617543109</v>
      </c>
      <c r="C142" s="47">
        <f>100*(((117216*('Raw Data 1'!L1016-'Raw Data 1'!L1027))-(80586*('Raw Data 1'!Y1016-'Raw Data 1'!L1027)))/((155677*('Raw Data 1'!Y1018-'Raw Data 1'!L1029))-(14652*('Raw Data 1'!L1018-'Raw Data 1'!L1029))))</f>
        <v>33.952396025306562</v>
      </c>
      <c r="D142" s="47">
        <f>100*(((117216*('Raw Data 1'!M1016-'Raw Data 1'!M1027))-(80586*('Raw Data 1'!Z1016-'Raw Data 1'!M1027)))/((155677*('Raw Data 1'!Z1018-'Raw Data 1'!M1029))-(14652*('Raw Data 1'!M1018-'Raw Data 1'!M1029))))</f>
        <v>23.957582578597485</v>
      </c>
      <c r="E142" s="48">
        <f>100*(((117216*('Raw Data 1'!N1016-'Raw Data 1'!N1027))-(80586*('Raw Data 1'!AA1016-'Raw Data 1'!N1027)))/((155677*('Raw Data 1'!AA1018-'Raw Data 1'!N1029))-(14652*('Raw Data 1'!N1018-'Raw Data 1'!N1029))))</f>
        <v>24.587310780003648</v>
      </c>
    </row>
    <row r="143" spans="1:5" x14ac:dyDescent="0.3">
      <c r="A143" s="122"/>
      <c r="B143" s="47">
        <f>100*(((117216*('Raw Data 1'!K1017-'Raw Data 1'!K1028))-(80586*('Raw Data 1'!X1017-'Raw Data 1'!K1028)))/((155677*('Raw Data 1'!X1018-'Raw Data 1'!K1029))-(14652*('Raw Data 1'!K1018-'Raw Data 1'!K1029))))</f>
        <v>39.544399140293017</v>
      </c>
      <c r="C143" s="47">
        <f>100*(((117216*('Raw Data 1'!L1017-'Raw Data 1'!L1028))-(80586*('Raw Data 1'!Y1017-'Raw Data 1'!L1028)))/((155677*('Raw Data 1'!Y1018-'Raw Data 1'!L1029))-(14652*('Raw Data 1'!L1018-'Raw Data 1'!L1029))))</f>
        <v>30.709397200920673</v>
      </c>
      <c r="D143" s="47">
        <f>100*(((117216*('Raw Data 1'!M1017-'Raw Data 1'!M1028))-(80586*('Raw Data 1'!Z1017-'Raw Data 1'!M1028)))/((155677*('Raw Data 1'!Z1018-'Raw Data 1'!M1029))-(14652*('Raw Data 1'!M1018-'Raw Data 1'!M1029))))</f>
        <v>35.404355776783319</v>
      </c>
      <c r="E143" s="48">
        <f>100*(((117216*('Raw Data 1'!N1017-'Raw Data 1'!N1028))-(80586*('Raw Data 1'!AA1017-'Raw Data 1'!N1028)))/((155677*('Raw Data 1'!AA1018-'Raw Data 1'!N1029))-(14652*('Raw Data 1'!N1018-'Raw Data 1'!N1029))))</f>
        <v>28.391703196447377</v>
      </c>
    </row>
    <row r="144" spans="1:5" x14ac:dyDescent="0.3">
      <c r="A144" s="120">
        <v>47</v>
      </c>
      <c r="B144" s="47">
        <f>100*(((117216*('Raw Data 1'!K1037-'Raw Data 1'!K1048))-(80586*('Raw Data 1'!X1037-'Raw Data 1'!K1048)))/((155677*('Raw Data 1'!X1040-'Raw Data 1'!K1051))-(14652*('Raw Data 1'!K1040-'Raw Data 1'!K1051))))</f>
        <v>22.217927048012744</v>
      </c>
      <c r="C144" s="47">
        <f>100*(((117216*('Raw Data 1'!L1037-'Raw Data 1'!L1048))-(80586*('Raw Data 1'!Y1037-'Raw Data 1'!L1048)))/((155677*('Raw Data 1'!Y1040-'Raw Data 1'!L1051))-(14652*('Raw Data 1'!L1040-'Raw Data 1'!L1051))))</f>
        <v>20.843543339150372</v>
      </c>
      <c r="D144" s="47">
        <f>100*(((117216*('Raw Data 1'!M1037-'Raw Data 1'!M1048))-(80586*('Raw Data 1'!Z1037-'Raw Data 1'!M1048)))/((155677*('Raw Data 1'!Z1040-'Raw Data 1'!M1051))-(14652*('Raw Data 1'!M1040-'Raw Data 1'!M1051))))</f>
        <v>21.15658871630113</v>
      </c>
      <c r="E144" s="48">
        <f>100*(((117216*('Raw Data 1'!N1037-'Raw Data 1'!N1048))-(80586*('Raw Data 1'!AA1037-'Raw Data 1'!N1048)))/((155677*('Raw Data 1'!AA1040-'Raw Data 1'!N1051))-(14652*('Raw Data 1'!N1040-'Raw Data 1'!N1051))))</f>
        <v>-10.279134189906742</v>
      </c>
    </row>
    <row r="145" spans="1:5" x14ac:dyDescent="0.3">
      <c r="A145" s="121"/>
      <c r="B145" s="47">
        <f>100*(((117216*('Raw Data 1'!K1038-'Raw Data 1'!K1049))-(80586*('Raw Data 1'!X1038-'Raw Data 1'!K1049)))/((155677*('Raw Data 1'!X1040-'Raw Data 1'!K1051))-(14652*('Raw Data 1'!K1040-'Raw Data 1'!K1051))))</f>
        <v>36.961080002615347</v>
      </c>
      <c r="C145" s="47">
        <f>100*(((117216*('Raw Data 1'!L1038-'Raw Data 1'!L1049))-(80586*('Raw Data 1'!Y1038-'Raw Data 1'!L1049)))/((155677*('Raw Data 1'!Y1040-'Raw Data 1'!L1051))-(14652*('Raw Data 1'!L1040-'Raw Data 1'!L1051))))</f>
        <v>33.319931472766349</v>
      </c>
      <c r="D145" s="47">
        <f>100*(((117216*('Raw Data 1'!M1038-'Raw Data 1'!M1049))-(80586*('Raw Data 1'!Z1038-'Raw Data 1'!M1049)))/((155677*('Raw Data 1'!Z1040-'Raw Data 1'!M1051))-(14652*('Raw Data 1'!M1040-'Raw Data 1'!M1051))))</f>
        <v>23.87018434184548</v>
      </c>
      <c r="E145" s="48">
        <f>100*(((117216*('Raw Data 1'!N1038-'Raw Data 1'!N1049))-(80586*('Raw Data 1'!AA1038-'Raw Data 1'!N1049)))/((155677*('Raw Data 1'!AA1040-'Raw Data 1'!N1051))-(14652*('Raw Data 1'!N1040-'Raw Data 1'!N1051))))</f>
        <v>23.895885885080059</v>
      </c>
    </row>
    <row r="146" spans="1:5" x14ac:dyDescent="0.3">
      <c r="A146" s="122"/>
      <c r="B146" s="47">
        <f>100*(((117216*('Raw Data 1'!K1039-'Raw Data 1'!K1050))-(80586*('Raw Data 1'!X1039-'Raw Data 1'!K1050)))/((155677*('Raw Data 1'!X1040-'Raw Data 1'!K1051))-(14652*('Raw Data 1'!K1040-'Raw Data 1'!K1051))))</f>
        <v>38.200936253707411</v>
      </c>
      <c r="C146" s="47">
        <f>100*(((117216*('Raw Data 1'!L1039-'Raw Data 1'!L1050))-(80586*('Raw Data 1'!Y1039-'Raw Data 1'!L1050)))/((155677*('Raw Data 1'!Y1040-'Raw Data 1'!L1051))-(14652*('Raw Data 1'!L1040-'Raw Data 1'!L1051))))</f>
        <v>30.789208708213188</v>
      </c>
      <c r="D146" s="47">
        <f>100*(((117216*('Raw Data 1'!M1039-'Raw Data 1'!M1050))-(80586*('Raw Data 1'!Z1039-'Raw Data 1'!M1050)))/((155677*('Raw Data 1'!Z1040-'Raw Data 1'!M1051))-(14652*('Raw Data 1'!M1040-'Raw Data 1'!M1051))))</f>
        <v>33.725463339395709</v>
      </c>
      <c r="E146" s="48">
        <f>100*(((117216*('Raw Data 1'!N1039-'Raw Data 1'!N1050))-(80586*('Raw Data 1'!AA1039-'Raw Data 1'!N1050)))/((155677*('Raw Data 1'!AA1040-'Raw Data 1'!N1051))-(14652*('Raw Data 1'!N1040-'Raw Data 1'!N1051))))</f>
        <v>28.468984201265464</v>
      </c>
    </row>
    <row r="147" spans="1:5" x14ac:dyDescent="0.3">
      <c r="A147" s="120">
        <v>48</v>
      </c>
      <c r="B147" s="47">
        <f>100*(((117216*('Raw Data 1'!K1059-'Raw Data 1'!K1070))-(80586*('Raw Data 1'!X1059-'Raw Data 1'!K1070)))/((155677*('Raw Data 1'!X1062-'Raw Data 1'!K1073))-(14652*('Raw Data 1'!K1062-'Raw Data 1'!K1073))))</f>
        <v>20.732186626439329</v>
      </c>
      <c r="C147" s="47">
        <f>100*(((117216*('Raw Data 1'!L1059-'Raw Data 1'!L1070))-(80586*('Raw Data 1'!Y1059-'Raw Data 1'!L1070)))/((155677*('Raw Data 1'!Y1062-'Raw Data 1'!L1073))-(14652*('Raw Data 1'!L1062-'Raw Data 1'!L1073))))</f>
        <v>21.386301885815193</v>
      </c>
      <c r="D147" s="47">
        <f>100*(((117216*('Raw Data 1'!M1059-'Raw Data 1'!M1070))-(80586*('Raw Data 1'!Z1059-'Raw Data 1'!M1070)))/((155677*('Raw Data 1'!Z1062-'Raw Data 1'!M1073))-(14652*('Raw Data 1'!M1062-'Raw Data 1'!M1073))))</f>
        <v>19.926262576139212</v>
      </c>
      <c r="E147" s="48">
        <f>100*(((117216*('Raw Data 1'!N1059-'Raw Data 1'!N1070))-(80586*('Raw Data 1'!AA1059-'Raw Data 1'!N1070)))/((155677*('Raw Data 1'!AA1062-'Raw Data 1'!N1073))-(14652*('Raw Data 1'!N1062-'Raw Data 1'!N1073))))</f>
        <v>-11.17947133556623</v>
      </c>
    </row>
    <row r="148" spans="1:5" x14ac:dyDescent="0.3">
      <c r="A148" s="121"/>
      <c r="B148" s="47">
        <f>100*(((117216*('Raw Data 1'!K1060-'Raw Data 1'!K1071))-(80586*('Raw Data 1'!X1060-'Raw Data 1'!K1071)))/((155677*('Raw Data 1'!X1062-'Raw Data 1'!K1073))-(14652*('Raw Data 1'!K1062-'Raw Data 1'!K1073))))</f>
        <v>35.956782766359311</v>
      </c>
      <c r="C148" s="47">
        <f>100*(((117216*('Raw Data 1'!L1060-'Raw Data 1'!L1071))-(80586*('Raw Data 1'!Y1060-'Raw Data 1'!L1071)))/((155677*('Raw Data 1'!Y1062-'Raw Data 1'!L1073))-(14652*('Raw Data 1'!L1062-'Raw Data 1'!L1073))))</f>
        <v>32.630940517880575</v>
      </c>
      <c r="D148" s="47">
        <f>100*(((117216*('Raw Data 1'!M1060-'Raw Data 1'!M1071))-(80586*('Raw Data 1'!Z1060-'Raw Data 1'!M1071)))/((155677*('Raw Data 1'!Z1062-'Raw Data 1'!M1073))-(14652*('Raw Data 1'!M1062-'Raw Data 1'!M1073))))</f>
        <v>23.929852142817495</v>
      </c>
      <c r="E148" s="48">
        <f>100*(((117216*('Raw Data 1'!N1060-'Raw Data 1'!N1071))-(80586*('Raw Data 1'!AA1060-'Raw Data 1'!N1071)))/((155677*('Raw Data 1'!AA1062-'Raw Data 1'!N1073))-(14652*('Raw Data 1'!N1062-'Raw Data 1'!N1073))))</f>
        <v>24.881677543644717</v>
      </c>
    </row>
    <row r="149" spans="1:5" x14ac:dyDescent="0.3">
      <c r="A149" s="122"/>
      <c r="B149" s="47">
        <f>100*(((117216*('Raw Data 1'!K1061-'Raw Data 1'!K1072))-(80586*('Raw Data 1'!X1061-'Raw Data 1'!K1072)))/((155677*('Raw Data 1'!X1062-'Raw Data 1'!K1073))-(14652*('Raw Data 1'!K1062-'Raw Data 1'!K1073))))</f>
        <v>37.823838117371942</v>
      </c>
      <c r="C149" s="47">
        <f>100*(((117216*('Raw Data 1'!L1061-'Raw Data 1'!L1072))-(80586*('Raw Data 1'!Y1061-'Raw Data 1'!L1072)))/((155677*('Raw Data 1'!Y1062-'Raw Data 1'!L1073))-(14652*('Raw Data 1'!L1062-'Raw Data 1'!L1073))))</f>
        <v>30.623345006395958</v>
      </c>
      <c r="D149" s="47">
        <f>100*(((117216*('Raw Data 1'!M1061-'Raw Data 1'!M1072))-(80586*('Raw Data 1'!Z1061-'Raw Data 1'!M1072)))/((155677*('Raw Data 1'!Z1062-'Raw Data 1'!M1073))-(14652*('Raw Data 1'!M1062-'Raw Data 1'!M1073))))</f>
        <v>33.252714717742734</v>
      </c>
      <c r="E149" s="48">
        <f>100*(((117216*('Raw Data 1'!N1061-'Raw Data 1'!N1072))-(80586*('Raw Data 1'!AA1061-'Raw Data 1'!N1072)))/((155677*('Raw Data 1'!AA1062-'Raw Data 1'!N1073))-(14652*('Raw Data 1'!N1062-'Raw Data 1'!N1073))))</f>
        <v>28.190481977881731</v>
      </c>
    </row>
    <row r="150" spans="1:5" x14ac:dyDescent="0.3">
      <c r="A150" s="120">
        <v>49</v>
      </c>
      <c r="B150">
        <f>100*(((117216*('Raw Data 1'!K1081-'Raw Data 1'!K1092))-(80586*('Raw Data 1'!X1081-'Raw Data 1'!K1092)))/((155677*('Raw Data 1'!X1084-'Raw Data 1'!K1095))-(14652*('Raw Data 1'!K1084-'Raw Data 1'!K1095))))</f>
        <v>21.240931260790543</v>
      </c>
      <c r="C150">
        <f>100*(((117216*('Raw Data 1'!L1081-'Raw Data 1'!L1092))-(80586*('Raw Data 1'!Y1081-'Raw Data 1'!L1092)))/((155677*('Raw Data 1'!Y1084-'Raw Data 1'!L1095))-(14652*('Raw Data 1'!L1084-'Raw Data 1'!L1095))))</f>
        <v>19.81784307653092</v>
      </c>
      <c r="D150">
        <f>100*(((117216*('Raw Data 1'!M1081-'Raw Data 1'!M1092))-(80586*('Raw Data 1'!Z1081-'Raw Data 1'!M1092)))/((155677*('Raw Data 1'!Z1084-'Raw Data 1'!M1095))-(14652*('Raw Data 1'!M1084-'Raw Data 1'!M1095))))</f>
        <v>18.201986029777395</v>
      </c>
      <c r="E150">
        <f>100*(((117216*('Raw Data 1'!N1081-'Raw Data 1'!N1092))-(80586*('Raw Data 1'!AA1081-'Raw Data 1'!N1092)))/((155677*('Raw Data 1'!AA1084-'Raw Data 1'!N1095))-(14652*('Raw Data 1'!N1084-'Raw Data 1'!N1095))))</f>
        <v>-8.1399301410817326</v>
      </c>
    </row>
    <row r="151" spans="1:5" x14ac:dyDescent="0.3">
      <c r="A151" s="121"/>
      <c r="B151">
        <f>100*(((117216*('Raw Data 1'!K1082-'Raw Data 1'!K1093))-(80586*('Raw Data 1'!X1082-'Raw Data 1'!K1093)))/((155677*('Raw Data 1'!X1084-'Raw Data 1'!K1095))-(14652*('Raw Data 1'!K1084-'Raw Data 1'!K1095))))</f>
        <v>35.482280318896166</v>
      </c>
      <c r="C151">
        <f>100*(((117216*('Raw Data 1'!L1082-'Raw Data 1'!L1093))-(80586*('Raw Data 1'!Y1082-'Raw Data 1'!L1093)))/((155677*('Raw Data 1'!Y1084-'Raw Data 1'!L1095))-(14652*('Raw Data 1'!L1084-'Raw Data 1'!L1095))))</f>
        <v>31.794850735103548</v>
      </c>
      <c r="D151">
        <f>100*(((117216*('Raw Data 1'!M1082-'Raw Data 1'!M1093))-(80586*('Raw Data 1'!Z1082-'Raw Data 1'!M1093)))/((155677*('Raw Data 1'!Z1084-'Raw Data 1'!M1095))-(14652*('Raw Data 1'!M1084-'Raw Data 1'!M1095))))</f>
        <v>23.394901072158163</v>
      </c>
      <c r="E151">
        <f>100*(((117216*('Raw Data 1'!N1082-'Raw Data 1'!N1093))-(80586*('Raw Data 1'!AA1082-'Raw Data 1'!N1093)))/((155677*('Raw Data 1'!AA1084-'Raw Data 1'!N1095))-(14652*('Raw Data 1'!N1084-'Raw Data 1'!N1095))))</f>
        <v>22.661871237847251</v>
      </c>
    </row>
    <row r="152" spans="1:5" x14ac:dyDescent="0.3">
      <c r="A152" s="122"/>
      <c r="B152">
        <f>100*(((117216*('Raw Data 1'!K1083-'Raw Data 1'!K1094))-(80586*('Raw Data 1'!X1083-'Raw Data 1'!K1094)))/((155677*('Raw Data 1'!X1084-'Raw Data 1'!K1095))-(14652*('Raw Data 1'!K1084-'Raw Data 1'!K1095))))</f>
        <v>38.091337068612738</v>
      </c>
      <c r="C152">
        <f>100*(((117216*('Raw Data 1'!L1083-'Raw Data 1'!L1094))-(80586*('Raw Data 1'!Y1083-'Raw Data 1'!L1094)))/((155677*('Raw Data 1'!Y1084-'Raw Data 1'!L1095))-(14652*('Raw Data 1'!L1084-'Raw Data 1'!L1095))))</f>
        <v>29.453876478965242</v>
      </c>
      <c r="D152">
        <f>100*(((117216*('Raw Data 1'!M1083-'Raw Data 1'!M1094))-(80586*('Raw Data 1'!Z1083-'Raw Data 1'!M1094)))/((155677*('Raw Data 1'!Z1084-'Raw Data 1'!M1095))-(14652*('Raw Data 1'!M1084-'Raw Data 1'!M1095))))</f>
        <v>32.169136833422257</v>
      </c>
      <c r="E152">
        <f>100*(((117216*('Raw Data 1'!N1083-'Raw Data 1'!N1094))-(80586*('Raw Data 1'!AA1083-'Raw Data 1'!N1094)))/((155677*('Raw Data 1'!AA1084-'Raw Data 1'!N1095))-(14652*('Raw Data 1'!N1084-'Raw Data 1'!N1095))))</f>
        <v>25.071117758477691</v>
      </c>
    </row>
  </sheetData>
  <mergeCells count="53">
    <mergeCell ref="A150:A152"/>
    <mergeCell ref="A138:A140"/>
    <mergeCell ref="A141:A143"/>
    <mergeCell ref="A144:A146"/>
    <mergeCell ref="A147:A149"/>
    <mergeCell ref="A123:A125"/>
    <mergeCell ref="A126:A128"/>
    <mergeCell ref="A129:A131"/>
    <mergeCell ref="A132:A134"/>
    <mergeCell ref="A135:A137"/>
    <mergeCell ref="A108:A110"/>
    <mergeCell ref="A111:A113"/>
    <mergeCell ref="A114:A116"/>
    <mergeCell ref="A117:A119"/>
    <mergeCell ref="A120:A122"/>
    <mergeCell ref="A93:A95"/>
    <mergeCell ref="A96:A98"/>
    <mergeCell ref="A99:A101"/>
    <mergeCell ref="A102:A104"/>
    <mergeCell ref="A105:A107"/>
    <mergeCell ref="A78:A80"/>
    <mergeCell ref="A81:A83"/>
    <mergeCell ref="A84:A86"/>
    <mergeCell ref="A87:A89"/>
    <mergeCell ref="A90:A92"/>
    <mergeCell ref="A9:A11"/>
    <mergeCell ref="H1:K1"/>
    <mergeCell ref="L1:O1"/>
    <mergeCell ref="B1:E1"/>
    <mergeCell ref="A3:A5"/>
    <mergeCell ref="A6:A8"/>
    <mergeCell ref="A45:A47"/>
    <mergeCell ref="A12:A14"/>
    <mergeCell ref="A15:A17"/>
    <mergeCell ref="A18:A20"/>
    <mergeCell ref="A21:A23"/>
    <mergeCell ref="A24:A26"/>
    <mergeCell ref="A27:A29"/>
    <mergeCell ref="A30:A32"/>
    <mergeCell ref="A33:A35"/>
    <mergeCell ref="A36:A38"/>
    <mergeCell ref="A39:A41"/>
    <mergeCell ref="A42:A44"/>
    <mergeCell ref="A66:A68"/>
    <mergeCell ref="A69:A71"/>
    <mergeCell ref="A72:A74"/>
    <mergeCell ref="A75:A77"/>
    <mergeCell ref="A48:A50"/>
    <mergeCell ref="A51:A53"/>
    <mergeCell ref="A54:A56"/>
    <mergeCell ref="A57:A59"/>
    <mergeCell ref="A60:A62"/>
    <mergeCell ref="A63:A65"/>
  </mergeCells>
  <pageMargins left="0.75" right="0.75" top="1" bottom="1" header="0.5" footer="0.5"/>
  <pageSetup orientation="portrait" horizontalDpi="4294967292" verticalDpi="4294967292"/>
  <ignoredErrors>
    <ignoredError sqref="I20:K20" evalErro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BDA3-0A9B-4E12-AF97-295A39A8EA34}">
  <sheetPr codeName="Sheet13"/>
  <dimension ref="A1:AC227"/>
  <sheetViews>
    <sheetView topLeftCell="A14" zoomScale="66" workbookViewId="0">
      <selection activeCell="E3" sqref="E3"/>
    </sheetView>
  </sheetViews>
  <sheetFormatPr defaultColWidth="11" defaultRowHeight="15.6" x14ac:dyDescent="0.3"/>
  <cols>
    <col min="1" max="1" width="6.796875" customWidth="1"/>
    <col min="2" max="6" width="12.796875" customWidth="1"/>
    <col min="7" max="7" width="6.796875" customWidth="1"/>
    <col min="8" max="18" width="12.796875" customWidth="1"/>
  </cols>
  <sheetData>
    <row r="1" spans="1:29" x14ac:dyDescent="0.3">
      <c r="A1" s="75"/>
      <c r="B1" s="128" t="s">
        <v>22</v>
      </c>
      <c r="C1" s="128"/>
      <c r="D1" s="128"/>
      <c r="E1" s="128"/>
      <c r="F1" s="1"/>
      <c r="G1" s="6"/>
      <c r="H1" s="125" t="s">
        <v>21</v>
      </c>
      <c r="I1" s="126"/>
      <c r="J1" s="126"/>
      <c r="K1" s="127"/>
      <c r="L1" s="128" t="s">
        <v>19</v>
      </c>
      <c r="M1" s="128"/>
      <c r="N1" s="128"/>
      <c r="O1" s="128"/>
      <c r="Q1" s="2"/>
      <c r="R1" s="1"/>
      <c r="S1" s="1"/>
      <c r="T1" s="1"/>
      <c r="U1" s="1"/>
      <c r="V1" s="1"/>
      <c r="W1" s="1"/>
      <c r="X1" s="1"/>
      <c r="Y1" s="1"/>
      <c r="Z1" s="1"/>
      <c r="AA1" s="1"/>
      <c r="AB1" s="1"/>
      <c r="AC1" s="1"/>
    </row>
    <row r="2" spans="1:29" x14ac:dyDescent="0.3">
      <c r="A2" s="75" t="s">
        <v>20</v>
      </c>
      <c r="B2" s="71" t="s">
        <v>32</v>
      </c>
      <c r="C2" s="72" t="s">
        <v>30</v>
      </c>
      <c r="D2" s="72" t="s">
        <v>30</v>
      </c>
      <c r="E2" s="72" t="s">
        <v>30</v>
      </c>
      <c r="F2" s="1"/>
      <c r="G2" s="75" t="s">
        <v>20</v>
      </c>
      <c r="H2" s="53" t="str">
        <f>B2</f>
        <v>rad51△ Unknown</v>
      </c>
      <c r="I2" s="53" t="str">
        <f t="shared" ref="I2:K2" si="0">C2</f>
        <v>Empty</v>
      </c>
      <c r="J2" s="53" t="str">
        <f t="shared" si="0"/>
        <v>Empty</v>
      </c>
      <c r="K2" s="53" t="str">
        <f t="shared" si="0"/>
        <v>Empty</v>
      </c>
      <c r="L2" s="54" t="str">
        <f>B2</f>
        <v>rad51△ Unknown</v>
      </c>
      <c r="M2" s="54" t="str">
        <f t="shared" ref="M2:O2" si="1">C2</f>
        <v>Empty</v>
      </c>
      <c r="N2" s="54" t="str">
        <f t="shared" si="1"/>
        <v>Empty</v>
      </c>
      <c r="O2" s="54" t="str">
        <f t="shared" si="1"/>
        <v>Empty</v>
      </c>
      <c r="Q2" s="2"/>
      <c r="R2" s="2"/>
      <c r="S2" s="2"/>
      <c r="T2" s="2"/>
      <c r="U2" s="2"/>
      <c r="V2" s="2"/>
      <c r="W2" s="2"/>
      <c r="X2" s="2"/>
      <c r="Y2" s="2"/>
      <c r="Z2" s="2"/>
      <c r="AA2" s="2"/>
      <c r="AB2" s="2"/>
      <c r="AC2" s="2"/>
    </row>
    <row r="3" spans="1:29" x14ac:dyDescent="0.3">
      <c r="A3" s="120">
        <v>0</v>
      </c>
      <c r="B3" s="15">
        <f>100*(((117216*('Raw Data 1'!K7-'Raw Data 1'!K18))-(80586*('Raw Data 1'!X7-'Raw Data 1'!K18)))/((155677*('Raw Data 1'!X10-'Raw Data 1'!K21))-(14652*('Raw Data 1'!K10-'Raw Data 1'!K21))))</f>
        <v>5.965206693768712</v>
      </c>
      <c r="C3" s="15">
        <f>100*(((117216*('Raw Data 1'!L7-'Raw Data 1'!L18))-(80586*('Raw Data 1'!Y7-'Raw Data 1'!L18)))/((155677*('Raw Data 1'!Y10-'Raw Data 1'!L21))-(14652*('Raw Data 1'!L10-'Raw Data 1'!L21))))</f>
        <v>5.7992466295136511</v>
      </c>
      <c r="D3" s="15">
        <f>100*(((117216*('Raw Data 1'!M7-'Raw Data 1'!M18))-(80586*('Raw Data 1'!Z7-'Raw Data 1'!M18)))/((155677*('Raw Data 1'!Z10-'Raw Data 1'!M21))-(14652*('Raw Data 1'!M10-'Raw Data 1'!M21))))</f>
        <v>6.1110470954083693</v>
      </c>
      <c r="E3" s="15">
        <f>100*(((117216*('Raw Data 1'!N7-'Raw Data 1'!N18))-(80586*('Raw Data 1'!AA7-'Raw Data 1'!N18)))/((155677*('Raw Data 1'!AA10-'Raw Data 1'!N21))-(14652*('Raw Data 1'!N10-'Raw Data 1'!N21))))</f>
        <v>5.8106071263001029</v>
      </c>
      <c r="F3" s="1"/>
      <c r="G3" s="75">
        <v>0</v>
      </c>
      <c r="H3" s="9">
        <f>AVERAGE(B3:B5)</f>
        <v>5.9039502925123983</v>
      </c>
      <c r="I3" s="9">
        <f>AVERAGE(C3:C5)</f>
        <v>5.731200602295762</v>
      </c>
      <c r="J3" s="9">
        <f>AVERAGE(D3:D5)</f>
        <v>6.1275884218349281</v>
      </c>
      <c r="K3" s="9">
        <f>AVERAGE(E3:E5)</f>
        <v>6.0135218176650227</v>
      </c>
      <c r="L3" s="28">
        <f>STDEV(B3:B5)</f>
        <v>0.14022716597279808</v>
      </c>
      <c r="M3" s="40">
        <f>STDEV(C3:C5)</f>
        <v>0.12413617011414557</v>
      </c>
      <c r="N3" s="40">
        <f>STDEV(D3:D5)</f>
        <v>0.1684560129717427</v>
      </c>
      <c r="O3" s="59">
        <f>STDEV(E3:E5)</f>
        <v>0.17725283268354269</v>
      </c>
      <c r="Q3" s="2"/>
      <c r="R3" s="1"/>
      <c r="S3" s="1"/>
      <c r="T3" s="1"/>
      <c r="U3" s="1"/>
      <c r="V3" s="1"/>
      <c r="W3" s="1"/>
      <c r="X3" s="1"/>
      <c r="Y3" s="1"/>
      <c r="Z3" s="1"/>
      <c r="AA3" s="1"/>
      <c r="AB3" s="1"/>
      <c r="AC3" s="1"/>
    </row>
    <row r="4" spans="1:29" x14ac:dyDescent="0.3">
      <c r="A4" s="121"/>
      <c r="B4" s="15">
        <f>100*(((117216*('Raw Data 1'!K8-'Raw Data 1'!K19))-(80586*('Raw Data 1'!X8-'Raw Data 1'!K19)))/((155677*('Raw Data 1'!X10-'Raw Data 1'!K21))-(14652*('Raw Data 1'!K10-'Raw Data 1'!K21))))</f>
        <v>6.0031273231178348</v>
      </c>
      <c r="C4" s="15">
        <f>100*(((117216*('Raw Data 1'!L8-'Raw Data 1'!L19))-(80586*('Raw Data 1'!Y8-'Raw Data 1'!L19)))/((155677*('Raw Data 1'!Y10-'Raw Data 1'!L21))-(14652*('Raw Data 1'!L10-'Raw Data 1'!L21))))</f>
        <v>5.806434590135261</v>
      </c>
      <c r="D4" s="15">
        <f>100*(((117216*('Raw Data 1'!M8-'Raw Data 1'!M19))-(80586*('Raw Data 1'!Z8-'Raw Data 1'!M19)))/((155677*('Raw Data 1'!Z10-'Raw Data 1'!M21))-(14652*('Raw Data 1'!M10-'Raw Data 1'!M21))))</f>
        <v>6.303704897317604</v>
      </c>
      <c r="E4" s="15">
        <f>100*(((117216*('Raw Data 1'!N8-'Raw Data 1'!N19))-(80586*('Raw Data 1'!AA8-'Raw Data 1'!N19)))/((155677*('Raw Data 1'!AA10-'Raw Data 1'!N21))-(14652*('Raw Data 1'!N10-'Raw Data 1'!N21))))</f>
        <v>6.138169413789198</v>
      </c>
      <c r="F4" s="1"/>
      <c r="G4" s="75">
        <v>1</v>
      </c>
      <c r="H4" s="9">
        <f>AVERAGE(B6:B8)</f>
        <v>5.9866772709192446</v>
      </c>
      <c r="I4" s="9">
        <f>AVERAGE(C6:C8)</f>
        <v>5.9571282623408015</v>
      </c>
      <c r="J4" s="9">
        <f>AVERAGE(D6:D8)</f>
        <v>6.230877248169473</v>
      </c>
      <c r="K4" s="9">
        <f>AVERAGE(E6:E8)</f>
        <v>6.1816245571129693</v>
      </c>
      <c r="L4" s="29">
        <f>STDEV(B6:B8)</f>
        <v>7.2278777440518152E-2</v>
      </c>
      <c r="M4" s="40">
        <f>STDEV(C6:C8)</f>
        <v>0.11292526404967869</v>
      </c>
      <c r="N4" s="40">
        <f>STDEV(D6:D8)</f>
        <v>0.11005892249706802</v>
      </c>
      <c r="O4" s="59">
        <f>STDEV(E6:E8)</f>
        <v>0.22539838250880059</v>
      </c>
      <c r="Q4" s="2"/>
      <c r="R4" s="1"/>
      <c r="S4" s="1"/>
      <c r="T4" s="1"/>
      <c r="U4" s="1"/>
      <c r="V4" s="1"/>
      <c r="W4" s="1"/>
      <c r="X4" s="1"/>
      <c r="Y4" s="1"/>
      <c r="Z4" s="1"/>
      <c r="AA4" s="1"/>
      <c r="AB4" s="1"/>
      <c r="AC4" s="1"/>
    </row>
    <row r="5" spans="1:29" x14ac:dyDescent="0.3">
      <c r="A5" s="122"/>
      <c r="B5" s="15">
        <f>100*(((117216*('Raw Data 1'!K9-'Raw Data 1'!K20))-(80586*('Raw Data 1'!X9-'Raw Data 1'!K20)))/((155677*('Raw Data 1'!X10-'Raw Data 1'!K21))-(14652*('Raw Data 1'!K10-'Raw Data 1'!K21))))</f>
        <v>5.7435168606506473</v>
      </c>
      <c r="C5" s="15">
        <f>100*(((117216*('Raw Data 1'!L9-'Raw Data 1'!L20))-(80586*('Raw Data 1'!Y9-'Raw Data 1'!L20)))/((155677*('Raw Data 1'!Y10-'Raw Data 1'!L21))-(14652*('Raw Data 1'!L10-'Raw Data 1'!L21))))</f>
        <v>5.5879205872383766</v>
      </c>
      <c r="D5" s="15">
        <f>100*(((117216*('Raw Data 1'!M9-'Raw Data 1'!M20))-(80586*('Raw Data 1'!Z9-'Raw Data 1'!M20)))/((155677*('Raw Data 1'!Z10-'Raw Data 1'!M21))-(14652*('Raw Data 1'!M10-'Raw Data 1'!M21))))</f>
        <v>5.9680132727788111</v>
      </c>
      <c r="E5" s="15">
        <f>100*(((117216*('Raw Data 1'!N9-'Raw Data 1'!N20))-(80586*('Raw Data 1'!AA9-'Raw Data 1'!N20)))/((155677*('Raw Data 1'!AA10-'Raw Data 1'!N21))-(14652*('Raw Data 1'!N10-'Raw Data 1'!N21))))</f>
        <v>6.0917889129057672</v>
      </c>
      <c r="F5" s="1"/>
      <c r="G5" s="75">
        <v>2</v>
      </c>
      <c r="H5" s="9">
        <f>AVERAGE(B9:B11)</f>
        <v>5.9158053143599858</v>
      </c>
      <c r="I5" s="9">
        <f>AVERAGE(C9:C11)</f>
        <v>5.9480030184832735</v>
      </c>
      <c r="J5" s="9">
        <f>AVERAGE(D9:D11)</f>
        <v>6.1523867040909055</v>
      </c>
      <c r="K5" s="9">
        <f>AVERAGE(E9:E11)</f>
        <v>6.0087422405679263</v>
      </c>
      <c r="L5" s="29">
        <f>STDEV(B9:B11)</f>
        <v>4.3065913987610178E-2</v>
      </c>
      <c r="M5" s="40">
        <f>STDEV(C9:C11)</f>
        <v>8.8604540034392026E-2</v>
      </c>
      <c r="N5" s="40">
        <f>STDEV(D9:D11)</f>
        <v>0.13913242516690011</v>
      </c>
      <c r="O5" s="59">
        <f>STDEV(E9:E11)</f>
        <v>0.11927194617285466</v>
      </c>
      <c r="Q5" s="2"/>
      <c r="R5" s="1"/>
      <c r="S5" s="1"/>
      <c r="T5" s="1"/>
      <c r="U5" s="1"/>
      <c r="V5" s="1"/>
      <c r="W5" s="1"/>
      <c r="X5" s="1"/>
      <c r="Y5" s="1"/>
      <c r="Z5" s="1"/>
      <c r="AA5" s="1"/>
      <c r="AB5" s="1"/>
      <c r="AC5" s="1"/>
    </row>
    <row r="6" spans="1:29" x14ac:dyDescent="0.3">
      <c r="A6" s="120">
        <v>1</v>
      </c>
      <c r="B6" s="15">
        <f>100*(((117216*('Raw Data 1'!K29-'Raw Data 1'!K40))-(80586*('Raw Data 1'!X29-'Raw Data 1'!K40)))/((155677*('Raw Data 1'!X32-'Raw Data 1'!K43))-(14652*('Raw Data 1'!K32-'Raw Data 1'!K43))))</f>
        <v>6.0435205682448352</v>
      </c>
      <c r="C6" s="15">
        <f>100*(((117216*('Raw Data 1'!L29-'Raw Data 1'!L40))-(80586*('Raw Data 1'!Y29-'Raw Data 1'!L40)))/((155677*('Raw Data 1'!Y32-'Raw Data 1'!L43))-(14652*('Raw Data 1'!L32-'Raw Data 1'!L43))))</f>
        <v>6.0382762026694516</v>
      </c>
      <c r="D6" s="15">
        <f>100*(((117216*('Raw Data 1'!M29-'Raw Data 1'!M40))-(80586*('Raw Data 1'!Z29-'Raw Data 1'!M40)))/((155677*('Raw Data 1'!Z32-'Raw Data 1'!M43))-(14652*('Raw Data 1'!M32-'Raw Data 1'!M43))))</f>
        <v>6.257416715861627</v>
      </c>
      <c r="E6" s="15">
        <f>100*(((117216*('Raw Data 1'!N29-'Raw Data 1'!N40))-(80586*('Raw Data 1'!AA29-'Raw Data 1'!N40)))/((155677*('Raw Data 1'!AA32-'Raw Data 1'!N43))-(14652*('Raw Data 1'!N32-'Raw Data 1'!N43))))</f>
        <v>5.9919383574823826</v>
      </c>
      <c r="F6" s="1"/>
      <c r="G6" s="75">
        <v>3</v>
      </c>
      <c r="H6" s="9">
        <f>AVERAGE(B12:B14)</f>
        <v>5.9115915165418365</v>
      </c>
      <c r="I6" s="9">
        <f>AVERAGE(C12:C14)</f>
        <v>5.909464947866792</v>
      </c>
      <c r="J6" s="9">
        <f>AVERAGE(D12:D14)</f>
        <v>6.1506144741679316</v>
      </c>
      <c r="K6" s="9">
        <f>AVERAGE(E12:E14)</f>
        <v>6.0245348922068409</v>
      </c>
      <c r="L6" s="29">
        <f>STDEV(B12:B14)</f>
        <v>4.7144795838918029E-2</v>
      </c>
      <c r="M6" s="40">
        <f>STDEV(C12:C14)</f>
        <v>9.8013103616025068E-2</v>
      </c>
      <c r="N6" s="40">
        <f>STDEV(D12:D14)</f>
        <v>0.14827356625969967</v>
      </c>
      <c r="O6" s="59">
        <f>STDEV(E12:E14)</f>
        <v>0.10224194354309489</v>
      </c>
      <c r="Q6" s="2"/>
      <c r="R6" s="1"/>
      <c r="S6" s="1"/>
      <c r="T6" s="1"/>
      <c r="U6" s="1"/>
      <c r="V6" s="1"/>
      <c r="W6" s="1"/>
      <c r="X6" s="1"/>
      <c r="Y6" s="1"/>
      <c r="Z6" s="1"/>
      <c r="AA6" s="1"/>
      <c r="AB6" s="1"/>
      <c r="AC6" s="1"/>
    </row>
    <row r="7" spans="1:29" x14ac:dyDescent="0.3">
      <c r="A7" s="121"/>
      <c r="B7" s="15">
        <f>100*(((117216*('Raw Data 1'!K30-'Raw Data 1'!K41))-(80586*('Raw Data 1'!X30-'Raw Data 1'!K41)))/((155677*('Raw Data 1'!X32-'Raw Data 1'!K43))-(14652*('Raw Data 1'!K32-'Raw Data 1'!K43))))</f>
        <v>6.0111786921802715</v>
      </c>
      <c r="C7" s="15">
        <f>100*(((117216*('Raw Data 1'!L30-'Raw Data 1'!L41))-(80586*('Raw Data 1'!Y30-'Raw Data 1'!L41)))/((155677*('Raw Data 1'!Y32-'Raw Data 1'!L43))-(14652*('Raw Data 1'!L32-'Raw Data 1'!L43))))</f>
        <v>6.0049475843201838</v>
      </c>
      <c r="D7" s="15">
        <f>100*(((117216*('Raw Data 1'!M30-'Raw Data 1'!M41))-(80586*('Raw Data 1'!Z30-'Raw Data 1'!M41)))/((155677*('Raw Data 1'!Z32-'Raw Data 1'!M43))-(14652*('Raw Data 1'!M32-'Raw Data 1'!M43))))</f>
        <v>6.3252397999638044</v>
      </c>
      <c r="E7" s="15">
        <f>100*(((117216*('Raw Data 1'!N30-'Raw Data 1'!N41))-(80586*('Raw Data 1'!AA30-'Raw Data 1'!N41)))/((155677*('Raw Data 1'!AA32-'Raw Data 1'!N43))-(14652*('Raw Data 1'!N32-'Raw Data 1'!N43))))</f>
        <v>6.4308010301495546</v>
      </c>
      <c r="F7" s="1"/>
      <c r="G7" s="75">
        <v>4</v>
      </c>
      <c r="H7" s="9">
        <f>AVERAGE(B15:B17)</f>
        <v>5.979866176014407</v>
      </c>
      <c r="I7" s="9">
        <f>AVERAGE(C15:C17)</f>
        <v>6.0236859211731115</v>
      </c>
      <c r="J7" s="9">
        <f>AVERAGE(D15:D17)</f>
        <v>6.2916245227830538</v>
      </c>
      <c r="K7" s="9">
        <f>AVERAGE(E15:E17)</f>
        <v>6.0988581453510582</v>
      </c>
      <c r="L7" s="29">
        <f>STDEV(B15:B17)</f>
        <v>6.1068568563294526E-2</v>
      </c>
      <c r="M7" s="40">
        <f>STDEV(C15:C17)</f>
        <v>0.13469181649233164</v>
      </c>
      <c r="N7" s="40">
        <f>STDEV(D15:D17)</f>
        <v>9.2976730233230498E-2</v>
      </c>
      <c r="O7" s="59">
        <f>STDEV(E15:E17)</f>
        <v>9.6261406061540183E-2</v>
      </c>
      <c r="Q7" s="2"/>
      <c r="R7" s="1"/>
      <c r="S7" s="1"/>
      <c r="T7" s="1"/>
      <c r="U7" s="1"/>
      <c r="V7" s="1"/>
      <c r="W7" s="1"/>
      <c r="X7" s="1"/>
      <c r="Y7" s="1"/>
      <c r="Z7" s="1"/>
      <c r="AA7" s="1"/>
      <c r="AB7" s="1"/>
      <c r="AC7" s="1"/>
    </row>
    <row r="8" spans="1:29" x14ac:dyDescent="0.3">
      <c r="A8" s="122"/>
      <c r="B8" s="15">
        <f>100*(((117216*('Raw Data 1'!K31-'Raw Data 1'!K42))-(80586*('Raw Data 1'!X31-'Raw Data 1'!K42)))/((155677*('Raw Data 1'!X32-'Raw Data 1'!K43))-(14652*('Raw Data 1'!K32-'Raw Data 1'!K43))))</f>
        <v>5.9053325523326263</v>
      </c>
      <c r="C8" s="15">
        <f>100*(((117216*('Raw Data 1'!L31-'Raw Data 1'!L42))-(80586*('Raw Data 1'!Y31-'Raw Data 1'!L42)))/((155677*('Raw Data 1'!Y32-'Raw Data 1'!L43))-(14652*('Raw Data 1'!L32-'Raw Data 1'!L43))))</f>
        <v>5.8281610000327673</v>
      </c>
      <c r="D8" s="15">
        <f>100*(((117216*('Raw Data 1'!M31-'Raw Data 1'!M42))-(80586*('Raw Data 1'!Z31-'Raw Data 1'!M42)))/((155677*('Raw Data 1'!Z32-'Raw Data 1'!M43))-(14652*('Raw Data 1'!M32-'Raw Data 1'!M43))))</f>
        <v>6.1099752286829876</v>
      </c>
      <c r="E8" s="15">
        <f>100*(((117216*('Raw Data 1'!N31-'Raw Data 1'!N42))-(80586*('Raw Data 1'!AA31-'Raw Data 1'!N42)))/((155677*('Raw Data 1'!AA32-'Raw Data 1'!N43))-(14652*('Raw Data 1'!N32-'Raw Data 1'!N43))))</f>
        <v>6.1221342837069725</v>
      </c>
      <c r="F8" s="1"/>
      <c r="G8" s="75">
        <v>5</v>
      </c>
      <c r="H8" s="9">
        <f>AVERAGE(B18:B20)</f>
        <v>6.0935744481377512</v>
      </c>
      <c r="I8" s="9">
        <f>AVERAGE(C18:C20)</f>
        <v>6.1145364269946727</v>
      </c>
      <c r="J8" s="9">
        <f>AVERAGE(D18:D20)</f>
        <v>6.3715719373841315</v>
      </c>
      <c r="K8" s="9">
        <f>AVERAGE(E18:E20)</f>
        <v>6.1914403950524708</v>
      </c>
      <c r="L8" s="29">
        <f>STDEV(B18:B20)</f>
        <v>4.7804738000539894E-2</v>
      </c>
      <c r="M8" s="40">
        <f>STDEV(C18:C20)</f>
        <v>0.12129571562972234</v>
      </c>
      <c r="N8" s="40">
        <f>STDEV(D18:D20)</f>
        <v>6.7321412104983172E-2</v>
      </c>
      <c r="O8" s="59">
        <f>STDEV(E18:E20)</f>
        <v>9.8743254312099363E-2</v>
      </c>
      <c r="Q8" s="2"/>
      <c r="R8" s="1"/>
      <c r="S8" s="1"/>
      <c r="T8" s="1"/>
      <c r="U8" s="1"/>
      <c r="V8" s="1"/>
      <c r="W8" s="1"/>
      <c r="X8" s="1"/>
      <c r="Y8" s="1"/>
      <c r="Z8" s="1"/>
      <c r="AA8" s="1"/>
      <c r="AB8" s="1"/>
      <c r="AC8" s="1"/>
    </row>
    <row r="9" spans="1:29" x14ac:dyDescent="0.3">
      <c r="A9" s="120">
        <v>2</v>
      </c>
      <c r="B9" s="15">
        <f>100*(((117216*('Raw Data 1'!K51-'Raw Data 1'!K62))-(80586*('Raw Data 1'!X51-'Raw Data 1'!K62)))/((155677*('Raw Data 1'!X54-'Raw Data 1'!K65))-(14652*('Raw Data 1'!K54-'Raw Data 1'!K65))))</f>
        <v>5.9414042056262542</v>
      </c>
      <c r="C9" s="15">
        <f>100*(((117216*('Raw Data 1'!L51-'Raw Data 1'!L62))-(80586*('Raw Data 1'!Y51-'Raw Data 1'!L62)))/((155677*('Raw Data 1'!Y54-'Raw Data 1'!L65))-(14652*('Raw Data 1'!L54-'Raw Data 1'!L65))))</f>
        <v>5.9814923867635912</v>
      </c>
      <c r="D9" s="15">
        <f>100*(((117216*('Raw Data 1'!M51-'Raw Data 1'!M62))-(80586*('Raw Data 1'!Z51-'Raw Data 1'!M62)))/((155677*('Raw Data 1'!Z54-'Raw Data 1'!M65))-(14652*('Raw Data 1'!M54-'Raw Data 1'!M65))))</f>
        <v>6.2190190510666206</v>
      </c>
      <c r="E9" s="15">
        <f>100*(((117216*('Raw Data 1'!N51-'Raw Data 1'!N62))-(80586*('Raw Data 1'!AA51-'Raw Data 1'!N62)))/((155677*('Raw Data 1'!AA54-'Raw Data 1'!N65))-(14652*('Raw Data 1'!N54-'Raw Data 1'!N65))))</f>
        <v>5.9151313296422803</v>
      </c>
      <c r="F9" s="1"/>
      <c r="G9" s="75">
        <v>6</v>
      </c>
      <c r="H9" s="9">
        <f>AVERAGE(B21:B23)</f>
        <v>6.1822229665689079</v>
      </c>
      <c r="I9" s="9">
        <f>AVERAGE(C21:C23)</f>
        <v>6.1952409828450259</v>
      </c>
      <c r="J9" s="9">
        <f>AVERAGE(D21:D23)</f>
        <v>6.4459513374703121</v>
      </c>
      <c r="K9" s="9">
        <f>AVERAGE(E21:E23)</f>
        <v>6.3135137246961834</v>
      </c>
      <c r="L9" s="29">
        <f>STDEV(B21:B23)</f>
        <v>4.4751103893296208E-2</v>
      </c>
      <c r="M9" s="40">
        <f>STDEV(C21:C23)</f>
        <v>0.13293800546212689</v>
      </c>
      <c r="N9" s="40">
        <f>STDEV(D21:D23)</f>
        <v>8.9276996214554649E-2</v>
      </c>
      <c r="O9" s="59">
        <f>STDEV(E21:E23)</f>
        <v>0.12161706616496235</v>
      </c>
      <c r="Q9" s="2"/>
      <c r="R9" s="1"/>
      <c r="S9" s="1"/>
      <c r="T9" s="1"/>
      <c r="U9" s="1"/>
      <c r="V9" s="1"/>
      <c r="W9" s="1"/>
      <c r="X9" s="1"/>
      <c r="Y9" s="1"/>
      <c r="Z9" s="1"/>
      <c r="AA9" s="1"/>
      <c r="AB9" s="1"/>
      <c r="AC9" s="1"/>
    </row>
    <row r="10" spans="1:29" x14ac:dyDescent="0.3">
      <c r="A10" s="121"/>
      <c r="B10" s="15">
        <f>100*(((117216*('Raw Data 1'!K52-'Raw Data 1'!K63))-(80586*('Raw Data 1'!X52-'Raw Data 1'!K63)))/((155677*('Raw Data 1'!X54-'Raw Data 1'!K65))-(14652*('Raw Data 1'!K54-'Raw Data 1'!K65))))</f>
        <v>5.9399273465147404</v>
      </c>
      <c r="C10" s="15">
        <f>100*(((117216*('Raw Data 1'!L52-'Raw Data 1'!L63))-(80586*('Raw Data 1'!Y52-'Raw Data 1'!L63)))/((155677*('Raw Data 1'!Y54-'Raw Data 1'!L65))-(14652*('Raw Data 1'!L54-'Raw Data 1'!L65))))</f>
        <v>6.0149817550439275</v>
      </c>
      <c r="D10" s="15">
        <f>100*(((117216*('Raw Data 1'!M52-'Raw Data 1'!M63))-(80586*('Raw Data 1'!Z52-'Raw Data 1'!M63)))/((155677*('Raw Data 1'!Z54-'Raw Data 1'!M65))-(14652*('Raw Data 1'!M54-'Raw Data 1'!M65))))</f>
        <v>6.2456719898568975</v>
      </c>
      <c r="E10" s="15">
        <f>100*(((117216*('Raw Data 1'!N52-'Raw Data 1'!N63))-(80586*('Raw Data 1'!AA52-'Raw Data 1'!N63)))/((155677*('Raw Data 1'!AA54-'Raw Data 1'!N65))-(14652*('Raw Data 1'!N54-'Raw Data 1'!N65))))</f>
        <v>6.1430322384403286</v>
      </c>
      <c r="F10" s="1"/>
      <c r="G10" s="75">
        <v>7</v>
      </c>
      <c r="H10" s="9">
        <f>AVERAGE(B24:B26)</f>
        <v>6.2701950452732911</v>
      </c>
      <c r="I10" s="9">
        <f>AVERAGE(C24:C26)</f>
        <v>6.3387240536689236</v>
      </c>
      <c r="J10" s="9">
        <f>AVERAGE(D24:D26)</f>
        <v>6.5783752080433944</v>
      </c>
      <c r="K10" s="9">
        <f>AVERAGE(E24:E26)</f>
        <v>6.3950927217694611</v>
      </c>
      <c r="L10" s="29">
        <f>STDEV(B24:B26)</f>
        <v>7.1047101718647712E-2</v>
      </c>
      <c r="M10" s="40">
        <f>STDEV(C24:C26)</f>
        <v>0.13935723243511841</v>
      </c>
      <c r="N10" s="40">
        <f>STDEV(D24:D26)</f>
        <v>0.10367087413866911</v>
      </c>
      <c r="O10" s="59">
        <f>STDEV(E24:E26)</f>
        <v>0.16926956715329605</v>
      </c>
      <c r="Q10" s="2"/>
      <c r="R10" s="1"/>
      <c r="S10" s="1"/>
      <c r="T10" s="1"/>
      <c r="U10" s="1"/>
      <c r="V10" s="1"/>
      <c r="W10" s="1"/>
      <c r="X10" s="1"/>
      <c r="Y10" s="1"/>
      <c r="Z10" s="1"/>
      <c r="AA10" s="1"/>
      <c r="AB10" s="1"/>
      <c r="AC10" s="1"/>
    </row>
    <row r="11" spans="1:29" x14ac:dyDescent="0.3">
      <c r="A11" s="122"/>
      <c r="B11" s="15">
        <f>100*(((117216*('Raw Data 1'!K53-'Raw Data 1'!K64))-(80586*('Raw Data 1'!X53-'Raw Data 1'!K64)))/((155677*('Raw Data 1'!X54-'Raw Data 1'!K65))-(14652*('Raw Data 1'!K54-'Raw Data 1'!K65))))</f>
        <v>5.8660843909389628</v>
      </c>
      <c r="C11" s="15">
        <f>100*(((117216*('Raw Data 1'!L53-'Raw Data 1'!L64))-(80586*('Raw Data 1'!Y53-'Raw Data 1'!L64)))/((155677*('Raw Data 1'!Y54-'Raw Data 1'!L65))-(14652*('Raw Data 1'!L54-'Raw Data 1'!L65))))</f>
        <v>5.8475349136423036</v>
      </c>
      <c r="D11" s="15">
        <f>100*(((117216*('Raw Data 1'!M53-'Raw Data 1'!M64))-(80586*('Raw Data 1'!Z53-'Raw Data 1'!M64)))/((155677*('Raw Data 1'!Z54-'Raw Data 1'!M65))-(14652*('Raw Data 1'!M54-'Raw Data 1'!M65))))</f>
        <v>5.9924690713491993</v>
      </c>
      <c r="E11" s="15">
        <f>100*(((117216*('Raw Data 1'!N53-'Raw Data 1'!N64))-(80586*('Raw Data 1'!AA53-'Raw Data 1'!N64)))/((155677*('Raw Data 1'!AA54-'Raw Data 1'!N65))-(14652*('Raw Data 1'!N54-'Raw Data 1'!N65))))</f>
        <v>5.9680631536211717</v>
      </c>
      <c r="F11" s="1"/>
      <c r="G11" s="75">
        <v>8</v>
      </c>
      <c r="H11" s="9">
        <f>AVERAGE(B27:B29)</f>
        <v>6.4391784654886104</v>
      </c>
      <c r="I11" s="9">
        <f>AVERAGE(C27:C29)</f>
        <v>6.4412820230112944</v>
      </c>
      <c r="J11" s="9">
        <f>AVERAGE(D27:D29)</f>
        <v>6.6855626829279666</v>
      </c>
      <c r="K11" s="9">
        <f>AVERAGE(E27:E29)</f>
        <v>6.5162808193975899</v>
      </c>
      <c r="L11" s="29">
        <f>STDEV(B27:B29)</f>
        <v>8.9987229601185922E-2</v>
      </c>
      <c r="M11" s="40">
        <f>STDEV(C27:C29)</f>
        <v>0.16856774693283666</v>
      </c>
      <c r="N11" s="40">
        <f>STDEV(D27:D29)</f>
        <v>0.10329984584126542</v>
      </c>
      <c r="O11" s="59">
        <f>STDEV(E27:E29)</f>
        <v>0.1603908522537825</v>
      </c>
      <c r="Q11" s="2"/>
      <c r="R11" s="1"/>
      <c r="S11" s="1"/>
      <c r="T11" s="1"/>
      <c r="U11" s="1"/>
      <c r="V11" s="1"/>
      <c r="W11" s="1"/>
      <c r="X11" s="1"/>
      <c r="Y11" s="1"/>
      <c r="Z11" s="1"/>
      <c r="AA11" s="1"/>
      <c r="AB11" s="1"/>
      <c r="AC11" s="1"/>
    </row>
    <row r="12" spans="1:29" x14ac:dyDescent="0.3">
      <c r="A12" s="120">
        <v>3</v>
      </c>
      <c r="B12" s="15">
        <f>100*(((117216*('Raw Data 1'!K73-'Raw Data 1'!K84))-(80586*('Raw Data 1'!X73-'Raw Data 1'!K84)))/((155677*('Raw Data 1'!X76-'Raw Data 1'!K87))-(14652*('Raw Data 1'!K76-'Raw Data 1'!K87))))</f>
        <v>5.9620038846287295</v>
      </c>
      <c r="C12" s="15">
        <f>100*(((117216*('Raw Data 1'!L73-'Raw Data 1'!L84))-(80586*('Raw Data 1'!Y73-'Raw Data 1'!L84)))/((155677*('Raw Data 1'!Y76-'Raw Data 1'!L87))-(14652*('Raw Data 1'!L76-'Raw Data 1'!L87))))</f>
        <v>6.0044254476470975</v>
      </c>
      <c r="D12" s="15">
        <f>100*(((117216*('Raw Data 1'!M73-'Raw Data 1'!M84))-(80586*('Raw Data 1'!Z73-'Raw Data 1'!M84)))/((155677*('Raw Data 1'!Z76-'Raw Data 1'!M87))-(14652*('Raw Data 1'!M76-'Raw Data 1'!M87))))</f>
        <v>6.172402336406341</v>
      </c>
      <c r="E12" s="15">
        <f>100*(((117216*('Raw Data 1'!N73-'Raw Data 1'!N84))-(80586*('Raw Data 1'!AA73-'Raw Data 1'!N84)))/((155677*('Raw Data 1'!AA76-'Raw Data 1'!N87))-(14652*('Raw Data 1'!N76-'Raw Data 1'!N87))))</f>
        <v>5.9070840972899656</v>
      </c>
      <c r="F12" s="1"/>
      <c r="G12" s="75">
        <v>9</v>
      </c>
      <c r="H12" s="9">
        <f>AVERAGE(B30:B32)</f>
        <v>6.6011686180613607</v>
      </c>
      <c r="I12" s="9">
        <f>AVERAGE(C30:C32)</f>
        <v>6.5250234350097331</v>
      </c>
      <c r="J12" s="9">
        <f>AVERAGE(D30:D32)</f>
        <v>6.8141835165735642</v>
      </c>
      <c r="K12" s="9">
        <f>AVERAGE(E30:E32)</f>
        <v>6.7038253550598199</v>
      </c>
      <c r="L12" s="29">
        <f>STDEV(B30:B32)</f>
        <v>0.10878290623120335</v>
      </c>
      <c r="M12" s="40">
        <f>STDEV(C30:C32)</f>
        <v>0.21402997518648859</v>
      </c>
      <c r="N12" s="40">
        <f>STDEV(D30:D32)</f>
        <v>8.8714664825996437E-2</v>
      </c>
      <c r="O12" s="59">
        <f>STDEV(E30:E32)</f>
        <v>0.12389244410639212</v>
      </c>
      <c r="Q12" s="2"/>
      <c r="R12" s="1"/>
      <c r="S12" s="1"/>
      <c r="T12" s="1"/>
      <c r="U12" s="1"/>
      <c r="V12" s="1"/>
      <c r="W12" s="1"/>
      <c r="X12" s="1"/>
      <c r="Y12" s="1"/>
      <c r="Z12" s="1"/>
      <c r="AA12" s="1"/>
      <c r="AB12" s="1"/>
      <c r="AC12" s="1"/>
    </row>
    <row r="13" spans="1:29" x14ac:dyDescent="0.3">
      <c r="A13" s="121"/>
      <c r="B13" s="15">
        <f>100*(((117216*('Raw Data 1'!K74-'Raw Data 1'!K85))-(80586*('Raw Data 1'!X74-'Raw Data 1'!K85)))/((155677*('Raw Data 1'!X76-'Raw Data 1'!K87))-(14652*('Raw Data 1'!K76-'Raw Data 1'!K87))))</f>
        <v>5.9041779329996356</v>
      </c>
      <c r="C13" s="15">
        <f>100*(((117216*('Raw Data 1'!L74-'Raw Data 1'!L85))-(80586*('Raw Data 1'!Y74-'Raw Data 1'!L85)))/((155677*('Raw Data 1'!Y76-'Raw Data 1'!L87))-(14652*('Raw Data 1'!L76-'Raw Data 1'!L87))))</f>
        <v>5.915308670930199</v>
      </c>
      <c r="D13" s="15">
        <f>100*(((117216*('Raw Data 1'!M74-'Raw Data 1'!M85))-(80586*('Raw Data 1'!Z74-'Raw Data 1'!M85)))/((155677*('Raw Data 1'!Z76-'Raw Data 1'!M87))-(14652*('Raw Data 1'!M76-'Raw Data 1'!M87))))</f>
        <v>6.2867886131580466</v>
      </c>
      <c r="E13" s="15">
        <f>100*(((117216*('Raw Data 1'!N74-'Raw Data 1'!N85))-(80586*('Raw Data 1'!AA74-'Raw Data 1'!N85)))/((155677*('Raw Data 1'!AA76-'Raw Data 1'!N87))-(14652*('Raw Data 1'!N76-'Raw Data 1'!N87))))</f>
        <v>6.0936235950991149</v>
      </c>
      <c r="F13" s="1"/>
      <c r="G13" s="75">
        <v>10</v>
      </c>
      <c r="H13" s="9">
        <f>AVERAGE(B33:B35)</f>
        <v>6.6967041723326792</v>
      </c>
      <c r="I13" s="9">
        <f>AVERAGE(C33:C35)</f>
        <v>6.6786104442748107</v>
      </c>
      <c r="J13" s="9">
        <f>AVERAGE(D33:D35)</f>
        <v>6.9530391236187974</v>
      </c>
      <c r="K13" s="9">
        <f>AVERAGE(E33:E35)</f>
        <v>6.7610975083060767</v>
      </c>
      <c r="L13" s="29">
        <f>STDEV(B33:B35)</f>
        <v>0.10165647761680996</v>
      </c>
      <c r="M13" s="40">
        <f>STDEV(C33:C35)</f>
        <v>0.17511933869086058</v>
      </c>
      <c r="N13" s="40">
        <f>STDEV(D33:D35)</f>
        <v>0.13888311087830613</v>
      </c>
      <c r="O13" s="59">
        <f>STDEV(E33:E35)</f>
        <v>0.13957422378118492</v>
      </c>
      <c r="Q13" s="2"/>
      <c r="R13" s="1"/>
      <c r="S13" s="1"/>
      <c r="T13" s="1"/>
      <c r="U13" s="1"/>
      <c r="V13" s="1"/>
      <c r="W13" s="1"/>
      <c r="X13" s="1"/>
      <c r="Y13" s="1"/>
      <c r="Z13" s="1"/>
      <c r="AA13" s="1"/>
      <c r="AB13" s="1"/>
      <c r="AC13" s="1"/>
    </row>
    <row r="14" spans="1:29" x14ac:dyDescent="0.3">
      <c r="A14" s="122"/>
      <c r="B14" s="15">
        <f>100*(((117216*('Raw Data 1'!K75-'Raw Data 1'!K86))-(80586*('Raw Data 1'!X75-'Raw Data 1'!K86)))/((155677*('Raw Data 1'!X76-'Raw Data 1'!K87))-(14652*('Raw Data 1'!K76-'Raw Data 1'!K87))))</f>
        <v>5.8685927319971434</v>
      </c>
      <c r="C14" s="15">
        <f>100*(((117216*('Raw Data 1'!L75-'Raw Data 1'!L86))-(80586*('Raw Data 1'!Y75-'Raw Data 1'!L86)))/((155677*('Raw Data 1'!Y76-'Raw Data 1'!L87))-(14652*('Raw Data 1'!L76-'Raw Data 1'!L87))))</f>
        <v>5.8086607250230831</v>
      </c>
      <c r="D14" s="15">
        <f>100*(((117216*('Raw Data 1'!M75-'Raw Data 1'!M86))-(80586*('Raw Data 1'!Z75-'Raw Data 1'!M86)))/((155677*('Raw Data 1'!Z76-'Raw Data 1'!M87))-(14652*('Raw Data 1'!M76-'Raw Data 1'!M87))))</f>
        <v>5.9926524729394082</v>
      </c>
      <c r="E14" s="15">
        <f>100*(((117216*('Raw Data 1'!N75-'Raw Data 1'!N86))-(80586*('Raw Data 1'!AA75-'Raw Data 1'!N86)))/((155677*('Raw Data 1'!AA76-'Raw Data 1'!N87))-(14652*('Raw Data 1'!N76-'Raw Data 1'!N87))))</f>
        <v>6.0728969842314422</v>
      </c>
      <c r="F14" s="1"/>
      <c r="G14" s="75">
        <v>11</v>
      </c>
      <c r="H14" s="9">
        <f>AVERAGE(B36:B38)</f>
        <v>6.691569813714441</v>
      </c>
      <c r="I14" s="9">
        <f>AVERAGE(C36:C38)</f>
        <v>6.7401246481847963</v>
      </c>
      <c r="J14" s="9">
        <f>AVERAGE(D36:D38)</f>
        <v>7.0046452087376627</v>
      </c>
      <c r="K14" s="9">
        <f>AVERAGE(E36:E38)</f>
        <v>6.8457438012288492</v>
      </c>
      <c r="L14" s="29">
        <f>STDEV(B36:B38)</f>
        <v>7.8345487422562032E-2</v>
      </c>
      <c r="M14" s="40">
        <f>STDEV(C36:C38)</f>
        <v>0.2147703050137067</v>
      </c>
      <c r="N14" s="40">
        <f>STDEV(D36:D38)</f>
        <v>8.6534530514064081E-2</v>
      </c>
      <c r="O14" s="59">
        <f>STDEV(E36:E38)</f>
        <v>0.17111168246788488</v>
      </c>
      <c r="Q14" s="2"/>
      <c r="R14" s="1"/>
      <c r="S14" s="1"/>
      <c r="T14" s="1"/>
      <c r="U14" s="1"/>
      <c r="V14" s="1"/>
      <c r="W14" s="1"/>
      <c r="X14" s="1"/>
      <c r="Y14" s="1"/>
      <c r="Z14" s="1"/>
      <c r="AA14" s="1"/>
      <c r="AB14" s="1"/>
      <c r="AC14" s="1"/>
    </row>
    <row r="15" spans="1:29" x14ac:dyDescent="0.3">
      <c r="A15" s="120">
        <v>4</v>
      </c>
      <c r="B15" s="15">
        <f>100*(((117216*('Raw Data 1'!K95-'Raw Data 1'!K106))-(80586*('Raw Data 1'!X95-'Raw Data 1'!K106)))/((155677*('Raw Data 1'!X98-'Raw Data 1'!K109))-(14652*('Raw Data 1'!K98-'Raw Data 1'!K109))))</f>
        <v>6.0419031311145668</v>
      </c>
      <c r="C15" s="15">
        <f>100*(((117216*('Raw Data 1'!L95-'Raw Data 1'!L106))-(80586*('Raw Data 1'!Y95-'Raw Data 1'!L106)))/((155677*('Raw Data 1'!Y98-'Raw Data 1'!L109))-(14652*('Raw Data 1'!L98-'Raw Data 1'!L109))))</f>
        <v>6.1282671954819827</v>
      </c>
      <c r="D15" s="15">
        <f>100*(((117216*('Raw Data 1'!M95-'Raw Data 1'!M106))-(80586*('Raw Data 1'!Z95-'Raw Data 1'!M106)))/((155677*('Raw Data 1'!Z98-'Raw Data 1'!M109))-(14652*('Raw Data 1'!M98-'Raw Data 1'!M109))))</f>
        <v>6.3135101642568925</v>
      </c>
      <c r="E15" s="15">
        <f>100*(((117216*('Raw Data 1'!N95-'Raw Data 1'!N106))-(80586*('Raw Data 1'!AA95-'Raw Data 1'!N106)))/((155677*('Raw Data 1'!AA98-'Raw Data 1'!N109))-(14652*('Raw Data 1'!N98-'Raw Data 1'!N109))))</f>
        <v>6.015047198321918</v>
      </c>
      <c r="F15" s="1"/>
      <c r="G15" s="75">
        <v>12</v>
      </c>
      <c r="H15" s="9">
        <f>AVERAGE(B39:B41)</f>
        <v>6.9640168151202415</v>
      </c>
      <c r="I15" s="9">
        <f>AVERAGE(C39:C41)</f>
        <v>6.9529923713174382</v>
      </c>
      <c r="J15" s="9">
        <f>AVERAGE(D39:D41)</f>
        <v>7.0648962117004031</v>
      </c>
      <c r="K15" s="9">
        <f>AVERAGE(E39:E41)</f>
        <v>6.9563832607914371</v>
      </c>
      <c r="L15" s="29">
        <f>STDEV(B39:B41)</f>
        <v>0.19034258264145551</v>
      </c>
      <c r="M15" s="40">
        <f>STDEV(C39:C41)</f>
        <v>0.31575454618869986</v>
      </c>
      <c r="N15" s="40">
        <f>STDEV(D39:D41)</f>
        <v>0.19058991782136836</v>
      </c>
      <c r="O15" s="59">
        <f>STDEV(E39:E41)</f>
        <v>0.15163526792234466</v>
      </c>
      <c r="Q15" s="2"/>
      <c r="R15" s="1"/>
      <c r="S15" s="1"/>
      <c r="T15" s="1"/>
      <c r="U15" s="1"/>
      <c r="V15" s="1"/>
      <c r="W15" s="1"/>
      <c r="X15" s="1"/>
      <c r="Y15" s="1"/>
      <c r="Z15" s="1"/>
      <c r="AA15" s="1"/>
      <c r="AB15" s="1"/>
      <c r="AC15" s="1"/>
    </row>
    <row r="16" spans="1:29" x14ac:dyDescent="0.3">
      <c r="A16" s="121"/>
      <c r="B16" s="15">
        <f>100*(((117216*('Raw Data 1'!K96-'Raw Data 1'!K107))-(80586*('Raw Data 1'!X96-'Raw Data 1'!K107)))/((155677*('Raw Data 1'!X98-'Raw Data 1'!K109))-(14652*('Raw Data 1'!K98-'Raw Data 1'!K109))))</f>
        <v>5.9778809934512083</v>
      </c>
      <c r="C16" s="15">
        <f>100*(((117216*('Raw Data 1'!L96-'Raw Data 1'!L107))-(80586*('Raw Data 1'!Y96-'Raw Data 1'!L107)))/((155677*('Raw Data 1'!Y98-'Raw Data 1'!L109))-(14652*('Raw Data 1'!L98-'Raw Data 1'!L109))))</f>
        <v>6.0710895828925491</v>
      </c>
      <c r="D16" s="15">
        <f>100*(((117216*('Raw Data 1'!M96-'Raw Data 1'!M107))-(80586*('Raw Data 1'!Z96-'Raw Data 1'!M107)))/((155677*('Raw Data 1'!Z98-'Raw Data 1'!M109))-(14652*('Raw Data 1'!M98-'Raw Data 1'!M109))))</f>
        <v>6.3717060745395599</v>
      </c>
      <c r="E16" s="15">
        <f>100*(((117216*('Raw Data 1'!N96-'Raw Data 1'!N107))-(80586*('Raw Data 1'!AA96-'Raw Data 1'!N107)))/((155677*('Raw Data 1'!AA98-'Raw Data 1'!N109))-(14652*('Raw Data 1'!N98-'Raw Data 1'!N109))))</f>
        <v>6.2039937712100892</v>
      </c>
      <c r="F16" s="1"/>
      <c r="G16" s="75">
        <v>13</v>
      </c>
      <c r="H16" s="9">
        <f>AVERAGE(B42:B44)</f>
        <v>6.9762061522412937</v>
      </c>
      <c r="I16" s="9">
        <f>AVERAGE(C42:C44)</f>
        <v>6.8758505538622705</v>
      </c>
      <c r="J16" s="9">
        <f>AVERAGE(D42:D44)</f>
        <v>7.1367895075876655</v>
      </c>
      <c r="K16" s="9">
        <f>AVERAGE(E42:E44)</f>
        <v>7.0243471099853068</v>
      </c>
      <c r="L16" s="29">
        <f>STDEV(B42:B44)</f>
        <v>9.8813279513528307E-2</v>
      </c>
      <c r="M16" s="40">
        <f>STDEV(C42:C44)</f>
        <v>0.26402910345253444</v>
      </c>
      <c r="N16" s="40">
        <f>STDEV(D42:D44)</f>
        <v>0.1457277354734455</v>
      </c>
      <c r="O16" s="59">
        <f>STDEV(E42:E44)</f>
        <v>0.1544365277342227</v>
      </c>
      <c r="Q16" s="2"/>
      <c r="R16" s="1"/>
      <c r="S16" s="1"/>
      <c r="T16" s="1"/>
      <c r="U16" s="1"/>
      <c r="V16" s="1"/>
      <c r="W16" s="1"/>
      <c r="X16" s="1"/>
      <c r="Y16" s="1"/>
      <c r="Z16" s="1"/>
      <c r="AA16" s="1"/>
      <c r="AB16" s="1"/>
      <c r="AC16" s="1"/>
    </row>
    <row r="17" spans="1:29" x14ac:dyDescent="0.3">
      <c r="A17" s="122"/>
      <c r="B17" s="15">
        <f>100*(((117216*('Raw Data 1'!K97-'Raw Data 1'!K108))-(80586*('Raw Data 1'!X97-'Raw Data 1'!K108)))/((155677*('Raw Data 1'!X98-'Raw Data 1'!K109))-(14652*('Raw Data 1'!K98-'Raw Data 1'!K109))))</f>
        <v>5.919814403477444</v>
      </c>
      <c r="C17" s="15">
        <f>100*(((117216*('Raw Data 1'!L97-'Raw Data 1'!L108))-(80586*('Raw Data 1'!Y97-'Raw Data 1'!L108)))/((155677*('Raw Data 1'!Y98-'Raw Data 1'!L109))-(14652*('Raw Data 1'!L98-'Raw Data 1'!L109))))</f>
        <v>5.871700985144801</v>
      </c>
      <c r="D17" s="15">
        <f>100*(((117216*('Raw Data 1'!M97-'Raw Data 1'!M108))-(80586*('Raw Data 1'!Z97-'Raw Data 1'!M108)))/((155677*('Raw Data 1'!Z98-'Raw Data 1'!M109))-(14652*('Raw Data 1'!M98-'Raw Data 1'!M109))))</f>
        <v>6.1896573295527091</v>
      </c>
      <c r="E17" s="15">
        <f>100*(((117216*('Raw Data 1'!N97-'Raw Data 1'!N108))-(80586*('Raw Data 1'!AA97-'Raw Data 1'!N108)))/((155677*('Raw Data 1'!AA98-'Raw Data 1'!N109))-(14652*('Raw Data 1'!N98-'Raw Data 1'!N109))))</f>
        <v>6.0775334665211682</v>
      </c>
      <c r="F17" s="1"/>
      <c r="G17" s="75">
        <v>14</v>
      </c>
      <c r="H17" s="9">
        <f>AVERAGE(B45:B47)</f>
        <v>7.0396367250491139</v>
      </c>
      <c r="I17" s="9">
        <f>AVERAGE(C45:C47)</f>
        <v>7.0232951587585246</v>
      </c>
      <c r="J17" s="9">
        <f>AVERAGE(D45:D47)</f>
        <v>7.211028913722239</v>
      </c>
      <c r="K17" s="9">
        <f>AVERAGE(E45:E47)</f>
        <v>7.1072076324705904</v>
      </c>
      <c r="L17" s="29">
        <f>STDEV(B45:B47)</f>
        <v>0.10017593096001536</v>
      </c>
      <c r="M17" s="40">
        <f>STDEV(C45:C47)</f>
        <v>0.26278248542138055</v>
      </c>
      <c r="N17" s="40">
        <f>STDEV(D45:D47)</f>
        <v>0.17406751981261401</v>
      </c>
      <c r="O17" s="59">
        <f>STDEV(E45:E47)</f>
        <v>0.14720065087031967</v>
      </c>
      <c r="Q17" s="2"/>
      <c r="R17" s="1"/>
      <c r="S17" s="1"/>
      <c r="T17" s="1"/>
      <c r="U17" s="1"/>
      <c r="V17" s="1"/>
      <c r="W17" s="1"/>
      <c r="X17" s="1"/>
      <c r="Y17" s="1"/>
      <c r="Z17" s="1"/>
      <c r="AA17" s="1"/>
      <c r="AB17" s="1"/>
      <c r="AC17" s="1"/>
    </row>
    <row r="18" spans="1:29" x14ac:dyDescent="0.3">
      <c r="A18" s="120">
        <v>5</v>
      </c>
      <c r="B18" s="15">
        <f>100*(((117216*('Raw Data 1'!K117-'Raw Data 1'!K128))-(80586*('Raw Data 1'!X117-'Raw Data 1'!K128)))/((155677*('Raw Data 1'!X120-'Raw Data 1'!K131))-(14652*('Raw Data 1'!K120-'Raw Data 1'!K131))))</f>
        <v>6.1479501841055821</v>
      </c>
      <c r="C18" s="15">
        <f>100*(((117216*('Raw Data 1'!L117-'Raw Data 1'!L128))-(80586*('Raw Data 1'!Y117-'Raw Data 1'!L128)))/((155677*('Raw Data 1'!Y120-'Raw Data 1'!L131))-(14652*('Raw Data 1'!L120-'Raw Data 1'!L131))))</f>
        <v>6.2283774069371178</v>
      </c>
      <c r="D18" s="15">
        <f>100*(((117216*('Raw Data 1'!M117-'Raw Data 1'!M128))-(80586*('Raw Data 1'!Z117-'Raw Data 1'!M128)))/((155677*('Raw Data 1'!Z120-'Raw Data 1'!M131))-(14652*('Raw Data 1'!M120-'Raw Data 1'!M131))))</f>
        <v>6.3725692095609006</v>
      </c>
      <c r="E18" s="15">
        <f>100*(((117216*('Raw Data 1'!N117-'Raw Data 1'!N128))-(80586*('Raw Data 1'!AA117-'Raw Data 1'!N128)))/((155677*('Raw Data 1'!AA120-'Raw Data 1'!N131))-(14652*('Raw Data 1'!N120-'Raw Data 1'!N131))))</f>
        <v>6.0781610390698058</v>
      </c>
      <c r="F18" s="1"/>
      <c r="G18" s="75">
        <v>15</v>
      </c>
      <c r="H18" s="9">
        <f>AVERAGE(B48:B50)</f>
        <v>7.1495516183585748</v>
      </c>
      <c r="I18" s="9">
        <f>AVERAGE(C48:C50)</f>
        <v>7.0156964861217181</v>
      </c>
      <c r="J18" s="9">
        <f>AVERAGE(D48:D50)</f>
        <v>7.3066677834183134</v>
      </c>
      <c r="K18" s="9">
        <f>AVERAGE(E48:E50)</f>
        <v>7.2066627729733455</v>
      </c>
      <c r="L18" s="29">
        <f>STDEV(B48:B50)</f>
        <v>0.12772880658074598</v>
      </c>
      <c r="M18" s="40">
        <f>STDEV(C48:C50)</f>
        <v>0.27890615817496578</v>
      </c>
      <c r="N18" s="40">
        <f>STDEV(D48:D50)</f>
        <v>0.14468391498210711</v>
      </c>
      <c r="O18" s="59">
        <f>STDEV(E48:E50)</f>
        <v>0.20588063314910185</v>
      </c>
      <c r="Q18" s="2"/>
      <c r="R18" s="1"/>
      <c r="S18" s="1"/>
      <c r="T18" s="1"/>
      <c r="U18" s="1"/>
      <c r="V18" s="1"/>
      <c r="W18" s="1"/>
      <c r="X18" s="1"/>
      <c r="Y18" s="1"/>
      <c r="Z18" s="1"/>
      <c r="AA18" s="1"/>
      <c r="AB18" s="1"/>
      <c r="AC18" s="1"/>
    </row>
    <row r="19" spans="1:29" x14ac:dyDescent="0.3">
      <c r="A19" s="121"/>
      <c r="B19" s="15">
        <f>100*(((117216*('Raw Data 1'!K118-'Raw Data 1'!K129))-(80586*('Raw Data 1'!X118-'Raw Data 1'!K129)))/((155677*('Raw Data 1'!X120-'Raw Data 1'!K131))-(14652*('Raw Data 1'!K120-'Raw Data 1'!K131))))</f>
        <v>6.0746177695434627</v>
      </c>
      <c r="C19" s="15">
        <f>100*(((117216*('Raw Data 1'!L118-'Raw Data 1'!L129))-(80586*('Raw Data 1'!Y118-'Raw Data 1'!L129)))/((155677*('Raw Data 1'!Y120-'Raw Data 1'!L131))-(14652*('Raw Data 1'!L120-'Raw Data 1'!L131))))</f>
        <v>6.1282758556084183</v>
      </c>
      <c r="D19" s="15">
        <f>100*(((117216*('Raw Data 1'!M118-'Raw Data 1'!M129))-(80586*('Raw Data 1'!Z118-'Raw Data 1'!M129)))/((155677*('Raw Data 1'!Z120-'Raw Data 1'!M131))-(14652*('Raw Data 1'!M120-'Raw Data 1'!M131))))</f>
        <v>6.438389173227729</v>
      </c>
      <c r="E19" s="15">
        <f>100*(((117216*('Raw Data 1'!N118-'Raw Data 1'!N129))-(80586*('Raw Data 1'!AA118-'Raw Data 1'!N129)))/((155677*('Raw Data 1'!AA120-'Raw Data 1'!N131))-(14652*('Raw Data 1'!N120-'Raw Data 1'!N131))))</f>
        <v>6.2593082030420897</v>
      </c>
      <c r="F19" s="1"/>
      <c r="G19" s="75">
        <v>16</v>
      </c>
      <c r="H19" s="9">
        <f>AVERAGE(B51:B53)</f>
        <v>7.2002135699576781</v>
      </c>
      <c r="I19" s="9">
        <f t="shared" ref="I19:K19" si="2">AVERAGE(C51:C53)</f>
        <v>7.2108733546881432</v>
      </c>
      <c r="J19" s="9">
        <f t="shared" si="2"/>
        <v>7.4024851316646183</v>
      </c>
      <c r="K19" s="9">
        <f t="shared" si="2"/>
        <v>7.3126288895884928</v>
      </c>
      <c r="L19" s="29">
        <f>STDEV(B51:B53)</f>
        <v>0.12691521945311643</v>
      </c>
      <c r="M19" s="40">
        <f>STDEV(C51:C53)</f>
        <v>0.24898408572013672</v>
      </c>
      <c r="N19" s="40">
        <f>STDEV(D51:D53)</f>
        <v>0.19435760893655932</v>
      </c>
      <c r="O19" s="59">
        <f>STDEV(E51:E53)</f>
        <v>0.20003268451670894</v>
      </c>
      <c r="Q19" s="2"/>
      <c r="R19" s="1"/>
      <c r="S19" s="1"/>
      <c r="T19" s="1"/>
      <c r="U19" s="1"/>
      <c r="V19" s="1"/>
      <c r="W19" s="1"/>
      <c r="X19" s="1"/>
      <c r="Y19" s="1"/>
      <c r="Z19" s="1"/>
      <c r="AA19" s="1"/>
      <c r="AB19" s="1"/>
      <c r="AC19" s="1"/>
    </row>
    <row r="20" spans="1:29" x14ac:dyDescent="0.3">
      <c r="A20" s="122"/>
      <c r="B20" s="15">
        <f>100*(((117216*('Raw Data 1'!K119-'Raw Data 1'!K130))-(80586*('Raw Data 1'!X119-'Raw Data 1'!K130)))/((155677*('Raw Data 1'!X120-'Raw Data 1'!K131))-(14652*('Raw Data 1'!K120-'Raw Data 1'!K131))))</f>
        <v>6.0581553907642114</v>
      </c>
      <c r="C20" s="15">
        <f>100*(((117216*('Raw Data 1'!L119-'Raw Data 1'!L130))-(80586*('Raw Data 1'!Y119-'Raw Data 1'!L130)))/((155677*('Raw Data 1'!Y120-'Raw Data 1'!L131))-(14652*('Raw Data 1'!L120-'Raw Data 1'!L131))))</f>
        <v>5.986956018438482</v>
      </c>
      <c r="D20" s="15">
        <f>100*(((117216*('Raw Data 1'!M119-'Raw Data 1'!M130))-(80586*('Raw Data 1'!Z119-'Raw Data 1'!M130)))/((155677*('Raw Data 1'!Z120-'Raw Data 1'!M131))-(14652*('Raw Data 1'!M120-'Raw Data 1'!M131))))</f>
        <v>6.3037574293637642</v>
      </c>
      <c r="E20" s="15">
        <f>100*(((117216*('Raw Data 1'!N119-'Raw Data 1'!N130))-(80586*('Raw Data 1'!AA119-'Raw Data 1'!N130)))/((155677*('Raw Data 1'!AA120-'Raw Data 1'!N131))-(14652*('Raw Data 1'!N120-'Raw Data 1'!N131))))</f>
        <v>6.2368519430455169</v>
      </c>
      <c r="F20" s="1"/>
      <c r="G20" s="75">
        <v>17</v>
      </c>
      <c r="H20" s="9">
        <f>AVERAGE(B54:B56)</f>
        <v>7.2599837442905342</v>
      </c>
      <c r="I20" s="9">
        <f t="shared" ref="I20:K20" si="3">AVERAGE(C54:C56)</f>
        <v>7.2711713729238854</v>
      </c>
      <c r="J20" s="9">
        <f t="shared" si="3"/>
        <v>7.4949181703859864</v>
      </c>
      <c r="K20" s="9">
        <f t="shared" si="3"/>
        <v>7.3917878936292807</v>
      </c>
      <c r="L20" s="29">
        <f>STDEV(B54:B56)</f>
        <v>0.1457651724215891</v>
      </c>
      <c r="M20" s="40">
        <f>STDEV(C54:C56)</f>
        <v>0.32389136957812537</v>
      </c>
      <c r="N20" s="40">
        <f>STDEV(D54:D56)</f>
        <v>0.18654320400058561</v>
      </c>
      <c r="O20" s="59">
        <f>STDEV(E54:E56)</f>
        <v>0.19327312258141993</v>
      </c>
      <c r="Q20" s="2"/>
      <c r="R20" s="1"/>
      <c r="S20" s="1"/>
      <c r="T20" s="1"/>
      <c r="U20" s="1"/>
      <c r="V20" s="1"/>
      <c r="W20" s="1"/>
      <c r="X20" s="1"/>
      <c r="Y20" s="1"/>
      <c r="Z20" s="1"/>
      <c r="AA20" s="1"/>
      <c r="AB20" s="1"/>
      <c r="AC20" s="1"/>
    </row>
    <row r="21" spans="1:29" x14ac:dyDescent="0.3">
      <c r="A21" s="120">
        <v>6</v>
      </c>
      <c r="B21" s="15">
        <f>100*(((117216*('Raw Data 1'!K139-'Raw Data 1'!K150))-(80586*('Raw Data 1'!X139-'Raw Data 1'!K150)))/((155677*('Raw Data 1'!X142-'Raw Data 1'!K153))-(14652*('Raw Data 1'!K142-'Raw Data 1'!K153))))</f>
        <v>6.2302518898343138</v>
      </c>
      <c r="C21" s="15">
        <f>100*(((117216*('Raw Data 1'!L139-'Raw Data 1'!L150))-(80586*('Raw Data 1'!Y139-'Raw Data 1'!L150)))/((155677*('Raw Data 1'!Y142-'Raw Data 1'!L153))-(14652*('Raw Data 1'!L142-'Raw Data 1'!L153))))</f>
        <v>6.3296311924848014</v>
      </c>
      <c r="D21" s="15">
        <f>100*(((117216*('Raw Data 1'!M139-'Raw Data 1'!M150))-(80586*('Raw Data 1'!Z139-'Raw Data 1'!M150)))/((155677*('Raw Data 1'!Z142-'Raw Data 1'!M153))-(14652*('Raw Data 1'!M142-'Raw Data 1'!M153))))</f>
        <v>6.463496115198855</v>
      </c>
      <c r="E21" s="15">
        <f>100*(((117216*('Raw Data 1'!N139-'Raw Data 1'!N150))-(80586*('Raw Data 1'!AA139-'Raw Data 1'!N150)))/((155677*('Raw Data 1'!AA142-'Raw Data 1'!N153))-(14652*('Raw Data 1'!N142-'Raw Data 1'!N153))))</f>
        <v>6.1758702841673196</v>
      </c>
      <c r="F21" s="1"/>
      <c r="G21" s="75">
        <v>18</v>
      </c>
      <c r="H21" s="9">
        <f>AVERAGE(B57:B59)</f>
        <v>7.4375067759241018</v>
      </c>
      <c r="I21" s="9">
        <f t="shared" ref="I21:K21" si="4">AVERAGE(C57:C59)</f>
        <v>7.4167924698408116</v>
      </c>
      <c r="J21" s="9">
        <f t="shared" si="4"/>
        <v>7.6239927560401446</v>
      </c>
      <c r="K21" s="9">
        <f t="shared" si="4"/>
        <v>7.5700817174731663</v>
      </c>
      <c r="L21" s="29">
        <f>STDEV(B57:B59)</f>
        <v>0.19132685615127859</v>
      </c>
      <c r="M21" s="40">
        <f>STDEV(C57:C59)</f>
        <v>0.33966056509352383</v>
      </c>
      <c r="N21" s="40">
        <f>STDEV(D57:D59)</f>
        <v>0.2286846195590464</v>
      </c>
      <c r="O21" s="59">
        <f>STDEV(E57:E59)</f>
        <v>0.22132575213528488</v>
      </c>
      <c r="Q21" s="2"/>
      <c r="R21" s="1"/>
      <c r="S21" s="1"/>
      <c r="T21" s="1"/>
      <c r="U21" s="1"/>
      <c r="V21" s="1"/>
      <c r="W21" s="1"/>
      <c r="X21" s="1"/>
      <c r="Y21" s="1"/>
      <c r="Z21" s="1"/>
      <c r="AA21" s="1"/>
      <c r="AB21" s="1"/>
      <c r="AC21" s="1"/>
    </row>
    <row r="22" spans="1:29" x14ac:dyDescent="0.3">
      <c r="A22" s="121"/>
      <c r="B22" s="9">
        <f>100*(((117216*('Raw Data 1'!K140-'Raw Data 1'!K151))-(80586*('Raw Data 1'!X140-'Raw Data 1'!K151)))/((155677*('Raw Data 1'!X142-'Raw Data 1'!K153))-(14652*('Raw Data 1'!K142-'Raw Data 1'!K153))))</f>
        <v>6.1747184473086918</v>
      </c>
      <c r="C22" s="9">
        <f>100*(((117216*('Raw Data 1'!L140-'Raw Data 1'!L151))-(80586*('Raw Data 1'!Y140-'Raw Data 1'!L151)))/((155677*('Raw Data 1'!Y142-'Raw Data 1'!L153))-(14652*('Raw Data 1'!L142-'Raw Data 1'!L153))))</f>
        <v>6.1922873518639392</v>
      </c>
      <c r="D22" s="9">
        <f>100*(((117216*('Raw Data 1'!M140-'Raw Data 1'!M151))-(80586*('Raw Data 1'!Z140-'Raw Data 1'!M151)))/((155677*('Raw Data 1'!Z142-'Raw Data 1'!M153))-(14652*('Raw Data 1'!M142-'Raw Data 1'!M153))))</f>
        <v>6.5251534769306394</v>
      </c>
      <c r="E22" s="9">
        <f>100*(((117216*('Raw Data 1'!N140-'Raw Data 1'!N151))-(80586*('Raw Data 1'!AA140-'Raw Data 1'!N151)))/((155677*('Raw Data 1'!AA142-'Raw Data 1'!N153))-(14652*('Raw Data 1'!N142-'Raw Data 1'!N153))))</f>
        <v>6.4064481644693236</v>
      </c>
      <c r="G22" s="75">
        <v>19</v>
      </c>
      <c r="H22" s="9">
        <f>AVERAGE(B60:B62)</f>
        <v>7.523150964766625</v>
      </c>
      <c r="I22" s="9">
        <f t="shared" ref="I22:K22" si="5">AVERAGE(C60:C62)</f>
        <v>7.5389818053578379</v>
      </c>
      <c r="J22" s="9">
        <f t="shared" si="5"/>
        <v>7.8011363597270416</v>
      </c>
      <c r="K22" s="9">
        <f t="shared" si="5"/>
        <v>7.6449295404842488</v>
      </c>
      <c r="L22" s="29">
        <f>STDEV(B60:B62)</f>
        <v>0.15751843808318441</v>
      </c>
      <c r="M22" s="40">
        <f>STDEV(C60:C62)</f>
        <v>0.43413918571362065</v>
      </c>
      <c r="N22" s="40">
        <f>STDEV(D60:D62)</f>
        <v>0.21737988923709567</v>
      </c>
      <c r="O22" s="59">
        <f>STDEV(E60:E62)</f>
        <v>0.20426127436620359</v>
      </c>
      <c r="Q22" s="2"/>
      <c r="R22" s="1"/>
      <c r="S22" s="1"/>
      <c r="T22" s="1"/>
      <c r="U22" s="1"/>
      <c r="V22" s="1"/>
      <c r="W22" s="1"/>
      <c r="X22" s="1"/>
      <c r="Y22" s="1"/>
      <c r="Z22" s="1"/>
      <c r="AA22" s="1"/>
      <c r="AB22" s="1"/>
      <c r="AC22" s="1"/>
    </row>
    <row r="23" spans="1:29" x14ac:dyDescent="0.3">
      <c r="A23" s="122"/>
      <c r="B23" s="9">
        <f>100*(((117216*('Raw Data 1'!K141-'Raw Data 1'!K152))-(80586*('Raw Data 1'!X141-'Raw Data 1'!K152)))/((155677*('Raw Data 1'!X142-'Raw Data 1'!K153))-(14652*('Raw Data 1'!K142-'Raw Data 1'!K153))))</f>
        <v>6.1416985625637164</v>
      </c>
      <c r="C23" s="9">
        <f>100*(((117216*('Raw Data 1'!L141-'Raw Data 1'!L152))-(80586*('Raw Data 1'!Y141-'Raw Data 1'!L152)))/((155677*('Raw Data 1'!Y142-'Raw Data 1'!L153))-(14652*('Raw Data 1'!L142-'Raw Data 1'!L153))))</f>
        <v>6.063804404186337</v>
      </c>
      <c r="D23" s="9">
        <f>100*(((117216*('Raw Data 1'!M141-'Raw Data 1'!M152))-(80586*('Raw Data 1'!Z141-'Raw Data 1'!M152)))/((155677*('Raw Data 1'!Z142-'Raw Data 1'!M153))-(14652*('Raw Data 1'!M142-'Raw Data 1'!M153))))</f>
        <v>6.3492044202814419</v>
      </c>
      <c r="E23" s="9">
        <f>100*(((117216*('Raw Data 1'!N141-'Raw Data 1'!N152))-(80586*('Raw Data 1'!AA141-'Raw Data 1'!N152)))/((155677*('Raw Data 1'!AA142-'Raw Data 1'!N153))-(14652*('Raw Data 1'!N142-'Raw Data 1'!N153))))</f>
        <v>6.3582227254519079</v>
      </c>
      <c r="G23" s="75">
        <v>20</v>
      </c>
      <c r="H23" s="9">
        <f>AVERAGE(B63:B65)</f>
        <v>7.6540482615016074</v>
      </c>
      <c r="I23" s="9">
        <f t="shared" ref="I23:K23" si="6">AVERAGE(C63:C65)</f>
        <v>7.6251314021506387</v>
      </c>
      <c r="J23" s="9">
        <f t="shared" si="6"/>
        <v>7.8522368868684858</v>
      </c>
      <c r="K23" s="9">
        <f t="shared" si="6"/>
        <v>7.7956876264636534</v>
      </c>
      <c r="L23" s="29">
        <f>STDEV(B63:B65)</f>
        <v>0.1248454731047898</v>
      </c>
      <c r="M23" s="40">
        <f>STDEV(C63:C65)</f>
        <v>0.37285763040547354</v>
      </c>
      <c r="N23" s="40">
        <f>STDEV(D63:D65)</f>
        <v>0.19335608381527633</v>
      </c>
      <c r="O23" s="59">
        <f>STDEV(E63:E65)</f>
        <v>0.2396769646258147</v>
      </c>
      <c r="Q23" s="2"/>
      <c r="R23" s="1"/>
      <c r="S23" s="1"/>
      <c r="T23" s="1"/>
      <c r="U23" s="1"/>
      <c r="V23" s="1"/>
      <c r="W23" s="1"/>
      <c r="X23" s="1"/>
      <c r="Y23" s="1"/>
      <c r="Z23" s="1"/>
      <c r="AA23" s="1"/>
      <c r="AB23" s="1"/>
      <c r="AC23" s="1"/>
    </row>
    <row r="24" spans="1:29" x14ac:dyDescent="0.3">
      <c r="A24" s="120">
        <v>7</v>
      </c>
      <c r="B24" s="9">
        <f>100*(((117216*('Raw Data 1'!K161-'Raw Data 1'!K172))-(80586*('Raw Data 1'!X161-'Raw Data 1'!K172)))/((155677*('Raw Data 1'!X164-'Raw Data 1'!K175))-(14652*('Raw Data 1'!K164-'Raw Data 1'!K175))))</f>
        <v>6.3304564104368941</v>
      </c>
      <c r="C24" s="9">
        <f>100*(((117216*('Raw Data 1'!L161-'Raw Data 1'!L172))-(80586*('Raw Data 1'!Y161-'Raw Data 1'!L172)))/((155677*('Raw Data 1'!Y164-'Raw Data 1'!L175))-(14652*('Raw Data 1'!L164-'Raw Data 1'!L175))))</f>
        <v>6.4514916164214648</v>
      </c>
      <c r="D24" s="9">
        <f>100*(((117216*('Raw Data 1'!M161-'Raw Data 1'!M172))-(80586*('Raw Data 1'!Z161-'Raw Data 1'!M172)))/((155677*('Raw Data 1'!Z164-'Raw Data 1'!M175))-(14652*('Raw Data 1'!M164-'Raw Data 1'!M175))))</f>
        <v>6.5391913007331635</v>
      </c>
      <c r="E24" s="9">
        <f>100*(((117216*('Raw Data 1'!N161-'Raw Data 1'!N172))-(80586*('Raw Data 1'!AA161-'Raw Data 1'!N172)))/((155677*('Raw Data 1'!AA164-'Raw Data 1'!N175))-(14652*('Raw Data 1'!N164-'Raw Data 1'!N175))))</f>
        <v>6.2001388605624612</v>
      </c>
      <c r="G24" s="75">
        <v>21</v>
      </c>
      <c r="H24" s="9">
        <f>AVERAGE(B66:B68)</f>
        <v>7.7473626855186604</v>
      </c>
      <c r="I24" s="9">
        <f t="shared" ref="I24:K24" si="7">AVERAGE(C66:C68)</f>
        <v>7.7852733423368052</v>
      </c>
      <c r="J24" s="9">
        <f t="shared" si="7"/>
        <v>7.9793225493722417</v>
      </c>
      <c r="K24" s="9">
        <f t="shared" si="7"/>
        <v>7.8979896964649683</v>
      </c>
      <c r="L24" s="29">
        <f>STDEV(B66:B68)</f>
        <v>0.15206630482360275</v>
      </c>
      <c r="M24" s="40">
        <f>STDEV(C66:C68)</f>
        <v>0.41250335682366185</v>
      </c>
      <c r="N24" s="40">
        <f>STDEV(D66:D68)</f>
        <v>0.19655870644532303</v>
      </c>
      <c r="O24" s="59">
        <f>STDEV(E66:E68)</f>
        <v>0.20602060487082877</v>
      </c>
      <c r="Q24" s="2"/>
      <c r="R24" s="1"/>
      <c r="S24" s="1"/>
      <c r="T24" s="1"/>
      <c r="U24" s="1"/>
      <c r="V24" s="1"/>
      <c r="W24" s="1"/>
      <c r="X24" s="1"/>
      <c r="Y24" s="1"/>
      <c r="Z24" s="1"/>
      <c r="AA24" s="1"/>
      <c r="AB24" s="1"/>
      <c r="AC24" s="1"/>
    </row>
    <row r="25" spans="1:29" x14ac:dyDescent="0.3">
      <c r="A25" s="121"/>
      <c r="B25" s="9">
        <f>100*(((117216*('Raw Data 1'!K162-'Raw Data 1'!K173))-(80586*('Raw Data 1'!X162-'Raw Data 1'!K173)))/((155677*('Raw Data 1'!X164-'Raw Data 1'!K175))-(14652*('Raw Data 1'!K164-'Raw Data 1'!K175))))</f>
        <v>6.2882734548223755</v>
      </c>
      <c r="C25" s="9">
        <f>100*(((117216*('Raw Data 1'!L162-'Raw Data 1'!L173))-(80586*('Raw Data 1'!Y162-'Raw Data 1'!L173)))/((155677*('Raw Data 1'!Y164-'Raw Data 1'!L175))-(14652*('Raw Data 1'!L164-'Raw Data 1'!L175))))</f>
        <v>6.3817537815613372</v>
      </c>
      <c r="D25" s="9">
        <f>100*(((117216*('Raw Data 1'!M162-'Raw Data 1'!M173))-(80586*('Raw Data 1'!Z162-'Raw Data 1'!M173)))/((155677*('Raw Data 1'!Z164-'Raw Data 1'!M175))-(14652*('Raw Data 1'!M164-'Raw Data 1'!M175))))</f>
        <v>6.69592692997408</v>
      </c>
      <c r="E25" s="9">
        <f>100*(((117216*('Raw Data 1'!N162-'Raw Data 1'!N173))-(80586*('Raw Data 1'!AA162-'Raw Data 1'!N173)))/((155677*('Raw Data 1'!AA164-'Raw Data 1'!N175))-(14652*('Raw Data 1'!N164-'Raw Data 1'!N175))))</f>
        <v>6.4804481687745943</v>
      </c>
      <c r="G25" s="75">
        <v>22</v>
      </c>
      <c r="H25" s="9">
        <f>AVERAGE(B69:B71)</f>
        <v>7.8055812196041288</v>
      </c>
      <c r="I25" s="9">
        <f t="shared" ref="I25:K25" si="8">AVERAGE(C69:C71)</f>
        <v>7.8924704428852861</v>
      </c>
      <c r="J25" s="9">
        <f t="shared" si="8"/>
        <v>8.0574378904190329</v>
      </c>
      <c r="K25" s="9">
        <f t="shared" si="8"/>
        <v>7.9257873531524785</v>
      </c>
      <c r="L25" s="29">
        <f>STDEV(B69:B71)</f>
        <v>0.17778696827686896</v>
      </c>
      <c r="M25" s="40">
        <f>STDEV(C69:C71)</f>
        <v>0.4011288582088941</v>
      </c>
      <c r="N25" s="40">
        <f>STDEV(D69:D71)</f>
        <v>0.20368668614376295</v>
      </c>
      <c r="O25" s="59">
        <f>STDEV(E69:E71)</f>
        <v>0.22304293188100244</v>
      </c>
      <c r="Q25" s="2"/>
      <c r="R25" s="1"/>
      <c r="S25" s="1"/>
      <c r="T25" s="1"/>
      <c r="U25" s="1"/>
      <c r="V25" s="1"/>
      <c r="W25" s="1"/>
      <c r="X25" s="1"/>
      <c r="Y25" s="1"/>
      <c r="Z25" s="1"/>
      <c r="AA25" s="1"/>
      <c r="AB25" s="1"/>
      <c r="AC25" s="1"/>
    </row>
    <row r="26" spans="1:29" x14ac:dyDescent="0.3">
      <c r="A26" s="122"/>
      <c r="B26" s="9">
        <f>100*(((117216*('Raw Data 1'!K163-'Raw Data 1'!K174))-(80586*('Raw Data 1'!X163-'Raw Data 1'!K174)))/((155677*('Raw Data 1'!X164-'Raw Data 1'!K175))-(14652*('Raw Data 1'!K164-'Raw Data 1'!K175))))</f>
        <v>6.1918552705606063</v>
      </c>
      <c r="C26" s="9">
        <f>100*(((117216*('Raw Data 1'!L163-'Raw Data 1'!L174))-(80586*('Raw Data 1'!Y163-'Raw Data 1'!L174)))/((155677*('Raw Data 1'!Y164-'Raw Data 1'!L175))-(14652*('Raw Data 1'!L164-'Raw Data 1'!L175))))</f>
        <v>6.1829267630239713</v>
      </c>
      <c r="D26" s="9">
        <f>100*(((117216*('Raw Data 1'!M163-'Raw Data 1'!M174))-(80586*('Raw Data 1'!Z163-'Raw Data 1'!M174)))/((155677*('Raw Data 1'!Z164-'Raw Data 1'!M175))-(14652*('Raw Data 1'!M164-'Raw Data 1'!M175))))</f>
        <v>6.5000073934229423</v>
      </c>
      <c r="E26" s="9">
        <f>100*(((117216*('Raw Data 1'!N163-'Raw Data 1'!N174))-(80586*('Raw Data 1'!AA163-'Raw Data 1'!N174)))/((155677*('Raw Data 1'!AA164-'Raw Data 1'!N175))-(14652*('Raw Data 1'!N164-'Raw Data 1'!N175))))</f>
        <v>6.5046911359713286</v>
      </c>
      <c r="G26" s="75">
        <v>23</v>
      </c>
      <c r="H26" s="9">
        <f>AVERAGE(B72:B74)</f>
        <v>7.9915716552534972</v>
      </c>
      <c r="I26" s="9">
        <f t="shared" ref="I26:K26" si="9">AVERAGE(C72:C74)</f>
        <v>7.9340440406027808</v>
      </c>
      <c r="J26" s="9">
        <f t="shared" si="9"/>
        <v>8.1804997237706303</v>
      </c>
      <c r="K26" s="9">
        <f t="shared" si="9"/>
        <v>8.0900694339108359</v>
      </c>
      <c r="L26" s="29">
        <f>STDEV(B72:B74)</f>
        <v>0.19086297799422949</v>
      </c>
      <c r="M26" s="40">
        <f>STDEV(C72:C74)</f>
        <v>0.42774316896479547</v>
      </c>
      <c r="N26" s="40">
        <f>STDEV(D72:D74)</f>
        <v>0.25784728716505734</v>
      </c>
      <c r="O26" s="59">
        <f>STDEV(E72:E74)</f>
        <v>0.22902026222541749</v>
      </c>
      <c r="Q26" s="2"/>
      <c r="R26" s="1"/>
      <c r="S26" s="1"/>
      <c r="T26" s="1"/>
      <c r="U26" s="1"/>
      <c r="V26" s="1"/>
      <c r="W26" s="1"/>
      <c r="X26" s="1"/>
      <c r="Y26" s="1"/>
      <c r="Z26" s="1"/>
      <c r="AA26" s="1"/>
      <c r="AB26" s="1"/>
      <c r="AC26" s="1"/>
    </row>
    <row r="27" spans="1:29" x14ac:dyDescent="0.3">
      <c r="A27" s="120">
        <v>8</v>
      </c>
      <c r="B27" s="9">
        <f>100*(((117216*('Raw Data 1'!K183-'Raw Data 1'!K194))-(80586*('Raw Data 1'!X183-'Raw Data 1'!K194)))/((155677*('Raw Data 1'!X186-'Raw Data 1'!K197))-(14652*('Raw Data 1'!K186-'Raw Data 1'!K197))))</f>
        <v>6.4623681789006886</v>
      </c>
      <c r="C27" s="9">
        <f>100*(((117216*('Raw Data 1'!L183-'Raw Data 1'!L194))-(80586*('Raw Data 1'!Y183-'Raw Data 1'!L194)))/((155677*('Raw Data 1'!Y186-'Raw Data 1'!L197))-(14652*('Raw Data 1'!L186-'Raw Data 1'!L197))))</f>
        <v>6.5607394272087314</v>
      </c>
      <c r="D27" s="9">
        <f>100*(((117216*('Raw Data 1'!M183-'Raw Data 1'!M194))-(80586*('Raw Data 1'!Z183-'Raw Data 1'!M194)))/((155677*('Raw Data 1'!Z186-'Raw Data 1'!M197))-(14652*('Raw Data 1'!M186-'Raw Data 1'!M197))))</f>
        <v>6.7097200909963641</v>
      </c>
      <c r="E27" s="9">
        <f>100*(((117216*('Raw Data 1'!N183-'Raw Data 1'!N194))-(80586*('Raw Data 1'!AA183-'Raw Data 1'!N194)))/((155677*('Raw Data 1'!AA186-'Raw Data 1'!N197))-(14652*('Raw Data 1'!N186-'Raw Data 1'!N197))))</f>
        <v>6.3432103497804553</v>
      </c>
      <c r="G27" s="75">
        <v>24</v>
      </c>
      <c r="H27" s="12">
        <f>AVERAGE(B75:B77)</f>
        <v>8.1173575108136884</v>
      </c>
      <c r="I27" s="12">
        <f t="shared" ref="I27:K27" si="10">AVERAGE(C75:C77)</f>
        <v>8.1141746235016239</v>
      </c>
      <c r="J27" s="12">
        <f t="shared" si="10"/>
        <v>8.2828528776247996</v>
      </c>
      <c r="K27" s="12">
        <f t="shared" si="10"/>
        <v>8.1712162143270728</v>
      </c>
      <c r="L27" s="30">
        <f>STDEV(B75:B77)</f>
        <v>0.1822512247815341</v>
      </c>
      <c r="M27" s="11">
        <f>STDEV(C75:C77)</f>
        <v>0.50513802514992323</v>
      </c>
      <c r="N27" s="11">
        <f>STDEV(D75:D77)</f>
        <v>0.26466872639144684</v>
      </c>
      <c r="O27" s="60">
        <f>STDEV(E75:E77)</f>
        <v>0.26163920609523883</v>
      </c>
      <c r="Q27" s="2"/>
      <c r="R27" s="1"/>
      <c r="S27" s="1"/>
      <c r="T27" s="1"/>
      <c r="U27" s="1"/>
      <c r="V27" s="1"/>
      <c r="W27" s="1"/>
      <c r="X27" s="1"/>
      <c r="Y27" s="1"/>
      <c r="Z27" s="1"/>
      <c r="AA27" s="1"/>
      <c r="AB27" s="1"/>
      <c r="AC27" s="1"/>
    </row>
    <row r="28" spans="1:29" x14ac:dyDescent="0.3">
      <c r="A28" s="121"/>
      <c r="B28" s="9">
        <f>100*(((117216*('Raw Data 1'!K184-'Raw Data 1'!K195))-(80586*('Raw Data 1'!X184-'Raw Data 1'!K195)))/((155677*('Raw Data 1'!X186-'Raw Data 1'!K197))-(14652*('Raw Data 1'!K186-'Raw Data 1'!K197))))</f>
        <v>6.5153012203847798</v>
      </c>
      <c r="C28" s="9">
        <f>100*(((117216*('Raw Data 1'!L184-'Raw Data 1'!L195))-(80586*('Raw Data 1'!Y184-'Raw Data 1'!L195)))/((155677*('Raw Data 1'!Y186-'Raw Data 1'!L197))-(14652*('Raw Data 1'!L186-'Raw Data 1'!L197))))</f>
        <v>6.5146417567093078</v>
      </c>
      <c r="D28" s="9">
        <f>100*(((117216*('Raw Data 1'!M184-'Raw Data 1'!M195))-(80586*('Raw Data 1'!Z184-'Raw Data 1'!M195)))/((155677*('Raw Data 1'!Z186-'Raw Data 1'!M197))-(14652*('Raw Data 1'!M186-'Raw Data 1'!M197))))</f>
        <v>6.7746431251801615</v>
      </c>
      <c r="E28" s="9">
        <f>100*(((117216*('Raw Data 1'!N184-'Raw Data 1'!N195))-(80586*('Raw Data 1'!AA184-'Raw Data 1'!N195)))/((155677*('Raw Data 1'!AA186-'Raw Data 1'!N197))-(14652*('Raw Data 1'!N186-'Raw Data 1'!N197))))</f>
        <v>6.6599140830387977</v>
      </c>
      <c r="G28" s="61">
        <v>25</v>
      </c>
      <c r="H28" s="31">
        <f>AVERAGE(B78:B80)</f>
        <v>8.1584442699025495</v>
      </c>
      <c r="I28" s="31">
        <f>AVERAGE(C78:C80)</f>
        <v>8.2285926504622395</v>
      </c>
      <c r="J28" s="31">
        <f>AVERAGE(D78:D80)</f>
        <v>8.4308471581508595</v>
      </c>
      <c r="K28" s="31">
        <f>AVERAGE(E78:E80)</f>
        <v>8.3769659509781409</v>
      </c>
      <c r="L28" s="28">
        <f>STDEV(B78:B80)</f>
        <v>0.17025439622571978</v>
      </c>
      <c r="M28" s="31">
        <f>STDEV(C78:C80)</f>
        <v>0.53006165667797878</v>
      </c>
      <c r="N28" s="31">
        <f>STDEV(D78:D80)</f>
        <v>0.21944770429556285</v>
      </c>
      <c r="O28" s="62">
        <f>STDEV(E78:E80)</f>
        <v>0.20540525426343212</v>
      </c>
    </row>
    <row r="29" spans="1:29" x14ac:dyDescent="0.3">
      <c r="A29" s="122"/>
      <c r="B29" s="9">
        <f>100*(((117216*('Raw Data 1'!K185-'Raw Data 1'!K196))-(80586*('Raw Data 1'!X185-'Raw Data 1'!K196)))/((155677*('Raw Data 1'!X186-'Raw Data 1'!K197))-(14652*('Raw Data 1'!K186-'Raw Data 1'!K197))))</f>
        <v>6.3398659971803637</v>
      </c>
      <c r="C29" s="9">
        <f>100*(((117216*('Raw Data 1'!L185-'Raw Data 1'!L196))-(80586*('Raw Data 1'!Y185-'Raw Data 1'!L196)))/((155677*('Raw Data 1'!Y186-'Raw Data 1'!L197))-(14652*('Raw Data 1'!L186-'Raw Data 1'!L197))))</f>
        <v>6.2484648851158457</v>
      </c>
      <c r="D29" s="9">
        <f>100*(((117216*('Raw Data 1'!M185-'Raw Data 1'!M196))-(80586*('Raw Data 1'!Z185-'Raw Data 1'!M196)))/((155677*('Raw Data 1'!Z186-'Raw Data 1'!M197))-(14652*('Raw Data 1'!M186-'Raw Data 1'!M197))))</f>
        <v>6.5723248326073751</v>
      </c>
      <c r="E29" s="9">
        <f>100*(((117216*('Raw Data 1'!N185-'Raw Data 1'!N196))-(80586*('Raw Data 1'!AA185-'Raw Data 1'!N196)))/((155677*('Raw Data 1'!AA186-'Raw Data 1'!N197))-(14652*('Raw Data 1'!N186-'Raw Data 1'!N197))))</f>
        <v>6.5457180253735165</v>
      </c>
      <c r="G29" s="63">
        <v>26</v>
      </c>
      <c r="H29" s="40">
        <f>AVERAGE(B81:B83)</f>
        <v>8.2677451321992574</v>
      </c>
      <c r="I29" s="40">
        <f>AVERAGE(C81:C83)</f>
        <v>8.2939130684374316</v>
      </c>
      <c r="J29" s="40">
        <f>AVERAGE(D81:D83)</f>
        <v>8.5626073005402539</v>
      </c>
      <c r="K29" s="40">
        <f>AVERAGE(E81:E83)</f>
        <v>8.4131034153185311</v>
      </c>
      <c r="L29" s="29">
        <f>STDEV(B81:B83)</f>
        <v>0.17118725413331626</v>
      </c>
      <c r="M29" s="8">
        <f>STDEV(C81:C83)</f>
        <v>0.53972953219645581</v>
      </c>
      <c r="N29" s="8">
        <f>STDEV(D81:D83)</f>
        <v>0.30838614937636194</v>
      </c>
      <c r="O29" s="59">
        <f>STDEV(E81:E83)</f>
        <v>0.29123153664507689</v>
      </c>
    </row>
    <row r="30" spans="1:29" x14ac:dyDescent="0.3">
      <c r="A30" s="120">
        <v>9</v>
      </c>
      <c r="B30" s="9">
        <f>100*(((117216*('Raw Data 1'!K205-'Raw Data 1'!K216))-(80586*('Raw Data 1'!X205-'Raw Data 1'!K216)))/((155677*('Raw Data 1'!X208-'Raw Data 1'!K219))-(14652*('Raw Data 1'!K208-'Raw Data 1'!K219))))</f>
        <v>6.6320199271099041</v>
      </c>
      <c r="C30" s="9">
        <f>100*(((117216*('Raw Data 1'!L205-'Raw Data 1'!L216))-(80586*('Raw Data 1'!Y205-'Raw Data 1'!L216)))/((155677*('Raw Data 1'!Y208-'Raw Data 1'!L219))-(14652*('Raw Data 1'!L208-'Raw Data 1'!L219))))</f>
        <v>6.7219206280447974</v>
      </c>
      <c r="D30" s="9">
        <f>100*(((117216*('Raw Data 1'!M205-'Raw Data 1'!M216))-(80586*('Raw Data 1'!Z205-'Raw Data 1'!M216)))/((155677*('Raw Data 1'!Z208-'Raw Data 1'!M219))-(14652*('Raw Data 1'!M208-'Raw Data 1'!M219))))</f>
        <v>6.8460822802490124</v>
      </c>
      <c r="E30" s="9">
        <f>100*(((117216*('Raw Data 1'!N205-'Raw Data 1'!N216))-(80586*('Raw Data 1'!AA205-'Raw Data 1'!N216)))/((155677*('Raw Data 1'!AA208-'Raw Data 1'!N219))-(14652*('Raw Data 1'!N208-'Raw Data 1'!N219))))</f>
        <v>6.5664183891568122</v>
      </c>
      <c r="G30" s="63">
        <v>27</v>
      </c>
      <c r="H30" s="40">
        <f>AVERAGE(B84:B86)</f>
        <v>8.4557718999828353</v>
      </c>
      <c r="I30" s="40">
        <f>AVERAGE(C84:C86)</f>
        <v>8.4253700454489007</v>
      </c>
      <c r="J30" s="40">
        <f>AVERAGE(D84:D86)</f>
        <v>8.7187571660954948</v>
      </c>
      <c r="K30" s="40">
        <f>AVERAGE(E84:E86)</f>
        <v>8.630839791916662</v>
      </c>
      <c r="L30" s="29">
        <f>STDEV(B84:B86)</f>
        <v>0.1669389256204489</v>
      </c>
      <c r="M30" s="8">
        <f>STDEV(C84:C86)</f>
        <v>0.51390945546755706</v>
      </c>
      <c r="N30" s="8">
        <f>STDEV(D84:D86)</f>
        <v>0.30844830054635114</v>
      </c>
      <c r="O30" s="59">
        <f>STDEV(E84:E86)</f>
        <v>0.31665517977779312</v>
      </c>
    </row>
    <row r="31" spans="1:29" x14ac:dyDescent="0.3">
      <c r="A31" s="121"/>
      <c r="B31" s="9">
        <f>100*(((117216*('Raw Data 1'!K206-'Raw Data 1'!K217))-(80586*('Raw Data 1'!X206-'Raw Data 1'!K217)))/((155677*('Raw Data 1'!X208-'Raw Data 1'!K219))-(14652*('Raw Data 1'!K208-'Raw Data 1'!K219))))</f>
        <v>6.6911937493833795</v>
      </c>
      <c r="C31" s="9">
        <f>100*(((117216*('Raw Data 1'!L206-'Raw Data 1'!L217))-(80586*('Raw Data 1'!Y206-'Raw Data 1'!L217)))/((155677*('Raw Data 1'!Y208-'Raw Data 1'!L219))-(14652*('Raw Data 1'!L208-'Raw Data 1'!L219))))</f>
        <v>6.5559288172076391</v>
      </c>
      <c r="D31" s="9">
        <f>100*(((117216*('Raw Data 1'!M206-'Raw Data 1'!M217))-(80586*('Raw Data 1'!Z206-'Raw Data 1'!M217)))/((155677*('Raw Data 1'!Z208-'Raw Data 1'!M219))-(14652*('Raw Data 1'!M208-'Raw Data 1'!M219))))</f>
        <v>6.8825380101637972</v>
      </c>
      <c r="E31" s="9">
        <f>100*(((117216*('Raw Data 1'!N206-'Raw Data 1'!N217))-(80586*('Raw Data 1'!AA206-'Raw Data 1'!N217)))/((155677*('Raw Data 1'!AA208-'Raw Data 1'!N219))-(14652*('Raw Data 1'!N208-'Raw Data 1'!N219))))</f>
        <v>6.8070082811282422</v>
      </c>
      <c r="G31" s="63">
        <v>28</v>
      </c>
      <c r="H31" s="40">
        <f>AVERAGE(B87:B89)</f>
        <v>8.5591257933530169</v>
      </c>
      <c r="I31" s="40">
        <f>AVERAGE(C87:C89)</f>
        <v>8.5728525224264605</v>
      </c>
      <c r="J31" s="40">
        <f>AVERAGE(D87:D89)</f>
        <v>8.8161285448363937</v>
      </c>
      <c r="K31" s="40">
        <f>AVERAGE(E87:E89)</f>
        <v>8.6469725718099308</v>
      </c>
      <c r="L31" s="29">
        <f>STDEV(B87:B89)</f>
        <v>0.19212940510306739</v>
      </c>
      <c r="M31" s="8">
        <f>STDEV(C87:C89)</f>
        <v>0.55948852282892048</v>
      </c>
      <c r="N31" s="8">
        <f>STDEV(D87:D89)</f>
        <v>0.34312191141082526</v>
      </c>
      <c r="O31" s="59">
        <f>STDEV(E87:E89)</f>
        <v>0.334732053645932</v>
      </c>
    </row>
    <row r="32" spans="1:29" x14ac:dyDescent="0.3">
      <c r="A32" s="122"/>
      <c r="B32" s="9">
        <f>100*(((117216*('Raw Data 1'!K207-'Raw Data 1'!K218))-(80586*('Raw Data 1'!X207-'Raw Data 1'!K218)))/((155677*('Raw Data 1'!X208-'Raw Data 1'!K219))-(14652*('Raw Data 1'!K208-'Raw Data 1'!K219))))</f>
        <v>6.4802921776907985</v>
      </c>
      <c r="C32" s="9">
        <f>100*(((117216*('Raw Data 1'!L207-'Raw Data 1'!L218))-(80586*('Raw Data 1'!Y207-'Raw Data 1'!L218)))/((155677*('Raw Data 1'!Y208-'Raw Data 1'!L219))-(14652*('Raw Data 1'!L208-'Raw Data 1'!L219))))</f>
        <v>6.2972208597767656</v>
      </c>
      <c r="D32" s="9">
        <f>100*(((117216*('Raw Data 1'!M207-'Raw Data 1'!M218))-(80586*('Raw Data 1'!Z207-'Raw Data 1'!M218)))/((155677*('Raw Data 1'!Z208-'Raw Data 1'!M219))-(14652*('Raw Data 1'!M208-'Raw Data 1'!M219))))</f>
        <v>6.7139302593078849</v>
      </c>
      <c r="E32" s="9">
        <f>100*(((117216*('Raw Data 1'!N207-'Raw Data 1'!N218))-(80586*('Raw Data 1'!AA207-'Raw Data 1'!N218)))/((155677*('Raw Data 1'!AA208-'Raw Data 1'!N219))-(14652*('Raw Data 1'!N208-'Raw Data 1'!N219))))</f>
        <v>6.7380493948944036</v>
      </c>
      <c r="G32" s="63">
        <v>29</v>
      </c>
      <c r="H32" s="40">
        <f>AVERAGE(B90:B92)</f>
        <v>8.7090362721890102</v>
      </c>
      <c r="I32" s="40">
        <f>AVERAGE(C90:C92)</f>
        <v>8.6678296581997873</v>
      </c>
      <c r="J32" s="40">
        <f>AVERAGE(D90:D92)</f>
        <v>8.9064120590105116</v>
      </c>
      <c r="K32" s="40">
        <f>AVERAGE(E90:E92)</f>
        <v>8.8005482705289904</v>
      </c>
      <c r="L32" s="29">
        <f>STDEV(B90:B92)</f>
        <v>0.24639519710480856</v>
      </c>
      <c r="M32" s="8">
        <f>STDEV(C90:C92)</f>
        <v>0.58733560152575637</v>
      </c>
      <c r="N32" s="8">
        <f>STDEV(D90:D92)</f>
        <v>0.29765223555462245</v>
      </c>
      <c r="O32" s="59">
        <f>STDEV(E90:E92)</f>
        <v>0.13725031187481743</v>
      </c>
    </row>
    <row r="33" spans="1:15" x14ac:dyDescent="0.3">
      <c r="A33" s="120">
        <v>10</v>
      </c>
      <c r="B33" s="9">
        <f>100*(((117216*('Raw Data 1'!K227-'Raw Data 1'!K238))-(80586*('Raw Data 1'!X227-'Raw Data 1'!K238)))/((155677*('Raw Data 1'!X230-'Raw Data 1'!K241))-(14652*('Raw Data 1'!K230-'Raw Data 1'!K241))))</f>
        <v>6.7185605882271977</v>
      </c>
      <c r="C33" s="9">
        <f>100*(((117216*('Raw Data 1'!L227-'Raw Data 1'!L238))-(80586*('Raw Data 1'!Y227-'Raw Data 1'!L238)))/((155677*('Raw Data 1'!Y230-'Raw Data 1'!L241))-(14652*('Raw Data 1'!L230-'Raw Data 1'!L241))))</f>
        <v>6.7993202925626743</v>
      </c>
      <c r="D33" s="9">
        <f>100*(((117216*('Raw Data 1'!M227-'Raw Data 1'!M238))-(80586*('Raw Data 1'!Z227-'Raw Data 1'!M238)))/((155677*('Raw Data 1'!Z230-'Raw Data 1'!M241))-(14652*('Raw Data 1'!M230-'Raw Data 1'!M241))))</f>
        <v>6.9784337150125806</v>
      </c>
      <c r="E33" s="9">
        <f>100*(((117216*('Raw Data 1'!N227-'Raw Data 1'!N238))-(80586*('Raw Data 1'!AA227-'Raw Data 1'!N238)))/((155677*('Raw Data 1'!AA230-'Raw Data 1'!N241))-(14652*('Raw Data 1'!N230-'Raw Data 1'!N241))))</f>
        <v>6.6183044438595937</v>
      </c>
      <c r="G33" s="63">
        <v>30</v>
      </c>
      <c r="H33" s="40">
        <f>AVERAGE(B93:B95)</f>
        <v>8.7644538042604037</v>
      </c>
      <c r="I33" s="40">
        <f>AVERAGE(C93:C95)</f>
        <v>8.8199924077645431</v>
      </c>
      <c r="J33" s="40">
        <f>AVERAGE(D93:D95)</f>
        <v>9.135472216785038</v>
      </c>
      <c r="K33" s="40">
        <f>AVERAGE(E93:E95)</f>
        <v>8.8255983375948084</v>
      </c>
      <c r="L33" s="29">
        <f>STDEV(B93:B95)</f>
        <v>0.22629597433949919</v>
      </c>
      <c r="M33" s="8">
        <f>STDEV(C93:C95)</f>
        <v>0.64374536229612056</v>
      </c>
      <c r="N33" s="8">
        <f>STDEV(D93:D95)</f>
        <v>0.37624890923081811</v>
      </c>
      <c r="O33" s="59">
        <f>STDEV(E93:E95)</f>
        <v>0.17141910762697321</v>
      </c>
    </row>
    <row r="34" spans="1:15" x14ac:dyDescent="0.3">
      <c r="A34" s="121"/>
      <c r="B34" s="9">
        <f>100*(((117216*('Raw Data 1'!K228-'Raw Data 1'!K239))-(80586*('Raw Data 1'!X228-'Raw Data 1'!K239)))/((155677*('Raw Data 1'!X230-'Raw Data 1'!K241))-(14652*('Raw Data 1'!K230-'Raw Data 1'!K241))))</f>
        <v>6.7856547021359601</v>
      </c>
      <c r="C34" s="9">
        <f>100*(((117216*('Raw Data 1'!L228-'Raw Data 1'!L239))-(80586*('Raw Data 1'!Y228-'Raw Data 1'!L239)))/((155677*('Raw Data 1'!Y230-'Raw Data 1'!L241))-(14652*('Raw Data 1'!L230-'Raw Data 1'!L241))))</f>
        <v>6.7587497626401909</v>
      </c>
      <c r="D34" s="9">
        <f>100*(((117216*('Raw Data 1'!M228-'Raw Data 1'!M239))-(80586*('Raw Data 1'!Z228-'Raw Data 1'!M239)))/((155677*('Raw Data 1'!Z230-'Raw Data 1'!M241))-(14652*('Raw Data 1'!M230-'Raw Data 1'!M241))))</f>
        <v>7.0774726214483525</v>
      </c>
      <c r="E34" s="9">
        <f>100*(((117216*('Raw Data 1'!N228-'Raw Data 1'!N239))-(80586*('Raw Data 1'!AA228-'Raw Data 1'!N239)))/((155677*('Raw Data 1'!AA230-'Raw Data 1'!N241))-(14652*('Raw Data 1'!N230-'Raw Data 1'!N241))))</f>
        <v>6.8972131992352779</v>
      </c>
      <c r="G34" s="63">
        <v>31</v>
      </c>
      <c r="H34" s="40">
        <f>AVERAGE(B96:B98)</f>
        <v>8.9763392015907719</v>
      </c>
      <c r="I34" s="40">
        <f>AVERAGE(C96:C98)</f>
        <v>8.8737895557521043</v>
      </c>
      <c r="J34" s="40">
        <f>AVERAGE(D96:D98)</f>
        <v>9.2175761028724423</v>
      </c>
      <c r="K34" s="40">
        <f>AVERAGE(E96:E98)</f>
        <v>9.0604435732165154</v>
      </c>
      <c r="L34" s="29">
        <f>STDEV(B96:B98)</f>
        <v>0.24220421936418768</v>
      </c>
      <c r="M34" s="8">
        <f>STDEV(C96:C98)</f>
        <v>0.64291083727076692</v>
      </c>
      <c r="N34" s="8">
        <f>STDEV(D96:D98)</f>
        <v>0.42423625628565559</v>
      </c>
      <c r="O34" s="59">
        <f>STDEV(E96:E98)</f>
        <v>0.3527315169697347</v>
      </c>
    </row>
    <row r="35" spans="1:15" x14ac:dyDescent="0.3">
      <c r="A35" s="122"/>
      <c r="B35" s="9">
        <f>100*(((117216*('Raw Data 1'!K229-'Raw Data 1'!K240))-(80586*('Raw Data 1'!X229-'Raw Data 1'!K240)))/((155677*('Raw Data 1'!X230-'Raw Data 1'!K241))-(14652*('Raw Data 1'!K230-'Raw Data 1'!K241))))</f>
        <v>6.5858972266348781</v>
      </c>
      <c r="C35" s="9">
        <f>100*(((117216*('Raw Data 1'!L229-'Raw Data 1'!L240))-(80586*('Raw Data 1'!Y229-'Raw Data 1'!L240)))/((155677*('Raw Data 1'!Y230-'Raw Data 1'!L241))-(14652*('Raw Data 1'!L230-'Raw Data 1'!L241))))</f>
        <v>6.4777612776215685</v>
      </c>
      <c r="D35" s="9">
        <f>100*(((117216*('Raw Data 1'!M229-'Raw Data 1'!M240))-(80586*('Raw Data 1'!Z229-'Raw Data 1'!M240)))/((155677*('Raw Data 1'!Z230-'Raw Data 1'!M241))-(14652*('Raw Data 1'!M230-'Raw Data 1'!M241))))</f>
        <v>6.803211034395459</v>
      </c>
      <c r="E35" s="9">
        <f>100*(((117216*('Raw Data 1'!N229-'Raw Data 1'!N240))-(80586*('Raw Data 1'!AA229-'Raw Data 1'!N240)))/((155677*('Raw Data 1'!AA230-'Raw Data 1'!N241))-(14652*('Raw Data 1'!N230-'Raw Data 1'!N241))))</f>
        <v>6.7677748818233603</v>
      </c>
      <c r="G35" s="63">
        <v>32</v>
      </c>
      <c r="H35" s="40">
        <f>AVERAGE(B99:B101)</f>
        <v>9.0221290535923178</v>
      </c>
      <c r="I35" s="40">
        <f>AVERAGE(C99:C101)</f>
        <v>9.0141279112970967</v>
      </c>
      <c r="J35" s="40">
        <f>AVERAGE(D99:D101)</f>
        <v>9.4291235095872015</v>
      </c>
      <c r="K35" s="40">
        <f>AVERAGE(E99:E101)</f>
        <v>9.4891850330223644</v>
      </c>
      <c r="L35" s="29">
        <f>STDEV(B99:B101)</f>
        <v>0.13757294711380935</v>
      </c>
      <c r="M35" s="8">
        <f>STDEV(C99:C101)</f>
        <v>0.67093748038224865</v>
      </c>
      <c r="N35" s="8">
        <f>STDEV(D99:D101)</f>
        <v>0.48141404819220168</v>
      </c>
      <c r="O35" s="59">
        <f>STDEV(E99:E101)</f>
        <v>0.70566610110718275</v>
      </c>
    </row>
    <row r="36" spans="1:15" x14ac:dyDescent="0.3">
      <c r="A36" s="120">
        <v>11</v>
      </c>
      <c r="B36" s="9">
        <f>100*(((117216*('Raw Data 1'!K249-'Raw Data 1'!K260))-(80586*('Raw Data 1'!X249-'Raw Data 1'!K260)))/((155677*('Raw Data 1'!X252-'Raw Data 1'!K263))-(14652*('Raw Data 1'!K252-'Raw Data 1'!K263))))</f>
        <v>6.6977004319587987</v>
      </c>
      <c r="C36" s="9">
        <f>100*(((117216*('Raw Data 1'!L249-'Raw Data 1'!L260))-(80586*('Raw Data 1'!Y249-'Raw Data 1'!L260)))/((155677*('Raw Data 1'!Y252-'Raw Data 1'!L263))-(14652*('Raw Data 1'!L252-'Raw Data 1'!L263))))</f>
        <v>6.9085649135441312</v>
      </c>
      <c r="D36" s="9">
        <f>100*(((117216*('Raw Data 1'!M249-'Raw Data 1'!M260))-(80586*('Raw Data 1'!Z249-'Raw Data 1'!M260)))/((155677*('Raw Data 1'!Z252-'Raw Data 1'!M263))-(14652*('Raw Data 1'!M252-'Raw Data 1'!M263))))</f>
        <v>7.0368047079469962</v>
      </c>
      <c r="E36" s="9">
        <f>100*(((117216*('Raw Data 1'!N249-'Raw Data 1'!N260))-(80586*('Raw Data 1'!AA249-'Raw Data 1'!N260)))/((155677*('Raw Data 1'!AA252-'Raw Data 1'!N263))-(14652*('Raw Data 1'!N252-'Raw Data 1'!N263))))</f>
        <v>6.6572385630378204</v>
      </c>
      <c r="G36" s="64">
        <v>33</v>
      </c>
      <c r="H36" s="29">
        <f>AVERAGE(B102:B104)</f>
        <v>9.1994991137769926</v>
      </c>
      <c r="I36" s="40">
        <f>AVERAGE(C102:C104)</f>
        <v>9.1339894044412233</v>
      </c>
      <c r="J36" s="40">
        <f>AVERAGE(D102:D104)</f>
        <v>9.5186623111520152</v>
      </c>
      <c r="K36" s="40">
        <f>AVERAGE(E102:E104)</f>
        <v>9.5304783637523602</v>
      </c>
      <c r="L36" s="29">
        <f>STDEV(B102:B104)</f>
        <v>0.21384275122362556</v>
      </c>
      <c r="M36" s="8">
        <f>STDEV(C102:C104)</f>
        <v>0.68625248657216609</v>
      </c>
      <c r="N36" s="8">
        <f>STDEV(D102:D104)</f>
        <v>0.49813907241061217</v>
      </c>
      <c r="O36" s="59">
        <f>STDEV(E102:E104)</f>
        <v>0.4960016946920876</v>
      </c>
    </row>
    <row r="37" spans="1:15" x14ac:dyDescent="0.3">
      <c r="A37" s="121"/>
      <c r="B37" s="9">
        <f>100*(((117216*('Raw Data 1'!K250-'Raw Data 1'!K261))-(80586*('Raw Data 1'!X250-'Raw Data 1'!K261)))/((155677*('Raw Data 1'!X252-'Raw Data 1'!K263))-(14652*('Raw Data 1'!K252-'Raw Data 1'!K263))))</f>
        <v>6.7666698872078115</v>
      </c>
      <c r="C37" s="9">
        <f>100*(((117216*('Raw Data 1'!L250-'Raw Data 1'!L261))-(80586*('Raw Data 1'!Y250-'Raw Data 1'!L261)))/((155677*('Raw Data 1'!Y252-'Raw Data 1'!L263))-(14652*('Raw Data 1'!L252-'Raw Data 1'!L263))))</f>
        <v>6.813534435475729</v>
      </c>
      <c r="D37" s="9">
        <f>100*(((117216*('Raw Data 1'!M250-'Raw Data 1'!M261))-(80586*('Raw Data 1'!Z250-'Raw Data 1'!M261)))/((155677*('Raw Data 1'!Z252-'Raw Data 1'!M263))-(14652*('Raw Data 1'!M252-'Raw Data 1'!M263))))</f>
        <v>7.0704956118805837</v>
      </c>
      <c r="E37" s="9">
        <f>100*(((117216*('Raw Data 1'!N250-'Raw Data 1'!N261))-(80586*('Raw Data 1'!AA250-'Raw Data 1'!N261)))/((155677*('Raw Data 1'!AA252-'Raw Data 1'!N263))-(14652*('Raw Data 1'!N252-'Raw Data 1'!N263))))</f>
        <v>6.9912657021400646</v>
      </c>
      <c r="G37" s="63">
        <v>34</v>
      </c>
      <c r="H37" s="40">
        <f>AVERAGE(B105:B107)</f>
        <v>9.3715688355179818</v>
      </c>
      <c r="I37" s="40">
        <f>AVERAGE(C105:C107)</f>
        <v>9.1650098045949626</v>
      </c>
      <c r="J37" s="40">
        <f>AVERAGE(D105:D107)</f>
        <v>9.8228775124296188</v>
      </c>
      <c r="K37" s="40">
        <f>AVERAGE(E105:E107)</f>
        <v>9.7753603933970261</v>
      </c>
      <c r="L37" s="29">
        <f>STDEV(B105:B107)</f>
        <v>0.23561275291836298</v>
      </c>
      <c r="M37" s="8">
        <f>STDEV(C105:C107)</f>
        <v>0.87647300773856496</v>
      </c>
      <c r="N37" s="8">
        <f>STDEV(D105:D107)</f>
        <v>0.65010930339050321</v>
      </c>
      <c r="O37" s="59">
        <f>STDEV(E105:E107)</f>
        <v>0.72467260361482422</v>
      </c>
    </row>
    <row r="38" spans="1:15" x14ac:dyDescent="0.3">
      <c r="A38" s="122"/>
      <c r="B38" s="9">
        <f>100*(((117216*('Raw Data 1'!K251-'Raw Data 1'!K262))-(80586*('Raw Data 1'!X251-'Raw Data 1'!K262)))/((155677*('Raw Data 1'!X252-'Raw Data 1'!K263))-(14652*('Raw Data 1'!K252-'Raw Data 1'!K263))))</f>
        <v>6.610339121976712</v>
      </c>
      <c r="C38" s="9">
        <f>100*(((117216*('Raw Data 1'!L251-'Raw Data 1'!L262))-(80586*('Raw Data 1'!Y251-'Raw Data 1'!L262)))/((155677*('Raw Data 1'!Y252-'Raw Data 1'!L263))-(14652*('Raw Data 1'!L252-'Raw Data 1'!L263))))</f>
        <v>6.4982745955345269</v>
      </c>
      <c r="D38" s="9">
        <f>100*(((117216*('Raw Data 1'!M251-'Raw Data 1'!M262))-(80586*('Raw Data 1'!Z251-'Raw Data 1'!M262)))/((155677*('Raw Data 1'!Z252-'Raw Data 1'!M263))-(14652*('Raw Data 1'!M252-'Raw Data 1'!M263))))</f>
        <v>6.9066353063854073</v>
      </c>
      <c r="E38" s="9">
        <f>100*(((117216*('Raw Data 1'!N251-'Raw Data 1'!N262))-(80586*('Raw Data 1'!AA251-'Raw Data 1'!N262)))/((155677*('Raw Data 1'!AA252-'Raw Data 1'!N263))-(14652*('Raw Data 1'!N252-'Raw Data 1'!N263))))</f>
        <v>6.8887271385086652</v>
      </c>
      <c r="G38" s="63">
        <v>35</v>
      </c>
      <c r="H38" s="40">
        <f>AVERAGE(B108:B110)</f>
        <v>9.5513226350220588</v>
      </c>
      <c r="I38" s="40">
        <f>AVERAGE(C108:C110)</f>
        <v>9.3364764947399994</v>
      </c>
      <c r="J38" s="40">
        <f>AVERAGE(D108:D110)</f>
        <v>10.121290250126256</v>
      </c>
      <c r="K38" s="40">
        <f>AVERAGE(E108:E110)</f>
        <v>9.789602664001146</v>
      </c>
      <c r="L38" s="29">
        <f>STDEV(B108:B110)</f>
        <v>0.278313589146577</v>
      </c>
      <c r="M38" s="8">
        <f>STDEV(C108:C110)</f>
        <v>0.78675928008640339</v>
      </c>
      <c r="N38" s="8">
        <f>STDEV(D108:D110)</f>
        <v>0.86019449151395266</v>
      </c>
      <c r="O38" s="59">
        <f>STDEV(E108:E110)</f>
        <v>0.78127189770519889</v>
      </c>
    </row>
    <row r="39" spans="1:15" x14ac:dyDescent="0.3">
      <c r="A39" s="120">
        <v>12</v>
      </c>
      <c r="B39" s="9">
        <f>100*(((117216*('Raw Data 1'!K271-'Raw Data 1'!K282))-(80586*('Raw Data 1'!X271-'Raw Data 1'!K282)))/((155677*('Raw Data 1'!X274-'Raw Data 1'!K285))-(14652*('Raw Data 1'!K274-'Raw Data 1'!K285))))</f>
        <v>7.0147368669628705</v>
      </c>
      <c r="C39" s="9">
        <f>100*(((117216*('Raw Data 1'!L271-'Raw Data 1'!L282))-(80586*('Raw Data 1'!Y271-'Raw Data 1'!L282)))/((155677*('Raw Data 1'!Y274-'Raw Data 1'!L285))-(14652*('Raw Data 1'!L274-'Raw Data 1'!L285))))</f>
        <v>7.2376826162478247</v>
      </c>
      <c r="D39" s="9">
        <f>100*(((117216*('Raw Data 1'!M271-'Raw Data 1'!M282))-(80586*('Raw Data 1'!Z271-'Raw Data 1'!M282)))/((155677*('Raw Data 1'!Z274-'Raw Data 1'!M285))-(14652*('Raw Data 1'!M274-'Raw Data 1'!M285))))</f>
        <v>7.1211942835119739</v>
      </c>
      <c r="E39" s="9">
        <f>100*(((117216*('Raw Data 1'!N271-'Raw Data 1'!N282))-(80586*('Raw Data 1'!AA271-'Raw Data 1'!N282)))/((155677*('Raw Data 1'!AA274-'Raw Data 1'!N285))-(14652*('Raw Data 1'!N274-'Raw Data 1'!N285))))</f>
        <v>6.7881590350490546</v>
      </c>
      <c r="G39" s="63">
        <v>36</v>
      </c>
      <c r="H39" s="40">
        <f>AVERAGE(B111:B113)</f>
        <v>9.8613470856485748</v>
      </c>
      <c r="I39" s="40">
        <f>AVERAGE(C111:C113)</f>
        <v>9.5262089580361167</v>
      </c>
      <c r="J39" s="40">
        <f>AVERAGE(D111:D113)</f>
        <v>10.434221473085444</v>
      </c>
      <c r="K39" s="40">
        <f>AVERAGE(E111:E113)</f>
        <v>10.311219534821099</v>
      </c>
      <c r="L39" s="29">
        <f>STDEV(B111:B113)</f>
        <v>0.31892090287499619</v>
      </c>
      <c r="M39" s="8">
        <f>STDEV(C111:C113)</f>
        <v>0.73647375702763551</v>
      </c>
      <c r="N39" s="8">
        <f>STDEV(D111:D113)</f>
        <v>1.038360341885072</v>
      </c>
      <c r="O39" s="59">
        <f>STDEV(E111:E113)</f>
        <v>0.64445350721049577</v>
      </c>
    </row>
    <row r="40" spans="1:15" x14ac:dyDescent="0.3">
      <c r="A40" s="121"/>
      <c r="B40" s="9">
        <f>100*(((117216*('Raw Data 1'!K272-'Raw Data 1'!K283))-(80586*('Raw Data 1'!X272-'Raw Data 1'!K283)))/((155677*('Raw Data 1'!X274-'Raw Data 1'!K285))-(14652*('Raw Data 1'!K274-'Raw Data 1'!K285))))</f>
        <v>7.123861826987941</v>
      </c>
      <c r="C40" s="9">
        <f>100*(((117216*('Raw Data 1'!L272-'Raw Data 1'!L283))-(80586*('Raw Data 1'!Y272-'Raw Data 1'!L283)))/((155677*('Raw Data 1'!Y274-'Raw Data 1'!L285))-(14652*('Raw Data 1'!L274-'Raw Data 1'!L285))))</f>
        <v>7.0079149141447079</v>
      </c>
      <c r="D40" s="9">
        <f>100*(((117216*('Raw Data 1'!M272-'Raw Data 1'!M283))-(80586*('Raw Data 1'!Z272-'Raw Data 1'!M283)))/((155677*('Raw Data 1'!Z274-'Raw Data 1'!M285))-(14652*('Raw Data 1'!M274-'Raw Data 1'!M285))))</f>
        <v>7.2209954108143322</v>
      </c>
      <c r="E40" s="9">
        <f>100*(((117216*('Raw Data 1'!N272-'Raw Data 1'!N283))-(80586*('Raw Data 1'!AA272-'Raw Data 1'!N283)))/((155677*('Raw Data 1'!AA274-'Raw Data 1'!N285))-(14652*('Raw Data 1'!N274-'Raw Data 1'!N285))))</f>
        <v>7.0825514300982144</v>
      </c>
      <c r="G40" s="63">
        <v>37</v>
      </c>
      <c r="H40" s="40">
        <f>AVERAGE(B114:B116)</f>
        <v>10.066605441172589</v>
      </c>
      <c r="I40" s="40">
        <f>AVERAGE(C114:C116)</f>
        <v>9.6995693363155837</v>
      </c>
      <c r="J40" s="40">
        <f>AVERAGE(D114:D116)</f>
        <v>10.902182131841307</v>
      </c>
      <c r="K40" s="40">
        <f>AVERAGE(E114:E116)</f>
        <v>10.254312418896502</v>
      </c>
      <c r="L40" s="29">
        <f>STDEV(B114:B116)</f>
        <v>0.46315536880712915</v>
      </c>
      <c r="M40" s="8">
        <f>STDEV(C114:C116)</f>
        <v>0.75988325953466118</v>
      </c>
      <c r="N40" s="8">
        <f>STDEV(D114:D116)</f>
        <v>1.3214699692998757</v>
      </c>
      <c r="O40" s="59">
        <f>STDEV(E114:E116)</f>
        <v>0.96510671399905412</v>
      </c>
    </row>
    <row r="41" spans="1:15" x14ac:dyDescent="0.3">
      <c r="A41" s="122"/>
      <c r="B41" s="9">
        <f>100*(((117216*('Raw Data 1'!K273-'Raw Data 1'!K284))-(80586*('Raw Data 1'!X273-'Raw Data 1'!K284)))/((155677*('Raw Data 1'!X274-'Raw Data 1'!K285))-(14652*('Raw Data 1'!K274-'Raw Data 1'!K285))))</f>
        <v>6.7534517514099131</v>
      </c>
      <c r="C41" s="9">
        <f>100*(((117216*('Raw Data 1'!L273-'Raw Data 1'!L284))-(80586*('Raw Data 1'!Y273-'Raw Data 1'!L284)))/((155677*('Raw Data 1'!Y274-'Raw Data 1'!L285))-(14652*('Raw Data 1'!L274-'Raw Data 1'!L285))))</f>
        <v>6.6133795835597819</v>
      </c>
      <c r="D41" s="9">
        <f>100*(((117216*('Raw Data 1'!M273-'Raw Data 1'!M284))-(80586*('Raw Data 1'!Z273-'Raw Data 1'!M284)))/((155677*('Raw Data 1'!Z274-'Raw Data 1'!M285))-(14652*('Raw Data 1'!M274-'Raw Data 1'!M285))))</f>
        <v>6.8524989407749013</v>
      </c>
      <c r="E41" s="9">
        <f>100*(((117216*('Raw Data 1'!N273-'Raw Data 1'!N284))-(80586*('Raw Data 1'!AA273-'Raw Data 1'!N284)))/((155677*('Raw Data 1'!AA274-'Raw Data 1'!N285))-(14652*('Raw Data 1'!N274-'Raw Data 1'!N285))))</f>
        <v>6.9984393172270423</v>
      </c>
      <c r="G41" s="63">
        <v>38</v>
      </c>
      <c r="H41" s="40">
        <f>AVERAGE(B117:B119)</f>
        <v>10.352080200437914</v>
      </c>
      <c r="I41" s="40">
        <f>AVERAGE(C117:C119)</f>
        <v>9.7807397939498966</v>
      </c>
      <c r="J41" s="40">
        <f>AVERAGE(D117:D119)</f>
        <v>11.139552400532935</v>
      </c>
      <c r="K41" s="40">
        <f>AVERAGE(E117:E119)</f>
        <v>10.994053767926543</v>
      </c>
      <c r="L41" s="29">
        <f>STDEV(B117:B119)</f>
        <v>0.55167482302558324</v>
      </c>
      <c r="M41" s="8">
        <f>STDEV(C117:C119)</f>
        <v>0.7730251518043435</v>
      </c>
      <c r="N41" s="8">
        <f>STDEV(D117:D119)</f>
        <v>1.3020477295549771</v>
      </c>
      <c r="O41" s="59">
        <f>STDEV(E117:E119)</f>
        <v>0.99428565647396483</v>
      </c>
    </row>
    <row r="42" spans="1:15" x14ac:dyDescent="0.3">
      <c r="A42" s="120">
        <v>13</v>
      </c>
      <c r="B42" s="9">
        <f>100*(((117216*('Raw Data 1'!K293-'Raw Data 1'!K304))-(80586*('Raw Data 1'!X293-'Raw Data 1'!K304)))/((155677*('Raw Data 1'!X296-'Raw Data 1'!K307))-(14652*('Raw Data 1'!K296-'Raw Data 1'!K307))))</f>
        <v>6.9803206943540861</v>
      </c>
      <c r="C42" s="9">
        <f>100*(((117216*('Raw Data 1'!L293-'Raw Data 1'!L304))-(80586*('Raw Data 1'!Y293-'Raw Data 1'!L304)))/((155677*('Raw Data 1'!Y296-'Raw Data 1'!L307))-(14652*('Raw Data 1'!L296-'Raw Data 1'!L307))))</f>
        <v>7.0988074862081945</v>
      </c>
      <c r="D42" s="9">
        <f>100*(((117216*('Raw Data 1'!M293-'Raw Data 1'!M304))-(80586*('Raw Data 1'!Z293-'Raw Data 1'!M304)))/((155677*('Raw Data 1'!Z296-'Raw Data 1'!M307))-(14652*('Raw Data 1'!M296-'Raw Data 1'!M307))))</f>
        <v>7.2201523960604561</v>
      </c>
      <c r="E42" s="9">
        <f>100*(((117216*('Raw Data 1'!N293-'Raw Data 1'!N304))-(80586*('Raw Data 1'!AA293-'Raw Data 1'!N304)))/((155677*('Raw Data 1'!AA296-'Raw Data 1'!N307))-(14652*('Raw Data 1'!N296-'Raw Data 1'!N307))))</f>
        <v>6.8468535448179715</v>
      </c>
      <c r="G42" s="63">
        <v>39</v>
      </c>
      <c r="H42" s="40">
        <f>AVERAGE(B120:B122)</f>
        <v>10.670512441044545</v>
      </c>
      <c r="I42" s="40">
        <f>AVERAGE(C120:C122)</f>
        <v>9.9630795633798765</v>
      </c>
      <c r="J42" s="40">
        <f>AVERAGE(D120:D122)</f>
        <v>11.905085677294695</v>
      </c>
      <c r="K42" s="40">
        <f>AVERAGE(E120:E122)</f>
        <v>11.327498625814085</v>
      </c>
      <c r="L42" s="29">
        <f>STDEV(B120:B122)</f>
        <v>0.73833016492444559</v>
      </c>
      <c r="M42" s="8">
        <f>STDEV(C120:C122)</f>
        <v>0.79120490810373134</v>
      </c>
      <c r="N42" s="8">
        <f>STDEV(D120:D122)</f>
        <v>1.9588887103770574</v>
      </c>
      <c r="O42" s="59">
        <f>STDEV(E120:E122)</f>
        <v>1.4283585720836258</v>
      </c>
    </row>
    <row r="43" spans="1:15" x14ac:dyDescent="0.3">
      <c r="A43" s="121"/>
      <c r="B43" s="9">
        <f>100*(((117216*('Raw Data 1'!K294-'Raw Data 1'!K305))-(80586*('Raw Data 1'!X294-'Raw Data 1'!K305)))/((155677*('Raw Data 1'!X296-'Raw Data 1'!K307))-(14652*('Raw Data 1'!K296-'Raw Data 1'!K307))))</f>
        <v>7.0728978918919436</v>
      </c>
      <c r="C43" s="9">
        <f>100*(((117216*('Raw Data 1'!L294-'Raw Data 1'!L305))-(80586*('Raw Data 1'!Y294-'Raw Data 1'!L305)))/((155677*('Raw Data 1'!Y296-'Raw Data 1'!L307))-(14652*('Raw Data 1'!L296-'Raw Data 1'!L307))))</f>
        <v>6.9444526868917773</v>
      </c>
      <c r="D43" s="9">
        <f>100*(((117216*('Raw Data 1'!M294-'Raw Data 1'!M305))-(80586*('Raw Data 1'!Z294-'Raw Data 1'!M305)))/((155677*('Raw Data 1'!Z296-'Raw Data 1'!M307))-(14652*('Raw Data 1'!M296-'Raw Data 1'!M307))))</f>
        <v>7.2216961532544035</v>
      </c>
      <c r="E43" s="9">
        <f>100*(((117216*('Raw Data 1'!N294-'Raw Data 1'!N305))-(80586*('Raw Data 1'!AA294-'Raw Data 1'!N305)))/((155677*('Raw Data 1'!AA296-'Raw Data 1'!N307))-(14652*('Raw Data 1'!N296-'Raw Data 1'!N307))))</f>
        <v>7.1280159179591447</v>
      </c>
      <c r="G43" s="63">
        <v>40</v>
      </c>
      <c r="H43" s="40">
        <f>AVERAGE(B123:B125)</f>
        <v>11.01575538465883</v>
      </c>
      <c r="I43" s="40">
        <f>AVERAGE(C123:C125)</f>
        <v>9.9941591293095566</v>
      </c>
      <c r="J43" s="40">
        <f>AVERAGE(D123:D125)</f>
        <v>12.557465476565909</v>
      </c>
      <c r="K43" s="40">
        <f>AVERAGE(E123:E125)</f>
        <v>12.000000432718997</v>
      </c>
      <c r="L43" s="29">
        <f>STDEV(B123:B125)</f>
        <v>0.8862456920058005</v>
      </c>
      <c r="M43" s="8">
        <f>STDEV(C123:C125)</f>
        <v>0.80996528796888634</v>
      </c>
      <c r="N43" s="8">
        <f>STDEV(D123:D125)</f>
        <v>2.4824722147521774</v>
      </c>
      <c r="O43" s="59">
        <f>STDEV(E123:E125)</f>
        <v>1.6697996364339818</v>
      </c>
    </row>
    <row r="44" spans="1:15" x14ac:dyDescent="0.3">
      <c r="A44" s="122"/>
      <c r="B44" s="9">
        <f>100*(((117216*('Raw Data 1'!K295-'Raw Data 1'!K306))-(80586*('Raw Data 1'!X295-'Raw Data 1'!K306)))/((155677*('Raw Data 1'!X296-'Raw Data 1'!K307))-(14652*('Raw Data 1'!K296-'Raw Data 1'!K307))))</f>
        <v>6.8753998704778523</v>
      </c>
      <c r="C44" s="9">
        <f>100*(((117216*('Raw Data 1'!L295-'Raw Data 1'!L306))-(80586*('Raw Data 1'!Y295-'Raw Data 1'!L306)))/((155677*('Raw Data 1'!Y296-'Raw Data 1'!L307))-(14652*('Raw Data 1'!L296-'Raw Data 1'!L307))))</f>
        <v>6.5842914884868389</v>
      </c>
      <c r="D44" s="9">
        <f>100*(((117216*('Raw Data 1'!M295-'Raw Data 1'!M306))-(80586*('Raw Data 1'!Z295-'Raw Data 1'!M306)))/((155677*('Raw Data 1'!Z296-'Raw Data 1'!M307))-(14652*('Raw Data 1'!M296-'Raw Data 1'!M307))))</f>
        <v>6.9685199734481396</v>
      </c>
      <c r="E44" s="9">
        <f>100*(((117216*('Raw Data 1'!N295-'Raw Data 1'!N306))-(80586*('Raw Data 1'!AA295-'Raw Data 1'!N306)))/((155677*('Raw Data 1'!AA296-'Raw Data 1'!N307))-(14652*('Raw Data 1'!N296-'Raw Data 1'!N307))))</f>
        <v>7.0981718671788059</v>
      </c>
      <c r="G44" s="63">
        <v>41</v>
      </c>
      <c r="H44" s="40">
        <f>AVERAGE(B126:B128)</f>
        <v>11.382763639393643</v>
      </c>
      <c r="I44" s="40">
        <f>AVERAGE(C126:C128)</f>
        <v>10.18268384062028</v>
      </c>
      <c r="J44" s="40">
        <f>AVERAGE(D126:D128)</f>
        <v>13.659027770277069</v>
      </c>
      <c r="K44" s="40">
        <f>AVERAGE(E126:E128)</f>
        <v>12.919084907918725</v>
      </c>
      <c r="L44" s="29">
        <f>STDEV(B126:B128)</f>
        <v>1.1116460987390577</v>
      </c>
      <c r="M44" s="8">
        <f>STDEV(C126:C128)</f>
        <v>0.8229475709198607</v>
      </c>
      <c r="N44" s="8">
        <f>STDEV(D126:D128)</f>
        <v>3.3676881498661242</v>
      </c>
      <c r="O44" s="59">
        <f>STDEV(E126:E128)</f>
        <v>2.0907284713860812</v>
      </c>
    </row>
    <row r="45" spans="1:15" x14ac:dyDescent="0.3">
      <c r="A45" s="120">
        <v>14</v>
      </c>
      <c r="B45" s="9">
        <f>100*(((117216*('Raw Data 1'!K315-'Raw Data 1'!K326))-(80586*('Raw Data 1'!X315-'Raw Data 1'!K326)))/((155677*('Raw Data 1'!X318-'Raw Data 1'!K329))-(14652*('Raw Data 1'!K318-'Raw Data 1'!K329))))</f>
        <v>7.0411897002807633</v>
      </c>
      <c r="C45" s="9">
        <f>100*(((117216*('Raw Data 1'!L315-'Raw Data 1'!L326))-(80586*('Raw Data 1'!Y315-'Raw Data 1'!L326)))/((155677*('Raw Data 1'!Y318-'Raw Data 1'!L329))-(14652*('Raw Data 1'!L318-'Raw Data 1'!L329))))</f>
        <v>7.2120743685457347</v>
      </c>
      <c r="D45" s="9">
        <f>100*(((117216*('Raw Data 1'!M315-'Raw Data 1'!M326))-(80586*('Raw Data 1'!Z315-'Raw Data 1'!M326)))/((155677*('Raw Data 1'!Z318-'Raw Data 1'!M329))-(14652*('Raw Data 1'!M318-'Raw Data 1'!M329))))</f>
        <v>7.2420174350532367</v>
      </c>
      <c r="E45" s="9">
        <f>100*(((117216*('Raw Data 1'!N315-'Raw Data 1'!N326))-(80586*('Raw Data 1'!AA315-'Raw Data 1'!N326)))/((155677*('Raw Data 1'!AA318-'Raw Data 1'!N329))-(14652*('Raw Data 1'!N318-'Raw Data 1'!N329))))</f>
        <v>6.9384127617185998</v>
      </c>
      <c r="G45" s="63">
        <v>42</v>
      </c>
      <c r="H45" s="40">
        <f>AVERAGE(B129:B131)</f>
        <v>12.336401083278702</v>
      </c>
      <c r="I45" s="40">
        <f>AVERAGE(C129:C131)</f>
        <v>10.182723641452961</v>
      </c>
      <c r="J45" s="40">
        <f>AVERAGE(D129:D131)</f>
        <v>14.577167388264863</v>
      </c>
      <c r="K45" s="40">
        <f>AVERAGE(E129:E131)</f>
        <v>15.151461071377042</v>
      </c>
      <c r="L45" s="29">
        <f>STDEV(B129:B131)</f>
        <v>1.9159698937883205</v>
      </c>
      <c r="M45" s="8">
        <f>STDEV(C129:C131)</f>
        <v>0.83541123976299814</v>
      </c>
      <c r="N45" s="8">
        <f>STDEV(D129:D131)</f>
        <v>4.1310072596683121</v>
      </c>
      <c r="O45" s="59">
        <f>STDEV(E129:E131)</f>
        <v>4.8456969528958567</v>
      </c>
    </row>
    <row r="46" spans="1:15" x14ac:dyDescent="0.3">
      <c r="A46" s="121"/>
      <c r="B46" s="9">
        <f>100*(((117216*('Raw Data 1'!K316-'Raw Data 1'!K327))-(80586*('Raw Data 1'!X316-'Raw Data 1'!K327)))/((155677*('Raw Data 1'!X318-'Raw Data 1'!K329))-(14652*('Raw Data 1'!K318-'Raw Data 1'!K329))))</f>
        <v>7.1390271398744307</v>
      </c>
      <c r="C46" s="9">
        <f>100*(((117216*('Raw Data 1'!L316-'Raw Data 1'!L327))-(80586*('Raw Data 1'!Y316-'Raw Data 1'!L327)))/((155677*('Raw Data 1'!Y318-'Raw Data 1'!L329))-(14652*('Raw Data 1'!L318-'Raw Data 1'!L329))))</f>
        <v>7.1346394647992275</v>
      </c>
      <c r="D46" s="9">
        <f>100*(((117216*('Raw Data 1'!M316-'Raw Data 1'!M327))-(80586*('Raw Data 1'!Z316-'Raw Data 1'!M327)))/((155677*('Raw Data 1'!Z318-'Raw Data 1'!M329))-(14652*('Raw Data 1'!M318-'Raw Data 1'!M329))))</f>
        <v>7.3675209464437534</v>
      </c>
      <c r="E46" s="9">
        <f>100*(((117216*('Raw Data 1'!N316-'Raw Data 1'!N327))-(80586*('Raw Data 1'!AA316-'Raw Data 1'!N327)))/((155677*('Raw Data 1'!AA318-'Raw Data 1'!N329))-(14652*('Raw Data 1'!N318-'Raw Data 1'!N329))))</f>
        <v>7.2089039210603039</v>
      </c>
      <c r="G46" s="63">
        <v>43</v>
      </c>
      <c r="H46" s="40">
        <f>AVERAGE(B132:B134)</f>
        <v>13.05590219950785</v>
      </c>
      <c r="I46" s="40">
        <f>AVERAGE(C132:C134)</f>
        <v>10.314603906139508</v>
      </c>
      <c r="J46" s="40">
        <f>AVERAGE(D132:D134)</f>
        <v>15.883748869391683</v>
      </c>
      <c r="K46" s="40">
        <f>AVERAGE(E132:E134)</f>
        <v>17.930340069504581</v>
      </c>
      <c r="L46" s="29">
        <f>STDEV(B132:B134)</f>
        <v>2.4803383817371203</v>
      </c>
      <c r="M46" s="8">
        <f>STDEV(C132:C134)</f>
        <v>0.79595894378061915</v>
      </c>
      <c r="N46" s="8">
        <f>STDEV(D132:D134)</f>
        <v>4.8923903830516311</v>
      </c>
      <c r="O46" s="59">
        <f>STDEV(E132:E134)</f>
        <v>7.8043123084288952</v>
      </c>
    </row>
    <row r="47" spans="1:15" x14ac:dyDescent="0.3">
      <c r="A47" s="122"/>
      <c r="B47" s="9">
        <f>100*(((117216*('Raw Data 1'!K317-'Raw Data 1'!K328))-(80586*('Raw Data 1'!X317-'Raw Data 1'!K328)))/((155677*('Raw Data 1'!X318-'Raw Data 1'!K329))-(14652*('Raw Data 1'!K318-'Raw Data 1'!K329))))</f>
        <v>6.9386933349921476</v>
      </c>
      <c r="C47" s="9">
        <f>100*(((117216*('Raw Data 1'!L317-'Raw Data 1'!L328))-(80586*('Raw Data 1'!Y317-'Raw Data 1'!L328)))/((155677*('Raw Data 1'!Y318-'Raw Data 1'!L329))-(14652*('Raw Data 1'!L318-'Raw Data 1'!L329))))</f>
        <v>6.7231716429306125</v>
      </c>
      <c r="D47" s="9">
        <f>100*(((117216*('Raw Data 1'!M317-'Raw Data 1'!M328))-(80586*('Raw Data 1'!Z317-'Raw Data 1'!M328)))/((155677*('Raw Data 1'!Z318-'Raw Data 1'!M329))-(14652*('Raw Data 1'!M318-'Raw Data 1'!M329))))</f>
        <v>7.0235483596697286</v>
      </c>
      <c r="E47" s="9">
        <f>100*(((117216*('Raw Data 1'!N317-'Raw Data 1'!N328))-(80586*('Raw Data 1'!AA317-'Raw Data 1'!N328)))/((155677*('Raw Data 1'!AA318-'Raw Data 1'!N329))-(14652*('Raw Data 1'!N318-'Raw Data 1'!N329))))</f>
        <v>7.1743062146328684</v>
      </c>
      <c r="G47" s="63">
        <v>44</v>
      </c>
      <c r="H47" s="40">
        <f>AVERAGE(B135:B137)</f>
        <v>14.691831395266206</v>
      </c>
      <c r="I47" s="40">
        <f>AVERAGE(C135:C137)</f>
        <v>10.549853762855188</v>
      </c>
      <c r="J47" s="40">
        <f>AVERAGE(D135:D137)</f>
        <v>18.005728871260075</v>
      </c>
      <c r="K47" s="40">
        <f>AVERAGE(E135:E137)</f>
        <v>21.184622777910707</v>
      </c>
      <c r="L47" s="29">
        <f>STDEV(B135:B137)</f>
        <v>4.0779001928553491</v>
      </c>
      <c r="M47" s="8">
        <f>STDEV(C135:C137)</f>
        <v>0.80968144722944568</v>
      </c>
      <c r="N47" s="8">
        <f>STDEV(D135:D137)</f>
        <v>6.3714630757659529</v>
      </c>
      <c r="O47" s="59">
        <f>STDEV(E135:E137)</f>
        <v>10.59094018816422</v>
      </c>
    </row>
    <row r="48" spans="1:15" x14ac:dyDescent="0.3">
      <c r="A48" s="120">
        <v>15</v>
      </c>
      <c r="B48" s="9">
        <f>100*(((117216*('Raw Data 1'!K337-'Raw Data 1'!K348))-(80586*('Raw Data 1'!X337-'Raw Data 1'!K348)))/((155677*('Raw Data 1'!X340-'Raw Data 1'!K351))-(14652*('Raw Data 1'!K340-'Raw Data 1'!K351))))</f>
        <v>7.1433264972280881</v>
      </c>
      <c r="C48" s="9">
        <f>100*(((117216*('Raw Data 1'!L337-'Raw Data 1'!L348))-(80586*('Raw Data 1'!Y337-'Raw Data 1'!L348)))/((155677*('Raw Data 1'!Y340-'Raw Data 1'!L351))-(14652*('Raw Data 1'!L340-'Raw Data 1'!L351))))</f>
        <v>7.2331271954671275</v>
      </c>
      <c r="D48" s="9">
        <f>100*(((117216*('Raw Data 1'!M337-'Raw Data 1'!M348))-(80586*('Raw Data 1'!Z337-'Raw Data 1'!M348)))/((155677*('Raw Data 1'!Z340-'Raw Data 1'!M351))-(14652*('Raw Data 1'!M340-'Raw Data 1'!M351))))</f>
        <v>7.3242021358065275</v>
      </c>
      <c r="E48" s="9">
        <f>100*(((117216*('Raw Data 1'!N337-'Raw Data 1'!N348))-(80586*('Raw Data 1'!AA337-'Raw Data 1'!N348)))/((155677*('Raw Data 1'!AA340-'Raw Data 1'!N351))-(14652*('Raw Data 1'!N340-'Raw Data 1'!N351))))</f>
        <v>6.9691441446036411</v>
      </c>
      <c r="G48" s="63">
        <v>45</v>
      </c>
      <c r="H48" s="40">
        <f>AVERAGE(B138:B140)</f>
        <v>15.71980845930347</v>
      </c>
      <c r="I48" s="40">
        <f>AVERAGE(C138:C140)</f>
        <v>10.719163515778339</v>
      </c>
      <c r="J48" s="40">
        <f>AVERAGE(D138:D140)</f>
        <v>19.665678769619827</v>
      </c>
      <c r="K48" s="40">
        <f>AVERAGE(E138:E140)</f>
        <v>23.296707787839484</v>
      </c>
      <c r="L48" s="29">
        <f>STDEV(B138:B140)</f>
        <v>4.7465952527288469</v>
      </c>
      <c r="M48" s="8">
        <f>STDEV(C138:C140)</f>
        <v>0.96045637784911164</v>
      </c>
      <c r="N48" s="8">
        <f>STDEV(D138:D140)</f>
        <v>7.58724427777973</v>
      </c>
      <c r="O48" s="59">
        <f>STDEV(E138:E140)</f>
        <v>12.580478757346654</v>
      </c>
    </row>
    <row r="49" spans="1:15" x14ac:dyDescent="0.3">
      <c r="A49" s="121"/>
      <c r="B49" s="9">
        <f>100*(((117216*('Raw Data 1'!K338-'Raw Data 1'!K349))-(80586*('Raw Data 1'!X338-'Raw Data 1'!K349)))/((155677*('Raw Data 1'!X340-'Raw Data 1'!K351))-(14652*('Raw Data 1'!K340-'Raw Data 1'!K351))))</f>
        <v>7.2802791620986973</v>
      </c>
      <c r="C49" s="9">
        <f>100*(((117216*('Raw Data 1'!L338-'Raw Data 1'!L349))-(80586*('Raw Data 1'!Y338-'Raw Data 1'!L349)))/((155677*('Raw Data 1'!Y340-'Raw Data 1'!L351))-(14652*('Raw Data 1'!L340-'Raw Data 1'!L351))))</f>
        <v>7.1127274802454936</v>
      </c>
      <c r="D49" s="9">
        <f>100*(((117216*('Raw Data 1'!M338-'Raw Data 1'!M349))-(80586*('Raw Data 1'!Z338-'Raw Data 1'!M349)))/((155677*('Raw Data 1'!Z340-'Raw Data 1'!M351))-(14652*('Raw Data 1'!M340-'Raw Data 1'!M351))))</f>
        <v>7.4417854400569059</v>
      </c>
      <c r="E49" s="9">
        <f>100*(((117216*('Raw Data 1'!N338-'Raw Data 1'!N349))-(80586*('Raw Data 1'!AA338-'Raw Data 1'!N349)))/((155677*('Raw Data 1'!AA340-'Raw Data 1'!N351))-(14652*('Raw Data 1'!N340-'Raw Data 1'!N351))))</f>
        <v>7.3341117930741619</v>
      </c>
      <c r="G49" s="63">
        <v>46</v>
      </c>
      <c r="H49" s="40">
        <f>AVERAGE(B141:B143)</f>
        <v>18.389573637091658</v>
      </c>
      <c r="I49" s="40">
        <f>AVERAGE(C141:C143)</f>
        <v>10.88184460819941</v>
      </c>
      <c r="J49" s="40">
        <f>AVERAGE(D141:D143)</f>
        <v>22.920763486121857</v>
      </c>
      <c r="K49" s="40">
        <f>AVERAGE(E141:E143)</f>
        <v>26.453111148910889</v>
      </c>
      <c r="L49" s="29">
        <f>STDEV(B141:B143)</f>
        <v>7.5527072343932495</v>
      </c>
      <c r="M49" s="8">
        <f>STDEV(C141:C143)</f>
        <v>0.94134138428130754</v>
      </c>
      <c r="N49" s="8">
        <f>STDEV(D141:D143)</f>
        <v>8.2578654362206052</v>
      </c>
      <c r="O49" s="59">
        <f>STDEV(E141:E143)</f>
        <v>15.755086954619555</v>
      </c>
    </row>
    <row r="50" spans="1:15" x14ac:dyDescent="0.3">
      <c r="A50" s="122"/>
      <c r="B50" s="9">
        <f>100*(((117216*('Raw Data 1'!K339-'Raw Data 1'!K350))-(80586*('Raw Data 1'!X339-'Raw Data 1'!K350)))/((155677*('Raw Data 1'!X340-'Raw Data 1'!K351))-(14652*('Raw Data 1'!K340-'Raw Data 1'!K351))))</f>
        <v>7.0250491957489389</v>
      </c>
      <c r="C50" s="9">
        <f>100*(((117216*('Raw Data 1'!L339-'Raw Data 1'!L350))-(80586*('Raw Data 1'!Y339-'Raw Data 1'!L350)))/((155677*('Raw Data 1'!Y340-'Raw Data 1'!L351))-(14652*('Raw Data 1'!L340-'Raw Data 1'!L351))))</f>
        <v>6.7012347826525325</v>
      </c>
      <c r="D50" s="9">
        <f>100*(((117216*('Raw Data 1'!M339-'Raw Data 1'!M350))-(80586*('Raw Data 1'!Z339-'Raw Data 1'!M350)))/((155677*('Raw Data 1'!Z340-'Raw Data 1'!M351))-(14652*('Raw Data 1'!M340-'Raw Data 1'!M351))))</f>
        <v>7.1540157743915058</v>
      </c>
      <c r="E50" s="9">
        <f>100*(((117216*('Raw Data 1'!N339-'Raw Data 1'!N350))-(80586*('Raw Data 1'!AA339-'Raw Data 1'!N350)))/((155677*('Raw Data 1'!AA340-'Raw Data 1'!N351))-(14652*('Raw Data 1'!N340-'Raw Data 1'!N351))))</f>
        <v>7.3167323812422316</v>
      </c>
      <c r="G50" s="63">
        <v>47</v>
      </c>
      <c r="H50" s="40">
        <f>AVERAGE(B144:B146)</f>
        <v>21.021669499927096</v>
      </c>
      <c r="I50" s="40">
        <f>AVERAGE(C144:C146)</f>
        <v>11.07799960666271</v>
      </c>
      <c r="J50" s="40">
        <f>AVERAGE(D144:D146)</f>
        <v>27.190634164814224</v>
      </c>
      <c r="K50" s="40">
        <f>AVERAGE(E144:E146)</f>
        <v>34.409898616027711</v>
      </c>
      <c r="L50" s="29">
        <f>STDEV(B144:B146)</f>
        <v>9.7159632435398464</v>
      </c>
      <c r="M50" s="8">
        <f>STDEV(C144:C146)</f>
        <v>1.0858832647212684</v>
      </c>
      <c r="N50" s="8">
        <f>STDEV(D144:D146)</f>
        <v>9.5337145011285251</v>
      </c>
      <c r="O50" s="59">
        <f>STDEV(E144:E146)</f>
        <v>19.647148492126572</v>
      </c>
    </row>
    <row r="51" spans="1:15" x14ac:dyDescent="0.3">
      <c r="A51" s="120">
        <v>16</v>
      </c>
      <c r="B51" s="9">
        <f>100*(((117216*('Raw Data 1'!K359-'Raw Data 1'!K370))-(80586*('Raw Data 1'!X359-'Raw Data 1'!K370)))/((155677*('Raw Data 1'!X362-'Raw Data 1'!K373))-(14652*('Raw Data 1'!K362-'Raw Data 1'!K373))))</f>
        <v>7.229240418990698</v>
      </c>
      <c r="C51" s="9">
        <f>100*(((117216*('Raw Data 1'!L359-'Raw Data 1'!L370))-(80586*('Raw Data 1'!Y359-'Raw Data 1'!L370)))/((155677*('Raw Data 1'!Y362-'Raw Data 1'!L373))-(14652*('Raw Data 1'!L362-'Raw Data 1'!L373))))</f>
        <v>7.4068376411849783</v>
      </c>
      <c r="D51" s="9">
        <f>100*(((117216*('Raw Data 1'!M359-'Raw Data 1'!M370))-(80586*('Raw Data 1'!Z359-'Raw Data 1'!M370)))/((155677*('Raw Data 1'!Z362-'Raw Data 1'!M373))-(14652*('Raw Data 1'!M362-'Raw Data 1'!M373))))</f>
        <v>7.3802196825416795</v>
      </c>
      <c r="E51" s="9">
        <f>100*(((117216*('Raw Data 1'!N359-'Raw Data 1'!N370))-(80586*('Raw Data 1'!AA359-'Raw Data 1'!N370)))/((155677*('Raw Data 1'!AA362-'Raw Data 1'!N373))-(14652*('Raw Data 1'!N362-'Raw Data 1'!N373))))</f>
        <v>7.0848871337745551</v>
      </c>
      <c r="G51" s="63">
        <v>48</v>
      </c>
      <c r="H51" s="40">
        <f>AVERAGE(B147:B149)</f>
        <v>25.129129827230788</v>
      </c>
      <c r="I51" s="40">
        <f>AVERAGE(C147:C149)</f>
        <v>11.642649403657067</v>
      </c>
      <c r="J51" s="40">
        <f>AVERAGE(D147:D149)</f>
        <v>32.07868680668966</v>
      </c>
      <c r="K51" s="40">
        <f>AVERAGE(E147:E149)</f>
        <v>38.02396752715773</v>
      </c>
      <c r="L51" s="29">
        <f>STDEV(B147:B149)</f>
        <v>13.601648948223156</v>
      </c>
      <c r="M51" s="8">
        <f>STDEV(C147:C149)</f>
        <v>1.0136087128032485</v>
      </c>
      <c r="N51" s="8">
        <f>STDEV(D147:D149)</f>
        <v>11.38456277009713</v>
      </c>
      <c r="O51" s="59">
        <f>STDEV(E147:E149)</f>
        <v>18.365946801193914</v>
      </c>
    </row>
    <row r="52" spans="1:15" x14ac:dyDescent="0.3">
      <c r="A52" s="121"/>
      <c r="B52" s="9">
        <f>100*(((117216*('Raw Data 1'!K360-'Raw Data 1'!K371))-(80586*('Raw Data 1'!X360-'Raw Data 1'!K371)))/((155677*('Raw Data 1'!X362-'Raw Data 1'!K373))-(14652*('Raw Data 1'!K362-'Raw Data 1'!K373))))</f>
        <v>7.3101009270112343</v>
      </c>
      <c r="C52" s="9">
        <f>100*(((117216*('Raw Data 1'!L360-'Raw Data 1'!L371))-(80586*('Raw Data 1'!Y360-'Raw Data 1'!L371)))/((155677*('Raw Data 1'!Y362-'Raw Data 1'!L373))-(14652*('Raw Data 1'!L362-'Raw Data 1'!L373))))</f>
        <v>7.2950767590422512</v>
      </c>
      <c r="D52" s="9">
        <f>100*(((117216*('Raw Data 1'!M360-'Raw Data 1'!M371))-(80586*('Raw Data 1'!Z360-'Raw Data 1'!M371)))/((155677*('Raw Data 1'!Z362-'Raw Data 1'!M373))-(14652*('Raw Data 1'!M362-'Raw Data 1'!M373))))</f>
        <v>7.6070165829102407</v>
      </c>
      <c r="E52" s="9">
        <f>100*(((117216*('Raw Data 1'!N360-'Raw Data 1'!N371))-(80586*('Raw Data 1'!AA360-'Raw Data 1'!N371)))/((155677*('Raw Data 1'!AA362-'Raw Data 1'!N373))-(14652*('Raw Data 1'!N362-'Raw Data 1'!N373))))</f>
        <v>7.4598665828821549</v>
      </c>
      <c r="G52" s="63">
        <v>49</v>
      </c>
      <c r="H52">
        <f>AVERAGE(B150:B152)</f>
        <v>29.025661723374043</v>
      </c>
      <c r="I52">
        <f t="shared" ref="I52:K52" si="11">AVERAGE(C150:C152)</f>
        <v>11.853750309695229</v>
      </c>
      <c r="J52">
        <f t="shared" si="11"/>
        <v>36.488181367047055</v>
      </c>
      <c r="K52">
        <f t="shared" si="11"/>
        <v>47.500145496474779</v>
      </c>
      <c r="L52">
        <f>STDEV(B150:B152)</f>
        <v>16.849078217906772</v>
      </c>
      <c r="M52">
        <f t="shared" ref="M52:O52" si="12">STDEV(C150:C152)</f>
        <v>1.1821241249703058</v>
      </c>
      <c r="N52">
        <f t="shared" si="12"/>
        <v>14.614058966267493</v>
      </c>
      <c r="O52">
        <f t="shared" si="12"/>
        <v>19.528202668576313</v>
      </c>
    </row>
    <row r="53" spans="1:15" x14ac:dyDescent="0.3">
      <c r="A53" s="122"/>
      <c r="B53" s="9">
        <f>100*(((117216*('Raw Data 1'!K361-'Raw Data 1'!K372))-(80586*('Raw Data 1'!X361-'Raw Data 1'!K372)))/((155677*('Raw Data 1'!X362-'Raw Data 1'!K373))-(14652*('Raw Data 1'!K362-'Raw Data 1'!K373))))</f>
        <v>7.0612993638711012</v>
      </c>
      <c r="C53" s="9">
        <f>100*(((117216*('Raw Data 1'!L361-'Raw Data 1'!L372))-(80586*('Raw Data 1'!Y361-'Raw Data 1'!L372)))/((155677*('Raw Data 1'!Y362-'Raw Data 1'!L373))-(14652*('Raw Data 1'!L362-'Raw Data 1'!L373))))</f>
        <v>6.9307056638372</v>
      </c>
      <c r="D53" s="9">
        <f>100*(((117216*('Raw Data 1'!M361-'Raw Data 1'!M372))-(80586*('Raw Data 1'!Z361-'Raw Data 1'!M372)))/((155677*('Raw Data 1'!Z362-'Raw Data 1'!M373))-(14652*('Raw Data 1'!M362-'Raw Data 1'!M373))))</f>
        <v>7.2202191295419338</v>
      </c>
      <c r="E53" s="9">
        <f>100*(((117216*('Raw Data 1'!N361-'Raw Data 1'!N372))-(80586*('Raw Data 1'!AA361-'Raw Data 1'!N372)))/((155677*('Raw Data 1'!AA362-'Raw Data 1'!N373))-(14652*('Raw Data 1'!N362-'Raw Data 1'!N373))))</f>
        <v>7.3931329521087701</v>
      </c>
    </row>
    <row r="54" spans="1:15" x14ac:dyDescent="0.3">
      <c r="A54" s="120">
        <v>17</v>
      </c>
      <c r="B54" s="9">
        <f>100*(((117216*('Raw Data 1'!K381-'Raw Data 1'!K392))-(80586*('Raw Data 1'!X381-'Raw Data 1'!K392)))/((155677*('Raw Data 1'!X384-'Raw Data 1'!K395))-(14652*('Raw Data 1'!K384-'Raw Data 1'!K395))))</f>
        <v>7.2755899002326947</v>
      </c>
      <c r="C54" s="9">
        <f>100*(((117216*('Raw Data 1'!L381-'Raw Data 1'!L392))-(80586*('Raw Data 1'!Y381-'Raw Data 1'!L392)))/((155677*('Raw Data 1'!Y384-'Raw Data 1'!L395))-(14652*('Raw Data 1'!L384-'Raw Data 1'!L395))))</f>
        <v>7.5269283681023547</v>
      </c>
      <c r="D54" s="9">
        <f>100*(((117216*('Raw Data 1'!M381-'Raw Data 1'!M392))-(80586*('Raw Data 1'!Z381-'Raw Data 1'!M392)))/((155677*('Raw Data 1'!Z384-'Raw Data 1'!M395))-(14652*('Raw Data 1'!M384-'Raw Data 1'!M395))))</f>
        <v>7.5858380844174276</v>
      </c>
      <c r="E54" s="9">
        <f>100*(((117216*('Raw Data 1'!N381-'Raw Data 1'!N392))-(80586*('Raw Data 1'!AA381-'Raw Data 1'!N392)))/((155677*('Raw Data 1'!AA384-'Raw Data 1'!N395))-(14652*('Raw Data 1'!N384-'Raw Data 1'!N395))))</f>
        <v>7.1779119324960563</v>
      </c>
    </row>
    <row r="55" spans="1:15" x14ac:dyDescent="0.3">
      <c r="A55" s="121"/>
      <c r="B55" s="9">
        <f>100*(((117216*('Raw Data 1'!K382-'Raw Data 1'!K393))-(80586*('Raw Data 1'!X382-'Raw Data 1'!K393)))/((155677*('Raw Data 1'!X384-'Raw Data 1'!K395))-(14652*('Raw Data 1'!K384-'Raw Data 1'!K395))))</f>
        <v>7.3973179165814988</v>
      </c>
      <c r="C55" s="9">
        <f>100*(((117216*('Raw Data 1'!L382-'Raw Data 1'!L393))-(80586*('Raw Data 1'!Y382-'Raw Data 1'!L393)))/((155677*('Raw Data 1'!Y384-'Raw Data 1'!L395))-(14652*('Raw Data 1'!L384-'Raw Data 1'!L395))))</f>
        <v>7.3796123388795616</v>
      </c>
      <c r="D55" s="9">
        <f>100*(((117216*('Raw Data 1'!M382-'Raw Data 1'!M393))-(80586*('Raw Data 1'!Z382-'Raw Data 1'!M393)))/((155677*('Raw Data 1'!Z384-'Raw Data 1'!M395))-(14652*('Raw Data 1'!M384-'Raw Data 1'!M395))))</f>
        <v>7.618569253468749</v>
      </c>
      <c r="E55" s="9">
        <f>100*(((117216*('Raw Data 1'!N382-'Raw Data 1'!N393))-(80586*('Raw Data 1'!AA382-'Raw Data 1'!N393)))/((155677*('Raw Data 1'!AA384-'Raw Data 1'!N395))-(14652*('Raw Data 1'!N384-'Raw Data 1'!N395))))</f>
        <v>7.5539282731417483</v>
      </c>
    </row>
    <row r="56" spans="1:15" x14ac:dyDescent="0.3">
      <c r="A56" s="122"/>
      <c r="B56" s="9">
        <f>100*(((117216*('Raw Data 1'!K383-'Raw Data 1'!K394))-(80586*('Raw Data 1'!X383-'Raw Data 1'!K394)))/((155677*('Raw Data 1'!X384-'Raw Data 1'!K395))-(14652*('Raw Data 1'!K384-'Raw Data 1'!K395))))</f>
        <v>7.1070434160574099</v>
      </c>
      <c r="C56" s="9">
        <f>100*(((117216*('Raw Data 1'!L383-'Raw Data 1'!L394))-(80586*('Raw Data 1'!Y383-'Raw Data 1'!L394)))/((155677*('Raw Data 1'!Y384-'Raw Data 1'!L395))-(14652*('Raw Data 1'!L384-'Raw Data 1'!L395))))</f>
        <v>6.9069734117897408</v>
      </c>
      <c r="D56" s="9">
        <f>100*(((117216*('Raw Data 1'!M383-'Raw Data 1'!M394))-(80586*('Raw Data 1'!Z383-'Raw Data 1'!M394)))/((155677*('Raw Data 1'!Z384-'Raw Data 1'!M395))-(14652*('Raw Data 1'!M384-'Raw Data 1'!M395))))</f>
        <v>7.2803471732717835</v>
      </c>
      <c r="E56" s="9">
        <f>100*(((117216*('Raw Data 1'!N383-'Raw Data 1'!N394))-(80586*('Raw Data 1'!AA383-'Raw Data 1'!N394)))/((155677*('Raw Data 1'!AA384-'Raw Data 1'!N395))-(14652*('Raw Data 1'!N384-'Raw Data 1'!N395))))</f>
        <v>7.4435234752500339</v>
      </c>
    </row>
    <row r="57" spans="1:15" x14ac:dyDescent="0.3">
      <c r="A57" s="120">
        <v>18</v>
      </c>
      <c r="B57" s="9">
        <f>100*(((117216*('Raw Data 1'!K403-'Raw Data 1'!K414))-(80586*('Raw Data 1'!X403-'Raw Data 1'!K414)))/((155677*('Raw Data 1'!X406-'Raw Data 1'!K417))-(14652*('Raw Data 1'!K406-'Raw Data 1'!K417))))</f>
        <v>7.486623372589615</v>
      </c>
      <c r="C57" s="9">
        <f>100*(((117216*('Raw Data 1'!L403-'Raw Data 1'!L414))-(80586*('Raw Data 1'!Y403-'Raw Data 1'!L414)))/((155677*('Raw Data 1'!Y406-'Raw Data 1'!L417))-(14652*('Raw Data 1'!L406-'Raw Data 1'!L417))))</f>
        <v>7.6920972318792229</v>
      </c>
      <c r="D57" s="9">
        <f>100*(((117216*('Raw Data 1'!M403-'Raw Data 1'!M414))-(80586*('Raw Data 1'!Z403-'Raw Data 1'!M414)))/((155677*('Raw Data 1'!Z406-'Raw Data 1'!M417))-(14652*('Raw Data 1'!M406-'Raw Data 1'!M417))))</f>
        <v>7.6782486234705658</v>
      </c>
      <c r="E57" s="9">
        <f>100*(((117216*('Raw Data 1'!N403-'Raw Data 1'!N414))-(80586*('Raw Data 1'!AA403-'Raw Data 1'!N414)))/((155677*('Raw Data 1'!AA406-'Raw Data 1'!N417))-(14652*('Raw Data 1'!N406-'Raw Data 1'!N417))))</f>
        <v>7.3162462099687575</v>
      </c>
    </row>
    <row r="58" spans="1:15" x14ac:dyDescent="0.3">
      <c r="A58" s="121"/>
      <c r="B58" s="9">
        <f>100*(((117216*('Raw Data 1'!K404-'Raw Data 1'!K415))-(80586*('Raw Data 1'!X404-'Raw Data 1'!K415)))/((155677*('Raw Data 1'!X406-'Raw Data 1'!K417))-(14652*('Raw Data 1'!K406-'Raw Data 1'!K417))))</f>
        <v>7.5994870415231217</v>
      </c>
      <c r="C58" s="9">
        <f>100*(((117216*('Raw Data 1'!L404-'Raw Data 1'!L415))-(80586*('Raw Data 1'!Y404-'Raw Data 1'!L415)))/((155677*('Raw Data 1'!Y406-'Raw Data 1'!L417))-(14652*('Raw Data 1'!L406-'Raw Data 1'!L417))))</f>
        <v>7.5210590121799967</v>
      </c>
      <c r="D58" s="9">
        <f>100*(((117216*('Raw Data 1'!M404-'Raw Data 1'!M415))-(80586*('Raw Data 1'!Z404-'Raw Data 1'!M415)))/((155677*('Raw Data 1'!Z406-'Raw Data 1'!M417))-(14652*('Raw Data 1'!M406-'Raw Data 1'!M417))))</f>
        <v>7.8206702754754218</v>
      </c>
      <c r="E58" s="9">
        <f>100*(((117216*('Raw Data 1'!N404-'Raw Data 1'!N415))-(80586*('Raw Data 1'!AA404-'Raw Data 1'!N415)))/((155677*('Raw Data 1'!AA406-'Raw Data 1'!N417))-(14652*('Raw Data 1'!N406-'Raw Data 1'!N417))))</f>
        <v>7.722704332744815</v>
      </c>
    </row>
    <row r="59" spans="1:15" x14ac:dyDescent="0.3">
      <c r="A59" s="122"/>
      <c r="B59" s="9">
        <f>100*(((117216*('Raw Data 1'!K405-'Raw Data 1'!K416))-(80586*('Raw Data 1'!X405-'Raw Data 1'!K416)))/((155677*('Raw Data 1'!X406-'Raw Data 1'!K417))-(14652*('Raw Data 1'!K406-'Raw Data 1'!K417))))</f>
        <v>7.2264099136595661</v>
      </c>
      <c r="C59" s="9">
        <f>100*(((117216*('Raw Data 1'!L405-'Raw Data 1'!L416))-(80586*('Raw Data 1'!Y405-'Raw Data 1'!L416)))/((155677*('Raw Data 1'!Y406-'Raw Data 1'!L417))-(14652*('Raw Data 1'!L406-'Raw Data 1'!L417))))</f>
        <v>7.0372211654632171</v>
      </c>
      <c r="D59" s="9">
        <f>100*(((117216*('Raw Data 1'!M405-'Raw Data 1'!M416))-(80586*('Raw Data 1'!Z405-'Raw Data 1'!M416)))/((155677*('Raw Data 1'!Z406-'Raw Data 1'!M417))-(14652*('Raw Data 1'!M406-'Raw Data 1'!M417))))</f>
        <v>7.3730593691744462</v>
      </c>
      <c r="E59" s="9">
        <f>100*(((117216*('Raw Data 1'!N405-'Raw Data 1'!N416))-(80586*('Raw Data 1'!AA405-'Raw Data 1'!N416)))/((155677*('Raw Data 1'!AA406-'Raw Data 1'!N417))-(14652*('Raw Data 1'!N406-'Raw Data 1'!N417))))</f>
        <v>7.671294609705928</v>
      </c>
    </row>
    <row r="60" spans="1:15" x14ac:dyDescent="0.3">
      <c r="A60" s="120">
        <v>19</v>
      </c>
      <c r="B60" s="9">
        <f>100*(((117216*('Raw Data 1'!K425-'Raw Data 1'!K436))-(80586*('Raw Data 1'!X425-'Raw Data 1'!K436)))/((155677*('Raw Data 1'!X428-'Raw Data 1'!K439))-(14652*('Raw Data 1'!K428-'Raw Data 1'!K439))))</f>
        <v>7.5346790918979849</v>
      </c>
      <c r="C60" s="9">
        <f>100*(((117216*('Raw Data 1'!L425-'Raw Data 1'!L436))-(80586*('Raw Data 1'!Y425-'Raw Data 1'!L436)))/((155677*('Raw Data 1'!Y428-'Raw Data 1'!L439))-(14652*('Raw Data 1'!L428-'Raw Data 1'!L439))))</f>
        <v>7.8594387644866854</v>
      </c>
      <c r="D60" s="9">
        <f>100*(((117216*('Raw Data 1'!M425-'Raw Data 1'!M436))-(80586*('Raw Data 1'!Z425-'Raw Data 1'!M436)))/((155677*('Raw Data 1'!Z428-'Raw Data 1'!M439))-(14652*('Raw Data 1'!M428-'Raw Data 1'!M439))))</f>
        <v>7.8922124283390005</v>
      </c>
      <c r="E60" s="9">
        <f>100*(((117216*('Raw Data 1'!N425-'Raw Data 1'!N436))-(80586*('Raw Data 1'!AA425-'Raw Data 1'!N436)))/((155677*('Raw Data 1'!AA428-'Raw Data 1'!N439))-(14652*('Raw Data 1'!N428-'Raw Data 1'!N439))))</f>
        <v>7.4177511540266501</v>
      </c>
    </row>
    <row r="61" spans="1:15" x14ac:dyDescent="0.3">
      <c r="A61" s="121"/>
      <c r="B61" s="9">
        <f>100*(((117216*('Raw Data 1'!K426-'Raw Data 1'!K437))-(80586*('Raw Data 1'!X426-'Raw Data 1'!K437)))/((155677*('Raw Data 1'!X428-'Raw Data 1'!K439))-(14652*('Raw Data 1'!K428-'Raw Data 1'!K439))))</f>
        <v>7.6745886348103367</v>
      </c>
      <c r="C61" s="9">
        <f>100*(((117216*('Raw Data 1'!L426-'Raw Data 1'!L437))-(80586*('Raw Data 1'!Y426-'Raw Data 1'!L437)))/((155677*('Raw Data 1'!Y428-'Raw Data 1'!L439))-(14652*('Raw Data 1'!L428-'Raw Data 1'!L439))))</f>
        <v>7.7126055918955094</v>
      </c>
      <c r="D61" s="9">
        <f>100*(((117216*('Raw Data 1'!M426-'Raw Data 1'!M437))-(80586*('Raw Data 1'!Z426-'Raw Data 1'!M437)))/((155677*('Raw Data 1'!Z428-'Raw Data 1'!M439))-(14652*('Raw Data 1'!M428-'Raw Data 1'!M439))))</f>
        <v>7.9581640642304023</v>
      </c>
      <c r="E61" s="9">
        <f>100*(((117216*('Raw Data 1'!N426-'Raw Data 1'!N437))-(80586*('Raw Data 1'!AA426-'Raw Data 1'!N437)))/((155677*('Raw Data 1'!AA428-'Raw Data 1'!N439))-(14652*('Raw Data 1'!N428-'Raw Data 1'!N439))))</f>
        <v>7.8134291493971135</v>
      </c>
    </row>
    <row r="62" spans="1:15" x14ac:dyDescent="0.3">
      <c r="A62" s="122"/>
      <c r="B62" s="9">
        <f>100*(((117216*('Raw Data 1'!K427-'Raw Data 1'!K438))-(80586*('Raw Data 1'!X427-'Raw Data 1'!K438)))/((155677*('Raw Data 1'!X428-'Raw Data 1'!K439))-(14652*('Raw Data 1'!K428-'Raw Data 1'!K439))))</f>
        <v>7.3601851675915517</v>
      </c>
      <c r="C62" s="9">
        <f>100*(((117216*('Raw Data 1'!L427-'Raw Data 1'!L438))-(80586*('Raw Data 1'!Y427-'Raw Data 1'!L438)))/((155677*('Raw Data 1'!Y428-'Raw Data 1'!L439))-(14652*('Raw Data 1'!L428-'Raw Data 1'!L439))))</f>
        <v>7.044901059691318</v>
      </c>
      <c r="D62" s="9">
        <f>100*(((117216*('Raw Data 1'!M427-'Raw Data 1'!M438))-(80586*('Raw Data 1'!Z427-'Raw Data 1'!M438)))/((155677*('Raw Data 1'!Z428-'Raw Data 1'!M439))-(14652*('Raw Data 1'!M428-'Raw Data 1'!M439))))</f>
        <v>7.5530325866117201</v>
      </c>
      <c r="E62" s="9">
        <f>100*(((117216*('Raw Data 1'!N427-'Raw Data 1'!N438))-(80586*('Raw Data 1'!AA427-'Raw Data 1'!N438)))/((155677*('Raw Data 1'!AA428-'Raw Data 1'!N439))-(14652*('Raw Data 1'!N428-'Raw Data 1'!N439))))</f>
        <v>7.7036083180289845</v>
      </c>
    </row>
    <row r="63" spans="1:15" x14ac:dyDescent="0.3">
      <c r="A63" s="120">
        <v>20</v>
      </c>
      <c r="B63" s="9">
        <f>100*(((117216*('Raw Data 1'!K447-'Raw Data 1'!K458))-(80586*('Raw Data 1'!X447-'Raw Data 1'!K458)))/((155677*('Raw Data 1'!X450-'Raw Data 1'!K461))-(14652*('Raw Data 1'!K450-'Raw Data 1'!K461))))</f>
        <v>7.6714151201807548</v>
      </c>
      <c r="C63" s="9">
        <f>100*(((117216*('Raw Data 1'!L447-'Raw Data 1'!L458))-(80586*('Raw Data 1'!Y447-'Raw Data 1'!L458)))/((155677*('Raw Data 1'!Y450-'Raw Data 1'!L461))-(14652*('Raw Data 1'!L450-'Raw Data 1'!L461))))</f>
        <v>7.9240142144687731</v>
      </c>
      <c r="D63" s="9">
        <f>100*(((117216*('Raw Data 1'!M447-'Raw Data 1'!M458))-(80586*('Raw Data 1'!Z447-'Raw Data 1'!M458)))/((155677*('Raw Data 1'!Z450-'Raw Data 1'!M461))-(14652*('Raw Data 1'!M450-'Raw Data 1'!M461))))</f>
        <v>7.8957788204340895</v>
      </c>
      <c r="E63" s="9">
        <f>100*(((117216*('Raw Data 1'!N447-'Raw Data 1'!N458))-(80586*('Raw Data 1'!AA447-'Raw Data 1'!N458)))/((155677*('Raw Data 1'!AA450-'Raw Data 1'!N461))-(14652*('Raw Data 1'!N450-'Raw Data 1'!N461))))</f>
        <v>7.5192448028301957</v>
      </c>
    </row>
    <row r="64" spans="1:15" x14ac:dyDescent="0.3">
      <c r="A64" s="121"/>
      <c r="B64" s="9">
        <f>100*(((117216*('Raw Data 1'!K448-'Raw Data 1'!K459))-(80586*('Raw Data 1'!X448-'Raw Data 1'!K459)))/((155677*('Raw Data 1'!X450-'Raw Data 1'!K461))-(14652*('Raw Data 1'!K450-'Raw Data 1'!K461))))</f>
        <v>7.7693010509177816</v>
      </c>
      <c r="C64" s="9">
        <f>100*(((117216*('Raw Data 1'!L448-'Raw Data 1'!L459))-(80586*('Raw Data 1'!Y448-'Raw Data 1'!L459)))/((155677*('Raw Data 1'!Y450-'Raw Data 1'!L461))-(14652*('Raw Data 1'!L450-'Raw Data 1'!L461))))</f>
        <v>7.7440640091284356</v>
      </c>
      <c r="D64" s="9">
        <f>100*(((117216*('Raw Data 1'!M448-'Raw Data 1'!M459))-(80586*('Raw Data 1'!Z448-'Raw Data 1'!M459)))/((155677*('Raw Data 1'!Z450-'Raw Data 1'!M461))-(14652*('Raw Data 1'!M450-'Raw Data 1'!M461))))</f>
        <v>8.0201094018202443</v>
      </c>
      <c r="E64" s="9">
        <f>100*(((117216*('Raw Data 1'!N448-'Raw Data 1'!N459))-(80586*('Raw Data 1'!AA448-'Raw Data 1'!N459)))/((155677*('Raw Data 1'!AA450-'Raw Data 1'!N461))-(14652*('Raw Data 1'!N450-'Raw Data 1'!N461))))</f>
        <v>7.9452919780770639</v>
      </c>
    </row>
    <row r="65" spans="1:5" x14ac:dyDescent="0.3">
      <c r="A65" s="122"/>
      <c r="B65" s="9">
        <f>100*(((117216*('Raw Data 1'!K449-'Raw Data 1'!K460))-(80586*('Raw Data 1'!X449-'Raw Data 1'!K460)))/((155677*('Raw Data 1'!X450-'Raw Data 1'!K461))-(14652*('Raw Data 1'!K450-'Raw Data 1'!K461))))</f>
        <v>7.5214286134062851</v>
      </c>
      <c r="C65" s="9">
        <f>100*(((117216*('Raw Data 1'!L449-'Raw Data 1'!L460))-(80586*('Raw Data 1'!Y449-'Raw Data 1'!L460)))/((155677*('Raw Data 1'!Y450-'Raw Data 1'!L461))-(14652*('Raw Data 1'!L450-'Raw Data 1'!L461))))</f>
        <v>7.2073159828547047</v>
      </c>
      <c r="D65" s="9">
        <f>100*(((117216*('Raw Data 1'!M449-'Raw Data 1'!M460))-(80586*('Raw Data 1'!Z449-'Raw Data 1'!M460)))/((155677*('Raw Data 1'!Z450-'Raw Data 1'!M461))-(14652*('Raw Data 1'!M450-'Raw Data 1'!M461))))</f>
        <v>7.6408224383511234</v>
      </c>
      <c r="E65" s="9">
        <f>100*(((117216*('Raw Data 1'!N449-'Raw Data 1'!N460))-(80586*('Raw Data 1'!AA449-'Raw Data 1'!N460)))/((155677*('Raw Data 1'!AA450-'Raw Data 1'!N461))-(14652*('Raw Data 1'!N450-'Raw Data 1'!N461))))</f>
        <v>7.9225260984836998</v>
      </c>
    </row>
    <row r="66" spans="1:5" x14ac:dyDescent="0.3">
      <c r="A66" s="120">
        <v>21</v>
      </c>
      <c r="B66" s="9">
        <f>100*(((117216*('Raw Data 1'!K469-'Raw Data 1'!K480))-(80586*('Raw Data 1'!X469-'Raw Data 1'!K480)))/((155677*('Raw Data 1'!X472-'Raw Data 1'!K483))-(14652*('Raw Data 1'!K472-'Raw Data 1'!K483))))</f>
        <v>7.7812263115173756</v>
      </c>
      <c r="C66" s="9">
        <f>100*(((117216*('Raw Data 1'!L469-'Raw Data 1'!L480))-(80586*('Raw Data 1'!Y469-'Raw Data 1'!L480)))/((155677*('Raw Data 1'!Y472-'Raw Data 1'!L483))-(14652*('Raw Data 1'!L472-'Raw Data 1'!L483))))</f>
        <v>8.1332621086910049</v>
      </c>
      <c r="D66" s="9">
        <f>100*(((117216*('Raw Data 1'!M469-'Raw Data 1'!M480))-(80586*('Raw Data 1'!Z469-'Raw Data 1'!M480)))/((155677*('Raw Data 1'!Z472-'Raw Data 1'!M483))-(14652*('Raw Data 1'!M472-'Raw Data 1'!M483))))</f>
        <v>8.0673957063943806</v>
      </c>
      <c r="E66" s="9">
        <f>100*(((117216*('Raw Data 1'!N469-'Raw Data 1'!N480))-(80586*('Raw Data 1'!AA469-'Raw Data 1'!N480)))/((155677*('Raw Data 1'!AA472-'Raw Data 1'!N483))-(14652*('Raw Data 1'!N472-'Raw Data 1'!N483))))</f>
        <v>7.6700267291177573</v>
      </c>
    </row>
    <row r="67" spans="1:5" x14ac:dyDescent="0.3">
      <c r="A67" s="121"/>
      <c r="B67" s="9">
        <f>100*(((117216*('Raw Data 1'!K470-'Raw Data 1'!K481))-(80586*('Raw Data 1'!X470-'Raw Data 1'!K481)))/((155677*('Raw Data 1'!X472-'Raw Data 1'!K483))-(14652*('Raw Data 1'!K472-'Raw Data 1'!K483))))</f>
        <v>7.8796424745761442</v>
      </c>
      <c r="C67" s="9">
        <f>100*(((117216*('Raw Data 1'!L470-'Raw Data 1'!L481))-(80586*('Raw Data 1'!Y470-'Raw Data 1'!L481)))/((155677*('Raw Data 1'!Y472-'Raw Data 1'!L483))-(14652*('Raw Data 1'!L472-'Raw Data 1'!L483))))</f>
        <v>7.8929469965002106</v>
      </c>
      <c r="D67" s="9">
        <f>100*(((117216*('Raw Data 1'!M470-'Raw Data 1'!M481))-(80586*('Raw Data 1'!Z470-'Raw Data 1'!M481)))/((155677*('Raw Data 1'!Z472-'Raw Data 1'!M483))-(14652*('Raw Data 1'!M472-'Raw Data 1'!M483))))</f>
        <v>8.1164424345564363</v>
      </c>
      <c r="E67" s="9">
        <f>100*(((117216*('Raw Data 1'!N470-'Raw Data 1'!N481))-(80586*('Raw Data 1'!AA470-'Raw Data 1'!N481)))/((155677*('Raw Data 1'!AA472-'Raw Data 1'!N483))-(14652*('Raw Data 1'!N472-'Raw Data 1'!N483))))</f>
        <v>8.0708707028024538</v>
      </c>
    </row>
    <row r="68" spans="1:5" x14ac:dyDescent="0.3">
      <c r="A68" s="122"/>
      <c r="B68" s="9">
        <f>100*(((117216*('Raw Data 1'!K471-'Raw Data 1'!K482))-(80586*('Raw Data 1'!X471-'Raw Data 1'!K482)))/((155677*('Raw Data 1'!X472-'Raw Data 1'!K483))-(14652*('Raw Data 1'!K472-'Raw Data 1'!K483))))</f>
        <v>7.5812192704624612</v>
      </c>
      <c r="C68" s="9">
        <f>100*(((117216*('Raw Data 1'!L471-'Raw Data 1'!L482))-(80586*('Raw Data 1'!Y471-'Raw Data 1'!L482)))/((155677*('Raw Data 1'!Y472-'Raw Data 1'!L483))-(14652*('Raw Data 1'!L472-'Raw Data 1'!L483))))</f>
        <v>7.3296109218192029</v>
      </c>
      <c r="D68" s="9">
        <f>100*(((117216*('Raw Data 1'!M471-'Raw Data 1'!M482))-(80586*('Raw Data 1'!Z471-'Raw Data 1'!M482)))/((155677*('Raw Data 1'!Z472-'Raw Data 1'!M483))-(14652*('Raw Data 1'!M472-'Raw Data 1'!M483))))</f>
        <v>7.7541295071659064</v>
      </c>
      <c r="E68" s="9">
        <f>100*(((117216*('Raw Data 1'!N471-'Raw Data 1'!N482))-(80586*('Raw Data 1'!AA471-'Raw Data 1'!N482)))/((155677*('Raw Data 1'!AA472-'Raw Data 1'!N483))-(14652*('Raw Data 1'!N472-'Raw Data 1'!N483))))</f>
        <v>7.9530716574746947</v>
      </c>
    </row>
    <row r="69" spans="1:5" x14ac:dyDescent="0.3">
      <c r="A69" s="120">
        <v>22</v>
      </c>
      <c r="B69" s="9">
        <f>100*(((117216*('Raw Data 1'!K491-'Raw Data 1'!K502))-(80586*('Raw Data 1'!X491-'Raw Data 1'!K502)))/((155677*('Raw Data 1'!X494-'Raw Data 1'!K505))-(14652*('Raw Data 1'!K494-'Raw Data 1'!K505))))</f>
        <v>7.8135477242169111</v>
      </c>
      <c r="C69" s="9">
        <f>100*(((117216*('Raw Data 1'!L491-'Raw Data 1'!L502))-(80586*('Raw Data 1'!Y491-'Raw Data 1'!L502)))/((155677*('Raw Data 1'!Y494-'Raw Data 1'!L505))-(14652*('Raw Data 1'!L494-'Raw Data 1'!L505))))</f>
        <v>8.2061442119749657</v>
      </c>
      <c r="D69" s="9">
        <f>100*(((117216*('Raw Data 1'!M491-'Raw Data 1'!M502))-(80586*('Raw Data 1'!Z491-'Raw Data 1'!M502)))/((155677*('Raw Data 1'!Z494-'Raw Data 1'!M505))-(14652*('Raw Data 1'!M494-'Raw Data 1'!M505))))</f>
        <v>8.117769445066509</v>
      </c>
      <c r="E69" s="9">
        <f>100*(((117216*('Raw Data 1'!N491-'Raw Data 1'!N502))-(80586*('Raw Data 1'!AA491-'Raw Data 1'!N502)))/((155677*('Raw Data 1'!AA494-'Raw Data 1'!N505))-(14652*('Raw Data 1'!N494-'Raw Data 1'!N505))))</f>
        <v>7.6691636549385711</v>
      </c>
    </row>
    <row r="70" spans="1:5" x14ac:dyDescent="0.3">
      <c r="A70" s="121"/>
      <c r="B70" s="9">
        <f>100*(((117216*('Raw Data 1'!K492-'Raw Data 1'!K503))-(80586*('Raw Data 1'!X492-'Raw Data 1'!K503)))/((155677*('Raw Data 1'!X494-'Raw Data 1'!K505))-(14652*('Raw Data 1'!K494-'Raw Data 1'!K505))))</f>
        <v>7.979251020162784</v>
      </c>
      <c r="C70" s="9">
        <f>100*(((117216*('Raw Data 1'!L492-'Raw Data 1'!L503))-(80586*('Raw Data 1'!Y492-'Raw Data 1'!L503)))/((155677*('Raw Data 1'!Y494-'Raw Data 1'!L505))-(14652*('Raw Data 1'!L494-'Raw Data 1'!L505))))</f>
        <v>8.0307791763441294</v>
      </c>
      <c r="D70" s="9">
        <f>100*(((117216*('Raw Data 1'!M492-'Raw Data 1'!M503))-(80586*('Raw Data 1'!Z492-'Raw Data 1'!M503)))/((155677*('Raw Data 1'!Z494-'Raw Data 1'!M505))-(14652*('Raw Data 1'!M494-'Raw Data 1'!M505))))</f>
        <v>8.2241435019449511</v>
      </c>
      <c r="E70" s="9">
        <f>100*(((117216*('Raw Data 1'!N492-'Raw Data 1'!N503))-(80586*('Raw Data 1'!AA492-'Raw Data 1'!N503)))/((155677*('Raw Data 1'!AA494-'Raw Data 1'!N505))-(14652*('Raw Data 1'!N494-'Raw Data 1'!N505))))</f>
        <v>8.0729766384819897</v>
      </c>
    </row>
    <row r="71" spans="1:5" x14ac:dyDescent="0.3">
      <c r="A71" s="122"/>
      <c r="B71" s="9">
        <f>100*(((117216*('Raw Data 1'!K493-'Raw Data 1'!K504))-(80586*('Raw Data 1'!X493-'Raw Data 1'!K504)))/((155677*('Raw Data 1'!X494-'Raw Data 1'!K505))-(14652*('Raw Data 1'!K494-'Raw Data 1'!K505))))</f>
        <v>7.6239449144326894</v>
      </c>
      <c r="C71" s="9">
        <f>100*(((117216*('Raw Data 1'!L493-'Raw Data 1'!L504))-(80586*('Raw Data 1'!Y493-'Raw Data 1'!L504)))/((155677*('Raw Data 1'!Y494-'Raw Data 1'!L505))-(14652*('Raw Data 1'!L494-'Raw Data 1'!L505))))</f>
        <v>7.4404879403367614</v>
      </c>
      <c r="D71" s="9">
        <f>100*(((117216*('Raw Data 1'!M493-'Raw Data 1'!M504))-(80586*('Raw Data 1'!Z493-'Raw Data 1'!M504)))/((155677*('Raw Data 1'!Z494-'Raw Data 1'!M505))-(14652*('Raw Data 1'!M494-'Raw Data 1'!M505))))</f>
        <v>7.8304007242456422</v>
      </c>
      <c r="E71" s="9">
        <f>100*(((117216*('Raw Data 1'!N493-'Raw Data 1'!N504))-(80586*('Raw Data 1'!AA493-'Raw Data 1'!N504)))/((155677*('Raw Data 1'!AA494-'Raw Data 1'!N505))-(14652*('Raw Data 1'!N494-'Raw Data 1'!N505))))</f>
        <v>8.035221766036873</v>
      </c>
    </row>
    <row r="72" spans="1:5" x14ac:dyDescent="0.3">
      <c r="A72" s="120">
        <v>23</v>
      </c>
      <c r="B72" s="9">
        <f>100*(((117216*('Raw Data 1'!K513-'Raw Data 1'!K524))-(80586*('Raw Data 1'!X513-'Raw Data 1'!K524)))/((155677*('Raw Data 1'!X516-'Raw Data 1'!K527))-(14652*('Raw Data 1'!K516-'Raw Data 1'!K527))))</f>
        <v>8.028406554666482</v>
      </c>
      <c r="C72" s="9">
        <f>100*(((117216*('Raw Data 1'!L513-'Raw Data 1'!L524))-(80586*('Raw Data 1'!Y513-'Raw Data 1'!L524)))/((155677*('Raw Data 1'!Y516-'Raw Data 1'!L527))-(14652*('Raw Data 1'!L516-'Raw Data 1'!L527))))</f>
        <v>8.295039120590662</v>
      </c>
      <c r="D72" s="9">
        <f>100*(((117216*('Raw Data 1'!M513-'Raw Data 1'!M524))-(80586*('Raw Data 1'!Z513-'Raw Data 1'!M524)))/((155677*('Raw Data 1'!Z516-'Raw Data 1'!M527))-(14652*('Raw Data 1'!M516-'Raw Data 1'!M527))))</f>
        <v>8.2469905531790033</v>
      </c>
      <c r="E72" s="9">
        <f>100*(((117216*('Raw Data 1'!N513-'Raw Data 1'!N524))-(80586*('Raw Data 1'!AA513-'Raw Data 1'!N524)))/((155677*('Raw Data 1'!AA516-'Raw Data 1'!N527))-(14652*('Raw Data 1'!N516-'Raw Data 1'!N527))))</f>
        <v>7.8427747350576604</v>
      </c>
    </row>
    <row r="73" spans="1:5" x14ac:dyDescent="0.3">
      <c r="A73" s="121"/>
      <c r="B73" s="9">
        <f>100*(((117216*('Raw Data 1'!K514-'Raw Data 1'!K525))-(80586*('Raw Data 1'!X514-'Raw Data 1'!K525)))/((155677*('Raw Data 1'!X516-'Raw Data 1'!K527))-(14652*('Raw Data 1'!K516-'Raw Data 1'!K527))))</f>
        <v>8.1613324960264126</v>
      </c>
      <c r="C73" s="9">
        <f>100*(((117216*('Raw Data 1'!L514-'Raw Data 1'!L525))-(80586*('Raw Data 1'!Y514-'Raw Data 1'!L525)))/((155677*('Raw Data 1'!Y516-'Raw Data 1'!L527))-(14652*('Raw Data 1'!L516-'Raw Data 1'!L527))))</f>
        <v>8.04548165225121</v>
      </c>
      <c r="D73" s="9">
        <f>100*(((117216*('Raw Data 1'!M514-'Raw Data 1'!M525))-(80586*('Raw Data 1'!Z514-'Raw Data 1'!M525)))/((155677*('Raw Data 1'!Z516-'Raw Data 1'!M527))-(14652*('Raw Data 1'!M516-'Raw Data 1'!M527))))</f>
        <v>8.3985896442300838</v>
      </c>
      <c r="E73" s="9">
        <f>100*(((117216*('Raw Data 1'!N514-'Raw Data 1'!N525))-(80586*('Raw Data 1'!AA514-'Raw Data 1'!N525)))/((155677*('Raw Data 1'!AA516-'Raw Data 1'!N527))-(14652*('Raw Data 1'!N516-'Raw Data 1'!N527))))</f>
        <v>8.2948603563986154</v>
      </c>
    </row>
    <row r="74" spans="1:5" x14ac:dyDescent="0.3">
      <c r="A74" s="122"/>
      <c r="B74" s="9">
        <f>100*(((117216*('Raw Data 1'!K515-'Raw Data 1'!K526))-(80586*('Raw Data 1'!X515-'Raw Data 1'!K526)))/((155677*('Raw Data 1'!X516-'Raw Data 1'!K527))-(14652*('Raw Data 1'!K516-'Raw Data 1'!K527))))</f>
        <v>7.7849759150675979</v>
      </c>
      <c r="C74" s="9">
        <f>100*(((117216*('Raw Data 1'!L515-'Raw Data 1'!L526))-(80586*('Raw Data 1'!Y515-'Raw Data 1'!L526)))/((155677*('Raw Data 1'!Y516-'Raw Data 1'!L527))-(14652*('Raw Data 1'!L516-'Raw Data 1'!L527))))</f>
        <v>7.4616113489664713</v>
      </c>
      <c r="D74" s="9">
        <f>100*(((117216*('Raw Data 1'!M515-'Raw Data 1'!M526))-(80586*('Raw Data 1'!Z515-'Raw Data 1'!M526)))/((155677*('Raw Data 1'!Z516-'Raw Data 1'!M527))-(14652*('Raw Data 1'!M516-'Raw Data 1'!M527))))</f>
        <v>7.8959189739028028</v>
      </c>
      <c r="E74" s="9">
        <f>100*(((117216*('Raw Data 1'!N515-'Raw Data 1'!N526))-(80586*('Raw Data 1'!AA515-'Raw Data 1'!N526)))/((155677*('Raw Data 1'!AA516-'Raw Data 1'!N527))-(14652*('Raw Data 1'!N516-'Raw Data 1'!N527))))</f>
        <v>8.1325732102762309</v>
      </c>
    </row>
    <row r="75" spans="1:5" x14ac:dyDescent="0.3">
      <c r="A75" s="120">
        <v>24</v>
      </c>
      <c r="B75" s="9">
        <f>100*(((117216*('Raw Data 1'!K535-'Raw Data 1'!K546))-(80586*('Raw Data 1'!X535-'Raw Data 1'!K546)))/((155677*('Raw Data 1'!X538-'Raw Data 1'!K549))-(14652*('Raw Data 1'!K538-'Raw Data 1'!K549))))</f>
        <v>8.1725047849785746</v>
      </c>
      <c r="C75" s="9">
        <f>100*(((117216*('Raw Data 1'!L535-'Raw Data 1'!L546))-(80586*('Raw Data 1'!Y535-'Raw Data 1'!L546)))/((155677*('Raw Data 1'!Y538-'Raw Data 1'!L549))-(14652*('Raw Data 1'!L538-'Raw Data 1'!L549))))</f>
        <v>8.5365908626427274</v>
      </c>
      <c r="D75" s="9">
        <f>100*(((117216*('Raw Data 1'!M535-'Raw Data 1'!M546))-(80586*('Raw Data 1'!Z535-'Raw Data 1'!M546)))/((155677*('Raw Data 1'!Z538-'Raw Data 1'!M549))-(14652*('Raw Data 1'!M538-'Raw Data 1'!M549))))</f>
        <v>8.3904639067784093</v>
      </c>
      <c r="E75" s="9">
        <f>100*(((117216*('Raw Data 1'!N535-'Raw Data 1'!N546))-(80586*('Raw Data 1'!AA535-'Raw Data 1'!N546)))/((155677*('Raw Data 1'!AA538-'Raw Data 1'!N549))-(14652*('Raw Data 1'!N538-'Raw Data 1'!N549))))</f>
        <v>7.8724645773769639</v>
      </c>
    </row>
    <row r="76" spans="1:5" x14ac:dyDescent="0.3">
      <c r="A76" s="121"/>
      <c r="B76" s="9">
        <f>100*(((117216*('Raw Data 1'!K536-'Raw Data 1'!K547))-(80586*('Raw Data 1'!X536-'Raw Data 1'!K547)))/((155677*('Raw Data 1'!X538-'Raw Data 1'!K549))-(14652*('Raw Data 1'!K538-'Raw Data 1'!K549))))</f>
        <v>8.2656661995872192</v>
      </c>
      <c r="C76" s="9">
        <f>100*(((117216*('Raw Data 1'!L536-'Raw Data 1'!L547))-(80586*('Raw Data 1'!Y536-'Raw Data 1'!L547)))/((155677*('Raw Data 1'!Y538-'Raw Data 1'!L549))-(14652*('Raw Data 1'!L538-'Raw Data 1'!L549))))</f>
        <v>8.2513022832228025</v>
      </c>
      <c r="D76" s="9">
        <f>100*(((117216*('Raw Data 1'!M536-'Raw Data 1'!M547))-(80586*('Raw Data 1'!Z536-'Raw Data 1'!M547)))/((155677*('Raw Data 1'!Z538-'Raw Data 1'!M549))-(14652*('Raw Data 1'!M538-'Raw Data 1'!M549))))</f>
        <v>8.4767658212481187</v>
      </c>
      <c r="E76" s="9">
        <f>100*(((117216*('Raw Data 1'!N536-'Raw Data 1'!N547))-(80586*('Raw Data 1'!AA536-'Raw Data 1'!N547)))/((155677*('Raw Data 1'!AA538-'Raw Data 1'!N549))-(14652*('Raw Data 1'!N538-'Raw Data 1'!N549))))</f>
        <v>8.3595236231995091</v>
      </c>
    </row>
    <row r="77" spans="1:5" x14ac:dyDescent="0.3">
      <c r="A77" s="122"/>
      <c r="B77" s="12">
        <f>100*(((117216*('Raw Data 1'!K537-'Raw Data 1'!K548))-(80586*('Raw Data 1'!X537-'Raw Data 1'!K548)))/((155677*('Raw Data 1'!X538-'Raw Data 1'!K549))-(14652*('Raw Data 1'!K538-'Raw Data 1'!K549))))</f>
        <v>7.9139015478752741</v>
      </c>
      <c r="C77" s="12">
        <f>100*(((117216*('Raw Data 1'!L537-'Raw Data 1'!L548))-(80586*('Raw Data 1'!Y537-'Raw Data 1'!L548)))/((155677*('Raw Data 1'!Y538-'Raw Data 1'!L549))-(14652*('Raw Data 1'!L538-'Raw Data 1'!L549))))</f>
        <v>7.5546307246393383</v>
      </c>
      <c r="D77" s="12">
        <f>100*(((117216*('Raw Data 1'!M537-'Raw Data 1'!M548))-(80586*('Raw Data 1'!Z537-'Raw Data 1'!M548)))/((155677*('Raw Data 1'!Z538-'Raw Data 1'!M549))-(14652*('Raw Data 1'!M538-'Raw Data 1'!M549))))</f>
        <v>7.9813289048478717</v>
      </c>
      <c r="E77" s="12">
        <f>100*(((117216*('Raw Data 1'!N537-'Raw Data 1'!N548))-(80586*('Raw Data 1'!AA537-'Raw Data 1'!N548)))/((155677*('Raw Data 1'!AA538-'Raw Data 1'!N549))-(14652*('Raw Data 1'!N538-'Raw Data 1'!N549))))</f>
        <v>8.2816604424047462</v>
      </c>
    </row>
    <row r="78" spans="1:5" x14ac:dyDescent="0.3">
      <c r="A78" s="120">
        <v>25</v>
      </c>
      <c r="B78" s="15">
        <f>100*(((117216*('Raw Data 1'!K557-'Raw Data 1'!K568))-(80586*('Raw Data 1'!X557-'Raw Data 1'!K568)))/((155677*('Raw Data 1'!X560-'Raw Data 1'!K571))-(14652*('Raw Data 1'!K560-'Raw Data 1'!K571))))</f>
        <v>8.1654329214252641</v>
      </c>
      <c r="C78" s="15">
        <f>100*(((117216*('Raw Data 1'!L557-'Raw Data 1'!L568))-(80586*('Raw Data 1'!Y557-'Raw Data 1'!L568)))/((155677*('Raw Data 1'!Y560-'Raw Data 1'!L571))-(14652*('Raw Data 1'!L560-'Raw Data 1'!L571))))</f>
        <v>8.6400222829853579</v>
      </c>
      <c r="D78" s="15">
        <f>100*(((117216*('Raw Data 1'!M557-'Raw Data 1'!M568))-(80586*('Raw Data 1'!Z557-'Raw Data 1'!M568)))/((155677*('Raw Data 1'!Z560-'Raw Data 1'!M571))-(14652*('Raw Data 1'!M560-'Raw Data 1'!M571))))</f>
        <v>8.5615413580611879</v>
      </c>
      <c r="E78" s="15">
        <f>100*(((117216*('Raw Data 1'!N557-'Raw Data 1'!N568))-(80586*('Raw Data 1'!AA557-'Raw Data 1'!N568)))/((155677*('Raw Data 1'!AA560-'Raw Data 1'!N571))-(14652*('Raw Data 1'!N560-'Raw Data 1'!N571))))</f>
        <v>8.1434792320717886</v>
      </c>
    </row>
    <row r="79" spans="1:5" x14ac:dyDescent="0.3">
      <c r="A79" s="121"/>
      <c r="B79" s="15">
        <f>100*(((117216*('Raw Data 1'!K558-'Raw Data 1'!K569))-(80586*('Raw Data 1'!X558-'Raw Data 1'!K569)))/((155677*('Raw Data 1'!X560-'Raw Data 1'!K571))-(14652*('Raw Data 1'!K560-'Raw Data 1'!K571))))</f>
        <v>8.325096729290383</v>
      </c>
      <c r="C79" s="15">
        <f>100*(((117216*('Raw Data 1'!L558-'Raw Data 1'!L569))-(80586*('Raw Data 1'!Y558-'Raw Data 1'!L569)))/((155677*('Raw Data 1'!Y560-'Raw Data 1'!L571))-(14652*('Raw Data 1'!L560-'Raw Data 1'!L571))))</f>
        <v>8.4153184067611928</v>
      </c>
      <c r="D79" s="15">
        <f>100*(((117216*('Raw Data 1'!M558-'Raw Data 1'!M569))-(80586*('Raw Data 1'!Z558-'Raw Data 1'!M569)))/((155677*('Raw Data 1'!Z560-'Raw Data 1'!M571))-(14652*('Raw Data 1'!M560-'Raw Data 1'!M571))))</f>
        <v>8.553506878558526</v>
      </c>
      <c r="E79" s="15">
        <f>100*(((117216*('Raw Data 1'!N558-'Raw Data 1'!N569))-(80586*('Raw Data 1'!AA558-'Raw Data 1'!N569)))/((155677*('Raw Data 1'!AA560-'Raw Data 1'!N571))-(14652*('Raw Data 1'!N560-'Raw Data 1'!N571))))</f>
        <v>8.5298241626362579</v>
      </c>
    </row>
    <row r="80" spans="1:5" x14ac:dyDescent="0.3">
      <c r="A80" s="122"/>
      <c r="B80" s="15">
        <f>100*(((117216*('Raw Data 1'!K559-'Raw Data 1'!K570))-(80586*('Raw Data 1'!X559-'Raw Data 1'!K570)))/((155677*('Raw Data 1'!X560-'Raw Data 1'!K571))-(14652*('Raw Data 1'!K560-'Raw Data 1'!K571))))</f>
        <v>7.9848031589920012</v>
      </c>
      <c r="C80" s="15">
        <f>100*(((117216*('Raw Data 1'!L559-'Raw Data 1'!L570))-(80586*('Raw Data 1'!Y559-'Raw Data 1'!L570)))/((155677*('Raw Data 1'!Y560-'Raw Data 1'!L571))-(14652*('Raw Data 1'!L560-'Raw Data 1'!L571))))</f>
        <v>7.6304372616401688</v>
      </c>
      <c r="D80" s="15">
        <f>100*(((117216*('Raw Data 1'!M559-'Raw Data 1'!M570))-(80586*('Raw Data 1'!Z559-'Raw Data 1'!M570)))/((155677*('Raw Data 1'!Z560-'Raw Data 1'!M571))-(14652*('Raw Data 1'!M560-'Raw Data 1'!M571))))</f>
        <v>8.1774932378328629</v>
      </c>
      <c r="E80" s="15">
        <f>100*(((117216*('Raw Data 1'!N559-'Raw Data 1'!N570))-(80586*('Raw Data 1'!AA559-'Raw Data 1'!N570)))/((155677*('Raw Data 1'!AA560-'Raw Data 1'!N571))-(14652*('Raw Data 1'!N560-'Raw Data 1'!N571))))</f>
        <v>8.4575944582263762</v>
      </c>
    </row>
    <row r="81" spans="1:5" x14ac:dyDescent="0.3">
      <c r="A81" s="120">
        <v>26</v>
      </c>
      <c r="B81" s="15">
        <f>100*(((117216*('Raw Data 1'!K579-'Raw Data 1'!K590))-(80586*('Raw Data 1'!X579-'Raw Data 1'!K590)))/((155677*('Raw Data 1'!X582-'Raw Data 1'!K593))-(14652*('Raw Data 1'!K582-'Raw Data 1'!K593))))</f>
        <v>8.3681958863039689</v>
      </c>
      <c r="C81" s="15">
        <f>100*(((117216*('Raw Data 1'!L579-'Raw Data 1'!L590))-(80586*('Raw Data 1'!Y579-'Raw Data 1'!L590)))/((155677*('Raw Data 1'!Y582-'Raw Data 1'!L593))-(14652*('Raw Data 1'!L582-'Raw Data 1'!L593))))</f>
        <v>8.7427913028761868</v>
      </c>
      <c r="D81" s="15">
        <f>100*(((117216*('Raw Data 1'!M579-'Raw Data 1'!M590))-(80586*('Raw Data 1'!Z579-'Raw Data 1'!M590)))/((155677*('Raw Data 1'!Z582-'Raw Data 1'!M593))-(14652*('Raw Data 1'!M582-'Raw Data 1'!M593))))</f>
        <v>8.6927021628412824</v>
      </c>
      <c r="E81" s="15">
        <f>100*(((117216*('Raw Data 1'!N579-'Raw Data 1'!N590))-(80586*('Raw Data 1'!AA579-'Raw Data 1'!N590)))/((155677*('Raw Data 1'!AA582-'Raw Data 1'!N593))-(14652*('Raw Data 1'!N582-'Raw Data 1'!N593))))</f>
        <v>8.0895439339986073</v>
      </c>
    </row>
    <row r="82" spans="1:5" x14ac:dyDescent="0.3">
      <c r="A82" s="121"/>
      <c r="B82" s="15">
        <f>100*(((117216*('Raw Data 1'!K580-'Raw Data 1'!K591))-(80586*('Raw Data 1'!X580-'Raw Data 1'!K591)))/((155677*('Raw Data 1'!X582-'Raw Data 1'!K593))-(14652*('Raw Data 1'!K582-'Raw Data 1'!K593))))</f>
        <v>8.3649555393973678</v>
      </c>
      <c r="C82" s="15">
        <f>100*(((117216*('Raw Data 1'!L580-'Raw Data 1'!L591))-(80586*('Raw Data 1'!Y580-'Raw Data 1'!L591)))/((155677*('Raw Data 1'!Y582-'Raw Data 1'!L593))-(14652*('Raw Data 1'!L582-'Raw Data 1'!L593))))</f>
        <v>8.4438924549146055</v>
      </c>
      <c r="D82" s="15">
        <f>100*(((117216*('Raw Data 1'!M580-'Raw Data 1'!M591))-(80586*('Raw Data 1'!Z580-'Raw Data 1'!M591)))/((155677*('Raw Data 1'!Z582-'Raw Data 1'!M593))-(14652*('Raw Data 1'!M582-'Raw Data 1'!M593))))</f>
        <v>8.7846286977729999</v>
      </c>
      <c r="E82" s="15">
        <f>100*(((117216*('Raw Data 1'!N580-'Raw Data 1'!N591))-(80586*('Raw Data 1'!AA580-'Raw Data 1'!N591)))/((155677*('Raw Data 1'!AA582-'Raw Data 1'!N593))-(14652*('Raw Data 1'!N582-'Raw Data 1'!N593))))</f>
        <v>8.6542415485569659</v>
      </c>
    </row>
    <row r="83" spans="1:5" x14ac:dyDescent="0.3">
      <c r="A83" s="122"/>
      <c r="B83" s="15">
        <f>100*(((117216*('Raw Data 1'!K581-'Raw Data 1'!K592))-(80586*('Raw Data 1'!X581-'Raw Data 1'!K592)))/((155677*('Raw Data 1'!X582-'Raw Data 1'!K593))-(14652*('Raw Data 1'!K582-'Raw Data 1'!K593))))</f>
        <v>8.070083970896432</v>
      </c>
      <c r="C83" s="15">
        <f>100*(((117216*('Raw Data 1'!L581-'Raw Data 1'!L592))-(80586*('Raw Data 1'!Y581-'Raw Data 1'!L592)))/((155677*('Raw Data 1'!Y582-'Raw Data 1'!L593))-(14652*('Raw Data 1'!L582-'Raw Data 1'!L593))))</f>
        <v>7.6950554475215025</v>
      </c>
      <c r="D83" s="15">
        <f>100*(((117216*('Raw Data 1'!M581-'Raw Data 1'!M592))-(80586*('Raw Data 1'!Z581-'Raw Data 1'!M592)))/((155677*('Raw Data 1'!Z582-'Raw Data 1'!M593))-(14652*('Raw Data 1'!M582-'Raw Data 1'!M593))))</f>
        <v>8.2104910410064811</v>
      </c>
      <c r="E83" s="15">
        <f>100*(((117216*('Raw Data 1'!N581-'Raw Data 1'!N592))-(80586*('Raw Data 1'!AA581-'Raw Data 1'!N592)))/((155677*('Raw Data 1'!AA582-'Raw Data 1'!N593))-(14652*('Raw Data 1'!N582-'Raw Data 1'!N593))))</f>
        <v>8.4955247634000219</v>
      </c>
    </row>
    <row r="84" spans="1:5" x14ac:dyDescent="0.3">
      <c r="A84" s="120">
        <v>27</v>
      </c>
      <c r="B84" s="15">
        <f>100*(((117216*('Raw Data 1'!K601-'Raw Data 1'!K612))-(80586*('Raw Data 1'!X601-'Raw Data 1'!K612)))/((155677*('Raw Data 1'!X604-'Raw Data 1'!K615))-(14652*('Raw Data 1'!K604-'Raw Data 1'!K615))))</f>
        <v>8.4584860849670971</v>
      </c>
      <c r="C84" s="15">
        <f>100*(((117216*('Raw Data 1'!L601-'Raw Data 1'!L612))-(80586*('Raw Data 1'!Y601-'Raw Data 1'!L612)))/((155677*('Raw Data 1'!Y604-'Raw Data 1'!L615))-(14652*('Raw Data 1'!L604-'Raw Data 1'!L615))))</f>
        <v>8.8231845129401076</v>
      </c>
      <c r="D84" s="15">
        <f>100*(((117216*('Raw Data 1'!M601-'Raw Data 1'!M612))-(80586*('Raw Data 1'!Z601-'Raw Data 1'!M612)))/((155677*('Raw Data 1'!Z604-'Raw Data 1'!M615))-(14652*('Raw Data 1'!M604-'Raw Data 1'!M615))))</f>
        <v>8.8617583822256769</v>
      </c>
      <c r="E84" s="15">
        <f>100*(((117216*('Raw Data 1'!N601-'Raw Data 1'!N612))-(80586*('Raw Data 1'!AA601-'Raw Data 1'!N612)))/((155677*('Raw Data 1'!AA604-'Raw Data 1'!N615))-(14652*('Raw Data 1'!N604-'Raw Data 1'!N615))))</f>
        <v>8.2891306057305716</v>
      </c>
    </row>
    <row r="85" spans="1:5" x14ac:dyDescent="0.3">
      <c r="A85" s="121"/>
      <c r="B85" s="15">
        <f>100*(((117216*('Raw Data 1'!K602-'Raw Data 1'!K613))-(80586*('Raw Data 1'!X602-'Raw Data 1'!K613)))/((155677*('Raw Data 1'!X604-'Raw Data 1'!K615))-(14652*('Raw Data 1'!K604-'Raw Data 1'!K615))))</f>
        <v>8.6213371840230728</v>
      </c>
      <c r="C85" s="15">
        <f>100*(((117216*('Raw Data 1'!L602-'Raw Data 1'!L613))-(80586*('Raw Data 1'!Y602-'Raw Data 1'!L613)))/((155677*('Raw Data 1'!Y604-'Raw Data 1'!L615))-(14652*('Raw Data 1'!L604-'Raw Data 1'!L615))))</f>
        <v>8.607790315969611</v>
      </c>
      <c r="D85" s="15">
        <f>100*(((117216*('Raw Data 1'!M602-'Raw Data 1'!M613))-(80586*('Raw Data 1'!Z602-'Raw Data 1'!M613)))/((155677*('Raw Data 1'!Z604-'Raw Data 1'!M615))-(14652*('Raw Data 1'!M604-'Raw Data 1'!M615))))</f>
        <v>8.9297514132913438</v>
      </c>
      <c r="E85" s="15">
        <f>100*(((117216*('Raw Data 1'!N602-'Raw Data 1'!N613))-(80586*('Raw Data 1'!AA602-'Raw Data 1'!N613)))/((155677*('Raw Data 1'!AA604-'Raw Data 1'!N615))-(14652*('Raw Data 1'!N604-'Raw Data 1'!N615))))</f>
        <v>8.914373695165283</v>
      </c>
    </row>
    <row r="86" spans="1:5" x14ac:dyDescent="0.3">
      <c r="A86" s="122"/>
      <c r="B86" s="15">
        <f>100*(((117216*('Raw Data 1'!K603-'Raw Data 1'!K614))-(80586*('Raw Data 1'!X603-'Raw Data 1'!K614)))/((155677*('Raw Data 1'!X604-'Raw Data 1'!K615))-(14652*('Raw Data 1'!K604-'Raw Data 1'!K615))))</f>
        <v>8.2874924309583395</v>
      </c>
      <c r="C86" s="15">
        <f>100*(((117216*('Raw Data 1'!L603-'Raw Data 1'!L614))-(80586*('Raw Data 1'!Y603-'Raw Data 1'!L614)))/((155677*('Raw Data 1'!Y604-'Raw Data 1'!L615))-(14652*('Raw Data 1'!L604-'Raw Data 1'!L615))))</f>
        <v>7.8451353074369816</v>
      </c>
      <c r="D86" s="15">
        <f>100*(((117216*('Raw Data 1'!M603-'Raw Data 1'!M614))-(80586*('Raw Data 1'!Z603-'Raw Data 1'!M614)))/((155677*('Raw Data 1'!Z604-'Raw Data 1'!M615))-(14652*('Raw Data 1'!M604-'Raw Data 1'!M615))))</f>
        <v>8.3647617027694654</v>
      </c>
      <c r="E86" s="15">
        <f>100*(((117216*('Raw Data 1'!N603-'Raw Data 1'!N614))-(80586*('Raw Data 1'!AA603-'Raw Data 1'!N614)))/((155677*('Raw Data 1'!AA604-'Raw Data 1'!N615))-(14652*('Raw Data 1'!N604-'Raw Data 1'!N615))))</f>
        <v>8.6890150748541295</v>
      </c>
    </row>
    <row r="87" spans="1:5" x14ac:dyDescent="0.3">
      <c r="A87" s="120">
        <v>28</v>
      </c>
      <c r="B87" s="15">
        <f>100*(((117216*('Raw Data 1'!K623-'Raw Data 1'!K634))-(80586*('Raw Data 1'!X623-'Raw Data 1'!K634)))/((155677*('Raw Data 1'!X626-'Raw Data 1'!K637))-(14652*('Raw Data 1'!K626-'Raw Data 1'!K637))))</f>
        <v>8.6000003195867922</v>
      </c>
      <c r="C87" s="15">
        <f>100*(((117216*('Raw Data 1'!L623-'Raw Data 1'!L634))-(80586*('Raw Data 1'!Y623-'Raw Data 1'!L634)))/((155677*('Raw Data 1'!Y626-'Raw Data 1'!L637))-(14652*('Raw Data 1'!L626-'Raw Data 1'!L637))))</f>
        <v>9.0135281605100062</v>
      </c>
      <c r="D87" s="15">
        <f>100*(((117216*('Raw Data 1'!M623-'Raw Data 1'!M634))-(80586*('Raw Data 1'!Z623-'Raw Data 1'!M634)))/((155677*('Raw Data 1'!Z626-'Raw Data 1'!M637))-(14652*('Raw Data 1'!M626-'Raw Data 1'!M637))))</f>
        <v>8.9465894916192354</v>
      </c>
      <c r="E87" s="15">
        <f>100*(((117216*('Raw Data 1'!N623-'Raw Data 1'!N634))-(80586*('Raw Data 1'!AA623-'Raw Data 1'!N634)))/((155677*('Raw Data 1'!AA626-'Raw Data 1'!N637))-(14652*('Raw Data 1'!N626-'Raw Data 1'!N637))))</f>
        <v>8.2624135323116086</v>
      </c>
    </row>
    <row r="88" spans="1:5" x14ac:dyDescent="0.3">
      <c r="A88" s="121"/>
      <c r="B88" s="15">
        <f>100*(((117216*('Raw Data 1'!K624-'Raw Data 1'!K635))-(80586*('Raw Data 1'!X624-'Raw Data 1'!K635)))/((155677*('Raw Data 1'!X626-'Raw Data 1'!K637))-(14652*('Raw Data 1'!K626-'Raw Data 1'!K637))))</f>
        <v>8.7275288414361807</v>
      </c>
      <c r="C88" s="15">
        <f>100*(((117216*('Raw Data 1'!L624-'Raw Data 1'!L635))-(80586*('Raw Data 1'!Y624-'Raw Data 1'!L635)))/((155677*('Raw Data 1'!Y626-'Raw Data 1'!L637))-(14652*('Raw Data 1'!L626-'Raw Data 1'!L637))))</f>
        <v>8.7616371101006152</v>
      </c>
      <c r="D88" s="15">
        <f>100*(((117216*('Raw Data 1'!M624-'Raw Data 1'!M635))-(80586*('Raw Data 1'!Z624-'Raw Data 1'!M635)))/((155677*('Raw Data 1'!Z626-'Raw Data 1'!M637))-(14652*('Raw Data 1'!M626-'Raw Data 1'!M637))))</f>
        <v>9.0748851114845568</v>
      </c>
      <c r="E88" s="15">
        <f>100*(((117216*('Raw Data 1'!N624-'Raw Data 1'!N635))-(80586*('Raw Data 1'!AA624-'Raw Data 1'!N635)))/((155677*('Raw Data 1'!AA626-'Raw Data 1'!N637))-(14652*('Raw Data 1'!N626-'Raw Data 1'!N637))))</f>
        <v>8.8728869929729353</v>
      </c>
    </row>
    <row r="89" spans="1:5" x14ac:dyDescent="0.3">
      <c r="A89" s="122"/>
      <c r="B89" s="15">
        <f>100*(((117216*('Raw Data 1'!K625-'Raw Data 1'!K636))-(80586*('Raw Data 1'!X625-'Raw Data 1'!K636)))/((155677*('Raw Data 1'!X626-'Raw Data 1'!K637))-(14652*('Raw Data 1'!K626-'Raw Data 1'!K637))))</f>
        <v>8.3498482190360797</v>
      </c>
      <c r="C89" s="15">
        <f>100*(((117216*('Raw Data 1'!L625-'Raw Data 1'!L636))-(80586*('Raw Data 1'!Y625-'Raw Data 1'!L636)))/((155677*('Raw Data 1'!Y626-'Raw Data 1'!L637))-(14652*('Raw Data 1'!L626-'Raw Data 1'!L637))))</f>
        <v>7.9433922966687609</v>
      </c>
      <c r="D89" s="15">
        <f>100*(((117216*('Raw Data 1'!M625-'Raw Data 1'!M636))-(80586*('Raw Data 1'!Z625-'Raw Data 1'!M636)))/((155677*('Raw Data 1'!Z626-'Raw Data 1'!M637))-(14652*('Raw Data 1'!M626-'Raw Data 1'!M637))))</f>
        <v>8.4269110314053872</v>
      </c>
      <c r="E89" s="15">
        <f>100*(((117216*('Raw Data 1'!N625-'Raw Data 1'!N636))-(80586*('Raw Data 1'!AA625-'Raw Data 1'!N636)))/((155677*('Raw Data 1'!AA626-'Raw Data 1'!N637))-(14652*('Raw Data 1'!N626-'Raw Data 1'!N637))))</f>
        <v>8.8056171901452487</v>
      </c>
    </row>
    <row r="90" spans="1:5" x14ac:dyDescent="0.3">
      <c r="A90" s="120">
        <v>29</v>
      </c>
      <c r="B90" s="15">
        <f>100*(((117216*('Raw Data 1'!K645-'Raw Data 1'!K656))-(80586*('Raw Data 1'!X645-'Raw Data 1'!K656)))/((155677*('Raw Data 1'!X648-'Raw Data 1'!K659))-(14652*('Raw Data 1'!K648-'Raw Data 1'!K659))))</f>
        <v>8.7293115092160605</v>
      </c>
      <c r="C90" s="15">
        <f>100*(((117216*('Raw Data 1'!L645-'Raw Data 1'!L656))-(80586*('Raw Data 1'!Y645-'Raw Data 1'!L656)))/((155677*('Raw Data 1'!Y648-'Raw Data 1'!L659))-(14652*('Raw Data 1'!L648-'Raw Data 1'!L659))))</f>
        <v>9.1516429726613175</v>
      </c>
      <c r="D90" s="15">
        <f>100*(((117216*('Raw Data 1'!M645-'Raw Data 1'!M656))-(80586*('Raw Data 1'!Z645-'Raw Data 1'!M656)))/((155677*('Raw Data 1'!Z648-'Raw Data 1'!M659))-(14652*('Raw Data 1'!M648-'Raw Data 1'!M659))))</f>
        <v>9.028604519426894</v>
      </c>
      <c r="E90" s="15">
        <f>100*(((117216*('Raw Data 1'!N645-'Raw Data 1'!N656))-(80586*('Raw Data 1'!AA645-'Raw Data 1'!N656)))/((155677*('Raw Data 1'!AA648-'Raw Data 1'!N659))-(14652*('Raw Data 1'!N648-'Raw Data 1'!N659))))</f>
        <v>8.6474463114894018</v>
      </c>
    </row>
    <row r="91" spans="1:5" x14ac:dyDescent="0.3">
      <c r="A91" s="121"/>
      <c r="B91" s="15">
        <f>100*(((117216*('Raw Data 1'!K646-'Raw Data 1'!K657))-(80586*('Raw Data 1'!X646-'Raw Data 1'!K657)))/((155677*('Raw Data 1'!X648-'Raw Data 1'!K659))-(14652*('Raw Data 1'!K648-'Raw Data 1'!K659))))</f>
        <v>8.944667405206145</v>
      </c>
      <c r="C91" s="15">
        <f>100*(((117216*('Raw Data 1'!L646-'Raw Data 1'!L657))-(80586*('Raw Data 1'!Y646-'Raw Data 1'!L657)))/((155677*('Raw Data 1'!Y648-'Raw Data 1'!L659))-(14652*('Raw Data 1'!L648-'Raw Data 1'!L659))))</f>
        <v>8.8375133511740938</v>
      </c>
      <c r="D91" s="15">
        <f>100*(((117216*('Raw Data 1'!M646-'Raw Data 1'!M657))-(80586*('Raw Data 1'!Z646-'Raw Data 1'!M657)))/((155677*('Raw Data 1'!Z648-'Raw Data 1'!M659))-(14652*('Raw Data 1'!M648-'Raw Data 1'!M659))))</f>
        <v>9.1235218770717754</v>
      </c>
      <c r="E91" s="15">
        <f>100*(((117216*('Raw Data 1'!N646-'Raw Data 1'!N657))-(80586*('Raw Data 1'!AA646-'Raw Data 1'!N657)))/((155677*('Raw Data 1'!AA648-'Raw Data 1'!N659))-(14652*('Raw Data 1'!N648-'Raw Data 1'!N659))))</f>
        <v>8.9125603655616246</v>
      </c>
    </row>
    <row r="92" spans="1:5" x14ac:dyDescent="0.3">
      <c r="A92" s="122"/>
      <c r="B92" s="15">
        <f>100*(((117216*('Raw Data 1'!K647-'Raw Data 1'!K658))-(80586*('Raw Data 1'!X647-'Raw Data 1'!K658)))/((155677*('Raw Data 1'!X648-'Raw Data 1'!K659))-(14652*('Raw Data 1'!K648-'Raw Data 1'!K659))))</f>
        <v>8.4531299021448216</v>
      </c>
      <c r="C92" s="15">
        <f>100*(((117216*('Raw Data 1'!L647-'Raw Data 1'!L658))-(80586*('Raw Data 1'!Y647-'Raw Data 1'!L658)))/((155677*('Raw Data 1'!Y648-'Raw Data 1'!L659))-(14652*('Raw Data 1'!L648-'Raw Data 1'!L659))))</f>
        <v>8.0143326507639507</v>
      </c>
      <c r="D92" s="15">
        <f>100*(((117216*('Raw Data 1'!M647-'Raw Data 1'!M658))-(80586*('Raw Data 1'!Z647-'Raw Data 1'!M658)))/((155677*('Raw Data 1'!Z648-'Raw Data 1'!M659))-(14652*('Raw Data 1'!M648-'Raw Data 1'!M659))))</f>
        <v>8.5671097805328618</v>
      </c>
      <c r="E92" s="15">
        <f>100*(((117216*('Raw Data 1'!N647-'Raw Data 1'!N658))-(80586*('Raw Data 1'!AA647-'Raw Data 1'!N658)))/((155677*('Raw Data 1'!AA648-'Raw Data 1'!N659))-(14652*('Raw Data 1'!N648-'Raw Data 1'!N659))))</f>
        <v>8.8416381345359394</v>
      </c>
    </row>
    <row r="93" spans="1:5" x14ac:dyDescent="0.3">
      <c r="A93" s="120">
        <v>30</v>
      </c>
      <c r="B93" s="15">
        <f>100*(((117216*('Raw Data 1'!K667-'Raw Data 1'!K678))-(80586*('Raw Data 1'!X667-'Raw Data 1'!K678)))/((155677*('Raw Data 1'!X670-'Raw Data 1'!K681))-(14652*('Raw Data 1'!K670-'Raw Data 1'!K681))))</f>
        <v>8.7996281344461824</v>
      </c>
      <c r="C93" s="15">
        <f>100*(((117216*('Raw Data 1'!L667-'Raw Data 1'!L678))-(80586*('Raw Data 1'!Y667-'Raw Data 1'!L678)))/((155677*('Raw Data 1'!Y670-'Raw Data 1'!L681))-(14652*('Raw Data 1'!L670-'Raw Data 1'!L681))))</f>
        <v>9.3197147934050211</v>
      </c>
      <c r="D93" s="15">
        <f>100*(((117216*('Raw Data 1'!M667-'Raw Data 1'!M678))-(80586*('Raw Data 1'!Z667-'Raw Data 1'!M678)))/((155677*('Raw Data 1'!Z670-'Raw Data 1'!M681))-(14652*('Raw Data 1'!M670-'Raw Data 1'!M681))))</f>
        <v>9.3510601917898288</v>
      </c>
      <c r="E93" s="15">
        <f>100*(((117216*('Raw Data 1'!N667-'Raw Data 1'!N678))-(80586*('Raw Data 1'!AA667-'Raw Data 1'!N678)))/((155677*('Raw Data 1'!AA670-'Raw Data 1'!N681))-(14652*('Raw Data 1'!N670-'Raw Data 1'!N681))))</f>
        <v>8.6301808666799822</v>
      </c>
    </row>
    <row r="94" spans="1:5" x14ac:dyDescent="0.3">
      <c r="A94" s="121"/>
      <c r="B94" s="15">
        <f>100*(((117216*('Raw Data 1'!K668-'Raw Data 1'!K679))-(80586*('Raw Data 1'!X668-'Raw Data 1'!K679)))/((155677*('Raw Data 1'!X670-'Raw Data 1'!K681))-(14652*('Raw Data 1'!K670-'Raw Data 1'!K681))))</f>
        <v>8.9711029941018783</v>
      </c>
      <c r="C94" s="15">
        <f>100*(((117216*('Raw Data 1'!L668-'Raw Data 1'!L679))-(80586*('Raw Data 1'!Y668-'Raw Data 1'!L679)))/((155677*('Raw Data 1'!Y670-'Raw Data 1'!L681))-(14652*('Raw Data 1'!L670-'Raw Data 1'!L681))))</f>
        <v>9.0466983607329148</v>
      </c>
      <c r="D94" s="15">
        <f>100*(((117216*('Raw Data 1'!M668-'Raw Data 1'!M679))-(80586*('Raw Data 1'!Z668-'Raw Data 1'!M679)))/((155677*('Raw Data 1'!Z670-'Raw Data 1'!M681))-(14652*('Raw Data 1'!M670-'Raw Data 1'!M681))))</f>
        <v>9.3543349458405309</v>
      </c>
      <c r="E94" s="15">
        <f>100*(((117216*('Raw Data 1'!N668-'Raw Data 1'!N679))-(80586*('Raw Data 1'!AA668-'Raw Data 1'!N679)))/((155677*('Raw Data 1'!AA670-'Raw Data 1'!N681))-(14652*('Raw Data 1'!N670-'Raw Data 1'!N681))))</f>
        <v>8.8960395189710866</v>
      </c>
    </row>
    <row r="95" spans="1:5" x14ac:dyDescent="0.3">
      <c r="A95" s="122"/>
      <c r="B95" s="15">
        <f>100*(((117216*('Raw Data 1'!K669-'Raw Data 1'!K680))-(80586*('Raw Data 1'!X669-'Raw Data 1'!K680)))/((155677*('Raw Data 1'!X670-'Raw Data 1'!K681))-(14652*('Raw Data 1'!K670-'Raw Data 1'!K681))))</f>
        <v>8.5226302842331521</v>
      </c>
      <c r="C95" s="15">
        <f>100*(((117216*('Raw Data 1'!L669-'Raw Data 1'!L680))-(80586*('Raw Data 1'!Y669-'Raw Data 1'!L680)))/((155677*('Raw Data 1'!Y670-'Raw Data 1'!L681))-(14652*('Raw Data 1'!L670-'Raw Data 1'!L681))))</f>
        <v>8.0935640691556898</v>
      </c>
      <c r="D95" s="15">
        <f>100*(((117216*('Raw Data 1'!M669-'Raw Data 1'!M680))-(80586*('Raw Data 1'!Z669-'Raw Data 1'!M680)))/((155677*('Raw Data 1'!Z670-'Raw Data 1'!M681))-(14652*('Raw Data 1'!M670-'Raw Data 1'!M681))))</f>
        <v>8.7010215127247541</v>
      </c>
      <c r="E95" s="15">
        <f>100*(((117216*('Raw Data 1'!N669-'Raw Data 1'!N680))-(80586*('Raw Data 1'!AA669-'Raw Data 1'!N680)))/((155677*('Raw Data 1'!AA670-'Raw Data 1'!N681))-(14652*('Raw Data 1'!N670-'Raw Data 1'!N681))))</f>
        <v>8.9505746271333564</v>
      </c>
    </row>
    <row r="96" spans="1:5" x14ac:dyDescent="0.3">
      <c r="A96" s="120">
        <v>31</v>
      </c>
      <c r="B96" s="15">
        <f>100*(((117216*('Raw Data 1'!K689-'Raw Data 1'!K700))-(80586*('Raw Data 1'!X689-'Raw Data 1'!K700)))/((155677*('Raw Data 1'!X692-'Raw Data 1'!K703))-(14652*('Raw Data 1'!K692-'Raw Data 1'!K703))))</f>
        <v>8.963082654865131</v>
      </c>
      <c r="C96" s="15">
        <f>100*(((117216*('Raw Data 1'!L689-'Raw Data 1'!L700))-(80586*('Raw Data 1'!Y689-'Raw Data 1'!L700)))/((155677*('Raw Data 1'!Y692-'Raw Data 1'!L703))-(14652*('Raw Data 1'!L692-'Raw Data 1'!L703))))</f>
        <v>9.3811874605658332</v>
      </c>
      <c r="D96" s="15">
        <f>100*(((117216*('Raw Data 1'!M689-'Raw Data 1'!M700))-(80586*('Raw Data 1'!Z689-'Raw Data 1'!M700)))/((155677*('Raw Data 1'!Z692-'Raw Data 1'!M703))-(14652*('Raw Data 1'!M692-'Raw Data 1'!M703))))</f>
        <v>9.4969962058482462</v>
      </c>
      <c r="E96" s="15">
        <f>100*(((117216*('Raw Data 1'!N689-'Raw Data 1'!N700))-(80586*('Raw Data 1'!AA689-'Raw Data 1'!N700)))/((155677*('Raw Data 1'!AA692-'Raw Data 1'!N703))-(14652*('Raw Data 1'!N692-'Raw Data 1'!N703))))</f>
        <v>8.6840385750697155</v>
      </c>
    </row>
    <row r="97" spans="1:5" x14ac:dyDescent="0.3">
      <c r="A97" s="121"/>
      <c r="B97" s="9">
        <f>100*(((117216*('Raw Data 1'!K690-'Raw Data 1'!K701))-(80586*('Raw Data 1'!X690-'Raw Data 1'!K701)))/((155677*('Raw Data 1'!X692-'Raw Data 1'!K703))-(14652*('Raw Data 1'!K692-'Raw Data 1'!K703))))</f>
        <v>9.2248994526963024</v>
      </c>
      <c r="C97" s="9">
        <f>100*(((117216*('Raw Data 1'!L690-'Raw Data 1'!L701))-(80586*('Raw Data 1'!Y690-'Raw Data 1'!L701)))/((155677*('Raw Data 1'!Y692-'Raw Data 1'!L703))-(14652*('Raw Data 1'!L692-'Raw Data 1'!L703))))</f>
        <v>9.0893931383087505</v>
      </c>
      <c r="D97" s="9">
        <f>100*(((117216*('Raw Data 1'!M690-'Raw Data 1'!M701))-(80586*('Raw Data 1'!Z690-'Raw Data 1'!M701)))/((155677*('Raw Data 1'!Z692-'Raw Data 1'!M703))-(14652*('Raw Data 1'!M692-'Raw Data 1'!M703))))</f>
        <v>9.4263193562720247</v>
      </c>
      <c r="E97" s="9">
        <f>100*(((117216*('Raw Data 1'!N690-'Raw Data 1'!N701))-(80586*('Raw Data 1'!AA690-'Raw Data 1'!N701)))/((155677*('Raw Data 1'!AA692-'Raw Data 1'!N703))-(14652*('Raw Data 1'!N692-'Raw Data 1'!N703))))</f>
        <v>9.1138908086029247</v>
      </c>
    </row>
    <row r="98" spans="1:5" x14ac:dyDescent="0.3">
      <c r="A98" s="122"/>
      <c r="B98" s="9">
        <f>100*(((117216*('Raw Data 1'!K691-'Raw Data 1'!K702))-(80586*('Raw Data 1'!X691-'Raw Data 1'!K702)))/((155677*('Raw Data 1'!X692-'Raw Data 1'!K703))-(14652*('Raw Data 1'!K692-'Raw Data 1'!K703))))</f>
        <v>8.7410354972108841</v>
      </c>
      <c r="C98" s="9">
        <f>100*(((117216*('Raw Data 1'!L691-'Raw Data 1'!L702))-(80586*('Raw Data 1'!Y691-'Raw Data 1'!L702)))/((155677*('Raw Data 1'!Y692-'Raw Data 1'!L703))-(14652*('Raw Data 1'!L692-'Raw Data 1'!L703))))</f>
        <v>8.1507880683817291</v>
      </c>
      <c r="D98" s="9">
        <f>100*(((117216*('Raw Data 1'!M691-'Raw Data 1'!M702))-(80586*('Raw Data 1'!Z691-'Raw Data 1'!M702)))/((155677*('Raw Data 1'!Z692-'Raw Data 1'!M703))-(14652*('Raw Data 1'!M692-'Raw Data 1'!M703))))</f>
        <v>8.7294127464970526</v>
      </c>
      <c r="E98" s="9">
        <f>100*(((117216*('Raw Data 1'!N691-'Raw Data 1'!N702))-(80586*('Raw Data 1'!AA691-'Raw Data 1'!N702)))/((155677*('Raw Data 1'!AA692-'Raw Data 1'!N703))-(14652*('Raw Data 1'!N692-'Raw Data 1'!N703))))</f>
        <v>9.3834013359769077</v>
      </c>
    </row>
    <row r="99" spans="1:5" x14ac:dyDescent="0.3">
      <c r="A99" s="120">
        <v>32</v>
      </c>
      <c r="B99" s="9">
        <f>100*(((117216*('Raw Data 1'!K711-'Raw Data 1'!K722))-(80586*('Raw Data 1'!X711-'Raw Data 1'!K722)))/((155677*('Raw Data 1'!X714-'Raw Data 1'!K725))-(14652*('Raw Data 1'!K714-'Raw Data 1'!K725))))</f>
        <v>8.9899725068517977</v>
      </c>
      <c r="C99" s="9">
        <f>100*(((117216*('Raw Data 1'!L711-'Raw Data 1'!L722))-(80586*('Raw Data 1'!Y711-'Raw Data 1'!L722)))/((155677*('Raw Data 1'!Y714-'Raw Data 1'!L725))-(14652*('Raw Data 1'!L714-'Raw Data 1'!L725))))</f>
        <v>9.5533697952540866</v>
      </c>
      <c r="D99" s="9">
        <f>100*(((117216*('Raw Data 1'!M711-'Raw Data 1'!M722))-(80586*('Raw Data 1'!Z711-'Raw Data 1'!M722)))/((155677*('Raw Data 1'!Z714-'Raw Data 1'!M725))-(14652*('Raw Data 1'!M714-'Raw Data 1'!M725))))</f>
        <v>9.7660157652656903</v>
      </c>
      <c r="E99" s="9">
        <f>100*(((117216*('Raw Data 1'!N711-'Raw Data 1'!N722))-(80586*('Raw Data 1'!AA711-'Raw Data 1'!N722)))/((155677*('Raw Data 1'!AA714-'Raw Data 1'!N725))-(14652*('Raw Data 1'!N714-'Raw Data 1'!N725))))</f>
        <v>8.9559131923703976</v>
      </c>
    </row>
    <row r="100" spans="1:5" x14ac:dyDescent="0.3">
      <c r="A100" s="121"/>
      <c r="B100" s="9">
        <f>100*(((117216*('Raw Data 1'!K712-'Raw Data 1'!K723))-(80586*('Raw Data 1'!X712-'Raw Data 1'!K723)))/((155677*('Raw Data 1'!X714-'Raw Data 1'!K725))-(14652*('Raw Data 1'!K714-'Raw Data 1'!K725))))</f>
        <v>9.1729321693409318</v>
      </c>
      <c r="C100" s="9">
        <f>100*(((117216*('Raw Data 1'!L712-'Raw Data 1'!L723))-(80586*('Raw Data 1'!Y712-'Raw Data 1'!L723)))/((155677*('Raw Data 1'!Y714-'Raw Data 1'!L725))-(14652*('Raw Data 1'!L714-'Raw Data 1'!L725))))</f>
        <v>9.226244185569918</v>
      </c>
      <c r="D100" s="9">
        <f>100*(((117216*('Raw Data 1'!M712-'Raw Data 1'!M723))-(80586*('Raw Data 1'!Z712-'Raw Data 1'!M723)))/((155677*('Raw Data 1'!Z714-'Raw Data 1'!M725))-(14652*('Raw Data 1'!M714-'Raw Data 1'!M725))))</f>
        <v>9.6436097411075394</v>
      </c>
      <c r="E100" s="9">
        <f>100*(((117216*('Raw Data 1'!N712-'Raw Data 1'!N723))-(80586*('Raw Data 1'!AA712-'Raw Data 1'!N723)))/((155677*('Raw Data 1'!AA714-'Raw Data 1'!N725))-(14652*('Raw Data 1'!N714-'Raw Data 1'!N725))))</f>
        <v>9.2222663598646442</v>
      </c>
    </row>
    <row r="101" spans="1:5" x14ac:dyDescent="0.3">
      <c r="A101" s="122"/>
      <c r="B101" s="9">
        <f>100*(((117216*('Raw Data 1'!K713-'Raw Data 1'!K724))-(80586*('Raw Data 1'!X713-'Raw Data 1'!K724)))/((155677*('Raw Data 1'!X714-'Raw Data 1'!K725))-(14652*('Raw Data 1'!K714-'Raw Data 1'!K725))))</f>
        <v>8.903482484584222</v>
      </c>
      <c r="C101" s="9">
        <f>100*(((117216*('Raw Data 1'!L713-'Raw Data 1'!L724))-(80586*('Raw Data 1'!Y713-'Raw Data 1'!L724)))/((155677*('Raw Data 1'!Y714-'Raw Data 1'!L725))-(14652*('Raw Data 1'!L714-'Raw Data 1'!L725))))</f>
        <v>8.2627697530672854</v>
      </c>
      <c r="D101" s="9">
        <f>100*(((117216*('Raw Data 1'!M713-'Raw Data 1'!M724))-(80586*('Raw Data 1'!Z713-'Raw Data 1'!M724)))/((155677*('Raw Data 1'!Z714-'Raw Data 1'!M725))-(14652*('Raw Data 1'!M714-'Raw Data 1'!M725))))</f>
        <v>8.8777450223883712</v>
      </c>
      <c r="E101" s="9">
        <f>100*(((117216*('Raw Data 1'!N713-'Raw Data 1'!N724))-(80586*('Raw Data 1'!AA713-'Raw Data 1'!N724)))/((155677*('Raw Data 1'!AA714-'Raw Data 1'!N725))-(14652*('Raw Data 1'!N714-'Raw Data 1'!N725))))</f>
        <v>10.289375546832051</v>
      </c>
    </row>
    <row r="102" spans="1:5" x14ac:dyDescent="0.3">
      <c r="A102" s="120">
        <v>33</v>
      </c>
      <c r="B102" s="9">
        <f>100*(((117216*('Raw Data 1'!K733-'Raw Data 1'!K744))-(80586*('Raw Data 1'!X733-'Raw Data 1'!K744)))/((155677*('Raw Data 1'!X736-'Raw Data 1'!K747))-(14652*('Raw Data 1'!K736-'Raw Data 1'!K747))))</f>
        <v>9.1333276682656628</v>
      </c>
      <c r="C102" s="9">
        <f>100*(((117216*('Raw Data 1'!L733-'Raw Data 1'!L744))-(80586*('Raw Data 1'!Y733-'Raw Data 1'!L744)))/((155677*('Raw Data 1'!Y736-'Raw Data 1'!L747))-(14652*('Raw Data 1'!L736-'Raw Data 1'!L747))))</f>
        <v>9.6794567349414962</v>
      </c>
      <c r="D102" s="9">
        <f>100*(((117216*('Raw Data 1'!M733-'Raw Data 1'!M744))-(80586*('Raw Data 1'!Z733-'Raw Data 1'!M744)))/((155677*('Raw Data 1'!Z736-'Raw Data 1'!M747))-(14652*('Raw Data 1'!M736-'Raw Data 1'!M747))))</f>
        <v>9.8087506588921372</v>
      </c>
      <c r="E102" s="9">
        <f>100*(((117216*('Raw Data 1'!N733-'Raw Data 1'!N744))-(80586*('Raw Data 1'!AA733-'Raw Data 1'!N744)))/((155677*('Raw Data 1'!AA736-'Raw Data 1'!N747))-(14652*('Raw Data 1'!N736-'Raw Data 1'!N747))))</f>
        <v>9.0835247600314499</v>
      </c>
    </row>
    <row r="103" spans="1:5" x14ac:dyDescent="0.3">
      <c r="A103" s="121"/>
      <c r="B103" s="9">
        <f>100*(((117216*('Raw Data 1'!K734-'Raw Data 1'!K745))-(80586*('Raw Data 1'!X734-'Raw Data 1'!K745)))/((155677*('Raw Data 1'!X736-'Raw Data 1'!K747))-(14652*('Raw Data 1'!K736-'Raw Data 1'!K747))))</f>
        <v>9.4386060177255029</v>
      </c>
      <c r="C103" s="9">
        <f>100*(((117216*('Raw Data 1'!L734-'Raw Data 1'!L745))-(80586*('Raw Data 1'!Y734-'Raw Data 1'!L745)))/((155677*('Raw Data 1'!Y736-'Raw Data 1'!L747))-(14652*('Raw Data 1'!L736-'Raw Data 1'!L747))))</f>
        <v>9.3590423589833005</v>
      </c>
      <c r="D103" s="9">
        <f>100*(((117216*('Raw Data 1'!M734-'Raw Data 1'!M745))-(80586*('Raw Data 1'!Z734-'Raw Data 1'!M745)))/((155677*('Raw Data 1'!Z736-'Raw Data 1'!M747))-(14652*('Raw Data 1'!M736-'Raw Data 1'!M747))))</f>
        <v>9.8037682254385903</v>
      </c>
      <c r="E103" s="9">
        <f>100*(((117216*('Raw Data 1'!N734-'Raw Data 1'!N745))-(80586*('Raw Data 1'!AA734-'Raw Data 1'!N745)))/((155677*('Raw Data 1'!AA736-'Raw Data 1'!N747))-(14652*('Raw Data 1'!N736-'Raw Data 1'!N747))))</f>
        <v>9.44380675238442</v>
      </c>
    </row>
    <row r="104" spans="1:5" x14ac:dyDescent="0.3">
      <c r="A104" s="122"/>
      <c r="B104" s="9">
        <f>100*(((117216*('Raw Data 1'!K735-'Raw Data 1'!K746))-(80586*('Raw Data 1'!X735-'Raw Data 1'!K746)))/((155677*('Raw Data 1'!X736-'Raw Data 1'!K747))-(14652*('Raw Data 1'!K736-'Raw Data 1'!K747))))</f>
        <v>9.0265636553398121</v>
      </c>
      <c r="C104" s="9">
        <f>100*(((117216*('Raw Data 1'!L735-'Raw Data 1'!L746))-(80586*('Raw Data 1'!Y735-'Raw Data 1'!L746)))/((155677*('Raw Data 1'!Y736-'Raw Data 1'!L747))-(14652*('Raw Data 1'!L736-'Raw Data 1'!L747))))</f>
        <v>8.3634691193988697</v>
      </c>
      <c r="D104" s="9">
        <f>100*(((117216*('Raw Data 1'!M735-'Raw Data 1'!M746))-(80586*('Raw Data 1'!Z735-'Raw Data 1'!M746)))/((155677*('Raw Data 1'!Z736-'Raw Data 1'!M747))-(14652*('Raw Data 1'!M736-'Raw Data 1'!M747))))</f>
        <v>8.9434680491253218</v>
      </c>
      <c r="E104" s="9">
        <f>100*(((117216*('Raw Data 1'!N735-'Raw Data 1'!N746))-(80586*('Raw Data 1'!AA735-'Raw Data 1'!N746)))/((155677*('Raw Data 1'!AA736-'Raw Data 1'!N747))-(14652*('Raw Data 1'!N736-'Raw Data 1'!N747))))</f>
        <v>10.064103578841211</v>
      </c>
    </row>
    <row r="105" spans="1:5" x14ac:dyDescent="0.3">
      <c r="A105" s="120">
        <v>34</v>
      </c>
      <c r="B105" s="9">
        <f>100*(((117216*('Raw Data 1'!K755-'Raw Data 1'!K766))-(80586*('Raw Data 1'!X755-'Raw Data 1'!K766)))/((155677*('Raw Data 1'!X758-'Raw Data 1'!K769))-(14652*('Raw Data 1'!K758-'Raw Data 1'!K769))))</f>
        <v>9.2280694795403786</v>
      </c>
      <c r="C105" s="9">
        <f>100*(((117216*('Raw Data 1'!L755-'Raw Data 1'!L766))-(80586*('Raw Data 1'!Y755-'Raw Data 1'!L766)))/((155677*('Raw Data 1'!Y758-'Raw Data 1'!L769))-(14652*('Raw Data 1'!L758-'Raw Data 1'!L769))))</f>
        <v>9.8264644107983834</v>
      </c>
      <c r="D105" s="9">
        <f>100*(((117216*('Raw Data 1'!M755-'Raw Data 1'!M766))-(80586*('Raw Data 1'!Z755-'Raw Data 1'!M766)))/((155677*('Raw Data 1'!Z758-'Raw Data 1'!M769))-(14652*('Raw Data 1'!M758-'Raw Data 1'!M769))))</f>
        <v>10.391289954378532</v>
      </c>
      <c r="E105" s="9">
        <f>100*(((117216*('Raw Data 1'!N755-'Raw Data 1'!N766))-(80586*('Raw Data 1'!AA755-'Raw Data 1'!N766)))/((155677*('Raw Data 1'!AA758-'Raw Data 1'!N769))-(14652*('Raw Data 1'!N758-'Raw Data 1'!N769))))</f>
        <v>9.5488707910738864</v>
      </c>
    </row>
    <row r="106" spans="1:5" x14ac:dyDescent="0.3">
      <c r="A106" s="121"/>
      <c r="B106" s="9">
        <f>100*(((117216*('Raw Data 1'!K756-'Raw Data 1'!K767))-(80586*('Raw Data 1'!X756-'Raw Data 1'!K767)))/((155677*('Raw Data 1'!X758-'Raw Data 1'!K769))-(14652*('Raw Data 1'!K758-'Raw Data 1'!K769))))</f>
        <v>9.643491739646743</v>
      </c>
      <c r="C106" s="9">
        <f>100*(((117216*('Raw Data 1'!L756-'Raw Data 1'!L767))-(80586*('Raw Data 1'!Y756-'Raw Data 1'!L767)))/((155677*('Raw Data 1'!Y758-'Raw Data 1'!L769))-(14652*('Raw Data 1'!L758-'Raw Data 1'!L769))))</f>
        <v>9.4976551616500426</v>
      </c>
      <c r="D106" s="9">
        <f>100*(((117216*('Raw Data 1'!M756-'Raw Data 1'!M767))-(80586*('Raw Data 1'!Z756-'Raw Data 1'!M767)))/((155677*('Raw Data 1'!Z758-'Raw Data 1'!M769))-(14652*('Raw Data 1'!M758-'Raw Data 1'!M769))))</f>
        <v>9.9633153520908184</v>
      </c>
      <c r="E106" s="9">
        <f>100*(((117216*('Raw Data 1'!N756-'Raw Data 1'!N767))-(80586*('Raw Data 1'!AA756-'Raw Data 1'!N767)))/((155677*('Raw Data 1'!AA758-'Raw Data 1'!N769))-(14652*('Raw Data 1'!N758-'Raw Data 1'!N769))))</f>
        <v>9.1909826408380919</v>
      </c>
    </row>
    <row r="107" spans="1:5" x14ac:dyDescent="0.3">
      <c r="A107" s="122"/>
      <c r="B107" s="9">
        <f>100*(((117216*('Raw Data 1'!K757-'Raw Data 1'!K768))-(80586*('Raw Data 1'!X757-'Raw Data 1'!K768)))/((155677*('Raw Data 1'!X758-'Raw Data 1'!K769))-(14652*('Raw Data 1'!K758-'Raw Data 1'!K769))))</f>
        <v>9.2431452873668238</v>
      </c>
      <c r="C107" s="9">
        <f>100*(((117216*('Raw Data 1'!L757-'Raw Data 1'!L768))-(80586*('Raw Data 1'!Y757-'Raw Data 1'!L768)))/((155677*('Raw Data 1'!Y758-'Raw Data 1'!L769))-(14652*('Raw Data 1'!L758-'Raw Data 1'!L769))))</f>
        <v>8.1709098413364636</v>
      </c>
      <c r="D107" s="9">
        <f>100*(((117216*('Raw Data 1'!M757-'Raw Data 1'!M768))-(80586*('Raw Data 1'!Z757-'Raw Data 1'!M768)))/((155677*('Raw Data 1'!Z758-'Raw Data 1'!M769))-(14652*('Raw Data 1'!M758-'Raw Data 1'!M769))))</f>
        <v>9.1140272308195041</v>
      </c>
      <c r="E107" s="9">
        <f>100*(((117216*('Raw Data 1'!N757-'Raw Data 1'!N768))-(80586*('Raw Data 1'!AA757-'Raw Data 1'!N768)))/((155677*('Raw Data 1'!AA758-'Raw Data 1'!N769))-(14652*('Raw Data 1'!N758-'Raw Data 1'!N769))))</f>
        <v>10.5862277482791</v>
      </c>
    </row>
    <row r="108" spans="1:5" x14ac:dyDescent="0.3">
      <c r="A108" s="120">
        <v>35</v>
      </c>
      <c r="B108" s="9">
        <f>100*(((117216*('Raw Data 1'!K777-'Raw Data 1'!K788))-(80586*('Raw Data 1'!X777-'Raw Data 1'!K788)))/((155677*('Raw Data 1'!X780-'Raw Data 1'!K791))-(14652*('Raw Data 1'!K780-'Raw Data 1'!K791))))</f>
        <v>9.3628871699661413</v>
      </c>
      <c r="C108" s="9">
        <f>100*(((117216*('Raw Data 1'!L777-'Raw Data 1'!L788))-(80586*('Raw Data 1'!Y777-'Raw Data 1'!L788)))/((155677*('Raw Data 1'!Y780-'Raw Data 1'!L791))-(14652*('Raw Data 1'!L780-'Raw Data 1'!L791))))</f>
        <v>9.9416438905029469</v>
      </c>
      <c r="D108" s="9">
        <f>100*(((117216*('Raw Data 1'!M777-'Raw Data 1'!M788))-(80586*('Raw Data 1'!Z777-'Raw Data 1'!M788)))/((155677*('Raw Data 1'!Z780-'Raw Data 1'!M791))-(14652*('Raw Data 1'!M780-'Raw Data 1'!M791))))</f>
        <v>10.915521860688155</v>
      </c>
      <c r="E108" s="9">
        <f>100*(((117216*('Raw Data 1'!N777-'Raw Data 1'!N788))-(80586*('Raw Data 1'!AA777-'Raw Data 1'!N788)))/((155677*('Raw Data 1'!AA780-'Raw Data 1'!N791))-(14652*('Raw Data 1'!N780-'Raw Data 1'!N791))))</f>
        <v>9.0049267766870891</v>
      </c>
    </row>
    <row r="109" spans="1:5" x14ac:dyDescent="0.3">
      <c r="A109" s="121"/>
      <c r="B109" s="9">
        <f>100*(((117216*('Raw Data 1'!K778-'Raw Data 1'!K789))-(80586*('Raw Data 1'!X778-'Raw Data 1'!K789)))/((155677*('Raw Data 1'!X780-'Raw Data 1'!K791))-(14652*('Raw Data 1'!K780-'Raw Data 1'!K791))))</f>
        <v>9.8709899418133542</v>
      </c>
      <c r="C109" s="9">
        <f>100*(((117216*('Raw Data 1'!L778-'Raw Data 1'!L789))-(80586*('Raw Data 1'!Y778-'Raw Data 1'!L789)))/((155677*('Raw Data 1'!Y780-'Raw Data 1'!L791))-(14652*('Raw Data 1'!L780-'Raw Data 1'!L791))))</f>
        <v>9.6206802218526128</v>
      </c>
      <c r="D109" s="9">
        <f>100*(((117216*('Raw Data 1'!M778-'Raw Data 1'!M789))-(80586*('Raw Data 1'!Z778-'Raw Data 1'!M789)))/((155677*('Raw Data 1'!Z780-'Raw Data 1'!M791))-(14652*('Raw Data 1'!M780-'Raw Data 1'!M791))))</f>
        <v>10.240731968088493</v>
      </c>
      <c r="E109" s="9">
        <f>100*(((117216*('Raw Data 1'!N778-'Raw Data 1'!N789))-(80586*('Raw Data 1'!AA778-'Raw Data 1'!N789)))/((155677*('Raw Data 1'!AA780-'Raw Data 1'!N791))-(14652*('Raw Data 1'!N780-'Raw Data 1'!N791))))</f>
        <v>9.7964557285191773</v>
      </c>
    </row>
    <row r="110" spans="1:5" x14ac:dyDescent="0.3">
      <c r="A110" s="122"/>
      <c r="B110" s="9">
        <f>100*(((117216*('Raw Data 1'!K779-'Raw Data 1'!K790))-(80586*('Raw Data 1'!X779-'Raw Data 1'!K790)))/((155677*('Raw Data 1'!X780-'Raw Data 1'!K791))-(14652*('Raw Data 1'!K780-'Raw Data 1'!K791))))</f>
        <v>9.4200907932866809</v>
      </c>
      <c r="C110" s="9">
        <f>100*(((117216*('Raw Data 1'!L779-'Raw Data 1'!L790))-(80586*('Raw Data 1'!Y779-'Raw Data 1'!L790)))/((155677*('Raw Data 1'!Y780-'Raw Data 1'!L791))-(14652*('Raw Data 1'!L780-'Raw Data 1'!L791))))</f>
        <v>8.4471053718644349</v>
      </c>
      <c r="D110" s="9">
        <f>100*(((117216*('Raw Data 1'!M779-'Raw Data 1'!M790))-(80586*('Raw Data 1'!Z779-'Raw Data 1'!M790)))/((155677*('Raw Data 1'!Z780-'Raw Data 1'!M791))-(14652*('Raw Data 1'!M780-'Raw Data 1'!M791))))</f>
        <v>9.2076169216021189</v>
      </c>
      <c r="E110" s="9">
        <f>100*(((117216*('Raw Data 1'!N779-'Raw Data 1'!N790))-(80586*('Raw Data 1'!AA779-'Raw Data 1'!N790)))/((155677*('Raw Data 1'!AA780-'Raw Data 1'!N791))-(14652*('Raw Data 1'!N780-'Raw Data 1'!N791))))</f>
        <v>10.56742548679717</v>
      </c>
    </row>
    <row r="111" spans="1:5" x14ac:dyDescent="0.3">
      <c r="A111" s="120">
        <v>36</v>
      </c>
      <c r="B111" s="9">
        <f>100*(((117216*('Raw Data 1'!K799-'Raw Data 1'!K810))-(80586*('Raw Data 1'!X799-'Raw Data 1'!K810)))/((155677*('Raw Data 1'!X802-'Raw Data 1'!K813))-(14652*('Raw Data 1'!K802-'Raw Data 1'!K813))))</f>
        <v>9.5701145686098226</v>
      </c>
      <c r="C111" s="9">
        <f>100*(((117216*('Raw Data 1'!L799-'Raw Data 1'!L810))-(80586*('Raw Data 1'!Y799-'Raw Data 1'!L810)))/((155677*('Raw Data 1'!Y802-'Raw Data 1'!L813))-(14652*('Raw Data 1'!L802-'Raw Data 1'!L813))))</f>
        <v>10.046914676064638</v>
      </c>
      <c r="D111" s="9">
        <f>100*(((117216*('Raw Data 1'!M799-'Raw Data 1'!M810))-(80586*('Raw Data 1'!Z799-'Raw Data 1'!M810)))/((155677*('Raw Data 1'!Z802-'Raw Data 1'!M813))-(14652*('Raw Data 1'!M802-'Raw Data 1'!M813))))</f>
        <v>11.451009470221878</v>
      </c>
      <c r="E111" s="9">
        <f>100*(((117216*('Raw Data 1'!N799-'Raw Data 1'!N810))-(80586*('Raw Data 1'!AA799-'Raw Data 1'!N810)))/((155677*('Raw Data 1'!AA802-'Raw Data 1'!N813))-(14652*('Raw Data 1'!N802-'Raw Data 1'!N813))))</f>
        <v>9.9253032251263686</v>
      </c>
    </row>
    <row r="112" spans="1:5" x14ac:dyDescent="0.3">
      <c r="A112" s="121"/>
      <c r="B112" s="9">
        <f>100*(((117216*('Raw Data 1'!K800-'Raw Data 1'!K811))-(80586*('Raw Data 1'!X800-'Raw Data 1'!K811)))/((155677*('Raw Data 1'!X802-'Raw Data 1'!K813))-(14652*('Raw Data 1'!K802-'Raw Data 1'!K813))))</f>
        <v>10.202151094949237</v>
      </c>
      <c r="C112" s="9">
        <f>100*(((117216*('Raw Data 1'!L800-'Raw Data 1'!L811))-(80586*('Raw Data 1'!Y800-'Raw Data 1'!L811)))/((155677*('Raw Data 1'!Y802-'Raw Data 1'!L813))-(14652*('Raw Data 1'!L802-'Raw Data 1'!L813))))</f>
        <v>9.8481298844524758</v>
      </c>
      <c r="D112" s="9">
        <f>100*(((117216*('Raw Data 1'!M800-'Raw Data 1'!M811))-(80586*('Raw Data 1'!Z800-'Raw Data 1'!M811)))/((155677*('Raw Data 1'!Z802-'Raw Data 1'!M813))-(14652*('Raw Data 1'!M802-'Raw Data 1'!M813))))</f>
        <v>10.476099067695671</v>
      </c>
      <c r="E112" s="9">
        <f>100*(((117216*('Raw Data 1'!N800-'Raw Data 1'!N811))-(80586*('Raw Data 1'!AA800-'Raw Data 1'!N811)))/((155677*('Raw Data 1'!AA802-'Raw Data 1'!N813))-(14652*('Raw Data 1'!N802-'Raw Data 1'!N813))))</f>
        <v>9.9531588384577176</v>
      </c>
    </row>
    <row r="113" spans="1:5" x14ac:dyDescent="0.3">
      <c r="A113" s="122"/>
      <c r="B113" s="9">
        <f>100*(((117216*('Raw Data 1'!K801-'Raw Data 1'!K812))-(80586*('Raw Data 1'!X801-'Raw Data 1'!K812)))/((155677*('Raw Data 1'!X802-'Raw Data 1'!K813))-(14652*('Raw Data 1'!K802-'Raw Data 1'!K813))))</f>
        <v>9.8117755933866633</v>
      </c>
      <c r="C113" s="9">
        <f>100*(((117216*('Raw Data 1'!L801-'Raw Data 1'!L812))-(80586*('Raw Data 1'!Y801-'Raw Data 1'!L812)))/((155677*('Raw Data 1'!Y802-'Raw Data 1'!L813))-(14652*('Raw Data 1'!L802-'Raw Data 1'!L813))))</f>
        <v>8.6835823135912378</v>
      </c>
      <c r="D113" s="9">
        <f>100*(((117216*('Raw Data 1'!M801-'Raw Data 1'!M812))-(80586*('Raw Data 1'!Z801-'Raw Data 1'!M812)))/((155677*('Raw Data 1'!Z802-'Raw Data 1'!M813))-(14652*('Raw Data 1'!M802-'Raw Data 1'!M813))))</f>
        <v>9.3755558813387836</v>
      </c>
      <c r="E113" s="9">
        <f>100*(((117216*('Raw Data 1'!N801-'Raw Data 1'!N812))-(80586*('Raw Data 1'!AA801-'Raw Data 1'!N812)))/((155677*('Raw Data 1'!AA802-'Raw Data 1'!N813))-(14652*('Raw Data 1'!N802-'Raw Data 1'!N813))))</f>
        <v>11.055196540879209</v>
      </c>
    </row>
    <row r="114" spans="1:5" x14ac:dyDescent="0.3">
      <c r="A114" s="120">
        <v>37</v>
      </c>
      <c r="B114" s="9">
        <f>100*(((117216*('Raw Data 1'!K821-'Raw Data 1'!K832))-(80586*('Raw Data 1'!X821-'Raw Data 1'!K832)))/((155677*('Raw Data 1'!X824-'Raw Data 1'!K835))-(14652*('Raw Data 1'!K824-'Raw Data 1'!K835))))</f>
        <v>9.6091861004769026</v>
      </c>
      <c r="C114" s="9">
        <f>100*(((117216*('Raw Data 1'!L821-'Raw Data 1'!L832))-(80586*('Raw Data 1'!Y821-'Raw Data 1'!L832)))/((155677*('Raw Data 1'!Y824-'Raw Data 1'!L835))-(14652*('Raw Data 1'!L824-'Raw Data 1'!L835))))</f>
        <v>10.309493753355239</v>
      </c>
      <c r="D114" s="9">
        <f>100*(((117216*('Raw Data 1'!M821-'Raw Data 1'!M832))-(80586*('Raw Data 1'!Z821-'Raw Data 1'!M832)))/((155677*('Raw Data 1'!Z824-'Raw Data 1'!M835))-(14652*('Raw Data 1'!M824-'Raw Data 1'!M835))))</f>
        <v>12.254600445606696</v>
      </c>
      <c r="E114" s="9">
        <f>100*(((117216*('Raw Data 1'!N821-'Raw Data 1'!N832))-(80586*('Raw Data 1'!AA821-'Raw Data 1'!N832)))/((155677*('Raw Data 1'!AA824-'Raw Data 1'!N835))-(14652*('Raw Data 1'!N824-'Raw Data 1'!N835))))</f>
        <v>9.4171195692807217</v>
      </c>
    </row>
    <row r="115" spans="1:5" x14ac:dyDescent="0.3">
      <c r="A115" s="121"/>
      <c r="B115" s="9">
        <f>100*(((117216*('Raw Data 1'!K822-'Raw Data 1'!K833))-(80586*('Raw Data 1'!X822-'Raw Data 1'!K833)))/((155677*('Raw Data 1'!X824-'Raw Data 1'!K835))-(14652*('Raw Data 1'!K824-'Raw Data 1'!K835))))</f>
        <v>10.53529126809231</v>
      </c>
      <c r="C115" s="9">
        <f>100*(((117216*('Raw Data 1'!L822-'Raw Data 1'!L833))-(80586*('Raw Data 1'!Y822-'Raw Data 1'!L833)))/((155677*('Raw Data 1'!Y824-'Raw Data 1'!L835))-(14652*('Raw Data 1'!L824-'Raw Data 1'!L835))))</f>
        <v>9.9408824450535924</v>
      </c>
      <c r="D115" s="9">
        <f>100*(((117216*('Raw Data 1'!M822-'Raw Data 1'!M833))-(80586*('Raw Data 1'!Z822-'Raw Data 1'!M833)))/((155677*('Raw Data 1'!Z824-'Raw Data 1'!M835))-(14652*('Raw Data 1'!M824-'Raw Data 1'!M835))))</f>
        <v>10.837942261937462</v>
      </c>
      <c r="E115" s="9">
        <f>100*(((117216*('Raw Data 1'!N822-'Raw Data 1'!N833))-(80586*('Raw Data 1'!AA822-'Raw Data 1'!N833)))/((155677*('Raw Data 1'!AA824-'Raw Data 1'!N835))-(14652*('Raw Data 1'!N824-'Raw Data 1'!N835))))</f>
        <v>10.035914284214119</v>
      </c>
    </row>
    <row r="116" spans="1:5" x14ac:dyDescent="0.3">
      <c r="A116" s="122"/>
      <c r="B116" s="9">
        <f>100*(((117216*('Raw Data 1'!K823-'Raw Data 1'!K834))-(80586*('Raw Data 1'!X823-'Raw Data 1'!K834)))/((155677*('Raw Data 1'!X824-'Raw Data 1'!K835))-(14652*('Raw Data 1'!K824-'Raw Data 1'!K835))))</f>
        <v>10.055338954948551</v>
      </c>
      <c r="C116" s="9">
        <f>100*(((117216*('Raw Data 1'!L823-'Raw Data 1'!L834))-(80586*('Raw Data 1'!Y823-'Raw Data 1'!L834)))/((155677*('Raw Data 1'!Y824-'Raw Data 1'!L835))-(14652*('Raw Data 1'!L824-'Raw Data 1'!L835))))</f>
        <v>8.8483318105379212</v>
      </c>
      <c r="D116" s="9">
        <f>100*(((117216*('Raw Data 1'!M823-'Raw Data 1'!M834))-(80586*('Raw Data 1'!Z823-'Raw Data 1'!M834)))/((155677*('Raw Data 1'!Z824-'Raw Data 1'!M835))-(14652*('Raw Data 1'!M824-'Raw Data 1'!M835))))</f>
        <v>9.6140036879797641</v>
      </c>
      <c r="E116" s="9">
        <f>100*(((117216*('Raw Data 1'!N823-'Raw Data 1'!N834))-(80586*('Raw Data 1'!AA823-'Raw Data 1'!N834)))/((155677*('Raw Data 1'!AA824-'Raw Data 1'!N835))-(14652*('Raw Data 1'!N824-'Raw Data 1'!N835))))</f>
        <v>11.309903403194667</v>
      </c>
    </row>
    <row r="117" spans="1:5" x14ac:dyDescent="0.3">
      <c r="A117" s="120">
        <v>38</v>
      </c>
      <c r="B117" s="9">
        <f>100*(((117216*('Raw Data 1'!K843-'Raw Data 1'!K854))-(80586*('Raw Data 1'!X843-'Raw Data 1'!K854)))/((155677*('Raw Data 1'!X846-'Raw Data 1'!K857))-(14652*('Raw Data 1'!K846-'Raw Data 1'!K857))))</f>
        <v>9.780367684437401</v>
      </c>
      <c r="C117" s="9">
        <f>100*(((117216*('Raw Data 1'!L843-'Raw Data 1'!L854))-(80586*('Raw Data 1'!Y843-'Raw Data 1'!L854)))/((155677*('Raw Data 1'!Y846-'Raw Data 1'!L857))-(14652*('Raw Data 1'!L846-'Raw Data 1'!L857))))</f>
        <v>10.388218466289011</v>
      </c>
      <c r="D117" s="9">
        <f>100*(((117216*('Raw Data 1'!M843-'Raw Data 1'!M854))-(80586*('Raw Data 1'!Z843-'Raw Data 1'!M854)))/((155677*('Raw Data 1'!Z846-'Raw Data 1'!M857))-(14652*('Raw Data 1'!M846-'Raw Data 1'!M857))))</f>
        <v>12.425274746671382</v>
      </c>
      <c r="E117" s="9">
        <f>100*(((117216*('Raw Data 1'!N843-'Raw Data 1'!N854))-(80586*('Raw Data 1'!AA843-'Raw Data 1'!N854)))/((155677*('Raw Data 1'!AA846-'Raw Data 1'!N857))-(14652*('Raw Data 1'!N846-'Raw Data 1'!N857))))</f>
        <v>10.260805243786262</v>
      </c>
    </row>
    <row r="118" spans="1:5" x14ac:dyDescent="0.3">
      <c r="A118" s="121"/>
      <c r="B118" s="9">
        <f>100*(((117216*('Raw Data 1'!K844-'Raw Data 1'!K855))-(80586*('Raw Data 1'!X844-'Raw Data 1'!K855)))/((155677*('Raw Data 1'!X846-'Raw Data 1'!K857))-(14652*('Raw Data 1'!K846-'Raw Data 1'!K857))))</f>
        <v>10.881254582807443</v>
      </c>
      <c r="C118" s="9">
        <f>100*(((117216*('Raw Data 1'!L844-'Raw Data 1'!L855))-(80586*('Raw Data 1'!Y844-'Raw Data 1'!L855)))/((155677*('Raw Data 1'!Y846-'Raw Data 1'!L857))-(14652*('Raw Data 1'!L846-'Raw Data 1'!L857))))</f>
        <v>10.043388251003288</v>
      </c>
      <c r="D118" s="9">
        <f>100*(((117216*('Raw Data 1'!M844-'Raw Data 1'!M855))-(80586*('Raw Data 1'!Z844-'Raw Data 1'!M855)))/((155677*('Raw Data 1'!Z846-'Raw Data 1'!M857))-(14652*('Raw Data 1'!M846-'Raw Data 1'!M857))))</f>
        <v>11.171611094203056</v>
      </c>
      <c r="E118" s="9">
        <f>100*(((117216*('Raw Data 1'!N844-'Raw Data 1'!N855))-(80586*('Raw Data 1'!AA844-'Raw Data 1'!N855)))/((155677*('Raw Data 1'!AA846-'Raw Data 1'!N857))-(14652*('Raw Data 1'!N846-'Raw Data 1'!N857))))</f>
        <v>10.595587239270223</v>
      </c>
    </row>
    <row r="119" spans="1:5" x14ac:dyDescent="0.3">
      <c r="A119" s="122"/>
      <c r="B119" s="9">
        <f>100*(((117216*('Raw Data 1'!K845-'Raw Data 1'!K856))-(80586*('Raw Data 1'!X845-'Raw Data 1'!K856)))/((155677*('Raw Data 1'!X846-'Raw Data 1'!K857))-(14652*('Raw Data 1'!K846-'Raw Data 1'!K857))))</f>
        <v>10.394618334068898</v>
      </c>
      <c r="C119" s="9">
        <f>100*(((117216*('Raw Data 1'!L845-'Raw Data 1'!L856))-(80586*('Raw Data 1'!Y845-'Raw Data 1'!L856)))/((155677*('Raw Data 1'!Y846-'Raw Data 1'!L857))-(14652*('Raw Data 1'!L846-'Raw Data 1'!L857))))</f>
        <v>8.9106126645573944</v>
      </c>
      <c r="D119" s="9">
        <f>100*(((117216*('Raw Data 1'!M845-'Raw Data 1'!M856))-(80586*('Raw Data 1'!Z845-'Raw Data 1'!M856)))/((155677*('Raw Data 1'!Z846-'Raw Data 1'!M857))-(14652*('Raw Data 1'!M846-'Raw Data 1'!M857))))</f>
        <v>9.821771360724366</v>
      </c>
      <c r="E119" s="9">
        <f>100*(((117216*('Raw Data 1'!N845-'Raw Data 1'!N856))-(80586*('Raw Data 1'!AA845-'Raw Data 1'!N856)))/((155677*('Raw Data 1'!AA846-'Raw Data 1'!N857))-(14652*('Raw Data 1'!N846-'Raw Data 1'!N857))))</f>
        <v>12.125768820723142</v>
      </c>
    </row>
    <row r="120" spans="1:5" x14ac:dyDescent="0.3">
      <c r="A120" s="120">
        <v>39</v>
      </c>
      <c r="B120" s="9">
        <f>100*(((117216*('Raw Data 1'!K865-'Raw Data 1'!K876))-(80586*('Raw Data 1'!X865-'Raw Data 1'!K876)))/((155677*('Raw Data 1'!X868-'Raw Data 1'!K879))-(14652*('Raw Data 1'!K868-'Raw Data 1'!K879))))</f>
        <v>9.8775640236950757</v>
      </c>
      <c r="C120" s="9">
        <f>100*(((117216*('Raw Data 1'!L865-'Raw Data 1'!L876))-(80586*('Raw Data 1'!Y865-'Raw Data 1'!L876)))/((155677*('Raw Data 1'!Y868-'Raw Data 1'!L879))-(14652*('Raw Data 1'!L868-'Raw Data 1'!L879))))</f>
        <v>10.534279018779966</v>
      </c>
      <c r="D120" s="9">
        <f>100*(((117216*('Raw Data 1'!M865-'Raw Data 1'!M876))-(80586*('Raw Data 1'!Z865-'Raw Data 1'!M876)))/((155677*('Raw Data 1'!Z868-'Raw Data 1'!M879))-(14652*('Raw Data 1'!M868-'Raw Data 1'!M879))))</f>
        <v>13.943244484317658</v>
      </c>
      <c r="E120" s="9">
        <f>100*(((117216*('Raw Data 1'!N865-'Raw Data 1'!N876))-(80586*('Raw Data 1'!AA865-'Raw Data 1'!N876)))/((155677*('Raw Data 1'!AA868-'Raw Data 1'!N879))-(14652*('Raw Data 1'!N868-'Raw Data 1'!N879))))</f>
        <v>10.46637785427014</v>
      </c>
    </row>
    <row r="121" spans="1:5" x14ac:dyDescent="0.3">
      <c r="A121" s="121"/>
      <c r="B121" s="9">
        <f>100*(((117216*('Raw Data 1'!K866-'Raw Data 1'!K877))-(80586*('Raw Data 1'!X866-'Raw Data 1'!K877)))/((155677*('Raw Data 1'!X868-'Raw Data 1'!K879))-(14652*('Raw Data 1'!K868-'Raw Data 1'!K879))))</f>
        <v>11.338198813909212</v>
      </c>
      <c r="C121" s="9">
        <f>100*(((117216*('Raw Data 1'!L866-'Raw Data 1'!L877))-(80586*('Raw Data 1'!Y866-'Raw Data 1'!L877)))/((155677*('Raw Data 1'!Y868-'Raw Data 1'!L879))-(14652*('Raw Data 1'!L868-'Raw Data 1'!L879))))</f>
        <v>10.294977684437553</v>
      </c>
      <c r="D121" s="9">
        <f>100*(((117216*('Raw Data 1'!M866-'Raw Data 1'!M877))-(80586*('Raw Data 1'!Z866-'Raw Data 1'!M877)))/((155677*('Raw Data 1'!Z868-'Raw Data 1'!M879))-(14652*('Raw Data 1'!M868-'Raw Data 1'!M879))))</f>
        <v>11.735521716643872</v>
      </c>
      <c r="E121" s="9">
        <f>100*(((117216*('Raw Data 1'!N866-'Raw Data 1'!N877))-(80586*('Raw Data 1'!AA866-'Raw Data 1'!N877)))/((155677*('Raw Data 1'!AA868-'Raw Data 1'!N879))-(14652*('Raw Data 1'!N868-'Raw Data 1'!N879))))</f>
        <v>10.5398383940227</v>
      </c>
    </row>
    <row r="122" spans="1:5" x14ac:dyDescent="0.3">
      <c r="A122" s="122"/>
      <c r="B122" s="9">
        <f>100*(((117216*('Raw Data 1'!K867-'Raw Data 1'!K878))-(80586*('Raw Data 1'!X867-'Raw Data 1'!K878)))/((155677*('Raw Data 1'!X868-'Raw Data 1'!K879))-(14652*('Raw Data 1'!K868-'Raw Data 1'!K879))))</f>
        <v>10.795774485529353</v>
      </c>
      <c r="C122" s="9">
        <f>100*(((117216*('Raw Data 1'!L867-'Raw Data 1'!L878))-(80586*('Raw Data 1'!Y867-'Raw Data 1'!L878)))/((155677*('Raw Data 1'!Y868-'Raw Data 1'!L879))-(14652*('Raw Data 1'!L868-'Raw Data 1'!L879))))</f>
        <v>9.059981986922109</v>
      </c>
      <c r="D122" s="9">
        <f>100*(((117216*('Raw Data 1'!M867-'Raw Data 1'!M878))-(80586*('Raw Data 1'!Z867-'Raw Data 1'!M878)))/((155677*('Raw Data 1'!Z868-'Raw Data 1'!M879))-(14652*('Raw Data 1'!M868-'Raw Data 1'!M879))))</f>
        <v>10.036490830922554</v>
      </c>
      <c r="E122" s="9">
        <f>100*(((117216*('Raw Data 1'!N867-'Raw Data 1'!N878))-(80586*('Raw Data 1'!AA867-'Raw Data 1'!N878)))/((155677*('Raw Data 1'!AA868-'Raw Data 1'!N879))-(14652*('Raw Data 1'!N868-'Raw Data 1'!N879))))</f>
        <v>12.976279629149415</v>
      </c>
    </row>
    <row r="123" spans="1:5" x14ac:dyDescent="0.3">
      <c r="A123" s="120">
        <v>40</v>
      </c>
      <c r="B123" s="9">
        <f>100*(((117216*('Raw Data 1'!K887-'Raw Data 1'!K898))-(80586*('Raw Data 1'!X887-'Raw Data 1'!K898)))/((155677*('Raw Data 1'!X890-'Raw Data 1'!K901))-(14652*('Raw Data 1'!K890-'Raw Data 1'!K901))))</f>
        <v>10.001056679896706</v>
      </c>
      <c r="C123" s="9">
        <f>100*(((117216*('Raw Data 1'!L887-'Raw Data 1'!L898))-(80586*('Raw Data 1'!Y887-'Raw Data 1'!L898)))/((155677*('Raw Data 1'!Y890-'Raw Data 1'!L901))-(14652*('Raw Data 1'!L890-'Raw Data 1'!L901))))</f>
        <v>10.597615869452753</v>
      </c>
      <c r="D123" s="9">
        <f>100*(((117216*('Raw Data 1'!M887-'Raw Data 1'!M898))-(80586*('Raw Data 1'!Z887-'Raw Data 1'!M898)))/((155677*('Raw Data 1'!Z890-'Raw Data 1'!M901))-(14652*('Raw Data 1'!M890-'Raw Data 1'!M901))))</f>
        <v>15.101843943132515</v>
      </c>
      <c r="E123" s="9">
        <f>100*(((117216*('Raw Data 1'!N887-'Raw Data 1'!N898))-(80586*('Raw Data 1'!AA887-'Raw Data 1'!N898)))/((155677*('Raw Data 1'!AA890-'Raw Data 1'!N901))-(14652*('Raw Data 1'!N890-'Raw Data 1'!N901))))</f>
        <v>11.123526647383178</v>
      </c>
    </row>
    <row r="124" spans="1:5" x14ac:dyDescent="0.3">
      <c r="A124" s="121"/>
      <c r="B124" s="9">
        <f>100*(((117216*('Raw Data 1'!K888-'Raw Data 1'!K899))-(80586*('Raw Data 1'!X888-'Raw Data 1'!K899)))/((155677*('Raw Data 1'!X890-'Raw Data 1'!K901))-(14652*('Raw Data 1'!K890-'Raw Data 1'!K901))))</f>
        <v>11.638088781647797</v>
      </c>
      <c r="C124" s="9">
        <f>100*(((117216*('Raw Data 1'!L888-'Raw Data 1'!L899))-(80586*('Raw Data 1'!Y888-'Raw Data 1'!L899)))/((155677*('Raw Data 1'!Y890-'Raw Data 1'!L901))-(14652*('Raw Data 1'!L890-'Raw Data 1'!L901))))</f>
        <v>10.31123908157722</v>
      </c>
      <c r="D124" s="9">
        <f>100*(((117216*('Raw Data 1'!M888-'Raw Data 1'!M899))-(80586*('Raw Data 1'!Z888-'Raw Data 1'!M899)))/((155677*('Raw Data 1'!Z890-'Raw Data 1'!M901))-(14652*('Raw Data 1'!M890-'Raw Data 1'!M901))))</f>
        <v>12.428636187119494</v>
      </c>
      <c r="E124" s="9">
        <f>100*(((117216*('Raw Data 1'!N888-'Raw Data 1'!N899))-(80586*('Raw Data 1'!AA888-'Raw Data 1'!N899)))/((155677*('Raw Data 1'!AA890-'Raw Data 1'!N901))-(14652*('Raw Data 1'!N890-'Raw Data 1'!N901))))</f>
        <v>10.95093234538135</v>
      </c>
    </row>
    <row r="125" spans="1:5" x14ac:dyDescent="0.3">
      <c r="A125" s="122"/>
      <c r="B125" s="9">
        <f>100*(((117216*('Raw Data 1'!K889-'Raw Data 1'!K900))-(80586*('Raw Data 1'!X889-'Raw Data 1'!K900)))/((155677*('Raw Data 1'!X890-'Raw Data 1'!K901))-(14652*('Raw Data 1'!K890-'Raw Data 1'!K901))))</f>
        <v>11.408120692431984</v>
      </c>
      <c r="C125" s="9">
        <f>100*(((117216*('Raw Data 1'!L889-'Raw Data 1'!L900))-(80586*('Raw Data 1'!Y889-'Raw Data 1'!L900)))/((155677*('Raw Data 1'!Y890-'Raw Data 1'!L901))-(14652*('Raw Data 1'!L890-'Raw Data 1'!L901))))</f>
        <v>9.0736224368986971</v>
      </c>
      <c r="D125" s="9">
        <f>100*(((117216*('Raw Data 1'!M889-'Raw Data 1'!M900))-(80586*('Raw Data 1'!Z889-'Raw Data 1'!M900)))/((155677*('Raw Data 1'!Z890-'Raw Data 1'!M901))-(14652*('Raw Data 1'!M890-'Raw Data 1'!M901))))</f>
        <v>10.141916299445718</v>
      </c>
      <c r="E125" s="9">
        <f>100*(((117216*('Raw Data 1'!N889-'Raw Data 1'!N900))-(80586*('Raw Data 1'!AA889-'Raw Data 1'!N900)))/((155677*('Raw Data 1'!AA890-'Raw Data 1'!N901))-(14652*('Raw Data 1'!N890-'Raw Data 1'!N901))))</f>
        <v>13.925542305392465</v>
      </c>
    </row>
    <row r="126" spans="1:5" x14ac:dyDescent="0.3">
      <c r="A126" s="120">
        <v>41</v>
      </c>
      <c r="B126" s="9">
        <f>100*(((117216*('Raw Data 1'!K909-'Raw Data 1'!K920))-(80586*('Raw Data 1'!X909-'Raw Data 1'!K920)))/((155677*('Raw Data 1'!X912-'Raw Data 1'!K923))-(14652*('Raw Data 1'!K912-'Raw Data 1'!K923))))</f>
        <v>10.131347917707267</v>
      </c>
      <c r="C126" s="9">
        <f>100*(((117216*('Raw Data 1'!L909-'Raw Data 1'!L920))-(80586*('Raw Data 1'!Y909-'Raw Data 1'!L920)))/((155677*('Raw Data 1'!Y912-'Raw Data 1'!L923))-(14652*('Raw Data 1'!L912-'Raw Data 1'!L923))))</f>
        <v>10.754435815140443</v>
      </c>
      <c r="D126" s="9">
        <f>100*(((117216*('Raw Data 1'!M909-'Raw Data 1'!M920))-(80586*('Raw Data 1'!Z909-'Raw Data 1'!M920)))/((155677*('Raw Data 1'!Z912-'Raw Data 1'!M923))-(14652*('Raw Data 1'!M912-'Raw Data 1'!M923))))</f>
        <v>17.201057750934005</v>
      </c>
      <c r="E126" s="9">
        <f>100*(((117216*('Raw Data 1'!N909-'Raw Data 1'!N920))-(80586*('Raw Data 1'!AA909-'Raw Data 1'!N920)))/((155677*('Raw Data 1'!AA912-'Raw Data 1'!N923))-(14652*('Raw Data 1'!N912-'Raw Data 1'!N923))))</f>
        <v>11.98690737887301</v>
      </c>
    </row>
    <row r="127" spans="1:5" x14ac:dyDescent="0.3">
      <c r="A127" s="121"/>
      <c r="B127" s="9">
        <f>100*(((117216*('Raw Data 1'!K910-'Raw Data 1'!K921))-(80586*('Raw Data 1'!X910-'Raw Data 1'!K921)))/((155677*('Raw Data 1'!X912-'Raw Data 1'!K923))-(14652*('Raw Data 1'!K912-'Raw Data 1'!K923))))</f>
        <v>12.255910517933906</v>
      </c>
      <c r="C127" s="9">
        <f>100*(((117216*('Raw Data 1'!L910-'Raw Data 1'!L921))-(80586*('Raw Data 1'!Y910-'Raw Data 1'!L921)))/((155677*('Raw Data 1'!Y912-'Raw Data 1'!L923))-(14652*('Raw Data 1'!L912-'Raw Data 1'!L923))))</f>
        <v>10.55412624212406</v>
      </c>
      <c r="D127" s="9">
        <f>100*(((117216*('Raw Data 1'!M910-'Raw Data 1'!M921))-(80586*('Raw Data 1'!Z910-'Raw Data 1'!M921)))/((155677*('Raw Data 1'!Z912-'Raw Data 1'!M923))-(14652*('Raw Data 1'!M912-'Raw Data 1'!M923))))</f>
        <v>13.277919678573175</v>
      </c>
      <c r="E127" s="9">
        <f>100*(((117216*('Raw Data 1'!N910-'Raw Data 1'!N921))-(80586*('Raw Data 1'!AA910-'Raw Data 1'!N921)))/((155677*('Raw Data 1'!AA912-'Raw Data 1'!N923))-(14652*('Raw Data 1'!N912-'Raw Data 1'!N923))))</f>
        <v>11.456591464750913</v>
      </c>
    </row>
    <row r="128" spans="1:5" x14ac:dyDescent="0.3">
      <c r="A128" s="122"/>
      <c r="B128" s="9">
        <f>100*(((117216*('Raw Data 1'!K911-'Raw Data 1'!K922))-(80586*('Raw Data 1'!X911-'Raw Data 1'!K922)))/((155677*('Raw Data 1'!X912-'Raw Data 1'!K923))-(14652*('Raw Data 1'!K912-'Raw Data 1'!K923))))</f>
        <v>11.761032482539752</v>
      </c>
      <c r="C128" s="9">
        <f>100*(((117216*('Raw Data 1'!L911-'Raw Data 1'!L922))-(80586*('Raw Data 1'!Y911-'Raw Data 1'!L922)))/((155677*('Raw Data 1'!Y912-'Raw Data 1'!L923))-(14652*('Raw Data 1'!L912-'Raw Data 1'!L923))))</f>
        <v>9.2394894645963355</v>
      </c>
      <c r="D128" s="9">
        <f>100*(((117216*('Raw Data 1'!M911-'Raw Data 1'!M922))-(80586*('Raw Data 1'!Z911-'Raw Data 1'!M922)))/((155677*('Raw Data 1'!Z912-'Raw Data 1'!M923))-(14652*('Raw Data 1'!M912-'Raw Data 1'!M923))))</f>
        <v>10.498105881324026</v>
      </c>
      <c r="E128" s="9">
        <f>100*(((117216*('Raw Data 1'!N911-'Raw Data 1'!N922))-(80586*('Raw Data 1'!AA911-'Raw Data 1'!N922)))/((155677*('Raw Data 1'!AA912-'Raw Data 1'!N923))-(14652*('Raw Data 1'!N912-'Raw Data 1'!N923))))</f>
        <v>15.313755880132259</v>
      </c>
    </row>
    <row r="129" spans="1:5" x14ac:dyDescent="0.3">
      <c r="A129" s="120">
        <v>42</v>
      </c>
      <c r="B129" s="9">
        <f>100*(((117216*('Raw Data 1'!K931-'Raw Data 1'!K942))-(80586*('Raw Data 1'!X931-'Raw Data 1'!K942)))/((155677*('Raw Data 1'!X934-'Raw Data 1'!K945))-(14652*('Raw Data 1'!K934-'Raw Data 1'!K945))))</f>
        <v>10.174902276735249</v>
      </c>
      <c r="C129" s="9">
        <f>100*(((117216*('Raw Data 1'!L931-'Raw Data 1'!L942))-(80586*('Raw Data 1'!Y931-'Raw Data 1'!L942)))/((155677*('Raw Data 1'!Y934-'Raw Data 1'!L945))-(14652*('Raw Data 1'!L934-'Raw Data 1'!L945))))</f>
        <v>10.74411261163684</v>
      </c>
      <c r="D129" s="9">
        <f>100*(((117216*('Raw Data 1'!M931-'Raw Data 1'!M942))-(80586*('Raw Data 1'!Z931-'Raw Data 1'!M942)))/((155677*('Raw Data 1'!Z934-'Raw Data 1'!M945))-(14652*('Raw Data 1'!M934-'Raw Data 1'!M945))))</f>
        <v>18.842671179941707</v>
      </c>
      <c r="E129" s="9">
        <f>100*(((117216*('Raw Data 1'!N931-'Raw Data 1'!N942))-(80586*('Raw Data 1'!AA931-'Raw Data 1'!N942)))/((155677*('Raw Data 1'!AA934-'Raw Data 1'!N945))-(14652*('Raw Data 1'!N934-'Raw Data 1'!N945))))</f>
        <v>12.840648046692865</v>
      </c>
    </row>
    <row r="130" spans="1:5" x14ac:dyDescent="0.3">
      <c r="A130" s="121"/>
      <c r="B130" s="9">
        <f>100*(((117216*('Raw Data 1'!K932-'Raw Data 1'!K943))-(80586*('Raw Data 1'!X932-'Raw Data 1'!K943)))/((155677*('Raw Data 1'!X934-'Raw Data 1'!K945))-(14652*('Raw Data 1'!K934-'Raw Data 1'!K945))))</f>
        <v>13.008637554213271</v>
      </c>
      <c r="C130" s="9">
        <f>100*(((117216*('Raw Data 1'!L932-'Raw Data 1'!L943))-(80586*('Raw Data 1'!Y932-'Raw Data 1'!L943)))/((155677*('Raw Data 1'!Y934-'Raw Data 1'!L945))-(14652*('Raw Data 1'!L934-'Raw Data 1'!L945))))</f>
        <v>10.581399274661246</v>
      </c>
      <c r="D130" s="9">
        <f>100*(((117216*('Raw Data 1'!M932-'Raw Data 1'!M943))-(80586*('Raw Data 1'!Z932-'Raw Data 1'!M943)))/((155677*('Raw Data 1'!Z934-'Raw Data 1'!M945))-(14652*('Raw Data 1'!M934-'Raw Data 1'!M945))))</f>
        <v>14.293558275400539</v>
      </c>
      <c r="E130" s="9">
        <f>100*(((117216*('Raw Data 1'!N932-'Raw Data 1'!N943))-(80586*('Raw Data 1'!AA932-'Raw Data 1'!N943)))/((155677*('Raw Data 1'!AA934-'Raw Data 1'!N945))-(14652*('Raw Data 1'!N934-'Raw Data 1'!N945))))</f>
        <v>11.893718330292886</v>
      </c>
    </row>
    <row r="131" spans="1:5" x14ac:dyDescent="0.3">
      <c r="A131" s="122"/>
      <c r="B131" s="9">
        <f>100*(((117216*('Raw Data 1'!K933-'Raw Data 1'!K944))-(80586*('Raw Data 1'!X933-'Raw Data 1'!K944)))/((155677*('Raw Data 1'!X934-'Raw Data 1'!K945))-(14652*('Raw Data 1'!K934-'Raw Data 1'!K945))))</f>
        <v>13.825663418887583</v>
      </c>
      <c r="C131" s="9">
        <f>100*(((117216*('Raw Data 1'!L933-'Raw Data 1'!L944))-(80586*('Raw Data 1'!Y933-'Raw Data 1'!L944)))/((155677*('Raw Data 1'!Y934-'Raw Data 1'!L945))-(14652*('Raw Data 1'!L934-'Raw Data 1'!L945))))</f>
        <v>9.2226590380607956</v>
      </c>
      <c r="D131" s="9">
        <f>100*(((117216*('Raw Data 1'!M933-'Raw Data 1'!M944))-(80586*('Raw Data 1'!Z933-'Raw Data 1'!M944)))/((155677*('Raw Data 1'!Z934-'Raw Data 1'!M945))-(14652*('Raw Data 1'!M934-'Raw Data 1'!M945))))</f>
        <v>10.595272709452342</v>
      </c>
      <c r="E131" s="9">
        <f>100*(((117216*('Raw Data 1'!N933-'Raw Data 1'!N944))-(80586*('Raw Data 1'!AA933-'Raw Data 1'!N944)))/((155677*('Raw Data 1'!AA934-'Raw Data 1'!N945))-(14652*('Raw Data 1'!N934-'Raw Data 1'!N945))))</f>
        <v>20.72001683714538</v>
      </c>
    </row>
    <row r="132" spans="1:5" x14ac:dyDescent="0.3">
      <c r="A132" s="120">
        <v>43</v>
      </c>
      <c r="B132" s="9">
        <f>100*(((117216*('Raw Data 1'!K953-'Raw Data 1'!K964))-(80586*('Raw Data 1'!X953-'Raw Data 1'!K964)))/((155677*('Raw Data 1'!X956-'Raw Data 1'!K967))-(14652*('Raw Data 1'!K956-'Raw Data 1'!K967))))</f>
        <v>10.271977730504355</v>
      </c>
      <c r="C132" s="9">
        <f>100*(((117216*('Raw Data 1'!L953-'Raw Data 1'!L964))-(80586*('Raw Data 1'!Y953-'Raw Data 1'!L964)))/((155677*('Raw Data 1'!Y956-'Raw Data 1'!L967))-(14652*('Raw Data 1'!L956-'Raw Data 1'!L967))))</f>
        <v>10.804973083837051</v>
      </c>
      <c r="D132" s="9">
        <f>100*(((117216*('Raw Data 1'!M953-'Raw Data 1'!M964))-(80586*('Raw Data 1'!Z953-'Raw Data 1'!M964)))/((155677*('Raw Data 1'!Z956-'Raw Data 1'!M967))-(14652*('Raw Data 1'!M956-'Raw Data 1'!M967))))</f>
        <v>20.795805089291303</v>
      </c>
      <c r="E132" s="9">
        <f>100*(((117216*('Raw Data 1'!N953-'Raw Data 1'!N964))-(80586*('Raw Data 1'!AA953-'Raw Data 1'!N964)))/((155677*('Raw Data 1'!AA956-'Raw Data 1'!N967))-(14652*('Raw Data 1'!N956-'Raw Data 1'!N967))))</f>
        <v>14.215124070889928</v>
      </c>
    </row>
    <row r="133" spans="1:5" x14ac:dyDescent="0.3">
      <c r="A133" s="121"/>
      <c r="B133" s="9">
        <f>100*(((117216*('Raw Data 1'!K954-'Raw Data 1'!K965))-(80586*('Raw Data 1'!X954-'Raw Data 1'!K965)))/((155677*('Raw Data 1'!X956-'Raw Data 1'!K967))-(14652*('Raw Data 1'!K956-'Raw Data 1'!K967))))</f>
        <v>13.865282335862878</v>
      </c>
      <c r="C133" s="9">
        <f>100*(((117216*('Raw Data 1'!L954-'Raw Data 1'!L965))-(80586*('Raw Data 1'!Y954-'Raw Data 1'!L965)))/((155677*('Raw Data 1'!Y956-'Raw Data 1'!L967))-(14652*('Raw Data 1'!L956-'Raw Data 1'!L967))))</f>
        <v>10.74262373821913</v>
      </c>
      <c r="D133" s="9">
        <f>100*(((117216*('Raw Data 1'!M954-'Raw Data 1'!M965))-(80586*('Raw Data 1'!Z954-'Raw Data 1'!M965)))/((155677*('Raw Data 1'!Z956-'Raw Data 1'!M967))-(14652*('Raw Data 1'!M956-'Raw Data 1'!M967))))</f>
        <v>15.844177138022959</v>
      </c>
      <c r="E133" s="9">
        <f>100*(((117216*('Raw Data 1'!N954-'Raw Data 1'!N965))-(80586*('Raw Data 1'!AA954-'Raw Data 1'!N965)))/((155677*('Raw Data 1'!AA956-'Raw Data 1'!N967))-(14652*('Raw Data 1'!N956-'Raw Data 1'!N967))))</f>
        <v>12.677732307653658</v>
      </c>
    </row>
    <row r="134" spans="1:5" x14ac:dyDescent="0.3">
      <c r="A134" s="122"/>
      <c r="B134" s="9">
        <f>100*(((117216*('Raw Data 1'!K955-'Raw Data 1'!K966))-(80586*('Raw Data 1'!X955-'Raw Data 1'!K966)))/((155677*('Raw Data 1'!X956-'Raw Data 1'!K967))-(14652*('Raw Data 1'!K956-'Raw Data 1'!K967))))</f>
        <v>15.030446532156319</v>
      </c>
      <c r="C134" s="9">
        <f>100*(((117216*('Raw Data 1'!L955-'Raw Data 1'!L966))-(80586*('Raw Data 1'!Y955-'Raw Data 1'!L966)))/((155677*('Raw Data 1'!Y956-'Raw Data 1'!L967))-(14652*('Raw Data 1'!L956-'Raw Data 1'!L967))))</f>
        <v>9.3962148963623413</v>
      </c>
      <c r="D134" s="9">
        <f>100*(((117216*('Raw Data 1'!M955-'Raw Data 1'!M966))-(80586*('Raw Data 1'!Z955-'Raw Data 1'!M966)))/((155677*('Raw Data 1'!Z956-'Raw Data 1'!M967))-(14652*('Raw Data 1'!M956-'Raw Data 1'!M967))))</f>
        <v>11.011264380860787</v>
      </c>
      <c r="E134" s="9">
        <f>100*(((117216*('Raw Data 1'!N955-'Raw Data 1'!N966))-(80586*('Raw Data 1'!AA955-'Raw Data 1'!N966)))/((155677*('Raw Data 1'!AA956-'Raw Data 1'!N967))-(14652*('Raw Data 1'!N956-'Raw Data 1'!N967))))</f>
        <v>26.898163829970155</v>
      </c>
    </row>
    <row r="135" spans="1:5" x14ac:dyDescent="0.3">
      <c r="A135" s="120">
        <v>44</v>
      </c>
      <c r="B135" s="9">
        <f>100*(((117216*('Raw Data 1'!K975-'Raw Data 1'!K986))-(80586*('Raw Data 1'!X975-'Raw Data 1'!K986)))/((155677*('Raw Data 1'!X978-'Raw Data 1'!K989))-(14652*('Raw Data 1'!K978-'Raw Data 1'!K989))))</f>
        <v>10.398055555749478</v>
      </c>
      <c r="C135" s="9">
        <f>100*(((117216*('Raw Data 1'!L975-'Raw Data 1'!L986))-(80586*('Raw Data 1'!Y975-'Raw Data 1'!L986)))/((155677*('Raw Data 1'!Y978-'Raw Data 1'!L989))-(14652*('Raw Data 1'!L978-'Raw Data 1'!L989))))</f>
        <v>10.988182003149664</v>
      </c>
      <c r="D135" s="9">
        <f>100*(((117216*('Raw Data 1'!M975-'Raw Data 1'!M986))-(80586*('Raw Data 1'!Z975-'Raw Data 1'!M986)))/((155677*('Raw Data 1'!Z978-'Raw Data 1'!M989))-(14652*('Raw Data 1'!M978-'Raw Data 1'!M989))))</f>
        <v>24.469809649320052</v>
      </c>
      <c r="E135" s="9">
        <f>100*(((117216*('Raw Data 1'!N975-'Raw Data 1'!N986))-(80586*('Raw Data 1'!AA975-'Raw Data 1'!N986)))/((155677*('Raw Data 1'!AA978-'Raw Data 1'!N989))-(14652*('Raw Data 1'!N978-'Raw Data 1'!N989))))</f>
        <v>16.333164324246351</v>
      </c>
    </row>
    <row r="136" spans="1:5" x14ac:dyDescent="0.3">
      <c r="A136" s="121"/>
      <c r="B136" s="9">
        <f>100*(((117216*('Raw Data 1'!K976-'Raw Data 1'!K987))-(80586*('Raw Data 1'!X976-'Raw Data 1'!K987)))/((155677*('Raw Data 1'!X978-'Raw Data 1'!K989))-(14652*('Raw Data 1'!K978-'Raw Data 1'!K989))))</f>
        <v>15.16483557865682</v>
      </c>
      <c r="C136" s="9">
        <f>100*(((117216*('Raw Data 1'!L976-'Raw Data 1'!L987))-(80586*('Raw Data 1'!Y976-'Raw Data 1'!L987)))/((155677*('Raw Data 1'!Y978-'Raw Data 1'!L989))-(14652*('Raw Data 1'!L978-'Raw Data 1'!L989))))</f>
        <v>11.045871655420678</v>
      </c>
      <c r="D136" s="9">
        <f>100*(((117216*('Raw Data 1'!M976-'Raw Data 1'!M987))-(80586*('Raw Data 1'!Z976-'Raw Data 1'!M987)))/((155677*('Raw Data 1'!Z978-'Raw Data 1'!M989))-(14652*('Raw Data 1'!M978-'Raw Data 1'!M989))))</f>
        <v>17.816267404277241</v>
      </c>
      <c r="E136" s="9">
        <f>100*(((117216*('Raw Data 1'!N976-'Raw Data 1'!N987))-(80586*('Raw Data 1'!AA976-'Raw Data 1'!N987)))/((155677*('Raw Data 1'!AA978-'Raw Data 1'!N989))-(14652*('Raw Data 1'!N978-'Raw Data 1'!N989))))</f>
        <v>13.888442355731105</v>
      </c>
    </row>
    <row r="137" spans="1:5" x14ac:dyDescent="0.3">
      <c r="A137" s="122"/>
      <c r="B137" s="9">
        <f>100*(((117216*('Raw Data 1'!K977-'Raw Data 1'!K988))-(80586*('Raw Data 1'!X977-'Raw Data 1'!K988)))/((155677*('Raw Data 1'!X978-'Raw Data 1'!K989))-(14652*('Raw Data 1'!K978-'Raw Data 1'!K989))))</f>
        <v>18.512603051392322</v>
      </c>
      <c r="C137" s="9">
        <f>100*(((117216*('Raw Data 1'!L977-'Raw Data 1'!L988))-(80586*('Raw Data 1'!Y977-'Raw Data 1'!L988)))/((155677*('Raw Data 1'!Y978-'Raw Data 1'!L989))-(14652*('Raw Data 1'!L978-'Raw Data 1'!L989))))</f>
        <v>9.6155076299952196</v>
      </c>
      <c r="D137" s="9">
        <f>100*(((117216*('Raw Data 1'!M977-'Raw Data 1'!M988))-(80586*('Raw Data 1'!Z977-'Raw Data 1'!M988)))/((155677*('Raw Data 1'!Z978-'Raw Data 1'!M989))-(14652*('Raw Data 1'!M978-'Raw Data 1'!M989))))</f>
        <v>11.731109560182933</v>
      </c>
      <c r="E137" s="9">
        <f>100*(((117216*('Raw Data 1'!N977-'Raw Data 1'!N988))-(80586*('Raw Data 1'!AA977-'Raw Data 1'!N988)))/((155677*('Raw Data 1'!AA978-'Raw Data 1'!N989))-(14652*('Raw Data 1'!N978-'Raw Data 1'!N989))))</f>
        <v>33.332261653754671</v>
      </c>
    </row>
    <row r="138" spans="1:5" x14ac:dyDescent="0.3">
      <c r="A138" s="120">
        <v>45</v>
      </c>
      <c r="B138" s="9">
        <f>100*(((117216*('Raw Data 1'!K997-'Raw Data 1'!K1008))-(80586*('Raw Data 1'!X997-'Raw Data 1'!K1008)))/((155677*('Raw Data 1'!X1000-'Raw Data 1'!K1011))-(14652*('Raw Data 1'!K1000-'Raw Data 1'!K1011))))</f>
        <v>10.518734862889282</v>
      </c>
      <c r="C138" s="9">
        <f>100*(((117216*('Raw Data 1'!L997-'Raw Data 1'!L1008))-(80586*('Raw Data 1'!Y997-'Raw Data 1'!L1008)))/((155677*('Raw Data 1'!Y1000-'Raw Data 1'!L1011))-(14652*('Raw Data 1'!L1000-'Raw Data 1'!L1011))))</f>
        <v>11.144055045656975</v>
      </c>
      <c r="D138" s="9">
        <f>100*(((117216*('Raw Data 1'!M997-'Raw Data 1'!M1008))-(80586*('Raw Data 1'!Z997-'Raw Data 1'!M1008)))/((155677*('Raw Data 1'!Z1000-'Raw Data 1'!M1011))-(14652*('Raw Data 1'!M1000-'Raw Data 1'!M1011))))</f>
        <v>27.173008574929984</v>
      </c>
      <c r="E138" s="9">
        <f>100*(((117216*('Raw Data 1'!N997-'Raw Data 1'!N1008))-(80586*('Raw Data 1'!AA997-'Raw Data 1'!N1008)))/((155677*('Raw Data 1'!AA1000-'Raw Data 1'!N1011))-(14652*('Raw Data 1'!N1000-'Raw Data 1'!N1011))))</f>
        <v>16.588622650088208</v>
      </c>
    </row>
    <row r="139" spans="1:5" x14ac:dyDescent="0.3">
      <c r="A139" s="121"/>
      <c r="B139" s="9">
        <f>100*(((117216*('Raw Data 1'!K998-'Raw Data 1'!K1009))-(80586*('Raw Data 1'!X998-'Raw Data 1'!K1009)))/((155677*('Raw Data 1'!X1000-'Raw Data 1'!K1011))-(14652*('Raw Data 1'!K1000-'Raw Data 1'!K1011))))</f>
        <v>16.823083898648839</v>
      </c>
      <c r="C139" s="9">
        <f>100*(((117216*('Raw Data 1'!L998-'Raw Data 1'!L1009))-(80586*('Raw Data 1'!Y998-'Raw Data 1'!L1009)))/((155677*('Raw Data 1'!Y1000-'Raw Data 1'!L1011))-(14652*('Raw Data 1'!L1000-'Raw Data 1'!L1011))))</f>
        <v>11.393891265225626</v>
      </c>
      <c r="D139" s="9">
        <f>100*(((117216*('Raw Data 1'!M998-'Raw Data 1'!M1009))-(80586*('Raw Data 1'!Z998-'Raw Data 1'!M1009)))/((155677*('Raw Data 1'!Z1000-'Raw Data 1'!M1011))-(14652*('Raw Data 1'!M1000-'Raw Data 1'!M1011))))</f>
        <v>19.823059139833305</v>
      </c>
      <c r="E139" s="9">
        <f>100*(((117216*('Raw Data 1'!N998-'Raw Data 1'!N1009))-(80586*('Raw Data 1'!AA998-'Raw Data 1'!N1009)))/((155677*('Raw Data 1'!AA1000-'Raw Data 1'!N1011))-(14652*('Raw Data 1'!N1000-'Raw Data 1'!N1011))))</f>
        <v>15.491913450363251</v>
      </c>
    </row>
    <row r="140" spans="1:5" x14ac:dyDescent="0.3">
      <c r="A140" s="122"/>
      <c r="B140" s="9">
        <f>100*(((117216*('Raw Data 1'!K999-'Raw Data 1'!K1010))-(80586*('Raw Data 1'!X999-'Raw Data 1'!K1010)))/((155677*('Raw Data 1'!X1000-'Raw Data 1'!K1011))-(14652*('Raw Data 1'!K1000-'Raw Data 1'!K1011))))</f>
        <v>19.817606616372284</v>
      </c>
      <c r="C140" s="9">
        <f>100*(((117216*('Raw Data 1'!L999-'Raw Data 1'!L1010))-(80586*('Raw Data 1'!Y999-'Raw Data 1'!L1010)))/((155677*('Raw Data 1'!Y1000-'Raw Data 1'!L1011))-(14652*('Raw Data 1'!L1000-'Raw Data 1'!L1011))))</f>
        <v>9.6195442364524162</v>
      </c>
      <c r="D140" s="9">
        <f>100*(((117216*('Raw Data 1'!M999-'Raw Data 1'!M1010))-(80586*('Raw Data 1'!Z999-'Raw Data 1'!M1010)))/((155677*('Raw Data 1'!Z1000-'Raw Data 1'!M1011))-(14652*('Raw Data 1'!M1000-'Raw Data 1'!M1011))))</f>
        <v>12.000968594096195</v>
      </c>
      <c r="E140" s="9">
        <f>100*(((117216*('Raw Data 1'!N999-'Raw Data 1'!N1010))-(80586*('Raw Data 1'!AA999-'Raw Data 1'!N1010)))/((155677*('Raw Data 1'!AA1000-'Raw Data 1'!N1011))-(14652*('Raw Data 1'!N1000-'Raw Data 1'!N1011))))</f>
        <v>37.809587263067002</v>
      </c>
    </row>
    <row r="141" spans="1:5" x14ac:dyDescent="0.3">
      <c r="A141" s="120">
        <v>46</v>
      </c>
      <c r="B141" s="9">
        <f>100*(((117216*('Raw Data 1'!K1019-'Raw Data 1'!K1030))-(80586*('Raw Data 1'!X1019-'Raw Data 1'!K1030)))/((155677*('Raw Data 1'!X1022-'Raw Data 1'!K1033))-(14652*('Raw Data 1'!K1022-'Raw Data 1'!K1033))))</f>
        <v>10.56798356851238</v>
      </c>
      <c r="C141" s="9">
        <f>100*(((117216*('Raw Data 1'!L1019-'Raw Data 1'!L1030))-(80586*('Raw Data 1'!Y1019-'Raw Data 1'!L1030)))/((155677*('Raw Data 1'!Y1022-'Raw Data 1'!L1033))-(14652*('Raw Data 1'!L1022-'Raw Data 1'!L1033))))</f>
        <v>11.150065052851721</v>
      </c>
      <c r="D141" s="9">
        <f>100*(((117216*('Raw Data 1'!M1019-'Raw Data 1'!M1030))-(80586*('Raw Data 1'!Z1019-'Raw Data 1'!M1030)))/((155677*('Raw Data 1'!Z1022-'Raw Data 1'!M1033))-(14652*('Raw Data 1'!M1022-'Raw Data 1'!M1033))))</f>
        <v>29.412350815436415</v>
      </c>
      <c r="E141" s="9">
        <f>100*(((117216*('Raw Data 1'!N1019-'Raw Data 1'!N1030))-(80586*('Raw Data 1'!AA1019-'Raw Data 1'!N1030)))/((155677*('Raw Data 1'!AA1022-'Raw Data 1'!N1033))-(14652*('Raw Data 1'!N1022-'Raw Data 1'!N1033))))</f>
        <v>17.314796267472754</v>
      </c>
    </row>
    <row r="142" spans="1:5" x14ac:dyDescent="0.3">
      <c r="A142" s="121"/>
      <c r="B142" s="9">
        <f>100*(((117216*('Raw Data 1'!K1020-'Raw Data 1'!K1031))-(80586*('Raw Data 1'!X1020-'Raw Data 1'!K1031)))/((155677*('Raw Data 1'!X1022-'Raw Data 1'!K1033))-(14652*('Raw Data 1'!K1022-'Raw Data 1'!K1033))))</f>
        <v>18.959645221620363</v>
      </c>
      <c r="C142" s="9">
        <f>100*(((117216*('Raw Data 1'!L1020-'Raw Data 1'!L1031))-(80586*('Raw Data 1'!Y1020-'Raw Data 1'!L1031)))/((155677*('Raw Data 1'!Y1022-'Raw Data 1'!L1033))-(14652*('Raw Data 1'!L1022-'Raw Data 1'!L1033))))</f>
        <v>11.65996623500128</v>
      </c>
      <c r="D142" s="9">
        <f>100*(((117216*('Raw Data 1'!M1020-'Raw Data 1'!M1031))-(80586*('Raw Data 1'!Z1020-'Raw Data 1'!M1031)))/((155677*('Raw Data 1'!Z1022-'Raw Data 1'!M1033))-(14652*('Raw Data 1'!M1022-'Raw Data 1'!M1033))))</f>
        <v>25.723673155414676</v>
      </c>
      <c r="E142" s="9">
        <f>100*(((117216*('Raw Data 1'!N1020-'Raw Data 1'!N1031))-(80586*('Raw Data 1'!AA1020-'Raw Data 1'!N1031)))/((155677*('Raw Data 1'!AA1022-'Raw Data 1'!N1033))-(14652*('Raw Data 1'!N1022-'Raw Data 1'!N1033))))</f>
        <v>17.399083727293689</v>
      </c>
    </row>
    <row r="143" spans="1:5" x14ac:dyDescent="0.3">
      <c r="A143" s="122"/>
      <c r="B143" s="9">
        <f>100*(((117216*('Raw Data 1'!K1021-'Raw Data 1'!K1032))-(80586*('Raw Data 1'!X1021-'Raw Data 1'!K1032)))/((155677*('Raw Data 1'!X1022-'Raw Data 1'!K1033))-(14652*('Raw Data 1'!K1022-'Raw Data 1'!K1033))))</f>
        <v>25.641092121142233</v>
      </c>
      <c r="C143" s="9">
        <f>100*(((117216*('Raw Data 1'!L1021-'Raw Data 1'!L1032))-(80586*('Raw Data 1'!Y1021-'Raw Data 1'!L1032)))/((155677*('Raw Data 1'!Y1022-'Raw Data 1'!L1033))-(14652*('Raw Data 1'!L1022-'Raw Data 1'!L1033))))</f>
        <v>9.8355025367452296</v>
      </c>
      <c r="D143" s="9">
        <f>100*(((117216*('Raw Data 1'!M1021-'Raw Data 1'!M1032))-(80586*('Raw Data 1'!Z1021-'Raw Data 1'!M1032)))/((155677*('Raw Data 1'!Z1022-'Raw Data 1'!M1033))-(14652*('Raw Data 1'!M1022-'Raw Data 1'!M1033))))</f>
        <v>13.626266487514474</v>
      </c>
      <c r="E143" s="9">
        <f>100*(((117216*('Raw Data 1'!N1021-'Raw Data 1'!N1032))-(80586*('Raw Data 1'!AA1021-'Raw Data 1'!N1032)))/((155677*('Raw Data 1'!AA1022-'Raw Data 1'!N1033))-(14652*('Raw Data 1'!N1022-'Raw Data 1'!N1033))))</f>
        <v>44.645453451966219</v>
      </c>
    </row>
    <row r="144" spans="1:5" x14ac:dyDescent="0.3">
      <c r="A144" s="120">
        <v>47</v>
      </c>
      <c r="B144" s="9">
        <f>100*(((117216*('Raw Data 1'!K1041-'Raw Data 1'!K1052))-(80586*('Raw Data 1'!X1041-'Raw Data 1'!K1052)))/((155677*('Raw Data 1'!X1044-'Raw Data 1'!K1055))-(14652*('Raw Data 1'!K1044-'Raw Data 1'!K1055))))</f>
        <v>10.748152754405178</v>
      </c>
      <c r="C144" s="9">
        <f>100*(((117216*('Raw Data 1'!L1041-'Raw Data 1'!L1052))-(80586*('Raw Data 1'!Y1041-'Raw Data 1'!L1052)))/((155677*('Raw Data 1'!Y1044-'Raw Data 1'!L1055))-(14652*('Raw Data 1'!L1044-'Raw Data 1'!L1055))))</f>
        <v>11.241633278843844</v>
      </c>
      <c r="D144" s="9">
        <f>100*(((117216*('Raw Data 1'!M1041-'Raw Data 1'!M1052))-(80586*('Raw Data 1'!Z1041-'Raw Data 1'!M1052)))/((155677*('Raw Data 1'!Z1044-'Raw Data 1'!M1055))-(14652*('Raw Data 1'!M1044-'Raw Data 1'!M1055))))</f>
        <v>34.946313335274226</v>
      </c>
      <c r="E144" s="9">
        <f>100*(((117216*('Raw Data 1'!N1041-'Raw Data 1'!N1052))-(80586*('Raw Data 1'!AA1041-'Raw Data 1'!N1052)))/((155677*('Raw Data 1'!AA1044-'Raw Data 1'!N1055))-(14652*('Raw Data 1'!N1044-'Raw Data 1'!N1055))))</f>
        <v>26.786191619195872</v>
      </c>
    </row>
    <row r="145" spans="1:5" x14ac:dyDescent="0.3">
      <c r="A145" s="121"/>
      <c r="B145" s="9">
        <f>100*(((117216*('Raw Data 1'!K1042-'Raw Data 1'!K1053))-(80586*('Raw Data 1'!X1042-'Raw Data 1'!K1053)))/((155677*('Raw Data 1'!X1044-'Raw Data 1'!K1055))-(14652*('Raw Data 1'!K1044-'Raw Data 1'!K1055))))</f>
        <v>22.254445033403556</v>
      </c>
      <c r="C145" s="9">
        <f>100*(((117216*('Raw Data 1'!L1042-'Raw Data 1'!L1053))-(80586*('Raw Data 1'!Y1042-'Raw Data 1'!L1053)))/((155677*('Raw Data 1'!Y1044-'Raw Data 1'!L1055))-(14652*('Raw Data 1'!L1044-'Raw Data 1'!L1055))))</f>
        <v>12.072779482715603</v>
      </c>
      <c r="D145" s="9">
        <f>100*(((117216*('Raw Data 1'!M1042-'Raw Data 1'!M1053))-(80586*('Raw Data 1'!Z1042-'Raw Data 1'!M1053)))/((155677*('Raw Data 1'!Z1044-'Raw Data 1'!M1055))-(14652*('Raw Data 1'!M1044-'Raw Data 1'!M1055))))</f>
        <v>30.078797287438974</v>
      </c>
      <c r="E145" s="9">
        <f>100*(((117216*('Raw Data 1'!N1042-'Raw Data 1'!N1053))-(80586*('Raw Data 1'!AA1042-'Raw Data 1'!N1053)))/((155677*('Raw Data 1'!AA1044-'Raw Data 1'!N1055))-(14652*('Raw Data 1'!N1044-'Raw Data 1'!N1055))))</f>
        <v>19.717164505109722</v>
      </c>
    </row>
    <row r="146" spans="1:5" x14ac:dyDescent="0.3">
      <c r="A146" s="122"/>
      <c r="B146" s="9">
        <f>100*(((117216*('Raw Data 1'!K1043-'Raw Data 1'!K1054))-(80586*('Raw Data 1'!X1043-'Raw Data 1'!K1054)))/((155677*('Raw Data 1'!X1044-'Raw Data 1'!K1055))-(14652*('Raw Data 1'!K1044-'Raw Data 1'!K1055))))</f>
        <v>30.062410711972561</v>
      </c>
      <c r="C146" s="9">
        <f>100*(((117216*('Raw Data 1'!L1043-'Raw Data 1'!L1054))-(80586*('Raw Data 1'!Y1043-'Raw Data 1'!L1054)))/((155677*('Raw Data 1'!Y1044-'Raw Data 1'!L1055))-(14652*('Raw Data 1'!L1044-'Raw Data 1'!L1055))))</f>
        <v>9.919586058428683</v>
      </c>
      <c r="D146" s="9">
        <f>100*(((117216*('Raw Data 1'!M1043-'Raw Data 1'!M1054))-(80586*('Raw Data 1'!Z1043-'Raw Data 1'!M1054)))/((155677*('Raw Data 1'!Z1044-'Raw Data 1'!M1055))-(14652*('Raw Data 1'!M1044-'Raw Data 1'!M1055))))</f>
        <v>16.546791871729468</v>
      </c>
      <c r="E146" s="9">
        <f>100*(((117216*('Raw Data 1'!N1043-'Raw Data 1'!N1054))-(80586*('Raw Data 1'!AA1043-'Raw Data 1'!N1054)))/((155677*('Raw Data 1'!AA1044-'Raw Data 1'!N1055))-(14652*('Raw Data 1'!N1044-'Raw Data 1'!N1055))))</f>
        <v>56.726339723777549</v>
      </c>
    </row>
    <row r="147" spans="1:5" x14ac:dyDescent="0.3">
      <c r="A147" s="120">
        <v>48</v>
      </c>
      <c r="B147" s="9">
        <f>100*(((117216*('Raw Data 1'!K1063-'Raw Data 1'!K1074))-(80586*('Raw Data 1'!X1063-'Raw Data 1'!K1074)))/((155677*('Raw Data 1'!X1066-'Raw Data 1'!K1077))-(14652*('Raw Data 1'!K1066-'Raw Data 1'!K1077))))</f>
        <v>10.782289331775351</v>
      </c>
      <c r="C147" s="9">
        <f>100*(((117216*('Raw Data 1'!L1063-'Raw Data 1'!L1074))-(80586*('Raw Data 1'!Y1063-'Raw Data 1'!L1074)))/((155677*('Raw Data 1'!Y1066-'Raw Data 1'!L1077))-(14652*('Raw Data 1'!L1066-'Raw Data 1'!L1077))))</f>
        <v>11.468724813056992</v>
      </c>
      <c r="D147" s="9">
        <f>100*(((117216*('Raw Data 1'!M1063-'Raw Data 1'!M1074))-(80586*('Raw Data 1'!Z1063-'Raw Data 1'!M1074)))/((155677*('Raw Data 1'!Z1066-'Raw Data 1'!M1077))-(14652*('Raw Data 1'!M1066-'Raw Data 1'!M1077))))</f>
        <v>41.242039726025396</v>
      </c>
      <c r="E147" s="9">
        <f>100*(((117216*('Raw Data 1'!N1063-'Raw Data 1'!N1074))-(80586*('Raw Data 1'!AA1063-'Raw Data 1'!N1074)))/((155677*('Raw Data 1'!AA1066-'Raw Data 1'!N1077))-(14652*('Raw Data 1'!N1066-'Raw Data 1'!N1077))))</f>
        <v>32.06225402126254</v>
      </c>
    </row>
    <row r="148" spans="1:5" x14ac:dyDescent="0.3">
      <c r="A148" s="121"/>
      <c r="B148" s="9">
        <f>100*(((117216*('Raw Data 1'!K1064-'Raw Data 1'!K1075))-(80586*('Raw Data 1'!X1064-'Raw Data 1'!K1075)))/((155677*('Raw Data 1'!X1066-'Raw Data 1'!K1077))-(14652*('Raw Data 1'!K1066-'Raw Data 1'!K1077))))</f>
        <v>26.768023901999356</v>
      </c>
      <c r="C148" s="9">
        <f>100*(((117216*('Raw Data 1'!L1064-'Raw Data 1'!L1075))-(80586*('Raw Data 1'!Y1064-'Raw Data 1'!L1075)))/((155677*('Raw Data 1'!Y1066-'Raw Data 1'!L1077))-(14652*('Raw Data 1'!L1066-'Raw Data 1'!L1077))))</f>
        <v>12.73196657636286</v>
      </c>
      <c r="D148" s="9">
        <f>100*(((117216*('Raw Data 1'!M1064-'Raw Data 1'!M1075))-(80586*('Raw Data 1'!Z1064-'Raw Data 1'!M1075)))/((155677*('Raw Data 1'!Z1066-'Raw Data 1'!M1077))-(14652*('Raw Data 1'!M1066-'Raw Data 1'!M1077))))</f>
        <v>35.659913747348</v>
      </c>
      <c r="E148" s="9">
        <f>100*(((117216*('Raw Data 1'!N1064-'Raw Data 1'!N1075))-(80586*('Raw Data 1'!AA1064-'Raw Data 1'!N1075)))/((155677*('Raw Data 1'!AA1066-'Raw Data 1'!N1077))-(14652*('Raw Data 1'!N1066-'Raw Data 1'!N1077))))</f>
        <v>23.379516312313523</v>
      </c>
    </row>
    <row r="149" spans="1:5" x14ac:dyDescent="0.3">
      <c r="A149" s="122"/>
      <c r="B149" s="9">
        <f>100*(((117216*('Raw Data 1'!K1065-'Raw Data 1'!K1076))-(80586*('Raw Data 1'!X1065-'Raw Data 1'!K1076)))/((155677*('Raw Data 1'!X1066-'Raw Data 1'!K1077))-(14652*('Raw Data 1'!K1066-'Raw Data 1'!K1077))))</f>
        <v>37.837076247917665</v>
      </c>
      <c r="C149" s="9">
        <f>100*(((117216*('Raw Data 1'!L1065-'Raw Data 1'!L1076))-(80586*('Raw Data 1'!Y1065-'Raw Data 1'!L1076)))/((155677*('Raw Data 1'!Y1066-'Raw Data 1'!L1077))-(14652*('Raw Data 1'!L1066-'Raw Data 1'!L1077))))</f>
        <v>10.72725682155135</v>
      </c>
      <c r="D149" s="9">
        <f>100*(((117216*('Raw Data 1'!M1065-'Raw Data 1'!M1076))-(80586*('Raw Data 1'!Z1065-'Raw Data 1'!M1076)))/((155677*('Raw Data 1'!Z1066-'Raw Data 1'!M1077))-(14652*('Raw Data 1'!M1066-'Raw Data 1'!M1077))))</f>
        <v>19.334106946695591</v>
      </c>
      <c r="E149" s="9">
        <f>100*(((117216*('Raw Data 1'!N1065-'Raw Data 1'!N1076))-(80586*('Raw Data 1'!AA1065-'Raw Data 1'!N1076)))/((155677*('Raw Data 1'!AA1066-'Raw Data 1'!N1077))-(14652*('Raw Data 1'!N1066-'Raw Data 1'!N1077))))</f>
        <v>58.630132247897123</v>
      </c>
    </row>
    <row r="150" spans="1:5" x14ac:dyDescent="0.3">
      <c r="A150" s="120">
        <v>49</v>
      </c>
      <c r="B150" s="9">
        <f>100*(((117216*('Raw Data 1'!K1085-'Raw Data 1'!K1096))-(80586*('Raw Data 1'!X1085-'Raw Data 1'!K1096)))/((155677*('Raw Data 1'!X1088-'Raw Data 1'!K1099))-(14652*('Raw Data 1'!K1088-'Raw Data 1'!K1099))))</f>
        <v>10.876761689855966</v>
      </c>
      <c r="C150" s="9">
        <f>100*(((117216*('Raw Data 1'!L1085-'Raw Data 1'!L1096))-(80586*('Raw Data 1'!Y1085-'Raw Data 1'!L1096)))/((155677*('Raw Data 1'!Y1088-'Raw Data 1'!L1099))-(14652*('Raw Data 1'!L1088-'Raw Data 1'!L1099))))</f>
        <v>11.512586104494609</v>
      </c>
      <c r="D150" s="9">
        <f>100*(((117216*('Raw Data 1'!M1085-'Raw Data 1'!M1096))-(80586*('Raw Data 1'!Z1085-'Raw Data 1'!M1096)))/((155677*('Raw Data 1'!Z1088-'Raw Data 1'!M1099))-(14652*('Raw Data 1'!M1088-'Raw Data 1'!M1099))))</f>
        <v>48.572652452720973</v>
      </c>
      <c r="E150" s="9">
        <f>100*(((117216*('Raw Data 1'!N1085-'Raw Data 1'!N1096))-(80586*('Raw Data 1'!AA1085-'Raw Data 1'!N1096)))/((155677*('Raw Data 1'!AA1088-'Raw Data 1'!N1099))-(14652*('Raw Data 1'!N1088-'Raw Data 1'!N1099))))</f>
        <v>48.035278529070695</v>
      </c>
    </row>
    <row r="151" spans="1:5" x14ac:dyDescent="0.3">
      <c r="A151" s="121"/>
      <c r="B151" s="9">
        <f>100*(((117216*('Raw Data 1'!K1086-'Raw Data 1'!K1097))-(80586*('Raw Data 1'!X1086-'Raw Data 1'!K1097)))/((155677*('Raw Data 1'!X1088-'Raw Data 1'!K1099))-(14652*('Raw Data 1'!K1088-'Raw Data 1'!K1099))))</f>
        <v>32.029320401834106</v>
      </c>
      <c r="C151" s="9">
        <f>100*(((117216*('Raw Data 1'!L1086-'Raw Data 1'!L1097))-(80586*('Raw Data 1'!Y1086-'Raw Data 1'!L1097)))/((155677*('Raw Data 1'!Y1088-'Raw Data 1'!L1099))-(14652*('Raw Data 1'!L1088-'Raw Data 1'!L1099))))</f>
        <v>13.168938320743589</v>
      </c>
      <c r="D151" s="9">
        <f>100*(((117216*('Raw Data 1'!M1086-'Raw Data 1'!M1097))-(80586*('Raw Data 1'!Z1086-'Raw Data 1'!M1097)))/((155677*('Raw Data 1'!Z1088-'Raw Data 1'!M1099))-(14652*('Raw Data 1'!M1088-'Raw Data 1'!M1099))))</f>
        <v>40.646185449051117</v>
      </c>
      <c r="E151" s="9">
        <f>100*(((117216*('Raw Data 1'!N1086-'Raw Data 1'!N1097))-(80586*('Raw Data 1'!AA1086-'Raw Data 1'!N1097)))/((155677*('Raw Data 1'!AA1088-'Raw Data 1'!N1099))-(14652*('Raw Data 1'!N1088-'Raw Data 1'!N1099))))</f>
        <v>27.709876197440543</v>
      </c>
    </row>
    <row r="152" spans="1:5" x14ac:dyDescent="0.3">
      <c r="A152" s="122"/>
      <c r="B152" s="12">
        <f>100*(((117216*('Raw Data 1'!K1087-'Raw Data 1'!K1098))-(80586*('Raw Data 1'!X1087-'Raw Data 1'!K1098)))/((155677*('Raw Data 1'!X1088-'Raw Data 1'!K1099))-(14652*('Raw Data 1'!K1088-'Raw Data 1'!K1099))))</f>
        <v>44.170903078432062</v>
      </c>
      <c r="C152" s="12">
        <f>100*(((117216*('Raw Data 1'!L1087-'Raw Data 1'!L1098))-(80586*('Raw Data 1'!Y1087-'Raw Data 1'!L1098)))/((155677*('Raw Data 1'!Y1088-'Raw Data 1'!L1099))-(14652*('Raw Data 1'!L1088-'Raw Data 1'!L1099))))</f>
        <v>10.879726503847492</v>
      </c>
      <c r="D152" s="12">
        <f>100*(((117216*('Raw Data 1'!M1087-'Raw Data 1'!M1098))-(80586*('Raw Data 1'!Z1087-'Raw Data 1'!M1098)))/((155677*('Raw Data 1'!Z1088-'Raw Data 1'!M1099))-(14652*('Raw Data 1'!M1088-'Raw Data 1'!M1099))))</f>
        <v>20.245706199369078</v>
      </c>
      <c r="E152" s="12">
        <f>100*(((117216*('Raw Data 1'!N1087-'Raw Data 1'!N1098))-(80586*('Raw Data 1'!AA1087-'Raw Data 1'!N1098)))/((155677*('Raw Data 1'!AA1088-'Raw Data 1'!N1099))-(14652*('Raw Data 1'!N1088-'Raw Data 1'!N1099))))</f>
        <v>66.755281762913114</v>
      </c>
    </row>
    <row r="153" spans="1:5" x14ac:dyDescent="0.3">
      <c r="A153" s="120">
        <v>50</v>
      </c>
      <c r="B153" s="40"/>
      <c r="C153" s="40"/>
      <c r="D153" s="40"/>
      <c r="E153" s="59"/>
    </row>
    <row r="154" spans="1:5" x14ac:dyDescent="0.3">
      <c r="A154" s="121"/>
      <c r="B154" s="40"/>
      <c r="C154" s="40"/>
      <c r="D154" s="40"/>
      <c r="E154" s="59"/>
    </row>
    <row r="155" spans="1:5" x14ac:dyDescent="0.3">
      <c r="A155" s="122"/>
      <c r="B155" s="40"/>
      <c r="C155" s="40"/>
      <c r="D155" s="40"/>
      <c r="E155" s="59"/>
    </row>
    <row r="156" spans="1:5" x14ac:dyDescent="0.3">
      <c r="A156" s="120">
        <v>51</v>
      </c>
      <c r="B156" s="40"/>
      <c r="C156" s="40"/>
      <c r="D156" s="40"/>
      <c r="E156" s="59"/>
    </row>
    <row r="157" spans="1:5" x14ac:dyDescent="0.3">
      <c r="A157" s="121"/>
      <c r="B157" s="40"/>
      <c r="C157" s="40"/>
      <c r="D157" s="40"/>
      <c r="E157" s="59"/>
    </row>
    <row r="158" spans="1:5" x14ac:dyDescent="0.3">
      <c r="A158" s="122"/>
      <c r="B158" s="40"/>
      <c r="C158" s="40"/>
      <c r="D158" s="40"/>
      <c r="E158" s="59"/>
    </row>
    <row r="159" spans="1:5" x14ac:dyDescent="0.3">
      <c r="A159" s="120">
        <v>52</v>
      </c>
      <c r="B159" s="40"/>
      <c r="C159" s="40"/>
      <c r="D159" s="40"/>
      <c r="E159" s="59"/>
    </row>
    <row r="160" spans="1:5" x14ac:dyDescent="0.3">
      <c r="A160" s="121"/>
      <c r="B160" s="40"/>
      <c r="C160" s="40"/>
      <c r="D160" s="40"/>
      <c r="E160" s="59"/>
    </row>
    <row r="161" spans="1:5" x14ac:dyDescent="0.3">
      <c r="A161" s="122"/>
      <c r="B161" s="40"/>
      <c r="C161" s="40"/>
      <c r="D161" s="40"/>
      <c r="E161" s="59"/>
    </row>
    <row r="162" spans="1:5" x14ac:dyDescent="0.3">
      <c r="A162" s="120">
        <v>53</v>
      </c>
      <c r="B162" s="40"/>
      <c r="C162" s="40"/>
      <c r="D162" s="40"/>
      <c r="E162" s="59"/>
    </row>
    <row r="163" spans="1:5" x14ac:dyDescent="0.3">
      <c r="A163" s="121"/>
      <c r="B163" s="40"/>
      <c r="C163" s="40"/>
      <c r="D163" s="40"/>
      <c r="E163" s="59"/>
    </row>
    <row r="164" spans="1:5" x14ac:dyDescent="0.3">
      <c r="A164" s="122"/>
      <c r="B164" s="40"/>
      <c r="C164" s="40"/>
      <c r="D164" s="40"/>
      <c r="E164" s="59"/>
    </row>
    <row r="165" spans="1:5" x14ac:dyDescent="0.3">
      <c r="A165" s="120">
        <v>54</v>
      </c>
      <c r="B165" s="40"/>
      <c r="C165" s="40"/>
      <c r="D165" s="40"/>
      <c r="E165" s="59"/>
    </row>
    <row r="166" spans="1:5" x14ac:dyDescent="0.3">
      <c r="A166" s="121"/>
      <c r="B166" s="40"/>
      <c r="C166" s="40"/>
      <c r="D166" s="40"/>
      <c r="E166" s="59"/>
    </row>
    <row r="167" spans="1:5" x14ac:dyDescent="0.3">
      <c r="A167" s="122"/>
      <c r="B167" s="40"/>
      <c r="C167" s="40"/>
      <c r="D167" s="40"/>
      <c r="E167" s="59"/>
    </row>
    <row r="168" spans="1:5" x14ac:dyDescent="0.3">
      <c r="A168" s="120">
        <v>55</v>
      </c>
      <c r="B168" s="40"/>
      <c r="C168" s="40"/>
      <c r="D168" s="40"/>
      <c r="E168" s="59"/>
    </row>
    <row r="169" spans="1:5" x14ac:dyDescent="0.3">
      <c r="A169" s="121"/>
      <c r="B169" s="40"/>
      <c r="C169" s="40"/>
      <c r="D169" s="40"/>
      <c r="E169" s="59"/>
    </row>
    <row r="170" spans="1:5" x14ac:dyDescent="0.3">
      <c r="A170" s="122"/>
      <c r="B170" s="40"/>
      <c r="C170" s="40"/>
      <c r="D170" s="40"/>
      <c r="E170" s="59"/>
    </row>
    <row r="171" spans="1:5" x14ac:dyDescent="0.3">
      <c r="A171" s="120">
        <v>56</v>
      </c>
      <c r="B171" s="40"/>
      <c r="C171" s="40"/>
      <c r="D171" s="40"/>
      <c r="E171" s="59"/>
    </row>
    <row r="172" spans="1:5" x14ac:dyDescent="0.3">
      <c r="A172" s="121"/>
      <c r="B172" s="40"/>
      <c r="C172" s="40"/>
      <c r="D172" s="40"/>
      <c r="E172" s="59"/>
    </row>
    <row r="173" spans="1:5" x14ac:dyDescent="0.3">
      <c r="A173" s="122"/>
      <c r="B173" s="40"/>
      <c r="C173" s="40"/>
      <c r="D173" s="40"/>
      <c r="E173" s="59"/>
    </row>
    <row r="174" spans="1:5" x14ac:dyDescent="0.3">
      <c r="A174" s="120">
        <v>57</v>
      </c>
      <c r="B174" s="40"/>
      <c r="C174" s="40"/>
      <c r="D174" s="40"/>
      <c r="E174" s="59"/>
    </row>
    <row r="175" spans="1:5" x14ac:dyDescent="0.3">
      <c r="A175" s="121"/>
      <c r="B175" s="40"/>
      <c r="C175" s="40"/>
      <c r="D175" s="40"/>
      <c r="E175" s="59"/>
    </row>
    <row r="176" spans="1:5" x14ac:dyDescent="0.3">
      <c r="A176" s="122"/>
      <c r="B176" s="40"/>
      <c r="C176" s="40"/>
      <c r="D176" s="40"/>
      <c r="E176" s="59"/>
    </row>
    <row r="177" spans="1:5" x14ac:dyDescent="0.3">
      <c r="A177" s="120">
        <v>58</v>
      </c>
      <c r="B177" s="40"/>
      <c r="C177" s="40"/>
      <c r="D177" s="40"/>
      <c r="E177" s="59"/>
    </row>
    <row r="178" spans="1:5" x14ac:dyDescent="0.3">
      <c r="A178" s="121"/>
      <c r="B178" s="40"/>
      <c r="C178" s="40"/>
      <c r="D178" s="40"/>
      <c r="E178" s="59"/>
    </row>
    <row r="179" spans="1:5" x14ac:dyDescent="0.3">
      <c r="A179" s="122"/>
      <c r="B179" s="40"/>
      <c r="C179" s="40"/>
      <c r="D179" s="40"/>
      <c r="E179" s="59"/>
    </row>
    <row r="180" spans="1:5" x14ac:dyDescent="0.3">
      <c r="A180" s="120">
        <v>59</v>
      </c>
      <c r="B180" s="40"/>
      <c r="C180" s="40"/>
      <c r="D180" s="40"/>
      <c r="E180" s="59"/>
    </row>
    <row r="181" spans="1:5" x14ac:dyDescent="0.3">
      <c r="A181" s="121"/>
      <c r="B181" s="40"/>
      <c r="C181" s="40"/>
      <c r="D181" s="40"/>
      <c r="E181" s="59"/>
    </row>
    <row r="182" spans="1:5" x14ac:dyDescent="0.3">
      <c r="A182" s="122"/>
      <c r="B182" s="40"/>
      <c r="C182" s="40"/>
      <c r="D182" s="40"/>
      <c r="E182" s="59"/>
    </row>
    <row r="183" spans="1:5" x14ac:dyDescent="0.3">
      <c r="A183" s="120">
        <v>60</v>
      </c>
      <c r="B183" s="40"/>
      <c r="C183" s="40"/>
      <c r="D183" s="40"/>
      <c r="E183" s="59"/>
    </row>
    <row r="184" spans="1:5" x14ac:dyDescent="0.3">
      <c r="A184" s="121"/>
      <c r="B184" s="40"/>
      <c r="C184" s="40"/>
      <c r="D184" s="40"/>
      <c r="E184" s="59"/>
    </row>
    <row r="185" spans="1:5" x14ac:dyDescent="0.3">
      <c r="A185" s="122"/>
      <c r="B185" s="40"/>
      <c r="C185" s="40"/>
      <c r="D185" s="40"/>
      <c r="E185" s="59"/>
    </row>
    <row r="186" spans="1:5" x14ac:dyDescent="0.3">
      <c r="A186" s="120">
        <v>61</v>
      </c>
      <c r="B186" s="40"/>
      <c r="C186" s="40"/>
      <c r="D186" s="40"/>
      <c r="E186" s="59"/>
    </row>
    <row r="187" spans="1:5" x14ac:dyDescent="0.3">
      <c r="A187" s="121"/>
      <c r="B187" s="40"/>
      <c r="C187" s="40"/>
      <c r="D187" s="40"/>
      <c r="E187" s="59"/>
    </row>
    <row r="188" spans="1:5" x14ac:dyDescent="0.3">
      <c r="A188" s="122"/>
      <c r="B188" s="40"/>
      <c r="C188" s="40"/>
      <c r="D188" s="40"/>
      <c r="E188" s="59"/>
    </row>
    <row r="189" spans="1:5" x14ac:dyDescent="0.3">
      <c r="A189" s="120">
        <v>62</v>
      </c>
      <c r="B189" s="40"/>
      <c r="C189" s="40"/>
      <c r="D189" s="40"/>
      <c r="E189" s="59"/>
    </row>
    <row r="190" spans="1:5" x14ac:dyDescent="0.3">
      <c r="A190" s="121"/>
      <c r="B190" s="40"/>
      <c r="C190" s="40"/>
      <c r="D190" s="40"/>
      <c r="E190" s="59"/>
    </row>
    <row r="191" spans="1:5" x14ac:dyDescent="0.3">
      <c r="A191" s="122"/>
      <c r="B191" s="40"/>
      <c r="C191" s="40"/>
      <c r="D191" s="40"/>
      <c r="E191" s="59"/>
    </row>
    <row r="192" spans="1:5" x14ac:dyDescent="0.3">
      <c r="A192" s="120">
        <v>63</v>
      </c>
      <c r="B192" s="40"/>
      <c r="C192" s="40"/>
      <c r="D192" s="40"/>
      <c r="E192" s="59"/>
    </row>
    <row r="193" spans="1:5" x14ac:dyDescent="0.3">
      <c r="A193" s="121"/>
      <c r="B193" s="40"/>
      <c r="C193" s="40"/>
      <c r="D193" s="40"/>
      <c r="E193" s="59"/>
    </row>
    <row r="194" spans="1:5" x14ac:dyDescent="0.3">
      <c r="A194" s="122"/>
      <c r="B194" s="40"/>
      <c r="C194" s="40"/>
      <c r="D194" s="40"/>
      <c r="E194" s="59"/>
    </row>
    <row r="195" spans="1:5" x14ac:dyDescent="0.3">
      <c r="A195" s="120">
        <v>64</v>
      </c>
      <c r="B195" s="40"/>
      <c r="C195" s="40"/>
      <c r="D195" s="40"/>
      <c r="E195" s="59"/>
    </row>
    <row r="196" spans="1:5" x14ac:dyDescent="0.3">
      <c r="A196" s="121"/>
      <c r="B196" s="40"/>
      <c r="C196" s="40"/>
      <c r="D196" s="40"/>
      <c r="E196" s="59"/>
    </row>
    <row r="197" spans="1:5" x14ac:dyDescent="0.3">
      <c r="A197" s="122"/>
      <c r="B197" s="40"/>
      <c r="C197" s="40"/>
      <c r="D197" s="40"/>
      <c r="E197" s="59"/>
    </row>
    <row r="198" spans="1:5" x14ac:dyDescent="0.3">
      <c r="A198" s="120">
        <v>65</v>
      </c>
      <c r="B198" s="40"/>
      <c r="C198" s="40"/>
      <c r="D198" s="40"/>
      <c r="E198" s="59"/>
    </row>
    <row r="199" spans="1:5" x14ac:dyDescent="0.3">
      <c r="A199" s="121"/>
      <c r="B199" s="40"/>
      <c r="C199" s="40"/>
      <c r="D199" s="40"/>
      <c r="E199" s="59"/>
    </row>
    <row r="200" spans="1:5" x14ac:dyDescent="0.3">
      <c r="A200" s="122"/>
      <c r="B200" s="40"/>
      <c r="C200" s="40"/>
      <c r="D200" s="40"/>
      <c r="E200" s="59"/>
    </row>
    <row r="201" spans="1:5" x14ac:dyDescent="0.3">
      <c r="A201" s="120">
        <v>66</v>
      </c>
      <c r="B201" s="40"/>
      <c r="C201" s="40"/>
      <c r="D201" s="40"/>
      <c r="E201" s="59"/>
    </row>
    <row r="202" spans="1:5" x14ac:dyDescent="0.3">
      <c r="A202" s="121"/>
      <c r="B202" s="40"/>
      <c r="C202" s="40"/>
      <c r="D202" s="40"/>
      <c r="E202" s="59"/>
    </row>
    <row r="203" spans="1:5" x14ac:dyDescent="0.3">
      <c r="A203" s="122"/>
      <c r="B203" s="40"/>
      <c r="C203" s="40"/>
      <c r="D203" s="40"/>
      <c r="E203" s="59"/>
    </row>
    <row r="204" spans="1:5" x14ac:dyDescent="0.3">
      <c r="A204" s="120">
        <v>67</v>
      </c>
      <c r="B204" s="40"/>
      <c r="C204" s="40"/>
      <c r="D204" s="40"/>
      <c r="E204" s="59"/>
    </row>
    <row r="205" spans="1:5" x14ac:dyDescent="0.3">
      <c r="A205" s="121"/>
      <c r="B205" s="40"/>
      <c r="C205" s="40"/>
      <c r="D205" s="40"/>
      <c r="E205" s="59"/>
    </row>
    <row r="206" spans="1:5" x14ac:dyDescent="0.3">
      <c r="A206" s="122"/>
      <c r="B206" s="40"/>
      <c r="C206" s="40"/>
      <c r="D206" s="40"/>
      <c r="E206" s="59"/>
    </row>
    <row r="207" spans="1:5" x14ac:dyDescent="0.3">
      <c r="A207" s="120">
        <v>68</v>
      </c>
      <c r="B207" s="40"/>
      <c r="C207" s="40"/>
      <c r="D207" s="40"/>
      <c r="E207" s="59"/>
    </row>
    <row r="208" spans="1:5" x14ac:dyDescent="0.3">
      <c r="A208" s="121"/>
      <c r="B208" s="40"/>
      <c r="C208" s="40"/>
      <c r="D208" s="40"/>
      <c r="E208" s="59"/>
    </row>
    <row r="209" spans="1:5" x14ac:dyDescent="0.3">
      <c r="A209" s="122"/>
      <c r="B209" s="40"/>
      <c r="C209" s="40"/>
      <c r="D209" s="40"/>
      <c r="E209" s="59"/>
    </row>
    <row r="210" spans="1:5" x14ac:dyDescent="0.3">
      <c r="A210" s="120">
        <v>69</v>
      </c>
      <c r="B210" s="40"/>
      <c r="C210" s="40"/>
      <c r="D210" s="40"/>
      <c r="E210" s="59"/>
    </row>
    <row r="211" spans="1:5" x14ac:dyDescent="0.3">
      <c r="A211" s="121"/>
      <c r="B211" s="40"/>
      <c r="C211" s="40"/>
      <c r="D211" s="40"/>
      <c r="E211" s="59"/>
    </row>
    <row r="212" spans="1:5" x14ac:dyDescent="0.3">
      <c r="A212" s="122"/>
      <c r="B212" s="40"/>
      <c r="C212" s="40"/>
      <c r="D212" s="40"/>
      <c r="E212" s="59"/>
    </row>
    <row r="213" spans="1:5" x14ac:dyDescent="0.3">
      <c r="A213" s="120">
        <v>70</v>
      </c>
      <c r="B213" s="40"/>
      <c r="C213" s="40"/>
      <c r="D213" s="40"/>
      <c r="E213" s="59"/>
    </row>
    <row r="214" spans="1:5" x14ac:dyDescent="0.3">
      <c r="A214" s="121"/>
      <c r="B214" s="40"/>
      <c r="C214" s="40"/>
      <c r="D214" s="40"/>
      <c r="E214" s="59"/>
    </row>
    <row r="215" spans="1:5" x14ac:dyDescent="0.3">
      <c r="A215" s="122"/>
      <c r="B215" s="40"/>
      <c r="C215" s="40"/>
      <c r="D215" s="40"/>
      <c r="E215" s="59"/>
    </row>
    <row r="216" spans="1:5" x14ac:dyDescent="0.3">
      <c r="A216" s="120">
        <v>71</v>
      </c>
      <c r="B216" s="40"/>
      <c r="C216" s="40"/>
      <c r="D216" s="40"/>
      <c r="E216" s="59"/>
    </row>
    <row r="217" spans="1:5" x14ac:dyDescent="0.3">
      <c r="A217" s="121"/>
      <c r="B217" s="40"/>
      <c r="C217" s="40"/>
      <c r="D217" s="40"/>
      <c r="E217" s="59"/>
    </row>
    <row r="218" spans="1:5" x14ac:dyDescent="0.3">
      <c r="A218" s="122"/>
      <c r="B218" s="40"/>
      <c r="C218" s="40"/>
      <c r="D218" s="40"/>
      <c r="E218" s="59"/>
    </row>
    <row r="219" spans="1:5" x14ac:dyDescent="0.3">
      <c r="A219" s="120">
        <v>72</v>
      </c>
      <c r="B219" s="40"/>
      <c r="C219" s="40"/>
      <c r="D219" s="40"/>
      <c r="E219" s="59"/>
    </row>
    <row r="220" spans="1:5" x14ac:dyDescent="0.3">
      <c r="A220" s="121"/>
      <c r="B220" s="40"/>
      <c r="C220" s="40"/>
      <c r="D220" s="40"/>
      <c r="E220" s="59"/>
    </row>
    <row r="221" spans="1:5" x14ac:dyDescent="0.3">
      <c r="A221" s="122"/>
      <c r="B221" s="40"/>
      <c r="C221" s="40"/>
      <c r="D221" s="40"/>
      <c r="E221" s="59"/>
    </row>
    <row r="222" spans="1:5" x14ac:dyDescent="0.3">
      <c r="A222" s="120">
        <v>73</v>
      </c>
      <c r="B222" s="40"/>
      <c r="C222" s="40"/>
      <c r="D222" s="40"/>
      <c r="E222" s="59"/>
    </row>
    <row r="223" spans="1:5" x14ac:dyDescent="0.3">
      <c r="A223" s="121"/>
      <c r="B223" s="40"/>
      <c r="C223" s="40"/>
      <c r="D223" s="40"/>
      <c r="E223" s="59"/>
    </row>
    <row r="224" spans="1:5" x14ac:dyDescent="0.3">
      <c r="A224" s="122"/>
      <c r="B224" s="40"/>
      <c r="C224" s="40"/>
      <c r="D224" s="40"/>
      <c r="E224" s="59"/>
    </row>
    <row r="225" spans="1:5" x14ac:dyDescent="0.3">
      <c r="A225" s="120">
        <v>74</v>
      </c>
      <c r="B225" s="40"/>
      <c r="C225" s="40"/>
      <c r="D225" s="40"/>
      <c r="E225" s="59"/>
    </row>
    <row r="226" spans="1:5" x14ac:dyDescent="0.3">
      <c r="A226" s="121"/>
      <c r="B226" s="40"/>
      <c r="C226" s="40"/>
      <c r="D226" s="40"/>
      <c r="E226" s="59"/>
    </row>
    <row r="227" spans="1:5" x14ac:dyDescent="0.3">
      <c r="A227" s="122"/>
      <c r="B227" s="11"/>
      <c r="C227" s="11"/>
      <c r="D227" s="11"/>
      <c r="E227" s="60"/>
    </row>
  </sheetData>
  <mergeCells count="78">
    <mergeCell ref="A9:A11"/>
    <mergeCell ref="B1:E1"/>
    <mergeCell ref="H1:K1"/>
    <mergeCell ref="L1:O1"/>
    <mergeCell ref="A3:A5"/>
    <mergeCell ref="A6:A8"/>
    <mergeCell ref="A45:A47"/>
    <mergeCell ref="A12:A14"/>
    <mergeCell ref="A15:A17"/>
    <mergeCell ref="A18:A20"/>
    <mergeCell ref="A21:A23"/>
    <mergeCell ref="A24:A26"/>
    <mergeCell ref="A27:A29"/>
    <mergeCell ref="A30:A32"/>
    <mergeCell ref="A33:A35"/>
    <mergeCell ref="A36:A38"/>
    <mergeCell ref="A39:A41"/>
    <mergeCell ref="A42:A44"/>
    <mergeCell ref="A81:A83"/>
    <mergeCell ref="A48:A50"/>
    <mergeCell ref="A51:A53"/>
    <mergeCell ref="A54:A56"/>
    <mergeCell ref="A57:A59"/>
    <mergeCell ref="A60:A62"/>
    <mergeCell ref="A63:A65"/>
    <mergeCell ref="A66:A68"/>
    <mergeCell ref="A69:A71"/>
    <mergeCell ref="A72:A74"/>
    <mergeCell ref="A75:A77"/>
    <mergeCell ref="A78:A80"/>
    <mergeCell ref="A117:A119"/>
    <mergeCell ref="A84:A86"/>
    <mergeCell ref="A87:A89"/>
    <mergeCell ref="A90:A92"/>
    <mergeCell ref="A93:A95"/>
    <mergeCell ref="A96:A98"/>
    <mergeCell ref="A99:A101"/>
    <mergeCell ref="A102:A104"/>
    <mergeCell ref="A105:A107"/>
    <mergeCell ref="A108:A110"/>
    <mergeCell ref="A111:A113"/>
    <mergeCell ref="A114:A116"/>
    <mergeCell ref="A153:A155"/>
    <mergeCell ref="A120:A122"/>
    <mergeCell ref="A123:A125"/>
    <mergeCell ref="A126:A128"/>
    <mergeCell ref="A129:A131"/>
    <mergeCell ref="A132:A134"/>
    <mergeCell ref="A135:A137"/>
    <mergeCell ref="A138:A140"/>
    <mergeCell ref="A141:A143"/>
    <mergeCell ref="A144:A146"/>
    <mergeCell ref="A147:A149"/>
    <mergeCell ref="A150:A152"/>
    <mergeCell ref="A189:A191"/>
    <mergeCell ref="A156:A158"/>
    <mergeCell ref="A159:A161"/>
    <mergeCell ref="A162:A164"/>
    <mergeCell ref="A165:A167"/>
    <mergeCell ref="A168:A170"/>
    <mergeCell ref="A171:A173"/>
    <mergeCell ref="A174:A176"/>
    <mergeCell ref="A177:A179"/>
    <mergeCell ref="A180:A182"/>
    <mergeCell ref="A183:A185"/>
    <mergeCell ref="A186:A188"/>
    <mergeCell ref="A225:A227"/>
    <mergeCell ref="A192:A194"/>
    <mergeCell ref="A195:A197"/>
    <mergeCell ref="A198:A200"/>
    <mergeCell ref="A201:A203"/>
    <mergeCell ref="A204:A206"/>
    <mergeCell ref="A207:A209"/>
    <mergeCell ref="A210:A212"/>
    <mergeCell ref="A213:A215"/>
    <mergeCell ref="A216:A218"/>
    <mergeCell ref="A219:A221"/>
    <mergeCell ref="A222:A224"/>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3" tint="0.39997558519241921"/>
  </sheetPr>
  <dimension ref="A1:BB86"/>
  <sheetViews>
    <sheetView tabSelected="1" topLeftCell="S84" zoomScale="74" zoomScaleNormal="56" zoomScalePageLayoutView="80" workbookViewId="0">
      <selection activeCell="AA136" sqref="AA136"/>
    </sheetView>
  </sheetViews>
  <sheetFormatPr defaultColWidth="11" defaultRowHeight="15.6" x14ac:dyDescent="0.3"/>
  <cols>
    <col min="1" max="1" width="6.796875" customWidth="1"/>
    <col min="2" max="41" width="12.796875" customWidth="1"/>
    <col min="42" max="46" width="11.09765625" bestFit="1" customWidth="1"/>
    <col min="47" max="49" width="14.3984375" bestFit="1" customWidth="1"/>
  </cols>
  <sheetData>
    <row r="1" spans="1:54" x14ac:dyDescent="0.3">
      <c r="A1" s="5"/>
      <c r="B1" s="117" t="s">
        <v>21</v>
      </c>
      <c r="C1" s="118"/>
      <c r="D1" s="118"/>
      <c r="E1" s="118"/>
      <c r="F1" s="118"/>
      <c r="G1" s="118"/>
      <c r="H1" s="118"/>
      <c r="I1" s="118"/>
      <c r="J1" s="118"/>
      <c r="K1" s="118"/>
      <c r="L1" s="118"/>
      <c r="M1" s="118"/>
      <c r="N1" s="118"/>
      <c r="O1" s="118"/>
      <c r="P1" s="118"/>
      <c r="Q1" s="118"/>
      <c r="R1" s="118"/>
      <c r="S1" s="118"/>
      <c r="T1" s="118"/>
      <c r="U1" s="118"/>
      <c r="V1" s="118"/>
      <c r="W1" s="118"/>
      <c r="X1" s="118"/>
      <c r="Y1" s="119"/>
      <c r="Z1" s="115" t="s">
        <v>19</v>
      </c>
      <c r="AA1" s="116"/>
      <c r="AB1" s="116"/>
      <c r="AC1" s="116"/>
      <c r="AD1" s="116"/>
      <c r="AE1" s="116"/>
      <c r="AF1" s="116"/>
      <c r="AG1" s="116"/>
      <c r="AH1" s="116"/>
      <c r="AI1" s="116"/>
      <c r="AJ1" s="116"/>
      <c r="AK1" s="116"/>
      <c r="AL1" s="116"/>
      <c r="AM1" s="116"/>
      <c r="AN1" s="116"/>
      <c r="AO1" s="116"/>
      <c r="AP1" s="116"/>
      <c r="AQ1" s="116"/>
      <c r="AR1" s="116"/>
      <c r="AS1" s="116"/>
      <c r="AT1" s="116"/>
      <c r="AU1" s="116"/>
      <c r="AV1" s="116"/>
      <c r="AW1" s="116"/>
      <c r="AX1" s="1"/>
      <c r="AY1" s="1"/>
      <c r="AZ1" s="1"/>
      <c r="BA1" s="1"/>
      <c r="BB1" s="1"/>
    </row>
    <row r="2" spans="1:54" x14ac:dyDescent="0.3">
      <c r="A2" s="41" t="s">
        <v>20</v>
      </c>
      <c r="B2" s="32" t="str">
        <f>'WT 0-30 Gy'!B2</f>
        <v>WT 0 Gy</v>
      </c>
      <c r="C2" s="32" t="str">
        <f>'WT 0-30 Gy'!C2</f>
        <v>WT 2.5 Gy</v>
      </c>
      <c r="D2" s="32" t="str">
        <f>'WT 0-30 Gy'!D2</f>
        <v>WT 5 Gy</v>
      </c>
      <c r="E2" s="32" t="str">
        <f>'WT 0-30 Gy'!E2</f>
        <v>WT 10 Gy</v>
      </c>
      <c r="F2" s="32" t="str">
        <f>'WT 0-30 Gy'!F2</f>
        <v>WT 20 Gy</v>
      </c>
      <c r="G2" s="32" t="str">
        <f>'WT 0-30 Gy'!G2</f>
        <v>WT 30 Gy</v>
      </c>
      <c r="H2" s="35" t="str">
        <f>'BioSentinel in SC 0 - 30 Gy'!J2</f>
        <v>BS-SC 0 Gy</v>
      </c>
      <c r="I2" s="35" t="str">
        <f>'BioSentinel in SC 0 - 30 Gy'!K2</f>
        <v>BS-SC 2.5 Gy</v>
      </c>
      <c r="J2" s="35" t="str">
        <f>'BioSentinel in SC 0 - 30 Gy'!L2</f>
        <v>BS-SC 5 Gy</v>
      </c>
      <c r="K2" s="35" t="str">
        <f>'BioSentinel in SC 0 - 30 Gy'!M2</f>
        <v>BS-SC 10 Gy</v>
      </c>
      <c r="L2" s="35" t="str">
        <f>'BioSentinel in SC 0 - 30 Gy'!N2</f>
        <v>BS-SC 20 Gy</v>
      </c>
      <c r="M2" s="35" t="str">
        <f>'BioSentinel in SC 0 - 30 Gy'!O2</f>
        <v>BS-SC 30 Gy</v>
      </c>
      <c r="N2" s="103" t="str">
        <f>'rad51 0-30 Gy'!J2</f>
        <v>rad51△ 0 Gy</v>
      </c>
      <c r="O2" s="103" t="str">
        <f>'rad51 0-30 Gy'!K2</f>
        <v>rad51△ 2.5 Gy</v>
      </c>
      <c r="P2" s="103" t="str">
        <f>'rad51 0-30 Gy'!L2</f>
        <v>rad51△ 5 Gy</v>
      </c>
      <c r="Q2" s="103" t="str">
        <f>'rad51 0-30 Gy'!M2</f>
        <v>rad51△ 10 Gy</v>
      </c>
      <c r="R2" s="103" t="str">
        <f>'rad51 0-30 Gy'!N2</f>
        <v>rad51△ 20 Gy</v>
      </c>
      <c r="S2" s="103" t="str">
        <f>'rad51 0-30 Gy'!O2</f>
        <v>rad51△ 30 Gy</v>
      </c>
      <c r="T2" s="79" t="str">
        <f>'BioSentinel in SC-leu 0-30 Gy'!J2</f>
        <v>BS-SCLeu 0 Gy</v>
      </c>
      <c r="U2" s="79" t="str">
        <f>'BioSentinel in SC-leu 0-30 Gy'!K2</f>
        <v>BS-SCLeu 1 Gy</v>
      </c>
      <c r="V2" s="79" t="str">
        <f>'BioSentinel in SC-leu 0-30 Gy'!L2</f>
        <v>BS-SCLeu 2.5 Gy</v>
      </c>
      <c r="W2" s="79" t="str">
        <f>'BioSentinel in SC-leu 0-30 Gy'!M2</f>
        <v>BS-SCLeu 10 Gy</v>
      </c>
      <c r="X2" s="79" t="str">
        <f>'BioSentinel in SC-leu 0-30 Gy'!N2</f>
        <v>BS-SCLeu 20 Gy</v>
      </c>
      <c r="Y2" s="79" t="str">
        <f>'BioSentinel in SC-leu 0-30 Gy'!O2</f>
        <v>BS-SCLeu 30 Gy</v>
      </c>
      <c r="Z2" s="65" t="str">
        <f t="shared" ref="Z2:AI2" si="0">B2</f>
        <v>WT 0 Gy</v>
      </c>
      <c r="AA2" s="37" t="str">
        <f t="shared" si="0"/>
        <v>WT 2.5 Gy</v>
      </c>
      <c r="AB2" s="37" t="str">
        <f t="shared" si="0"/>
        <v>WT 5 Gy</v>
      </c>
      <c r="AC2" s="37" t="str">
        <f t="shared" si="0"/>
        <v>WT 10 Gy</v>
      </c>
      <c r="AD2" s="37" t="str">
        <f t="shared" si="0"/>
        <v>WT 20 Gy</v>
      </c>
      <c r="AE2" s="37" t="str">
        <f t="shared" si="0"/>
        <v>WT 30 Gy</v>
      </c>
      <c r="AF2" s="104" t="str">
        <f t="shared" si="0"/>
        <v>BS-SC 0 Gy</v>
      </c>
      <c r="AG2" s="104" t="str">
        <f t="shared" si="0"/>
        <v>BS-SC 2.5 Gy</v>
      </c>
      <c r="AH2" s="104" t="str">
        <f t="shared" si="0"/>
        <v>BS-SC 5 Gy</v>
      </c>
      <c r="AI2" s="104" t="str">
        <f t="shared" si="0"/>
        <v>BS-SC 10 Gy</v>
      </c>
      <c r="AJ2" s="104" t="str">
        <f t="shared" ref="AJ2:AO2" si="1">L2</f>
        <v>BS-SC 20 Gy</v>
      </c>
      <c r="AK2" s="104" t="str">
        <f t="shared" si="1"/>
        <v>BS-SC 30 Gy</v>
      </c>
      <c r="AL2" s="105" t="str">
        <f t="shared" si="1"/>
        <v>rad51△ 0 Gy</v>
      </c>
      <c r="AM2" s="105" t="str">
        <f t="shared" si="1"/>
        <v>rad51△ 2.5 Gy</v>
      </c>
      <c r="AN2" s="105" t="str">
        <f t="shared" si="1"/>
        <v>rad51△ 5 Gy</v>
      </c>
      <c r="AO2" s="105" t="str">
        <f t="shared" si="1"/>
        <v>rad51△ 10 Gy</v>
      </c>
      <c r="AP2" s="105" t="str">
        <f t="shared" ref="AP2" si="2">R2</f>
        <v>rad51△ 20 Gy</v>
      </c>
      <c r="AQ2" s="105" t="str">
        <f t="shared" ref="AQ2" si="3">S2</f>
        <v>rad51△ 30 Gy</v>
      </c>
      <c r="AR2" s="106" t="str">
        <f t="shared" ref="AR2" si="4">T2</f>
        <v>BS-SCLeu 0 Gy</v>
      </c>
      <c r="AS2" s="106" t="str">
        <f t="shared" ref="AS2" si="5">U2</f>
        <v>BS-SCLeu 1 Gy</v>
      </c>
      <c r="AT2" s="106" t="str">
        <f t="shared" ref="AT2" si="6">V2</f>
        <v>BS-SCLeu 2.5 Gy</v>
      </c>
      <c r="AU2" s="106" t="str">
        <f t="shared" ref="AU2" si="7">W2</f>
        <v>BS-SCLeu 10 Gy</v>
      </c>
      <c r="AV2" s="106" t="str">
        <f t="shared" ref="AV2" si="8">X2</f>
        <v>BS-SCLeu 20 Gy</v>
      </c>
      <c r="AW2" s="106" t="str">
        <f t="shared" ref="AW2" si="9">Y2</f>
        <v>BS-SCLeu 30 Gy</v>
      </c>
      <c r="AX2" s="2"/>
      <c r="AY2" s="2"/>
      <c r="AZ2" s="2"/>
      <c r="BA2" s="2"/>
      <c r="BB2" s="2"/>
    </row>
    <row r="3" spans="1:54" x14ac:dyDescent="0.3">
      <c r="A3" s="99">
        <v>0</v>
      </c>
      <c r="B3" s="28">
        <f>'WT 0-30 Gy'!J3</f>
        <v>6.0327846687137905</v>
      </c>
      <c r="C3" s="31">
        <f>'WT 0-30 Gy'!K3</f>
        <v>6.193599702045824</v>
      </c>
      <c r="D3" s="31">
        <f>'WT 0-30 Gy'!L3</f>
        <v>5.8238201027886021</v>
      </c>
      <c r="E3" s="31">
        <f>'WT 0-30 Gy'!M3</f>
        <v>6.0991565347279346</v>
      </c>
      <c r="F3" s="31">
        <f>'WT 0-30 Gy'!N3</f>
        <v>6.1191205494927425</v>
      </c>
      <c r="G3" s="62">
        <f>'WT 0-30 Gy'!O3</f>
        <v>5.7326942913470846</v>
      </c>
      <c r="H3" s="25">
        <f>'BioSentinel in SC 0 - 30 Gy'!J3</f>
        <v>5.331647634121933</v>
      </c>
      <c r="I3" s="25">
        <f>'BioSentinel in SC 0 - 30 Gy'!K3</f>
        <v>5.378411427961403</v>
      </c>
      <c r="J3" s="25">
        <f>'BioSentinel in SC 0 - 30 Gy'!L3</f>
        <v>5.3799630925566051</v>
      </c>
      <c r="K3" s="25">
        <f>'BioSentinel in SC 0 - 30 Gy'!M3</f>
        <v>5.429243139924651</v>
      </c>
      <c r="L3" s="25">
        <f>'BioSentinel in SC 0 - 30 Gy'!N3</f>
        <v>5.456249443972351</v>
      </c>
      <c r="M3" s="25">
        <f>'BioSentinel in SC 0 - 30 Gy'!O3</f>
        <v>5.3405243891218825</v>
      </c>
      <c r="N3" s="23">
        <f>'rad51 0-30 Gy'!J3</f>
        <v>5.5446694920978361</v>
      </c>
      <c r="O3" s="25">
        <f>'rad51 0-30 Gy'!K3</f>
        <v>5.5803284513378957</v>
      </c>
      <c r="P3" s="25">
        <f>'rad51 0-30 Gy'!L3</f>
        <v>5.5779464207037064</v>
      </c>
      <c r="Q3" s="25">
        <f>'rad51 0-30 Gy'!M3</f>
        <v>5.6434703030949187</v>
      </c>
      <c r="R3" s="25">
        <f>'rad51 0-30 Gy'!N3</f>
        <v>5.7768926653416672</v>
      </c>
      <c r="S3" s="26">
        <f>'rad51 0-30 Gy'!O3</f>
        <v>5.4378293178610564</v>
      </c>
      <c r="T3" s="77">
        <f>'BioSentinel in SC-leu 0-30 Gy'!J3</f>
        <v>6.1130887783262793</v>
      </c>
      <c r="U3" s="77">
        <f>'BioSentinel in SC-leu 0-30 Gy'!K3</f>
        <v>5.8647736615632802</v>
      </c>
      <c r="V3" s="77">
        <f>'BioSentinel in SC-leu 0-30 Gy'!L3</f>
        <v>5.9039502925123983</v>
      </c>
      <c r="W3" s="77">
        <f>'BioSentinel in SC-leu 0-30 Gy'!M3</f>
        <v>5.731200602295762</v>
      </c>
      <c r="X3" s="77">
        <f>'BioSentinel in SC-leu 0-30 Gy'!N3</f>
        <v>6.1275884218349281</v>
      </c>
      <c r="Y3" s="77">
        <f>'BioSentinel in SC-leu 0-30 Gy'!O3</f>
        <v>6.0135218176650227</v>
      </c>
      <c r="Z3" s="23">
        <f>'WT 0-30 Gy'!P3</f>
        <v>5.4295647531676761E-2</v>
      </c>
      <c r="AA3" s="25">
        <f>'WT 0-30 Gy'!Q3</f>
        <v>0.24210029601093597</v>
      </c>
      <c r="AB3" s="25">
        <f>'WT 0-30 Gy'!R3</f>
        <v>9.2456806595017316E-2</v>
      </c>
      <c r="AC3" s="25">
        <f>'WT 0-30 Gy'!S3</f>
        <v>6.4698413339910665E-2</v>
      </c>
      <c r="AD3" s="25">
        <f>'WT 0-30 Gy'!T3</f>
        <v>0.22172569085361632</v>
      </c>
      <c r="AE3" s="25">
        <f>'WT 0-30 Gy'!U3</f>
        <v>0.28254270444759305</v>
      </c>
      <c r="AF3" s="23">
        <f>'BioSentinel in SC 0 - 30 Gy'!P3</f>
        <v>0.1327283628685825</v>
      </c>
      <c r="AG3" s="25">
        <f>'BioSentinel in SC 0 - 30 Gy'!Q3</f>
        <v>5.4969813550483471E-2</v>
      </c>
      <c r="AH3" s="25">
        <f>'BioSentinel in SC 0 - 30 Gy'!R3</f>
        <v>3.2721381710969992E-2</v>
      </c>
      <c r="AI3" s="25">
        <f>'BioSentinel in SC 0 - 30 Gy'!S3</f>
        <v>0.25010326104798064</v>
      </c>
      <c r="AJ3" s="25">
        <f>'BioSentinel in SC 0 - 30 Gy'!T3</f>
        <v>5.057370657674428E-2</v>
      </c>
      <c r="AK3" s="25">
        <f>'BioSentinel in SC 0 - 30 Gy'!U3</f>
        <v>5.3010007443121454E-2</v>
      </c>
      <c r="AL3" s="23">
        <f>'rad51 0-30 Gy'!P3</f>
        <v>8.439734219137679E-2</v>
      </c>
      <c r="AM3" s="25">
        <f>'rad51 0-30 Gy'!Q3</f>
        <v>0.15912126411124178</v>
      </c>
      <c r="AN3" s="25">
        <f>'rad51 0-30 Gy'!R3</f>
        <v>0.16491888331235402</v>
      </c>
      <c r="AO3" s="25">
        <f>'rad51 0-30 Gy'!S3</f>
        <v>0.13471222743089858</v>
      </c>
      <c r="AP3" s="25">
        <f>'rad51 0-30 Gy'!T3</f>
        <v>3.3629379980393628E-2</v>
      </c>
      <c r="AQ3" s="25">
        <f>'rad51 0-30 Gy'!U3</f>
        <v>0.17955317853891406</v>
      </c>
      <c r="AR3" s="82">
        <f>'BioSentinel in SC-leu 0-30 Gy'!P3</f>
        <v>0.10731353814453855</v>
      </c>
      <c r="AS3" s="83">
        <f>'BioSentinel in SC-leu 0-30 Gy'!Q3</f>
        <v>0.16266831354510161</v>
      </c>
      <c r="AT3" s="83">
        <f>'BioSentinel in SC-leu 0-30 Gy'!R3</f>
        <v>0.14022716597279808</v>
      </c>
      <c r="AU3" s="83">
        <f>'BioSentinel in SC-leu 0-30 Gy'!S3</f>
        <v>0.12413617011414557</v>
      </c>
      <c r="AV3" s="83">
        <f>'BioSentinel in SC-leu 0-30 Gy'!T3</f>
        <v>0.1684560129717427</v>
      </c>
      <c r="AW3" s="86">
        <f>'BioSentinel in SC-leu 0-30 Gy'!U3</f>
        <v>0.17725283268354269</v>
      </c>
      <c r="AX3" s="1"/>
      <c r="AY3" s="1"/>
      <c r="AZ3" s="1"/>
      <c r="BA3" s="1"/>
      <c r="BB3" s="1"/>
    </row>
    <row r="4" spans="1:54" x14ac:dyDescent="0.3">
      <c r="A4" s="99">
        <v>1</v>
      </c>
      <c r="B4" s="29">
        <f>'WT 0-30 Gy'!J4</f>
        <v>8.5148804339377211</v>
      </c>
      <c r="C4" s="8">
        <f>'WT 0-30 Gy'!K4</f>
        <v>9.8602184249171447</v>
      </c>
      <c r="D4" s="8">
        <f>'WT 0-30 Gy'!L4</f>
        <v>7.8961111212003026</v>
      </c>
      <c r="E4" s="8">
        <f>'WT 0-30 Gy'!M4</f>
        <v>6.5277222650711506</v>
      </c>
      <c r="F4" s="8">
        <f>'WT 0-30 Gy'!N4</f>
        <v>9.0791266038481311</v>
      </c>
      <c r="G4" s="59">
        <f>'WT 0-30 Gy'!O4</f>
        <v>6.8298577115072332</v>
      </c>
      <c r="H4" s="9">
        <f>'BioSentinel in SC 0 - 30 Gy'!J4</f>
        <v>5.4177845259628157</v>
      </c>
      <c r="I4" s="9">
        <f>'BioSentinel in SC 0 - 30 Gy'!K4</f>
        <v>5.5254225523266909</v>
      </c>
      <c r="J4" s="9">
        <f>'BioSentinel in SC 0 - 30 Gy'!L4</f>
        <v>5.5649943612094122</v>
      </c>
      <c r="K4" s="9">
        <f>'BioSentinel in SC 0 - 30 Gy'!M4</f>
        <v>5.5194605805433206</v>
      </c>
      <c r="L4" s="9">
        <f>'BioSentinel in SC 0 - 30 Gy'!N4</f>
        <v>5.6907767137833956</v>
      </c>
      <c r="M4" s="9">
        <f>'BioSentinel in SC 0 - 30 Gy'!O4</f>
        <v>5.513927202731824</v>
      </c>
      <c r="N4" s="4">
        <f>'rad51 0-30 Gy'!J4</f>
        <v>5.5986428026584241</v>
      </c>
      <c r="O4" s="9">
        <f>'rad51 0-30 Gy'!K4</f>
        <v>5.6363389243713868</v>
      </c>
      <c r="P4" s="9">
        <f>'rad51 0-30 Gy'!L4</f>
        <v>5.5524505874099175</v>
      </c>
      <c r="Q4" s="9">
        <f>'rad51 0-30 Gy'!M4</f>
        <v>5.7206114325885054</v>
      </c>
      <c r="R4" s="9">
        <f>'rad51 0-30 Gy'!N4</f>
        <v>5.7798144080341727</v>
      </c>
      <c r="S4" s="10">
        <f>'rad51 0-30 Gy'!O4</f>
        <v>5.5686731215815781</v>
      </c>
      <c r="T4" s="77">
        <f>'BioSentinel in SC-leu 0-30 Gy'!J4</f>
        <v>6.1992647614357788</v>
      </c>
      <c r="U4" s="77">
        <f>'BioSentinel in SC-leu 0-30 Gy'!K4</f>
        <v>6.0950637833516224</v>
      </c>
      <c r="V4" s="77">
        <f>'BioSentinel in SC-leu 0-30 Gy'!L4</f>
        <v>5.9866772709192446</v>
      </c>
      <c r="W4" s="77">
        <f>'BioSentinel in SC-leu 0-30 Gy'!M4</f>
        <v>5.9571282623408015</v>
      </c>
      <c r="X4" s="77">
        <f>'BioSentinel in SC-leu 0-30 Gy'!N4</f>
        <v>6.230877248169473</v>
      </c>
      <c r="Y4" s="77">
        <f>'BioSentinel in SC-leu 0-30 Gy'!O4</f>
        <v>6.1816245571129693</v>
      </c>
      <c r="Z4" s="4">
        <f>'WT 0-30 Gy'!P4</f>
        <v>0.50247338207968273</v>
      </c>
      <c r="AA4" s="9">
        <f>'WT 0-30 Gy'!Q4</f>
        <v>0.59490342310495536</v>
      </c>
      <c r="AB4" s="9">
        <f>'WT 0-30 Gy'!R4</f>
        <v>0.59311993737460966</v>
      </c>
      <c r="AC4" s="9">
        <f>'WT 0-30 Gy'!S4</f>
        <v>7.3441760645695714E-2</v>
      </c>
      <c r="AD4" s="9">
        <f>'WT 0-30 Gy'!T4</f>
        <v>1.5818078899732779</v>
      </c>
      <c r="AE4" s="9">
        <f>'WT 0-30 Gy'!U4</f>
        <v>1.1005388493827979</v>
      </c>
      <c r="AF4" s="4">
        <f>'BioSentinel in SC 0 - 30 Gy'!P4</f>
        <v>0.12686303473871946</v>
      </c>
      <c r="AG4" s="9">
        <f>'BioSentinel in SC 0 - 30 Gy'!Q4</f>
        <v>2.8830798603332042E-3</v>
      </c>
      <c r="AH4" s="9">
        <f>'BioSentinel in SC 0 - 30 Gy'!R4</f>
        <v>7.8373395523637035E-2</v>
      </c>
      <c r="AI4" s="9">
        <f>'BioSentinel in SC 0 - 30 Gy'!S4</f>
        <v>5.1522945791669654E-2</v>
      </c>
      <c r="AJ4" s="9">
        <f>'BioSentinel in SC 0 - 30 Gy'!T4</f>
        <v>8.6428062164820893E-2</v>
      </c>
      <c r="AK4" s="9">
        <f>'BioSentinel in SC 0 - 30 Gy'!U4</f>
        <v>7.9550277447506021E-2</v>
      </c>
      <c r="AL4" s="4">
        <f>'rad51 0-30 Gy'!P4</f>
        <v>6.6748902317196393E-2</v>
      </c>
      <c r="AM4" s="9">
        <f>'rad51 0-30 Gy'!Q4</f>
        <v>1.0505533894229495E-2</v>
      </c>
      <c r="AN4" s="9">
        <f>'rad51 0-30 Gy'!R4</f>
        <v>0.18854307739111081</v>
      </c>
      <c r="AO4" s="9">
        <f>'rad51 0-30 Gy'!S4</f>
        <v>0.20274454101415917</v>
      </c>
      <c r="AP4" s="9">
        <f>'rad51 0-30 Gy'!T4</f>
        <v>6.9446917134284275E-2</v>
      </c>
      <c r="AQ4" s="9">
        <f>'rad51 0-30 Gy'!U4</f>
        <v>0.15718529655336749</v>
      </c>
      <c r="AR4" s="108">
        <f>'BioSentinel in SC-leu 0-30 Gy'!P4</f>
        <v>0.17851064879333203</v>
      </c>
      <c r="AS4" s="107">
        <f>'BioSentinel in SC-leu 0-30 Gy'!Q4</f>
        <v>5.2760982274654034E-2</v>
      </c>
      <c r="AT4" s="107">
        <f>'BioSentinel in SC-leu 0-30 Gy'!R4</f>
        <v>7.2278777440518152E-2</v>
      </c>
      <c r="AU4" s="107">
        <f>'BioSentinel in SC-leu 0-30 Gy'!S4</f>
        <v>0.11292526404967869</v>
      </c>
      <c r="AV4" s="107">
        <f>'BioSentinel in SC-leu 0-30 Gy'!T4</f>
        <v>0.11005892249706802</v>
      </c>
      <c r="AW4" s="85">
        <f>'BioSentinel in SC-leu 0-30 Gy'!U4</f>
        <v>0.22539838250880059</v>
      </c>
      <c r="AX4" s="1"/>
      <c r="AY4" s="1"/>
      <c r="AZ4" s="1"/>
      <c r="BA4" s="1"/>
      <c r="BB4" s="1"/>
    </row>
    <row r="5" spans="1:54" x14ac:dyDescent="0.3">
      <c r="A5" s="99">
        <v>2</v>
      </c>
      <c r="B5" s="29">
        <f>'WT 0-30 Gy'!J5</f>
        <v>19.012166188914708</v>
      </c>
      <c r="C5" s="8">
        <f>'WT 0-30 Gy'!K5</f>
        <v>19.746062781574508</v>
      </c>
      <c r="D5" s="8">
        <f>'WT 0-30 Gy'!L5</f>
        <v>16.794930309948032</v>
      </c>
      <c r="E5" s="8">
        <f>'WT 0-30 Gy'!M5</f>
        <v>13.023215657362096</v>
      </c>
      <c r="F5" s="8">
        <f>'WT 0-30 Gy'!N5</f>
        <v>16.947550501614131</v>
      </c>
      <c r="G5" s="59">
        <f>'WT 0-30 Gy'!O5</f>
        <v>13.44173164895313</v>
      </c>
      <c r="H5" s="9">
        <f>'BioSentinel in SC 0 - 30 Gy'!J5</f>
        <v>5.6861134462591894</v>
      </c>
      <c r="I5" s="9">
        <f>'BioSentinel in SC 0 - 30 Gy'!K5</f>
        <v>5.6960303173686961</v>
      </c>
      <c r="J5" s="9">
        <f>'BioSentinel in SC 0 - 30 Gy'!L5</f>
        <v>5.7579303326834284</v>
      </c>
      <c r="K5" s="9">
        <f>'BioSentinel in SC 0 - 30 Gy'!M5</f>
        <v>5.5684748887799698</v>
      </c>
      <c r="L5" s="9">
        <f>'BioSentinel in SC 0 - 30 Gy'!N5</f>
        <v>6.0558829143408106</v>
      </c>
      <c r="M5" s="9">
        <f>'BioSentinel in SC 0 - 30 Gy'!O5</f>
        <v>5.6554509437352074</v>
      </c>
      <c r="N5" s="4">
        <f>'rad51 0-30 Gy'!J5</f>
        <v>5.7620039878690887</v>
      </c>
      <c r="O5" s="9">
        <f>'rad51 0-30 Gy'!K5</f>
        <v>5.7175581552321129</v>
      </c>
      <c r="P5" s="9">
        <f>'rad51 0-30 Gy'!L5</f>
        <v>5.6022022381565639</v>
      </c>
      <c r="Q5" s="9">
        <f>'rad51 0-30 Gy'!M5</f>
        <v>5.7076978868794663</v>
      </c>
      <c r="R5" s="9">
        <f>'rad51 0-30 Gy'!N5</f>
        <v>5.854669674120939</v>
      </c>
      <c r="S5" s="10">
        <f>'rad51 0-30 Gy'!O5</f>
        <v>5.5984318674053322</v>
      </c>
      <c r="T5" s="77">
        <f>'BioSentinel in SC-leu 0-30 Gy'!J5</f>
        <v>6.159381865181409</v>
      </c>
      <c r="U5" s="77">
        <f>'BioSentinel in SC-leu 0-30 Gy'!K5</f>
        <v>6.0362500293671344</v>
      </c>
      <c r="V5" s="77">
        <f>'BioSentinel in SC-leu 0-30 Gy'!L5</f>
        <v>5.9158053143599858</v>
      </c>
      <c r="W5" s="77">
        <f>'BioSentinel in SC-leu 0-30 Gy'!M5</f>
        <v>5.9480030184832735</v>
      </c>
      <c r="X5" s="77">
        <f>'BioSentinel in SC-leu 0-30 Gy'!N5</f>
        <v>6.1523867040909055</v>
      </c>
      <c r="Y5" s="77">
        <f>'BioSentinel in SC-leu 0-30 Gy'!O5</f>
        <v>6.0087422405679263</v>
      </c>
      <c r="Z5" s="4">
        <f>'WT 0-30 Gy'!P5</f>
        <v>0.80083333890921582</v>
      </c>
      <c r="AA5" s="9">
        <f>'WT 0-30 Gy'!Q5</f>
        <v>0.78195066128301449</v>
      </c>
      <c r="AB5" s="9">
        <f>'WT 0-30 Gy'!R5</f>
        <v>0.86620876141638059</v>
      </c>
      <c r="AC5" s="9">
        <f>'WT 0-30 Gy'!S5</f>
        <v>0.50674138711223127</v>
      </c>
      <c r="AD5" s="9">
        <f>'WT 0-30 Gy'!T5</f>
        <v>1.4163494775601988</v>
      </c>
      <c r="AE5" s="9">
        <f>'WT 0-30 Gy'!U5</f>
        <v>2.9288614143046923</v>
      </c>
      <c r="AF5" s="4">
        <f>'BioSentinel in SC 0 - 30 Gy'!P5</f>
        <v>5.8673010645469099E-2</v>
      </c>
      <c r="AG5" s="9">
        <f>'BioSentinel in SC 0 - 30 Gy'!Q5</f>
        <v>8.4696920669762241E-2</v>
      </c>
      <c r="AH5" s="9">
        <f>'BioSentinel in SC 0 - 30 Gy'!R5</f>
        <v>0.31673725976270484</v>
      </c>
      <c r="AI5" s="9">
        <f>'BioSentinel in SC 0 - 30 Gy'!S5</f>
        <v>4.6937463974943541E-2</v>
      </c>
      <c r="AJ5" s="9">
        <f>'BioSentinel in SC 0 - 30 Gy'!T5</f>
        <v>0.4067431485606926</v>
      </c>
      <c r="AK5" s="9">
        <f>'BioSentinel in SC 0 - 30 Gy'!U5</f>
        <v>0.1036962300268381</v>
      </c>
      <c r="AL5" s="4">
        <f>'rad51 0-30 Gy'!P5</f>
        <v>4.0130781393139733E-2</v>
      </c>
      <c r="AM5" s="9">
        <f>'rad51 0-30 Gy'!Q5</f>
        <v>5.3945527618975302E-2</v>
      </c>
      <c r="AN5" s="9">
        <f>'rad51 0-30 Gy'!R5</f>
        <v>0.24010494366499308</v>
      </c>
      <c r="AO5" s="9">
        <f>'rad51 0-30 Gy'!S5</f>
        <v>0.17639085907810215</v>
      </c>
      <c r="AP5" s="9">
        <f>'rad51 0-30 Gy'!T5</f>
        <v>0.10307174336750707</v>
      </c>
      <c r="AQ5" s="9">
        <f>'rad51 0-30 Gy'!U5</f>
        <v>9.7968071145671187E-2</v>
      </c>
      <c r="AR5" s="108">
        <f>'BioSentinel in SC-leu 0-30 Gy'!P5</f>
        <v>0.15440609538620215</v>
      </c>
      <c r="AS5" s="107">
        <f>'BioSentinel in SC-leu 0-30 Gy'!Q5</f>
        <v>7.3356655049196709E-2</v>
      </c>
      <c r="AT5" s="107">
        <f>'BioSentinel in SC-leu 0-30 Gy'!R5</f>
        <v>4.3065913987610178E-2</v>
      </c>
      <c r="AU5" s="107">
        <f>'BioSentinel in SC-leu 0-30 Gy'!S5</f>
        <v>8.8604540034392026E-2</v>
      </c>
      <c r="AV5" s="107">
        <f>'BioSentinel in SC-leu 0-30 Gy'!T5</f>
        <v>0.13913242516690011</v>
      </c>
      <c r="AW5" s="85">
        <f>'BioSentinel in SC-leu 0-30 Gy'!U5</f>
        <v>0.11927194617285466</v>
      </c>
      <c r="AX5" s="1"/>
      <c r="AY5" s="1"/>
      <c r="AZ5" s="1"/>
      <c r="BA5" s="1"/>
      <c r="BB5" s="1"/>
    </row>
    <row r="6" spans="1:54" x14ac:dyDescent="0.3">
      <c r="A6" s="99">
        <v>3</v>
      </c>
      <c r="B6" s="29">
        <f>'WT 0-30 Gy'!J6</f>
        <v>29.507943526821961</v>
      </c>
      <c r="C6" s="8">
        <f>'WT 0-30 Gy'!K6</f>
        <v>29.807498036674986</v>
      </c>
      <c r="D6" s="8">
        <f>'WT 0-30 Gy'!L6</f>
        <v>26.615200438872716</v>
      </c>
      <c r="E6" s="8">
        <f>'WT 0-30 Gy'!M6</f>
        <v>23.383093336928084</v>
      </c>
      <c r="F6" s="8">
        <f>'WT 0-30 Gy'!N6</f>
        <v>25.506001387384618</v>
      </c>
      <c r="G6" s="59">
        <f>'WT 0-30 Gy'!O6</f>
        <v>21.916208992358744</v>
      </c>
      <c r="H6" s="9">
        <f>'BioSentinel in SC 0 - 30 Gy'!J6</f>
        <v>8.4176204256319611</v>
      </c>
      <c r="I6" s="9">
        <f>'BioSentinel in SC 0 - 30 Gy'!K6</f>
        <v>9.6927672017185333</v>
      </c>
      <c r="J6" s="9">
        <f>'BioSentinel in SC 0 - 30 Gy'!L6</f>
        <v>9.3993198006750571</v>
      </c>
      <c r="K6" s="9">
        <f>'BioSentinel in SC 0 - 30 Gy'!M6</f>
        <v>8.0499492124691674</v>
      </c>
      <c r="L6" s="9">
        <f>'BioSentinel in SC 0 - 30 Gy'!N6</f>
        <v>10.870230847664905</v>
      </c>
      <c r="M6" s="9">
        <f>'BioSentinel in SC 0 - 30 Gy'!O6</f>
        <v>8.3125526849845652</v>
      </c>
      <c r="N6" s="4">
        <f>'rad51 0-30 Gy'!J6</f>
        <v>6.9673580423201926</v>
      </c>
      <c r="O6" s="9">
        <f>'rad51 0-30 Gy'!K6</f>
        <v>6.5481973284696906</v>
      </c>
      <c r="P6" s="9">
        <f>'rad51 0-30 Gy'!L6</f>
        <v>5.8686390272727458</v>
      </c>
      <c r="Q6" s="9">
        <f>'rad51 0-30 Gy'!M6</f>
        <v>5.8605022179457791</v>
      </c>
      <c r="R6" s="9">
        <f>'rad51 0-30 Gy'!N6</f>
        <v>6.0298260756058601</v>
      </c>
      <c r="S6" s="10">
        <f>'rad51 0-30 Gy'!O6</f>
        <v>5.8852115945044217</v>
      </c>
      <c r="T6" s="77">
        <f>'BioSentinel in SC-leu 0-30 Gy'!J6</f>
        <v>6.1792276595966031</v>
      </c>
      <c r="U6" s="77">
        <f>'BioSentinel in SC-leu 0-30 Gy'!K6</f>
        <v>6.0299909958437814</v>
      </c>
      <c r="V6" s="77">
        <f>'BioSentinel in SC-leu 0-30 Gy'!L6</f>
        <v>5.9115915165418365</v>
      </c>
      <c r="W6" s="77">
        <f>'BioSentinel in SC-leu 0-30 Gy'!M6</f>
        <v>5.909464947866792</v>
      </c>
      <c r="X6" s="77">
        <f>'BioSentinel in SC-leu 0-30 Gy'!N6</f>
        <v>6.1506144741679316</v>
      </c>
      <c r="Y6" s="77">
        <f>'BioSentinel in SC-leu 0-30 Gy'!O6</f>
        <v>6.0245348922068409</v>
      </c>
      <c r="Z6" s="4">
        <f>'WT 0-30 Gy'!P6</f>
        <v>0.6087457144289018</v>
      </c>
      <c r="AA6" s="9">
        <f>'WT 0-30 Gy'!Q6</f>
        <v>0.99198887018827986</v>
      </c>
      <c r="AB6" s="9">
        <f>'WT 0-30 Gy'!R6</f>
        <v>0.80646802581910781</v>
      </c>
      <c r="AC6" s="9">
        <f>'WT 0-30 Gy'!S6</f>
        <v>0.52910774072463862</v>
      </c>
      <c r="AD6" s="9">
        <f>'WT 0-30 Gy'!T6</f>
        <v>0.87725319764879695</v>
      </c>
      <c r="AE6" s="9">
        <f>'WT 0-30 Gy'!U6</f>
        <v>1.842149577297618</v>
      </c>
      <c r="AF6" s="4">
        <f>'BioSentinel in SC 0 - 30 Gy'!P6</f>
        <v>2.1281942726137713</v>
      </c>
      <c r="AG6" s="9">
        <f>'BioSentinel in SC 0 - 30 Gy'!Q6</f>
        <v>1.4297097091923263</v>
      </c>
      <c r="AH6" s="9">
        <f>'BioSentinel in SC 0 - 30 Gy'!R6</f>
        <v>4.6718410882580619</v>
      </c>
      <c r="AI6" s="9">
        <f>'BioSentinel in SC 0 - 30 Gy'!S6</f>
        <v>3.1089178095170107</v>
      </c>
      <c r="AJ6" s="9">
        <f>'BioSentinel in SC 0 - 30 Gy'!T6</f>
        <v>4.1213454358600119</v>
      </c>
      <c r="AK6" s="9">
        <f>'BioSentinel in SC 0 - 30 Gy'!U6</f>
        <v>1.0689840925018275</v>
      </c>
      <c r="AL6" s="4">
        <f>'rad51 0-30 Gy'!P6</f>
        <v>0.69315616843270456</v>
      </c>
      <c r="AM6" s="9">
        <f>'rad51 0-30 Gy'!Q6</f>
        <v>0.69182399655603599</v>
      </c>
      <c r="AN6" s="9">
        <f>'rad51 0-30 Gy'!R6</f>
        <v>0.28991359155789442</v>
      </c>
      <c r="AO6" s="9">
        <f>'rad51 0-30 Gy'!S6</f>
        <v>0.25048092742481148</v>
      </c>
      <c r="AP6" s="9">
        <f>'rad51 0-30 Gy'!T6</f>
        <v>6.0735474428195386E-2</v>
      </c>
      <c r="AQ6" s="9">
        <f>'rad51 0-30 Gy'!U6</f>
        <v>0.20060447567979117</v>
      </c>
      <c r="AR6" s="108">
        <f>'BioSentinel in SC-leu 0-30 Gy'!P6</f>
        <v>0.2057083995268886</v>
      </c>
      <c r="AS6" s="107">
        <f>'BioSentinel in SC-leu 0-30 Gy'!Q6</f>
        <v>8.1063295337623492E-2</v>
      </c>
      <c r="AT6" s="107">
        <f>'BioSentinel in SC-leu 0-30 Gy'!R6</f>
        <v>4.7144795838918029E-2</v>
      </c>
      <c r="AU6" s="107">
        <f>'BioSentinel in SC-leu 0-30 Gy'!S6</f>
        <v>9.8013103616025068E-2</v>
      </c>
      <c r="AV6" s="107">
        <f>'BioSentinel in SC-leu 0-30 Gy'!T6</f>
        <v>0.14827356625969967</v>
      </c>
      <c r="AW6" s="85">
        <f>'BioSentinel in SC-leu 0-30 Gy'!U6</f>
        <v>0.10224194354309489</v>
      </c>
      <c r="AX6" s="1"/>
      <c r="AY6" s="1"/>
      <c r="AZ6" s="1"/>
      <c r="BA6" s="1"/>
      <c r="BB6" s="1"/>
    </row>
    <row r="7" spans="1:54" x14ac:dyDescent="0.3">
      <c r="A7" s="99">
        <v>4</v>
      </c>
      <c r="B7" s="29">
        <f>'WT 0-30 Gy'!J7</f>
        <v>38.018922687638842</v>
      </c>
      <c r="C7" s="8">
        <f>'WT 0-30 Gy'!K7</f>
        <v>37.693883528840509</v>
      </c>
      <c r="D7" s="8">
        <f>'WT 0-30 Gy'!L7</f>
        <v>34.270997684626757</v>
      </c>
      <c r="E7" s="8">
        <f>'WT 0-30 Gy'!M7</f>
        <v>31.900470854077597</v>
      </c>
      <c r="F7" s="8">
        <f>'WT 0-30 Gy'!N7</f>
        <v>31.866832714943346</v>
      </c>
      <c r="G7" s="59">
        <f>'WT 0-30 Gy'!O7</f>
        <v>28.830344100846002</v>
      </c>
      <c r="H7" s="9">
        <f>'BioSentinel in SC 0 - 30 Gy'!J7</f>
        <v>16.805434139928323</v>
      </c>
      <c r="I7" s="9">
        <f>'BioSentinel in SC 0 - 30 Gy'!K7</f>
        <v>18.17429927526074</v>
      </c>
      <c r="J7" s="9">
        <f>'BioSentinel in SC 0 - 30 Gy'!L7</f>
        <v>16.071626648257652</v>
      </c>
      <c r="K7" s="9">
        <f>'BioSentinel in SC 0 - 30 Gy'!M7</f>
        <v>13.280846658981879</v>
      </c>
      <c r="L7" s="9">
        <f>'BioSentinel in SC 0 - 30 Gy'!N7</f>
        <v>18.83488632508713</v>
      </c>
      <c r="M7" s="9">
        <f>'BioSentinel in SC 0 - 30 Gy'!O7</f>
        <v>16.416268619110873</v>
      </c>
      <c r="N7" s="4">
        <f>'rad51 0-30 Gy'!J7</f>
        <v>11.614241881556637</v>
      </c>
      <c r="O7" s="9">
        <f>'rad51 0-30 Gy'!K7</f>
        <v>9.6751898403993248</v>
      </c>
      <c r="P7" s="9">
        <f>'rad51 0-30 Gy'!L7</f>
        <v>6.9401255760517806</v>
      </c>
      <c r="Q7" s="9">
        <f>'rad51 0-30 Gy'!M7</f>
        <v>6.4011050134195644</v>
      </c>
      <c r="R7" s="9">
        <f>'rad51 0-30 Gy'!N7</f>
        <v>6.713668880458755</v>
      </c>
      <c r="S7" s="10">
        <f>'rad51 0-30 Gy'!O7</f>
        <v>6.8309406713550258</v>
      </c>
      <c r="T7" s="77">
        <f>'BioSentinel in SC-leu 0-30 Gy'!J7</f>
        <v>6.2341342063653942</v>
      </c>
      <c r="U7" s="77">
        <f>'BioSentinel in SC-leu 0-30 Gy'!K7</f>
        <v>6.10941897506597</v>
      </c>
      <c r="V7" s="77">
        <f>'BioSentinel in SC-leu 0-30 Gy'!L7</f>
        <v>5.979866176014407</v>
      </c>
      <c r="W7" s="77">
        <f>'BioSentinel in SC-leu 0-30 Gy'!M7</f>
        <v>6.0236859211731115</v>
      </c>
      <c r="X7" s="77">
        <f>'BioSentinel in SC-leu 0-30 Gy'!N7</f>
        <v>6.2916245227830538</v>
      </c>
      <c r="Y7" s="77">
        <f>'BioSentinel in SC-leu 0-30 Gy'!O7</f>
        <v>6.0988581453510582</v>
      </c>
      <c r="Z7" s="4">
        <f>'WT 0-30 Gy'!P7</f>
        <v>0.88526937378078507</v>
      </c>
      <c r="AA7" s="9">
        <f>'WT 0-30 Gy'!Q7</f>
        <v>0.91925826209240846</v>
      </c>
      <c r="AB7" s="9">
        <f>'WT 0-30 Gy'!R7</f>
        <v>0.91420430287718701</v>
      </c>
      <c r="AC7" s="9">
        <f>'WT 0-30 Gy'!S7</f>
        <v>0.44137869396795965</v>
      </c>
      <c r="AD7" s="9">
        <f>'WT 0-30 Gy'!T7</f>
        <v>1.7842180875069935</v>
      </c>
      <c r="AE7" s="9">
        <f>'WT 0-30 Gy'!U7</f>
        <v>2.041311538504039</v>
      </c>
      <c r="AF7" s="4">
        <f>'BioSentinel in SC 0 - 30 Gy'!P7</f>
        <v>2.4123036673794029</v>
      </c>
      <c r="AG7" s="9">
        <f>'BioSentinel in SC 0 - 30 Gy'!Q7</f>
        <v>2.762862940772723</v>
      </c>
      <c r="AH7" s="9">
        <f>'BioSentinel in SC 0 - 30 Gy'!R7</f>
        <v>7.0034301543262671</v>
      </c>
      <c r="AI7" s="9">
        <f>'BioSentinel in SC 0 - 30 Gy'!S7</f>
        <v>5.4447738335683953</v>
      </c>
      <c r="AJ7" s="9">
        <f>'BioSentinel in SC 0 - 30 Gy'!T7</f>
        <v>3.0000894036982619</v>
      </c>
      <c r="AK7" s="9">
        <f>'BioSentinel in SC 0 - 30 Gy'!U7</f>
        <v>1.661842166092226</v>
      </c>
      <c r="AL7" s="4">
        <f>'rad51 0-30 Gy'!P7</f>
        <v>1.5853308710747573</v>
      </c>
      <c r="AM7" s="9">
        <f>'rad51 0-30 Gy'!Q7</f>
        <v>2.3543310046548367</v>
      </c>
      <c r="AN7" s="9">
        <f>'rad51 0-30 Gy'!R7</f>
        <v>1.0238382987932875</v>
      </c>
      <c r="AO7" s="9">
        <f>'rad51 0-30 Gy'!S7</f>
        <v>0.51440089562904856</v>
      </c>
      <c r="AP7" s="9">
        <f>'rad51 0-30 Gy'!T7</f>
        <v>0.18335345133300959</v>
      </c>
      <c r="AQ7" s="9">
        <f>'rad51 0-30 Gy'!U7</f>
        <v>0.56557452767202343</v>
      </c>
      <c r="AR7" s="108">
        <f>'BioSentinel in SC-leu 0-30 Gy'!P7</f>
        <v>0.18122287008489674</v>
      </c>
      <c r="AS7" s="107">
        <f>'BioSentinel in SC-leu 0-30 Gy'!Q7</f>
        <v>4.7636780271793897E-2</v>
      </c>
      <c r="AT7" s="107">
        <f>'BioSentinel in SC-leu 0-30 Gy'!R7</f>
        <v>6.1068568563294526E-2</v>
      </c>
      <c r="AU7" s="107">
        <f>'BioSentinel in SC-leu 0-30 Gy'!S7</f>
        <v>0.13469181649233164</v>
      </c>
      <c r="AV7" s="107">
        <f>'BioSentinel in SC-leu 0-30 Gy'!T7</f>
        <v>9.2976730233230498E-2</v>
      </c>
      <c r="AW7" s="85">
        <f>'BioSentinel in SC-leu 0-30 Gy'!U7</f>
        <v>9.6261406061540183E-2</v>
      </c>
      <c r="AX7" s="1"/>
      <c r="AY7" s="1"/>
      <c r="AZ7" s="1"/>
      <c r="BA7" s="1"/>
      <c r="BB7" s="1"/>
    </row>
    <row r="8" spans="1:54" x14ac:dyDescent="0.3">
      <c r="A8" s="99">
        <v>5</v>
      </c>
      <c r="B8" s="29">
        <f>'WT 0-30 Gy'!J8</f>
        <v>44.866864680626158</v>
      </c>
      <c r="C8" s="8">
        <f>'WT 0-30 Gy'!K8</f>
        <v>43.666616635242868</v>
      </c>
      <c r="D8" s="8">
        <f>'WT 0-30 Gy'!L8</f>
        <v>40.016375215598423</v>
      </c>
      <c r="E8" s="8">
        <f>'WT 0-30 Gy'!M8</f>
        <v>38.023886044763493</v>
      </c>
      <c r="F8" s="8">
        <f>'WT 0-30 Gy'!N8</f>
        <v>37.428175237469191</v>
      </c>
      <c r="G8" s="59">
        <f>'WT 0-30 Gy'!O8</f>
        <v>34.557620511138992</v>
      </c>
      <c r="H8" s="9">
        <f>'BioSentinel in SC 0 - 30 Gy'!J8</f>
        <v>24.420984518479997</v>
      </c>
      <c r="I8" s="9">
        <f>'BioSentinel in SC 0 - 30 Gy'!K8</f>
        <v>24.535076430884967</v>
      </c>
      <c r="J8" s="9">
        <f>'BioSentinel in SC 0 - 30 Gy'!L8</f>
        <v>22.572245069752938</v>
      </c>
      <c r="K8" s="9">
        <f>'BioSentinel in SC 0 - 30 Gy'!M8</f>
        <v>21.391950993155046</v>
      </c>
      <c r="L8" s="9">
        <f>'BioSentinel in SC 0 - 30 Gy'!N8</f>
        <v>25.564560836873635</v>
      </c>
      <c r="M8" s="9">
        <f>'BioSentinel in SC 0 - 30 Gy'!O8</f>
        <v>23.574327869281007</v>
      </c>
      <c r="N8" s="4">
        <f>'rad51 0-30 Gy'!J8</f>
        <v>16.48668065602558</v>
      </c>
      <c r="O8" s="9">
        <f>'rad51 0-30 Gy'!K8</f>
        <v>13.595794253105248</v>
      </c>
      <c r="P8" s="9">
        <f>'rad51 0-30 Gy'!L8</f>
        <v>9.4579317661192714</v>
      </c>
      <c r="Q8" s="9">
        <f>'rad51 0-30 Gy'!M8</f>
        <v>8.0607487716429258</v>
      </c>
      <c r="R8" s="9">
        <f>'rad51 0-30 Gy'!N8</f>
        <v>7.892976489024452</v>
      </c>
      <c r="S8" s="10">
        <f>'rad51 0-30 Gy'!O8</f>
        <v>8.704497711425498</v>
      </c>
      <c r="T8" s="77">
        <f>'BioSentinel in SC-leu 0-30 Gy'!J8</f>
        <v>6.3307559121757606</v>
      </c>
      <c r="U8" s="77">
        <f>'BioSentinel in SC-leu 0-30 Gy'!K8</f>
        <v>6.2143909091261849</v>
      </c>
      <c r="V8" s="77">
        <f>'BioSentinel in SC-leu 0-30 Gy'!L8</f>
        <v>6.0935744481377512</v>
      </c>
      <c r="W8" s="77">
        <f>'BioSentinel in SC-leu 0-30 Gy'!M8</f>
        <v>6.1145364269946727</v>
      </c>
      <c r="X8" s="77">
        <f>'BioSentinel in SC-leu 0-30 Gy'!N8</f>
        <v>6.3715719373841315</v>
      </c>
      <c r="Y8" s="77">
        <f>'BioSentinel in SC-leu 0-30 Gy'!O8</f>
        <v>6.1914403950524708</v>
      </c>
      <c r="Z8" s="4">
        <f>'WT 0-30 Gy'!P8</f>
        <v>0.94248834904954459</v>
      </c>
      <c r="AA8" s="9">
        <f>'WT 0-30 Gy'!Q8</f>
        <v>1.3034110315591647</v>
      </c>
      <c r="AB8" s="9">
        <f>'WT 0-30 Gy'!R8</f>
        <v>0.89934719310417488</v>
      </c>
      <c r="AC8" s="9">
        <f>'WT 0-30 Gy'!S8</f>
        <v>0.26994420341028869</v>
      </c>
      <c r="AD8" s="9">
        <f>'WT 0-30 Gy'!T8</f>
        <v>1.7494329939819881</v>
      </c>
      <c r="AE8" s="9">
        <f>'WT 0-30 Gy'!U8</f>
        <v>2.4365295357958896</v>
      </c>
      <c r="AF8" s="4">
        <f>'BioSentinel in SC 0 - 30 Gy'!P8</f>
        <v>3.1560157110038469</v>
      </c>
      <c r="AG8" s="9">
        <f>'BioSentinel in SC 0 - 30 Gy'!Q8</f>
        <v>1.104650087378841</v>
      </c>
      <c r="AH8" s="9">
        <f>'BioSentinel in SC 0 - 30 Gy'!R8</f>
        <v>5.9493100710512659</v>
      </c>
      <c r="AI8" s="9">
        <f>'BioSentinel in SC 0 - 30 Gy'!S8</f>
        <v>5.6740122535534203</v>
      </c>
      <c r="AJ8" s="9">
        <f>'BioSentinel in SC 0 - 30 Gy'!T8</f>
        <v>2.4201077359750052</v>
      </c>
      <c r="AK8" s="9">
        <f>'BioSentinel in SC 0 - 30 Gy'!U8</f>
        <v>1.7034473561780055</v>
      </c>
      <c r="AL8" s="4">
        <f>'rad51 0-30 Gy'!P8</f>
        <v>1.8935864501320612</v>
      </c>
      <c r="AM8" s="9">
        <f>'rad51 0-30 Gy'!Q8</f>
        <v>2.839602712985966</v>
      </c>
      <c r="AN8" s="9">
        <f>'rad51 0-30 Gy'!R8</f>
        <v>1.8839865262789384</v>
      </c>
      <c r="AO8" s="9">
        <f>'rad51 0-30 Gy'!S8</f>
        <v>1.2736727633682217</v>
      </c>
      <c r="AP8" s="9">
        <f>'rad51 0-30 Gy'!T8</f>
        <v>0.36908954910386549</v>
      </c>
      <c r="AQ8" s="9">
        <f>'rad51 0-30 Gy'!U8</f>
        <v>1.1260114982416147</v>
      </c>
      <c r="AR8" s="108">
        <f>'BioSentinel in SC-leu 0-30 Gy'!P8</f>
        <v>0.17656241365261138</v>
      </c>
      <c r="AS8" s="107">
        <f>'BioSentinel in SC-leu 0-30 Gy'!Q8</f>
        <v>5.1528769828324238E-2</v>
      </c>
      <c r="AT8" s="107">
        <f>'BioSentinel in SC-leu 0-30 Gy'!R8</f>
        <v>4.7804738000539894E-2</v>
      </c>
      <c r="AU8" s="107">
        <f>'BioSentinel in SC-leu 0-30 Gy'!S8</f>
        <v>0.12129571562972234</v>
      </c>
      <c r="AV8" s="107">
        <f>'BioSentinel in SC-leu 0-30 Gy'!T8</f>
        <v>6.7321412104983172E-2</v>
      </c>
      <c r="AW8" s="85">
        <f>'BioSentinel in SC-leu 0-30 Gy'!U8</f>
        <v>9.8743254312099363E-2</v>
      </c>
      <c r="AX8" s="1"/>
      <c r="AY8" s="1"/>
      <c r="AZ8" s="1"/>
      <c r="BA8" s="1"/>
      <c r="BB8" s="1"/>
    </row>
    <row r="9" spans="1:54" x14ac:dyDescent="0.3">
      <c r="A9" s="99">
        <v>6</v>
      </c>
      <c r="B9" s="29">
        <f>'WT 0-30 Gy'!J9</f>
        <v>52.704120968437991</v>
      </c>
      <c r="C9" s="8">
        <f>'WT 0-30 Gy'!K9</f>
        <v>51.625054140366068</v>
      </c>
      <c r="D9" s="8">
        <f>'WT 0-30 Gy'!L9</f>
        <v>45.588144044464705</v>
      </c>
      <c r="E9" s="8">
        <f>'WT 0-30 Gy'!M9</f>
        <v>43.562088252885182</v>
      </c>
      <c r="F9" s="8">
        <f>'WT 0-30 Gy'!N9</f>
        <v>42.711208790544049</v>
      </c>
      <c r="G9" s="59">
        <f>'WT 0-30 Gy'!O9</f>
        <v>39.360352247286578</v>
      </c>
      <c r="H9" s="9">
        <f>'BioSentinel in SC 0 - 30 Gy'!J9</f>
        <v>31.160879215843455</v>
      </c>
      <c r="I9" s="9">
        <f>'BioSentinel in SC 0 - 30 Gy'!K9</f>
        <v>30.3500000283513</v>
      </c>
      <c r="J9" s="9">
        <f>'BioSentinel in SC 0 - 30 Gy'!L9</f>
        <v>28.720059091303934</v>
      </c>
      <c r="K9" s="9">
        <f>'BioSentinel in SC 0 - 30 Gy'!M9</f>
        <v>27.460212338955699</v>
      </c>
      <c r="L9" s="9">
        <f>'BioSentinel in SC 0 - 30 Gy'!N9</f>
        <v>30.898225572346647</v>
      </c>
      <c r="M9" s="9">
        <f>'BioSentinel in SC 0 - 30 Gy'!O9</f>
        <v>29.53931812195999</v>
      </c>
      <c r="N9" s="4">
        <f>'rad51 0-30 Gy'!J9</f>
        <v>20.068552097020344</v>
      </c>
      <c r="O9" s="9">
        <f>'rad51 0-30 Gy'!K9</f>
        <v>16.906575745578543</v>
      </c>
      <c r="P9" s="9">
        <f>'rad51 0-30 Gy'!L9</f>
        <v>12.224266990467287</v>
      </c>
      <c r="Q9" s="9">
        <f>'rad51 0-30 Gy'!M9</f>
        <v>10.381208900025044</v>
      </c>
      <c r="R9" s="9">
        <f>'rad51 0-30 Gy'!N9</f>
        <v>9.4220652078092186</v>
      </c>
      <c r="S9" s="10">
        <f>'rad51 0-30 Gy'!O9</f>
        <v>10.514647235362093</v>
      </c>
      <c r="T9" s="77">
        <f>'BioSentinel in SC-leu 0-30 Gy'!J9</f>
        <v>6.4420038539930111</v>
      </c>
      <c r="U9" s="77">
        <f>'BioSentinel in SC-leu 0-30 Gy'!K9</f>
        <v>6.2646260439394466</v>
      </c>
      <c r="V9" s="77">
        <f>'BioSentinel in SC-leu 0-30 Gy'!L9</f>
        <v>6.1822229665689079</v>
      </c>
      <c r="W9" s="77">
        <f>'BioSentinel in SC-leu 0-30 Gy'!M9</f>
        <v>6.1952409828450259</v>
      </c>
      <c r="X9" s="77">
        <f>'BioSentinel in SC-leu 0-30 Gy'!N9</f>
        <v>6.4459513374703121</v>
      </c>
      <c r="Y9" s="77">
        <f>'BioSentinel in SC-leu 0-30 Gy'!O9</f>
        <v>6.3135137246961834</v>
      </c>
      <c r="Z9" s="4">
        <f>'WT 0-30 Gy'!P9</f>
        <v>1.4473328984352267</v>
      </c>
      <c r="AA9" s="9">
        <f>'WT 0-30 Gy'!Q9</f>
        <v>2.1516039069498296</v>
      </c>
      <c r="AB9" s="9">
        <f>'WT 0-30 Gy'!R9</f>
        <v>1.3954102418959597</v>
      </c>
      <c r="AC9" s="9">
        <f>'WT 0-30 Gy'!S9</f>
        <v>0.33828528959552084</v>
      </c>
      <c r="AD9" s="9">
        <f>'WT 0-30 Gy'!T9</f>
        <v>2.4446548517822033</v>
      </c>
      <c r="AE9" s="9">
        <f>'WT 0-30 Gy'!U9</f>
        <v>2.9457557752486059</v>
      </c>
      <c r="AF9" s="4">
        <f>'BioSentinel in SC 0 - 30 Gy'!P9</f>
        <v>3.329940811981793</v>
      </c>
      <c r="AG9" s="9">
        <f>'BioSentinel in SC 0 - 30 Gy'!Q9</f>
        <v>0.38852407226590691</v>
      </c>
      <c r="AH9" s="9">
        <f>'BioSentinel in SC 0 - 30 Gy'!R9</f>
        <v>5.1921777180410196</v>
      </c>
      <c r="AI9" s="9">
        <f>'BioSentinel in SC 0 - 30 Gy'!S9</f>
        <v>5.9231711540247192</v>
      </c>
      <c r="AJ9" s="9">
        <f>'BioSentinel in SC 0 - 30 Gy'!T9</f>
        <v>2.6554578383840908</v>
      </c>
      <c r="AK9" s="9">
        <f>'BioSentinel in SC 0 - 30 Gy'!U9</f>
        <v>1.4261573123057323</v>
      </c>
      <c r="AL9" s="4">
        <f>'rad51 0-30 Gy'!P9</f>
        <v>2.0542594990260215</v>
      </c>
      <c r="AM9" s="9">
        <f>'rad51 0-30 Gy'!Q9</f>
        <v>3.2273371311317725</v>
      </c>
      <c r="AN9" s="9">
        <f>'rad51 0-30 Gy'!R9</f>
        <v>2.0463084398087328</v>
      </c>
      <c r="AO9" s="9">
        <f>'rad51 0-30 Gy'!S9</f>
        <v>1.7409836178090792</v>
      </c>
      <c r="AP9" s="9">
        <f>'rad51 0-30 Gy'!T9</f>
        <v>0.44120870004251711</v>
      </c>
      <c r="AQ9" s="9">
        <f>'rad51 0-30 Gy'!U9</f>
        <v>1.1945597632600369</v>
      </c>
      <c r="AR9" s="108">
        <f>'BioSentinel in SC-leu 0-30 Gy'!P9</f>
        <v>0.15578387680140929</v>
      </c>
      <c r="AS9" s="107">
        <f>'BioSentinel in SC-leu 0-30 Gy'!Q9</f>
        <v>4.5777765142804148E-2</v>
      </c>
      <c r="AT9" s="107">
        <f>'BioSentinel in SC-leu 0-30 Gy'!R9</f>
        <v>4.4751103893296208E-2</v>
      </c>
      <c r="AU9" s="107">
        <f>'BioSentinel in SC-leu 0-30 Gy'!S9</f>
        <v>0.13293800546212689</v>
      </c>
      <c r="AV9" s="107">
        <f>'BioSentinel in SC-leu 0-30 Gy'!T9</f>
        <v>8.9276996214554649E-2</v>
      </c>
      <c r="AW9" s="85">
        <f>'BioSentinel in SC-leu 0-30 Gy'!U9</f>
        <v>0.12161706616496235</v>
      </c>
      <c r="AX9" s="1"/>
      <c r="AY9" s="1"/>
      <c r="AZ9" s="1"/>
      <c r="BA9" s="1"/>
      <c r="BB9" s="1"/>
    </row>
    <row r="10" spans="1:54" x14ac:dyDescent="0.3">
      <c r="A10" s="99">
        <v>7</v>
      </c>
      <c r="B10" s="29">
        <f>'WT 0-30 Gy'!J10</f>
        <v>65.123672596955089</v>
      </c>
      <c r="C10" s="8">
        <f>'WT 0-30 Gy'!K10</f>
        <v>63.25022600372241</v>
      </c>
      <c r="D10" s="8">
        <f>'WT 0-30 Gy'!L10</f>
        <v>54.17270115699629</v>
      </c>
      <c r="E10" s="8">
        <f>'WT 0-30 Gy'!M10</f>
        <v>49.828381633612189</v>
      </c>
      <c r="F10" s="8">
        <f>'WT 0-30 Gy'!N10</f>
        <v>49.796899857869839</v>
      </c>
      <c r="G10" s="59">
        <f>'WT 0-30 Gy'!O10</f>
        <v>45.219535872855737</v>
      </c>
      <c r="H10" s="9">
        <f>'BioSentinel in SC 0 - 30 Gy'!J10</f>
        <v>36.629163679172628</v>
      </c>
      <c r="I10" s="9">
        <f>'BioSentinel in SC 0 - 30 Gy'!K10</f>
        <v>35.56466615380554</v>
      </c>
      <c r="J10" s="9">
        <f>'BioSentinel in SC 0 - 30 Gy'!L10</f>
        <v>33.377897196584755</v>
      </c>
      <c r="K10" s="9">
        <f>'BioSentinel in SC 0 - 30 Gy'!M10</f>
        <v>32.934361188301615</v>
      </c>
      <c r="L10" s="9">
        <f>'BioSentinel in SC 0 - 30 Gy'!N10</f>
        <v>35.585264060222777</v>
      </c>
      <c r="M10" s="9">
        <f>'BioSentinel in SC 0 - 30 Gy'!O10</f>
        <v>34.125362759233205</v>
      </c>
      <c r="N10" s="4">
        <f>'rad51 0-30 Gy'!J10</f>
        <v>23.114747143400709</v>
      </c>
      <c r="O10" s="9">
        <f>'rad51 0-30 Gy'!K10</f>
        <v>19.288741331226998</v>
      </c>
      <c r="P10" s="9">
        <f>'rad51 0-30 Gy'!L10</f>
        <v>14.182908669269116</v>
      </c>
      <c r="Q10" s="9">
        <f>'rad51 0-30 Gy'!M10</f>
        <v>12.215542961344577</v>
      </c>
      <c r="R10" s="9">
        <f>'rad51 0-30 Gy'!N10</f>
        <v>10.538703581296376</v>
      </c>
      <c r="S10" s="10">
        <f>'rad51 0-30 Gy'!O10</f>
        <v>11.813797472919182</v>
      </c>
      <c r="T10" s="77">
        <f>'BioSentinel in SC-leu 0-30 Gy'!J10</f>
        <v>6.5261352363037313</v>
      </c>
      <c r="U10" s="77">
        <f>'BioSentinel in SC-leu 0-30 Gy'!K10</f>
        <v>6.3941961261977722</v>
      </c>
      <c r="V10" s="77">
        <f>'BioSentinel in SC-leu 0-30 Gy'!L10</f>
        <v>6.2701950452732911</v>
      </c>
      <c r="W10" s="77">
        <f>'BioSentinel in SC-leu 0-30 Gy'!M10</f>
        <v>6.3387240536689236</v>
      </c>
      <c r="X10" s="77">
        <f>'BioSentinel in SC-leu 0-30 Gy'!N10</f>
        <v>6.5783752080433944</v>
      </c>
      <c r="Y10" s="77">
        <f>'BioSentinel in SC-leu 0-30 Gy'!O10</f>
        <v>6.3950927217694611</v>
      </c>
      <c r="Z10" s="4">
        <f>'WT 0-30 Gy'!P10</f>
        <v>2.5703893366861421</v>
      </c>
      <c r="AA10" s="9">
        <f>'WT 0-30 Gy'!Q10</f>
        <v>3.3049375838453989</v>
      </c>
      <c r="AB10" s="9">
        <f>'WT 0-30 Gy'!R10</f>
        <v>1.4542630015994575</v>
      </c>
      <c r="AC10" s="9">
        <f>'WT 0-30 Gy'!S10</f>
        <v>1.1065354963233263</v>
      </c>
      <c r="AD10" s="9">
        <f>'WT 0-30 Gy'!T10</f>
        <v>3.0201595765271967</v>
      </c>
      <c r="AE10" s="9">
        <f>'WT 0-30 Gy'!U10</f>
        <v>3.4479285616136353</v>
      </c>
      <c r="AF10" s="4">
        <f>'BioSentinel in SC 0 - 30 Gy'!P10</f>
        <v>3.3219251366611138</v>
      </c>
      <c r="AG10" s="9">
        <f>'BioSentinel in SC 0 - 30 Gy'!Q10</f>
        <v>1.2263590435010023</v>
      </c>
      <c r="AH10" s="9">
        <f>'BioSentinel in SC 0 - 30 Gy'!R10</f>
        <v>4.6360184258393238</v>
      </c>
      <c r="AI10" s="9">
        <f>'BioSentinel in SC 0 - 30 Gy'!S10</f>
        <v>4.9896413495426177</v>
      </c>
      <c r="AJ10" s="9">
        <f>'BioSentinel in SC 0 - 30 Gy'!T10</f>
        <v>3.6175690653801373</v>
      </c>
      <c r="AK10" s="9">
        <f>'BioSentinel in SC 0 - 30 Gy'!U10</f>
        <v>1.3562871502305034</v>
      </c>
      <c r="AL10" s="4">
        <f>'rad51 0-30 Gy'!P10</f>
        <v>2.370650304727409</v>
      </c>
      <c r="AM10" s="9">
        <f>'rad51 0-30 Gy'!Q10</f>
        <v>3.0943884431671602</v>
      </c>
      <c r="AN10" s="9">
        <f>'rad51 0-30 Gy'!R10</f>
        <v>2.0525447901359528</v>
      </c>
      <c r="AO10" s="9">
        <f>'rad51 0-30 Gy'!S10</f>
        <v>1.6304437674263128</v>
      </c>
      <c r="AP10" s="9">
        <f>'rad51 0-30 Gy'!T10</f>
        <v>0.46912090201342521</v>
      </c>
      <c r="AQ10" s="9">
        <f>'rad51 0-30 Gy'!U10</f>
        <v>1.2134183398774667</v>
      </c>
      <c r="AR10" s="108">
        <f>'BioSentinel in SC-leu 0-30 Gy'!P10</f>
        <v>0.18204456095605051</v>
      </c>
      <c r="AS10" s="107">
        <f>'BioSentinel in SC-leu 0-30 Gy'!Q10</f>
        <v>3.083671634449597E-2</v>
      </c>
      <c r="AT10" s="107">
        <f>'BioSentinel in SC-leu 0-30 Gy'!R10</f>
        <v>7.1047101718647712E-2</v>
      </c>
      <c r="AU10" s="107">
        <f>'BioSentinel in SC-leu 0-30 Gy'!S10</f>
        <v>0.13935723243511841</v>
      </c>
      <c r="AV10" s="107">
        <f>'BioSentinel in SC-leu 0-30 Gy'!T10</f>
        <v>0.10367087413866911</v>
      </c>
      <c r="AW10" s="85">
        <f>'BioSentinel in SC-leu 0-30 Gy'!U10</f>
        <v>0.16926956715329605</v>
      </c>
      <c r="AX10" s="1"/>
      <c r="AY10" s="1"/>
      <c r="AZ10" s="1"/>
      <c r="BA10" s="1"/>
      <c r="BB10" s="1"/>
    </row>
    <row r="11" spans="1:54" x14ac:dyDescent="0.3">
      <c r="A11" s="99">
        <v>8</v>
      </c>
      <c r="B11" s="29">
        <f>'WT 0-30 Gy'!J11</f>
        <v>76.385186330097341</v>
      </c>
      <c r="C11" s="8">
        <f>'WT 0-30 Gy'!K11</f>
        <v>73.995896093430588</v>
      </c>
      <c r="D11" s="8">
        <f>'WT 0-30 Gy'!L11</f>
        <v>64.108702320155885</v>
      </c>
      <c r="E11" s="8">
        <f>'WT 0-30 Gy'!M11</f>
        <v>57.046178369117705</v>
      </c>
      <c r="F11" s="8">
        <f>'WT 0-30 Gy'!N11</f>
        <v>59.056574621357335</v>
      </c>
      <c r="G11" s="59">
        <f>'WT 0-30 Gy'!O11</f>
        <v>52.632407340461704</v>
      </c>
      <c r="H11" s="9">
        <f>'BioSentinel in SC 0 - 30 Gy'!J11</f>
        <v>39.743801590383917</v>
      </c>
      <c r="I11" s="9">
        <f>'BioSentinel in SC 0 - 30 Gy'!K11</f>
        <v>39.688257104736998</v>
      </c>
      <c r="J11" s="9">
        <f>'BioSentinel in SC 0 - 30 Gy'!L11</f>
        <v>37.862265970466979</v>
      </c>
      <c r="K11" s="9">
        <f>'BioSentinel in SC 0 - 30 Gy'!M11</f>
        <v>36.118845146137836</v>
      </c>
      <c r="L11" s="9">
        <f>'BioSentinel in SC 0 - 30 Gy'!N11</f>
        <v>38.52886531355589</v>
      </c>
      <c r="M11" s="9">
        <f>'BioSentinel in SC 0 - 30 Gy'!O11</f>
        <v>37.706859386173029</v>
      </c>
      <c r="N11" s="4">
        <f>'rad51 0-30 Gy'!J11</f>
        <v>24.839615087196979</v>
      </c>
      <c r="O11" s="9">
        <f>'rad51 0-30 Gy'!K11</f>
        <v>20.44252662949313</v>
      </c>
      <c r="P11" s="9">
        <f>'rad51 0-30 Gy'!L11</f>
        <v>15.460950967816396</v>
      </c>
      <c r="Q11" s="9">
        <f>'rad51 0-30 Gy'!M11</f>
        <v>13.34949623622707</v>
      </c>
      <c r="R11" s="9">
        <f>'rad51 0-30 Gy'!N11</f>
        <v>11.204639971727795</v>
      </c>
      <c r="S11" s="10">
        <f>'rad51 0-30 Gy'!O11</f>
        <v>12.280012261786686</v>
      </c>
      <c r="T11" s="77">
        <f>'BioSentinel in SC-leu 0-30 Gy'!J11</f>
        <v>6.6861946573797084</v>
      </c>
      <c r="U11" s="77">
        <f>'BioSentinel in SC-leu 0-30 Gy'!K11</f>
        <v>6.5336106764600279</v>
      </c>
      <c r="V11" s="77">
        <f>'BioSentinel in SC-leu 0-30 Gy'!L11</f>
        <v>6.4391784654886104</v>
      </c>
      <c r="W11" s="77">
        <f>'BioSentinel in SC-leu 0-30 Gy'!M11</f>
        <v>6.4412820230112944</v>
      </c>
      <c r="X11" s="77">
        <f>'BioSentinel in SC-leu 0-30 Gy'!N11</f>
        <v>6.6855626829279666</v>
      </c>
      <c r="Y11" s="77">
        <f>'BioSentinel in SC-leu 0-30 Gy'!O11</f>
        <v>6.5162808193975899</v>
      </c>
      <c r="Z11" s="4">
        <f>'WT 0-30 Gy'!P11</f>
        <v>4.7696997461332273</v>
      </c>
      <c r="AA11" s="9">
        <f>'WT 0-30 Gy'!Q11</f>
        <v>3.734488429766782</v>
      </c>
      <c r="AB11" s="9">
        <f>'WT 0-30 Gy'!R11</f>
        <v>0.82893532925216018</v>
      </c>
      <c r="AC11" s="9">
        <f>'WT 0-30 Gy'!S11</f>
        <v>2.1612895287275657</v>
      </c>
      <c r="AD11" s="9">
        <f>'WT 0-30 Gy'!T11</f>
        <v>3.8915952258055961</v>
      </c>
      <c r="AE11" s="9">
        <f>'WT 0-30 Gy'!U11</f>
        <v>5.1350828955560122</v>
      </c>
      <c r="AF11" s="4">
        <f>'BioSentinel in SC 0 - 30 Gy'!P11</f>
        <v>1.8945950962706533</v>
      </c>
      <c r="AG11" s="9">
        <f>'BioSentinel in SC 0 - 30 Gy'!Q11</f>
        <v>1.3741046059746067</v>
      </c>
      <c r="AH11" s="9">
        <f>'BioSentinel in SC 0 - 30 Gy'!R11</f>
        <v>6.4317224777902862</v>
      </c>
      <c r="AI11" s="9">
        <f>'BioSentinel in SC 0 - 30 Gy'!S11</f>
        <v>4.5753070088353303</v>
      </c>
      <c r="AJ11" s="9">
        <f>'BioSentinel in SC 0 - 30 Gy'!T11</f>
        <v>3.0599087841076513</v>
      </c>
      <c r="AK11" s="9">
        <f>'BioSentinel in SC 0 - 30 Gy'!U11</f>
        <v>1.4108866788198204</v>
      </c>
      <c r="AL11" s="4">
        <f>'rad51 0-30 Gy'!P11</f>
        <v>2.1310964112370185</v>
      </c>
      <c r="AM11" s="9">
        <f>'rad51 0-30 Gy'!Q11</f>
        <v>3.0369659913303497</v>
      </c>
      <c r="AN11" s="9">
        <f>'rad51 0-30 Gy'!R11</f>
        <v>1.8128046128915407</v>
      </c>
      <c r="AO11" s="9">
        <f>'rad51 0-30 Gy'!S11</f>
        <v>1.5048987990005167</v>
      </c>
      <c r="AP11" s="9">
        <f>'rad51 0-30 Gy'!T11</f>
        <v>0.58163102341458905</v>
      </c>
      <c r="AQ11" s="9">
        <f>'rad51 0-30 Gy'!U11</f>
        <v>1.1334635216172277</v>
      </c>
      <c r="AR11" s="108">
        <f>'BioSentinel in SC-leu 0-30 Gy'!P11</f>
        <v>0.21230425152097443</v>
      </c>
      <c r="AS11" s="107">
        <f>'BioSentinel in SC-leu 0-30 Gy'!Q11</f>
        <v>7.9140139786264885E-2</v>
      </c>
      <c r="AT11" s="107">
        <f>'BioSentinel in SC-leu 0-30 Gy'!R11</f>
        <v>8.9987229601185922E-2</v>
      </c>
      <c r="AU11" s="107">
        <f>'BioSentinel in SC-leu 0-30 Gy'!S11</f>
        <v>0.16856774693283666</v>
      </c>
      <c r="AV11" s="107">
        <f>'BioSentinel in SC-leu 0-30 Gy'!T11</f>
        <v>0.10329984584126542</v>
      </c>
      <c r="AW11" s="85">
        <f>'BioSentinel in SC-leu 0-30 Gy'!U11</f>
        <v>0.1603908522537825</v>
      </c>
      <c r="AX11" s="1"/>
      <c r="AY11" s="1"/>
      <c r="AZ11" s="1"/>
      <c r="BA11" s="1"/>
      <c r="BB11" s="1"/>
    </row>
    <row r="12" spans="1:54" x14ac:dyDescent="0.3">
      <c r="A12" s="99">
        <v>9</v>
      </c>
      <c r="B12" s="29">
        <f>'WT 0-30 Gy'!J12</f>
        <v>85.309492761577857</v>
      </c>
      <c r="C12" s="8">
        <f>'WT 0-30 Gy'!K12</f>
        <v>84.152865278445219</v>
      </c>
      <c r="D12" s="8">
        <f>'WT 0-30 Gy'!L12</f>
        <v>77.232595970241107</v>
      </c>
      <c r="E12" s="8">
        <f>'WT 0-30 Gy'!M12</f>
        <v>68.621370934147677</v>
      </c>
      <c r="F12" s="8">
        <f>'WT 0-30 Gy'!N12</f>
        <v>70.926534007693135</v>
      </c>
      <c r="G12" s="59">
        <f>'WT 0-30 Gy'!O12</f>
        <v>64.383204647322316</v>
      </c>
      <c r="H12" s="9">
        <f>'BioSentinel in SC 0 - 30 Gy'!J12</f>
        <v>44.960532804463213</v>
      </c>
      <c r="I12" s="9">
        <f>'BioSentinel in SC 0 - 30 Gy'!K12</f>
        <v>43.264410804983875</v>
      </c>
      <c r="J12" s="9">
        <f>'BioSentinel in SC 0 - 30 Gy'!L12</f>
        <v>44.238280981513185</v>
      </c>
      <c r="K12" s="9">
        <f>'BioSentinel in SC 0 - 30 Gy'!M12</f>
        <v>41.728020485804194</v>
      </c>
      <c r="L12" s="9">
        <f>'BioSentinel in SC 0 - 30 Gy'!N12</f>
        <v>43.919431445493892</v>
      </c>
      <c r="M12" s="9">
        <f>'BioSentinel in SC 0 - 30 Gy'!O12</f>
        <v>44.114311432389428</v>
      </c>
      <c r="N12" s="4">
        <f>'rad51 0-30 Gy'!J12</f>
        <v>26.716672367174379</v>
      </c>
      <c r="O12" s="9">
        <f>'rad51 0-30 Gy'!K12</f>
        <v>22.216052913031799</v>
      </c>
      <c r="P12" s="9">
        <f>'rad51 0-30 Gy'!L12</f>
        <v>16.699965071577022</v>
      </c>
      <c r="Q12" s="9">
        <f>'rad51 0-30 Gy'!M12</f>
        <v>14.194671072101949</v>
      </c>
      <c r="R12" s="9">
        <f>'rad51 0-30 Gy'!N12</f>
        <v>11.627822611506319</v>
      </c>
      <c r="S12" s="10">
        <f>'rad51 0-30 Gy'!O12</f>
        <v>12.767168938715201</v>
      </c>
      <c r="T12" s="77">
        <f>'BioSentinel in SC-leu 0-30 Gy'!J12</f>
        <v>6.752020205504027</v>
      </c>
      <c r="U12" s="77">
        <f>'BioSentinel in SC-leu 0-30 Gy'!K12</f>
        <v>6.6193510250387533</v>
      </c>
      <c r="V12" s="77">
        <f>'BioSentinel in SC-leu 0-30 Gy'!L12</f>
        <v>6.6011686180613607</v>
      </c>
      <c r="W12" s="77">
        <f>'BioSentinel in SC-leu 0-30 Gy'!M12</f>
        <v>6.5250234350097331</v>
      </c>
      <c r="X12" s="77">
        <f>'BioSentinel in SC-leu 0-30 Gy'!N12</f>
        <v>6.8141835165735642</v>
      </c>
      <c r="Y12" s="77">
        <f>'BioSentinel in SC-leu 0-30 Gy'!O12</f>
        <v>6.7038253550598199</v>
      </c>
      <c r="Z12" s="4">
        <f>'WT 0-30 Gy'!P12</f>
        <v>0.99736372045978461</v>
      </c>
      <c r="AA12" s="9">
        <f>'WT 0-30 Gy'!Q12</f>
        <v>1.6207071541125611</v>
      </c>
      <c r="AB12" s="9">
        <f>'WT 0-30 Gy'!R12</f>
        <v>2.7501499944503487</v>
      </c>
      <c r="AC12" s="9">
        <f>'WT 0-30 Gy'!S12</f>
        <v>1.6294128290443348</v>
      </c>
      <c r="AD12" s="9">
        <f>'WT 0-30 Gy'!T12</f>
        <v>7.1669664773707886</v>
      </c>
      <c r="AE12" s="9">
        <f>'WT 0-30 Gy'!U12</f>
        <v>6.8576630760890964</v>
      </c>
      <c r="AF12" s="4">
        <f>'BioSentinel in SC 0 - 30 Gy'!P12</f>
        <v>4.1197155940696222</v>
      </c>
      <c r="AG12" s="9">
        <f>'BioSentinel in SC 0 - 30 Gy'!Q12</f>
        <v>2.0669424726270313</v>
      </c>
      <c r="AH12" s="9">
        <f>'BioSentinel in SC 0 - 30 Gy'!R12</f>
        <v>8.7573153291118615</v>
      </c>
      <c r="AI12" s="9">
        <f>'BioSentinel in SC 0 - 30 Gy'!S12</f>
        <v>7.3956384865676759</v>
      </c>
      <c r="AJ12" s="9">
        <f>'BioSentinel in SC 0 - 30 Gy'!T12</f>
        <v>1.6842015489223339</v>
      </c>
      <c r="AK12" s="9">
        <f>'BioSentinel in SC 0 - 30 Gy'!U12</f>
        <v>1.2223510523087011</v>
      </c>
      <c r="AL12" s="4">
        <f>'rad51 0-30 Gy'!P12</f>
        <v>2.8543302605167562</v>
      </c>
      <c r="AM12" s="9">
        <f>'rad51 0-30 Gy'!Q12</f>
        <v>3.4178819635319488</v>
      </c>
      <c r="AN12" s="9">
        <f>'rad51 0-30 Gy'!R12</f>
        <v>1.8613272136115004</v>
      </c>
      <c r="AO12" s="9">
        <f>'rad51 0-30 Gy'!S12</f>
        <v>1.468720052491514</v>
      </c>
      <c r="AP12" s="9">
        <f>'rad51 0-30 Gy'!T12</f>
        <v>0.55422558110123066</v>
      </c>
      <c r="AQ12" s="9">
        <f>'rad51 0-30 Gy'!U12</f>
        <v>1.1763558427674727</v>
      </c>
      <c r="AR12" s="108">
        <f>'BioSentinel in SC-leu 0-30 Gy'!P12</f>
        <v>0.14840854262505795</v>
      </c>
      <c r="AS12" s="107">
        <f>'BioSentinel in SC-leu 0-30 Gy'!Q12</f>
        <v>3.9737575229209066E-2</v>
      </c>
      <c r="AT12" s="107">
        <f>'BioSentinel in SC-leu 0-30 Gy'!R12</f>
        <v>0.10878290623120335</v>
      </c>
      <c r="AU12" s="107">
        <f>'BioSentinel in SC-leu 0-30 Gy'!S12</f>
        <v>0.21402997518648859</v>
      </c>
      <c r="AV12" s="107">
        <f>'BioSentinel in SC-leu 0-30 Gy'!T12</f>
        <v>8.8714664825996437E-2</v>
      </c>
      <c r="AW12" s="85">
        <f>'BioSentinel in SC-leu 0-30 Gy'!U12</f>
        <v>0.12389244410639212</v>
      </c>
      <c r="AX12" s="1"/>
      <c r="AY12" s="1"/>
      <c r="AZ12" s="1"/>
      <c r="BA12" s="1"/>
      <c r="BB12" s="1"/>
    </row>
    <row r="13" spans="1:54" x14ac:dyDescent="0.3">
      <c r="A13" s="99">
        <v>10</v>
      </c>
      <c r="B13" s="29">
        <f>'WT 0-30 Gy'!J13</f>
        <v>89.923520977762891</v>
      </c>
      <c r="C13" s="8">
        <f>'WT 0-30 Gy'!K13</f>
        <v>88.093169142779061</v>
      </c>
      <c r="D13" s="8">
        <f>'WT 0-30 Gy'!L13</f>
        <v>85.805951816343779</v>
      </c>
      <c r="E13" s="8">
        <f>'WT 0-30 Gy'!M13</f>
        <v>81.46040032936132</v>
      </c>
      <c r="F13" s="8">
        <f>'WT 0-30 Gy'!N13</f>
        <v>83.48872659047106</v>
      </c>
      <c r="G13" s="59">
        <f>'WT 0-30 Gy'!O13</f>
        <v>78.172640247403322</v>
      </c>
      <c r="H13" s="9">
        <f>'BioSentinel in SC 0 - 30 Gy'!J13</f>
        <v>54.682245848153833</v>
      </c>
      <c r="I13" s="9">
        <f>'BioSentinel in SC 0 - 30 Gy'!K13</f>
        <v>52.876449065560372</v>
      </c>
      <c r="J13" s="9">
        <f>'BioSentinel in SC 0 - 30 Gy'!L13</f>
        <v>50.133588272072451</v>
      </c>
      <c r="K13" s="9">
        <f>'BioSentinel in SC 0 - 30 Gy'!M13</f>
        <v>48.000949204076427</v>
      </c>
      <c r="L13" s="9">
        <f>'BioSentinel in SC 0 - 30 Gy'!N13</f>
        <v>54.227904288323224</v>
      </c>
      <c r="M13" s="9">
        <f>'BioSentinel in SC 0 - 30 Gy'!O13</f>
        <v>52.375513677730595</v>
      </c>
      <c r="N13" s="4">
        <f>'rad51 0-30 Gy'!J13</f>
        <v>31.085319901118385</v>
      </c>
      <c r="O13" s="9">
        <f>'rad51 0-30 Gy'!K13</f>
        <v>24.429304683467752</v>
      </c>
      <c r="P13" s="9">
        <f>'rad51 0-30 Gy'!L13</f>
        <v>17.709120841871776</v>
      </c>
      <c r="Q13" s="9">
        <f>'rad51 0-30 Gy'!M13</f>
        <v>14.904611295895194</v>
      </c>
      <c r="R13" s="9">
        <f>'rad51 0-30 Gy'!N13</f>
        <v>12.05332215141288</v>
      </c>
      <c r="S13" s="10">
        <f>'rad51 0-30 Gy'!O13</f>
        <v>13.072843060535385</v>
      </c>
      <c r="T13" s="77">
        <f>'BioSentinel in SC-leu 0-30 Gy'!J13</f>
        <v>6.924818612229994</v>
      </c>
      <c r="U13" s="77">
        <f>'BioSentinel in SC-leu 0-30 Gy'!K13</f>
        <v>6.781530458144803</v>
      </c>
      <c r="V13" s="77">
        <f>'BioSentinel in SC-leu 0-30 Gy'!L13</f>
        <v>6.6967041723326792</v>
      </c>
      <c r="W13" s="77">
        <f>'BioSentinel in SC-leu 0-30 Gy'!M13</f>
        <v>6.6786104442748107</v>
      </c>
      <c r="X13" s="77">
        <f>'BioSentinel in SC-leu 0-30 Gy'!N13</f>
        <v>6.9530391236187974</v>
      </c>
      <c r="Y13" s="77">
        <f>'BioSentinel in SC-leu 0-30 Gy'!O13</f>
        <v>6.7610975083060767</v>
      </c>
      <c r="Z13" s="4">
        <f>'WT 0-30 Gy'!P13</f>
        <v>1.9827459779051853</v>
      </c>
      <c r="AA13" s="9">
        <f>'WT 0-30 Gy'!Q13</f>
        <v>0.8280373822738023</v>
      </c>
      <c r="AB13" s="9">
        <f>'WT 0-30 Gy'!R13</f>
        <v>1.2774258860810828</v>
      </c>
      <c r="AC13" s="9">
        <f>'WT 0-30 Gy'!S13</f>
        <v>1.0167348870814756</v>
      </c>
      <c r="AD13" s="9">
        <f>'WT 0-30 Gy'!T13</f>
        <v>2.4187824908765072</v>
      </c>
      <c r="AE13" s="9">
        <f>'WT 0-30 Gy'!U13</f>
        <v>3.1565478971540473</v>
      </c>
      <c r="AF13" s="4">
        <f>'BioSentinel in SC 0 - 30 Gy'!P13</f>
        <v>6.4132436000177711</v>
      </c>
      <c r="AG13" s="9">
        <f>'BioSentinel in SC 0 - 30 Gy'!Q13</f>
        <v>3.0859954116300061</v>
      </c>
      <c r="AH13" s="9">
        <f>'BioSentinel in SC 0 - 30 Gy'!R13</f>
        <v>10.921118028459199</v>
      </c>
      <c r="AI13" s="9">
        <f>'BioSentinel in SC 0 - 30 Gy'!S13</f>
        <v>9.5210600285011182</v>
      </c>
      <c r="AJ13" s="9">
        <f>'BioSentinel in SC 0 - 30 Gy'!T13</f>
        <v>4.9119976016504339</v>
      </c>
      <c r="AK13" s="9">
        <f>'BioSentinel in SC 0 - 30 Gy'!U13</f>
        <v>5.0582961164321532</v>
      </c>
      <c r="AL13" s="4">
        <f>'rad51 0-30 Gy'!P13</f>
        <v>4.2142572892393</v>
      </c>
      <c r="AM13" s="9">
        <f>'rad51 0-30 Gy'!Q13</f>
        <v>4.4558274798604813</v>
      </c>
      <c r="AN13" s="9">
        <f>'rad51 0-30 Gy'!R13</f>
        <v>2.3545755103086528</v>
      </c>
      <c r="AO13" s="9">
        <f>'rad51 0-30 Gy'!S13</f>
        <v>1.6052626008758613</v>
      </c>
      <c r="AP13" s="9">
        <f>'rad51 0-30 Gy'!T13</f>
        <v>0.57102456278763192</v>
      </c>
      <c r="AQ13" s="9">
        <f>'rad51 0-30 Gy'!U13</f>
        <v>1.3103880915476562</v>
      </c>
      <c r="AR13" s="108">
        <f>'BioSentinel in SC-leu 0-30 Gy'!P13</f>
        <v>0.23845111914406752</v>
      </c>
      <c r="AS13" s="107">
        <f>'BioSentinel in SC-leu 0-30 Gy'!Q13</f>
        <v>1.6107199250732292E-2</v>
      </c>
      <c r="AT13" s="107">
        <f>'BioSentinel in SC-leu 0-30 Gy'!R13</f>
        <v>0.10165647761680996</v>
      </c>
      <c r="AU13" s="107">
        <f>'BioSentinel in SC-leu 0-30 Gy'!S13</f>
        <v>0.17511933869086058</v>
      </c>
      <c r="AV13" s="107">
        <f>'BioSentinel in SC-leu 0-30 Gy'!T13</f>
        <v>0.13888311087830613</v>
      </c>
      <c r="AW13" s="85">
        <f>'BioSentinel in SC-leu 0-30 Gy'!U13</f>
        <v>0.13957422378118492</v>
      </c>
      <c r="AX13" s="1"/>
      <c r="AY13" s="1"/>
      <c r="AZ13" s="1"/>
      <c r="BA13" s="1"/>
      <c r="BB13" s="1"/>
    </row>
    <row r="14" spans="1:54" x14ac:dyDescent="0.3">
      <c r="A14" s="99">
        <v>11</v>
      </c>
      <c r="B14" s="29">
        <f>'WT 0-30 Gy'!J14</f>
        <v>88.64180601619546</v>
      </c>
      <c r="C14" s="8">
        <f>'WT 0-30 Gy'!K14</f>
        <v>87.961586157246629</v>
      </c>
      <c r="D14" s="8">
        <f>'WT 0-30 Gy'!L14</f>
        <v>86.87808193256781</v>
      </c>
      <c r="E14" s="8">
        <f>'WT 0-30 Gy'!M14</f>
        <v>87.346263576176852</v>
      </c>
      <c r="F14" s="8">
        <f>'WT 0-30 Gy'!N14</f>
        <v>87.990476653445299</v>
      </c>
      <c r="G14" s="59">
        <f>'WT 0-30 Gy'!O14</f>
        <v>84.910386456151528</v>
      </c>
      <c r="H14" s="9">
        <f>'BioSentinel in SC 0 - 30 Gy'!J14</f>
        <v>67.164391362888452</v>
      </c>
      <c r="I14" s="9">
        <f>'BioSentinel in SC 0 - 30 Gy'!K14</f>
        <v>65.458761601351583</v>
      </c>
      <c r="J14" s="9">
        <f>'BioSentinel in SC 0 - 30 Gy'!L14</f>
        <v>59.404084855400491</v>
      </c>
      <c r="K14" s="9">
        <f>'BioSentinel in SC 0 - 30 Gy'!M14</f>
        <v>57.911265848871274</v>
      </c>
      <c r="L14" s="9">
        <f>'BioSentinel in SC 0 - 30 Gy'!N14</f>
        <v>64.931102638315664</v>
      </c>
      <c r="M14" s="9">
        <f>'BioSentinel in SC 0 - 30 Gy'!O14</f>
        <v>63.895405562656798</v>
      </c>
      <c r="N14" s="4">
        <f>'rad51 0-30 Gy'!J14</f>
        <v>39.211481564356937</v>
      </c>
      <c r="O14" s="9">
        <f>'rad51 0-30 Gy'!K14</f>
        <v>29.601496376611163</v>
      </c>
      <c r="P14" s="9">
        <f>'rad51 0-30 Gy'!L14</f>
        <v>19.591738925930677</v>
      </c>
      <c r="Q14" s="9">
        <f>'rad51 0-30 Gy'!M14</f>
        <v>15.673239951745652</v>
      </c>
      <c r="R14" s="9">
        <f>'rad51 0-30 Gy'!N14</f>
        <v>12.33484667765598</v>
      </c>
      <c r="S14" s="10">
        <f>'rad51 0-30 Gy'!O14</f>
        <v>13.710685081619616</v>
      </c>
      <c r="T14" s="77">
        <f>'BioSentinel in SC-leu 0-30 Gy'!J14</f>
        <v>6.9667865272839089</v>
      </c>
      <c r="U14" s="77">
        <f>'BioSentinel in SC-leu 0-30 Gy'!K14</f>
        <v>6.7630356352161458</v>
      </c>
      <c r="V14" s="77">
        <f>'BioSentinel in SC-leu 0-30 Gy'!L14</f>
        <v>6.691569813714441</v>
      </c>
      <c r="W14" s="77">
        <f>'BioSentinel in SC-leu 0-30 Gy'!M14</f>
        <v>6.7401246481847963</v>
      </c>
      <c r="X14" s="77">
        <f>'BioSentinel in SC-leu 0-30 Gy'!N14</f>
        <v>7.0046452087376627</v>
      </c>
      <c r="Y14" s="77">
        <f>'BioSentinel in SC-leu 0-30 Gy'!O14</f>
        <v>6.8457438012288492</v>
      </c>
      <c r="Z14" s="4">
        <f>'WT 0-30 Gy'!P14</f>
        <v>1.9001476216375881</v>
      </c>
      <c r="AA14" s="9">
        <f>'WT 0-30 Gy'!Q14</f>
        <v>1.1993803459130021</v>
      </c>
      <c r="AB14" s="9">
        <f>'WT 0-30 Gy'!R14</f>
        <v>1.1855826017930957</v>
      </c>
      <c r="AC14" s="9">
        <f>'WT 0-30 Gy'!S14</f>
        <v>1.5188447799607401</v>
      </c>
      <c r="AD14" s="9">
        <f>'WT 0-30 Gy'!T14</f>
        <v>1.280573789020419</v>
      </c>
      <c r="AE14" s="9">
        <f>'WT 0-30 Gy'!U14</f>
        <v>2.8292058479797566</v>
      </c>
      <c r="AF14" s="4">
        <f>'BioSentinel in SC 0 - 30 Gy'!P14</f>
        <v>5.6536146923340205</v>
      </c>
      <c r="AG14" s="9">
        <f>'BioSentinel in SC 0 - 30 Gy'!Q14</f>
        <v>2.9421532528296646</v>
      </c>
      <c r="AH14" s="9">
        <f>'BioSentinel in SC 0 - 30 Gy'!R14</f>
        <v>11.233693128356551</v>
      </c>
      <c r="AI14" s="9">
        <f>'BioSentinel in SC 0 - 30 Gy'!S14</f>
        <v>11.800462704878703</v>
      </c>
      <c r="AJ14" s="9">
        <f>'BioSentinel in SC 0 - 30 Gy'!T14</f>
        <v>5.2014957624903957</v>
      </c>
      <c r="AK14" s="9">
        <f>'BioSentinel in SC 0 - 30 Gy'!U14</f>
        <v>2.3535025765996478</v>
      </c>
      <c r="AL14" s="4">
        <f>'rad51 0-30 Gy'!P14</f>
        <v>6.0137230949996958</v>
      </c>
      <c r="AM14" s="9">
        <f>'rad51 0-30 Gy'!Q14</f>
        <v>6.8724967078286934</v>
      </c>
      <c r="AN14" s="9">
        <f>'rad51 0-30 Gy'!R14</f>
        <v>2.5808790782216486</v>
      </c>
      <c r="AO14" s="9">
        <f>'rad51 0-30 Gy'!S14</f>
        <v>1.7491884808516514</v>
      </c>
      <c r="AP14" s="9">
        <f>'rad51 0-30 Gy'!T14</f>
        <v>0.57417305095595761</v>
      </c>
      <c r="AQ14" s="9">
        <f>'rad51 0-30 Gy'!U14</f>
        <v>1.6306109924615433</v>
      </c>
      <c r="AR14" s="108">
        <f>'BioSentinel in SC-leu 0-30 Gy'!P14</f>
        <v>0.22362281100566309</v>
      </c>
      <c r="AS14" s="107">
        <f>'BioSentinel in SC-leu 0-30 Gy'!Q14</f>
        <v>7.6262817455924101E-2</v>
      </c>
      <c r="AT14" s="107">
        <f>'BioSentinel in SC-leu 0-30 Gy'!R14</f>
        <v>7.8345487422562032E-2</v>
      </c>
      <c r="AU14" s="107">
        <f>'BioSentinel in SC-leu 0-30 Gy'!S14</f>
        <v>0.2147703050137067</v>
      </c>
      <c r="AV14" s="107">
        <f>'BioSentinel in SC-leu 0-30 Gy'!T14</f>
        <v>8.6534530514064081E-2</v>
      </c>
      <c r="AW14" s="85">
        <f>'BioSentinel in SC-leu 0-30 Gy'!U14</f>
        <v>0.17111168246788488</v>
      </c>
      <c r="AX14" s="1"/>
      <c r="AY14" s="1"/>
      <c r="AZ14" s="1"/>
      <c r="BA14" s="1"/>
      <c r="BB14" s="1"/>
    </row>
    <row r="15" spans="1:54" x14ac:dyDescent="0.3">
      <c r="A15" s="99">
        <v>12</v>
      </c>
      <c r="B15" s="29">
        <f>'WT 0-30 Gy'!J15</f>
        <v>87.768754230720091</v>
      </c>
      <c r="C15" s="8">
        <f>'WT 0-30 Gy'!K15</f>
        <v>87.722283825724844</v>
      </c>
      <c r="D15" s="8">
        <f>'WT 0-30 Gy'!L15</f>
        <v>86.520407865624122</v>
      </c>
      <c r="E15" s="8">
        <f>'WT 0-30 Gy'!M15</f>
        <v>88.971918091913196</v>
      </c>
      <c r="F15" s="8">
        <f>'WT 0-30 Gy'!N15</f>
        <v>88.575754846487641</v>
      </c>
      <c r="G15" s="59">
        <f>'WT 0-30 Gy'!O15</f>
        <v>86.063604607517462</v>
      </c>
      <c r="H15" s="9">
        <f>'BioSentinel in SC 0 - 30 Gy'!J15</f>
        <v>74.424187092803763</v>
      </c>
      <c r="I15" s="9">
        <f>'BioSentinel in SC 0 - 30 Gy'!K15</f>
        <v>72.629299462596862</v>
      </c>
      <c r="J15" s="9">
        <f>'BioSentinel in SC 0 - 30 Gy'!L15</f>
        <v>68.081794701572491</v>
      </c>
      <c r="K15" s="9">
        <f>'BioSentinel in SC 0 - 30 Gy'!M15</f>
        <v>64.419329580386389</v>
      </c>
      <c r="L15" s="9">
        <f>'BioSentinel in SC 0 - 30 Gy'!N15</f>
        <v>70.700848723939814</v>
      </c>
      <c r="M15" s="9">
        <f>'BioSentinel in SC 0 - 30 Gy'!O15</f>
        <v>70.379691953786562</v>
      </c>
      <c r="N15" s="4">
        <f>'rad51 0-30 Gy'!J15</f>
        <v>47.823255321313404</v>
      </c>
      <c r="O15" s="9">
        <f>'rad51 0-30 Gy'!K15</f>
        <v>34.193375043926039</v>
      </c>
      <c r="P15" s="9">
        <f>'rad51 0-30 Gy'!L15</f>
        <v>21.276981611839901</v>
      </c>
      <c r="Q15" s="9">
        <f>'rad51 0-30 Gy'!M15</f>
        <v>16.382734489798242</v>
      </c>
      <c r="R15" s="9">
        <f>'rad51 0-30 Gy'!N15</f>
        <v>12.625195898915431</v>
      </c>
      <c r="S15" s="10">
        <f>'rad51 0-30 Gy'!O15</f>
        <v>14.47921753143237</v>
      </c>
      <c r="T15" s="77">
        <f>'BioSentinel in SC-leu 0-30 Gy'!J15</f>
        <v>7.2407004129011705</v>
      </c>
      <c r="U15" s="77">
        <f>'BioSentinel in SC-leu 0-30 Gy'!K15</f>
        <v>7.0435349283014865</v>
      </c>
      <c r="V15" s="77">
        <f>'BioSentinel in SC-leu 0-30 Gy'!L15</f>
        <v>6.9640168151202415</v>
      </c>
      <c r="W15" s="77">
        <f>'BioSentinel in SC-leu 0-30 Gy'!M15</f>
        <v>6.9529923713174382</v>
      </c>
      <c r="X15" s="77">
        <f>'BioSentinel in SC-leu 0-30 Gy'!N15</f>
        <v>7.0648962117004031</v>
      </c>
      <c r="Y15" s="77">
        <f>'BioSentinel in SC-leu 0-30 Gy'!O15</f>
        <v>6.9563832607914371</v>
      </c>
      <c r="Z15" s="4">
        <f>'WT 0-30 Gy'!P15</f>
        <v>4.0057231464714205</v>
      </c>
      <c r="AA15" s="9">
        <f>'WT 0-30 Gy'!Q15</f>
        <v>1.4429611833285372</v>
      </c>
      <c r="AB15" s="9">
        <f>'WT 0-30 Gy'!R15</f>
        <v>1.1768815835970319</v>
      </c>
      <c r="AC15" s="9">
        <f>'WT 0-30 Gy'!S15</f>
        <v>1.8898589950977467</v>
      </c>
      <c r="AD15" s="9">
        <f>'WT 0-30 Gy'!T15</f>
        <v>1.0173548135995167</v>
      </c>
      <c r="AE15" s="9">
        <f>'WT 0-30 Gy'!U15</f>
        <v>1.985846656674418</v>
      </c>
      <c r="AF15" s="4">
        <f>'BioSentinel in SC 0 - 30 Gy'!P15</f>
        <v>5.2000540665853814</v>
      </c>
      <c r="AG15" s="9">
        <f>'BioSentinel in SC 0 - 30 Gy'!Q15</f>
        <v>2.1281541765109577</v>
      </c>
      <c r="AH15" s="9">
        <f>'BioSentinel in SC 0 - 30 Gy'!R15</f>
        <v>8.5960019852074243</v>
      </c>
      <c r="AI15" s="9">
        <f>'BioSentinel in SC 0 - 30 Gy'!S15</f>
        <v>10.528165514189316</v>
      </c>
      <c r="AJ15" s="9">
        <f>'BioSentinel in SC 0 - 30 Gy'!T15</f>
        <v>5.1830856011893855</v>
      </c>
      <c r="AK15" s="9">
        <f>'BioSentinel in SC 0 - 30 Gy'!U15</f>
        <v>3.0535065030317114</v>
      </c>
      <c r="AL15" s="4">
        <f>'rad51 0-30 Gy'!P15</f>
        <v>7.0135320650885484</v>
      </c>
      <c r="AM15" s="9">
        <f>'rad51 0-30 Gy'!Q15</f>
        <v>8.2299349560411699</v>
      </c>
      <c r="AN15" s="9">
        <f>'rad51 0-30 Gy'!R15</f>
        <v>3.6890153449995595</v>
      </c>
      <c r="AO15" s="9">
        <f>'rad51 0-30 Gy'!S15</f>
        <v>2.1054560176751518</v>
      </c>
      <c r="AP15" s="9">
        <f>'rad51 0-30 Gy'!T15</f>
        <v>0.61269931202643135</v>
      </c>
      <c r="AQ15" s="9">
        <f>'rad51 0-30 Gy'!U15</f>
        <v>1.8476189954332785</v>
      </c>
      <c r="AR15" s="108">
        <f>'BioSentinel in SC-leu 0-30 Gy'!P15</f>
        <v>0.32214396805810047</v>
      </c>
      <c r="AS15" s="107">
        <f>'BioSentinel in SC-leu 0-30 Gy'!Q15</f>
        <v>0.13269262954867161</v>
      </c>
      <c r="AT15" s="107">
        <f>'BioSentinel in SC-leu 0-30 Gy'!R15</f>
        <v>0.19034258264145551</v>
      </c>
      <c r="AU15" s="107">
        <f>'BioSentinel in SC-leu 0-30 Gy'!S15</f>
        <v>0.31575454618869986</v>
      </c>
      <c r="AV15" s="107">
        <f>'BioSentinel in SC-leu 0-30 Gy'!T15</f>
        <v>0.19058991782136836</v>
      </c>
      <c r="AW15" s="85">
        <f>'BioSentinel in SC-leu 0-30 Gy'!U15</f>
        <v>0.15163526792234466</v>
      </c>
      <c r="AX15" s="1"/>
      <c r="AY15" s="1"/>
      <c r="AZ15" s="1"/>
      <c r="BA15" s="1"/>
      <c r="BB15" s="1"/>
    </row>
    <row r="16" spans="1:54" x14ac:dyDescent="0.3">
      <c r="A16" s="99">
        <v>13</v>
      </c>
      <c r="B16" s="29">
        <f>'WT 0-30 Gy'!J16</f>
        <v>85.564958651164417</v>
      </c>
      <c r="C16" s="8">
        <f>'WT 0-30 Gy'!K16</f>
        <v>85.307221996050842</v>
      </c>
      <c r="D16" s="8">
        <f>'WT 0-30 Gy'!L16</f>
        <v>86.007762994696847</v>
      </c>
      <c r="E16" s="8">
        <f>'WT 0-30 Gy'!M16</f>
        <v>87.52380042981514</v>
      </c>
      <c r="F16" s="8">
        <f>'WT 0-30 Gy'!N16</f>
        <v>87.414780067430868</v>
      </c>
      <c r="G16" s="59">
        <f>'WT 0-30 Gy'!O16</f>
        <v>84.120570536636464</v>
      </c>
      <c r="H16" s="9">
        <f>'BioSentinel in SC 0 - 30 Gy'!J16</f>
        <v>81.340215063440496</v>
      </c>
      <c r="I16" s="9">
        <f>'BioSentinel in SC 0 - 30 Gy'!K16</f>
        <v>79.996495729430777</v>
      </c>
      <c r="J16" s="9">
        <f>'BioSentinel in SC 0 - 30 Gy'!L16</f>
        <v>75.722687637981579</v>
      </c>
      <c r="K16" s="9">
        <f>'BioSentinel in SC 0 - 30 Gy'!M16</f>
        <v>74.40188243776511</v>
      </c>
      <c r="L16" s="9">
        <f>'BioSentinel in SC 0 - 30 Gy'!N16</f>
        <v>77.981973675942399</v>
      </c>
      <c r="M16" s="9">
        <f>'BioSentinel in SC 0 - 30 Gy'!O16</f>
        <v>76.966555417561878</v>
      </c>
      <c r="N16" s="4">
        <f>'rad51 0-30 Gy'!J16</f>
        <v>60.267076931708239</v>
      </c>
      <c r="O16" s="9">
        <f>'rad51 0-30 Gy'!K16</f>
        <v>41.532643058886642</v>
      </c>
      <c r="P16" s="9">
        <f>'rad51 0-30 Gy'!L16</f>
        <v>25.388398633546728</v>
      </c>
      <c r="Q16" s="9">
        <f>'rad51 0-30 Gy'!M16</f>
        <v>18.253489246421605</v>
      </c>
      <c r="R16" s="9">
        <f>'rad51 0-30 Gy'!N16</f>
        <v>13.542774390992065</v>
      </c>
      <c r="S16" s="10">
        <f>'rad51 0-30 Gy'!O16</f>
        <v>15.667932926215739</v>
      </c>
      <c r="T16" s="77">
        <f>'BioSentinel in SC-leu 0-30 Gy'!J16</f>
        <v>7.1360798533568852</v>
      </c>
      <c r="U16" s="77">
        <f>'BioSentinel in SC-leu 0-30 Gy'!K16</f>
        <v>6.985257463836807</v>
      </c>
      <c r="V16" s="77">
        <f>'BioSentinel in SC-leu 0-30 Gy'!L16</f>
        <v>6.9762061522412937</v>
      </c>
      <c r="W16" s="77">
        <f>'BioSentinel in SC-leu 0-30 Gy'!M16</f>
        <v>6.8758505538622705</v>
      </c>
      <c r="X16" s="77">
        <f>'BioSentinel in SC-leu 0-30 Gy'!N16</f>
        <v>7.1367895075876655</v>
      </c>
      <c r="Y16" s="77">
        <f>'BioSentinel in SC-leu 0-30 Gy'!O16</f>
        <v>7.0243471099853068</v>
      </c>
      <c r="Z16" s="4">
        <f>'WT 0-30 Gy'!P16</f>
        <v>4.7824750139351657</v>
      </c>
      <c r="AA16" s="9">
        <f>'WT 0-30 Gy'!Q16</f>
        <v>2.3146105960414958</v>
      </c>
      <c r="AB16" s="9">
        <f>'WT 0-30 Gy'!R16</f>
        <v>1.439858392314616</v>
      </c>
      <c r="AC16" s="9">
        <f>'WT 0-30 Gy'!S16</f>
        <v>2.2369103922981628</v>
      </c>
      <c r="AD16" s="9">
        <f>'WT 0-30 Gy'!T16</f>
        <v>1.2209961619440188</v>
      </c>
      <c r="AE16" s="9">
        <f>'WT 0-30 Gy'!U16</f>
        <v>1.9562009252251562</v>
      </c>
      <c r="AF16" s="4">
        <f>'BioSentinel in SC 0 - 30 Gy'!P16</f>
        <v>2.4479958096027192</v>
      </c>
      <c r="AG16" s="9">
        <f>'BioSentinel in SC 0 - 30 Gy'!Q16</f>
        <v>0.47830060873792002</v>
      </c>
      <c r="AH16" s="9">
        <f>'BioSentinel in SC 0 - 30 Gy'!R16</f>
        <v>6.6386046157672238</v>
      </c>
      <c r="AI16" s="9">
        <f>'BioSentinel in SC 0 - 30 Gy'!S16</f>
        <v>8.3099856625737818</v>
      </c>
      <c r="AJ16" s="9">
        <f>'BioSentinel in SC 0 - 30 Gy'!T16</f>
        <v>3.172350741310805</v>
      </c>
      <c r="AK16" s="9">
        <f>'BioSentinel in SC 0 - 30 Gy'!U16</f>
        <v>2.5816089810373186</v>
      </c>
      <c r="AL16" s="4">
        <f>'rad51 0-30 Gy'!P16</f>
        <v>7.6597558437533042</v>
      </c>
      <c r="AM16" s="9">
        <f>'rad51 0-30 Gy'!Q16</f>
        <v>10.031170464035149</v>
      </c>
      <c r="AN16" s="9">
        <f>'rad51 0-30 Gy'!R16</f>
        <v>4.6486837324747503</v>
      </c>
      <c r="AO16" s="9">
        <f>'rad51 0-30 Gy'!S16</f>
        <v>2.4475079966561299</v>
      </c>
      <c r="AP16" s="9">
        <f>'rad51 0-30 Gy'!T16</f>
        <v>0.60106256357637045</v>
      </c>
      <c r="AQ16" s="9">
        <f>'rad51 0-30 Gy'!U16</f>
        <v>1.943591916647512</v>
      </c>
      <c r="AR16" s="108">
        <f>'BioSentinel in SC-leu 0-30 Gy'!P16</f>
        <v>0.2362178162398742</v>
      </c>
      <c r="AS16" s="107">
        <f>'BioSentinel in SC-leu 0-30 Gy'!Q16</f>
        <v>8.9596379390122258E-2</v>
      </c>
      <c r="AT16" s="107">
        <f>'BioSentinel in SC-leu 0-30 Gy'!R16</f>
        <v>9.8813279513528307E-2</v>
      </c>
      <c r="AU16" s="107">
        <f>'BioSentinel in SC-leu 0-30 Gy'!S16</f>
        <v>0.26402910345253444</v>
      </c>
      <c r="AV16" s="107">
        <f>'BioSentinel in SC-leu 0-30 Gy'!T16</f>
        <v>0.1457277354734455</v>
      </c>
      <c r="AW16" s="85">
        <f>'BioSentinel in SC-leu 0-30 Gy'!U16</f>
        <v>0.1544365277342227</v>
      </c>
      <c r="AX16" s="1"/>
      <c r="AY16" s="1"/>
      <c r="AZ16" s="1"/>
      <c r="BA16" s="1"/>
      <c r="BB16" s="1"/>
    </row>
    <row r="17" spans="1:54" x14ac:dyDescent="0.3">
      <c r="A17" s="99">
        <v>14</v>
      </c>
      <c r="B17" s="29">
        <f>'WT 0-30 Gy'!J17</f>
        <v>83.863190766261766</v>
      </c>
      <c r="C17" s="8">
        <f>'WT 0-30 Gy'!K17</f>
        <v>83.76311409008828</v>
      </c>
      <c r="D17" s="8">
        <f>'WT 0-30 Gy'!L17</f>
        <v>85.477313834711381</v>
      </c>
      <c r="E17" s="8">
        <f>'WT 0-30 Gy'!M17</f>
        <v>87.074824844211889</v>
      </c>
      <c r="F17" s="8">
        <f>'WT 0-30 Gy'!N17</f>
        <v>86.835302426181428</v>
      </c>
      <c r="G17" s="59">
        <f>'WT 0-30 Gy'!O17</f>
        <v>84.558819481776723</v>
      </c>
      <c r="H17" s="9">
        <f>'BioSentinel in SC 0 - 30 Gy'!J17</f>
        <v>85.544183380326444</v>
      </c>
      <c r="I17" s="9">
        <f>'BioSentinel in SC 0 - 30 Gy'!K17</f>
        <v>84.259776758377811</v>
      </c>
      <c r="J17" s="9">
        <f>'BioSentinel in SC 0 - 30 Gy'!L17</f>
        <v>81.631651834247393</v>
      </c>
      <c r="K17" s="9">
        <f>'BioSentinel in SC 0 - 30 Gy'!M17</f>
        <v>80.053711677735251</v>
      </c>
      <c r="L17" s="9">
        <f>'BioSentinel in SC 0 - 30 Gy'!N17</f>
        <v>83.557334658690493</v>
      </c>
      <c r="M17" s="9">
        <f>'BioSentinel in SC 0 - 30 Gy'!O17</f>
        <v>83.425067166357948</v>
      </c>
      <c r="N17" s="4">
        <f>'rad51 0-30 Gy'!J17</f>
        <v>75.598496071968839</v>
      </c>
      <c r="O17" s="9">
        <f>'rad51 0-30 Gy'!K17</f>
        <v>52.128747117028375</v>
      </c>
      <c r="P17" s="9">
        <f>'rad51 0-30 Gy'!L17</f>
        <v>29.725121442820349</v>
      </c>
      <c r="Q17" s="9">
        <f>'rad51 0-30 Gy'!M17</f>
        <v>20.35025205822269</v>
      </c>
      <c r="R17" s="9">
        <f>'rad51 0-30 Gy'!N17</f>
        <v>14.710878116498874</v>
      </c>
      <c r="S17" s="10">
        <f>'rad51 0-30 Gy'!O17</f>
        <v>17.513746322427512</v>
      </c>
      <c r="T17" s="77">
        <f>'BioSentinel in SC-leu 0-30 Gy'!J17</f>
        <v>7.3361542201125607</v>
      </c>
      <c r="U17" s="77">
        <f>'BioSentinel in SC-leu 0-30 Gy'!K17</f>
        <v>7.1334419846852368</v>
      </c>
      <c r="V17" s="77">
        <f>'BioSentinel in SC-leu 0-30 Gy'!L17</f>
        <v>7.0396367250491139</v>
      </c>
      <c r="W17" s="77">
        <f>'BioSentinel in SC-leu 0-30 Gy'!M17</f>
        <v>7.0232951587585246</v>
      </c>
      <c r="X17" s="77">
        <f>'BioSentinel in SC-leu 0-30 Gy'!N17</f>
        <v>7.211028913722239</v>
      </c>
      <c r="Y17" s="77">
        <f>'BioSentinel in SC-leu 0-30 Gy'!O17</f>
        <v>7.1072076324705904</v>
      </c>
      <c r="Z17" s="4">
        <f>'WT 0-30 Gy'!P17</f>
        <v>5.5668348841645923</v>
      </c>
      <c r="AA17" s="9">
        <f>'WT 0-30 Gy'!Q17</f>
        <v>3.1146419742553721</v>
      </c>
      <c r="AB17" s="9">
        <f>'WT 0-30 Gy'!R17</f>
        <v>1.8888061889811871</v>
      </c>
      <c r="AC17" s="9">
        <f>'WT 0-30 Gy'!S17</f>
        <v>2.231496415328893</v>
      </c>
      <c r="AD17" s="9">
        <f>'WT 0-30 Gy'!T17</f>
        <v>1.9288435061754137</v>
      </c>
      <c r="AE17" s="9">
        <f>'WT 0-30 Gy'!U17</f>
        <v>1.3164177462734639</v>
      </c>
      <c r="AF17" s="4">
        <f>'BioSentinel in SC 0 - 30 Gy'!P17</f>
        <v>0.3543006168657416</v>
      </c>
      <c r="AG17" s="9">
        <f>'BioSentinel in SC 0 - 30 Gy'!Q17</f>
        <v>1.735322474411267</v>
      </c>
      <c r="AH17" s="9">
        <f>'BioSentinel in SC 0 - 30 Gy'!R17</f>
        <v>4.4883221663468591</v>
      </c>
      <c r="AI17" s="9">
        <f>'BioSentinel in SC 0 - 30 Gy'!S17</f>
        <v>6.7832446478194122</v>
      </c>
      <c r="AJ17" s="9">
        <f>'BioSentinel in SC 0 - 30 Gy'!T17</f>
        <v>2.3464791254287416</v>
      </c>
      <c r="AK17" s="9">
        <f>'BioSentinel in SC 0 - 30 Gy'!U17</f>
        <v>1.5073589268066019</v>
      </c>
      <c r="AL17" s="4">
        <f>'rad51 0-30 Gy'!P17</f>
        <v>6.9976199223088056</v>
      </c>
      <c r="AM17" s="9">
        <f>'rad51 0-30 Gy'!Q17</f>
        <v>12.698130198728764</v>
      </c>
      <c r="AN17" s="9">
        <f>'rad51 0-30 Gy'!R17</f>
        <v>5.9633735537554804</v>
      </c>
      <c r="AO17" s="9">
        <f>'rad51 0-30 Gy'!S17</f>
        <v>3.0155407713983817</v>
      </c>
      <c r="AP17" s="9">
        <f>'rad51 0-30 Gy'!T17</f>
        <v>0.92763307592465971</v>
      </c>
      <c r="AQ17" s="9">
        <f>'rad51 0-30 Gy'!U17</f>
        <v>2.4865562501961103</v>
      </c>
      <c r="AR17" s="108">
        <f>'BioSentinel in SC-leu 0-30 Gy'!P17</f>
        <v>0.3197320679103357</v>
      </c>
      <c r="AS17" s="107">
        <f>'BioSentinel in SC-leu 0-30 Gy'!Q17</f>
        <v>6.4717001365162952E-2</v>
      </c>
      <c r="AT17" s="107">
        <f>'BioSentinel in SC-leu 0-30 Gy'!R17</f>
        <v>0.10017593096001536</v>
      </c>
      <c r="AU17" s="107">
        <f>'BioSentinel in SC-leu 0-30 Gy'!S17</f>
        <v>0.26278248542138055</v>
      </c>
      <c r="AV17" s="107">
        <f>'BioSentinel in SC-leu 0-30 Gy'!T17</f>
        <v>0.17406751981261401</v>
      </c>
      <c r="AW17" s="85">
        <f>'BioSentinel in SC-leu 0-30 Gy'!U17</f>
        <v>0.14720065087031967</v>
      </c>
      <c r="AX17" s="1"/>
      <c r="AY17" s="1"/>
      <c r="AZ17" s="1"/>
      <c r="BA17" s="1"/>
      <c r="BB17" s="1"/>
    </row>
    <row r="18" spans="1:54" x14ac:dyDescent="0.3">
      <c r="A18" s="99">
        <v>15</v>
      </c>
      <c r="B18" s="29">
        <f>'WT 0-30 Gy'!J18</f>
        <v>80.415159769693545</v>
      </c>
      <c r="C18" s="8">
        <f>'WT 0-30 Gy'!K18</f>
        <v>81.050517896584736</v>
      </c>
      <c r="D18" s="8">
        <f>'WT 0-30 Gy'!L18</f>
        <v>83.926803947449358</v>
      </c>
      <c r="E18" s="8">
        <f>'WT 0-30 Gy'!M18</f>
        <v>86.473076481998035</v>
      </c>
      <c r="F18" s="8">
        <f>'WT 0-30 Gy'!N18</f>
        <v>85.81582583105228</v>
      </c>
      <c r="G18" s="59">
        <f>'WT 0-30 Gy'!O18</f>
        <v>83.333868939813001</v>
      </c>
      <c r="H18" s="9">
        <f>'BioSentinel in SC 0 - 30 Gy'!J18</f>
        <v>85.634808223493835</v>
      </c>
      <c r="I18" s="9">
        <f>'BioSentinel in SC 0 - 30 Gy'!K18</f>
        <v>84.398871192274257</v>
      </c>
      <c r="J18" s="9">
        <f>'BioSentinel in SC 0 - 30 Gy'!L18</f>
        <v>84.684588457257334</v>
      </c>
      <c r="K18" s="9">
        <f>'BioSentinel in SC 0 - 30 Gy'!M18</f>
        <v>83.668198379841527</v>
      </c>
      <c r="L18" s="9">
        <f>'BioSentinel in SC 0 - 30 Gy'!N18</f>
        <v>85.293359741483187</v>
      </c>
      <c r="M18" s="9">
        <f>'BioSentinel in SC 0 - 30 Gy'!O18</f>
        <v>84.740634134960288</v>
      </c>
      <c r="N18" s="4">
        <f>'rad51 0-30 Gy'!J18</f>
        <v>88.449102487370013</v>
      </c>
      <c r="O18" s="9">
        <f>'rad51 0-30 Gy'!K18</f>
        <v>64.008331289379612</v>
      </c>
      <c r="P18" s="9">
        <f>'rad51 0-30 Gy'!L18</f>
        <v>36.112010607079206</v>
      </c>
      <c r="Q18" s="9">
        <f>'rad51 0-30 Gy'!M18</f>
        <v>23.164443340921427</v>
      </c>
      <c r="R18" s="9">
        <f>'rad51 0-30 Gy'!N18</f>
        <v>15.949308474659773</v>
      </c>
      <c r="S18" s="10">
        <f>'rad51 0-30 Gy'!O18</f>
        <v>19.255991708160785</v>
      </c>
      <c r="T18" s="77">
        <f>'BioSentinel in SC-leu 0-30 Gy'!J18</f>
        <v>7.3786368066370969</v>
      </c>
      <c r="U18" s="77">
        <f>'BioSentinel in SC-leu 0-30 Gy'!K18</f>
        <v>7.1853054835141181</v>
      </c>
      <c r="V18" s="77">
        <f>'BioSentinel in SC-leu 0-30 Gy'!L18</f>
        <v>7.1495516183585748</v>
      </c>
      <c r="W18" s="77">
        <f>'BioSentinel in SC-leu 0-30 Gy'!M18</f>
        <v>7.0156964861217181</v>
      </c>
      <c r="X18" s="77">
        <f>'BioSentinel in SC-leu 0-30 Gy'!N18</f>
        <v>7.3066677834183134</v>
      </c>
      <c r="Y18" s="77">
        <f>'BioSentinel in SC-leu 0-30 Gy'!O18</f>
        <v>7.2066627729733455</v>
      </c>
      <c r="Z18" s="4">
        <f>'WT 0-30 Gy'!P18</f>
        <v>6.332275305435676</v>
      </c>
      <c r="AA18" s="9">
        <f>'WT 0-30 Gy'!Q18</f>
        <v>3.9638695341119492</v>
      </c>
      <c r="AB18" s="9">
        <f>'WT 0-30 Gy'!R18</f>
        <v>2.8707969924315626</v>
      </c>
      <c r="AC18" s="9">
        <f>'WT 0-30 Gy'!S18</f>
        <v>2.5132671457923754</v>
      </c>
      <c r="AD18" s="9">
        <f>'WT 0-30 Gy'!T18</f>
        <v>1.7745760277229328</v>
      </c>
      <c r="AE18" s="9">
        <f>'WT 0-30 Gy'!U18</f>
        <v>1.6398342303342168</v>
      </c>
      <c r="AF18" s="4">
        <f>'BioSentinel in SC 0 - 30 Gy'!P18</f>
        <v>2.7857291528415464</v>
      </c>
      <c r="AG18" s="9">
        <f>'BioSentinel in SC 0 - 30 Gy'!Q18</f>
        <v>3.0192662727450057</v>
      </c>
      <c r="AH18" s="9">
        <f>'BioSentinel in SC 0 - 30 Gy'!R18</f>
        <v>2.2427859497047171</v>
      </c>
      <c r="AI18" s="9">
        <f>'BioSentinel in SC 0 - 30 Gy'!S18</f>
        <v>3.7187943785238375</v>
      </c>
      <c r="AJ18" s="9">
        <f>'BioSentinel in SC 0 - 30 Gy'!T18</f>
        <v>3.6616691568578088</v>
      </c>
      <c r="AK18" s="9">
        <f>'BioSentinel in SC 0 - 30 Gy'!U18</f>
        <v>1.1086101638195931</v>
      </c>
      <c r="AL18" s="4">
        <f>'rad51 0-30 Gy'!P18</f>
        <v>4.6636356634572538</v>
      </c>
      <c r="AM18" s="9">
        <f>'rad51 0-30 Gy'!Q18</f>
        <v>14.498241508526187</v>
      </c>
      <c r="AN18" s="9">
        <f>'rad51 0-30 Gy'!R18</f>
        <v>6.9761463277023212</v>
      </c>
      <c r="AO18" s="9">
        <f>'rad51 0-30 Gy'!S18</f>
        <v>3.8870737431107627</v>
      </c>
      <c r="AP18" s="9">
        <f>'rad51 0-30 Gy'!T18</f>
        <v>1.2131105937949365</v>
      </c>
      <c r="AQ18" s="9">
        <f>'rad51 0-30 Gy'!U18</f>
        <v>3.1104815262057302</v>
      </c>
      <c r="AR18" s="108">
        <f>'BioSentinel in SC-leu 0-30 Gy'!P18</f>
        <v>0.27419780405614003</v>
      </c>
      <c r="AS18" s="107">
        <f>'BioSentinel in SC-leu 0-30 Gy'!Q18</f>
        <v>4.579171738431323E-2</v>
      </c>
      <c r="AT18" s="107">
        <f>'BioSentinel in SC-leu 0-30 Gy'!R18</f>
        <v>0.12772880658074598</v>
      </c>
      <c r="AU18" s="107">
        <f>'BioSentinel in SC-leu 0-30 Gy'!S18</f>
        <v>0.27890615817496578</v>
      </c>
      <c r="AV18" s="107">
        <f>'BioSentinel in SC-leu 0-30 Gy'!T18</f>
        <v>0.14468391498210711</v>
      </c>
      <c r="AW18" s="85">
        <f>'BioSentinel in SC-leu 0-30 Gy'!U18</f>
        <v>0.20588063314910185</v>
      </c>
      <c r="AX18" s="1"/>
      <c r="AY18" s="1"/>
      <c r="AZ18" s="1"/>
      <c r="BA18" s="1"/>
      <c r="BB18" s="1"/>
    </row>
    <row r="19" spans="1:54" x14ac:dyDescent="0.3">
      <c r="A19" s="99">
        <v>16</v>
      </c>
      <c r="B19" s="29">
        <f>'WT 0-30 Gy'!J19</f>
        <v>77.10268258543843</v>
      </c>
      <c r="C19" s="8">
        <f>'WT 0-30 Gy'!K19</f>
        <v>78.385070908618871</v>
      </c>
      <c r="D19" s="8">
        <f>'WT 0-30 Gy'!L19</f>
        <v>81.671540302492431</v>
      </c>
      <c r="E19" s="8">
        <f>'WT 0-30 Gy'!M19</f>
        <v>85.034562904647075</v>
      </c>
      <c r="F19" s="8">
        <f>'WT 0-30 Gy'!N19</f>
        <v>84.269515716210023</v>
      </c>
      <c r="G19" s="59">
        <f>'WT 0-30 Gy'!O19</f>
        <v>81.644702318785605</v>
      </c>
      <c r="H19" s="9">
        <f>'BioSentinel in SC 0 - 30 Gy'!J19</f>
        <v>84.249035270587797</v>
      </c>
      <c r="I19" s="9">
        <f>'BioSentinel in SC 0 - 30 Gy'!K19</f>
        <v>83.753630545149221</v>
      </c>
      <c r="J19" s="9">
        <f>'BioSentinel in SC 0 - 30 Gy'!L19</f>
        <v>85.452568736305707</v>
      </c>
      <c r="K19" s="9">
        <f>'BioSentinel in SC 0 - 30 Gy'!M19</f>
        <v>85.434148430102184</v>
      </c>
      <c r="L19" s="9">
        <f>'BioSentinel in SC 0 - 30 Gy'!N19</f>
        <v>84.888455826532564</v>
      </c>
      <c r="M19" s="9">
        <f>'BioSentinel in SC 0 - 30 Gy'!O19</f>
        <v>85.655032793123794</v>
      </c>
      <c r="N19" s="4">
        <f>'rad51 0-30 Gy'!J19</f>
        <v>98.620842111721672</v>
      </c>
      <c r="O19" s="9">
        <f>'rad51 0-30 Gy'!K19</f>
        <v>76.840673715827975</v>
      </c>
      <c r="P19" s="9">
        <f>'rad51 0-30 Gy'!L19</f>
        <v>43.585883418001934</v>
      </c>
      <c r="Q19" s="9">
        <f>'rad51 0-30 Gy'!M19</f>
        <v>26.8403075169545</v>
      </c>
      <c r="R19" s="9">
        <f>'rad51 0-30 Gy'!N19</f>
        <v>17.50394315257218</v>
      </c>
      <c r="S19" s="10">
        <f>'rad51 0-30 Gy'!O19</f>
        <v>21.577882744868845</v>
      </c>
      <c r="T19" s="77">
        <f>'BioSentinel in SC-leu 0-30 Gy'!J19</f>
        <v>7.467077054009537</v>
      </c>
      <c r="U19" s="77">
        <f>'BioSentinel in SC-leu 0-30 Gy'!K19</f>
        <v>7.2871872287832611</v>
      </c>
      <c r="V19" s="77">
        <f>'BioSentinel in SC-leu 0-30 Gy'!L19</f>
        <v>7.2002135699576781</v>
      </c>
      <c r="W19" s="77">
        <f>'BioSentinel in SC-leu 0-30 Gy'!M19</f>
        <v>7.2108733546881432</v>
      </c>
      <c r="X19" s="77">
        <f>'BioSentinel in SC-leu 0-30 Gy'!N19</f>
        <v>7.4024851316646183</v>
      </c>
      <c r="Y19" s="77">
        <f>'BioSentinel in SC-leu 0-30 Gy'!O19</f>
        <v>7.3126288895884928</v>
      </c>
      <c r="Z19" s="4">
        <f>'WT 0-30 Gy'!P19</f>
        <v>7.032436271561088</v>
      </c>
      <c r="AA19" s="9">
        <f>'WT 0-30 Gy'!Q19</f>
        <v>4.966011822979123</v>
      </c>
      <c r="AB19" s="9">
        <f>'WT 0-30 Gy'!R19</f>
        <v>3.7430549213249193</v>
      </c>
      <c r="AC19" s="9">
        <f>'WT 0-30 Gy'!S19</f>
        <v>3.1924831592585536</v>
      </c>
      <c r="AD19" s="9">
        <f>'WT 0-30 Gy'!T19</f>
        <v>2.6146995245624516</v>
      </c>
      <c r="AE19" s="9">
        <f>'WT 0-30 Gy'!U19</f>
        <v>1.7120960936770067</v>
      </c>
      <c r="AF19" s="4">
        <f>'BioSentinel in SC 0 - 30 Gy'!P19</f>
        <v>4.4501768531815662</v>
      </c>
      <c r="AG19" s="9">
        <f>'BioSentinel in SC 0 - 30 Gy'!Q19</f>
        <v>3.6082715315669054</v>
      </c>
      <c r="AH19" s="9">
        <f>'BioSentinel in SC 0 - 30 Gy'!R19</f>
        <v>3.1316620734666847</v>
      </c>
      <c r="AI19" s="9">
        <f>'BioSentinel in SC 0 - 30 Gy'!S19</f>
        <v>3.0470736208748921</v>
      </c>
      <c r="AJ19" s="9">
        <f>'BioSentinel in SC 0 - 30 Gy'!T19</f>
        <v>5.1432711942563625</v>
      </c>
      <c r="AK19" s="9">
        <f>'BioSentinel in SC 0 - 30 Gy'!U19</f>
        <v>2.0288581319087919</v>
      </c>
      <c r="AL19" s="4">
        <f>'rad51 0-30 Gy'!P19</f>
        <v>1.3740977597877659</v>
      </c>
      <c r="AM19" s="9">
        <f>'rad51 0-30 Gy'!Q19</f>
        <v>13.86418210473418</v>
      </c>
      <c r="AN19" s="9">
        <f>'rad51 0-30 Gy'!R19</f>
        <v>8.588761898425858</v>
      </c>
      <c r="AO19" s="9">
        <f>'rad51 0-30 Gy'!S19</f>
        <v>4.7012455371080693</v>
      </c>
      <c r="AP19" s="9">
        <f>'rad51 0-30 Gy'!T19</f>
        <v>1.093476042374496</v>
      </c>
      <c r="AQ19" s="9">
        <f>'rad51 0-30 Gy'!U19</f>
        <v>3.5889016147657404</v>
      </c>
      <c r="AR19" s="108">
        <f>'BioSentinel in SC-leu 0-30 Gy'!P19</f>
        <v>0.30781959980952028</v>
      </c>
      <c r="AS19" s="107">
        <f>'BioSentinel in SC-leu 0-30 Gy'!Q19</f>
        <v>0.12543008635222941</v>
      </c>
      <c r="AT19" s="107">
        <f>'BioSentinel in SC-leu 0-30 Gy'!R19</f>
        <v>0.12691521945311643</v>
      </c>
      <c r="AU19" s="107">
        <f>'BioSentinel in SC-leu 0-30 Gy'!S19</f>
        <v>0.24898408572013672</v>
      </c>
      <c r="AV19" s="107">
        <f>'BioSentinel in SC-leu 0-30 Gy'!T19</f>
        <v>0.19435760893655932</v>
      </c>
      <c r="AW19" s="85">
        <f>'BioSentinel in SC-leu 0-30 Gy'!U19</f>
        <v>0.20003268451670894</v>
      </c>
      <c r="AX19" s="1"/>
      <c r="AY19" s="1"/>
      <c r="AZ19" s="1"/>
      <c r="BA19" s="1"/>
      <c r="BB19" s="1"/>
    </row>
    <row r="20" spans="1:54" x14ac:dyDescent="0.3">
      <c r="A20" s="99">
        <v>17</v>
      </c>
      <c r="B20" s="29">
        <f>'WT 0-30 Gy'!J20</f>
        <v>72.524122871504048</v>
      </c>
      <c r="C20" s="8">
        <f>'WT 0-30 Gy'!K20</f>
        <v>74.516633678755781</v>
      </c>
      <c r="D20" s="8">
        <f>'WT 0-30 Gy'!L20</f>
        <v>78.771266144774458</v>
      </c>
      <c r="E20" s="8">
        <f>'WT 0-30 Gy'!M20</f>
        <v>83.489315131984412</v>
      </c>
      <c r="F20" s="8">
        <f>'WT 0-30 Gy'!N20</f>
        <v>82.151282057026251</v>
      </c>
      <c r="G20" s="59">
        <f>'WT 0-30 Gy'!O20</f>
        <v>79.600283166725802</v>
      </c>
      <c r="H20" s="9">
        <f>'BioSentinel in SC 0 - 30 Gy'!J20</f>
        <v>81.750234516873206</v>
      </c>
      <c r="I20" s="9">
        <f>'BioSentinel in SC 0 - 30 Gy'!K20</f>
        <v>82.72573779550244</v>
      </c>
      <c r="J20" s="9">
        <f>'BioSentinel in SC 0 - 30 Gy'!L20</f>
        <v>84.758408675330841</v>
      </c>
      <c r="K20" s="9">
        <f>'BioSentinel in SC 0 - 30 Gy'!M20</f>
        <v>85.377395767146012</v>
      </c>
      <c r="L20" s="9">
        <f>'BioSentinel in SC 0 - 30 Gy'!N20</f>
        <v>84.565941099424109</v>
      </c>
      <c r="M20" s="9">
        <f>'BioSentinel in SC 0 - 30 Gy'!O20</f>
        <v>84.628324247266946</v>
      </c>
      <c r="N20" s="4">
        <f>'rad51 0-30 Gy'!J20</f>
        <v>103.01771785425069</v>
      </c>
      <c r="O20" s="9">
        <f>'rad51 0-30 Gy'!K20</f>
        <v>87.556196348832998</v>
      </c>
      <c r="P20" s="9">
        <f>'rad51 0-30 Gy'!L20</f>
        <v>54.451709779876317</v>
      </c>
      <c r="Q20" s="9">
        <f>'rad51 0-30 Gy'!M20</f>
        <v>31.602495027644419</v>
      </c>
      <c r="R20" s="9">
        <f>'rad51 0-30 Gy'!N20</f>
        <v>19.38212000609261</v>
      </c>
      <c r="S20" s="10">
        <f>'rad51 0-30 Gy'!O20</f>
        <v>24.692697289076865</v>
      </c>
      <c r="T20" s="77">
        <f>'BioSentinel in SC-leu 0-30 Gy'!J20</f>
        <v>7.593583334134224</v>
      </c>
      <c r="U20" s="77">
        <f>'BioSentinel in SC-leu 0-30 Gy'!K20</f>
        <v>7.3808156866323813</v>
      </c>
      <c r="V20" s="77">
        <f>'BioSentinel in SC-leu 0-30 Gy'!L20</f>
        <v>7.2599837442905342</v>
      </c>
      <c r="W20" s="77">
        <f>'BioSentinel in SC-leu 0-30 Gy'!M20</f>
        <v>7.2711713729238854</v>
      </c>
      <c r="X20" s="77">
        <f>'BioSentinel in SC-leu 0-30 Gy'!N20</f>
        <v>7.4949181703859864</v>
      </c>
      <c r="Y20" s="77">
        <f>'BioSentinel in SC-leu 0-30 Gy'!O20</f>
        <v>7.3917878936292807</v>
      </c>
      <c r="Z20" s="4">
        <f>'WT 0-30 Gy'!P20</f>
        <v>7.8372509538526565</v>
      </c>
      <c r="AA20" s="9">
        <f>'WT 0-30 Gy'!Q20</f>
        <v>5.606771285971079</v>
      </c>
      <c r="AB20" s="9">
        <f>'WT 0-30 Gy'!R20</f>
        <v>4.202779459775158</v>
      </c>
      <c r="AC20" s="9">
        <f>'WT 0-30 Gy'!S20</f>
        <v>3.572666149308771</v>
      </c>
      <c r="AD20" s="9">
        <f>'WT 0-30 Gy'!T20</f>
        <v>3.3309046767051989</v>
      </c>
      <c r="AE20" s="9">
        <f>'WT 0-30 Gy'!U20</f>
        <v>2.6103460442194599</v>
      </c>
      <c r="AF20" s="4">
        <f>'BioSentinel in SC 0 - 30 Gy'!P20</f>
        <v>6.1686075145008248</v>
      </c>
      <c r="AG20" s="9">
        <f>'BioSentinel in SC 0 - 30 Gy'!Q20</f>
        <v>4.6707906386455669</v>
      </c>
      <c r="AH20" s="9">
        <f>'BioSentinel in SC 0 - 30 Gy'!R20</f>
        <v>4.3088810896805416</v>
      </c>
      <c r="AI20" s="9">
        <f>'BioSentinel in SC 0 - 30 Gy'!S20</f>
        <v>4.6191670620919059</v>
      </c>
      <c r="AJ20" s="9">
        <f>'BioSentinel in SC 0 - 30 Gy'!T20</f>
        <v>5.5272009214876867</v>
      </c>
      <c r="AK20" s="9">
        <f>'BioSentinel in SC 0 - 30 Gy'!U20</f>
        <v>2.3236026516811852</v>
      </c>
      <c r="AL20" s="4">
        <f>'rad51 0-30 Gy'!P20</f>
        <v>1.6574382549753635</v>
      </c>
      <c r="AM20" s="9">
        <f>'rad51 0-30 Gy'!Q20</f>
        <v>10.457768892853426</v>
      </c>
      <c r="AN20" s="9">
        <f>'rad51 0-30 Gy'!R20</f>
        <v>10.586898392328205</v>
      </c>
      <c r="AO20" s="9">
        <f>'rad51 0-30 Gy'!S20</f>
        <v>5.8046436229083227</v>
      </c>
      <c r="AP20" s="9">
        <f>'rad51 0-30 Gy'!T20</f>
        <v>0.97353338725898697</v>
      </c>
      <c r="AQ20" s="9">
        <f>'rad51 0-30 Gy'!U20</f>
        <v>4.3684028203370469</v>
      </c>
      <c r="AR20" s="108">
        <f>'BioSentinel in SC-leu 0-30 Gy'!P20</f>
        <v>0.30135867034583125</v>
      </c>
      <c r="AS20" s="107">
        <f>'BioSentinel in SC-leu 0-30 Gy'!Q20</f>
        <v>0.13894709287869539</v>
      </c>
      <c r="AT20" s="107">
        <f>'BioSentinel in SC-leu 0-30 Gy'!R20</f>
        <v>0.1457651724215891</v>
      </c>
      <c r="AU20" s="107">
        <f>'BioSentinel in SC-leu 0-30 Gy'!S20</f>
        <v>0.32389136957812537</v>
      </c>
      <c r="AV20" s="107">
        <f>'BioSentinel in SC-leu 0-30 Gy'!T20</f>
        <v>0.18654320400058561</v>
      </c>
      <c r="AW20" s="85">
        <f>'BioSentinel in SC-leu 0-30 Gy'!U20</f>
        <v>0.19327312258141993</v>
      </c>
      <c r="AX20" s="1"/>
      <c r="AY20" s="1"/>
      <c r="AZ20" s="1"/>
      <c r="BA20" s="1"/>
      <c r="BB20" s="1"/>
    </row>
    <row r="21" spans="1:54" x14ac:dyDescent="0.3">
      <c r="A21" s="99">
        <v>18</v>
      </c>
      <c r="B21" s="29">
        <f>'WT 0-30 Gy'!J21</f>
        <v>68.182209665564855</v>
      </c>
      <c r="C21" s="8">
        <f>'WT 0-30 Gy'!K21</f>
        <v>70.622442447283476</v>
      </c>
      <c r="D21" s="8">
        <f>'WT 0-30 Gy'!L21</f>
        <v>75.703698975986001</v>
      </c>
      <c r="E21" s="8">
        <f>'WT 0-30 Gy'!M21</f>
        <v>81.850204352061297</v>
      </c>
      <c r="F21" s="8">
        <f>'WT 0-30 Gy'!N21</f>
        <v>79.470995616211269</v>
      </c>
      <c r="G21" s="59">
        <f>'WT 0-30 Gy'!O21</f>
        <v>77.405242615087317</v>
      </c>
      <c r="H21" s="9">
        <f>'BioSentinel in SC 0 - 30 Gy'!J21</f>
        <v>78.907860324134489</v>
      </c>
      <c r="I21" s="9">
        <f>'BioSentinel in SC 0 - 30 Gy'!K21</f>
        <v>81.034118279414756</v>
      </c>
      <c r="J21" s="9">
        <f>'BioSentinel in SC 0 - 30 Gy'!L21</f>
        <v>83.641724731930822</v>
      </c>
      <c r="K21" s="9">
        <f>'BioSentinel in SC 0 - 30 Gy'!M21</f>
        <v>84.103833624646981</v>
      </c>
      <c r="L21" s="9">
        <f>'BioSentinel in SC 0 - 30 Gy'!N21</f>
        <v>82.734672660456155</v>
      </c>
      <c r="M21" s="9">
        <f>'BioSentinel in SC 0 - 30 Gy'!O21</f>
        <v>83.542313671522493</v>
      </c>
      <c r="N21" s="4">
        <f>'rad51 0-30 Gy'!J21</f>
        <v>103.53565928709561</v>
      </c>
      <c r="O21" s="9">
        <f>'rad51 0-30 Gy'!K21</f>
        <v>95.788615630581077</v>
      </c>
      <c r="P21" s="9">
        <f>'rad51 0-30 Gy'!L21</f>
        <v>66.714005576047313</v>
      </c>
      <c r="Q21" s="9">
        <f>'rad51 0-30 Gy'!M21</f>
        <v>37.877778932407345</v>
      </c>
      <c r="R21" s="9">
        <f>'rad51 0-30 Gy'!N21</f>
        <v>21.176024034979132</v>
      </c>
      <c r="S21" s="10">
        <f>'rad51 0-30 Gy'!O21</f>
        <v>28.832932167030421</v>
      </c>
      <c r="T21" s="77">
        <f>'BioSentinel in SC-leu 0-30 Gy'!J21</f>
        <v>7.7055987353699065</v>
      </c>
      <c r="U21" s="77">
        <f>'BioSentinel in SC-leu 0-30 Gy'!K21</f>
        <v>7.5557916753957359</v>
      </c>
      <c r="V21" s="77">
        <f>'BioSentinel in SC-leu 0-30 Gy'!L21</f>
        <v>7.4375067759241018</v>
      </c>
      <c r="W21" s="77">
        <f>'BioSentinel in SC-leu 0-30 Gy'!M21</f>
        <v>7.4167924698408116</v>
      </c>
      <c r="X21" s="77">
        <f>'BioSentinel in SC-leu 0-30 Gy'!N21</f>
        <v>7.6239927560401446</v>
      </c>
      <c r="Y21" s="77">
        <f>'BioSentinel in SC-leu 0-30 Gy'!O21</f>
        <v>7.5700817174731663</v>
      </c>
      <c r="Z21" s="4">
        <f>'WT 0-30 Gy'!P21</f>
        <v>8.3494178524017002</v>
      </c>
      <c r="AA21" s="9">
        <f>'WT 0-30 Gy'!Q21</f>
        <v>5.9283036955667701</v>
      </c>
      <c r="AB21" s="9">
        <f>'WT 0-30 Gy'!R21</f>
        <v>5.1795685390325659</v>
      </c>
      <c r="AC21" s="9">
        <f>'WT 0-30 Gy'!S21</f>
        <v>3.7412727443376488</v>
      </c>
      <c r="AD21" s="9">
        <f>'WT 0-30 Gy'!T21</f>
        <v>3.7166746326398297</v>
      </c>
      <c r="AE21" s="9">
        <f>'WT 0-30 Gy'!U21</f>
        <v>3.6872192580414191</v>
      </c>
      <c r="AF21" s="4">
        <f>'BioSentinel in SC 0 - 30 Gy'!P21</f>
        <v>8.0351296674788752</v>
      </c>
      <c r="AG21" s="9">
        <f>'BioSentinel in SC 0 - 30 Gy'!Q21</f>
        <v>4.7821490159926201</v>
      </c>
      <c r="AH21" s="9">
        <f>'BioSentinel in SC 0 - 30 Gy'!R21</f>
        <v>4.9619422590236999</v>
      </c>
      <c r="AI21" s="9">
        <f>'BioSentinel in SC 0 - 30 Gy'!S21</f>
        <v>5.3490004970125158</v>
      </c>
      <c r="AJ21" s="9">
        <f>'BioSentinel in SC 0 - 30 Gy'!T21</f>
        <v>6.3816899694182618</v>
      </c>
      <c r="AK21" s="9">
        <f>'BioSentinel in SC 0 - 30 Gy'!U21</f>
        <v>2.9233154143974249</v>
      </c>
      <c r="AL21" s="4">
        <f>'rad51 0-30 Gy'!P21</f>
        <v>2.1361641009179562</v>
      </c>
      <c r="AM21" s="9">
        <f>'rad51 0-30 Gy'!Q21</f>
        <v>5.7749653990281606</v>
      </c>
      <c r="AN21" s="9">
        <f>'rad51 0-30 Gy'!R21</f>
        <v>11.003057881818149</v>
      </c>
      <c r="AO21" s="9">
        <f>'rad51 0-30 Gy'!S21</f>
        <v>7.0951907813232866</v>
      </c>
      <c r="AP21" s="9">
        <f>'rad51 0-30 Gy'!T21</f>
        <v>0.72821828558200674</v>
      </c>
      <c r="AQ21" s="9">
        <f>'rad51 0-30 Gy'!U21</f>
        <v>5.6445310919923815</v>
      </c>
      <c r="AR21" s="108">
        <f>'BioSentinel in SC-leu 0-30 Gy'!P21</f>
        <v>0.33544974786493265</v>
      </c>
      <c r="AS21" s="107">
        <f>'BioSentinel in SC-leu 0-30 Gy'!Q21</f>
        <v>0.15519719425873185</v>
      </c>
      <c r="AT21" s="107">
        <f>'BioSentinel in SC-leu 0-30 Gy'!R21</f>
        <v>0.19132685615127859</v>
      </c>
      <c r="AU21" s="107">
        <f>'BioSentinel in SC-leu 0-30 Gy'!S21</f>
        <v>0.33966056509352383</v>
      </c>
      <c r="AV21" s="107">
        <f>'BioSentinel in SC-leu 0-30 Gy'!T21</f>
        <v>0.2286846195590464</v>
      </c>
      <c r="AW21" s="85">
        <f>'BioSentinel in SC-leu 0-30 Gy'!U21</f>
        <v>0.22132575213528488</v>
      </c>
      <c r="AX21" s="1"/>
      <c r="AY21" s="1"/>
      <c r="AZ21" s="1"/>
      <c r="BA21" s="1"/>
      <c r="BB21" s="1"/>
    </row>
    <row r="22" spans="1:54" x14ac:dyDescent="0.3">
      <c r="A22" s="99">
        <v>19</v>
      </c>
      <c r="B22" s="29">
        <f>'WT 0-30 Gy'!J22</f>
        <v>64.255580791836664</v>
      </c>
      <c r="C22" s="8">
        <f>'WT 0-30 Gy'!K22</f>
        <v>66.454177731843558</v>
      </c>
      <c r="D22" s="8">
        <f>'WT 0-30 Gy'!L22</f>
        <v>72.313150817795119</v>
      </c>
      <c r="E22" s="8">
        <f>'WT 0-30 Gy'!M22</f>
        <v>79.504096403337442</v>
      </c>
      <c r="F22" s="8">
        <f>'WT 0-30 Gy'!N22</f>
        <v>76.359221623720984</v>
      </c>
      <c r="G22" s="59">
        <f>'WT 0-30 Gy'!O22</f>
        <v>74.877956570092024</v>
      </c>
      <c r="H22" s="9">
        <f>'BioSentinel in SC 0 - 30 Gy'!J22</f>
        <v>75.388247262959709</v>
      </c>
      <c r="I22" s="9">
        <f>'BioSentinel in SC 0 - 30 Gy'!K22</f>
        <v>79.287440265859345</v>
      </c>
      <c r="J22" s="9">
        <f>'BioSentinel in SC 0 - 30 Gy'!L22</f>
        <v>81.8567705843558</v>
      </c>
      <c r="K22" s="9">
        <f>'BioSentinel in SC 0 - 30 Gy'!M22</f>
        <v>82.846548776782754</v>
      </c>
      <c r="L22" s="9">
        <f>'BioSentinel in SC 0 - 30 Gy'!N22</f>
        <v>81.029504460083643</v>
      </c>
      <c r="M22" s="9">
        <f>'BioSentinel in SC 0 - 30 Gy'!O22</f>
        <v>81.20813325226699</v>
      </c>
      <c r="N22" s="4">
        <f>'rad51 0-30 Gy'!J22</f>
        <v>102.62776921358515</v>
      </c>
      <c r="O22" s="9">
        <f>'rad51 0-30 Gy'!K22</f>
        <v>99.905204651785255</v>
      </c>
      <c r="P22" s="9">
        <f>'rad51 0-30 Gy'!L22</f>
        <v>79.888876364097143</v>
      </c>
      <c r="Q22" s="9">
        <f>'rad51 0-30 Gy'!M22</f>
        <v>46.187672533626397</v>
      </c>
      <c r="R22" s="9">
        <f>'rad51 0-30 Gy'!N22</f>
        <v>24.796502118485037</v>
      </c>
      <c r="S22" s="10">
        <f>'rad51 0-30 Gy'!O22</f>
        <v>33.685452469456145</v>
      </c>
      <c r="T22" s="77">
        <f>'BioSentinel in SC-leu 0-30 Gy'!J22</f>
        <v>7.8122012848727991</v>
      </c>
      <c r="U22" s="77">
        <f>'BioSentinel in SC-leu 0-30 Gy'!K22</f>
        <v>7.6300060361430395</v>
      </c>
      <c r="V22" s="77">
        <f>'BioSentinel in SC-leu 0-30 Gy'!L22</f>
        <v>7.523150964766625</v>
      </c>
      <c r="W22" s="77">
        <f>'BioSentinel in SC-leu 0-30 Gy'!M22</f>
        <v>7.5389818053578379</v>
      </c>
      <c r="X22" s="77">
        <f>'BioSentinel in SC-leu 0-30 Gy'!N22</f>
        <v>7.8011363597270416</v>
      </c>
      <c r="Y22" s="77">
        <f>'BioSentinel in SC-leu 0-30 Gy'!O22</f>
        <v>7.6449295404842488</v>
      </c>
      <c r="Z22" s="4">
        <f>'WT 0-30 Gy'!P22</f>
        <v>8.4700376123891026</v>
      </c>
      <c r="AA22" s="9">
        <f>'WT 0-30 Gy'!Q22</f>
        <v>6.6094835872626438</v>
      </c>
      <c r="AB22" s="9">
        <f>'WT 0-30 Gy'!R22</f>
        <v>5.6053810433291389</v>
      </c>
      <c r="AC22" s="9">
        <f>'WT 0-30 Gy'!S22</f>
        <v>4.6315202970621225</v>
      </c>
      <c r="AD22" s="9">
        <f>'WT 0-30 Gy'!T22</f>
        <v>4.6513508984087419</v>
      </c>
      <c r="AE22" s="9">
        <f>'WT 0-30 Gy'!U22</f>
        <v>4.809309137376002</v>
      </c>
      <c r="AF22" s="4">
        <f>'BioSentinel in SC 0 - 30 Gy'!P22</f>
        <v>8.9673187620686718</v>
      </c>
      <c r="AG22" s="9">
        <f>'BioSentinel in SC 0 - 30 Gy'!Q22</f>
        <v>5.2934561953714674</v>
      </c>
      <c r="AH22" s="9">
        <f>'BioSentinel in SC 0 - 30 Gy'!R22</f>
        <v>6.1662863532896743</v>
      </c>
      <c r="AI22" s="9">
        <f>'BioSentinel in SC 0 - 30 Gy'!S22</f>
        <v>6.3061550474137205</v>
      </c>
      <c r="AJ22" s="9">
        <f>'BioSentinel in SC 0 - 30 Gy'!T22</f>
        <v>7.5018007973265961</v>
      </c>
      <c r="AK22" s="9">
        <f>'BioSentinel in SC 0 - 30 Gy'!U22</f>
        <v>3.6308902571669224</v>
      </c>
      <c r="AL22" s="4">
        <f>'rad51 0-30 Gy'!P22</f>
        <v>2.7883748346285309</v>
      </c>
      <c r="AM22" s="9">
        <f>'rad51 0-30 Gy'!Q22</f>
        <v>1.6066701436616526</v>
      </c>
      <c r="AN22" s="9">
        <f>'rad51 0-30 Gy'!R22</f>
        <v>9.2355446513796373</v>
      </c>
      <c r="AO22" s="9">
        <f>'rad51 0-30 Gy'!S22</f>
        <v>9.1847606496602037</v>
      </c>
      <c r="AP22" s="9">
        <f>'rad51 0-30 Gy'!T22</f>
        <v>0.82000526250124683</v>
      </c>
      <c r="AQ22" s="9">
        <f>'rad51 0-30 Gy'!U22</f>
        <v>7.4543900868658985</v>
      </c>
      <c r="AR22" s="108">
        <f>'BioSentinel in SC-leu 0-30 Gy'!P22</f>
        <v>0.36821370164121764</v>
      </c>
      <c r="AS22" s="107">
        <f>'BioSentinel in SC-leu 0-30 Gy'!Q22</f>
        <v>0.18648608080978379</v>
      </c>
      <c r="AT22" s="107">
        <f>'BioSentinel in SC-leu 0-30 Gy'!R22</f>
        <v>0.15751843808318441</v>
      </c>
      <c r="AU22" s="107">
        <f>'BioSentinel in SC-leu 0-30 Gy'!S22</f>
        <v>0.43413918571362065</v>
      </c>
      <c r="AV22" s="107">
        <f>'BioSentinel in SC-leu 0-30 Gy'!T22</f>
        <v>0.21737988923709567</v>
      </c>
      <c r="AW22" s="85">
        <f>'BioSentinel in SC-leu 0-30 Gy'!U22</f>
        <v>0.20426127436620359</v>
      </c>
      <c r="AX22" s="1"/>
      <c r="AY22" s="1"/>
      <c r="AZ22" s="1"/>
      <c r="BA22" s="1"/>
      <c r="BB22" s="1"/>
    </row>
    <row r="23" spans="1:54" x14ac:dyDescent="0.3">
      <c r="A23" s="99">
        <v>20</v>
      </c>
      <c r="B23" s="29">
        <f>'WT 0-30 Gy'!J23</f>
        <v>62.153705499128598</v>
      </c>
      <c r="C23" s="8">
        <f>'WT 0-30 Gy'!K23</f>
        <v>63.487717607150415</v>
      </c>
      <c r="D23" s="8">
        <f>'WT 0-30 Gy'!L23</f>
        <v>68.794043063392564</v>
      </c>
      <c r="E23" s="8">
        <f>'WT 0-30 Gy'!M23</f>
        <v>77.194463346213411</v>
      </c>
      <c r="F23" s="8">
        <f>'WT 0-30 Gy'!N23</f>
        <v>73.106065041421118</v>
      </c>
      <c r="G23" s="59">
        <f>'WT 0-30 Gy'!O23</f>
        <v>72.111206124577407</v>
      </c>
      <c r="H23" s="9">
        <f>'BioSentinel in SC 0 - 30 Gy'!J23</f>
        <v>71.933802996612428</v>
      </c>
      <c r="I23" s="9">
        <f>'BioSentinel in SC 0 - 30 Gy'!K23</f>
        <v>77.005600914936579</v>
      </c>
      <c r="J23" s="9">
        <f>'BioSentinel in SC 0 - 30 Gy'!L23</f>
        <v>80.235390869489947</v>
      </c>
      <c r="K23" s="9">
        <f>'BioSentinel in SC 0 - 30 Gy'!M23</f>
        <v>80.757236941557679</v>
      </c>
      <c r="L23" s="9">
        <f>'BioSentinel in SC 0 - 30 Gy'!N23</f>
        <v>79.054479843671686</v>
      </c>
      <c r="M23" s="9">
        <f>'BioSentinel in SC 0 - 30 Gy'!O23</f>
        <v>79.005492656754257</v>
      </c>
      <c r="N23" s="4">
        <f>'rad51 0-30 Gy'!J23</f>
        <v>101.48025232235777</v>
      </c>
      <c r="O23" s="9">
        <f>'rad51 0-30 Gy'!K23</f>
        <v>101.15301508858705</v>
      </c>
      <c r="P23" s="9">
        <f>'rad51 0-30 Gy'!L23</f>
        <v>90.692242724710681</v>
      </c>
      <c r="Q23" s="9">
        <f>'rad51 0-30 Gy'!M23</f>
        <v>56.364876513325896</v>
      </c>
      <c r="R23" s="9">
        <f>'rad51 0-30 Gy'!N23</f>
        <v>29.500617994898786</v>
      </c>
      <c r="S23" s="10">
        <f>'rad51 0-30 Gy'!O23</f>
        <v>40.668902681488909</v>
      </c>
      <c r="T23" s="77">
        <f>'BioSentinel in SC-leu 0-30 Gy'!J23</f>
        <v>7.9422477805959035</v>
      </c>
      <c r="U23" s="77">
        <f>'BioSentinel in SC-leu 0-30 Gy'!K23</f>
        <v>7.757398290835563</v>
      </c>
      <c r="V23" s="77">
        <f>'BioSentinel in SC-leu 0-30 Gy'!L23</f>
        <v>7.6540482615016074</v>
      </c>
      <c r="W23" s="77">
        <f>'BioSentinel in SC-leu 0-30 Gy'!M23</f>
        <v>7.6251314021506387</v>
      </c>
      <c r="X23" s="77">
        <f>'BioSentinel in SC-leu 0-30 Gy'!N23</f>
        <v>7.8522368868684858</v>
      </c>
      <c r="Y23" s="77">
        <f>'BioSentinel in SC-leu 0-30 Gy'!O23</f>
        <v>7.7956876264636534</v>
      </c>
      <c r="Z23" s="4">
        <f>'WT 0-30 Gy'!P23</f>
        <v>8.5190045408667832</v>
      </c>
      <c r="AA23" s="9">
        <f>'WT 0-30 Gy'!Q23</f>
        <v>6.1937498321541078</v>
      </c>
      <c r="AB23" s="9">
        <f>'WT 0-30 Gy'!R23</f>
        <v>5.964410756363117</v>
      </c>
      <c r="AC23" s="9">
        <f>'WT 0-30 Gy'!S23</f>
        <v>4.6044890520120108</v>
      </c>
      <c r="AD23" s="9">
        <f>'WT 0-30 Gy'!T23</f>
        <v>5.1806859820121991</v>
      </c>
      <c r="AE23" s="9">
        <f>'WT 0-30 Gy'!U23</f>
        <v>5.9589625602695717</v>
      </c>
      <c r="AF23" s="4">
        <f>'BioSentinel in SC 0 - 30 Gy'!P23</f>
        <v>9.8075243116511714</v>
      </c>
      <c r="AG23" s="9">
        <f>'BioSentinel in SC 0 - 30 Gy'!Q23</f>
        <v>5.5717655659424166</v>
      </c>
      <c r="AH23" s="9">
        <f>'BioSentinel in SC 0 - 30 Gy'!R23</f>
        <v>7.1097327324662807</v>
      </c>
      <c r="AI23" s="9">
        <f>'BioSentinel in SC 0 - 30 Gy'!S23</f>
        <v>6.4943521633829393</v>
      </c>
      <c r="AJ23" s="9">
        <f>'BioSentinel in SC 0 - 30 Gy'!T23</f>
        <v>8.0966424458846351</v>
      </c>
      <c r="AK23" s="9">
        <f>'BioSentinel in SC 0 - 30 Gy'!U23</f>
        <v>4.7132753777338801</v>
      </c>
      <c r="AL23" s="4">
        <f>'rad51 0-30 Gy'!P23</f>
        <v>2.6250845259332332</v>
      </c>
      <c r="AM23" s="9">
        <f>'rad51 0-30 Gy'!Q23</f>
        <v>2.0869920481592312</v>
      </c>
      <c r="AN23" s="9">
        <f>'rad51 0-30 Gy'!R23</f>
        <v>6.2862477580406466</v>
      </c>
      <c r="AO23" s="9">
        <f>'rad51 0-30 Gy'!S23</f>
        <v>10.397130653145613</v>
      </c>
      <c r="AP23" s="9">
        <f>'rad51 0-30 Gy'!T23</f>
        <v>1.2480357999471146</v>
      </c>
      <c r="AQ23" s="9">
        <f>'rad51 0-30 Gy'!U23</f>
        <v>8.783569964687759</v>
      </c>
      <c r="AR23" s="108">
        <f>'BioSentinel in SC-leu 0-30 Gy'!P23</f>
        <v>0.3315495180319275</v>
      </c>
      <c r="AS23" s="107">
        <f>'BioSentinel in SC-leu 0-30 Gy'!Q23</f>
        <v>0.16333327801464106</v>
      </c>
      <c r="AT23" s="107">
        <f>'BioSentinel in SC-leu 0-30 Gy'!R23</f>
        <v>0.1248454731047898</v>
      </c>
      <c r="AU23" s="107">
        <f>'BioSentinel in SC-leu 0-30 Gy'!S23</f>
        <v>0.37285763040547354</v>
      </c>
      <c r="AV23" s="107">
        <f>'BioSentinel in SC-leu 0-30 Gy'!T23</f>
        <v>0.19335608381527633</v>
      </c>
      <c r="AW23" s="85">
        <f>'BioSentinel in SC-leu 0-30 Gy'!U23</f>
        <v>0.2396769646258147</v>
      </c>
      <c r="AX23" s="1"/>
      <c r="AY23" s="1"/>
      <c r="AZ23" s="1"/>
      <c r="BA23" s="1"/>
      <c r="BB23" s="1"/>
    </row>
    <row r="24" spans="1:54" x14ac:dyDescent="0.3">
      <c r="A24" s="99">
        <v>21</v>
      </c>
      <c r="B24" s="29">
        <f>'WT 0-30 Gy'!J24</f>
        <v>60.647193550721376</v>
      </c>
      <c r="C24" s="8">
        <f>'WT 0-30 Gy'!K24</f>
        <v>62.119774281734145</v>
      </c>
      <c r="D24" s="8">
        <f>'WT 0-30 Gy'!L24</f>
        <v>65.416243100834478</v>
      </c>
      <c r="E24" s="8">
        <f>'WT 0-30 Gy'!M24</f>
        <v>74.911749540209883</v>
      </c>
      <c r="F24" s="8">
        <f>'WT 0-30 Gy'!N24</f>
        <v>69.373601703318386</v>
      </c>
      <c r="G24" s="59">
        <f>'WT 0-30 Gy'!O24</f>
        <v>69.032032074998469</v>
      </c>
      <c r="H24" s="9">
        <f>'BioSentinel in SC 0 - 30 Gy'!J24</f>
        <v>68.605320363005461</v>
      </c>
      <c r="I24" s="9">
        <f>'BioSentinel in SC 0 - 30 Gy'!K24</f>
        <v>74.593373725262964</v>
      </c>
      <c r="J24" s="9">
        <f>'BioSentinel in SC 0 - 30 Gy'!L24</f>
        <v>77.661908655763071</v>
      </c>
      <c r="K24" s="9">
        <f>'BioSentinel in SC 0 - 30 Gy'!M24</f>
        <v>78.402998239743297</v>
      </c>
      <c r="L24" s="9">
        <f>'BioSentinel in SC 0 - 30 Gy'!N24</f>
        <v>76.799254070400963</v>
      </c>
      <c r="M24" s="9">
        <f>'BioSentinel in SC 0 - 30 Gy'!O24</f>
        <v>76.518898459674418</v>
      </c>
      <c r="N24" s="4">
        <f>'rad51 0-30 Gy'!J24</f>
        <v>100.37247721797156</v>
      </c>
      <c r="O24" s="9">
        <f>'rad51 0-30 Gy'!K24</f>
        <v>101.75305212253279</v>
      </c>
      <c r="P24" s="9">
        <f>'rad51 0-30 Gy'!L24</f>
        <v>98.503367177732216</v>
      </c>
      <c r="Q24" s="9">
        <f>'rad51 0-30 Gy'!M24</f>
        <v>68.583764941711124</v>
      </c>
      <c r="R24" s="9">
        <f>'rad51 0-30 Gy'!N24</f>
        <v>33.612062618405105</v>
      </c>
      <c r="S24" s="10">
        <f>'rad51 0-30 Gy'!O24</f>
        <v>49.383485726242434</v>
      </c>
      <c r="T24" s="77">
        <f>'BioSentinel in SC-leu 0-30 Gy'!J24</f>
        <v>8.0959591217892726</v>
      </c>
      <c r="U24" s="77">
        <f>'BioSentinel in SC-leu 0-30 Gy'!K24</f>
        <v>7.8657946175764009</v>
      </c>
      <c r="V24" s="77">
        <f>'BioSentinel in SC-leu 0-30 Gy'!L24</f>
        <v>7.7473626855186604</v>
      </c>
      <c r="W24" s="77">
        <f>'BioSentinel in SC-leu 0-30 Gy'!M24</f>
        <v>7.7852733423368052</v>
      </c>
      <c r="X24" s="77">
        <f>'BioSentinel in SC-leu 0-30 Gy'!N24</f>
        <v>7.9793225493722417</v>
      </c>
      <c r="Y24" s="77">
        <f>'BioSentinel in SC-leu 0-30 Gy'!O24</f>
        <v>7.8979896964649683</v>
      </c>
      <c r="Z24" s="4">
        <f>'WT 0-30 Gy'!P24</f>
        <v>8.9934626162461715</v>
      </c>
      <c r="AA24" s="9">
        <f>'WT 0-30 Gy'!Q24</f>
        <v>6.0223958969088693</v>
      </c>
      <c r="AB24" s="9">
        <f>'WT 0-30 Gy'!R24</f>
        <v>6.1481834847905379</v>
      </c>
      <c r="AC24" s="9">
        <f>'WT 0-30 Gy'!S24</f>
        <v>5.2460726568273692</v>
      </c>
      <c r="AD24" s="9">
        <f>'WT 0-30 Gy'!T24</f>
        <v>6.0196866004500107</v>
      </c>
      <c r="AE24" s="9">
        <f>'WT 0-30 Gy'!U24</f>
        <v>6.744734664121407</v>
      </c>
      <c r="AF24" s="4">
        <f>'BioSentinel in SC 0 - 30 Gy'!P24</f>
        <v>10.838396092939192</v>
      </c>
      <c r="AG24" s="9">
        <f>'BioSentinel in SC 0 - 30 Gy'!Q24</f>
        <v>5.877774459716953</v>
      </c>
      <c r="AH24" s="9">
        <f>'BioSentinel in SC 0 - 30 Gy'!R24</f>
        <v>8.2839184501434939</v>
      </c>
      <c r="AI24" s="9">
        <f>'BioSentinel in SC 0 - 30 Gy'!S24</f>
        <v>7.1392573910181021</v>
      </c>
      <c r="AJ24" s="9">
        <f>'BioSentinel in SC 0 - 30 Gy'!T24</f>
        <v>8.8598856011517206</v>
      </c>
      <c r="AK24" s="9">
        <f>'BioSentinel in SC 0 - 30 Gy'!U24</f>
        <v>5.6999557683162321</v>
      </c>
      <c r="AL24" s="4">
        <f>'rad51 0-30 Gy'!P24</f>
        <v>3.0154273171147441</v>
      </c>
      <c r="AM24" s="9">
        <f>'rad51 0-30 Gy'!Q24</f>
        <v>2.4737833408183212</v>
      </c>
      <c r="AN24" s="9">
        <f>'rad51 0-30 Gy'!R24</f>
        <v>3.2289598337795749</v>
      </c>
      <c r="AO24" s="9">
        <f>'rad51 0-30 Gy'!S24</f>
        <v>11.934436348616224</v>
      </c>
      <c r="AP24" s="9">
        <f>'rad51 0-30 Gy'!T24</f>
        <v>1.1629824842756096</v>
      </c>
      <c r="AQ24" s="9">
        <f>'rad51 0-30 Gy'!U24</f>
        <v>9.8419616916210124</v>
      </c>
      <c r="AR24" s="108">
        <f>'BioSentinel in SC-leu 0-30 Gy'!P24</f>
        <v>0.39128299027253577</v>
      </c>
      <c r="AS24" s="107">
        <f>'BioSentinel in SC-leu 0-30 Gy'!Q24</f>
        <v>0.21211341477594689</v>
      </c>
      <c r="AT24" s="107">
        <f>'BioSentinel in SC-leu 0-30 Gy'!R24</f>
        <v>0.15206630482360275</v>
      </c>
      <c r="AU24" s="107">
        <f>'BioSentinel in SC-leu 0-30 Gy'!S24</f>
        <v>0.41250335682366185</v>
      </c>
      <c r="AV24" s="107">
        <f>'BioSentinel in SC-leu 0-30 Gy'!T24</f>
        <v>0.19655870644532303</v>
      </c>
      <c r="AW24" s="85">
        <f>'BioSentinel in SC-leu 0-30 Gy'!U24</f>
        <v>0.20602060487082877</v>
      </c>
      <c r="AX24" s="1"/>
      <c r="AY24" s="1"/>
      <c r="AZ24" s="1"/>
      <c r="BA24" s="1"/>
      <c r="BB24" s="1"/>
    </row>
    <row r="25" spans="1:54" x14ac:dyDescent="0.3">
      <c r="A25" s="99">
        <v>22</v>
      </c>
      <c r="B25" s="29">
        <f>'WT 0-30 Gy'!J25</f>
        <v>57.99371665210532</v>
      </c>
      <c r="C25" s="8">
        <f>'WT 0-30 Gy'!K25</f>
        <v>60.205025021159067</v>
      </c>
      <c r="D25" s="8">
        <f>'WT 0-30 Gy'!L25</f>
        <v>63.278784767831667</v>
      </c>
      <c r="E25" s="8">
        <f>'WT 0-30 Gy'!M25</f>
        <v>72.277626876780019</v>
      </c>
      <c r="F25" s="8">
        <f>'WT 0-30 Gy'!N25</f>
        <v>65.876030932003786</v>
      </c>
      <c r="G25" s="59">
        <f>'WT 0-30 Gy'!O25</f>
        <v>65.056856877179357</v>
      </c>
      <c r="H25" s="9">
        <f>'BioSentinel in SC 0 - 30 Gy'!J25</f>
        <v>64.922146672254357</v>
      </c>
      <c r="I25" s="9">
        <f>'BioSentinel in SC 0 - 30 Gy'!K25</f>
        <v>71.266154402618923</v>
      </c>
      <c r="J25" s="9">
        <f>'BioSentinel in SC 0 - 30 Gy'!L25</f>
        <v>75.363069239483323</v>
      </c>
      <c r="K25" s="9">
        <f>'BioSentinel in SC 0 - 30 Gy'!M25</f>
        <v>74.949322599832485</v>
      </c>
      <c r="L25" s="9">
        <f>'BioSentinel in SC 0 - 30 Gy'!N25</f>
        <v>73.656945905874423</v>
      </c>
      <c r="M25" s="9">
        <f>'BioSentinel in SC 0 - 30 Gy'!O25</f>
        <v>73.336032027187599</v>
      </c>
      <c r="N25" s="4">
        <f>'rad51 0-30 Gy'!J25</f>
        <v>98.75791342542523</v>
      </c>
      <c r="O25" s="9">
        <f>'rad51 0-30 Gy'!K25</f>
        <v>101.37950078921524</v>
      </c>
      <c r="P25" s="9">
        <f>'rad51 0-30 Gy'!L25</f>
        <v>102.15994878035372</v>
      </c>
      <c r="Q25" s="9">
        <f>'rad51 0-30 Gy'!M25</f>
        <v>80.233922276052041</v>
      </c>
      <c r="R25" s="9">
        <f>'rad51 0-30 Gy'!N25</f>
        <v>40.24563037672749</v>
      </c>
      <c r="S25" s="10">
        <f>'rad51 0-30 Gy'!O25</f>
        <v>58.244122358925949</v>
      </c>
      <c r="T25" s="77">
        <f>'BioSentinel in SC-leu 0-30 Gy'!J25</f>
        <v>8.1509341529412094</v>
      </c>
      <c r="U25" s="77">
        <f>'BioSentinel in SC-leu 0-30 Gy'!K25</f>
        <v>7.9657473755220849</v>
      </c>
      <c r="V25" s="77">
        <f>'BioSentinel in SC-leu 0-30 Gy'!L25</f>
        <v>7.8055812196041288</v>
      </c>
      <c r="W25" s="77">
        <f>'BioSentinel in SC-leu 0-30 Gy'!M25</f>
        <v>7.8924704428852861</v>
      </c>
      <c r="X25" s="77">
        <f>'BioSentinel in SC-leu 0-30 Gy'!N25</f>
        <v>8.0574378904190329</v>
      </c>
      <c r="Y25" s="77">
        <f>'BioSentinel in SC-leu 0-30 Gy'!O25</f>
        <v>7.9257873531524785</v>
      </c>
      <c r="Z25" s="4">
        <f>'WT 0-30 Gy'!P25</f>
        <v>9.1584109245664802</v>
      </c>
      <c r="AA25" s="9">
        <f>'WT 0-30 Gy'!Q25</f>
        <v>7.0094206306341595</v>
      </c>
      <c r="AB25" s="9">
        <f>'WT 0-30 Gy'!R25</f>
        <v>5.7138047918077861</v>
      </c>
      <c r="AC25" s="9">
        <f>'WT 0-30 Gy'!S25</f>
        <v>5.0048576975094585</v>
      </c>
      <c r="AD25" s="9">
        <f>'WT 0-30 Gy'!T25</f>
        <v>6.7455575348089356</v>
      </c>
      <c r="AE25" s="9">
        <f>'WT 0-30 Gy'!U25</f>
        <v>6.9505369482728403</v>
      </c>
      <c r="AF25" s="4">
        <f>'BioSentinel in SC 0 - 30 Gy'!P25</f>
        <v>10.997983220155069</v>
      </c>
      <c r="AG25" s="9">
        <f>'BioSentinel in SC 0 - 30 Gy'!Q25</f>
        <v>6.1456637045201381</v>
      </c>
      <c r="AH25" s="9">
        <f>'BioSentinel in SC 0 - 30 Gy'!R25</f>
        <v>9.3611303746629844</v>
      </c>
      <c r="AI25" s="9">
        <f>'BioSentinel in SC 0 - 30 Gy'!S25</f>
        <v>7.6173307523857341</v>
      </c>
      <c r="AJ25" s="9">
        <f>'BioSentinel in SC 0 - 30 Gy'!T25</f>
        <v>9.2594077366109495</v>
      </c>
      <c r="AK25" s="9">
        <f>'BioSentinel in SC 0 - 30 Gy'!U25</f>
        <v>5.723128120578056</v>
      </c>
      <c r="AL25" s="4">
        <f>'rad51 0-30 Gy'!P25</f>
        <v>3.0155116326361004</v>
      </c>
      <c r="AM25" s="9">
        <f>'rad51 0-30 Gy'!Q25</f>
        <v>2.6550646067243386</v>
      </c>
      <c r="AN25" s="9">
        <f>'rad51 0-30 Gy'!R25</f>
        <v>0.70566311234965096</v>
      </c>
      <c r="AO25" s="9">
        <f>'rad51 0-30 Gy'!S25</f>
        <v>10.887401859680137</v>
      </c>
      <c r="AP25" s="9">
        <f>'rad51 0-30 Gy'!T25</f>
        <v>2.8804190520546848</v>
      </c>
      <c r="AQ25" s="9">
        <f>'rad51 0-30 Gy'!U25</f>
        <v>10.640200211808994</v>
      </c>
      <c r="AR25" s="108">
        <f>'BioSentinel in SC-leu 0-30 Gy'!P25</f>
        <v>0.41738241067015736</v>
      </c>
      <c r="AS25" s="107">
        <f>'BioSentinel in SC-leu 0-30 Gy'!Q25</f>
        <v>0.21816599021294258</v>
      </c>
      <c r="AT25" s="107">
        <f>'BioSentinel in SC-leu 0-30 Gy'!R25</f>
        <v>0.17778696827686896</v>
      </c>
      <c r="AU25" s="107">
        <f>'BioSentinel in SC-leu 0-30 Gy'!S25</f>
        <v>0.4011288582088941</v>
      </c>
      <c r="AV25" s="107">
        <f>'BioSentinel in SC-leu 0-30 Gy'!T25</f>
        <v>0.20368668614376295</v>
      </c>
      <c r="AW25" s="85">
        <f>'BioSentinel in SC-leu 0-30 Gy'!U25</f>
        <v>0.22304293188100244</v>
      </c>
      <c r="AX25" s="1"/>
      <c r="AY25" s="1"/>
      <c r="AZ25" s="1"/>
      <c r="BA25" s="1"/>
      <c r="BB25" s="1"/>
    </row>
    <row r="26" spans="1:54" x14ac:dyDescent="0.3">
      <c r="A26" s="99">
        <v>23</v>
      </c>
      <c r="B26" s="29">
        <f>'WT 0-30 Gy'!J26</f>
        <v>55.804821142054301</v>
      </c>
      <c r="C26" s="8">
        <f>'WT 0-30 Gy'!K26</f>
        <v>57.664093773647039</v>
      </c>
      <c r="D26" s="8">
        <f>'WT 0-30 Gy'!L26</f>
        <v>62.450860810777897</v>
      </c>
      <c r="E26" s="8">
        <f>'WT 0-30 Gy'!M26</f>
        <v>70.792904137770606</v>
      </c>
      <c r="F26" s="8">
        <f>'WT 0-30 Gy'!N26</f>
        <v>63.038841219151607</v>
      </c>
      <c r="G26" s="59">
        <f>'WT 0-30 Gy'!O26</f>
        <v>63.226119816951176</v>
      </c>
      <c r="H26" s="9">
        <f>'BioSentinel in SC 0 - 30 Gy'!J26</f>
        <v>61.076335582340874</v>
      </c>
      <c r="I26" s="9">
        <f>'BioSentinel in SC 0 - 30 Gy'!K26</f>
        <v>69.175682767778611</v>
      </c>
      <c r="J26" s="9">
        <f>'BioSentinel in SC 0 - 30 Gy'!L26</f>
        <v>72.44862127204361</v>
      </c>
      <c r="K26" s="9">
        <f>'BioSentinel in SC 0 - 30 Gy'!M26</f>
        <v>72.103828426765901</v>
      </c>
      <c r="L26" s="9">
        <f>'BioSentinel in SC 0 - 30 Gy'!N26</f>
        <v>70.56689394167195</v>
      </c>
      <c r="M26" s="9">
        <f>'BioSentinel in SC 0 - 30 Gy'!O26</f>
        <v>70.392066247797473</v>
      </c>
      <c r="N26" s="4">
        <f>'rad51 0-30 Gy'!J26</f>
        <v>96.981277956383565</v>
      </c>
      <c r="O26" s="9">
        <f>'rad51 0-30 Gy'!K26</f>
        <v>101.51927692049952</v>
      </c>
      <c r="P26" s="9">
        <f>'rad51 0-30 Gy'!L26</f>
        <v>103.90053861344745</v>
      </c>
      <c r="Q26" s="9">
        <f>'rad51 0-30 Gy'!M26</f>
        <v>90.701532725928359</v>
      </c>
      <c r="R26" s="9">
        <f>'rad51 0-30 Gy'!N26</f>
        <v>48.015445798124262</v>
      </c>
      <c r="S26" s="10">
        <f>'rad51 0-30 Gy'!O26</f>
        <v>68.555650656216642</v>
      </c>
      <c r="T26" s="77">
        <f>'BioSentinel in SC-leu 0-30 Gy'!J26</f>
        <v>8.2057027213530489</v>
      </c>
      <c r="U26" s="77">
        <f>'BioSentinel in SC-leu 0-30 Gy'!K26</f>
        <v>8.092222797719371</v>
      </c>
      <c r="V26" s="77">
        <f>'BioSentinel in SC-leu 0-30 Gy'!L26</f>
        <v>7.9915716552534972</v>
      </c>
      <c r="W26" s="77">
        <f>'BioSentinel in SC-leu 0-30 Gy'!M26</f>
        <v>7.9340440406027808</v>
      </c>
      <c r="X26" s="77">
        <f>'BioSentinel in SC-leu 0-30 Gy'!N26</f>
        <v>8.1804997237706303</v>
      </c>
      <c r="Y26" s="77">
        <f>'BioSentinel in SC-leu 0-30 Gy'!O26</f>
        <v>8.0900694339108359</v>
      </c>
      <c r="Z26" s="4">
        <f>'WT 0-30 Gy'!P26</f>
        <v>10.01954385791997</v>
      </c>
      <c r="AA26" s="9">
        <f>'WT 0-30 Gy'!Q26</f>
        <v>7.7922563038818007</v>
      </c>
      <c r="AB26" s="9">
        <f>'WT 0-30 Gy'!R26</f>
        <v>6.196601517869202</v>
      </c>
      <c r="AC26" s="9">
        <f>'WT 0-30 Gy'!S26</f>
        <v>4.7188370305438747</v>
      </c>
      <c r="AD26" s="9">
        <f>'WT 0-30 Gy'!T26</f>
        <v>6.7311252150848624</v>
      </c>
      <c r="AE26" s="9">
        <f>'WT 0-30 Gy'!U26</f>
        <v>8.2009104660171808</v>
      </c>
      <c r="AF26" s="4">
        <f>'BioSentinel in SC 0 - 30 Gy'!P26</f>
        <v>11.36537216700037</v>
      </c>
      <c r="AG26" s="9">
        <f>'BioSentinel in SC 0 - 30 Gy'!Q26</f>
        <v>6.3513026120118505</v>
      </c>
      <c r="AH26" s="9">
        <f>'BioSentinel in SC 0 - 30 Gy'!R26</f>
        <v>9.9817522165255497</v>
      </c>
      <c r="AI26" s="9">
        <f>'BioSentinel in SC 0 - 30 Gy'!S26</f>
        <v>8.3069027631387051</v>
      </c>
      <c r="AJ26" s="9">
        <f>'BioSentinel in SC 0 - 30 Gy'!T26</f>
        <v>9.724700673306744</v>
      </c>
      <c r="AK26" s="9">
        <f>'BioSentinel in SC 0 - 30 Gy'!U26</f>
        <v>6.7959647993156063</v>
      </c>
      <c r="AL26" s="4">
        <f>'rad51 0-30 Gy'!P26</f>
        <v>2.6237510083015638</v>
      </c>
      <c r="AM26" s="9">
        <f>'rad51 0-30 Gy'!Q26</f>
        <v>3.0690621805964509</v>
      </c>
      <c r="AN26" s="9">
        <f>'rad51 0-30 Gy'!R26</f>
        <v>0.98646355298225474</v>
      </c>
      <c r="AO26" s="9">
        <f>'rad51 0-30 Gy'!S26</f>
        <v>7.8459369928449174</v>
      </c>
      <c r="AP26" s="9">
        <f>'rad51 0-30 Gy'!T26</f>
        <v>2.7883914069966385</v>
      </c>
      <c r="AQ26" s="9">
        <f>'rad51 0-30 Gy'!U26</f>
        <v>10.676596420234437</v>
      </c>
      <c r="AR26" s="108">
        <f>'BioSentinel in SC-leu 0-30 Gy'!P26</f>
        <v>0.28543676131768064</v>
      </c>
      <c r="AS26" s="107">
        <f>'BioSentinel in SC-leu 0-30 Gy'!Q26</f>
        <v>0.27223176628769657</v>
      </c>
      <c r="AT26" s="107">
        <f>'BioSentinel in SC-leu 0-30 Gy'!R26</f>
        <v>0.19086297799422949</v>
      </c>
      <c r="AU26" s="107">
        <f>'BioSentinel in SC-leu 0-30 Gy'!S26</f>
        <v>0.42774316896479547</v>
      </c>
      <c r="AV26" s="107">
        <f>'BioSentinel in SC-leu 0-30 Gy'!T26</f>
        <v>0.25784728716505734</v>
      </c>
      <c r="AW26" s="85">
        <f>'BioSentinel in SC-leu 0-30 Gy'!U26</f>
        <v>0.22902026222541749</v>
      </c>
      <c r="AX26" s="1"/>
      <c r="AY26" s="1"/>
      <c r="AZ26" s="1"/>
      <c r="BA26" s="1"/>
      <c r="BB26" s="1"/>
    </row>
    <row r="27" spans="1:54" x14ac:dyDescent="0.3">
      <c r="A27" s="99">
        <v>24</v>
      </c>
      <c r="B27" s="29">
        <f>'WT 0-30 Gy'!J27</f>
        <v>53.869055304696751</v>
      </c>
      <c r="C27" s="8">
        <f>'WT 0-30 Gy'!K27</f>
        <v>55.64288345925079</v>
      </c>
      <c r="D27" s="8">
        <f>'WT 0-30 Gy'!L27</f>
        <v>60.623992846516977</v>
      </c>
      <c r="E27" s="8">
        <f>'WT 0-30 Gy'!M27</f>
        <v>70.34337043412161</v>
      </c>
      <c r="F27" s="8">
        <f>'WT 0-30 Gy'!N27</f>
        <v>60.92793973532082</v>
      </c>
      <c r="G27" s="59">
        <f>'WT 0-30 Gy'!O27</f>
        <v>63.709277610573309</v>
      </c>
      <c r="H27" s="9">
        <f>'BioSentinel in SC 0 - 30 Gy'!J27</f>
        <v>57.543414580493526</v>
      </c>
      <c r="I27" s="9">
        <f>'BioSentinel in SC 0 - 30 Gy'!K27</f>
        <v>65.617813638684382</v>
      </c>
      <c r="J27" s="9">
        <f>'BioSentinel in SC 0 - 30 Gy'!L27</f>
        <v>69.801186384952459</v>
      </c>
      <c r="K27" s="9">
        <f>'BioSentinel in SC 0 - 30 Gy'!M27</f>
        <v>68.874397315916312</v>
      </c>
      <c r="L27" s="9">
        <f>'BioSentinel in SC 0 - 30 Gy'!N27</f>
        <v>67.588927139218598</v>
      </c>
      <c r="M27" s="9">
        <f>'BioSentinel in SC 0 - 30 Gy'!O27</f>
        <v>67.191654671545322</v>
      </c>
      <c r="N27" s="4">
        <f>'rad51 0-30 Gy'!J27</f>
        <v>95.269944639130586</v>
      </c>
      <c r="O27" s="9">
        <f>'rad51 0-30 Gy'!K27</f>
        <v>100.5597187844382</v>
      </c>
      <c r="P27" s="9">
        <f>'rad51 0-30 Gy'!L27</f>
        <v>104.31282186393128</v>
      </c>
      <c r="Q27" s="9">
        <f>'rad51 0-30 Gy'!M27</f>
        <v>97.909315655050378</v>
      </c>
      <c r="R27" s="9">
        <f>'rad51 0-30 Gy'!N27</f>
        <v>57.242391645099417</v>
      </c>
      <c r="S27" s="10">
        <f>'rad51 0-30 Gy'!O27</f>
        <v>77.804897861300603</v>
      </c>
      <c r="T27" s="77">
        <f>'BioSentinel in SC-leu 0-30 Gy'!J27</f>
        <v>8.422554818387697</v>
      </c>
      <c r="U27" s="77">
        <f>'BioSentinel in SC-leu 0-30 Gy'!K27</f>
        <v>8.2670714899521958</v>
      </c>
      <c r="V27" s="77">
        <f>'BioSentinel in SC-leu 0-30 Gy'!L27</f>
        <v>8.1173575108136884</v>
      </c>
      <c r="W27" s="77">
        <f>'BioSentinel in SC-leu 0-30 Gy'!M27</f>
        <v>8.1141746235016239</v>
      </c>
      <c r="X27" s="77">
        <f>'BioSentinel in SC-leu 0-30 Gy'!N27</f>
        <v>8.2828528776247996</v>
      </c>
      <c r="Y27" s="77">
        <f>'BioSentinel in SC-leu 0-30 Gy'!O27</f>
        <v>8.1712162143270728</v>
      </c>
      <c r="Z27" s="4">
        <f>'WT 0-30 Gy'!P27</f>
        <v>10.25379446605699</v>
      </c>
      <c r="AA27" s="9">
        <f>'WT 0-30 Gy'!Q27</f>
        <v>7.5552933788172272</v>
      </c>
      <c r="AB27" s="9">
        <f>'WT 0-30 Gy'!R27</f>
        <v>7.4885840204933025</v>
      </c>
      <c r="AC27" s="9">
        <f>'WT 0-30 Gy'!S27</f>
        <v>5.4249320976174973</v>
      </c>
      <c r="AD27" s="9">
        <f>'WT 0-30 Gy'!T27</f>
        <v>5.4586636238484845</v>
      </c>
      <c r="AE27" s="9">
        <f>'WT 0-30 Gy'!U27</f>
        <v>8.7030522205140191</v>
      </c>
      <c r="AF27" s="4">
        <f>'BioSentinel in SC 0 - 30 Gy'!P27</f>
        <v>11.891598465479531</v>
      </c>
      <c r="AG27" s="9">
        <f>'BioSentinel in SC 0 - 30 Gy'!Q27</f>
        <v>6.9347544618041557</v>
      </c>
      <c r="AH27" s="9">
        <f>'BioSentinel in SC 0 - 30 Gy'!R27</f>
        <v>11.022774019608367</v>
      </c>
      <c r="AI27" s="9">
        <f>'BioSentinel in SC 0 - 30 Gy'!S27</f>
        <v>8.3887807535414076</v>
      </c>
      <c r="AJ27" s="9">
        <f>'BioSentinel in SC 0 - 30 Gy'!T27</f>
        <v>10.798417034916177</v>
      </c>
      <c r="AK27" s="9">
        <f>'BioSentinel in SC 0 - 30 Gy'!U27</f>
        <v>7.8862007740310283</v>
      </c>
      <c r="AL27" s="4">
        <f>'rad51 0-30 Gy'!P27</f>
        <v>2.1647235558961881</v>
      </c>
      <c r="AM27" s="9">
        <f>'rad51 0-30 Gy'!Q27</f>
        <v>2.9673483945329076</v>
      </c>
      <c r="AN27" s="9">
        <f>'rad51 0-30 Gy'!R27</f>
        <v>1.3328575093053381</v>
      </c>
      <c r="AO27" s="9">
        <f>'rad51 0-30 Gy'!S27</f>
        <v>4.7859131269722752</v>
      </c>
      <c r="AP27" s="9">
        <f>'rad51 0-30 Gy'!T27</f>
        <v>4.2146929920463716</v>
      </c>
      <c r="AQ27" s="9">
        <f>'rad51 0-30 Gy'!U27</f>
        <v>9.4250341327122733</v>
      </c>
      <c r="AR27" s="108">
        <f>'BioSentinel in SC-leu 0-30 Gy'!P27</f>
        <v>0.44064622863393116</v>
      </c>
      <c r="AS27" s="107">
        <f>'BioSentinel in SC-leu 0-30 Gy'!Q27</f>
        <v>0.30177377483505818</v>
      </c>
      <c r="AT27" s="107">
        <f>'BioSentinel in SC-leu 0-30 Gy'!R27</f>
        <v>0.1822512247815341</v>
      </c>
      <c r="AU27" s="107">
        <f>'BioSentinel in SC-leu 0-30 Gy'!S27</f>
        <v>0.50513802514992323</v>
      </c>
      <c r="AV27" s="107">
        <f>'BioSentinel in SC-leu 0-30 Gy'!T27</f>
        <v>0.26466872639144684</v>
      </c>
      <c r="AW27" s="85">
        <f>'BioSentinel in SC-leu 0-30 Gy'!U27</f>
        <v>0.26163920609523883</v>
      </c>
      <c r="AX27" s="1"/>
      <c r="AY27" s="1"/>
      <c r="AZ27" s="1"/>
      <c r="BA27" s="1"/>
      <c r="BB27" s="1"/>
    </row>
    <row r="28" spans="1:54" x14ac:dyDescent="0.3">
      <c r="A28" s="99">
        <v>25</v>
      </c>
      <c r="B28" s="29">
        <f>'WT 0-30 Gy'!J28</f>
        <v>51.604838932888356</v>
      </c>
      <c r="C28" s="8">
        <f>'WT 0-30 Gy'!K28</f>
        <v>53.597226794740209</v>
      </c>
      <c r="D28" s="8">
        <f>'WT 0-30 Gy'!L28</f>
        <v>58.533238836244031</v>
      </c>
      <c r="E28" s="8">
        <f>'WT 0-30 Gy'!M28</f>
        <v>69.186619956811924</v>
      </c>
      <c r="F28" s="8">
        <f>'WT 0-30 Gy'!N28</f>
        <v>59.666020383960223</v>
      </c>
      <c r="G28" s="59">
        <f>'WT 0-30 Gy'!O28</f>
        <v>61.104470967446595</v>
      </c>
      <c r="H28" s="9">
        <f>'BioSentinel in SC 0 - 30 Gy'!J28</f>
        <v>53.976106840988642</v>
      </c>
      <c r="I28" s="9">
        <f>'BioSentinel in SC 0 - 30 Gy'!K28</f>
        <v>62.504296284657755</v>
      </c>
      <c r="J28" s="9">
        <f>'BioSentinel in SC 0 - 30 Gy'!L28</f>
        <v>67.214278393186078</v>
      </c>
      <c r="K28" s="9">
        <f>'BioSentinel in SC 0 - 30 Gy'!M28</f>
        <v>65.917252419007482</v>
      </c>
      <c r="L28" s="9">
        <f>'BioSentinel in SC 0 - 30 Gy'!N28</f>
        <v>64.646598000476146</v>
      </c>
      <c r="M28" s="9">
        <f>'BioSentinel in SC 0 - 30 Gy'!O28</f>
        <v>63.50100223390163</v>
      </c>
      <c r="N28" s="4">
        <f>'rad51 0-30 Gy'!J28</f>
        <v>93.199257059666706</v>
      </c>
      <c r="O28" s="9">
        <f>'rad51 0-30 Gy'!K28</f>
        <v>99.882373356347372</v>
      </c>
      <c r="P28" s="9">
        <f>'rad51 0-30 Gy'!L28</f>
        <v>103.60502262183793</v>
      </c>
      <c r="Q28" s="9">
        <f>'rad51 0-30 Gy'!M28</f>
        <v>101.83956774946928</v>
      </c>
      <c r="R28" s="9">
        <f>'rad51 0-30 Gy'!N28</f>
        <v>69.115434567156271</v>
      </c>
      <c r="S28" s="10">
        <f>'rad51 0-30 Gy'!O28</f>
        <v>86.659056611634796</v>
      </c>
      <c r="T28" s="77">
        <f>'BioSentinel in SC-leu 0-30 Gy'!J28</f>
        <v>8.5495516410389936</v>
      </c>
      <c r="U28" s="77">
        <f>'BioSentinel in SC-leu 0-30 Gy'!K28</f>
        <v>8.3232422582936092</v>
      </c>
      <c r="V28" s="77">
        <f>'BioSentinel in SC-leu 0-30 Gy'!L28</f>
        <v>8.1584442699025495</v>
      </c>
      <c r="W28" s="77">
        <f>'BioSentinel in SC-leu 0-30 Gy'!M28</f>
        <v>8.2285926504622395</v>
      </c>
      <c r="X28" s="77">
        <f>'BioSentinel in SC-leu 0-30 Gy'!N28</f>
        <v>8.4308471581508595</v>
      </c>
      <c r="Y28" s="77">
        <f>'BioSentinel in SC-leu 0-30 Gy'!O28</f>
        <v>8.3769659509781409</v>
      </c>
      <c r="Z28" s="4">
        <f>'WT 0-30 Gy'!P28</f>
        <v>10.366018181964662</v>
      </c>
      <c r="AA28" s="9">
        <f>'WT 0-30 Gy'!Q28</f>
        <v>7.8869081808105062</v>
      </c>
      <c r="AB28" s="9">
        <f>'WT 0-30 Gy'!R28</f>
        <v>7.2543936464434138</v>
      </c>
      <c r="AC28" s="9">
        <f>'WT 0-30 Gy'!S28</f>
        <v>6.4868737440980615</v>
      </c>
      <c r="AD28" s="9">
        <f>'WT 0-30 Gy'!T28</f>
        <v>6.6644660008306777</v>
      </c>
      <c r="AE28" s="9">
        <f>'WT 0-30 Gy'!U28</f>
        <v>8.0241976663896573</v>
      </c>
      <c r="AF28" s="4">
        <f>'BioSentinel in SC 0 - 30 Gy'!P28</f>
        <v>11.592632862397213</v>
      </c>
      <c r="AG28" s="9">
        <f>'BioSentinel in SC 0 - 30 Gy'!Q28</f>
        <v>7.7471104496782219</v>
      </c>
      <c r="AH28" s="9">
        <f>'BioSentinel in SC 0 - 30 Gy'!R28</f>
        <v>11.674524673046143</v>
      </c>
      <c r="AI28" s="9">
        <f>'BioSentinel in SC 0 - 30 Gy'!S28</f>
        <v>8.7152350805331036</v>
      </c>
      <c r="AJ28" s="9">
        <f>'BioSentinel in SC 0 - 30 Gy'!T28</f>
        <v>11.3146189327858</v>
      </c>
      <c r="AK28" s="9">
        <f>'BioSentinel in SC 0 - 30 Gy'!U28</f>
        <v>8.2279619739697569</v>
      </c>
      <c r="AL28" s="4">
        <f>'rad51 0-30 Gy'!P28</f>
        <v>2.5730495287765729</v>
      </c>
      <c r="AM28" s="9">
        <f>'rad51 0-30 Gy'!Q28</f>
        <v>3.4712886856551237</v>
      </c>
      <c r="AN28" s="9">
        <f>'rad51 0-30 Gy'!R28</f>
        <v>1.9224592427463023</v>
      </c>
      <c r="AO28" s="9">
        <f>'rad51 0-30 Gy'!S28</f>
        <v>2.490992180752162</v>
      </c>
      <c r="AP28" s="9">
        <f>'rad51 0-30 Gy'!T28</f>
        <v>4.1931053116592087</v>
      </c>
      <c r="AQ28" s="9">
        <f>'rad51 0-30 Gy'!U28</f>
        <v>7.6637286035987557</v>
      </c>
      <c r="AR28" s="108">
        <f>'BioSentinel in SC-leu 0-30 Gy'!P28</f>
        <v>0.48096655984777598</v>
      </c>
      <c r="AS28" s="107">
        <f>'BioSentinel in SC-leu 0-30 Gy'!Q28</f>
        <v>0.30089947387478472</v>
      </c>
      <c r="AT28" s="107">
        <f>'BioSentinel in SC-leu 0-30 Gy'!R28</f>
        <v>0.17025439622571978</v>
      </c>
      <c r="AU28" s="107">
        <f>'BioSentinel in SC-leu 0-30 Gy'!S28</f>
        <v>0.53006165667797878</v>
      </c>
      <c r="AV28" s="107">
        <f>'BioSentinel in SC-leu 0-30 Gy'!T28</f>
        <v>0.21944770429556285</v>
      </c>
      <c r="AW28" s="85">
        <f>'BioSentinel in SC-leu 0-30 Gy'!U28</f>
        <v>0.20540525426343212</v>
      </c>
      <c r="AX28" s="1"/>
      <c r="AY28" s="1"/>
      <c r="AZ28" s="1"/>
      <c r="BA28" s="1"/>
      <c r="BB28" s="1"/>
    </row>
    <row r="29" spans="1:54" x14ac:dyDescent="0.3">
      <c r="A29" s="99">
        <v>26</v>
      </c>
      <c r="B29" s="29">
        <f>'WT 0-30 Gy'!J29</f>
        <v>49.477962999385078</v>
      </c>
      <c r="C29" s="8">
        <f>'WT 0-30 Gy'!K29</f>
        <v>51.228808694829695</v>
      </c>
      <c r="D29" s="8">
        <f>'WT 0-30 Gy'!L29</f>
        <v>56.211905939554121</v>
      </c>
      <c r="E29" s="8">
        <f>'WT 0-30 Gy'!M29</f>
        <v>67.33329991399286</v>
      </c>
      <c r="F29" s="8">
        <f>'WT 0-30 Gy'!N29</f>
        <v>56.724514293447669</v>
      </c>
      <c r="G29" s="59">
        <f>'WT 0-30 Gy'!O29</f>
        <v>59.86811696435376</v>
      </c>
      <c r="H29" s="9">
        <f>'BioSentinel in SC 0 - 30 Gy'!J29</f>
        <v>50.526490552779158</v>
      </c>
      <c r="I29" s="9">
        <f>'BioSentinel in SC 0 - 30 Gy'!K29</f>
        <v>58.874554623065031</v>
      </c>
      <c r="J29" s="9">
        <f>'BioSentinel in SC 0 - 30 Gy'!L29</f>
        <v>63.904149695920943</v>
      </c>
      <c r="K29" s="9">
        <f>'BioSentinel in SC 0 - 30 Gy'!M29</f>
        <v>62.352350553186575</v>
      </c>
      <c r="L29" s="9">
        <f>'BioSentinel in SC 0 - 30 Gy'!N29</f>
        <v>60.861851782288966</v>
      </c>
      <c r="M29" s="9">
        <f>'BioSentinel in SC 0 - 30 Gy'!O29</f>
        <v>59.882020762694225</v>
      </c>
      <c r="N29" s="4">
        <f>'rad51 0-30 Gy'!J29</f>
        <v>91.156061171628906</v>
      </c>
      <c r="O29" s="9">
        <f>'rad51 0-30 Gy'!K29</f>
        <v>99.047848867251048</v>
      </c>
      <c r="P29" s="9">
        <f>'rad51 0-30 Gy'!L29</f>
        <v>103.45560283593194</v>
      </c>
      <c r="Q29" s="9">
        <f>'rad51 0-30 Gy'!M29</f>
        <v>101.71878481503224</v>
      </c>
      <c r="R29" s="9">
        <f>'rad51 0-30 Gy'!N29</f>
        <v>77.248870981311583</v>
      </c>
      <c r="S29" s="10">
        <f>'rad51 0-30 Gy'!O29</f>
        <v>91.806175944494683</v>
      </c>
      <c r="T29" s="77">
        <f>'BioSentinel in SC-leu 0-30 Gy'!J29</f>
        <v>8.6113902159669884</v>
      </c>
      <c r="U29" s="77">
        <f>'BioSentinel in SC-leu 0-30 Gy'!K29</f>
        <v>8.5019461442822912</v>
      </c>
      <c r="V29" s="77">
        <f>'BioSentinel in SC-leu 0-30 Gy'!L29</f>
        <v>8.2677451321992574</v>
      </c>
      <c r="W29" s="77">
        <f>'BioSentinel in SC-leu 0-30 Gy'!M29</f>
        <v>8.2939130684374316</v>
      </c>
      <c r="X29" s="77">
        <f>'BioSentinel in SC-leu 0-30 Gy'!N29</f>
        <v>8.5626073005402539</v>
      </c>
      <c r="Y29" s="77">
        <f>'BioSentinel in SC-leu 0-30 Gy'!O29</f>
        <v>8.4131034153185311</v>
      </c>
      <c r="Z29" s="4">
        <f>'WT 0-30 Gy'!P29</f>
        <v>11.018934150475628</v>
      </c>
      <c r="AA29" s="9">
        <f>'WT 0-30 Gy'!Q29</f>
        <v>7.9522379608958964</v>
      </c>
      <c r="AB29" s="9">
        <f>'WT 0-30 Gy'!R29</f>
        <v>7.7367881906911906</v>
      </c>
      <c r="AC29" s="9">
        <f>'WT 0-30 Gy'!S29</f>
        <v>7.1073195240797231</v>
      </c>
      <c r="AD29" s="9">
        <f>'WT 0-30 Gy'!T29</f>
        <v>6.4285438545142792</v>
      </c>
      <c r="AE29" s="9">
        <f>'WT 0-30 Gy'!U29</f>
        <v>10.146913457040615</v>
      </c>
      <c r="AF29" s="4">
        <f>'BioSentinel in SC 0 - 30 Gy'!P29</f>
        <v>11.858048284022168</v>
      </c>
      <c r="AG29" s="9">
        <f>'BioSentinel in SC 0 - 30 Gy'!Q29</f>
        <v>8.217160747883824</v>
      </c>
      <c r="AH29" s="9">
        <f>'BioSentinel in SC 0 - 30 Gy'!R29</f>
        <v>12.354402458188499</v>
      </c>
      <c r="AI29" s="9">
        <f>'BioSentinel in SC 0 - 30 Gy'!S29</f>
        <v>9.2286270609737642</v>
      </c>
      <c r="AJ29" s="9">
        <f>'BioSentinel in SC 0 - 30 Gy'!T29</f>
        <v>11.997699930709322</v>
      </c>
      <c r="AK29" s="9">
        <f>'BioSentinel in SC 0 - 30 Gy'!U29</f>
        <v>9.2669935000010248</v>
      </c>
      <c r="AL29" s="4">
        <f>'rad51 0-30 Gy'!P29</f>
        <v>1.9287921263253429</v>
      </c>
      <c r="AM29" s="9">
        <f>'rad51 0-30 Gy'!Q29</f>
        <v>3.0356447154681634</v>
      </c>
      <c r="AN29" s="9">
        <f>'rad51 0-30 Gy'!R29</f>
        <v>1.7621921145296988</v>
      </c>
      <c r="AO29" s="9">
        <f>'rad51 0-30 Gy'!S29</f>
        <v>1.9236152247838203</v>
      </c>
      <c r="AP29" s="9">
        <f>'rad51 0-30 Gy'!T29</f>
        <v>4.7083221307325624</v>
      </c>
      <c r="AQ29" s="9">
        <f>'rad51 0-30 Gy'!U29</f>
        <v>4.9043049416869229</v>
      </c>
      <c r="AR29" s="108">
        <f>'BioSentinel in SC-leu 0-30 Gy'!P29</f>
        <v>0.46060362347422651</v>
      </c>
      <c r="AS29" s="107">
        <f>'BioSentinel in SC-leu 0-30 Gy'!Q29</f>
        <v>0.35706629689748087</v>
      </c>
      <c r="AT29" s="107">
        <f>'BioSentinel in SC-leu 0-30 Gy'!R29</f>
        <v>0.17118725413331626</v>
      </c>
      <c r="AU29" s="107">
        <f>'BioSentinel in SC-leu 0-30 Gy'!S29</f>
        <v>0.53972953219645581</v>
      </c>
      <c r="AV29" s="107">
        <f>'BioSentinel in SC-leu 0-30 Gy'!T29</f>
        <v>0.30838614937636194</v>
      </c>
      <c r="AW29" s="85">
        <f>'BioSentinel in SC-leu 0-30 Gy'!U29</f>
        <v>0.29123153664507689</v>
      </c>
      <c r="AX29" s="1"/>
      <c r="AY29" s="1"/>
      <c r="AZ29" s="1"/>
      <c r="BA29" s="1"/>
      <c r="BB29" s="1"/>
    </row>
    <row r="30" spans="1:54" x14ac:dyDescent="0.3">
      <c r="A30" s="99">
        <v>27</v>
      </c>
      <c r="B30" s="29">
        <f>'WT 0-30 Gy'!J30</f>
        <v>47.91376751888685</v>
      </c>
      <c r="C30" s="8">
        <f>'WT 0-30 Gy'!K30</f>
        <v>49.542174426374345</v>
      </c>
      <c r="D30" s="8">
        <f>'WT 0-30 Gy'!L30</f>
        <v>54.002153403756239</v>
      </c>
      <c r="E30" s="8">
        <f>'WT 0-30 Gy'!M30</f>
        <v>66.398532795744345</v>
      </c>
      <c r="F30" s="8">
        <f>'WT 0-30 Gy'!N30</f>
        <v>56.072455433229059</v>
      </c>
      <c r="G30" s="59">
        <f>'WT 0-30 Gy'!O30</f>
        <v>58.566715016129827</v>
      </c>
      <c r="H30" s="9">
        <f>'BioSentinel in SC 0 - 30 Gy'!J30</f>
        <v>47.737160205991522</v>
      </c>
      <c r="I30" s="9">
        <f>'BioSentinel in SC 0 - 30 Gy'!K30</f>
        <v>56.094879928939385</v>
      </c>
      <c r="J30" s="9">
        <f>'BioSentinel in SC 0 - 30 Gy'!L30</f>
        <v>60.868761672329079</v>
      </c>
      <c r="K30" s="9">
        <f>'BioSentinel in SC 0 - 30 Gy'!M30</f>
        <v>58.856048702775041</v>
      </c>
      <c r="L30" s="9">
        <f>'BioSentinel in SC 0 - 30 Gy'!N30</f>
        <v>57.040860602812408</v>
      </c>
      <c r="M30" s="9">
        <f>'BioSentinel in SC 0 - 30 Gy'!O30</f>
        <v>56.17270911711779</v>
      </c>
      <c r="N30" s="4">
        <f>'rad51 0-30 Gy'!J30</f>
        <v>88.633236933878251</v>
      </c>
      <c r="O30" s="9">
        <f>'rad51 0-30 Gy'!K30</f>
        <v>97.64946777466281</v>
      </c>
      <c r="P30" s="9">
        <f>'rad51 0-30 Gy'!L30</f>
        <v>102.44485509530642</v>
      </c>
      <c r="Q30" s="9">
        <f>'rad51 0-30 Gy'!M30</f>
        <v>102.4496622955965</v>
      </c>
      <c r="R30" s="9">
        <f>'rad51 0-30 Gy'!N30</f>
        <v>87.181365976438201</v>
      </c>
      <c r="S30" s="10">
        <f>'rad51 0-30 Gy'!O30</f>
        <v>95.230004532221514</v>
      </c>
      <c r="T30" s="77">
        <f>'BioSentinel in SC-leu 0-30 Gy'!J30</f>
        <v>8.8002429516564895</v>
      </c>
      <c r="U30" s="77">
        <f>'BioSentinel in SC-leu 0-30 Gy'!K30</f>
        <v>8.6113810602290339</v>
      </c>
      <c r="V30" s="77">
        <f>'BioSentinel in SC-leu 0-30 Gy'!L30</f>
        <v>8.4557718999828353</v>
      </c>
      <c r="W30" s="77">
        <f>'BioSentinel in SC-leu 0-30 Gy'!M30</f>
        <v>8.4253700454489007</v>
      </c>
      <c r="X30" s="77">
        <f>'BioSentinel in SC-leu 0-30 Gy'!N30</f>
        <v>8.7187571660954948</v>
      </c>
      <c r="Y30" s="77">
        <f>'BioSentinel in SC-leu 0-30 Gy'!O30</f>
        <v>8.630839791916662</v>
      </c>
      <c r="Z30" s="4">
        <f>'WT 0-30 Gy'!P30</f>
        <v>10.442651685487107</v>
      </c>
      <c r="AA30" s="9">
        <f>'WT 0-30 Gy'!Q30</f>
        <v>7.8623992233061673</v>
      </c>
      <c r="AB30" s="9">
        <f>'WT 0-30 Gy'!R30</f>
        <v>8.379615181063496</v>
      </c>
      <c r="AC30" s="9">
        <f>'WT 0-30 Gy'!S30</f>
        <v>7.4273237053640058</v>
      </c>
      <c r="AD30" s="9">
        <f>'WT 0-30 Gy'!T30</f>
        <v>8.0198683131538662</v>
      </c>
      <c r="AE30" s="9">
        <f>'WT 0-30 Gy'!U30</f>
        <v>11.246885907674809</v>
      </c>
      <c r="AF30" s="4">
        <f>'BioSentinel in SC 0 - 30 Gy'!P30</f>
        <v>11.579468767472829</v>
      </c>
      <c r="AG30" s="9">
        <f>'BioSentinel in SC 0 - 30 Gy'!Q30</f>
        <v>8.0757165224295715</v>
      </c>
      <c r="AH30" s="9">
        <f>'BioSentinel in SC 0 - 30 Gy'!R30</f>
        <v>11.920820464097039</v>
      </c>
      <c r="AI30" s="9">
        <f>'BioSentinel in SC 0 - 30 Gy'!S30</f>
        <v>9.3352656297966767</v>
      </c>
      <c r="AJ30" s="9">
        <f>'BioSentinel in SC 0 - 30 Gy'!T30</f>
        <v>11.833480966273976</v>
      </c>
      <c r="AK30" s="9">
        <f>'BioSentinel in SC 0 - 30 Gy'!U30</f>
        <v>9.2994436533636975</v>
      </c>
      <c r="AL30" s="4">
        <f>'rad51 0-30 Gy'!P30</f>
        <v>1.9165336643798061</v>
      </c>
      <c r="AM30" s="9">
        <f>'rad51 0-30 Gy'!Q30</f>
        <v>3.440949319134512</v>
      </c>
      <c r="AN30" s="9">
        <f>'rad51 0-30 Gy'!R30</f>
        <v>1.5179616548321417</v>
      </c>
      <c r="AO30" s="9">
        <f>'rad51 0-30 Gy'!S30</f>
        <v>1.8014893209902696</v>
      </c>
      <c r="AP30" s="9">
        <f>'rad51 0-30 Gy'!T30</f>
        <v>6.5168337612589626</v>
      </c>
      <c r="AQ30" s="9">
        <f>'rad51 0-30 Gy'!U30</f>
        <v>3.0763188141559654</v>
      </c>
      <c r="AR30" s="108">
        <f>'BioSentinel in SC-leu 0-30 Gy'!P30</f>
        <v>0.50294749206493083</v>
      </c>
      <c r="AS30" s="107">
        <f>'BioSentinel in SC-leu 0-30 Gy'!Q30</f>
        <v>0.31819012832137739</v>
      </c>
      <c r="AT30" s="107">
        <f>'BioSentinel in SC-leu 0-30 Gy'!R30</f>
        <v>0.1669389256204489</v>
      </c>
      <c r="AU30" s="107">
        <f>'BioSentinel in SC-leu 0-30 Gy'!S30</f>
        <v>0.51390945546755706</v>
      </c>
      <c r="AV30" s="107">
        <f>'BioSentinel in SC-leu 0-30 Gy'!T30</f>
        <v>0.30844830054635114</v>
      </c>
      <c r="AW30" s="85">
        <f>'BioSentinel in SC-leu 0-30 Gy'!U30</f>
        <v>0.31665517977779312</v>
      </c>
      <c r="AX30" s="1"/>
      <c r="AY30" s="1"/>
      <c r="AZ30" s="1"/>
      <c r="BA30" s="1"/>
      <c r="BB30" s="1"/>
    </row>
    <row r="31" spans="1:54" x14ac:dyDescent="0.3">
      <c r="A31" s="99">
        <v>28</v>
      </c>
      <c r="B31" s="29">
        <f>'WT 0-30 Gy'!J31</f>
        <v>45.466241286637882</v>
      </c>
      <c r="C31" s="8">
        <f>'WT 0-30 Gy'!K31</f>
        <v>47.791281130205029</v>
      </c>
      <c r="D31" s="8">
        <f>'WT 0-30 Gy'!L31</f>
        <v>52.190248361547553</v>
      </c>
      <c r="E31" s="8">
        <f>'WT 0-30 Gy'!M31</f>
        <v>64.789581046983983</v>
      </c>
      <c r="F31" s="8">
        <f>'WT 0-30 Gy'!N31</f>
        <v>54.338614189387933</v>
      </c>
      <c r="G31" s="59">
        <f>'WT 0-30 Gy'!O31</f>
        <v>57.207786142756312</v>
      </c>
      <c r="H31" s="9">
        <f>'BioSentinel in SC 0 - 30 Gy'!J31</f>
        <v>44.789336407278853</v>
      </c>
      <c r="I31" s="9">
        <f>'BioSentinel in SC 0 - 30 Gy'!K31</f>
        <v>53.107146705094344</v>
      </c>
      <c r="J31" s="9">
        <f>'BioSentinel in SC 0 - 30 Gy'!L31</f>
        <v>58.341696877558995</v>
      </c>
      <c r="K31" s="9">
        <f>'BioSentinel in SC 0 - 30 Gy'!M31</f>
        <v>55.711588754285877</v>
      </c>
      <c r="L31" s="9">
        <f>'BioSentinel in SC 0 - 30 Gy'!N31</f>
        <v>53.516271142052403</v>
      </c>
      <c r="M31" s="9">
        <f>'BioSentinel in SC 0 - 30 Gy'!O31</f>
        <v>52.731679659759465</v>
      </c>
      <c r="N31" s="4">
        <f>'rad51 0-30 Gy'!J31</f>
        <v>86.902521254822318</v>
      </c>
      <c r="O31" s="9">
        <f>'rad51 0-30 Gy'!K31</f>
        <v>96.064728069164929</v>
      </c>
      <c r="P31" s="9">
        <f>'rad51 0-30 Gy'!L31</f>
        <v>101.87557593201974</v>
      </c>
      <c r="Q31" s="9">
        <f>'rad51 0-30 Gy'!M31</f>
        <v>103.43150691101965</v>
      </c>
      <c r="R31" s="9">
        <f>'rad51 0-30 Gy'!N31</f>
        <v>95.234817449866895</v>
      </c>
      <c r="S31" s="10">
        <f>'rad51 0-30 Gy'!O31</f>
        <v>96.46882023511273</v>
      </c>
      <c r="T31" s="77">
        <f>'BioSentinel in SC-leu 0-30 Gy'!J31</f>
        <v>8.9262499804101072</v>
      </c>
      <c r="U31" s="77">
        <f>'BioSentinel in SC-leu 0-30 Gy'!K31</f>
        <v>8.7677874075866828</v>
      </c>
      <c r="V31" s="77">
        <f>'BioSentinel in SC-leu 0-30 Gy'!L31</f>
        <v>8.5591257933530169</v>
      </c>
      <c r="W31" s="77">
        <f>'BioSentinel in SC-leu 0-30 Gy'!M31</f>
        <v>8.5728525224264605</v>
      </c>
      <c r="X31" s="77">
        <f>'BioSentinel in SC-leu 0-30 Gy'!N31</f>
        <v>8.8161285448363937</v>
      </c>
      <c r="Y31" s="77">
        <f>'BioSentinel in SC-leu 0-30 Gy'!O31</f>
        <v>8.6469725718099308</v>
      </c>
      <c r="Z31" s="4">
        <f>'WT 0-30 Gy'!P31</f>
        <v>11.503869014830096</v>
      </c>
      <c r="AA31" s="9">
        <f>'WT 0-30 Gy'!Q31</f>
        <v>7.7227976651535037</v>
      </c>
      <c r="AB31" s="9">
        <f>'WT 0-30 Gy'!R31</f>
        <v>8.5408603862758632</v>
      </c>
      <c r="AC31" s="9">
        <f>'WT 0-30 Gy'!S31</f>
        <v>7.9189466723341742</v>
      </c>
      <c r="AD31" s="9">
        <f>'WT 0-30 Gy'!T31</f>
        <v>8.950511072835253</v>
      </c>
      <c r="AE31" s="9">
        <f>'WT 0-30 Gy'!U31</f>
        <v>11.554037936010225</v>
      </c>
      <c r="AF31" s="4">
        <f>'BioSentinel in SC 0 - 30 Gy'!P31</f>
        <v>10.680962638958837</v>
      </c>
      <c r="AG31" s="9">
        <f>'BioSentinel in SC 0 - 30 Gy'!Q31</f>
        <v>7.8151234690913807</v>
      </c>
      <c r="AH31" s="9">
        <f>'BioSentinel in SC 0 - 30 Gy'!R31</f>
        <v>11.722335735251903</v>
      </c>
      <c r="AI31" s="9">
        <f>'BioSentinel in SC 0 - 30 Gy'!S31</f>
        <v>9.1243852584275569</v>
      </c>
      <c r="AJ31" s="9">
        <f>'BioSentinel in SC 0 - 30 Gy'!T31</f>
        <v>11.793747320844799</v>
      </c>
      <c r="AK31" s="9">
        <f>'BioSentinel in SC 0 - 30 Gy'!U31</f>
        <v>9.8276732639052771</v>
      </c>
      <c r="AL31" s="4">
        <f>'rad51 0-30 Gy'!P31</f>
        <v>2.1135135303191173</v>
      </c>
      <c r="AM31" s="9">
        <f>'rad51 0-30 Gy'!Q31</f>
        <v>3.2382514313828636</v>
      </c>
      <c r="AN31" s="9">
        <f>'rad51 0-30 Gy'!R31</f>
        <v>1.5372750902144643</v>
      </c>
      <c r="AO31" s="9">
        <f>'rad51 0-30 Gy'!S31</f>
        <v>1.5093524251023789</v>
      </c>
      <c r="AP31" s="9">
        <f>'rad51 0-30 Gy'!T31</f>
        <v>4.7868784464368694</v>
      </c>
      <c r="AQ31" s="9">
        <f>'rad51 0-30 Gy'!U31</f>
        <v>1.7814057445030198</v>
      </c>
      <c r="AR31" s="108">
        <f>'BioSentinel in SC-leu 0-30 Gy'!P31</f>
        <v>0.47896054893006912</v>
      </c>
      <c r="AS31" s="107">
        <f>'BioSentinel in SC-leu 0-30 Gy'!Q31</f>
        <v>0.35232538132305574</v>
      </c>
      <c r="AT31" s="107">
        <f>'BioSentinel in SC-leu 0-30 Gy'!R31</f>
        <v>0.19212940510306739</v>
      </c>
      <c r="AU31" s="107">
        <f>'BioSentinel in SC-leu 0-30 Gy'!S31</f>
        <v>0.55948852282892048</v>
      </c>
      <c r="AV31" s="107">
        <f>'BioSentinel in SC-leu 0-30 Gy'!T31</f>
        <v>0.34312191141082526</v>
      </c>
      <c r="AW31" s="85">
        <f>'BioSentinel in SC-leu 0-30 Gy'!U31</f>
        <v>0.334732053645932</v>
      </c>
      <c r="AX31" s="1"/>
      <c r="AY31" s="1"/>
      <c r="AZ31" s="1"/>
      <c r="BA31" s="1"/>
      <c r="BB31" s="1"/>
    </row>
    <row r="32" spans="1:54" x14ac:dyDescent="0.3">
      <c r="A32" s="99">
        <v>29</v>
      </c>
      <c r="B32" s="29">
        <f>'WT 0-30 Gy'!J32</f>
        <v>44.092174787032086</v>
      </c>
      <c r="C32" s="8">
        <f>'WT 0-30 Gy'!K32</f>
        <v>46.053957443699979</v>
      </c>
      <c r="D32" s="8">
        <f>'WT 0-30 Gy'!L32</f>
        <v>50.578412530279401</v>
      </c>
      <c r="E32" s="8">
        <f>'WT 0-30 Gy'!M32</f>
        <v>63.10799367261518</v>
      </c>
      <c r="F32" s="8">
        <f>'WT 0-30 Gy'!N32</f>
        <v>52.517979334663231</v>
      </c>
      <c r="G32" s="59">
        <f>'WT 0-30 Gy'!O32</f>
        <v>55.887128248184069</v>
      </c>
      <c r="H32" s="9">
        <f>'BioSentinel in SC 0 - 30 Gy'!J32</f>
        <v>43.020217786473808</v>
      </c>
      <c r="I32" s="9">
        <f>'BioSentinel in SC 0 - 30 Gy'!K32</f>
        <v>51.123508067733503</v>
      </c>
      <c r="J32" s="9">
        <f>'BioSentinel in SC 0 - 30 Gy'!L32</f>
        <v>55.997586278996998</v>
      </c>
      <c r="K32" s="9">
        <f>'BioSentinel in SC 0 - 30 Gy'!M32</f>
        <v>52.77899442281889</v>
      </c>
      <c r="L32" s="9">
        <f>'BioSentinel in SC 0 - 30 Gy'!N32</f>
        <v>50.339405430470556</v>
      </c>
      <c r="M32" s="9">
        <f>'BioSentinel in SC 0 - 30 Gy'!O32</f>
        <v>49.497775495726387</v>
      </c>
      <c r="N32" s="4">
        <f>'rad51 0-30 Gy'!J32</f>
        <v>84.806062224165601</v>
      </c>
      <c r="O32" s="9">
        <f>'rad51 0-30 Gy'!K32</f>
        <v>95.151046395958872</v>
      </c>
      <c r="P32" s="9">
        <f>'rad51 0-30 Gy'!L32</f>
        <v>101.44872447122947</v>
      </c>
      <c r="Q32" s="9">
        <f>'rad51 0-30 Gy'!M32</f>
        <v>102.79617818908184</v>
      </c>
      <c r="R32" s="9">
        <f>'rad51 0-30 Gy'!N32</f>
        <v>99.848350144497019</v>
      </c>
      <c r="S32" s="10">
        <f>'rad51 0-30 Gy'!O32</f>
        <v>96.502602677330273</v>
      </c>
      <c r="T32" s="77">
        <f>'BioSentinel in SC-leu 0-30 Gy'!J32</f>
        <v>9.0508687989416305</v>
      </c>
      <c r="U32" s="77">
        <f>'BioSentinel in SC-leu 0-30 Gy'!K32</f>
        <v>8.8745232944733399</v>
      </c>
      <c r="V32" s="77">
        <f>'BioSentinel in SC-leu 0-30 Gy'!L32</f>
        <v>8.7090362721890102</v>
      </c>
      <c r="W32" s="77">
        <f>'BioSentinel in SC-leu 0-30 Gy'!M32</f>
        <v>8.6678296581997873</v>
      </c>
      <c r="X32" s="77">
        <f>'BioSentinel in SC-leu 0-30 Gy'!N32</f>
        <v>8.9064120590105116</v>
      </c>
      <c r="Y32" s="77">
        <f>'BioSentinel in SC-leu 0-30 Gy'!O32</f>
        <v>8.8005482705289904</v>
      </c>
      <c r="Z32" s="4">
        <f>'WT 0-30 Gy'!P32</f>
        <v>11.013179524146599</v>
      </c>
      <c r="AA32" s="9">
        <f>'WT 0-30 Gy'!Q32</f>
        <v>8.1403771793943349</v>
      </c>
      <c r="AB32" s="9">
        <f>'WT 0-30 Gy'!R32</f>
        <v>8.6495898083078675</v>
      </c>
      <c r="AC32" s="9">
        <f>'WT 0-30 Gy'!S32</f>
        <v>8.5451211375409084</v>
      </c>
      <c r="AD32" s="9">
        <f>'WT 0-30 Gy'!T32</f>
        <v>9.3169523242289376</v>
      </c>
      <c r="AE32" s="9">
        <f>'WT 0-30 Gy'!U32</f>
        <v>11.765241033944678</v>
      </c>
      <c r="AF32" s="4">
        <f>'BioSentinel in SC 0 - 30 Gy'!P32</f>
        <v>10.679730552270438</v>
      </c>
      <c r="AG32" s="9">
        <f>'BioSentinel in SC 0 - 30 Gy'!Q32</f>
        <v>8.2223981014228507</v>
      </c>
      <c r="AH32" s="9">
        <f>'BioSentinel in SC 0 - 30 Gy'!R32</f>
        <v>11.291085841648705</v>
      </c>
      <c r="AI32" s="9">
        <f>'BioSentinel in SC 0 - 30 Gy'!S32</f>
        <v>8.8735215799902765</v>
      </c>
      <c r="AJ32" s="9">
        <f>'BioSentinel in SC 0 - 30 Gy'!T32</f>
        <v>11.704033038451515</v>
      </c>
      <c r="AK32" s="9">
        <f>'BioSentinel in SC 0 - 30 Gy'!U32</f>
        <v>9.3342713858586279</v>
      </c>
      <c r="AL32" s="4">
        <f>'rad51 0-30 Gy'!P32</f>
        <v>2.1556474575823263</v>
      </c>
      <c r="AM32" s="9">
        <f>'rad51 0-30 Gy'!Q32</f>
        <v>3.2917464218402648</v>
      </c>
      <c r="AN32" s="9">
        <f>'rad51 0-30 Gy'!R32</f>
        <v>1.5377983196594125</v>
      </c>
      <c r="AO32" s="9">
        <f>'rad51 0-30 Gy'!S32</f>
        <v>1.1864773880042114</v>
      </c>
      <c r="AP32" s="9">
        <f>'rad51 0-30 Gy'!T32</f>
        <v>4.3904262902558582</v>
      </c>
      <c r="AQ32" s="9">
        <f>'rad51 0-30 Gy'!U32</f>
        <v>1.6553151297477093</v>
      </c>
      <c r="AR32" s="108">
        <f>'BioSentinel in SC-leu 0-30 Gy'!P32</f>
        <v>0.54335542387471703</v>
      </c>
      <c r="AS32" s="107">
        <f>'BioSentinel in SC-leu 0-30 Gy'!Q32</f>
        <v>0.38214784981413391</v>
      </c>
      <c r="AT32" s="107">
        <f>'BioSentinel in SC-leu 0-30 Gy'!R32</f>
        <v>0.24639519710480856</v>
      </c>
      <c r="AU32" s="107">
        <f>'BioSentinel in SC-leu 0-30 Gy'!S32</f>
        <v>0.58733560152575637</v>
      </c>
      <c r="AV32" s="107">
        <f>'BioSentinel in SC-leu 0-30 Gy'!T32</f>
        <v>0.29765223555462245</v>
      </c>
      <c r="AW32" s="85">
        <f>'BioSentinel in SC-leu 0-30 Gy'!U32</f>
        <v>0.13725031187481743</v>
      </c>
    </row>
    <row r="33" spans="1:49" x14ac:dyDescent="0.3">
      <c r="A33" s="99">
        <v>30</v>
      </c>
      <c r="B33" s="29">
        <f>'WT 0-30 Gy'!J33</f>
        <v>42.641053133624617</v>
      </c>
      <c r="C33" s="8">
        <f>'WT 0-30 Gy'!K33</f>
        <v>44.310731008563117</v>
      </c>
      <c r="D33" s="8">
        <f>'WT 0-30 Gy'!L33</f>
        <v>48.702204477525719</v>
      </c>
      <c r="E33" s="8">
        <f>'WT 0-30 Gy'!M33</f>
        <v>61.152797777348347</v>
      </c>
      <c r="F33" s="8">
        <f>'WT 0-30 Gy'!N33</f>
        <v>51.039215616509146</v>
      </c>
      <c r="G33" s="59">
        <f>'WT 0-30 Gy'!O33</f>
        <v>54.123166773380404</v>
      </c>
      <c r="H33" s="9">
        <f>'BioSentinel in SC 0 - 30 Gy'!J33</f>
        <v>41.190470504180652</v>
      </c>
      <c r="I33" s="9">
        <f>'BioSentinel in SC 0 - 30 Gy'!K33</f>
        <v>49.109013805908965</v>
      </c>
      <c r="J33" s="9">
        <f>'BioSentinel in SC 0 - 30 Gy'!L33</f>
        <v>53.521322323014992</v>
      </c>
      <c r="K33" s="9">
        <f>'BioSentinel in SC 0 - 30 Gy'!M33</f>
        <v>50.403039301250601</v>
      </c>
      <c r="L33" s="9">
        <f>'BioSentinel in SC 0 - 30 Gy'!N33</f>
        <v>47.718455065963688</v>
      </c>
      <c r="M33" s="9">
        <f>'BioSentinel in SC 0 - 30 Gy'!O33</f>
        <v>46.992918097736009</v>
      </c>
      <c r="N33" s="4">
        <f>'rad51 0-30 Gy'!J33</f>
        <v>81.80188340076451</v>
      </c>
      <c r="O33" s="9">
        <f>'rad51 0-30 Gy'!K33</f>
        <v>93.142908645202624</v>
      </c>
      <c r="P33" s="9">
        <f>'rad51 0-30 Gy'!L33</f>
        <v>100.08054358947886</v>
      </c>
      <c r="Q33" s="9">
        <f>'rad51 0-30 Gy'!M33</f>
        <v>101.93703256484262</v>
      </c>
      <c r="R33" s="9">
        <f>'rad51 0-30 Gy'!N33</f>
        <v>102.69034661887567</v>
      </c>
      <c r="S33" s="10">
        <f>'rad51 0-30 Gy'!O33</f>
        <v>96.332149762560945</v>
      </c>
      <c r="T33" s="77">
        <f>'BioSentinel in SC-leu 0-30 Gy'!J33</f>
        <v>9.1547230309757026</v>
      </c>
      <c r="U33" s="77">
        <f>'BioSentinel in SC-leu 0-30 Gy'!K33</f>
        <v>9.0087281416564835</v>
      </c>
      <c r="V33" s="77">
        <f>'BioSentinel in SC-leu 0-30 Gy'!L33</f>
        <v>8.7644538042604037</v>
      </c>
      <c r="W33" s="77">
        <f>'BioSentinel in SC-leu 0-30 Gy'!M33</f>
        <v>8.8199924077645431</v>
      </c>
      <c r="X33" s="77">
        <f>'BioSentinel in SC-leu 0-30 Gy'!N33</f>
        <v>9.135472216785038</v>
      </c>
      <c r="Y33" s="77">
        <f>'BioSentinel in SC-leu 0-30 Gy'!O33</f>
        <v>8.8255983375948084</v>
      </c>
      <c r="Z33" s="4">
        <f>'WT 0-30 Gy'!P33</f>
        <v>11.282615870683788</v>
      </c>
      <c r="AA33" s="9">
        <f>'WT 0-30 Gy'!Q33</f>
        <v>8.2999250059566236</v>
      </c>
      <c r="AB33" s="9">
        <f>'WT 0-30 Gy'!R33</f>
        <v>8.8974203631834445</v>
      </c>
      <c r="AC33" s="9">
        <f>'WT 0-30 Gy'!S33</f>
        <v>8.7832689809793116</v>
      </c>
      <c r="AD33" s="9">
        <f>'WT 0-30 Gy'!T33</f>
        <v>9.2128402152930082</v>
      </c>
      <c r="AE33" s="9">
        <f>'WT 0-30 Gy'!U33</f>
        <v>12.077892531000746</v>
      </c>
      <c r="AF33" s="4">
        <f>'BioSentinel in SC 0 - 30 Gy'!P33</f>
        <v>10.768348190271993</v>
      </c>
      <c r="AG33" s="9">
        <f>'BioSentinel in SC 0 - 30 Gy'!Q33</f>
        <v>9.6115971540708252</v>
      </c>
      <c r="AH33" s="9">
        <f>'BioSentinel in SC 0 - 30 Gy'!R33</f>
        <v>11.884840152965127</v>
      </c>
      <c r="AI33" s="9">
        <f>'BioSentinel in SC 0 - 30 Gy'!S33</f>
        <v>8.8567234297334529</v>
      </c>
      <c r="AJ33" s="9">
        <f>'BioSentinel in SC 0 - 30 Gy'!T33</f>
        <v>10.675912340340689</v>
      </c>
      <c r="AK33" s="9">
        <f>'BioSentinel in SC 0 - 30 Gy'!U33</f>
        <v>8.8670984656587972</v>
      </c>
      <c r="AL33" s="4">
        <f>'rad51 0-30 Gy'!P33</f>
        <v>2.2415626804211586</v>
      </c>
      <c r="AM33" s="9">
        <f>'rad51 0-30 Gy'!Q33</f>
        <v>3.4399952274577816</v>
      </c>
      <c r="AN33" s="9">
        <f>'rad51 0-30 Gy'!R33</f>
        <v>1.3202844600782286</v>
      </c>
      <c r="AO33" s="9">
        <f>'rad51 0-30 Gy'!S33</f>
        <v>0.92236071983379098</v>
      </c>
      <c r="AP33" s="9">
        <f>'rad51 0-30 Gy'!T33</f>
        <v>2.9097113429607155</v>
      </c>
      <c r="AQ33" s="9">
        <f>'rad51 0-30 Gy'!U33</f>
        <v>2.0905890325446652</v>
      </c>
      <c r="AR33" s="108">
        <f>'BioSentinel in SC-leu 0-30 Gy'!P33</f>
        <v>0.60074849850130774</v>
      </c>
      <c r="AS33" s="107">
        <f>'BioSentinel in SC-leu 0-30 Gy'!Q33</f>
        <v>0.41633675006424486</v>
      </c>
      <c r="AT33" s="107">
        <f>'BioSentinel in SC-leu 0-30 Gy'!R33</f>
        <v>0.22629597433949919</v>
      </c>
      <c r="AU33" s="107">
        <f>'BioSentinel in SC-leu 0-30 Gy'!S33</f>
        <v>0.64374536229612056</v>
      </c>
      <c r="AV33" s="107">
        <f>'BioSentinel in SC-leu 0-30 Gy'!T33</f>
        <v>0.37624890923081811</v>
      </c>
      <c r="AW33" s="85">
        <f>'BioSentinel in SC-leu 0-30 Gy'!U33</f>
        <v>0.17141910762697321</v>
      </c>
    </row>
    <row r="34" spans="1:49" x14ac:dyDescent="0.3">
      <c r="A34" s="99">
        <v>31</v>
      </c>
      <c r="B34" s="29">
        <f>'WT 0-30 Gy'!J34</f>
        <v>41.147664740020957</v>
      </c>
      <c r="C34" s="8">
        <f>'WT 0-30 Gy'!K34</f>
        <v>43.740903967458621</v>
      </c>
      <c r="D34" s="8">
        <f>'WT 0-30 Gy'!L34</f>
        <v>47.181781247053209</v>
      </c>
      <c r="E34" s="8">
        <f>'WT 0-30 Gy'!M34</f>
        <v>59.446006308401273</v>
      </c>
      <c r="F34" s="8">
        <f>'WT 0-30 Gy'!N34</f>
        <v>49.318287376833204</v>
      </c>
      <c r="G34" s="59">
        <f>'WT 0-30 Gy'!O34</f>
        <v>52.647819759996445</v>
      </c>
      <c r="H34" s="9">
        <f>'BioSentinel in SC 0 - 30 Gy'!J34</f>
        <v>38.670625413035886</v>
      </c>
      <c r="I34" s="9">
        <f>'BioSentinel in SC 0 - 30 Gy'!K34</f>
        <v>45.861183207957303</v>
      </c>
      <c r="J34" s="9">
        <f>'BioSentinel in SC 0 - 30 Gy'!L34</f>
        <v>51.942805292643953</v>
      </c>
      <c r="K34" s="9">
        <f>'BioSentinel in SC 0 - 30 Gy'!M34</f>
        <v>48.153097615646423</v>
      </c>
      <c r="L34" s="9">
        <f>'BioSentinel in SC 0 - 30 Gy'!N34</f>
        <v>46.250554652374113</v>
      </c>
      <c r="M34" s="9">
        <f>'BioSentinel in SC 0 - 30 Gy'!O34</f>
        <v>44.587433034699671</v>
      </c>
      <c r="N34" s="4">
        <f>'rad51 0-30 Gy'!J34</f>
        <v>81.47532407793851</v>
      </c>
      <c r="O34" s="9">
        <f>'rad51 0-30 Gy'!K34</f>
        <v>92.283189639055522</v>
      </c>
      <c r="P34" s="9">
        <f>'rad51 0-30 Gy'!L34</f>
        <v>99.761200829862887</v>
      </c>
      <c r="Q34" s="9">
        <f>'rad51 0-30 Gy'!M34</f>
        <v>102.67231702467093</v>
      </c>
      <c r="R34" s="9">
        <f>'rad51 0-30 Gy'!N34</f>
        <v>103.7538508965045</v>
      </c>
      <c r="S34" s="10">
        <f>'rad51 0-30 Gy'!O34</f>
        <v>94.630499136899914</v>
      </c>
      <c r="T34" s="77">
        <f>'BioSentinel in SC-leu 0-30 Gy'!J34</f>
        <v>9.2874141740247325</v>
      </c>
      <c r="U34" s="77">
        <f>'BioSentinel in SC-leu 0-30 Gy'!K34</f>
        <v>9.1063642353798055</v>
      </c>
      <c r="V34" s="77">
        <f>'BioSentinel in SC-leu 0-30 Gy'!L34</f>
        <v>8.9763392015907719</v>
      </c>
      <c r="W34" s="77">
        <f>'BioSentinel in SC-leu 0-30 Gy'!M34</f>
        <v>8.8737895557521043</v>
      </c>
      <c r="X34" s="77">
        <f>'BioSentinel in SC-leu 0-30 Gy'!N34</f>
        <v>9.2175761028724423</v>
      </c>
      <c r="Y34" s="77">
        <f>'BioSentinel in SC-leu 0-30 Gy'!O34</f>
        <v>9.0604435732165154</v>
      </c>
      <c r="Z34" s="4">
        <f>'WT 0-30 Gy'!P34</f>
        <v>12.102558281671987</v>
      </c>
      <c r="AA34" s="9">
        <f>'WT 0-30 Gy'!Q34</f>
        <v>7.6277697332356178</v>
      </c>
      <c r="AB34" s="9">
        <f>'WT 0-30 Gy'!R34</f>
        <v>8.5928374913333467</v>
      </c>
      <c r="AC34" s="9">
        <f>'WT 0-30 Gy'!S34</f>
        <v>9.1176128497710884</v>
      </c>
      <c r="AD34" s="9">
        <f>'WT 0-30 Gy'!T34</f>
        <v>9.1169706223944651</v>
      </c>
      <c r="AE34" s="9">
        <f>'WT 0-30 Gy'!U34</f>
        <v>12.192659101756284</v>
      </c>
      <c r="AF34" s="4">
        <f>'BioSentinel in SC 0 - 30 Gy'!P34</f>
        <v>9.8745603946814491</v>
      </c>
      <c r="AG34" s="9">
        <f>'BioSentinel in SC 0 - 30 Gy'!Q34</f>
        <v>8.9887547830444294</v>
      </c>
      <c r="AH34" s="9">
        <f>'BioSentinel in SC 0 - 30 Gy'!R34</f>
        <v>12.600278980012567</v>
      </c>
      <c r="AI34" s="9">
        <f>'BioSentinel in SC 0 - 30 Gy'!S34</f>
        <v>9.5314284978191797</v>
      </c>
      <c r="AJ34" s="9">
        <f>'BioSentinel in SC 0 - 30 Gy'!T34</f>
        <v>12.151653101617066</v>
      </c>
      <c r="AK34" s="9">
        <f>'BioSentinel in SC 0 - 30 Gy'!U34</f>
        <v>9.0819030738535815</v>
      </c>
      <c r="AL34" s="4">
        <f>'rad51 0-30 Gy'!P34</f>
        <v>1.637350380242504</v>
      </c>
      <c r="AM34" s="9">
        <f>'rad51 0-30 Gy'!Q34</f>
        <v>3.6128165590752332</v>
      </c>
      <c r="AN34" s="9">
        <f>'rad51 0-30 Gy'!R34</f>
        <v>1.5503992038851488</v>
      </c>
      <c r="AO34" s="9">
        <f>'rad51 0-30 Gy'!S34</f>
        <v>1.075887912004845</v>
      </c>
      <c r="AP34" s="9">
        <f>'rad51 0-30 Gy'!T34</f>
        <v>2.0209858441042714</v>
      </c>
      <c r="AQ34" s="9">
        <f>'rad51 0-30 Gy'!U34</f>
        <v>2.9676818595396055</v>
      </c>
      <c r="AR34" s="108">
        <f>'BioSentinel in SC-leu 0-30 Gy'!P34</f>
        <v>0.62320683051629733</v>
      </c>
      <c r="AS34" s="107">
        <f>'BioSentinel in SC-leu 0-30 Gy'!Q34</f>
        <v>0.45091650421789414</v>
      </c>
      <c r="AT34" s="107">
        <f>'BioSentinel in SC-leu 0-30 Gy'!R34</f>
        <v>0.24220421936418768</v>
      </c>
      <c r="AU34" s="107">
        <f>'BioSentinel in SC-leu 0-30 Gy'!S34</f>
        <v>0.64291083727076692</v>
      </c>
      <c r="AV34" s="107">
        <f>'BioSentinel in SC-leu 0-30 Gy'!T34</f>
        <v>0.42423625628565559</v>
      </c>
      <c r="AW34" s="85">
        <f>'BioSentinel in SC-leu 0-30 Gy'!U34</f>
        <v>0.3527315169697347</v>
      </c>
    </row>
    <row r="35" spans="1:49" x14ac:dyDescent="0.3">
      <c r="A35" s="99">
        <v>32</v>
      </c>
      <c r="B35" s="29">
        <f>'WT 0-30 Gy'!J35</f>
        <v>38.342917141921241</v>
      </c>
      <c r="C35" s="8">
        <f>'WT 0-30 Gy'!K35</f>
        <v>41.95220148594003</v>
      </c>
      <c r="D35" s="8">
        <f>'WT 0-30 Gy'!L35</f>
        <v>45.873693018122701</v>
      </c>
      <c r="E35" s="8">
        <f>'WT 0-30 Gy'!M35</f>
        <v>58.434863587229266</v>
      </c>
      <c r="F35" s="8">
        <f>'WT 0-30 Gy'!N35</f>
        <v>48.028398943818182</v>
      </c>
      <c r="G35" s="59">
        <f>'WT 0-30 Gy'!O35</f>
        <v>51.627861344050189</v>
      </c>
      <c r="H35" s="9">
        <f>'BioSentinel in SC 0 - 30 Gy'!J35</f>
        <v>38.419135506878902</v>
      </c>
      <c r="I35" s="9">
        <f>'BioSentinel in SC 0 - 30 Gy'!K35</f>
        <v>45.549658900496297</v>
      </c>
      <c r="J35" s="9">
        <f>'BioSentinel in SC 0 - 30 Gy'!L35</f>
        <v>50.727508724859156</v>
      </c>
      <c r="K35" s="9">
        <f>'BioSentinel in SC 0 - 30 Gy'!M35</f>
        <v>46.325824772025179</v>
      </c>
      <c r="L35" s="9">
        <f>'BioSentinel in SC 0 - 30 Gy'!N35</f>
        <v>44.117689480908076</v>
      </c>
      <c r="M35" s="9">
        <f>'BioSentinel in SC 0 - 30 Gy'!O35</f>
        <v>42.919600602654803</v>
      </c>
      <c r="N35" s="4">
        <f>'rad51 0-30 Gy'!J35</f>
        <v>80.460069033722874</v>
      </c>
      <c r="O35" s="9">
        <f>'rad51 0-30 Gy'!K35</f>
        <v>90.443045381454098</v>
      </c>
      <c r="P35" s="9">
        <f>'rad51 0-30 Gy'!L35</f>
        <v>99.195297912377541</v>
      </c>
      <c r="Q35" s="9">
        <f>'rad51 0-30 Gy'!M35</f>
        <v>101.52280024973902</v>
      </c>
      <c r="R35" s="9">
        <f>'rad51 0-30 Gy'!N35</f>
        <v>102.6478658405545</v>
      </c>
      <c r="S35" s="10">
        <f>'rad51 0-30 Gy'!O35</f>
        <v>93.723786330378758</v>
      </c>
      <c r="T35" s="77">
        <f>'BioSentinel in SC-leu 0-30 Gy'!J35</f>
        <v>9.2946352096373772</v>
      </c>
      <c r="U35" s="77">
        <f>'BioSentinel in SC-leu 0-30 Gy'!K35</f>
        <v>9.2629736196537724</v>
      </c>
      <c r="V35" s="77">
        <f>'BioSentinel in SC-leu 0-30 Gy'!L35</f>
        <v>9.0221290535923178</v>
      </c>
      <c r="W35" s="77">
        <f>'BioSentinel in SC-leu 0-30 Gy'!M35</f>
        <v>9.0141279112970967</v>
      </c>
      <c r="X35" s="77">
        <f>'BioSentinel in SC-leu 0-30 Gy'!N35</f>
        <v>9.4291235095872015</v>
      </c>
      <c r="Y35" s="77">
        <f>'BioSentinel in SC-leu 0-30 Gy'!O35</f>
        <v>9.4891850330223644</v>
      </c>
      <c r="Z35" s="4">
        <f>'WT 0-30 Gy'!P35</f>
        <v>14.021507956184223</v>
      </c>
      <c r="AA35" s="9">
        <f>'WT 0-30 Gy'!Q35</f>
        <v>7.8615835357564263</v>
      </c>
      <c r="AB35" s="9">
        <f>'WT 0-30 Gy'!R35</f>
        <v>9.2437639106429419</v>
      </c>
      <c r="AC35" s="9">
        <f>'WT 0-30 Gy'!S35</f>
        <v>9.8511523194635213</v>
      </c>
      <c r="AD35" s="9">
        <f>'WT 0-30 Gy'!T35</f>
        <v>9.5309951598077731</v>
      </c>
      <c r="AE35" s="9">
        <f>'WT 0-30 Gy'!U35</f>
        <v>12.15777423798394</v>
      </c>
      <c r="AF35" s="4">
        <f>'BioSentinel in SC 0 - 30 Gy'!P35</f>
        <v>10.413428521967992</v>
      </c>
      <c r="AG35" s="9">
        <f>'BioSentinel in SC 0 - 30 Gy'!Q35</f>
        <v>10.280647760287453</v>
      </c>
      <c r="AH35" s="9">
        <f>'BioSentinel in SC 0 - 30 Gy'!R35</f>
        <v>12.141285251287345</v>
      </c>
      <c r="AI35" s="9">
        <f>'BioSentinel in SC 0 - 30 Gy'!S35</f>
        <v>9.0799423727021757</v>
      </c>
      <c r="AJ35" s="9">
        <f>'BioSentinel in SC 0 - 30 Gy'!T35</f>
        <v>12.080805284786914</v>
      </c>
      <c r="AK35" s="9">
        <f>'BioSentinel in SC 0 - 30 Gy'!U35</f>
        <v>9.8269832742451477</v>
      </c>
      <c r="AL35" s="4">
        <f>'rad51 0-30 Gy'!P35</f>
        <v>1.1737109472615928</v>
      </c>
      <c r="AM35" s="9">
        <f>'rad51 0-30 Gy'!Q35</f>
        <v>3.7965671811021018</v>
      </c>
      <c r="AN35" s="9">
        <f>'rad51 0-30 Gy'!R35</f>
        <v>1.5576726535403946</v>
      </c>
      <c r="AO35" s="9">
        <f>'rad51 0-30 Gy'!S35</f>
        <v>1.1528170161118787</v>
      </c>
      <c r="AP35" s="9">
        <f>'rad51 0-30 Gy'!T35</f>
        <v>1.3656165198521297</v>
      </c>
      <c r="AQ35" s="9">
        <f>'rad51 0-30 Gy'!U35</f>
        <v>2.9424159702884394</v>
      </c>
      <c r="AR35" s="108">
        <f>'BioSentinel in SC-leu 0-30 Gy'!P35</f>
        <v>0.72317406106006854</v>
      </c>
      <c r="AS35" s="107">
        <f>'BioSentinel in SC-leu 0-30 Gy'!Q35</f>
        <v>0.47049166673444898</v>
      </c>
      <c r="AT35" s="107">
        <f>'BioSentinel in SC-leu 0-30 Gy'!R35</f>
        <v>0.13757294711380935</v>
      </c>
      <c r="AU35" s="107">
        <f>'BioSentinel in SC-leu 0-30 Gy'!S35</f>
        <v>0.67093748038224865</v>
      </c>
      <c r="AV35" s="107">
        <f>'BioSentinel in SC-leu 0-30 Gy'!T35</f>
        <v>0.48141404819220168</v>
      </c>
      <c r="AW35" s="85">
        <f>'BioSentinel in SC-leu 0-30 Gy'!U35</f>
        <v>0.70566610110718275</v>
      </c>
    </row>
    <row r="36" spans="1:49" x14ac:dyDescent="0.3">
      <c r="A36" s="99">
        <v>33</v>
      </c>
      <c r="B36" s="29">
        <f>'WT 0-30 Gy'!J36</f>
        <v>35.179681325557958</v>
      </c>
      <c r="C36" s="8">
        <f>'WT 0-30 Gy'!K36</f>
        <v>40.481553650230076</v>
      </c>
      <c r="D36" s="8">
        <f>'WT 0-30 Gy'!L36</f>
        <v>43.799754910679873</v>
      </c>
      <c r="E36" s="8">
        <f>'WT 0-30 Gy'!M36</f>
        <v>56.293260386157748</v>
      </c>
      <c r="F36" s="8">
        <f>'WT 0-30 Gy'!N36</f>
        <v>46.081817461584855</v>
      </c>
      <c r="G36" s="59">
        <f>'WT 0-30 Gy'!O36</f>
        <v>49.757959692643801</v>
      </c>
      <c r="H36" s="9">
        <f>'BioSentinel in SC 0 - 30 Gy'!J36</f>
        <v>36.006863334116645</v>
      </c>
      <c r="I36" s="9">
        <f>'BioSentinel in SC 0 - 30 Gy'!K36</f>
        <v>43.35647607648125</v>
      </c>
      <c r="J36" s="9">
        <f>'BioSentinel in SC 0 - 30 Gy'!L36</f>
        <v>47.805725772931027</v>
      </c>
      <c r="K36" s="9">
        <f>'BioSentinel in SC 0 - 30 Gy'!M36</f>
        <v>43.65202403709494</v>
      </c>
      <c r="L36" s="9">
        <f>'BioSentinel in SC 0 - 30 Gy'!N36</f>
        <v>41.598432633244848</v>
      </c>
      <c r="M36" s="9">
        <f>'BioSentinel in SC 0 - 30 Gy'!O36</f>
        <v>39.762183117053219</v>
      </c>
      <c r="N36" s="4">
        <f>'rad51 0-30 Gy'!J36</f>
        <v>78.073462094301604</v>
      </c>
      <c r="O36" s="9">
        <f>'rad51 0-30 Gy'!K36</f>
        <v>87.897831313803707</v>
      </c>
      <c r="P36" s="9">
        <f>'rad51 0-30 Gy'!L36</f>
        <v>97.245840104309991</v>
      </c>
      <c r="Q36" s="9">
        <f>'rad51 0-30 Gy'!M36</f>
        <v>99.626221574336554</v>
      </c>
      <c r="R36" s="9">
        <f>'rad51 0-30 Gy'!N36</f>
        <v>102.3134074123554</v>
      </c>
      <c r="S36" s="10">
        <f>'rad51 0-30 Gy'!O36</f>
        <v>92.391825538731908</v>
      </c>
      <c r="T36" s="77">
        <f>'BioSentinel in SC-leu 0-30 Gy'!J36</f>
        <v>9.4841253073305207</v>
      </c>
      <c r="U36" s="77">
        <f>'BioSentinel in SC-leu 0-30 Gy'!K36</f>
        <v>9.4009769565251862</v>
      </c>
      <c r="V36" s="77">
        <f>'BioSentinel in SC-leu 0-30 Gy'!L36</f>
        <v>9.1994991137769926</v>
      </c>
      <c r="W36" s="77">
        <f>'BioSentinel in SC-leu 0-30 Gy'!M36</f>
        <v>9.1339894044412233</v>
      </c>
      <c r="X36" s="77">
        <f>'BioSentinel in SC-leu 0-30 Gy'!N36</f>
        <v>9.5186623111520152</v>
      </c>
      <c r="Y36" s="77">
        <f>'BioSentinel in SC-leu 0-30 Gy'!O36</f>
        <v>9.5304783637523602</v>
      </c>
      <c r="Z36" s="4">
        <f>'WT 0-30 Gy'!P36</f>
        <v>16.330568472046011</v>
      </c>
      <c r="AA36" s="9">
        <f>'WT 0-30 Gy'!Q36</f>
        <v>7.8283601863185046</v>
      </c>
      <c r="AB36" s="9">
        <f>'WT 0-30 Gy'!R36</f>
        <v>9.0018029019763031</v>
      </c>
      <c r="AC36" s="9">
        <f>'WT 0-30 Gy'!S36</f>
        <v>9.8366341373019246</v>
      </c>
      <c r="AD36" s="9">
        <f>'WT 0-30 Gy'!T36</f>
        <v>9.5665168471954765</v>
      </c>
      <c r="AE36" s="9">
        <f>'WT 0-30 Gy'!U36</f>
        <v>12.320981994342127</v>
      </c>
      <c r="AF36" s="4">
        <f>'BioSentinel in SC 0 - 30 Gy'!P36</f>
        <v>10.639120156468616</v>
      </c>
      <c r="AG36" s="9">
        <f>'BioSentinel in SC 0 - 30 Gy'!Q36</f>
        <v>10.695043845140448</v>
      </c>
      <c r="AH36" s="9">
        <f>'BioSentinel in SC 0 - 30 Gy'!R36</f>
        <v>11.349734611814661</v>
      </c>
      <c r="AI36" s="9">
        <f>'BioSentinel in SC 0 - 30 Gy'!S36</f>
        <v>8.5306579942773908</v>
      </c>
      <c r="AJ36" s="9">
        <f>'BioSentinel in SC 0 - 30 Gy'!T36</f>
        <v>11.131325890826311</v>
      </c>
      <c r="AK36" s="9">
        <f>'BioSentinel in SC 0 - 30 Gy'!U36</f>
        <v>9.9595817769922022</v>
      </c>
      <c r="AL36" s="4">
        <f>'rad51 0-30 Gy'!P36</f>
        <v>1.7904058707865009</v>
      </c>
      <c r="AM36" s="9">
        <f>'rad51 0-30 Gy'!Q36</f>
        <v>3.6692902641001011</v>
      </c>
      <c r="AN36" s="9">
        <f>'rad51 0-30 Gy'!R36</f>
        <v>1.9193015389415911</v>
      </c>
      <c r="AO36" s="9">
        <f>'rad51 0-30 Gy'!S36</f>
        <v>1.4981008938284486</v>
      </c>
      <c r="AP36" s="9">
        <f>'rad51 0-30 Gy'!T36</f>
        <v>0.72877792050018997</v>
      </c>
      <c r="AQ36" s="9">
        <f>'rad51 0-30 Gy'!U36</f>
        <v>2.6715242305164169</v>
      </c>
      <c r="AR36" s="108">
        <f>'BioSentinel in SC-leu 0-30 Gy'!P36</f>
        <v>0.67445097032204704</v>
      </c>
      <c r="AS36" s="107">
        <f>'BioSentinel in SC-leu 0-30 Gy'!Q36</f>
        <v>0.53026697225033093</v>
      </c>
      <c r="AT36" s="107">
        <f>'BioSentinel in SC-leu 0-30 Gy'!R36</f>
        <v>0.21384275122362556</v>
      </c>
      <c r="AU36" s="107">
        <f>'BioSentinel in SC-leu 0-30 Gy'!S36</f>
        <v>0.68625248657216609</v>
      </c>
      <c r="AV36" s="107">
        <f>'BioSentinel in SC-leu 0-30 Gy'!T36</f>
        <v>0.49813907241061217</v>
      </c>
      <c r="AW36" s="85">
        <f>'BioSentinel in SC-leu 0-30 Gy'!U36</f>
        <v>0.4960016946920876</v>
      </c>
    </row>
    <row r="37" spans="1:49" x14ac:dyDescent="0.3">
      <c r="A37" s="99">
        <v>34</v>
      </c>
      <c r="B37" s="29">
        <f>'WT 0-30 Gy'!J37</f>
        <v>33.822068273239879</v>
      </c>
      <c r="C37" s="8">
        <f>'WT 0-30 Gy'!K37</f>
        <v>39.200166353953776</v>
      </c>
      <c r="D37" s="8">
        <f>'WT 0-30 Gy'!L37</f>
        <v>42.692998355583818</v>
      </c>
      <c r="E37" s="8">
        <f>'WT 0-30 Gy'!M37</f>
        <v>55.229781653909242</v>
      </c>
      <c r="F37" s="8">
        <f>'WT 0-30 Gy'!N37</f>
        <v>44.967956864587755</v>
      </c>
      <c r="G37" s="59">
        <f>'WT 0-30 Gy'!O37</f>
        <v>48.970017298252714</v>
      </c>
      <c r="H37" s="9">
        <f>'BioSentinel in SC 0 - 30 Gy'!J37</f>
        <v>35.066210351896537</v>
      </c>
      <c r="I37" s="9">
        <f>'BioSentinel in SC 0 - 30 Gy'!K37</f>
        <v>41.515591608363735</v>
      </c>
      <c r="J37" s="9">
        <f>'BioSentinel in SC 0 - 30 Gy'!L37</f>
        <v>46.506638612114472</v>
      </c>
      <c r="K37" s="9">
        <f>'BioSentinel in SC 0 - 30 Gy'!M37</f>
        <v>41.906368349005014</v>
      </c>
      <c r="L37" s="9">
        <f>'BioSentinel in SC 0 - 30 Gy'!N37</f>
        <v>40.197290757583744</v>
      </c>
      <c r="M37" s="9">
        <f>'BioSentinel in SC 0 - 30 Gy'!O37</f>
        <v>37.639234329247209</v>
      </c>
      <c r="N37" s="4">
        <f>'rad51 0-30 Gy'!J37</f>
        <v>75.487952091184894</v>
      </c>
      <c r="O37" s="9">
        <f>'rad51 0-30 Gy'!K37</f>
        <v>86.085602445633967</v>
      </c>
      <c r="P37" s="9">
        <f>'rad51 0-30 Gy'!L37</f>
        <v>96.358847833123761</v>
      </c>
      <c r="Q37" s="9">
        <f>'rad51 0-30 Gy'!M37</f>
        <v>100.32852651065367</v>
      </c>
      <c r="R37" s="9">
        <f>'rad51 0-30 Gy'!N37</f>
        <v>101.84209249082079</v>
      </c>
      <c r="S37" s="10">
        <f>'rad51 0-30 Gy'!O37</f>
        <v>91.626758752014609</v>
      </c>
      <c r="T37" s="77">
        <f>'BioSentinel in SC-leu 0-30 Gy'!J37</f>
        <v>9.6529723269521543</v>
      </c>
      <c r="U37" s="77">
        <f>'BioSentinel in SC-leu 0-30 Gy'!K37</f>
        <v>9.4944740233387659</v>
      </c>
      <c r="V37" s="77">
        <f>'BioSentinel in SC-leu 0-30 Gy'!L37</f>
        <v>9.3715688355179818</v>
      </c>
      <c r="W37" s="77">
        <f>'BioSentinel in SC-leu 0-30 Gy'!M37</f>
        <v>9.1650098045949626</v>
      </c>
      <c r="X37" s="77">
        <f>'BioSentinel in SC-leu 0-30 Gy'!N37</f>
        <v>9.8228775124296188</v>
      </c>
      <c r="Y37" s="77">
        <f>'BioSentinel in SC-leu 0-30 Gy'!O37</f>
        <v>9.7753603933970261</v>
      </c>
      <c r="Z37" s="4">
        <f>'WT 0-30 Gy'!P37</f>
        <v>17.011526895472951</v>
      </c>
      <c r="AA37" s="9">
        <f>'WT 0-30 Gy'!Q37</f>
        <v>7.9066498990144689</v>
      </c>
      <c r="AB37" s="9">
        <f>'WT 0-30 Gy'!R37</f>
        <v>9.3233021280874748</v>
      </c>
      <c r="AC37" s="9">
        <f>'WT 0-30 Gy'!S37</f>
        <v>10.392714653429756</v>
      </c>
      <c r="AD37" s="9">
        <f>'WT 0-30 Gy'!T37</f>
        <v>9.5854027510653239</v>
      </c>
      <c r="AE37" s="9">
        <f>'WT 0-30 Gy'!U37</f>
        <v>12.424162862991508</v>
      </c>
      <c r="AF37" s="4">
        <f>'BioSentinel in SC 0 - 30 Gy'!P37</f>
        <v>10.533303480086749</v>
      </c>
      <c r="AG37" s="9">
        <f>'BioSentinel in SC 0 - 30 Gy'!Q37</f>
        <v>10.836389772273735</v>
      </c>
      <c r="AH37" s="9">
        <f>'BioSentinel in SC 0 - 30 Gy'!R37</f>
        <v>11.533747674778036</v>
      </c>
      <c r="AI37" s="9">
        <f>'BioSentinel in SC 0 - 30 Gy'!S37</f>
        <v>8.5225130533717977</v>
      </c>
      <c r="AJ37" s="9">
        <f>'BioSentinel in SC 0 - 30 Gy'!T37</f>
        <v>12.0384809774683</v>
      </c>
      <c r="AK37" s="9">
        <f>'BioSentinel in SC 0 - 30 Gy'!U37</f>
        <v>9.0772340119342338</v>
      </c>
      <c r="AL37" s="4">
        <f>'rad51 0-30 Gy'!P37</f>
        <v>1.9580241226760593</v>
      </c>
      <c r="AM37" s="9">
        <f>'rad51 0-30 Gy'!Q37</f>
        <v>3.4641684742684222</v>
      </c>
      <c r="AN37" s="9">
        <f>'rad51 0-30 Gy'!R37</f>
        <v>1.2418305008412338</v>
      </c>
      <c r="AO37" s="9">
        <f>'rad51 0-30 Gy'!S37</f>
        <v>0.99539508022673273</v>
      </c>
      <c r="AP37" s="9">
        <f>'rad51 0-30 Gy'!T37</f>
        <v>0.15501159424583955</v>
      </c>
      <c r="AQ37" s="9">
        <f>'rad51 0-30 Gy'!U37</f>
        <v>3.1045256096846057</v>
      </c>
      <c r="AR37" s="108">
        <f>'BioSentinel in SC-leu 0-30 Gy'!P37</f>
        <v>0.70796341748310532</v>
      </c>
      <c r="AS37" s="107">
        <f>'BioSentinel in SC-leu 0-30 Gy'!Q37</f>
        <v>0.57603603716186447</v>
      </c>
      <c r="AT37" s="107">
        <f>'BioSentinel in SC-leu 0-30 Gy'!R37</f>
        <v>0.23561275291836298</v>
      </c>
      <c r="AU37" s="107">
        <f>'BioSentinel in SC-leu 0-30 Gy'!S37</f>
        <v>0.87647300773856496</v>
      </c>
      <c r="AV37" s="107">
        <f>'BioSentinel in SC-leu 0-30 Gy'!T37</f>
        <v>0.65010930339050321</v>
      </c>
      <c r="AW37" s="85">
        <f>'BioSentinel in SC-leu 0-30 Gy'!U37</f>
        <v>0.72467260361482422</v>
      </c>
    </row>
    <row r="38" spans="1:49" x14ac:dyDescent="0.3">
      <c r="A38" s="99">
        <v>35</v>
      </c>
      <c r="B38" s="29">
        <f>'WT 0-30 Gy'!J38</f>
        <v>31.952436361847802</v>
      </c>
      <c r="C38" s="8">
        <f>'WT 0-30 Gy'!K38</f>
        <v>38.332715810199041</v>
      </c>
      <c r="D38" s="8">
        <f>'WT 0-30 Gy'!L38</f>
        <v>41.662275801880462</v>
      </c>
      <c r="E38" s="8">
        <f>'WT 0-30 Gy'!M38</f>
        <v>53.877867567460321</v>
      </c>
      <c r="F38" s="8">
        <f>'WT 0-30 Gy'!N38</f>
        <v>43.9159198275158</v>
      </c>
      <c r="G38" s="59">
        <f>'WT 0-30 Gy'!O38</f>
        <v>47.775101739077009</v>
      </c>
      <c r="H38" s="9">
        <f>'BioSentinel in SC 0 - 30 Gy'!J38</f>
        <v>34.040777680169221</v>
      </c>
      <c r="I38" s="9">
        <f>'BioSentinel in SC 0 - 30 Gy'!K38</f>
        <v>41.001939733635474</v>
      </c>
      <c r="J38" s="9">
        <f>'BioSentinel in SC 0 - 30 Gy'!L38</f>
        <v>46.13562240577712</v>
      </c>
      <c r="K38" s="9">
        <f>'BioSentinel in SC 0 - 30 Gy'!M38</f>
        <v>41.357276608251318</v>
      </c>
      <c r="L38" s="9">
        <f>'BioSentinel in SC 0 - 30 Gy'!N38</f>
        <v>39.388947861951735</v>
      </c>
      <c r="M38" s="9">
        <f>'BioSentinel in SC 0 - 30 Gy'!O38</f>
        <v>36.33368535200588</v>
      </c>
      <c r="N38" s="4">
        <f>'rad51 0-30 Gy'!J38</f>
        <v>73.732542919926743</v>
      </c>
      <c r="O38" s="9">
        <f>'rad51 0-30 Gy'!K38</f>
        <v>84.543539098945402</v>
      </c>
      <c r="P38" s="9">
        <f>'rad51 0-30 Gy'!L38</f>
        <v>94.388845563009724</v>
      </c>
      <c r="Q38" s="9">
        <f>'rad51 0-30 Gy'!M38</f>
        <v>98.866392615847801</v>
      </c>
      <c r="R38" s="9">
        <f>'rad51 0-30 Gy'!N38</f>
        <v>100.35982357058481</v>
      </c>
      <c r="S38" s="10">
        <f>'rad51 0-30 Gy'!O38</f>
        <v>89.556064935063887</v>
      </c>
      <c r="T38" s="77">
        <f>'BioSentinel in SC-leu 0-30 Gy'!J38</f>
        <v>9.7779412663419034</v>
      </c>
      <c r="U38" s="77">
        <f>'BioSentinel in SC-leu 0-30 Gy'!K38</f>
        <v>9.684321340827557</v>
      </c>
      <c r="V38" s="77">
        <f>'BioSentinel in SC-leu 0-30 Gy'!L38</f>
        <v>9.5513226350220588</v>
      </c>
      <c r="W38" s="77">
        <f>'BioSentinel in SC-leu 0-30 Gy'!M38</f>
        <v>9.3364764947399994</v>
      </c>
      <c r="X38" s="77">
        <f>'BioSentinel in SC-leu 0-30 Gy'!N38</f>
        <v>10.121290250126256</v>
      </c>
      <c r="Y38" s="77">
        <f>'BioSentinel in SC-leu 0-30 Gy'!O38</f>
        <v>9.789602664001146</v>
      </c>
      <c r="Z38" s="4">
        <f>'WT 0-30 Gy'!P38</f>
        <v>18.057820285610426</v>
      </c>
      <c r="AA38" s="9">
        <f>'WT 0-30 Gy'!Q38</f>
        <v>7.9019662486402567</v>
      </c>
      <c r="AB38" s="9">
        <f>'WT 0-30 Gy'!R38</f>
        <v>8.9267885759979428</v>
      </c>
      <c r="AC38" s="9">
        <f>'WT 0-30 Gy'!S38</f>
        <v>10.447227763978193</v>
      </c>
      <c r="AD38" s="9">
        <f>'WT 0-30 Gy'!T38</f>
        <v>9.3819123668602522</v>
      </c>
      <c r="AE38" s="9">
        <f>'WT 0-30 Gy'!U38</f>
        <v>12.377385260550051</v>
      </c>
      <c r="AF38" s="4">
        <f>'BioSentinel in SC 0 - 30 Gy'!P38</f>
        <v>10.142153094269615</v>
      </c>
      <c r="AG38" s="9">
        <f>'BioSentinel in SC 0 - 30 Gy'!Q38</f>
        <v>11.557432172171488</v>
      </c>
      <c r="AH38" s="9">
        <f>'BioSentinel in SC 0 - 30 Gy'!R38</f>
        <v>12.293657852233753</v>
      </c>
      <c r="AI38" s="9">
        <f>'BioSentinel in SC 0 - 30 Gy'!S38</f>
        <v>8.8746286080666579</v>
      </c>
      <c r="AJ38" s="9">
        <f>'BioSentinel in SC 0 - 30 Gy'!T38</f>
        <v>11.38186027392371</v>
      </c>
      <c r="AK38" s="9">
        <f>'BioSentinel in SC 0 - 30 Gy'!U38</f>
        <v>8.1259414820769695</v>
      </c>
      <c r="AL38" s="4">
        <f>'rad51 0-30 Gy'!P38</f>
        <v>1.3484470282332257</v>
      </c>
      <c r="AM38" s="9">
        <f>'rad51 0-30 Gy'!Q38</f>
        <v>2.4680145860264457</v>
      </c>
      <c r="AN38" s="9">
        <f>'rad51 0-30 Gy'!R38</f>
        <v>1.518877686099452</v>
      </c>
      <c r="AO38" s="9">
        <f>'rad51 0-30 Gy'!S38</f>
        <v>1.3764513989512064</v>
      </c>
      <c r="AP38" s="9">
        <f>'rad51 0-30 Gy'!T38</f>
        <v>1.2512567633850422</v>
      </c>
      <c r="AQ38" s="9">
        <f>'rad51 0-30 Gy'!U38</f>
        <v>3.3860350911958585</v>
      </c>
      <c r="AR38" s="108">
        <f>'BioSentinel in SC-leu 0-30 Gy'!P38</f>
        <v>0.86949373064593805</v>
      </c>
      <c r="AS38" s="107">
        <f>'BioSentinel in SC-leu 0-30 Gy'!Q38</f>
        <v>0.66622510682087277</v>
      </c>
      <c r="AT38" s="107">
        <f>'BioSentinel in SC-leu 0-30 Gy'!R38</f>
        <v>0.278313589146577</v>
      </c>
      <c r="AU38" s="107">
        <f>'BioSentinel in SC-leu 0-30 Gy'!S38</f>
        <v>0.78675928008640339</v>
      </c>
      <c r="AV38" s="107">
        <f>'BioSentinel in SC-leu 0-30 Gy'!T38</f>
        <v>0.86019449151395266</v>
      </c>
      <c r="AW38" s="85">
        <f>'BioSentinel in SC-leu 0-30 Gy'!U38</f>
        <v>0.78127189770519889</v>
      </c>
    </row>
    <row r="39" spans="1:49" x14ac:dyDescent="0.3">
      <c r="A39" s="99">
        <v>36</v>
      </c>
      <c r="B39" s="29">
        <f>'WT 0-30 Gy'!J39</f>
        <v>31.089939394476175</v>
      </c>
      <c r="C39" s="8">
        <f>'WT 0-30 Gy'!K39</f>
        <v>37.036736941434391</v>
      </c>
      <c r="D39" s="8">
        <f>'WT 0-30 Gy'!L39</f>
        <v>40.466568477280006</v>
      </c>
      <c r="E39" s="8">
        <f>'WT 0-30 Gy'!M39</f>
        <v>52.487819449330082</v>
      </c>
      <c r="F39" s="8">
        <f>'WT 0-30 Gy'!N39</f>
        <v>42.485159156356424</v>
      </c>
      <c r="G39" s="59">
        <f>'WT 0-30 Gy'!O39</f>
        <v>46.619556249534213</v>
      </c>
      <c r="H39" s="9">
        <f>'BioSentinel in SC 0 - 30 Gy'!J39</f>
        <v>33.028151999233117</v>
      </c>
      <c r="I39" s="9">
        <f>'BioSentinel in SC 0 - 30 Gy'!K39</f>
        <v>39.691414310520564</v>
      </c>
      <c r="J39" s="9">
        <f>'BioSentinel in SC 0 - 30 Gy'!L39</f>
        <v>44.075675507097309</v>
      </c>
      <c r="K39" s="9">
        <f>'BioSentinel in SC 0 - 30 Gy'!M39</f>
        <v>39.514215293569521</v>
      </c>
      <c r="L39" s="9">
        <f>'BioSentinel in SC 0 - 30 Gy'!N39</f>
        <v>37.694406731600822</v>
      </c>
      <c r="M39" s="9">
        <f>'BioSentinel in SC 0 - 30 Gy'!O39</f>
        <v>34.554676249095799</v>
      </c>
      <c r="N39" s="4">
        <f>'rad51 0-30 Gy'!J39</f>
        <v>72.779735124652959</v>
      </c>
      <c r="O39" s="9">
        <f>'rad51 0-30 Gy'!K39</f>
        <v>84.262676631281977</v>
      </c>
      <c r="P39" s="9">
        <f>'rad51 0-30 Gy'!L39</f>
        <v>92.788416963564416</v>
      </c>
      <c r="Q39" s="9">
        <f>'rad51 0-30 Gy'!M39</f>
        <v>98.071108725952755</v>
      </c>
      <c r="R39" s="9">
        <f>'rad51 0-30 Gy'!N39</f>
        <v>98.974515801989966</v>
      </c>
      <c r="S39" s="10">
        <f>'rad51 0-30 Gy'!O39</f>
        <v>88.587000512295006</v>
      </c>
      <c r="T39" s="77">
        <f>'BioSentinel in SC-leu 0-30 Gy'!J39</f>
        <v>10.082870150714328</v>
      </c>
      <c r="U39" s="77">
        <f>'BioSentinel in SC-leu 0-30 Gy'!K39</f>
        <v>9.9268754701904101</v>
      </c>
      <c r="V39" s="77">
        <f>'BioSentinel in SC-leu 0-30 Gy'!L39</f>
        <v>9.8613470856485748</v>
      </c>
      <c r="W39" s="77">
        <f>'BioSentinel in SC-leu 0-30 Gy'!M39</f>
        <v>9.5262089580361167</v>
      </c>
      <c r="X39" s="77">
        <f>'BioSentinel in SC-leu 0-30 Gy'!N39</f>
        <v>10.434221473085444</v>
      </c>
      <c r="Y39" s="77">
        <f>'BioSentinel in SC-leu 0-30 Gy'!O39</f>
        <v>10.311219534821099</v>
      </c>
      <c r="Z39" s="4">
        <f>'WT 0-30 Gy'!P39</f>
        <v>17.942414885583602</v>
      </c>
      <c r="AA39" s="9">
        <f>'WT 0-30 Gy'!Q39</f>
        <v>7.897905729909902</v>
      </c>
      <c r="AB39" s="9">
        <f>'WT 0-30 Gy'!R39</f>
        <v>8.8957469664200222</v>
      </c>
      <c r="AC39" s="9">
        <f>'WT 0-30 Gy'!S39</f>
        <v>10.695329789131305</v>
      </c>
      <c r="AD39" s="9">
        <f>'WT 0-30 Gy'!T39</f>
        <v>9.7125052125262705</v>
      </c>
      <c r="AE39" s="9">
        <f>'WT 0-30 Gy'!U39</f>
        <v>12.202290541236113</v>
      </c>
      <c r="AF39" s="4">
        <f>'BioSentinel in SC 0 - 30 Gy'!P39</f>
        <v>10.034235661476165</v>
      </c>
      <c r="AG39" s="9">
        <f>'BioSentinel in SC 0 - 30 Gy'!Q39</f>
        <v>11.463538366533147</v>
      </c>
      <c r="AH39" s="9">
        <f>'BioSentinel in SC 0 - 30 Gy'!R39</f>
        <v>11.723508160791623</v>
      </c>
      <c r="AI39" s="9">
        <f>'BioSentinel in SC 0 - 30 Gy'!S39</f>
        <v>8.7613263108214845</v>
      </c>
      <c r="AJ39" s="9">
        <f>'BioSentinel in SC 0 - 30 Gy'!T39</f>
        <v>10.811332430858601</v>
      </c>
      <c r="AK39" s="9">
        <f>'BioSentinel in SC 0 - 30 Gy'!U39</f>
        <v>8.3748573682844274</v>
      </c>
      <c r="AL39" s="4">
        <f>'rad51 0-30 Gy'!P39</f>
        <v>1.3800436905070745</v>
      </c>
      <c r="AM39" s="9">
        <f>'rad51 0-30 Gy'!Q39</f>
        <v>1.7567889383873463</v>
      </c>
      <c r="AN39" s="9">
        <f>'rad51 0-30 Gy'!R39</f>
        <v>1.7207221514792219</v>
      </c>
      <c r="AO39" s="9">
        <f>'rad51 0-30 Gy'!S39</f>
        <v>0.94787978375184967</v>
      </c>
      <c r="AP39" s="9">
        <f>'rad51 0-30 Gy'!T39</f>
        <v>1.8419996183693716</v>
      </c>
      <c r="AQ39" s="9">
        <f>'rad51 0-30 Gy'!U39</f>
        <v>3.7579085384111757</v>
      </c>
      <c r="AR39" s="108">
        <f>'BioSentinel in SC-leu 0-30 Gy'!P39</f>
        <v>0.91042204706922614</v>
      </c>
      <c r="AS39" s="107">
        <f>'BioSentinel in SC-leu 0-30 Gy'!Q39</f>
        <v>0.63444675429630959</v>
      </c>
      <c r="AT39" s="107">
        <f>'BioSentinel in SC-leu 0-30 Gy'!R39</f>
        <v>0.31892090287499619</v>
      </c>
      <c r="AU39" s="107">
        <f>'BioSentinel in SC-leu 0-30 Gy'!S39</f>
        <v>0.73647375702763551</v>
      </c>
      <c r="AV39" s="107">
        <f>'BioSentinel in SC-leu 0-30 Gy'!T39</f>
        <v>1.038360341885072</v>
      </c>
      <c r="AW39" s="85">
        <f>'BioSentinel in SC-leu 0-30 Gy'!U39</f>
        <v>0.64445350721049577</v>
      </c>
    </row>
    <row r="40" spans="1:49" x14ac:dyDescent="0.3">
      <c r="A40" s="99">
        <v>37</v>
      </c>
      <c r="B40" s="29">
        <f>'WT 0-30 Gy'!J40</f>
        <v>30.067396062259906</v>
      </c>
      <c r="C40" s="8">
        <f>'WT 0-30 Gy'!K40</f>
        <v>36.319138414111052</v>
      </c>
      <c r="D40" s="8">
        <f>'WT 0-30 Gy'!L40</f>
        <v>39.574145127520431</v>
      </c>
      <c r="E40" s="8">
        <f>'WT 0-30 Gy'!M40</f>
        <v>51.401926374161256</v>
      </c>
      <c r="F40" s="8">
        <f>'WT 0-30 Gy'!N40</f>
        <v>41.615896471313299</v>
      </c>
      <c r="G40" s="59">
        <f>'WT 0-30 Gy'!O40</f>
        <v>45.814803323300389</v>
      </c>
      <c r="H40" s="9">
        <f>'BioSentinel in SC 0 - 30 Gy'!J40</f>
        <v>32.356124001178408</v>
      </c>
      <c r="I40" s="9">
        <f>'BioSentinel in SC 0 - 30 Gy'!K40</f>
        <v>38.612259261590793</v>
      </c>
      <c r="J40" s="9">
        <f>'BioSentinel in SC 0 - 30 Gy'!L40</f>
        <v>42.976764756790466</v>
      </c>
      <c r="K40" s="9">
        <f>'BioSentinel in SC 0 - 30 Gy'!M40</f>
        <v>38.381672484518646</v>
      </c>
      <c r="L40" s="9">
        <f>'BioSentinel in SC 0 - 30 Gy'!N40</f>
        <v>35.910087114826922</v>
      </c>
      <c r="M40" s="9">
        <f>'BioSentinel in SC 0 - 30 Gy'!O40</f>
        <v>32.903963532396318</v>
      </c>
      <c r="N40" s="4">
        <f>'rad51 0-30 Gy'!J40</f>
        <v>69.806861087764261</v>
      </c>
      <c r="O40" s="9">
        <f>'rad51 0-30 Gy'!K40</f>
        <v>82.738337355186218</v>
      </c>
      <c r="P40" s="9">
        <f>'rad51 0-30 Gy'!L40</f>
        <v>90.765806088102451</v>
      </c>
      <c r="Q40" s="9">
        <f>'rad51 0-30 Gy'!M40</f>
        <v>97.199946966968085</v>
      </c>
      <c r="R40" s="9">
        <f>'rad51 0-30 Gy'!N40</f>
        <v>98.632529659793803</v>
      </c>
      <c r="S40" s="10">
        <f>'rad51 0-30 Gy'!O40</f>
        <v>86.680917054483643</v>
      </c>
      <c r="T40" s="77">
        <f>'BioSentinel in SC-leu 0-30 Gy'!J40</f>
        <v>10.176802235338673</v>
      </c>
      <c r="U40" s="77">
        <f>'BioSentinel in SC-leu 0-30 Gy'!K40</f>
        <v>10.115588143657861</v>
      </c>
      <c r="V40" s="77">
        <f>'BioSentinel in SC-leu 0-30 Gy'!L40</f>
        <v>10.066605441172589</v>
      </c>
      <c r="W40" s="77">
        <f>'BioSentinel in SC-leu 0-30 Gy'!M40</f>
        <v>9.6995693363155837</v>
      </c>
      <c r="X40" s="77">
        <f>'BioSentinel in SC-leu 0-30 Gy'!N40</f>
        <v>10.902182131841307</v>
      </c>
      <c r="Y40" s="77">
        <f>'BioSentinel in SC-leu 0-30 Gy'!O40</f>
        <v>10.254312418896502</v>
      </c>
      <c r="Z40" s="4">
        <f>'WT 0-30 Gy'!P40</f>
        <v>18.458203871378068</v>
      </c>
      <c r="AA40" s="9">
        <f>'WT 0-30 Gy'!Q40</f>
        <v>7.6995570081120768</v>
      </c>
      <c r="AB40" s="9">
        <f>'WT 0-30 Gy'!R40</f>
        <v>8.8477153044380579</v>
      </c>
      <c r="AC40" s="9">
        <f>'WT 0-30 Gy'!S40</f>
        <v>10.675378314230228</v>
      </c>
      <c r="AD40" s="9">
        <f>'WT 0-30 Gy'!T40</f>
        <v>9.6504881882292946</v>
      </c>
      <c r="AE40" s="9">
        <f>'WT 0-30 Gy'!U40</f>
        <v>12.015179127395282</v>
      </c>
      <c r="AF40" s="4">
        <f>'BioSentinel in SC 0 - 30 Gy'!P40</f>
        <v>9.6285797262121076</v>
      </c>
      <c r="AG40" s="9">
        <f>'BioSentinel in SC 0 - 30 Gy'!Q40</f>
        <v>10.839601376696301</v>
      </c>
      <c r="AH40" s="9">
        <f>'BioSentinel in SC 0 - 30 Gy'!R40</f>
        <v>11.317173984660657</v>
      </c>
      <c r="AI40" s="9">
        <f>'BioSentinel in SC 0 - 30 Gy'!S40</f>
        <v>8.2897428312108659</v>
      </c>
      <c r="AJ40" s="9">
        <f>'BioSentinel in SC 0 - 30 Gy'!T40</f>
        <v>10.189290891664124</v>
      </c>
      <c r="AK40" s="9">
        <f>'BioSentinel in SC 0 - 30 Gy'!U40</f>
        <v>7.9495900406731232</v>
      </c>
      <c r="AL40" s="4">
        <f>'rad51 0-30 Gy'!P40</f>
        <v>1.2566412254709385</v>
      </c>
      <c r="AM40" s="9">
        <f>'rad51 0-30 Gy'!Q40</f>
        <v>2.1578593841179323</v>
      </c>
      <c r="AN40" s="9">
        <f>'rad51 0-30 Gy'!R40</f>
        <v>1.6907834567237321</v>
      </c>
      <c r="AO40" s="9">
        <f>'rad51 0-30 Gy'!S40</f>
        <v>1.1258968215459444</v>
      </c>
      <c r="AP40" s="9">
        <f>'rad51 0-30 Gy'!T40</f>
        <v>2.0268931282157228</v>
      </c>
      <c r="AQ40" s="9">
        <f>'rad51 0-30 Gy'!U40</f>
        <v>4.4462689450100301</v>
      </c>
      <c r="AR40" s="108">
        <f>'BioSentinel in SC-leu 0-30 Gy'!P40</f>
        <v>0.88654167814822638</v>
      </c>
      <c r="AS40" s="107">
        <f>'BioSentinel in SC-leu 0-30 Gy'!Q40</f>
        <v>0.7487686549063437</v>
      </c>
      <c r="AT40" s="107">
        <f>'BioSentinel in SC-leu 0-30 Gy'!R40</f>
        <v>0.46315536880712915</v>
      </c>
      <c r="AU40" s="107">
        <f>'BioSentinel in SC-leu 0-30 Gy'!S40</f>
        <v>0.75988325953466118</v>
      </c>
      <c r="AV40" s="107">
        <f>'BioSentinel in SC-leu 0-30 Gy'!T40</f>
        <v>1.3214699692998757</v>
      </c>
      <c r="AW40" s="85">
        <f>'BioSentinel in SC-leu 0-30 Gy'!U40</f>
        <v>0.96510671399905412</v>
      </c>
    </row>
    <row r="41" spans="1:49" x14ac:dyDescent="0.3">
      <c r="A41" s="99">
        <v>38</v>
      </c>
      <c r="B41" s="29">
        <f>'WT 0-30 Gy'!J41</f>
        <v>27.818743555073052</v>
      </c>
      <c r="C41" s="8">
        <f>'WT 0-30 Gy'!K41</f>
        <v>35.680373362490407</v>
      </c>
      <c r="D41" s="8">
        <f>'WT 0-30 Gy'!L41</f>
        <v>38.911020034069104</v>
      </c>
      <c r="E41" s="8">
        <f>'WT 0-30 Gy'!M41</f>
        <v>50.240874540258424</v>
      </c>
      <c r="F41" s="8">
        <f>'WT 0-30 Gy'!N41</f>
        <v>41.008347624265816</v>
      </c>
      <c r="G41" s="59">
        <f>'WT 0-30 Gy'!O41</f>
        <v>44.867189952137331</v>
      </c>
      <c r="H41" s="9">
        <f>'BioSentinel in SC 0 - 30 Gy'!J41</f>
        <v>31.597019675202205</v>
      </c>
      <c r="I41" s="9">
        <f>'BioSentinel in SC 0 - 30 Gy'!K41</f>
        <v>37.48006154566945</v>
      </c>
      <c r="J41" s="9">
        <f>'BioSentinel in SC 0 - 30 Gy'!L41</f>
        <v>41.863581327267006</v>
      </c>
      <c r="K41" s="9">
        <f>'BioSentinel in SC 0 - 30 Gy'!M41</f>
        <v>37.552719668054714</v>
      </c>
      <c r="L41" s="9">
        <f>'BioSentinel in SC 0 - 30 Gy'!N41</f>
        <v>34.840877842599639</v>
      </c>
      <c r="M41" s="9">
        <f>'BioSentinel in SC 0 - 30 Gy'!O41</f>
        <v>30.841678344594698</v>
      </c>
      <c r="N41" s="4">
        <f>'rad51 0-30 Gy'!J41</f>
        <v>68.514654565646453</v>
      </c>
      <c r="O41" s="9">
        <f>'rad51 0-30 Gy'!K41</f>
        <v>82.160345141894865</v>
      </c>
      <c r="P41" s="9">
        <f>'rad51 0-30 Gy'!L41</f>
        <v>89.865919884273012</v>
      </c>
      <c r="Q41" s="9">
        <f>'rad51 0-30 Gy'!M41</f>
        <v>96.187794309211426</v>
      </c>
      <c r="R41" s="9">
        <f>'rad51 0-30 Gy'!N41</f>
        <v>96.419052152973521</v>
      </c>
      <c r="S41" s="10">
        <f>'rad51 0-30 Gy'!O41</f>
        <v>85.079654184198958</v>
      </c>
      <c r="T41" s="77">
        <f>'BioSentinel in SC-leu 0-30 Gy'!J41</f>
        <v>10.49956714129274</v>
      </c>
      <c r="U41" s="77">
        <f>'BioSentinel in SC-leu 0-30 Gy'!K41</f>
        <v>10.340310165793186</v>
      </c>
      <c r="V41" s="77">
        <f>'BioSentinel in SC-leu 0-30 Gy'!L41</f>
        <v>10.352080200437914</v>
      </c>
      <c r="W41" s="77">
        <f>'BioSentinel in SC-leu 0-30 Gy'!M41</f>
        <v>9.7807397939498966</v>
      </c>
      <c r="X41" s="77">
        <f>'BioSentinel in SC-leu 0-30 Gy'!N41</f>
        <v>11.139552400532935</v>
      </c>
      <c r="Y41" s="77">
        <f>'BioSentinel in SC-leu 0-30 Gy'!O41</f>
        <v>10.994053767926543</v>
      </c>
      <c r="Z41" s="4">
        <f>'WT 0-30 Gy'!P41</f>
        <v>21.21752556666296</v>
      </c>
      <c r="AA41" s="9">
        <f>'WT 0-30 Gy'!Q41</f>
        <v>7.9511672223112013</v>
      </c>
      <c r="AB41" s="9">
        <f>'WT 0-30 Gy'!R41</f>
        <v>9.2059460580691717</v>
      </c>
      <c r="AC41" s="9">
        <f>'WT 0-30 Gy'!S41</f>
        <v>11.062288493027303</v>
      </c>
      <c r="AD41" s="9">
        <f>'WT 0-30 Gy'!T41</f>
        <v>9.4904446377351004</v>
      </c>
      <c r="AE41" s="9">
        <f>'WT 0-30 Gy'!U41</f>
        <v>12.05162026870525</v>
      </c>
      <c r="AF41" s="4">
        <f>'BioSentinel in SC 0 - 30 Gy'!P41</f>
        <v>9.0479660227194607</v>
      </c>
      <c r="AG41" s="9">
        <f>'BioSentinel in SC 0 - 30 Gy'!Q41</f>
        <v>11.017162860893546</v>
      </c>
      <c r="AH41" s="9">
        <f>'BioSentinel in SC 0 - 30 Gy'!R41</f>
        <v>11.563942245145613</v>
      </c>
      <c r="AI41" s="9">
        <f>'BioSentinel in SC 0 - 30 Gy'!S41</f>
        <v>8.341725574243517</v>
      </c>
      <c r="AJ41" s="9">
        <f>'BioSentinel in SC 0 - 30 Gy'!T41</f>
        <v>9.683455576499199</v>
      </c>
      <c r="AK41" s="9">
        <f>'BioSentinel in SC 0 - 30 Gy'!U41</f>
        <v>9.1911194172515689</v>
      </c>
      <c r="AL41" s="4">
        <f>'rad51 0-30 Gy'!P41</f>
        <v>1.5801662904323146</v>
      </c>
      <c r="AM41" s="9">
        <f>'rad51 0-30 Gy'!Q41</f>
        <v>3.0519160211797707</v>
      </c>
      <c r="AN41" s="9">
        <f>'rad51 0-30 Gy'!R41</f>
        <v>1.9735017359131717</v>
      </c>
      <c r="AO41" s="9">
        <f>'rad51 0-30 Gy'!S41</f>
        <v>1.1896072509208069</v>
      </c>
      <c r="AP41" s="9">
        <f>'rad51 0-30 Gy'!T41</f>
        <v>1.6359044157271816</v>
      </c>
      <c r="AQ41" s="9">
        <f>'rad51 0-30 Gy'!U41</f>
        <v>3.5320421519007366</v>
      </c>
      <c r="AR41" s="108">
        <f>'BioSentinel in SC-leu 0-30 Gy'!P41</f>
        <v>1.2563410394076526</v>
      </c>
      <c r="AS41" s="107">
        <f>'BioSentinel in SC-leu 0-30 Gy'!Q41</f>
        <v>0.87021802476934373</v>
      </c>
      <c r="AT41" s="107">
        <f>'BioSentinel in SC-leu 0-30 Gy'!R41</f>
        <v>0.55167482302558324</v>
      </c>
      <c r="AU41" s="107">
        <f>'BioSentinel in SC-leu 0-30 Gy'!S41</f>
        <v>0.7730251518043435</v>
      </c>
      <c r="AV41" s="107">
        <f>'BioSentinel in SC-leu 0-30 Gy'!T41</f>
        <v>1.3020477295549771</v>
      </c>
      <c r="AW41" s="85">
        <f>'BioSentinel in SC-leu 0-30 Gy'!U41</f>
        <v>0.99428565647396483</v>
      </c>
    </row>
    <row r="42" spans="1:49" x14ac:dyDescent="0.3">
      <c r="A42" s="99">
        <v>39</v>
      </c>
      <c r="B42" s="29">
        <f>'WT 0-30 Gy'!J42</f>
        <v>27.156152563636898</v>
      </c>
      <c r="C42" s="8">
        <f>'WT 0-30 Gy'!K42</f>
        <v>35.0996079873103</v>
      </c>
      <c r="D42" s="8">
        <f>'WT 0-30 Gy'!L42</f>
        <v>38.132013791644077</v>
      </c>
      <c r="E42" s="8">
        <f>'WT 0-30 Gy'!M42</f>
        <v>49.046187167610732</v>
      </c>
      <c r="F42" s="8">
        <f>'WT 0-30 Gy'!N42</f>
        <v>39.97069538109082</v>
      </c>
      <c r="G42" s="59">
        <f>'WT 0-30 Gy'!O42</f>
        <v>43.725687303796896</v>
      </c>
      <c r="H42" s="9">
        <f>'BioSentinel in SC 0 - 30 Gy'!J42</f>
        <v>31.14324291067901</v>
      </c>
      <c r="I42" s="9">
        <f>'BioSentinel in SC 0 - 30 Gy'!K42</f>
        <v>36.14070405804803</v>
      </c>
      <c r="J42" s="9">
        <f>'BioSentinel in SC 0 - 30 Gy'!L42</f>
        <v>40.392965679434973</v>
      </c>
      <c r="K42" s="9">
        <f>'BioSentinel in SC 0 - 30 Gy'!M42</f>
        <v>36.032254574625789</v>
      </c>
      <c r="L42" s="9">
        <f>'BioSentinel in SC 0 - 30 Gy'!N42</f>
        <v>33.875316770871763</v>
      </c>
      <c r="M42" s="9">
        <f>'BioSentinel in SC 0 - 30 Gy'!O42</f>
        <v>30.489792567123327</v>
      </c>
      <c r="N42" s="4">
        <f>'rad51 0-30 Gy'!J42</f>
        <v>65.988681865726591</v>
      </c>
      <c r="O42" s="9">
        <f>'rad51 0-30 Gy'!K42</f>
        <v>80.270144679476772</v>
      </c>
      <c r="P42" s="9">
        <f>'rad51 0-30 Gy'!L42</f>
        <v>88.322907949614162</v>
      </c>
      <c r="Q42" s="9">
        <f>'rad51 0-30 Gy'!M42</f>
        <v>94.978386535685743</v>
      </c>
      <c r="R42" s="9">
        <f>'rad51 0-30 Gy'!N42</f>
        <v>94.862176311949653</v>
      </c>
      <c r="S42" s="10">
        <f>'rad51 0-30 Gy'!O42</f>
        <v>83.750323168344067</v>
      </c>
      <c r="T42" s="77">
        <f>'BioSentinel in SC-leu 0-30 Gy'!J42</f>
        <v>10.781711508186648</v>
      </c>
      <c r="U42" s="77">
        <f>'BioSentinel in SC-leu 0-30 Gy'!K42</f>
        <v>10.544307421225774</v>
      </c>
      <c r="V42" s="77">
        <f>'BioSentinel in SC-leu 0-30 Gy'!L42</f>
        <v>10.670512441044545</v>
      </c>
      <c r="W42" s="77">
        <f>'BioSentinel in SC-leu 0-30 Gy'!M42</f>
        <v>9.9630795633798765</v>
      </c>
      <c r="X42" s="77">
        <f>'BioSentinel in SC-leu 0-30 Gy'!N42</f>
        <v>11.905085677294695</v>
      </c>
      <c r="Y42" s="77">
        <f>'BioSentinel in SC-leu 0-30 Gy'!O42</f>
        <v>11.327498625814085</v>
      </c>
      <c r="Z42" s="4">
        <f>'WT 0-30 Gy'!P42</f>
        <v>20.96042374044384</v>
      </c>
      <c r="AA42" s="9">
        <f>'WT 0-30 Gy'!Q42</f>
        <v>7.6762356316305329</v>
      </c>
      <c r="AB42" s="9">
        <f>'WT 0-30 Gy'!R42</f>
        <v>8.4695438945255024</v>
      </c>
      <c r="AC42" s="9">
        <f>'WT 0-30 Gy'!S42</f>
        <v>11.361528947557137</v>
      </c>
      <c r="AD42" s="9">
        <f>'WT 0-30 Gy'!T42</f>
        <v>9.1122677473276017</v>
      </c>
      <c r="AE42" s="9">
        <f>'WT 0-30 Gy'!U42</f>
        <v>12.027952648264504</v>
      </c>
      <c r="AF42" s="4">
        <f>'BioSentinel in SC 0 - 30 Gy'!P42</f>
        <v>9.6880381403312121</v>
      </c>
      <c r="AG42" s="9">
        <f>'BioSentinel in SC 0 - 30 Gy'!Q42</f>
        <v>10.29194830262445</v>
      </c>
      <c r="AH42" s="9">
        <f>'BioSentinel in SC 0 - 30 Gy'!R42</f>
        <v>10.882112006717069</v>
      </c>
      <c r="AI42" s="9">
        <f>'BioSentinel in SC 0 - 30 Gy'!S42</f>
        <v>8.4243134204914956</v>
      </c>
      <c r="AJ42" s="9">
        <f>'BioSentinel in SC 0 - 30 Gy'!T42</f>
        <v>9.1949548329000841</v>
      </c>
      <c r="AK42" s="9">
        <f>'BioSentinel in SC 0 - 30 Gy'!U42</f>
        <v>7.3351671868827593</v>
      </c>
      <c r="AL42" s="4">
        <f>'rad51 0-30 Gy'!P42</f>
        <v>2.0314834580746131</v>
      </c>
      <c r="AM42" s="9">
        <f>'rad51 0-30 Gy'!Q42</f>
        <v>3.7644038560583493</v>
      </c>
      <c r="AN42" s="9">
        <f>'rad51 0-30 Gy'!R42</f>
        <v>1.6591176233208964</v>
      </c>
      <c r="AO42" s="9">
        <f>'rad51 0-30 Gy'!S42</f>
        <v>1.6024811549828377</v>
      </c>
      <c r="AP42" s="9">
        <f>'rad51 0-30 Gy'!T42</f>
        <v>2.5349044481759999</v>
      </c>
      <c r="AQ42" s="9">
        <f>'rad51 0-30 Gy'!U42</f>
        <v>4.2897098346917115</v>
      </c>
      <c r="AR42" s="108">
        <f>'BioSentinel in SC-leu 0-30 Gy'!P42</f>
        <v>1.509005919130733</v>
      </c>
      <c r="AS42" s="107">
        <f>'BioSentinel in SC-leu 0-30 Gy'!Q42</f>
        <v>1.0004084340684496</v>
      </c>
      <c r="AT42" s="107">
        <f>'BioSentinel in SC-leu 0-30 Gy'!R42</f>
        <v>0.73833016492444559</v>
      </c>
      <c r="AU42" s="107">
        <f>'BioSentinel in SC-leu 0-30 Gy'!S42</f>
        <v>0.79120490810373134</v>
      </c>
      <c r="AV42" s="107">
        <f>'BioSentinel in SC-leu 0-30 Gy'!T42</f>
        <v>1.9588887103770574</v>
      </c>
      <c r="AW42" s="85">
        <f>'BioSentinel in SC-leu 0-30 Gy'!U42</f>
        <v>1.4283585720836258</v>
      </c>
    </row>
    <row r="43" spans="1:49" x14ac:dyDescent="0.3">
      <c r="A43" s="99">
        <v>40</v>
      </c>
      <c r="B43" s="29">
        <f>'WT 0-30 Gy'!J43</f>
        <v>24.996887959824054</v>
      </c>
      <c r="C43" s="8">
        <f>'WT 0-30 Gy'!K43</f>
        <v>33.669225919447577</v>
      </c>
      <c r="D43" s="8">
        <f>'WT 0-30 Gy'!L43</f>
        <v>36.80475359327351</v>
      </c>
      <c r="E43" s="8">
        <f>'WT 0-30 Gy'!M43</f>
        <v>48.025252850376582</v>
      </c>
      <c r="F43" s="8">
        <f>'WT 0-30 Gy'!N43</f>
        <v>38.809216678475281</v>
      </c>
      <c r="G43" s="59">
        <f>'WT 0-30 Gy'!O43</f>
        <v>42.851125848489666</v>
      </c>
      <c r="H43" s="9">
        <f>'BioSentinel in SC 0 - 30 Gy'!J43</f>
        <v>29.882768363283905</v>
      </c>
      <c r="I43" s="9">
        <f>'BioSentinel in SC 0 - 30 Gy'!K43</f>
        <v>35.384045017749031</v>
      </c>
      <c r="J43" s="9">
        <f>'BioSentinel in SC 0 - 30 Gy'!L43</f>
        <v>39.246227686950341</v>
      </c>
      <c r="K43" s="9">
        <f>'BioSentinel in SC 0 - 30 Gy'!M43</f>
        <v>34.634782161411643</v>
      </c>
      <c r="L43" s="9">
        <f>'BioSentinel in SC 0 - 30 Gy'!N43</f>
        <v>32.192692284977717</v>
      </c>
      <c r="M43" s="9">
        <f>'BioSentinel in SC 0 - 30 Gy'!O43</f>
        <v>28.260216078748993</v>
      </c>
      <c r="N43" s="4">
        <f>'rad51 0-30 Gy'!J43</f>
        <v>64.989292064463484</v>
      </c>
      <c r="O43" s="9">
        <f>'rad51 0-30 Gy'!K43</f>
        <v>78.783439187809435</v>
      </c>
      <c r="P43" s="9">
        <f>'rad51 0-30 Gy'!L43</f>
        <v>87.651576900204816</v>
      </c>
      <c r="Q43" s="9">
        <f>'rad51 0-30 Gy'!M43</f>
        <v>93.037666204853437</v>
      </c>
      <c r="R43" s="9">
        <f>'rad51 0-30 Gy'!N43</f>
        <v>93.112534721804877</v>
      </c>
      <c r="S43" s="10">
        <f>'rad51 0-30 Gy'!O43</f>
        <v>82.131397333499962</v>
      </c>
      <c r="T43" s="77">
        <f>'BioSentinel in SC-leu 0-30 Gy'!J43</f>
        <v>11.011159000131345</v>
      </c>
      <c r="U43" s="77">
        <f>'BioSentinel in SC-leu 0-30 Gy'!K43</f>
        <v>10.718649439119323</v>
      </c>
      <c r="V43" s="77">
        <f>'BioSentinel in SC-leu 0-30 Gy'!L43</f>
        <v>11.01575538465883</v>
      </c>
      <c r="W43" s="77">
        <f>'BioSentinel in SC-leu 0-30 Gy'!M43</f>
        <v>9.9941591293095566</v>
      </c>
      <c r="X43" s="77">
        <f>'BioSentinel in SC-leu 0-30 Gy'!N43</f>
        <v>12.557465476565909</v>
      </c>
      <c r="Y43" s="77">
        <f>'BioSentinel in SC-leu 0-30 Gy'!O43</f>
        <v>12.000000432718997</v>
      </c>
      <c r="Z43" s="4">
        <f>'WT 0-30 Gy'!P43</f>
        <v>23.188634054089988</v>
      </c>
      <c r="AA43" s="9">
        <f>'WT 0-30 Gy'!Q43</f>
        <v>8.4095497987691008</v>
      </c>
      <c r="AB43" s="9">
        <f>'WT 0-30 Gy'!R43</f>
        <v>8.7935745950296376</v>
      </c>
      <c r="AC43" s="9">
        <f>'WT 0-30 Gy'!S43</f>
        <v>11.284128542586936</v>
      </c>
      <c r="AD43" s="9">
        <f>'WT 0-30 Gy'!T43</f>
        <v>9.1995001605862434</v>
      </c>
      <c r="AE43" s="9">
        <f>'WT 0-30 Gy'!U43</f>
        <v>11.914068094343657</v>
      </c>
      <c r="AF43" s="4">
        <f>'BioSentinel in SC 0 - 30 Gy'!P43</f>
        <v>9.2111652476793342</v>
      </c>
      <c r="AG43" s="9">
        <f>'BioSentinel in SC 0 - 30 Gy'!Q43</f>
        <v>10.672102738927464</v>
      </c>
      <c r="AH43" s="9">
        <f>'BioSentinel in SC 0 - 30 Gy'!R43</f>
        <v>10.781081417996198</v>
      </c>
      <c r="AI43" s="9">
        <f>'BioSentinel in SC 0 - 30 Gy'!S43</f>
        <v>7.4357467634728307</v>
      </c>
      <c r="AJ43" s="9">
        <f>'BioSentinel in SC 0 - 30 Gy'!T43</f>
        <v>8.8400860165101669</v>
      </c>
      <c r="AK43" s="9">
        <f>'BioSentinel in SC 0 - 30 Gy'!U43</f>
        <v>8.8214093765464714</v>
      </c>
      <c r="AL43" s="4">
        <f>'rad51 0-30 Gy'!P43</f>
        <v>2.3419312989312893</v>
      </c>
      <c r="AM43" s="9">
        <f>'rad51 0-30 Gy'!Q43</f>
        <v>4.1248393002177419</v>
      </c>
      <c r="AN43" s="9">
        <f>'rad51 0-30 Gy'!R43</f>
        <v>1.3940867528069123</v>
      </c>
      <c r="AO43" s="9">
        <f>'rad51 0-30 Gy'!S43</f>
        <v>1.2816653747871547</v>
      </c>
      <c r="AP43" s="9">
        <f>'rad51 0-30 Gy'!T43</f>
        <v>2.4560435755594274</v>
      </c>
      <c r="AQ43" s="9">
        <f>'rad51 0-30 Gy'!U43</f>
        <v>4.0556554943480956</v>
      </c>
      <c r="AR43" s="108">
        <f>'BioSentinel in SC-leu 0-30 Gy'!P43</f>
        <v>1.7719726817521411</v>
      </c>
      <c r="AS43" s="107">
        <f>'BioSentinel in SC-leu 0-30 Gy'!Q43</f>
        <v>1.1179837989824715</v>
      </c>
      <c r="AT43" s="107">
        <f>'BioSentinel in SC-leu 0-30 Gy'!R43</f>
        <v>0.8862456920058005</v>
      </c>
      <c r="AU43" s="107">
        <f>'BioSentinel in SC-leu 0-30 Gy'!S43</f>
        <v>0.80996528796888634</v>
      </c>
      <c r="AV43" s="107">
        <f>'BioSentinel in SC-leu 0-30 Gy'!T43</f>
        <v>2.4824722147521774</v>
      </c>
      <c r="AW43" s="85">
        <f>'BioSentinel in SC-leu 0-30 Gy'!U43</f>
        <v>1.6697996364339818</v>
      </c>
    </row>
    <row r="44" spans="1:49" x14ac:dyDescent="0.3">
      <c r="A44" s="99">
        <v>41</v>
      </c>
      <c r="B44" s="29">
        <f>'WT 0-30 Gy'!J44</f>
        <v>24.223295224641948</v>
      </c>
      <c r="C44" s="8">
        <f>'WT 0-30 Gy'!K44</f>
        <v>32.848140283515669</v>
      </c>
      <c r="D44" s="8">
        <f>'WT 0-30 Gy'!L44</f>
        <v>36.226614555389581</v>
      </c>
      <c r="E44" s="8">
        <f>'WT 0-30 Gy'!M44</f>
        <v>46.889074009830829</v>
      </c>
      <c r="F44" s="8">
        <f>'WT 0-30 Gy'!N44</f>
        <v>38.066695785368289</v>
      </c>
      <c r="G44" s="59">
        <f>'WT 0-30 Gy'!O44</f>
        <v>42.157821410202097</v>
      </c>
      <c r="H44" s="9">
        <f>'BioSentinel in SC 0 - 30 Gy'!J44</f>
        <v>29.37226383758988</v>
      </c>
      <c r="I44" s="9">
        <f>'BioSentinel in SC 0 - 30 Gy'!K44</f>
        <v>34.791339838064665</v>
      </c>
      <c r="J44" s="9">
        <f>'BioSentinel in SC 0 - 30 Gy'!L44</f>
        <v>38.81440977599744</v>
      </c>
      <c r="K44" s="9">
        <f>'BioSentinel in SC 0 - 30 Gy'!M44</f>
        <v>33.565500419591231</v>
      </c>
      <c r="L44" s="9">
        <f>'BioSentinel in SC 0 - 30 Gy'!N44</f>
        <v>31.378861651597663</v>
      </c>
      <c r="M44" s="9">
        <f>'BioSentinel in SC 0 - 30 Gy'!O44</f>
        <v>27.024240339771406</v>
      </c>
      <c r="N44" s="4">
        <f>'rad51 0-30 Gy'!J44</f>
        <v>62.472266449589306</v>
      </c>
      <c r="O44" s="9">
        <f>'rad51 0-30 Gy'!K44</f>
        <v>77.306483098951603</v>
      </c>
      <c r="P44" s="9">
        <f>'rad51 0-30 Gy'!L44</f>
        <v>87.781337381486253</v>
      </c>
      <c r="Q44" s="9">
        <f>'rad51 0-30 Gy'!M44</f>
        <v>91.934812020606202</v>
      </c>
      <c r="R44" s="9">
        <f>'rad51 0-30 Gy'!N44</f>
        <v>92.35176677365159</v>
      </c>
      <c r="S44" s="10">
        <f>'rad51 0-30 Gy'!O44</f>
        <v>81.026287013485771</v>
      </c>
      <c r="T44" s="77">
        <f>'BioSentinel in SC-leu 0-30 Gy'!J44</f>
        <v>11.229363843365638</v>
      </c>
      <c r="U44" s="77">
        <f>'BioSentinel in SC-leu 0-30 Gy'!K44</f>
        <v>11.102667354121621</v>
      </c>
      <c r="V44" s="77">
        <f>'BioSentinel in SC-leu 0-30 Gy'!L44</f>
        <v>11.382763639393643</v>
      </c>
      <c r="W44" s="77">
        <f>'BioSentinel in SC-leu 0-30 Gy'!M44</f>
        <v>10.18268384062028</v>
      </c>
      <c r="X44" s="77">
        <f>'BioSentinel in SC-leu 0-30 Gy'!N44</f>
        <v>13.659027770277069</v>
      </c>
      <c r="Y44" s="77">
        <f>'BioSentinel in SC-leu 0-30 Gy'!O44</f>
        <v>12.919084907918725</v>
      </c>
      <c r="Z44" s="4">
        <f>'WT 0-30 Gy'!P44</f>
        <v>22.761503243984226</v>
      </c>
      <c r="AA44" s="9">
        <f>'WT 0-30 Gy'!Q44</f>
        <v>8.7410442953005845</v>
      </c>
      <c r="AB44" s="9">
        <f>'WT 0-30 Gy'!R44</f>
        <v>8.8966178967922147</v>
      </c>
      <c r="AC44" s="9">
        <f>'WT 0-30 Gy'!S44</f>
        <v>11.478748806716588</v>
      </c>
      <c r="AD44" s="9">
        <f>'WT 0-30 Gy'!T44</f>
        <v>8.9678796593232093</v>
      </c>
      <c r="AE44" s="9">
        <f>'WT 0-30 Gy'!U44</f>
        <v>11.510623934946519</v>
      </c>
      <c r="AF44" s="4">
        <f>'BioSentinel in SC 0 - 30 Gy'!P44</f>
        <v>8.781811353048834</v>
      </c>
      <c r="AG44" s="9">
        <f>'BioSentinel in SC 0 - 30 Gy'!Q44</f>
        <v>11.323422321035732</v>
      </c>
      <c r="AH44" s="9">
        <f>'BioSentinel in SC 0 - 30 Gy'!R44</f>
        <v>10.493764340031175</v>
      </c>
      <c r="AI44" s="9">
        <f>'BioSentinel in SC 0 - 30 Gy'!S44</f>
        <v>7.2649897286443208</v>
      </c>
      <c r="AJ44" s="9">
        <f>'BioSentinel in SC 0 - 30 Gy'!T44</f>
        <v>8.5062109764424356</v>
      </c>
      <c r="AK44" s="9">
        <f>'BioSentinel in SC 0 - 30 Gy'!U44</f>
        <v>10.124444121461547</v>
      </c>
      <c r="AL44" s="4">
        <f>'rad51 0-30 Gy'!P44</f>
        <v>2.6540891810019152</v>
      </c>
      <c r="AM44" s="9">
        <f>'rad51 0-30 Gy'!Q44</f>
        <v>4.7432032077844788</v>
      </c>
      <c r="AN44" s="9">
        <f>'rad51 0-30 Gy'!R44</f>
        <v>1.5894636389483794</v>
      </c>
      <c r="AO44" s="9">
        <f>'rad51 0-30 Gy'!S44</f>
        <v>1.497773747136889</v>
      </c>
      <c r="AP44" s="9">
        <f>'rad51 0-30 Gy'!T44</f>
        <v>2.3694565774723251</v>
      </c>
      <c r="AQ44" s="9">
        <f>'rad51 0-30 Gy'!U44</f>
        <v>4.4583523761581736</v>
      </c>
      <c r="AR44" s="108">
        <f>'BioSentinel in SC-leu 0-30 Gy'!P44</f>
        <v>1.8670149080501592</v>
      </c>
      <c r="AS44" s="107">
        <f>'BioSentinel in SC-leu 0-30 Gy'!Q44</f>
        <v>1.3049890098101142</v>
      </c>
      <c r="AT44" s="107">
        <f>'BioSentinel in SC-leu 0-30 Gy'!R44</f>
        <v>1.1116460987390577</v>
      </c>
      <c r="AU44" s="107">
        <f>'BioSentinel in SC-leu 0-30 Gy'!S44</f>
        <v>0.8229475709198607</v>
      </c>
      <c r="AV44" s="107">
        <f>'BioSentinel in SC-leu 0-30 Gy'!T44</f>
        <v>3.3676881498661242</v>
      </c>
      <c r="AW44" s="85">
        <f>'BioSentinel in SC-leu 0-30 Gy'!U44</f>
        <v>2.0907284713860812</v>
      </c>
    </row>
    <row r="45" spans="1:49" x14ac:dyDescent="0.3">
      <c r="A45" s="99">
        <v>42</v>
      </c>
      <c r="B45" s="29">
        <f>'WT 0-30 Gy'!J45</f>
        <v>22.489290611451221</v>
      </c>
      <c r="C45" s="8">
        <f>'WT 0-30 Gy'!K45</f>
        <v>31.65142977038408</v>
      </c>
      <c r="D45" s="8">
        <f>'WT 0-30 Gy'!L45</f>
        <v>35.400925433305929</v>
      </c>
      <c r="E45" s="8">
        <f>'WT 0-30 Gy'!M45</f>
        <v>46.01690959783091</v>
      </c>
      <c r="F45" s="8">
        <f>'WT 0-30 Gy'!N45</f>
        <v>37.188717301465438</v>
      </c>
      <c r="G45" s="59">
        <f>'WT 0-30 Gy'!O45</f>
        <v>41.208546743205751</v>
      </c>
      <c r="H45" s="9">
        <f>'BioSentinel in SC 0 - 30 Gy'!J45</f>
        <v>28.49414363515962</v>
      </c>
      <c r="I45" s="9">
        <f>'BioSentinel in SC 0 - 30 Gy'!K45</f>
        <v>33.558140918889059</v>
      </c>
      <c r="J45" s="9">
        <f>'BioSentinel in SC 0 - 30 Gy'!L45</f>
        <v>37.314282444200785</v>
      </c>
      <c r="K45" s="9">
        <f>'BioSentinel in SC 0 - 30 Gy'!M45</f>
        <v>32.345220868350481</v>
      </c>
      <c r="L45" s="9">
        <f>'BioSentinel in SC 0 - 30 Gy'!N45</f>
        <v>30.546617501395051</v>
      </c>
      <c r="M45" s="9">
        <f>'BioSentinel in SC 0 - 30 Gy'!O45</f>
        <v>23.739268693902876</v>
      </c>
      <c r="N45" s="4">
        <f>'rad51 0-30 Gy'!J45</f>
        <v>61.399362167519861</v>
      </c>
      <c r="O45" s="9">
        <f>'rad51 0-30 Gy'!K45</f>
        <v>75.296211763131566</v>
      </c>
      <c r="P45" s="9">
        <f>'rad51 0-30 Gy'!L45</f>
        <v>87.427170875367224</v>
      </c>
      <c r="Q45" s="9">
        <f>'rad51 0-30 Gy'!M45</f>
        <v>89.447158889974688</v>
      </c>
      <c r="R45" s="9">
        <f>'rad51 0-30 Gy'!N45</f>
        <v>89.795556786501493</v>
      </c>
      <c r="S45" s="10">
        <f>'rad51 0-30 Gy'!O45</f>
        <v>79.476309955975438</v>
      </c>
      <c r="T45" s="77">
        <f>'BioSentinel in SC-leu 0-30 Gy'!J45</f>
        <v>11.609151733028954</v>
      </c>
      <c r="U45" s="77">
        <f>'BioSentinel in SC-leu 0-30 Gy'!K45</f>
        <v>11.419955353612691</v>
      </c>
      <c r="V45" s="77">
        <f>'BioSentinel in SC-leu 0-30 Gy'!L45</f>
        <v>12.336401083278702</v>
      </c>
      <c r="W45" s="77">
        <f>'BioSentinel in SC-leu 0-30 Gy'!M45</f>
        <v>10.182723641452961</v>
      </c>
      <c r="X45" s="77">
        <f>'BioSentinel in SC-leu 0-30 Gy'!N45</f>
        <v>14.577167388264863</v>
      </c>
      <c r="Y45" s="77">
        <f>'BioSentinel in SC-leu 0-30 Gy'!O45</f>
        <v>15.151461071377042</v>
      </c>
      <c r="Z45" s="4">
        <f>'WT 0-30 Gy'!P45</f>
        <v>24.814016863504353</v>
      </c>
      <c r="AA45" s="9">
        <f>'WT 0-30 Gy'!Q45</f>
        <v>9.3025309613471663</v>
      </c>
      <c r="AB45" s="9">
        <f>'WT 0-30 Gy'!R45</f>
        <v>8.7953925326364626</v>
      </c>
      <c r="AC45" s="9">
        <f>'WT 0-30 Gy'!S45</f>
        <v>11.459928814133642</v>
      </c>
      <c r="AD45" s="9">
        <f>'WT 0-30 Gy'!T45</f>
        <v>8.9943942937257386</v>
      </c>
      <c r="AE45" s="9">
        <f>'WT 0-30 Gy'!U45</f>
        <v>11.721219506834883</v>
      </c>
      <c r="AF45" s="4">
        <f>'BioSentinel in SC 0 - 30 Gy'!P45</f>
        <v>8.518817251488052</v>
      </c>
      <c r="AG45" s="9">
        <f>'BioSentinel in SC 0 - 30 Gy'!Q45</f>
        <v>10.52578275676316</v>
      </c>
      <c r="AH45" s="9">
        <f>'BioSentinel in SC 0 - 30 Gy'!R45</f>
        <v>10.10539992767456</v>
      </c>
      <c r="AI45" s="9">
        <f>'BioSentinel in SC 0 - 30 Gy'!S45</f>
        <v>7.3045752491006439</v>
      </c>
      <c r="AJ45" s="9">
        <f>'BioSentinel in SC 0 - 30 Gy'!T45</f>
        <v>8.5796378490480265</v>
      </c>
      <c r="AK45" s="9">
        <f>'BioSentinel in SC 0 - 30 Gy'!U45</f>
        <v>10.918548962529918</v>
      </c>
      <c r="AL45" s="4">
        <f>'rad51 0-30 Gy'!P45</f>
        <v>3.3300164042561051</v>
      </c>
      <c r="AM45" s="9">
        <f>'rad51 0-30 Gy'!Q45</f>
        <v>4.7938867904371012</v>
      </c>
      <c r="AN45" s="9">
        <f>'rad51 0-30 Gy'!R45</f>
        <v>1.4191469212387839</v>
      </c>
      <c r="AO45" s="9">
        <f>'rad51 0-30 Gy'!S45</f>
        <v>1.2635177216631355</v>
      </c>
      <c r="AP45" s="9">
        <f>'rad51 0-30 Gy'!T45</f>
        <v>2.8622680277409907</v>
      </c>
      <c r="AQ45" s="9">
        <f>'rad51 0-30 Gy'!U45</f>
        <v>3.9332419710569968</v>
      </c>
      <c r="AR45" s="108">
        <f>'BioSentinel in SC-leu 0-30 Gy'!P45</f>
        <v>2.4260357093091547</v>
      </c>
      <c r="AS45" s="107">
        <f>'BioSentinel in SC-leu 0-30 Gy'!Q45</f>
        <v>1.6413778130086278</v>
      </c>
      <c r="AT45" s="107">
        <f>'BioSentinel in SC-leu 0-30 Gy'!R45</f>
        <v>1.9159698937883205</v>
      </c>
      <c r="AU45" s="107">
        <f>'BioSentinel in SC-leu 0-30 Gy'!S45</f>
        <v>0.83541123976299814</v>
      </c>
      <c r="AV45" s="107">
        <f>'BioSentinel in SC-leu 0-30 Gy'!T45</f>
        <v>4.1310072596683121</v>
      </c>
      <c r="AW45" s="85">
        <f>'BioSentinel in SC-leu 0-30 Gy'!U45</f>
        <v>4.8456969528958567</v>
      </c>
    </row>
    <row r="46" spans="1:49" x14ac:dyDescent="0.3">
      <c r="A46" s="99">
        <v>43</v>
      </c>
      <c r="B46" s="29">
        <f>'WT 0-30 Gy'!J46</f>
        <v>20.209243264876307</v>
      </c>
      <c r="C46" s="8">
        <f>'WT 0-30 Gy'!K46</f>
        <v>30.286564293976642</v>
      </c>
      <c r="D46" s="8">
        <f>'WT 0-30 Gy'!L46</f>
        <v>34.697551417272649</v>
      </c>
      <c r="E46" s="8">
        <f>'WT 0-30 Gy'!M46</f>
        <v>44.532111305442847</v>
      </c>
      <c r="F46" s="8">
        <f>'WT 0-30 Gy'!N46</f>
        <v>36.333313015991514</v>
      </c>
      <c r="G46" s="59">
        <f>'WT 0-30 Gy'!O46</f>
        <v>39.904395620808344</v>
      </c>
      <c r="H46" s="9">
        <f>'BioSentinel in SC 0 - 30 Gy'!J46</f>
        <v>27.744443833092404</v>
      </c>
      <c r="I46" s="9">
        <f>'BioSentinel in SC 0 - 30 Gy'!K46</f>
        <v>32.940959822901483</v>
      </c>
      <c r="J46" s="9">
        <f>'BioSentinel in SC 0 - 30 Gy'!L46</f>
        <v>36.526207459592285</v>
      </c>
      <c r="K46" s="9">
        <f>'BioSentinel in SC 0 - 30 Gy'!M46</f>
        <v>31.669783158583282</v>
      </c>
      <c r="L46" s="9">
        <f>'BioSentinel in SC 0 - 30 Gy'!N46</f>
        <v>29.879514298075549</v>
      </c>
      <c r="M46" s="9">
        <f>'BioSentinel in SC 0 - 30 Gy'!O46</f>
        <v>22.36285481493876</v>
      </c>
      <c r="N46" s="4">
        <f>'rad51 0-30 Gy'!J46</f>
        <v>58.941742058622815</v>
      </c>
      <c r="O46" s="9">
        <f>'rad51 0-30 Gy'!K46</f>
        <v>73.602501762949885</v>
      </c>
      <c r="P46" s="9">
        <f>'rad51 0-30 Gy'!L46</f>
        <v>86.53713119758099</v>
      </c>
      <c r="Q46" s="9">
        <f>'rad51 0-30 Gy'!M46</f>
        <v>88.138187042720801</v>
      </c>
      <c r="R46" s="9">
        <f>'rad51 0-30 Gy'!N46</f>
        <v>89.109737621233648</v>
      </c>
      <c r="S46" s="10">
        <f>'rad51 0-30 Gy'!O46</f>
        <v>77.916781515051525</v>
      </c>
      <c r="T46" s="77">
        <f>'BioSentinel in SC-leu 0-30 Gy'!J46</f>
        <v>12.057581943054627</v>
      </c>
      <c r="U46" s="77">
        <f>'BioSentinel in SC-leu 0-30 Gy'!K46</f>
        <v>11.918568465078176</v>
      </c>
      <c r="V46" s="77">
        <f>'BioSentinel in SC-leu 0-30 Gy'!L46</f>
        <v>13.05590219950785</v>
      </c>
      <c r="W46" s="77">
        <f>'BioSentinel in SC-leu 0-30 Gy'!M46</f>
        <v>10.314603906139508</v>
      </c>
      <c r="X46" s="77">
        <f>'BioSentinel in SC-leu 0-30 Gy'!N46</f>
        <v>15.883748869391683</v>
      </c>
      <c r="Y46" s="77">
        <f>'BioSentinel in SC-leu 0-30 Gy'!O46</f>
        <v>17.930340069504581</v>
      </c>
      <c r="Z46" s="4">
        <f>'WT 0-30 Gy'!P46</f>
        <v>26.767343356759262</v>
      </c>
      <c r="AA46" s="9">
        <f>'WT 0-30 Gy'!Q46</f>
        <v>10.219801011163982</v>
      </c>
      <c r="AB46" s="9">
        <f>'WT 0-30 Gy'!R46</f>
        <v>8.9195299795332836</v>
      </c>
      <c r="AC46" s="9">
        <f>'WT 0-30 Gy'!S46</f>
        <v>12.105807788962002</v>
      </c>
      <c r="AD46" s="9">
        <f>'WT 0-30 Gy'!T46</f>
        <v>8.9956088353547408</v>
      </c>
      <c r="AE46" s="9">
        <f>'WT 0-30 Gy'!U46</f>
        <v>11.920825227027981</v>
      </c>
      <c r="AF46" s="4">
        <f>'BioSentinel in SC 0 - 30 Gy'!P46</f>
        <v>8.3138572952744365</v>
      </c>
      <c r="AG46" s="9">
        <f>'BioSentinel in SC 0 - 30 Gy'!Q46</f>
        <v>10.492965017696759</v>
      </c>
      <c r="AH46" s="9">
        <f>'BioSentinel in SC 0 - 30 Gy'!R46</f>
        <v>9.7611014872762176</v>
      </c>
      <c r="AI46" s="9">
        <f>'BioSentinel in SC 0 - 30 Gy'!S46</f>
        <v>7.4591542691461505</v>
      </c>
      <c r="AJ46" s="9">
        <f>'BioSentinel in SC 0 - 30 Gy'!T46</f>
        <v>7.563809534456623</v>
      </c>
      <c r="AK46" s="9">
        <f>'BioSentinel in SC 0 - 30 Gy'!U46</f>
        <v>12.993283839107043</v>
      </c>
      <c r="AL46" s="4">
        <f>'rad51 0-30 Gy'!P46</f>
        <v>3.3158872331944216</v>
      </c>
      <c r="AM46" s="9">
        <f>'rad51 0-30 Gy'!Q46</f>
        <v>5.1380031684402629</v>
      </c>
      <c r="AN46" s="9">
        <f>'rad51 0-30 Gy'!R46</f>
        <v>1.5243233867310424</v>
      </c>
      <c r="AO46" s="9">
        <f>'rad51 0-30 Gy'!S46</f>
        <v>1.5116797209219062</v>
      </c>
      <c r="AP46" s="9">
        <f>'rad51 0-30 Gy'!T46</f>
        <v>3.2241162097683382</v>
      </c>
      <c r="AQ46" s="9">
        <f>'rad51 0-30 Gy'!U46</f>
        <v>3.8344863037267807</v>
      </c>
      <c r="AR46" s="108">
        <f>'BioSentinel in SC-leu 0-30 Gy'!P46</f>
        <v>3.0289412800468929</v>
      </c>
      <c r="AS46" s="107">
        <f>'BioSentinel in SC-leu 0-30 Gy'!Q46</f>
        <v>1.938269798617358</v>
      </c>
      <c r="AT46" s="107">
        <f>'BioSentinel in SC-leu 0-30 Gy'!R46</f>
        <v>2.4803383817371203</v>
      </c>
      <c r="AU46" s="107">
        <f>'BioSentinel in SC-leu 0-30 Gy'!S46</f>
        <v>0.79595894378061915</v>
      </c>
      <c r="AV46" s="107">
        <f>'BioSentinel in SC-leu 0-30 Gy'!T46</f>
        <v>4.8923903830516311</v>
      </c>
      <c r="AW46" s="85">
        <f>'BioSentinel in SC-leu 0-30 Gy'!U46</f>
        <v>7.8043123084288952</v>
      </c>
    </row>
    <row r="47" spans="1:49" x14ac:dyDescent="0.3">
      <c r="A47" s="99">
        <v>44</v>
      </c>
      <c r="B47" s="29">
        <f>'WT 0-30 Gy'!J47</f>
        <v>19.474030701620404</v>
      </c>
      <c r="C47" s="8">
        <f>'WT 0-30 Gy'!K47</f>
        <v>29.294614524570886</v>
      </c>
      <c r="D47" s="8">
        <f>'WT 0-30 Gy'!L47</f>
        <v>34.324966797951596</v>
      </c>
      <c r="E47" s="8">
        <f>'WT 0-30 Gy'!M47</f>
        <v>43.382155319811169</v>
      </c>
      <c r="F47" s="8">
        <f>'WT 0-30 Gy'!N47</f>
        <v>35.660234364235222</v>
      </c>
      <c r="G47" s="59">
        <f>'WT 0-30 Gy'!O47</f>
        <v>39.47372147617758</v>
      </c>
      <c r="H47" s="9">
        <f>'BioSentinel in SC 0 - 30 Gy'!J47</f>
        <v>27.284203253246133</v>
      </c>
      <c r="I47" s="9">
        <f>'BioSentinel in SC 0 - 30 Gy'!K47</f>
        <v>31.990023644032831</v>
      </c>
      <c r="J47" s="9">
        <f>'BioSentinel in SC 0 - 30 Gy'!L47</f>
        <v>35.259175969465595</v>
      </c>
      <c r="K47" s="9">
        <f>'BioSentinel in SC 0 - 30 Gy'!M47</f>
        <v>30.568787059803707</v>
      </c>
      <c r="L47" s="9">
        <f>'BioSentinel in SC 0 - 30 Gy'!N47</f>
        <v>28.822203459580447</v>
      </c>
      <c r="M47" s="9">
        <f>'BioSentinel in SC 0 - 30 Gy'!O47</f>
        <v>21.176592300260868</v>
      </c>
      <c r="N47" s="4">
        <f>'rad51 0-30 Gy'!J47</f>
        <v>57.353832973589341</v>
      </c>
      <c r="O47" s="9">
        <f>'rad51 0-30 Gy'!K47</f>
        <v>71.913222985098045</v>
      </c>
      <c r="P47" s="9">
        <f>'rad51 0-30 Gy'!L47</f>
        <v>85.578005868861624</v>
      </c>
      <c r="Q47" s="9">
        <f>'rad51 0-30 Gy'!M47</f>
        <v>87.710606308125008</v>
      </c>
      <c r="R47" s="9">
        <f>'rad51 0-30 Gy'!N47</f>
        <v>87.49245149649353</v>
      </c>
      <c r="S47" s="10">
        <f>'rad51 0-30 Gy'!O47</f>
        <v>77.649008089179958</v>
      </c>
      <c r="T47" s="77">
        <f>'BioSentinel in SC-leu 0-30 Gy'!J47</f>
        <v>12.724461017741618</v>
      </c>
      <c r="U47" s="77">
        <f>'BioSentinel in SC-leu 0-30 Gy'!K47</f>
        <v>12.658009756314117</v>
      </c>
      <c r="V47" s="77">
        <f>'BioSentinel in SC-leu 0-30 Gy'!L47</f>
        <v>14.691831395266206</v>
      </c>
      <c r="W47" s="77">
        <f>'BioSentinel in SC-leu 0-30 Gy'!M47</f>
        <v>10.549853762855188</v>
      </c>
      <c r="X47" s="77">
        <f>'BioSentinel in SC-leu 0-30 Gy'!N47</f>
        <v>18.005728871260075</v>
      </c>
      <c r="Y47" s="77">
        <f>'BioSentinel in SC-leu 0-30 Gy'!O47</f>
        <v>21.184622777910707</v>
      </c>
      <c r="Z47" s="4">
        <f>'WT 0-30 Gy'!P47</f>
        <v>27.885578222434145</v>
      </c>
      <c r="AA47" s="9">
        <f>'WT 0-30 Gy'!Q47</f>
        <v>11.408464987966823</v>
      </c>
      <c r="AB47" s="9">
        <f>'WT 0-30 Gy'!R47</f>
        <v>8.442704047158804</v>
      </c>
      <c r="AC47" s="9">
        <f>'WT 0-30 Gy'!S47</f>
        <v>12.57051703649018</v>
      </c>
      <c r="AD47" s="9">
        <f>'WT 0-30 Gy'!T47</f>
        <v>9.0979040064149377</v>
      </c>
      <c r="AE47" s="9">
        <f>'WT 0-30 Gy'!U47</f>
        <v>11.842337215702209</v>
      </c>
      <c r="AF47" s="4">
        <f>'BioSentinel in SC 0 - 30 Gy'!P47</f>
        <v>8.2516252660131428</v>
      </c>
      <c r="AG47" s="9">
        <f>'BioSentinel in SC 0 - 30 Gy'!Q47</f>
        <v>10.277806316325695</v>
      </c>
      <c r="AH47" s="9">
        <f>'BioSentinel in SC 0 - 30 Gy'!R47</f>
        <v>10.104835240796534</v>
      </c>
      <c r="AI47" s="9">
        <f>'BioSentinel in SC 0 - 30 Gy'!S47</f>
        <v>7.2731850537141627</v>
      </c>
      <c r="AJ47" s="9">
        <f>'BioSentinel in SC 0 - 30 Gy'!T47</f>
        <v>7.5524225516893821</v>
      </c>
      <c r="AK47" s="9">
        <f>'BioSentinel in SC 0 - 30 Gy'!U47</f>
        <v>13.492325771386939</v>
      </c>
      <c r="AL47" s="4">
        <f>'rad51 0-30 Gy'!P47</f>
        <v>4.9061499466571403</v>
      </c>
      <c r="AM47" s="9">
        <f>'rad51 0-30 Gy'!Q47</f>
        <v>5.4023853881863326</v>
      </c>
      <c r="AN47" s="9">
        <f>'rad51 0-30 Gy'!R47</f>
        <v>1.4701694615720518</v>
      </c>
      <c r="AO47" s="9">
        <f>'rad51 0-30 Gy'!S47</f>
        <v>1.4954876958837713</v>
      </c>
      <c r="AP47" s="9">
        <f>'rad51 0-30 Gy'!T47</f>
        <v>3.0244658999123453</v>
      </c>
      <c r="AQ47" s="9">
        <f>'rad51 0-30 Gy'!U47</f>
        <v>2.68256052721802</v>
      </c>
      <c r="AR47" s="108">
        <f>'BioSentinel in SC-leu 0-30 Gy'!P47</f>
        <v>3.8850765382671923</v>
      </c>
      <c r="AS47" s="107">
        <f>'BioSentinel in SC-leu 0-30 Gy'!Q47</f>
        <v>2.5034740891959744</v>
      </c>
      <c r="AT47" s="107">
        <f>'BioSentinel in SC-leu 0-30 Gy'!R47</f>
        <v>4.0779001928553491</v>
      </c>
      <c r="AU47" s="107">
        <f>'BioSentinel in SC-leu 0-30 Gy'!S47</f>
        <v>0.80968144722944568</v>
      </c>
      <c r="AV47" s="107">
        <f>'BioSentinel in SC-leu 0-30 Gy'!T47</f>
        <v>6.3714630757659529</v>
      </c>
      <c r="AW47" s="85">
        <f>'BioSentinel in SC-leu 0-30 Gy'!U47</f>
        <v>10.59094018816422</v>
      </c>
    </row>
    <row r="48" spans="1:49" x14ac:dyDescent="0.3">
      <c r="A48" s="58">
        <v>45</v>
      </c>
      <c r="B48" s="29">
        <f>'WT 0-30 Gy'!J48</f>
        <v>18.387170682645174</v>
      </c>
      <c r="C48" s="8">
        <f>'WT 0-30 Gy'!K48</f>
        <v>28.422201860637198</v>
      </c>
      <c r="D48" s="8">
        <f>'WT 0-30 Gy'!L48</f>
        <v>33.10582093817397</v>
      </c>
      <c r="E48" s="8">
        <f>'WT 0-30 Gy'!M48</f>
        <v>42.873563733815608</v>
      </c>
      <c r="F48" s="8">
        <f>'WT 0-30 Gy'!N48</f>
        <v>35.219210232900565</v>
      </c>
      <c r="G48" s="59">
        <f>'WT 0-30 Gy'!O48</f>
        <v>38.837394093579839</v>
      </c>
      <c r="H48" s="9">
        <f>'BioSentinel in SC 0 - 30 Gy'!J48</f>
        <v>26.985608795305875</v>
      </c>
      <c r="I48" s="9">
        <f>'BioSentinel in SC 0 - 30 Gy'!K48</f>
        <v>31.501047872483536</v>
      </c>
      <c r="J48" s="9">
        <f>'BioSentinel in SC 0 - 30 Gy'!L48</f>
        <v>34.776773057600224</v>
      </c>
      <c r="K48" s="9">
        <f>'BioSentinel in SC 0 - 30 Gy'!M48</f>
        <v>30.247094658353703</v>
      </c>
      <c r="L48" s="9">
        <f>'BioSentinel in SC 0 - 30 Gy'!N48</f>
        <v>27.928027994823299</v>
      </c>
      <c r="M48" s="9">
        <f>'BioSentinel in SC 0 - 30 Gy'!O48</f>
        <v>18.694273788901324</v>
      </c>
      <c r="N48" s="4">
        <f>'rad51 0-30 Gy'!J48</f>
        <v>56.126494125622941</v>
      </c>
      <c r="O48" s="9">
        <f>'rad51 0-30 Gy'!K48</f>
        <v>70.509208885998547</v>
      </c>
      <c r="P48" s="9">
        <f>'rad51 0-30 Gy'!L48</f>
        <v>84.816428551116203</v>
      </c>
      <c r="Q48" s="9">
        <f>'rad51 0-30 Gy'!M48</f>
        <v>87.798770224443174</v>
      </c>
      <c r="R48" s="9">
        <f>'rad51 0-30 Gy'!N48</f>
        <v>85.479511489732545</v>
      </c>
      <c r="S48" s="10">
        <f>'rad51 0-30 Gy'!O48</f>
        <v>77.989956446518775</v>
      </c>
      <c r="T48" s="77">
        <f>'BioSentinel in SC-leu 0-30 Gy'!J48</f>
        <v>13.458906507577263</v>
      </c>
      <c r="U48" s="77">
        <f>'BioSentinel in SC-leu 0-30 Gy'!K48</f>
        <v>13.462764089714691</v>
      </c>
      <c r="V48" s="77">
        <f>'BioSentinel in SC-leu 0-30 Gy'!L48</f>
        <v>15.71980845930347</v>
      </c>
      <c r="W48" s="77">
        <f>'BioSentinel in SC-leu 0-30 Gy'!M48</f>
        <v>10.719163515778339</v>
      </c>
      <c r="X48" s="77">
        <f>'BioSentinel in SC-leu 0-30 Gy'!N48</f>
        <v>19.665678769619827</v>
      </c>
      <c r="Y48" s="77">
        <f>'BioSentinel in SC-leu 0-30 Gy'!O48</f>
        <v>23.296707787839484</v>
      </c>
      <c r="Z48" s="4">
        <f>'WT 0-30 Gy'!P48</f>
        <v>28.401533114453844</v>
      </c>
      <c r="AA48" s="9">
        <f>'WT 0-30 Gy'!Q48</f>
        <v>11.803760281933892</v>
      </c>
      <c r="AB48" s="9">
        <f>'WT 0-30 Gy'!R48</f>
        <v>8.9352545410680264</v>
      </c>
      <c r="AC48" s="9">
        <f>'WT 0-30 Gy'!S48</f>
        <v>12.13348646545407</v>
      </c>
      <c r="AD48" s="9">
        <f>'WT 0-30 Gy'!T48</f>
        <v>8.8688375172522456</v>
      </c>
      <c r="AE48" s="9">
        <f>'WT 0-30 Gy'!U48</f>
        <v>11.707477586943206</v>
      </c>
      <c r="AF48" s="4">
        <f>'BioSentinel in SC 0 - 30 Gy'!P48</f>
        <v>8.3471846700108845</v>
      </c>
      <c r="AG48" s="9">
        <f>'BioSentinel in SC 0 - 30 Gy'!Q48</f>
        <v>9.9367725862335536</v>
      </c>
      <c r="AH48" s="9">
        <f>'BioSentinel in SC 0 - 30 Gy'!R48</f>
        <v>9.3642998156507407</v>
      </c>
      <c r="AI48" s="9">
        <f>'BioSentinel in SC 0 - 30 Gy'!S48</f>
        <v>6.4735392503667146</v>
      </c>
      <c r="AJ48" s="9">
        <f>'BioSentinel in SC 0 - 30 Gy'!T48</f>
        <v>7.9776691715152266</v>
      </c>
      <c r="AK48" s="9">
        <f>'BioSentinel in SC 0 - 30 Gy'!U48</f>
        <v>16.678147342120905</v>
      </c>
      <c r="AL48" s="4">
        <f>'rad51 0-30 Gy'!P48</f>
        <v>4.3569693075927498</v>
      </c>
      <c r="AM48" s="9">
        <f>'rad51 0-30 Gy'!Q48</f>
        <v>5.5320839885470523</v>
      </c>
      <c r="AN48" s="9">
        <f>'rad51 0-30 Gy'!R48</f>
        <v>1.5203309408953938</v>
      </c>
      <c r="AO48" s="9">
        <f>'rad51 0-30 Gy'!S48</f>
        <v>1.408322849299714</v>
      </c>
      <c r="AP48" s="9">
        <f>'rad51 0-30 Gy'!T48</f>
        <v>3.0534352973090395</v>
      </c>
      <c r="AQ48" s="9">
        <f>'rad51 0-30 Gy'!U48</f>
        <v>2.4264985544279769</v>
      </c>
      <c r="AR48" s="108">
        <f>'BioSentinel in SC-leu 0-30 Gy'!P48</f>
        <v>4.9820980808752973</v>
      </c>
      <c r="AS48" s="107">
        <f>'BioSentinel in SC-leu 0-30 Gy'!Q48</f>
        <v>3.2782704990648575</v>
      </c>
      <c r="AT48" s="107">
        <f>'BioSentinel in SC-leu 0-30 Gy'!R48</f>
        <v>4.7465952527288469</v>
      </c>
      <c r="AU48" s="107">
        <f>'BioSentinel in SC-leu 0-30 Gy'!S48</f>
        <v>0.96045637784911164</v>
      </c>
      <c r="AV48" s="107">
        <f>'BioSentinel in SC-leu 0-30 Gy'!T48</f>
        <v>7.58724427777973</v>
      </c>
      <c r="AW48" s="85">
        <f>'BioSentinel in SC-leu 0-30 Gy'!U48</f>
        <v>12.580478757346654</v>
      </c>
    </row>
    <row r="49" spans="1:49" x14ac:dyDescent="0.3">
      <c r="A49" s="58">
        <v>46</v>
      </c>
      <c r="B49" s="29">
        <f>'WT 0-30 Gy'!J49</f>
        <v>17.385903007558589</v>
      </c>
      <c r="C49" s="8">
        <f>'WT 0-30 Gy'!K49</f>
        <v>26.524612416150102</v>
      </c>
      <c r="D49" s="8">
        <f>'WT 0-30 Gy'!L49</f>
        <v>32.062959876607856</v>
      </c>
      <c r="E49" s="8">
        <f>'WT 0-30 Gy'!M49</f>
        <v>41.914095545782537</v>
      </c>
      <c r="F49" s="8">
        <f>'WT 0-30 Gy'!N49</f>
        <v>33.851776252908742</v>
      </c>
      <c r="G49" s="59">
        <f>'WT 0-30 Gy'!O49</f>
        <v>37.979242199634832</v>
      </c>
      <c r="H49" s="9">
        <f>'BioSentinel in SC 0 - 30 Gy'!J49</f>
        <v>25.912453338294956</v>
      </c>
      <c r="I49" s="9">
        <f>'BioSentinel in SC 0 - 30 Gy'!K49</f>
        <v>30.151860843653086</v>
      </c>
      <c r="J49" s="9">
        <f>'BioSentinel in SC 0 - 30 Gy'!L49</f>
        <v>33.33678771672394</v>
      </c>
      <c r="K49" s="9">
        <f>'BioSentinel in SC 0 - 30 Gy'!M49</f>
        <v>28.437296172724405</v>
      </c>
      <c r="L49" s="9">
        <f>'BioSentinel in SC 0 - 30 Gy'!N49</f>
        <v>26.99725041148902</v>
      </c>
      <c r="M49" s="9">
        <f>'BioSentinel in SC 0 - 30 Gy'!O49</f>
        <v>14.56670965184575</v>
      </c>
      <c r="N49" s="4">
        <f>'rad51 0-30 Gy'!J49</f>
        <v>54.05578914449859</v>
      </c>
      <c r="O49" s="9">
        <f>'rad51 0-30 Gy'!K49</f>
        <v>68.782656195434299</v>
      </c>
      <c r="P49" s="9">
        <f>'rad51 0-30 Gy'!L49</f>
        <v>83.354845878879118</v>
      </c>
      <c r="Q49" s="9">
        <f>'rad51 0-30 Gy'!M49</f>
        <v>87.462170705069369</v>
      </c>
      <c r="R49" s="9">
        <f>'rad51 0-30 Gy'!N49</f>
        <v>84.363801611111896</v>
      </c>
      <c r="S49" s="10">
        <f>'rad51 0-30 Gy'!O49</f>
        <v>79.709461618479523</v>
      </c>
      <c r="T49" s="77">
        <f>'BioSentinel in SC-leu 0-30 Gy'!J49</f>
        <v>14.484528864128658</v>
      </c>
      <c r="U49" s="77">
        <f>'BioSentinel in SC-leu 0-30 Gy'!K49</f>
        <v>14.572318238080868</v>
      </c>
      <c r="V49" s="77">
        <f>'BioSentinel in SC-leu 0-30 Gy'!L49</f>
        <v>18.389573637091658</v>
      </c>
      <c r="W49" s="77">
        <f>'BioSentinel in SC-leu 0-30 Gy'!M49</f>
        <v>10.88184460819941</v>
      </c>
      <c r="X49" s="77">
        <f>'BioSentinel in SC-leu 0-30 Gy'!N49</f>
        <v>22.920763486121857</v>
      </c>
      <c r="Y49" s="77">
        <f>'BioSentinel in SC-leu 0-30 Gy'!O49</f>
        <v>26.453111148910889</v>
      </c>
      <c r="Z49" s="4">
        <f>'WT 0-30 Gy'!P49</f>
        <v>30.275237725785185</v>
      </c>
      <c r="AA49" s="9">
        <f>'WT 0-30 Gy'!Q49</f>
        <v>13.426536580345116</v>
      </c>
      <c r="AB49" s="9">
        <f>'WT 0-30 Gy'!R49</f>
        <v>9.8633464237516328</v>
      </c>
      <c r="AC49" s="9">
        <f>'WT 0-30 Gy'!S49</f>
        <v>12.913098027923844</v>
      </c>
      <c r="AD49" s="9">
        <f>'WT 0-30 Gy'!T49</f>
        <v>9.3660620287714771</v>
      </c>
      <c r="AE49" s="9">
        <f>'WT 0-30 Gy'!U49</f>
        <v>11.885609963246894</v>
      </c>
      <c r="AF49" s="4">
        <f>'BioSentinel in SC 0 - 30 Gy'!P49</f>
        <v>8.5134015993716723</v>
      </c>
      <c r="AG49" s="9">
        <f>'BioSentinel in SC 0 - 30 Gy'!Q49</f>
        <v>10.51975362763689</v>
      </c>
      <c r="AH49" s="9">
        <f>'BioSentinel in SC 0 - 30 Gy'!R49</f>
        <v>9.8174684711162996</v>
      </c>
      <c r="AI49" s="9">
        <f>'BioSentinel in SC 0 - 30 Gy'!S49</f>
        <v>6.9361108347502176</v>
      </c>
      <c r="AJ49" s="9">
        <f>'BioSentinel in SC 0 - 30 Gy'!T49</f>
        <v>7.3732078100960035</v>
      </c>
      <c r="AK49" s="9">
        <f>'BioSentinel in SC 0 - 30 Gy'!U49</f>
        <v>20.738313320704908</v>
      </c>
      <c r="AL49" s="4">
        <f>'rad51 0-30 Gy'!P49</f>
        <v>3.8837298816882102</v>
      </c>
      <c r="AM49" s="9">
        <f>'rad51 0-30 Gy'!Q49</f>
        <v>5.9024994663045893</v>
      </c>
      <c r="AN49" s="9">
        <f>'rad51 0-30 Gy'!R49</f>
        <v>1.8427150309254559</v>
      </c>
      <c r="AO49" s="9">
        <f>'rad51 0-30 Gy'!S49</f>
        <v>1.7458078531157255</v>
      </c>
      <c r="AP49" s="9">
        <f>'rad51 0-30 Gy'!T49</f>
        <v>2.8765788020006977</v>
      </c>
      <c r="AQ49" s="9">
        <f>'rad51 0-30 Gy'!U49</f>
        <v>3.10259403410581</v>
      </c>
      <c r="AR49" s="108">
        <f>'BioSentinel in SC-leu 0-30 Gy'!P49</f>
        <v>6.6720062457690181</v>
      </c>
      <c r="AS49" s="107">
        <f>'BioSentinel in SC-leu 0-30 Gy'!Q49</f>
        <v>4.171921774530114</v>
      </c>
      <c r="AT49" s="107">
        <f>'BioSentinel in SC-leu 0-30 Gy'!R49</f>
        <v>7.5527072343932495</v>
      </c>
      <c r="AU49" s="107">
        <f>'BioSentinel in SC-leu 0-30 Gy'!S49</f>
        <v>0.94134138428130754</v>
      </c>
      <c r="AV49" s="107">
        <f>'BioSentinel in SC-leu 0-30 Gy'!T49</f>
        <v>8.2578654362206052</v>
      </c>
      <c r="AW49" s="85">
        <f>'BioSentinel in SC-leu 0-30 Gy'!U49</f>
        <v>15.755086954619555</v>
      </c>
    </row>
    <row r="50" spans="1:49" x14ac:dyDescent="0.3">
      <c r="A50" s="99">
        <v>47</v>
      </c>
      <c r="B50" s="29">
        <f>'WT 0-30 Gy'!J50</f>
        <v>14.816221890136346</v>
      </c>
      <c r="C50" s="8">
        <f>'WT 0-30 Gy'!K50</f>
        <v>26.465437609362379</v>
      </c>
      <c r="D50" s="8">
        <f>'WT 0-30 Gy'!L50</f>
        <v>31.840520695029692</v>
      </c>
      <c r="E50" s="8">
        <f>'WT 0-30 Gy'!M50</f>
        <v>40.666537050299326</v>
      </c>
      <c r="F50" s="8">
        <f>'WT 0-30 Gy'!N50</f>
        <v>33.809364843047881</v>
      </c>
      <c r="G50" s="59">
        <f>'WT 0-30 Gy'!O50</f>
        <v>36.682837871344326</v>
      </c>
      <c r="H50" s="9">
        <f>'BioSentinel in SC 0 - 30 Gy'!J50</f>
        <v>25.040504501888591</v>
      </c>
      <c r="I50" s="9">
        <f>'BioSentinel in SC 0 - 30 Gy'!K50</f>
        <v>29.630830572130396</v>
      </c>
      <c r="J50" s="9">
        <f>'BioSentinel in SC 0 - 30 Gy'!L50</f>
        <v>32.459981101445166</v>
      </c>
      <c r="K50" s="9">
        <f>'BioSentinel in SC 0 - 30 Gy'!M50</f>
        <v>28.317561173376635</v>
      </c>
      <c r="L50" s="9">
        <f>'BioSentinel in SC 0 - 30 Gy'!N50</f>
        <v>26.250745465847441</v>
      </c>
      <c r="M50" s="9">
        <f>'BioSentinel in SC 0 - 30 Gy'!O50</f>
        <v>14.028578632146258</v>
      </c>
      <c r="N50" s="4">
        <f>'rad51 0-30 Gy'!J50</f>
        <v>52.739272691424105</v>
      </c>
      <c r="O50" s="9">
        <f>'rad51 0-30 Gy'!K50</f>
        <v>67.575272311823355</v>
      </c>
      <c r="P50" s="9">
        <f>'rad51 0-30 Gy'!L50</f>
        <v>82.534436813849936</v>
      </c>
      <c r="Q50" s="9">
        <f>'rad51 0-30 Gy'!M50</f>
        <v>87.199985453078696</v>
      </c>
      <c r="R50" s="9">
        <f>'rad51 0-30 Gy'!N50</f>
        <v>82.11704609053983</v>
      </c>
      <c r="S50" s="10">
        <f>'rad51 0-30 Gy'!O50</f>
        <v>81.608684538303081</v>
      </c>
      <c r="T50" s="77">
        <f>'BioSentinel in SC-leu 0-30 Gy'!J50</f>
        <v>15.816901400941182</v>
      </c>
      <c r="U50" s="77">
        <f>'BioSentinel in SC-leu 0-30 Gy'!K50</f>
        <v>16.147173549161721</v>
      </c>
      <c r="V50" s="77">
        <f>'BioSentinel in SC-leu 0-30 Gy'!L50</f>
        <v>21.021669499927096</v>
      </c>
      <c r="W50" s="77">
        <f>'BioSentinel in SC-leu 0-30 Gy'!M50</f>
        <v>11.07799960666271</v>
      </c>
      <c r="X50" s="77">
        <f>'BioSentinel in SC-leu 0-30 Gy'!N50</f>
        <v>27.190634164814224</v>
      </c>
      <c r="Y50" s="77">
        <f>'BioSentinel in SC-leu 0-30 Gy'!O50</f>
        <v>34.409898616027711</v>
      </c>
      <c r="Z50" s="4">
        <f>'WT 0-30 Gy'!P50</f>
        <v>31.96355032872216</v>
      </c>
      <c r="AA50" s="9">
        <f>'WT 0-30 Gy'!Q50</f>
        <v>13.021701345147711</v>
      </c>
      <c r="AB50" s="9">
        <f>'WT 0-30 Gy'!R50</f>
        <v>9.0584896922760176</v>
      </c>
      <c r="AC50" s="9">
        <f>'WT 0-30 Gy'!S50</f>
        <v>13.348088008710645</v>
      </c>
      <c r="AD50" s="9">
        <f>'WT 0-30 Gy'!T50</f>
        <v>8.601837715327795</v>
      </c>
      <c r="AE50" s="9">
        <f>'WT 0-30 Gy'!U50</f>
        <v>12.224270863674523</v>
      </c>
      <c r="AF50" s="4">
        <f>'BioSentinel in SC 0 - 30 Gy'!P50</f>
        <v>8.1943736535821916</v>
      </c>
      <c r="AG50" s="9">
        <f>'BioSentinel in SC 0 - 30 Gy'!Q50</f>
        <v>10.588840084962683</v>
      </c>
      <c r="AH50" s="9">
        <f>'BioSentinel in SC 0 - 30 Gy'!R50</f>
        <v>8.8915164233058128</v>
      </c>
      <c r="AI50" s="9">
        <f>'BioSentinel in SC 0 - 30 Gy'!S50</f>
        <v>6.5952138985408295</v>
      </c>
      <c r="AJ50" s="9">
        <f>'BioSentinel in SC 0 - 30 Gy'!T50</f>
        <v>6.6139591601097472</v>
      </c>
      <c r="AK50" s="9">
        <f>'BioSentinel in SC 0 - 30 Gy'!U50</f>
        <v>21.174914026553317</v>
      </c>
      <c r="AL50" s="4">
        <f>'rad51 0-30 Gy'!P50</f>
        <v>3.8112715228334455</v>
      </c>
      <c r="AM50" s="9">
        <f>'rad51 0-30 Gy'!Q50</f>
        <v>6.0382298079672312</v>
      </c>
      <c r="AN50" s="9">
        <f>'rad51 0-30 Gy'!R50</f>
        <v>1.9548715183880814</v>
      </c>
      <c r="AO50" s="9">
        <f>'rad51 0-30 Gy'!S50</f>
        <v>1.6816575504954443</v>
      </c>
      <c r="AP50" s="9">
        <f>'rad51 0-30 Gy'!T50</f>
        <v>2.8213615302564183</v>
      </c>
      <c r="AQ50" s="9">
        <f>'rad51 0-30 Gy'!U50</f>
        <v>2.5867760093948204</v>
      </c>
      <c r="AR50" s="108">
        <f>'BioSentinel in SC-leu 0-30 Gy'!P50</f>
        <v>8.8392736591000194</v>
      </c>
      <c r="AS50" s="107">
        <f>'BioSentinel in SC-leu 0-30 Gy'!Q50</f>
        <v>5.6425234141232981</v>
      </c>
      <c r="AT50" s="107">
        <f>'BioSentinel in SC-leu 0-30 Gy'!R50</f>
        <v>9.7159632435398464</v>
      </c>
      <c r="AU50" s="107">
        <f>'BioSentinel in SC-leu 0-30 Gy'!S50</f>
        <v>1.0858832647212684</v>
      </c>
      <c r="AV50" s="107">
        <f>'BioSentinel in SC-leu 0-30 Gy'!T50</f>
        <v>9.5337145011285251</v>
      </c>
      <c r="AW50" s="85">
        <f>'BioSentinel in SC-leu 0-30 Gy'!U50</f>
        <v>19.647148492126572</v>
      </c>
    </row>
    <row r="51" spans="1:49" x14ac:dyDescent="0.3">
      <c r="A51" s="99">
        <v>48</v>
      </c>
      <c r="B51" s="29">
        <f>'WT 0-30 Gy'!J51</f>
        <v>13.931471785890487</v>
      </c>
      <c r="C51" s="8">
        <f>'WT 0-30 Gy'!K51</f>
        <v>25.508786726488889</v>
      </c>
      <c r="D51" s="8">
        <f>'WT 0-30 Gy'!L51</f>
        <v>30.415651944447944</v>
      </c>
      <c r="E51" s="8">
        <f>'WT 0-30 Gy'!M51</f>
        <v>40.224116094022662</v>
      </c>
      <c r="F51" s="8">
        <f>'WT 0-30 Gy'!N51</f>
        <v>33.049926604421593</v>
      </c>
      <c r="G51" s="59">
        <f>'WT 0-30 Gy'!O51</f>
        <v>36.522516888567282</v>
      </c>
      <c r="H51" s="9">
        <f>'BioSentinel in SC 0 - 30 Gy'!J51</f>
        <v>24.767786469007671</v>
      </c>
      <c r="I51" s="9">
        <f>'BioSentinel in SC 0 - 30 Gy'!K51</f>
        <v>28.546067258755226</v>
      </c>
      <c r="J51" s="9">
        <f>'BioSentinel in SC 0 - 30 Gy'!L51</f>
        <v>31.504269170056858</v>
      </c>
      <c r="K51" s="9">
        <f>'BioSentinel in SC 0 - 30 Gy'!M51</f>
        <v>28.213529136697243</v>
      </c>
      <c r="L51" s="9">
        <f>'BioSentinel in SC 0 - 30 Gy'!N51</f>
        <v>25.702943145566479</v>
      </c>
      <c r="M51" s="9">
        <f>'BioSentinel in SC 0 - 30 Gy'!O51</f>
        <v>13.964229395320073</v>
      </c>
      <c r="N51" s="4">
        <f>'rad51 0-30 Gy'!J51</f>
        <v>51.248332809014101</v>
      </c>
      <c r="O51" s="9">
        <f>'rad51 0-30 Gy'!K51</f>
        <v>66.090912817473921</v>
      </c>
      <c r="P51" s="9">
        <f>'rad51 0-30 Gy'!L51</f>
        <v>81.753259159227412</v>
      </c>
      <c r="Q51" s="9">
        <f>'rad51 0-30 Gy'!M51</f>
        <v>86.771168861629747</v>
      </c>
      <c r="R51" s="9">
        <f>'rad51 0-30 Gy'!N51</f>
        <v>82.033823581649756</v>
      </c>
      <c r="S51" s="10">
        <f>'rad51 0-30 Gy'!O51</f>
        <v>82.567938380090069</v>
      </c>
      <c r="T51" s="77">
        <f>'BioSentinel in SC-leu 0-30 Gy'!J51</f>
        <v>17.866701912687923</v>
      </c>
      <c r="U51" s="77">
        <f>'BioSentinel in SC-leu 0-30 Gy'!K51</f>
        <v>18.389648870419553</v>
      </c>
      <c r="V51" s="77">
        <f>'BioSentinel in SC-leu 0-30 Gy'!L51</f>
        <v>25.129129827230788</v>
      </c>
      <c r="W51" s="77">
        <f>'BioSentinel in SC-leu 0-30 Gy'!M51</f>
        <v>11.642649403657067</v>
      </c>
      <c r="X51" s="77">
        <f>'BioSentinel in SC-leu 0-30 Gy'!N51</f>
        <v>32.07868680668966</v>
      </c>
      <c r="Y51" s="77">
        <f>'BioSentinel in SC-leu 0-30 Gy'!O51</f>
        <v>38.02396752715773</v>
      </c>
      <c r="Z51" s="4">
        <f>'WT 0-30 Gy'!P51</f>
        <v>31.2156998434893</v>
      </c>
      <c r="AA51" s="9">
        <f>'WT 0-30 Gy'!Q51</f>
        <v>13.856118642810845</v>
      </c>
      <c r="AB51" s="9">
        <f>'WT 0-30 Gy'!R51</f>
        <v>10.434560693269265</v>
      </c>
      <c r="AC51" s="9">
        <f>'WT 0-30 Gy'!S51</f>
        <v>12.626641788186939</v>
      </c>
      <c r="AD51" s="9">
        <f>'WT 0-30 Gy'!T51</f>
        <v>9.0133476902737204</v>
      </c>
      <c r="AE51" s="9">
        <f>'WT 0-30 Gy'!U51</f>
        <v>11.839156579741275</v>
      </c>
      <c r="AF51" s="4">
        <f>'BioSentinel in SC 0 - 30 Gy'!P51</f>
        <v>8.4602227711400761</v>
      </c>
      <c r="AG51" s="9">
        <f>'BioSentinel in SC 0 - 30 Gy'!Q51</f>
        <v>10.407441417004758</v>
      </c>
      <c r="AH51" s="9">
        <f>'BioSentinel in SC 0 - 30 Gy'!R51</f>
        <v>9.375489089419208</v>
      </c>
      <c r="AI51" s="9">
        <f>'BioSentinel in SC 0 - 30 Gy'!S51</f>
        <v>5.9971563166073434</v>
      </c>
      <c r="AJ51" s="9">
        <f>'BioSentinel in SC 0 - 30 Gy'!T51</f>
        <v>6.8378703152834399</v>
      </c>
      <c r="AK51" s="9">
        <f>'BioSentinel in SC 0 - 30 Gy'!U51</f>
        <v>21.837841274477793</v>
      </c>
      <c r="AL51" s="4">
        <f>'rad51 0-30 Gy'!P51</f>
        <v>3.7673273539769259</v>
      </c>
      <c r="AM51" s="9">
        <f>'rad51 0-30 Gy'!Q51</f>
        <v>6.2572592364333408</v>
      </c>
      <c r="AN51" s="9">
        <f>'rad51 0-30 Gy'!R51</f>
        <v>1.8047983844428181</v>
      </c>
      <c r="AO51" s="9">
        <f>'rad51 0-30 Gy'!S51</f>
        <v>1.9165660833480191</v>
      </c>
      <c r="AP51" s="9">
        <f>'rad51 0-30 Gy'!T51</f>
        <v>2.0660693514109227</v>
      </c>
      <c r="AQ51" s="9">
        <f>'rad51 0-30 Gy'!U51</f>
        <v>0.97484996083452502</v>
      </c>
      <c r="AR51" s="108">
        <f>'BioSentinel in SC-leu 0-30 Gy'!P51</f>
        <v>12.198757936112907</v>
      </c>
      <c r="AS51" s="107">
        <f>'BioSentinel in SC-leu 0-30 Gy'!Q51</f>
        <v>7.7691580975042251</v>
      </c>
      <c r="AT51" s="107">
        <f>'BioSentinel in SC-leu 0-30 Gy'!R51</f>
        <v>13.601648948223156</v>
      </c>
      <c r="AU51" s="107">
        <f>'BioSentinel in SC-leu 0-30 Gy'!S51</f>
        <v>1.0136087128032485</v>
      </c>
      <c r="AV51" s="107">
        <f>'BioSentinel in SC-leu 0-30 Gy'!T51</f>
        <v>11.38456277009713</v>
      </c>
      <c r="AW51" s="85">
        <f>'BioSentinel in SC-leu 0-30 Gy'!U51</f>
        <v>18.365946801193914</v>
      </c>
    </row>
    <row r="52" spans="1:49" x14ac:dyDescent="0.3">
      <c r="A52" s="99">
        <v>49</v>
      </c>
      <c r="B52" s="29">
        <f>'WT 0-30 Gy'!J52</f>
        <v>11.544263048676578</v>
      </c>
      <c r="C52" s="8">
        <f>'WT 0-30 Gy'!K52</f>
        <v>24.734575642169926</v>
      </c>
      <c r="D52" s="8">
        <f>'WT 0-30 Gy'!L52</f>
        <v>29.751607001378016</v>
      </c>
      <c r="E52" s="8">
        <f>'WT 0-30 Gy'!M52</f>
        <v>38.993234258763685</v>
      </c>
      <c r="F52" s="8">
        <f>'WT 0-30 Gy'!N52</f>
        <v>32.294533687702575</v>
      </c>
      <c r="G52" s="59">
        <f>'WT 0-30 Gy'!O52</f>
        <v>35.722464861272449</v>
      </c>
      <c r="H52" s="9">
        <f>'BioSentinel in SC 0 - 30 Gy'!J52</f>
        <v>24.653374478749082</v>
      </c>
      <c r="I52" s="9">
        <f>'BioSentinel in SC 0 - 30 Gy'!K52</f>
        <v>27.914872769566454</v>
      </c>
      <c r="J52" s="9">
        <f>'BioSentinel in SC 0 - 30 Gy'!L52</f>
        <v>31.604849549433151</v>
      </c>
      <c r="K52" s="9">
        <f>'BioSentinel in SC 0 - 30 Gy'!M52</f>
        <v>27.02219009686657</v>
      </c>
      <c r="L52" s="9">
        <f>'BioSentinel in SC 0 - 30 Gy'!N52</f>
        <v>24.588674645119273</v>
      </c>
      <c r="M52" s="9">
        <f>'BioSentinel in SC 0 - 30 Gy'!O52</f>
        <v>13.197686285081069</v>
      </c>
      <c r="N52" s="4">
        <f>'rad51 0-30 Gy'!J52</f>
        <v>49.47580366180987</v>
      </c>
      <c r="O52" s="9">
        <f>'rad51 0-30 Gy'!K52</f>
        <v>64.362969202958297</v>
      </c>
      <c r="P52" s="9">
        <f>'rad51 0-30 Gy'!L52</f>
        <v>80.875436877647715</v>
      </c>
      <c r="Q52" s="9">
        <f>'rad51 0-30 Gy'!M52</f>
        <v>86.20878610747441</v>
      </c>
      <c r="R52" s="9">
        <f>'rad51 0-30 Gy'!N52</f>
        <v>81.825619942383966</v>
      </c>
      <c r="S52" s="10">
        <f>'rad51 0-30 Gy'!O52</f>
        <v>83.204260146557189</v>
      </c>
      <c r="T52" s="77">
        <f>'BioSentinel in SC-leu 0-30 Gy'!J52</f>
        <v>20.036430004670496</v>
      </c>
      <c r="U52" s="77">
        <f>'BioSentinel in SC-leu 0-30 Gy'!K52</f>
        <v>21.10101716289331</v>
      </c>
      <c r="V52" s="77">
        <f>'BioSentinel in SC-leu 0-30 Gy'!L52</f>
        <v>29.025661723374043</v>
      </c>
      <c r="W52" s="77">
        <f>'BioSentinel in SC-leu 0-30 Gy'!M52</f>
        <v>11.853750309695229</v>
      </c>
      <c r="X52" s="77">
        <f>'BioSentinel in SC-leu 0-30 Gy'!N52</f>
        <v>36.488181367047055</v>
      </c>
      <c r="Y52" s="77">
        <f>'BioSentinel in SC-leu 0-30 Gy'!O52</f>
        <v>47.500145496474779</v>
      </c>
      <c r="Z52" s="4">
        <f>'WT 0-30 Gy'!P52</f>
        <v>32.733040056684366</v>
      </c>
      <c r="AA52" s="9">
        <f>'WT 0-30 Gy'!Q52</f>
        <v>14.679928941482286</v>
      </c>
      <c r="AB52" s="9">
        <f>'WT 0-30 Gy'!R52</f>
        <v>10.898162194527346</v>
      </c>
      <c r="AC52" s="9">
        <f>'WT 0-30 Gy'!S52</f>
        <v>13.820687635449277</v>
      </c>
      <c r="AD52" s="9">
        <f>'WT 0-30 Gy'!T52</f>
        <v>9.0092731062153764</v>
      </c>
      <c r="AE52" s="9">
        <f>'WT 0-30 Gy'!U52</f>
        <v>11.883338675482602</v>
      </c>
      <c r="AF52" s="4">
        <f>'BioSentinel in SC 0 - 30 Gy'!P52</f>
        <v>8.0269991302928183</v>
      </c>
      <c r="AG52" s="9">
        <f>'BioSentinel in SC 0 - 30 Gy'!Q52</f>
        <v>11.251378833903336</v>
      </c>
      <c r="AH52" s="9">
        <f>'BioSentinel in SC 0 - 30 Gy'!R52</f>
        <v>9.0697241413979039</v>
      </c>
      <c r="AI52" s="9">
        <f>'BioSentinel in SC 0 - 30 Gy'!S52</f>
        <v>6.3479919745569777</v>
      </c>
      <c r="AJ52" s="9">
        <f>'BioSentinel in SC 0 - 30 Gy'!T52</f>
        <v>7.0596846176415191</v>
      </c>
      <c r="AK52" s="9">
        <f>'BioSentinel in SC 0 - 30 Gy'!U52</f>
        <v>18.518140383468097</v>
      </c>
      <c r="AL52" s="4">
        <f>'rad51 0-30 Gy'!P52</f>
        <v>3.8683477922931688</v>
      </c>
      <c r="AM52" s="9">
        <f>'rad51 0-30 Gy'!Q52</f>
        <v>6.5719012752215153</v>
      </c>
      <c r="AN52" s="9">
        <f>'rad51 0-30 Gy'!R52</f>
        <v>2.022233739936365</v>
      </c>
      <c r="AO52" s="9">
        <f>'rad51 0-30 Gy'!S52</f>
        <v>2.0089077931578903</v>
      </c>
      <c r="AP52" s="9">
        <f>'rad51 0-30 Gy'!T52</f>
        <v>2.6582967287863069</v>
      </c>
      <c r="AQ52" s="9">
        <f>'rad51 0-30 Gy'!U52</f>
        <v>0.69491593794802853</v>
      </c>
      <c r="AR52" s="108">
        <f>'BioSentinel in SC-leu 0-30 Gy'!P52</f>
        <v>15.778462065685099</v>
      </c>
      <c r="AS52" s="107">
        <f>'BioSentinel in SC-leu 0-30 Gy'!Q52</f>
        <v>10.005419351842873</v>
      </c>
      <c r="AT52" s="107">
        <f>'BioSentinel in SC-leu 0-30 Gy'!R52</f>
        <v>16.849078217906772</v>
      </c>
      <c r="AU52" s="107">
        <f>'BioSentinel in SC-leu 0-30 Gy'!S52</f>
        <v>1.1821241249703058</v>
      </c>
      <c r="AV52" s="107">
        <f>'BioSentinel in SC-leu 0-30 Gy'!T52</f>
        <v>14.614058966267493</v>
      </c>
      <c r="AW52" s="85">
        <f>'BioSentinel in SC-leu 0-30 Gy'!U52</f>
        <v>19.528202668576313</v>
      </c>
    </row>
    <row r="53" spans="1:49" x14ac:dyDescent="0.3">
      <c r="A53" s="99">
        <v>50</v>
      </c>
      <c r="B53" s="29">
        <f>'WT 0-30 Gy'!J53</f>
        <v>10.076334648183696</v>
      </c>
      <c r="C53" s="8">
        <f>'WT 0-30 Gy'!K53</f>
        <v>25.306506050107156</v>
      </c>
      <c r="D53" s="8">
        <f>'WT 0-30 Gy'!L53</f>
        <v>28.890247946211531</v>
      </c>
      <c r="E53" s="8">
        <f>'WT 0-30 Gy'!M53</f>
        <v>37.527482076993969</v>
      </c>
      <c r="F53" s="8">
        <f>'WT 0-30 Gy'!N53</f>
        <v>31.660794386375546</v>
      </c>
      <c r="G53" s="59">
        <f>'WT 0-30 Gy'!O53</f>
        <v>34.305453389455586</v>
      </c>
      <c r="H53" s="9">
        <f>'BioSentinel in SC 0 - 30 Gy'!J53</f>
        <v>23.594595955187682</v>
      </c>
      <c r="I53" s="9">
        <f>'BioSentinel in SC 0 - 30 Gy'!K53</f>
        <v>26.767019614439178</v>
      </c>
      <c r="J53" s="9">
        <f>'BioSentinel in SC 0 - 30 Gy'!L53</f>
        <v>29.997997023447326</v>
      </c>
      <c r="K53" s="9">
        <f>'BioSentinel in SC 0 - 30 Gy'!M53</f>
        <v>25.458053119002717</v>
      </c>
      <c r="L53" s="9">
        <f>'BioSentinel in SC 0 - 30 Gy'!N53</f>
        <v>24.32483944232423</v>
      </c>
      <c r="M53" s="9">
        <f>'BioSentinel in SC 0 - 30 Gy'!O53</f>
        <v>11.173151741880218</v>
      </c>
      <c r="N53" s="4">
        <f>'rad51 0-30 Gy'!J53</f>
        <v>47.616078028913819</v>
      </c>
      <c r="O53" s="9">
        <f>'rad51 0-30 Gy'!K53</f>
        <v>64.094155175102401</v>
      </c>
      <c r="P53" s="9">
        <f>'rad51 0-30 Gy'!L53</f>
        <v>79.277199144461235</v>
      </c>
      <c r="Q53" s="9">
        <f>'rad51 0-30 Gy'!M53</f>
        <v>84.982018153920023</v>
      </c>
      <c r="R53" s="9">
        <f>'rad51 0-30 Gy'!N53</f>
        <v>82.513790871478676</v>
      </c>
      <c r="S53" s="10">
        <f>'rad51 0-30 Gy'!O53</f>
        <v>83.364482922072682</v>
      </c>
      <c r="T53" s="77">
        <f>'BioSentinel in SC-leu 0-30 Gy'!J53</f>
        <v>21.99617913193968</v>
      </c>
      <c r="U53" s="77">
        <f>'BioSentinel in SC-leu 0-30 Gy'!K53</f>
        <v>23.588733272204113</v>
      </c>
      <c r="V53" s="77">
        <f>'BioSentinel in SC-leu 0-30 Gy'!L53</f>
        <v>31.341988759910169</v>
      </c>
      <c r="W53" s="77">
        <f>'BioSentinel in SC-leu 0-30 Gy'!M53</f>
        <v>12.1760938728015</v>
      </c>
      <c r="X53" s="77">
        <f>'BioSentinel in SC-leu 0-30 Gy'!N53</f>
        <v>40.993925237464161</v>
      </c>
      <c r="Y53" s="77">
        <f>'BioSentinel in SC-leu 0-30 Gy'!O53</f>
        <v>53.795907359623378</v>
      </c>
      <c r="Z53" s="4">
        <f>'WT 0-30 Gy'!P53</f>
        <v>29.146251997276121</v>
      </c>
      <c r="AA53" s="9">
        <f>'WT 0-30 Gy'!Q53</f>
        <v>12.751629350236092</v>
      </c>
      <c r="AB53" s="9">
        <f>'WT 0-30 Gy'!R53</f>
        <v>11.014727396615106</v>
      </c>
      <c r="AC53" s="9">
        <f>'WT 0-30 Gy'!S53</f>
        <v>14.158189242957985</v>
      </c>
      <c r="AD53" s="9">
        <f>'WT 0-30 Gy'!T53</f>
        <v>8.7511365126435372</v>
      </c>
      <c r="AE53" s="9">
        <f>'WT 0-30 Gy'!U53</f>
        <v>12.990142069069266</v>
      </c>
      <c r="AF53" s="4">
        <f>'BioSentinel in SC 0 - 30 Gy'!P53</f>
        <v>7.8039826651365054</v>
      </c>
      <c r="AG53" s="9">
        <f>'BioSentinel in SC 0 - 30 Gy'!Q53</f>
        <v>10.240034465783747</v>
      </c>
      <c r="AH53" s="9">
        <f>'BioSentinel in SC 0 - 30 Gy'!R53</f>
        <v>9.3091257102039133</v>
      </c>
      <c r="AI53" s="9">
        <f>'BioSentinel in SC 0 - 30 Gy'!S53</f>
        <v>6.3532680117910187</v>
      </c>
      <c r="AJ53" s="9">
        <f>'BioSentinel in SC 0 - 30 Gy'!T53</f>
        <v>6.1153876107881455</v>
      </c>
      <c r="AK53" s="9">
        <f>'BioSentinel in SC 0 - 30 Gy'!U53</f>
        <v>22.103140080389036</v>
      </c>
      <c r="AL53" s="4">
        <f>'rad51 0-30 Gy'!P53</f>
        <v>4.5768081685880873</v>
      </c>
      <c r="AM53" s="9">
        <f>'rad51 0-30 Gy'!Q53</f>
        <v>6.4747208839446522</v>
      </c>
      <c r="AN53" s="9">
        <f>'rad51 0-30 Gy'!R53</f>
        <v>2.3834346969454239</v>
      </c>
      <c r="AO53" s="9">
        <f>'rad51 0-30 Gy'!S53</f>
        <v>2.5252728673635749</v>
      </c>
      <c r="AP53" s="9">
        <f>'rad51 0-30 Gy'!T53</f>
        <v>3.2266939007022963</v>
      </c>
      <c r="AQ53" s="9">
        <f>'rad51 0-30 Gy'!U53</f>
        <v>1.0512228826649206</v>
      </c>
      <c r="AR53" s="108">
        <f>'BioSentinel in SC-leu 0-30 Gy'!P53</f>
        <v>19.051516462012348</v>
      </c>
      <c r="AS53" s="107">
        <f>'BioSentinel in SC-leu 0-30 Gy'!Q53</f>
        <v>12.146180189848744</v>
      </c>
      <c r="AT53" s="107">
        <f>'BioSentinel in SC-leu 0-30 Gy'!R53</f>
        <v>18.285517693064907</v>
      </c>
      <c r="AU53" s="107">
        <f>'BioSentinel in SC-leu 0-30 Gy'!S53</f>
        <v>1.3246872255436275</v>
      </c>
      <c r="AV53" s="107">
        <f>'BioSentinel in SC-leu 0-30 Gy'!T53</f>
        <v>17.021605791943319</v>
      </c>
      <c r="AW53" s="85">
        <f>'BioSentinel in SC-leu 0-30 Gy'!U53</f>
        <v>17.498759904593829</v>
      </c>
    </row>
    <row r="54" spans="1:49" x14ac:dyDescent="0.3">
      <c r="A54" s="99">
        <v>51</v>
      </c>
      <c r="B54" s="29">
        <f>'WT 0-30 Gy'!J54</f>
        <v>8.2264621802398352</v>
      </c>
      <c r="C54" s="8">
        <f>'WT 0-30 Gy'!K54</f>
        <v>24.596166805501827</v>
      </c>
      <c r="D54" s="8">
        <f>'WT 0-30 Gy'!L54</f>
        <v>28.640805095018433</v>
      </c>
      <c r="E54" s="8">
        <f>'WT 0-30 Gy'!M54</f>
        <v>37.155297081823633</v>
      </c>
      <c r="F54" s="8">
        <f>'WT 0-30 Gy'!N54</f>
        <v>31.277947434895406</v>
      </c>
      <c r="G54" s="59">
        <f>'WT 0-30 Gy'!O54</f>
        <v>34.41483687380174</v>
      </c>
      <c r="H54" s="9">
        <f>'BioSentinel in SC 0 - 30 Gy'!J54</f>
        <v>23.590430878487936</v>
      </c>
      <c r="I54" s="9">
        <f>'BioSentinel in SC 0 - 30 Gy'!K54</f>
        <v>26.391243802783773</v>
      </c>
      <c r="J54" s="9">
        <f>'BioSentinel in SC 0 - 30 Gy'!L54</f>
        <v>30.064724778892394</v>
      </c>
      <c r="K54" s="9">
        <f>'BioSentinel in SC 0 - 30 Gy'!M54</f>
        <v>26.12333257468018</v>
      </c>
      <c r="L54" s="9">
        <f>'BioSentinel in SC 0 - 30 Gy'!N54</f>
        <v>24.148980728516847</v>
      </c>
      <c r="M54" s="9">
        <f>'BioSentinel in SC 0 - 30 Gy'!O54</f>
        <v>12.56680126397085</v>
      </c>
      <c r="N54" s="4">
        <f>'rad51 0-30 Gy'!J54</f>
        <v>48.132451415487623</v>
      </c>
      <c r="O54" s="9">
        <f>'rad51 0-30 Gy'!K54</f>
        <v>63.589331849481063</v>
      </c>
      <c r="P54" s="9">
        <f>'rad51 0-30 Gy'!L54</f>
        <v>78.956655925356841</v>
      </c>
      <c r="Q54" s="9">
        <f>'rad51 0-30 Gy'!M54</f>
        <v>84.622473754788984</v>
      </c>
      <c r="R54" s="9">
        <f>'rad51 0-30 Gy'!N54</f>
        <v>82.820365232948234</v>
      </c>
      <c r="S54" s="10">
        <f>'rad51 0-30 Gy'!O54</f>
        <v>83.195031329926394</v>
      </c>
      <c r="T54" s="77">
        <f>'BioSentinel in SC-leu 0-30 Gy'!J54</f>
        <v>24.628627984737559</v>
      </c>
      <c r="U54" s="77">
        <f>'BioSentinel in SC-leu 0-30 Gy'!K54</f>
        <v>26.770881803029525</v>
      </c>
      <c r="V54" s="77">
        <f>'BioSentinel in SC-leu 0-30 Gy'!L54</f>
        <v>36.670268497346974</v>
      </c>
      <c r="W54" s="77">
        <f>'BioSentinel in SC-leu 0-30 Gy'!M54</f>
        <v>12.949254346150346</v>
      </c>
      <c r="X54" s="77">
        <f>'BioSentinel in SC-leu 0-30 Gy'!N54</f>
        <v>48.889893070421543</v>
      </c>
      <c r="Y54" s="77">
        <f>'BioSentinel in SC-leu 0-30 Gy'!O54</f>
        <v>66.37748984210134</v>
      </c>
      <c r="Z54" s="4">
        <f>'WT 0-30 Gy'!P54</f>
        <v>32.10467265554886</v>
      </c>
      <c r="AA54" s="9">
        <f>'WT 0-30 Gy'!Q54</f>
        <v>14.040852894961597</v>
      </c>
      <c r="AB54" s="9">
        <f>'WT 0-30 Gy'!R54</f>
        <v>11.843649511540882</v>
      </c>
      <c r="AC54" s="9">
        <f>'WT 0-30 Gy'!S54</f>
        <v>14.782565409111264</v>
      </c>
      <c r="AD54" s="9">
        <f>'WT 0-30 Gy'!T54</f>
        <v>9.2509947685904415</v>
      </c>
      <c r="AE54" s="9">
        <f>'WT 0-30 Gy'!U54</f>
        <v>12.558117298542172</v>
      </c>
      <c r="AF54" s="4">
        <f>'BioSentinel in SC 0 - 30 Gy'!P54</f>
        <v>7.8522554591972602</v>
      </c>
      <c r="AG54" s="9">
        <f>'BioSentinel in SC 0 - 30 Gy'!Q54</f>
        <v>11.533364863113182</v>
      </c>
      <c r="AH54" s="9">
        <f>'BioSentinel in SC 0 - 30 Gy'!R54</f>
        <v>8.7940628425274063</v>
      </c>
      <c r="AI54" s="9">
        <f>'BioSentinel in SC 0 - 30 Gy'!S54</f>
        <v>6.7973570920933977</v>
      </c>
      <c r="AJ54" s="9">
        <f>'BioSentinel in SC 0 - 30 Gy'!T54</f>
        <v>5.9825217726883473</v>
      </c>
      <c r="AK54" s="9">
        <f>'BioSentinel in SC 0 - 30 Gy'!U54</f>
        <v>17.985627664902335</v>
      </c>
      <c r="AL54" s="4">
        <f>'rad51 0-30 Gy'!P54</f>
        <v>2.4613150066630691</v>
      </c>
      <c r="AM54" s="9">
        <f>'rad51 0-30 Gy'!Q54</f>
        <v>6.5326245650846486</v>
      </c>
      <c r="AN54" s="9">
        <f>'rad51 0-30 Gy'!R54</f>
        <v>2.5039890809412242</v>
      </c>
      <c r="AO54" s="9">
        <f>'rad51 0-30 Gy'!S54</f>
        <v>2.207696351130549</v>
      </c>
      <c r="AP54" s="9">
        <f>'rad51 0-30 Gy'!T54</f>
        <v>3.2813448932016862</v>
      </c>
      <c r="AQ54" s="9">
        <f>'rad51 0-30 Gy'!U54</f>
        <v>0.5035580708340559</v>
      </c>
      <c r="AR54" s="108">
        <f>'BioSentinel in SC-leu 0-30 Gy'!P54</f>
        <v>23.297718715501592</v>
      </c>
      <c r="AS54" s="107">
        <f>'BioSentinel in SC-leu 0-30 Gy'!Q54</f>
        <v>14.883906801714243</v>
      </c>
      <c r="AT54" s="107">
        <f>'BioSentinel in SC-leu 0-30 Gy'!R54</f>
        <v>23.283678771063006</v>
      </c>
      <c r="AU54" s="107">
        <f>'BioSentinel in SC-leu 0-30 Gy'!S54</f>
        <v>1.7579154199089622</v>
      </c>
      <c r="AV54" s="107">
        <f>'BioSentinel in SC-leu 0-30 Gy'!T54</f>
        <v>21.148219338861178</v>
      </c>
      <c r="AW54" s="85">
        <f>'BioSentinel in SC-leu 0-30 Gy'!U54</f>
        <v>16.047102598752453</v>
      </c>
    </row>
    <row r="55" spans="1:49" x14ac:dyDescent="0.3">
      <c r="A55" s="99">
        <v>52</v>
      </c>
      <c r="B55" s="29">
        <f>'WT 0-30 Gy'!J55</f>
        <v>2.8969170079004507</v>
      </c>
      <c r="C55" s="8">
        <f>'WT 0-30 Gy'!K55</f>
        <v>22.439880076434378</v>
      </c>
      <c r="D55" s="8">
        <f>'WT 0-30 Gy'!L55</f>
        <v>27.94772165430274</v>
      </c>
      <c r="E55" s="8">
        <f>'WT 0-30 Gy'!M55</f>
        <v>36.13090622149597</v>
      </c>
      <c r="F55" s="8">
        <f>'WT 0-30 Gy'!N55</f>
        <v>30.561920627621834</v>
      </c>
      <c r="G55" s="59">
        <f>'WT 0-30 Gy'!O55</f>
        <v>33.482928331155399</v>
      </c>
      <c r="H55" s="9">
        <f>'BioSentinel in SC 0 - 30 Gy'!J55</f>
        <v>23.544796447803773</v>
      </c>
      <c r="I55" s="9">
        <f>'BioSentinel in SC 0 - 30 Gy'!K55</f>
        <v>25.471514096956749</v>
      </c>
      <c r="J55" s="9">
        <f>'BioSentinel in SC 0 - 30 Gy'!L55</f>
        <v>29.546891869411297</v>
      </c>
      <c r="K55" s="9">
        <f>'BioSentinel in SC 0 - 30 Gy'!M55</f>
        <v>25.18432917125763</v>
      </c>
      <c r="L55" s="9">
        <f>'BioSentinel in SC 0 - 30 Gy'!N55</f>
        <v>22.988885249906357</v>
      </c>
      <c r="M55" s="9">
        <f>'BioSentinel in SC 0 - 30 Gy'!O55</f>
        <v>12.987880011157879</v>
      </c>
      <c r="N55" s="4">
        <f>'rad51 0-30 Gy'!J55</f>
        <v>45.74015000201706</v>
      </c>
      <c r="O55" s="9">
        <f>'rad51 0-30 Gy'!K55</f>
        <v>61.232989165708148</v>
      </c>
      <c r="P55" s="9">
        <f>'rad51 0-30 Gy'!L55</f>
        <v>79.20008176299082</v>
      </c>
      <c r="Q55" s="9">
        <f>'rad51 0-30 Gy'!M55</f>
        <v>85.419221173287482</v>
      </c>
      <c r="R55" s="9">
        <f>'rad51 0-30 Gy'!N55</f>
        <v>82.733505878316052</v>
      </c>
      <c r="S55" s="10">
        <f>'rad51 0-30 Gy'!O55</f>
        <v>82.575688857125783</v>
      </c>
      <c r="T55" s="77">
        <f>'BioSentinel in SC-leu 0-30 Gy'!J55</f>
        <v>27.583209660275113</v>
      </c>
      <c r="U55" s="77">
        <f>'BioSentinel in SC-leu 0-30 Gy'!K55</f>
        <v>31.48792197375251</v>
      </c>
      <c r="V55" s="77">
        <f>'BioSentinel in SC-leu 0-30 Gy'!L55</f>
        <v>40.328062264883741</v>
      </c>
      <c r="W55" s="77">
        <f>'BioSentinel in SC-leu 0-30 Gy'!M55</f>
        <v>13.461147469048642</v>
      </c>
      <c r="X55" s="77">
        <f>'BioSentinel in SC-leu 0-30 Gy'!N55</f>
        <v>53.093827246927155</v>
      </c>
      <c r="Y55" s="77">
        <f>'BioSentinel in SC-leu 0-30 Gy'!O55</f>
        <v>67.132015989103934</v>
      </c>
      <c r="Z55" s="4">
        <f>'WT 0-30 Gy'!P55</f>
        <v>35.842388921490546</v>
      </c>
      <c r="AA55" s="9">
        <f>'WT 0-30 Gy'!Q55</f>
        <v>16.784320301464962</v>
      </c>
      <c r="AB55" s="9">
        <f>'WT 0-30 Gy'!R55</f>
        <v>12.272783263015247</v>
      </c>
      <c r="AC55" s="9">
        <f>'WT 0-30 Gy'!S55</f>
        <v>15.461805230870159</v>
      </c>
      <c r="AD55" s="9">
        <f>'WT 0-30 Gy'!T55</f>
        <v>9.6533036682952442</v>
      </c>
      <c r="AE55" s="9">
        <f>'WT 0-30 Gy'!U55</f>
        <v>13.101282984969117</v>
      </c>
      <c r="AF55" s="4">
        <f>'BioSentinel in SC 0 - 30 Gy'!P55</f>
        <v>7.9440189099542469</v>
      </c>
      <c r="AG55" s="9">
        <f>'BioSentinel in SC 0 - 30 Gy'!Q55</f>
        <v>12.24666819862227</v>
      </c>
      <c r="AH55" s="9">
        <f>'BioSentinel in SC 0 - 30 Gy'!R55</f>
        <v>8.6994432760390925</v>
      </c>
      <c r="AI55" s="9">
        <f>'BioSentinel in SC 0 - 30 Gy'!S55</f>
        <v>7.1738845627758243</v>
      </c>
      <c r="AJ55" s="9">
        <f>'BioSentinel in SC 0 - 30 Gy'!T55</f>
        <v>6.4565948892164871</v>
      </c>
      <c r="AK55" s="9">
        <f>'BioSentinel in SC 0 - 30 Gy'!U55</f>
        <v>13.626224910859138</v>
      </c>
      <c r="AL55" s="4">
        <f>'rad51 0-30 Gy'!P55</f>
        <v>2.9782062522601334</v>
      </c>
      <c r="AM55" s="9">
        <f>'rad51 0-30 Gy'!Q55</f>
        <v>6.4339591353951295</v>
      </c>
      <c r="AN55" s="9">
        <f>'rad51 0-30 Gy'!R55</f>
        <v>2.1425106380220256</v>
      </c>
      <c r="AO55" s="9">
        <f>'rad51 0-30 Gy'!S55</f>
        <v>2.3716712383576022</v>
      </c>
      <c r="AP55" s="9">
        <f>'rad51 0-30 Gy'!T55</f>
        <v>2.2112142525429537</v>
      </c>
      <c r="AQ55" s="9">
        <f>'rad51 0-30 Gy'!U55</f>
        <v>0.48929624244853542</v>
      </c>
      <c r="AR55" s="108">
        <f>'BioSentinel in SC-leu 0-30 Gy'!P55</f>
        <v>28.22121792600554</v>
      </c>
      <c r="AS55" s="107">
        <f>'BioSentinel in SC-leu 0-30 Gy'!Q55</f>
        <v>19.002104775003524</v>
      </c>
      <c r="AT55" s="107">
        <f>'BioSentinel in SC-leu 0-30 Gy'!R55</f>
        <v>26.229468961600283</v>
      </c>
      <c r="AU55" s="107">
        <f>'BioSentinel in SC-leu 0-30 Gy'!S55</f>
        <v>2.375982171937669</v>
      </c>
      <c r="AV55" s="107">
        <f>'BioSentinel in SC-leu 0-30 Gy'!T55</f>
        <v>22.730780192228234</v>
      </c>
      <c r="AW55" s="85">
        <f>'BioSentinel in SC-leu 0-30 Gy'!U55</f>
        <v>12.594314272828081</v>
      </c>
    </row>
    <row r="56" spans="1:49" x14ac:dyDescent="0.3">
      <c r="A56" s="99">
        <v>53</v>
      </c>
      <c r="B56" s="29">
        <f>'WT 0-30 Gy'!J56</f>
        <v>5.5515153781860969</v>
      </c>
      <c r="C56" s="8">
        <f>'WT 0-30 Gy'!K56</f>
        <v>23.013723400979774</v>
      </c>
      <c r="D56" s="8">
        <f>'WT 0-30 Gy'!L56</f>
        <v>26.447137227431238</v>
      </c>
      <c r="E56" s="8">
        <f>'WT 0-30 Gy'!M56</f>
        <v>34.746361001058084</v>
      </c>
      <c r="F56" s="8">
        <f>'WT 0-30 Gy'!N56</f>
        <v>29.850554336826502</v>
      </c>
      <c r="G56" s="59">
        <f>'WT 0-30 Gy'!O56</f>
        <v>31.948346968300694</v>
      </c>
      <c r="H56" s="9">
        <f>'BioSentinel in SC 0 - 30 Gy'!J56</f>
        <v>21.917449257294923</v>
      </c>
      <c r="I56" s="9">
        <f>'BioSentinel in SC 0 - 30 Gy'!K56</f>
        <v>25.141442369102254</v>
      </c>
      <c r="J56" s="9">
        <f>'BioSentinel in SC 0 - 30 Gy'!L56</f>
        <v>27.843011614177797</v>
      </c>
      <c r="K56" s="9">
        <f>'BioSentinel in SC 0 - 30 Gy'!M56</f>
        <v>24.249087256526916</v>
      </c>
      <c r="L56" s="9">
        <f>'BioSentinel in SC 0 - 30 Gy'!N56</f>
        <v>22.282633632466389</v>
      </c>
      <c r="M56" s="9">
        <f>'BioSentinel in SC 0 - 30 Gy'!O56</f>
        <v>12.706002080607817</v>
      </c>
      <c r="N56" s="4">
        <f>'rad51 0-30 Gy'!J56</f>
        <v>44.579917184969453</v>
      </c>
      <c r="O56" s="9">
        <f>'rad51 0-30 Gy'!K56</f>
        <v>60.08880263767157</v>
      </c>
      <c r="P56" s="9">
        <f>'rad51 0-30 Gy'!L56</f>
        <v>76.596458717054318</v>
      </c>
      <c r="Q56" s="9">
        <f>'rad51 0-30 Gy'!M56</f>
        <v>82.43293481971277</v>
      </c>
      <c r="R56" s="9">
        <f>'rad51 0-30 Gy'!N56</f>
        <v>84.000410569484032</v>
      </c>
      <c r="S56" s="10">
        <f>'rad51 0-30 Gy'!O56</f>
        <v>81.452879328209676</v>
      </c>
      <c r="T56" s="77">
        <f>'BioSentinel in SC-leu 0-30 Gy'!J56</f>
        <v>29.601753502862081</v>
      </c>
      <c r="U56" s="77">
        <f>'BioSentinel in SC-leu 0-30 Gy'!K56</f>
        <v>34.413034749530141</v>
      </c>
      <c r="V56" s="77">
        <f>'BioSentinel in SC-leu 0-30 Gy'!L56</f>
        <v>44.743937977868633</v>
      </c>
      <c r="W56" s="77">
        <f>'BioSentinel in SC-leu 0-30 Gy'!M56</f>
        <v>14.28921230868051</v>
      </c>
      <c r="X56" s="77">
        <f>'BioSentinel in SC-leu 0-30 Gy'!N56</f>
        <v>56.5130199444718</v>
      </c>
      <c r="Y56" s="77">
        <f>'BioSentinel in SC-leu 0-30 Gy'!O56</f>
        <v>73.756197258256989</v>
      </c>
      <c r="Z56" s="4">
        <f>'WT 0-30 Gy'!P56</f>
        <v>29.04012147444573</v>
      </c>
      <c r="AA56" s="9">
        <f>'WT 0-30 Gy'!Q56</f>
        <v>15.163760127085512</v>
      </c>
      <c r="AB56" s="9">
        <f>'WT 0-30 Gy'!R56</f>
        <v>13.393190310659923</v>
      </c>
      <c r="AC56" s="9">
        <f>'WT 0-30 Gy'!S56</f>
        <v>15.934660196867929</v>
      </c>
      <c r="AD56" s="9">
        <f>'WT 0-30 Gy'!T56</f>
        <v>9.6129472146189059</v>
      </c>
      <c r="AE56" s="9">
        <f>'WT 0-30 Gy'!U56</f>
        <v>14.008901837594161</v>
      </c>
      <c r="AF56" s="4">
        <f>'BioSentinel in SC 0 - 30 Gy'!P56</f>
        <v>8.5614483205802809</v>
      </c>
      <c r="AG56" s="9">
        <f>'BioSentinel in SC 0 - 30 Gy'!Q56</f>
        <v>11.011660756053402</v>
      </c>
      <c r="AH56" s="9">
        <f>'BioSentinel in SC 0 - 30 Gy'!R56</f>
        <v>9.737243082789135</v>
      </c>
      <c r="AI56" s="9">
        <f>'BioSentinel in SC 0 - 30 Gy'!S56</f>
        <v>7.4990514580484167</v>
      </c>
      <c r="AJ56" s="9">
        <f>'BioSentinel in SC 0 - 30 Gy'!T56</f>
        <v>7.3020109665120554</v>
      </c>
      <c r="AK56" s="9">
        <f>'BioSentinel in SC 0 - 30 Gy'!U56</f>
        <v>17.63424711660096</v>
      </c>
      <c r="AL56" s="4">
        <f>'rad51 0-30 Gy'!P56</f>
        <v>2.7431414398373208</v>
      </c>
      <c r="AM56" s="9">
        <f>'rad51 0-30 Gy'!Q56</f>
        <v>6.4900176841481274</v>
      </c>
      <c r="AN56" s="9">
        <f>'rad51 0-30 Gy'!R56</f>
        <v>2.7582914710605153</v>
      </c>
      <c r="AO56" s="9">
        <f>'rad51 0-30 Gy'!S56</f>
        <v>2.9961788895945474</v>
      </c>
      <c r="AP56" s="9">
        <f>'rad51 0-30 Gy'!T56</f>
        <v>0.41338038086229351</v>
      </c>
      <c r="AQ56" s="9">
        <f>'rad51 0-30 Gy'!U56</f>
        <v>0.1868134221200102</v>
      </c>
      <c r="AR56" s="108">
        <f>'BioSentinel in SC-leu 0-30 Gy'!P56</f>
        <v>31.60801086164965</v>
      </c>
      <c r="AS56" s="107">
        <f>'BioSentinel in SC-leu 0-30 Gy'!Q56</f>
        <v>21.453040206274839</v>
      </c>
      <c r="AT56" s="107">
        <f>'BioSentinel in SC-leu 0-30 Gy'!R56</f>
        <v>30.242186741067584</v>
      </c>
      <c r="AU56" s="107">
        <f>'BioSentinel in SC-leu 0-30 Gy'!S56</f>
        <v>2.8049513523244261</v>
      </c>
      <c r="AV56" s="107">
        <f>'BioSentinel in SC-leu 0-30 Gy'!T56</f>
        <v>24.847220409239991</v>
      </c>
      <c r="AW56" s="85">
        <f>'BioSentinel in SC-leu 0-30 Gy'!U56</f>
        <v>8.7058252817416868</v>
      </c>
    </row>
    <row r="57" spans="1:49" x14ac:dyDescent="0.3">
      <c r="A57" s="99">
        <v>54</v>
      </c>
      <c r="B57" s="29">
        <f>'WT 0-30 Gy'!J57</f>
        <v>-0.84545661040160403</v>
      </c>
      <c r="C57" s="8">
        <f>'WT 0-30 Gy'!K57</f>
        <v>21.047738120248628</v>
      </c>
      <c r="D57" s="8">
        <f>'WT 0-30 Gy'!L57</f>
        <v>24.819529789848719</v>
      </c>
      <c r="E57" s="8">
        <f>'WT 0-30 Gy'!M57</f>
        <v>32.964035248548662</v>
      </c>
      <c r="F57" s="8">
        <f>'WT 0-30 Gy'!N57</f>
        <v>28.900143623044972</v>
      </c>
      <c r="G57" s="59">
        <f>'WT 0-30 Gy'!O57</f>
        <v>31.226796650043955</v>
      </c>
      <c r="H57" s="9">
        <f>'BioSentinel in SC 0 - 30 Gy'!J57</f>
        <v>21.278011143365635</v>
      </c>
      <c r="I57" s="9">
        <f>'BioSentinel in SC 0 - 30 Gy'!K57</f>
        <v>24.381116179573279</v>
      </c>
      <c r="J57" s="9">
        <f>'BioSentinel in SC 0 - 30 Gy'!L57</f>
        <v>27.970361524957628</v>
      </c>
      <c r="K57" s="9">
        <f>'BioSentinel in SC 0 - 30 Gy'!M57</f>
        <v>23.683014253674173</v>
      </c>
      <c r="L57" s="9">
        <f>'BioSentinel in SC 0 - 30 Gy'!N57</f>
        <v>21.76826940127674</v>
      </c>
      <c r="M57" s="9">
        <f>'BioSentinel in SC 0 - 30 Gy'!O57</f>
        <v>9.317962657176631</v>
      </c>
      <c r="N57" s="4">
        <f>'rad51 0-30 Gy'!J57</f>
        <v>40.270421331114484</v>
      </c>
      <c r="O57" s="9">
        <f>'rad51 0-30 Gy'!K57</f>
        <v>58.587813065766817</v>
      </c>
      <c r="P57" s="9">
        <f>'rad51 0-30 Gy'!L57</f>
        <v>77.414773133139178</v>
      </c>
      <c r="Q57" s="9">
        <f>'rad51 0-30 Gy'!M57</f>
        <v>84.298119272952164</v>
      </c>
      <c r="R57" s="9">
        <f>'rad51 0-30 Gy'!N57</f>
        <v>84.472626588473176</v>
      </c>
      <c r="S57" s="10">
        <f>'rad51 0-30 Gy'!O57</f>
        <v>82.225906140287165</v>
      </c>
      <c r="T57" s="77">
        <f>'BioSentinel in SC-leu 0-30 Gy'!J57</f>
        <v>32.970171730637858</v>
      </c>
      <c r="U57" s="77">
        <f>'BioSentinel in SC-leu 0-30 Gy'!K57</f>
        <v>39.150675884569722</v>
      </c>
      <c r="V57" s="77">
        <f>'BioSentinel in SC-leu 0-30 Gy'!L57</f>
        <v>50.089497583843517</v>
      </c>
      <c r="W57" s="77">
        <f>'BioSentinel in SC-leu 0-30 Gy'!M57</f>
        <v>15.479163358546545</v>
      </c>
      <c r="X57" s="77">
        <f>'BioSentinel in SC-leu 0-30 Gy'!N57</f>
        <v>63.273722672388885</v>
      </c>
      <c r="Y57" s="77">
        <f>'BioSentinel in SC-leu 0-30 Gy'!O57</f>
        <v>74.814703587791925</v>
      </c>
      <c r="Z57" s="4">
        <f>'WT 0-30 Gy'!P57</f>
        <v>33.772407573968707</v>
      </c>
      <c r="AA57" s="9">
        <f>'WT 0-30 Gy'!Q57</f>
        <v>17.070682289829769</v>
      </c>
      <c r="AB57" s="9">
        <f>'WT 0-30 Gy'!R57</f>
        <v>15.361563075949656</v>
      </c>
      <c r="AC57" s="9">
        <f>'WT 0-30 Gy'!S57</f>
        <v>18.25026506553937</v>
      </c>
      <c r="AD57" s="9">
        <f>'WT 0-30 Gy'!T57</f>
        <v>10.594549788533241</v>
      </c>
      <c r="AE57" s="9">
        <f>'WT 0-30 Gy'!U57</f>
        <v>14.676664091479466</v>
      </c>
      <c r="AF57" s="4">
        <f>'BioSentinel in SC 0 - 30 Gy'!P57</f>
        <v>9.6102425976050494</v>
      </c>
      <c r="AG57" s="9">
        <f>'BioSentinel in SC 0 - 30 Gy'!Q57</f>
        <v>12.689943538477598</v>
      </c>
      <c r="AH57" s="9">
        <f>'BioSentinel in SC 0 - 30 Gy'!R57</f>
        <v>9.1511929091531155</v>
      </c>
      <c r="AI57" s="9">
        <f>'BioSentinel in SC 0 - 30 Gy'!S57</f>
        <v>7.4141393377378684</v>
      </c>
      <c r="AJ57" s="9">
        <f>'BioSentinel in SC 0 - 30 Gy'!T57</f>
        <v>7.1679968684981619</v>
      </c>
      <c r="AK57" s="9">
        <f>'BioSentinel in SC 0 - 30 Gy'!U57</f>
        <v>19.48802415001477</v>
      </c>
      <c r="AL57" s="4">
        <f>'rad51 0-30 Gy'!P57</f>
        <v>2.0390334338832408</v>
      </c>
      <c r="AM57" s="9">
        <f>'rad51 0-30 Gy'!Q57</f>
        <v>6.3397887745299135</v>
      </c>
      <c r="AN57" s="9">
        <f>'rad51 0-30 Gy'!R57</f>
        <v>2.2561700899430139</v>
      </c>
      <c r="AO57" s="9">
        <f>'rad51 0-30 Gy'!S57</f>
        <v>2.4358043055743903</v>
      </c>
      <c r="AP57" s="9">
        <f>'rad51 0-30 Gy'!T57</f>
        <v>0.48027269994505228</v>
      </c>
      <c r="AQ57" s="9">
        <f>'rad51 0-30 Gy'!U57</f>
        <v>0.32649036474087401</v>
      </c>
      <c r="AR57" s="108">
        <f>'BioSentinel in SC-leu 0-30 Gy'!P57</f>
        <v>37.107690661375905</v>
      </c>
      <c r="AS57" s="107">
        <f>'BioSentinel in SC-leu 0-30 Gy'!Q57</f>
        <v>25.227686909131833</v>
      </c>
      <c r="AT57" s="107">
        <f>'BioSentinel in SC-leu 0-30 Gy'!R57</f>
        <v>34.73928095664521</v>
      </c>
      <c r="AU57" s="107">
        <f>'BioSentinel in SC-leu 0-30 Gy'!S57</f>
        <v>3.8680531038323624</v>
      </c>
      <c r="AV57" s="107">
        <f>'BioSentinel in SC-leu 0-30 Gy'!T57</f>
        <v>26.252654060167043</v>
      </c>
      <c r="AW57" s="85">
        <f>'BioSentinel in SC-leu 0-30 Gy'!U57</f>
        <v>13.203604543165627</v>
      </c>
    </row>
    <row r="58" spans="1:49" x14ac:dyDescent="0.3">
      <c r="A58" s="99">
        <v>55</v>
      </c>
      <c r="B58" s="29">
        <f>'WT 0-30 Gy'!J58</f>
        <v>-2.6253472442571018</v>
      </c>
      <c r="C58" s="8">
        <f>'WT 0-30 Gy'!K58</f>
        <v>20.535395476277685</v>
      </c>
      <c r="D58" s="8">
        <f>'WT 0-30 Gy'!L58</f>
        <v>24.508657395263288</v>
      </c>
      <c r="E58" s="8">
        <f>'WT 0-30 Gy'!M58</f>
        <v>32.553876353385675</v>
      </c>
      <c r="F58" s="8">
        <f>'WT 0-30 Gy'!N58</f>
        <v>28.244937228330869</v>
      </c>
      <c r="G58" s="59">
        <f>'WT 0-30 Gy'!O58</f>
        <v>29.888465815137874</v>
      </c>
      <c r="H58" s="9">
        <f>'BioSentinel in SC 0 - 30 Gy'!J58</f>
        <v>20.700543925916318</v>
      </c>
      <c r="I58" s="9">
        <f>'BioSentinel in SC 0 - 30 Gy'!K58</f>
        <v>22.874192093973221</v>
      </c>
      <c r="J58" s="9">
        <f>'BioSentinel in SC 0 - 30 Gy'!L58</f>
        <v>26.227084834423735</v>
      </c>
      <c r="K58" s="9">
        <f>'BioSentinel in SC 0 - 30 Gy'!M58</f>
        <v>23.184895914565448</v>
      </c>
      <c r="L58" s="9">
        <f>'BioSentinel in SC 0 - 30 Gy'!N58</f>
        <v>20.701752934367608</v>
      </c>
      <c r="M58" s="9">
        <f>'BioSentinel in SC 0 - 30 Gy'!O58</f>
        <v>6.7825287089787087</v>
      </c>
      <c r="N58" s="4">
        <f>'rad51 0-30 Gy'!J58</f>
        <v>38.697759388736529</v>
      </c>
      <c r="O58" s="9">
        <f>'rad51 0-30 Gy'!K58</f>
        <v>56.998147608731479</v>
      </c>
      <c r="P58" s="9">
        <f>'rad51 0-30 Gy'!L58</f>
        <v>76.125368609053496</v>
      </c>
      <c r="Q58" s="9">
        <f>'rad51 0-30 Gy'!M58</f>
        <v>83.988592496577041</v>
      </c>
      <c r="R58" s="9">
        <f>'rad51 0-30 Gy'!N58</f>
        <v>84.317548766752125</v>
      </c>
      <c r="S58" s="10">
        <f>'rad51 0-30 Gy'!O58</f>
        <v>81.889156216955072</v>
      </c>
      <c r="T58" s="77">
        <f>'BioSentinel in SC-leu 0-30 Gy'!J58</f>
        <v>35.377299096060604</v>
      </c>
      <c r="U58" s="77">
        <f>'BioSentinel in SC-leu 0-30 Gy'!K58</f>
        <v>44.16668691024767</v>
      </c>
      <c r="V58" s="77">
        <f>'BioSentinel in SC-leu 0-30 Gy'!L58</f>
        <v>56.347988222111219</v>
      </c>
      <c r="W58" s="77">
        <f>'BioSentinel in SC-leu 0-30 Gy'!M58</f>
        <v>17.538789528331407</v>
      </c>
      <c r="X58" s="77">
        <f>'BioSentinel in SC-leu 0-30 Gy'!N58</f>
        <v>73.211174134225942</v>
      </c>
      <c r="Y58" s="77">
        <f>'BioSentinel in SC-leu 0-30 Gy'!O58</f>
        <v>81.052473415815754</v>
      </c>
      <c r="Z58" s="4">
        <f>'WT 0-30 Gy'!P58</f>
        <v>33.960114200841758</v>
      </c>
      <c r="AA58" s="9">
        <f>'WT 0-30 Gy'!Q58</f>
        <v>18.075791478908222</v>
      </c>
      <c r="AB58" s="9">
        <f>'WT 0-30 Gy'!R58</f>
        <v>15.072395874932434</v>
      </c>
      <c r="AC58" s="9">
        <f>'WT 0-30 Gy'!S58</f>
        <v>18.091222545085188</v>
      </c>
      <c r="AD58" s="9">
        <f>'WT 0-30 Gy'!T58</f>
        <v>11.227821322596071</v>
      </c>
      <c r="AE58" s="9">
        <f>'WT 0-30 Gy'!U58</f>
        <v>16.52076814756262</v>
      </c>
      <c r="AF58" s="4">
        <f>'BioSentinel in SC 0 - 30 Gy'!P58</f>
        <v>10.336699072004262</v>
      </c>
      <c r="AG58" s="9">
        <f>'BioSentinel in SC 0 - 30 Gy'!Q58</f>
        <v>13.59404129701452</v>
      </c>
      <c r="AH58" s="9">
        <f>'BioSentinel in SC 0 - 30 Gy'!R58</f>
        <v>11.789827335843054</v>
      </c>
      <c r="AI58" s="9">
        <f>'BioSentinel in SC 0 - 30 Gy'!S58</f>
        <v>8.4683069807144502</v>
      </c>
      <c r="AJ58" s="9">
        <f>'BioSentinel in SC 0 - 30 Gy'!T58</f>
        <v>8.7332219868409862</v>
      </c>
      <c r="AK58" s="9">
        <f>'BioSentinel in SC 0 - 30 Gy'!U58</f>
        <v>17.012714441897209</v>
      </c>
      <c r="AL58" s="4">
        <f>'rad51 0-30 Gy'!P58</f>
        <v>4.8358779069253623</v>
      </c>
      <c r="AM58" s="9">
        <f>'rad51 0-30 Gy'!Q58</f>
        <v>6.4489307282247488</v>
      </c>
      <c r="AN58" s="9">
        <f>'rad51 0-30 Gy'!R58</f>
        <v>2.159056120583001</v>
      </c>
      <c r="AO58" s="9">
        <f>'rad51 0-30 Gy'!S58</f>
        <v>2.5663804832095014</v>
      </c>
      <c r="AP58" s="9">
        <f>'rad51 0-30 Gy'!T58</f>
        <v>0.59029099961903864</v>
      </c>
      <c r="AQ58" s="9">
        <f>'rad51 0-30 Gy'!U58</f>
        <v>0.12267598282116335</v>
      </c>
      <c r="AR58" s="108">
        <f>'BioSentinel in SC-leu 0-30 Gy'!P58</f>
        <v>40.932799913329447</v>
      </c>
      <c r="AS58" s="107">
        <f>'BioSentinel in SC-leu 0-30 Gy'!Q58</f>
        <v>29.199904155575314</v>
      </c>
      <c r="AT58" s="107">
        <f>'BioSentinel in SC-leu 0-30 Gy'!R58</f>
        <v>39.901320004336675</v>
      </c>
      <c r="AU58" s="107">
        <f>'BioSentinel in SC-leu 0-30 Gy'!S58</f>
        <v>5.2868962242144324</v>
      </c>
      <c r="AV58" s="107">
        <f>'BioSentinel in SC-leu 0-30 Gy'!T58</f>
        <v>25.257240441002697</v>
      </c>
      <c r="AW58" s="85">
        <f>'BioSentinel in SC-leu 0-30 Gy'!U58</f>
        <v>13.623285687189918</v>
      </c>
    </row>
    <row r="59" spans="1:49" x14ac:dyDescent="0.3">
      <c r="A59" s="99">
        <v>56</v>
      </c>
      <c r="B59" s="29">
        <f>'WT 0-30 Gy'!J59</f>
        <v>2.3096583396024037</v>
      </c>
      <c r="C59" s="8">
        <f>'WT 0-30 Gy'!K59</f>
        <v>21.318664401760895</v>
      </c>
      <c r="D59" s="8">
        <f>'WT 0-30 Gy'!L59</f>
        <v>25.373106069520293</v>
      </c>
      <c r="E59" s="8">
        <f>'WT 0-30 Gy'!M59</f>
        <v>32.340074630642761</v>
      </c>
      <c r="F59" s="8">
        <f>'WT 0-30 Gy'!N59</f>
        <v>27.475987104832601</v>
      </c>
      <c r="G59" s="59">
        <f>'WT 0-30 Gy'!O59</f>
        <v>30.390707985267323</v>
      </c>
      <c r="H59" s="9">
        <f>'BioSentinel in SC 0 - 30 Gy'!J59</f>
        <v>20.64893782205867</v>
      </c>
      <c r="I59" s="9">
        <f>'BioSentinel in SC 0 - 30 Gy'!K59</f>
        <v>22.679338136570681</v>
      </c>
      <c r="J59" s="9">
        <f>'BioSentinel in SC 0 - 30 Gy'!L59</f>
        <v>26.195786556304181</v>
      </c>
      <c r="K59" s="9">
        <f>'BioSentinel in SC 0 - 30 Gy'!M59</f>
        <v>22.47713276130175</v>
      </c>
      <c r="L59" s="9">
        <f>'BioSentinel in SC 0 - 30 Gy'!N59</f>
        <v>20.539662673853766</v>
      </c>
      <c r="M59" s="9">
        <f>'BioSentinel in SC 0 - 30 Gy'!O59</f>
        <v>10.048021467370338</v>
      </c>
      <c r="N59" s="4">
        <f>'rad51 0-30 Gy'!J59</f>
        <v>40.064750487832747</v>
      </c>
      <c r="O59" s="9">
        <f>'rad51 0-30 Gy'!K59</f>
        <v>56.68422082609063</v>
      </c>
      <c r="P59" s="9">
        <f>'rad51 0-30 Gy'!L59</f>
        <v>74.993088173157048</v>
      </c>
      <c r="Q59" s="9">
        <f>'rad51 0-30 Gy'!M59</f>
        <v>82.003901944061155</v>
      </c>
      <c r="R59" s="9">
        <f>'rad51 0-30 Gy'!N59</f>
        <v>82.669531399123358</v>
      </c>
      <c r="S59" s="10">
        <f>'rad51 0-30 Gy'!O59</f>
        <v>82.104845099422093</v>
      </c>
      <c r="T59" s="77">
        <f>'BioSentinel in SC-leu 0-30 Gy'!J59</f>
        <v>37.116608866395559</v>
      </c>
      <c r="U59" s="77">
        <f>'BioSentinel in SC-leu 0-30 Gy'!K59</f>
        <v>49.834743175709328</v>
      </c>
      <c r="V59" s="77">
        <f>'BioSentinel in SC-leu 0-30 Gy'!L59</f>
        <v>59.00072657721401</v>
      </c>
      <c r="W59" s="77">
        <f>'BioSentinel in SC-leu 0-30 Gy'!M59</f>
        <v>19.972984146282506</v>
      </c>
      <c r="X59" s="77">
        <f>'BioSentinel in SC-leu 0-30 Gy'!N59</f>
        <v>80.266124455446985</v>
      </c>
      <c r="Y59" s="77">
        <f>'BioSentinel in SC-leu 0-30 Gy'!O59</f>
        <v>84.297279706818813</v>
      </c>
      <c r="Z59" s="4">
        <f>'WT 0-30 Gy'!P59</f>
        <v>31.286822920666701</v>
      </c>
      <c r="AA59" s="9">
        <f>'WT 0-30 Gy'!Q59</f>
        <v>16.811537317840198</v>
      </c>
      <c r="AB59" s="9">
        <f>'WT 0-30 Gy'!R59</f>
        <v>13.542459511128079</v>
      </c>
      <c r="AC59" s="9">
        <f>'WT 0-30 Gy'!S59</f>
        <v>16.770538930447309</v>
      </c>
      <c r="AD59" s="9">
        <f>'WT 0-30 Gy'!T59</f>
        <v>11.243561495336037</v>
      </c>
      <c r="AE59" s="9">
        <f>'WT 0-30 Gy'!U59</f>
        <v>14.491207391884279</v>
      </c>
      <c r="AF59" s="4">
        <f>'BioSentinel in SC 0 - 30 Gy'!P59</f>
        <v>8.9176124271233199</v>
      </c>
      <c r="AG59" s="9">
        <f>'BioSentinel in SC 0 - 30 Gy'!Q59</f>
        <v>12.854618279849493</v>
      </c>
      <c r="AH59" s="9">
        <f>'BioSentinel in SC 0 - 30 Gy'!R59</f>
        <v>9.5026859789815674</v>
      </c>
      <c r="AI59" s="9">
        <f>'BioSentinel in SC 0 - 30 Gy'!S59</f>
        <v>8.6736767727227289</v>
      </c>
      <c r="AJ59" s="9">
        <f>'BioSentinel in SC 0 - 30 Gy'!T59</f>
        <v>7.9068763165900506</v>
      </c>
      <c r="AK59" s="9">
        <f>'BioSentinel in SC 0 - 30 Gy'!U59</f>
        <v>13.388316631539499</v>
      </c>
      <c r="AL59" s="4">
        <f>'rad51 0-30 Gy'!P59</f>
        <v>3.9719724302977468</v>
      </c>
      <c r="AM59" s="9">
        <f>'rad51 0-30 Gy'!Q59</f>
        <v>6.1833894344439058</v>
      </c>
      <c r="AN59" s="9">
        <f>'rad51 0-30 Gy'!R59</f>
        <v>2.422473496596433</v>
      </c>
      <c r="AO59" s="9">
        <f>'rad51 0-30 Gy'!S59</f>
        <v>2.8674526986372375</v>
      </c>
      <c r="AP59" s="9">
        <f>'rad51 0-30 Gy'!T59</f>
        <v>0.884270184148091</v>
      </c>
      <c r="AQ59" s="9">
        <f>'rad51 0-30 Gy'!U59</f>
        <v>0.5981439385969094</v>
      </c>
      <c r="AR59" s="108">
        <f>'BioSentinel in SC-leu 0-30 Gy'!P59</f>
        <v>43.862173078165469</v>
      </c>
      <c r="AS59" s="107">
        <f>'BioSentinel in SC-leu 0-30 Gy'!Q59</f>
        <v>33.852616092972987</v>
      </c>
      <c r="AT59" s="107">
        <f>'BioSentinel in SC-leu 0-30 Gy'!R59</f>
        <v>41.662012097226473</v>
      </c>
      <c r="AU59" s="107">
        <f>'BioSentinel in SC-leu 0-30 Gy'!S59</f>
        <v>7.3281760914647212</v>
      </c>
      <c r="AV59" s="107">
        <f>'BioSentinel in SC-leu 0-30 Gy'!T59</f>
        <v>21.041058627241718</v>
      </c>
      <c r="AW59" s="85">
        <f>'BioSentinel in SC-leu 0-30 Gy'!U59</f>
        <v>12.132566939266669</v>
      </c>
    </row>
    <row r="60" spans="1:49" x14ac:dyDescent="0.3">
      <c r="A60" s="99">
        <v>57</v>
      </c>
      <c r="B60" s="29">
        <f>'WT 0-30 Gy'!J60</f>
        <v>-4.0378957050644582</v>
      </c>
      <c r="C60" s="8">
        <f>'WT 0-30 Gy'!K60</f>
        <v>19.000469607806796</v>
      </c>
      <c r="D60" s="8">
        <f>'WT 0-30 Gy'!L60</f>
        <v>23.351053587892594</v>
      </c>
      <c r="E60" s="8">
        <f>'WT 0-30 Gy'!M60</f>
        <v>30.679721878739372</v>
      </c>
      <c r="F60" s="8">
        <f>'WT 0-30 Gy'!N60</f>
        <v>26.98919288132636</v>
      </c>
      <c r="G60" s="59">
        <f>'WT 0-30 Gy'!O60</f>
        <v>28.079388461796611</v>
      </c>
      <c r="H60" s="9">
        <f>'BioSentinel in SC 0 - 30 Gy'!J60</f>
        <v>19.328070725067334</v>
      </c>
      <c r="I60" s="9">
        <f>'BioSentinel in SC 0 - 30 Gy'!K60</f>
        <v>22.05696674397382</v>
      </c>
      <c r="J60" s="9">
        <f>'BioSentinel in SC 0 - 30 Gy'!L60</f>
        <v>25.639178725867339</v>
      </c>
      <c r="K60" s="9">
        <f>'BioSentinel in SC 0 - 30 Gy'!M60</f>
        <v>21.353165558568406</v>
      </c>
      <c r="L60" s="9">
        <f>'BioSentinel in SC 0 - 30 Gy'!N60</f>
        <v>19.677779447886746</v>
      </c>
      <c r="M60" s="9">
        <f>'BioSentinel in SC 0 - 30 Gy'!O60</f>
        <v>9.6121228437914628</v>
      </c>
      <c r="N60" s="4">
        <f>'rad51 0-30 Gy'!J60</f>
        <v>36.236488346548647</v>
      </c>
      <c r="O60" s="9">
        <f>'rad51 0-30 Gy'!K60</f>
        <v>54.931777168711925</v>
      </c>
      <c r="P60" s="9">
        <f>'rad51 0-30 Gy'!L60</f>
        <v>75.297141221681827</v>
      </c>
      <c r="Q60" s="9">
        <f>'rad51 0-30 Gy'!M60</f>
        <v>82.849073285163968</v>
      </c>
      <c r="R60" s="9">
        <f>'rad51 0-30 Gy'!N60</f>
        <v>83.821967849715051</v>
      </c>
      <c r="S60" s="10">
        <f>'rad51 0-30 Gy'!O60</f>
        <v>82.631378902404165</v>
      </c>
      <c r="T60" s="77">
        <f>'BioSentinel in SC-leu 0-30 Gy'!J60</f>
        <v>39.365024958167005</v>
      </c>
      <c r="U60" s="77">
        <f>'BioSentinel in SC-leu 0-30 Gy'!K60</f>
        <v>54.473933136798657</v>
      </c>
      <c r="V60" s="77">
        <f>'BioSentinel in SC-leu 0-30 Gy'!L60</f>
        <v>62.543745875110744</v>
      </c>
      <c r="W60" s="77">
        <f>'BioSentinel in SC-leu 0-30 Gy'!M60</f>
        <v>22.263283008663702</v>
      </c>
      <c r="X60" s="77">
        <f>'BioSentinel in SC-leu 0-30 Gy'!N60</f>
        <v>84.876246861596172</v>
      </c>
      <c r="Y60" s="77">
        <f>'BioSentinel in SC-leu 0-30 Gy'!O60</f>
        <v>87.565738257888995</v>
      </c>
      <c r="Z60" s="4">
        <f>'WT 0-30 Gy'!P60</f>
        <v>33.880974795013209</v>
      </c>
      <c r="AA60" s="9">
        <f>'WT 0-30 Gy'!Q60</f>
        <v>19.472444054845887</v>
      </c>
      <c r="AB60" s="9">
        <f>'WT 0-30 Gy'!R60</f>
        <v>16.085984515746052</v>
      </c>
      <c r="AC60" s="9">
        <f>'WT 0-30 Gy'!S60</f>
        <v>19.11142112806537</v>
      </c>
      <c r="AD60" s="9">
        <f>'WT 0-30 Gy'!T60</f>
        <v>11.571395382319878</v>
      </c>
      <c r="AE60" s="9">
        <f>'WT 0-30 Gy'!U60</f>
        <v>18.252382341111797</v>
      </c>
      <c r="AF60" s="4">
        <f>'BioSentinel in SC 0 - 30 Gy'!P60</f>
        <v>10.59239900191065</v>
      </c>
      <c r="AG60" s="9">
        <f>'BioSentinel in SC 0 - 30 Gy'!Q60</f>
        <v>14.172847370782367</v>
      </c>
      <c r="AH60" s="9">
        <f>'BioSentinel in SC 0 - 30 Gy'!R60</f>
        <v>10.115873427324063</v>
      </c>
      <c r="AI60" s="9">
        <f>'BioSentinel in SC 0 - 30 Gy'!S60</f>
        <v>8.4623900503444478</v>
      </c>
      <c r="AJ60" s="9">
        <f>'BioSentinel in SC 0 - 30 Gy'!T60</f>
        <v>8.8403298833392707</v>
      </c>
      <c r="AK60" s="9">
        <f>'BioSentinel in SC 0 - 30 Gy'!U60</f>
        <v>14.881180935535809</v>
      </c>
      <c r="AL60" s="4">
        <f>'rad51 0-30 Gy'!P60</f>
        <v>5.2615486493874286</v>
      </c>
      <c r="AM60" s="9">
        <f>'rad51 0-30 Gy'!Q60</f>
        <v>6.1409836034691869</v>
      </c>
      <c r="AN60" s="9">
        <f>'rad51 0-30 Gy'!R60</f>
        <v>2.4915351583345919</v>
      </c>
      <c r="AO60" s="9">
        <f>'rad51 0-30 Gy'!S60</f>
        <v>2.9253334319531299</v>
      </c>
      <c r="AP60" s="9">
        <f>'rad51 0-30 Gy'!T60</f>
        <v>0.68378755089732857</v>
      </c>
      <c r="AQ60" s="9">
        <f>'rad51 0-30 Gy'!U60</f>
        <v>0.55857922956533024</v>
      </c>
      <c r="AR60" s="108">
        <f>'BioSentinel in SC-leu 0-30 Gy'!P60</f>
        <v>47.359224695525306</v>
      </c>
      <c r="AS60" s="107">
        <f>'BioSentinel in SC-leu 0-30 Gy'!Q60</f>
        <v>37.467942749486703</v>
      </c>
      <c r="AT60" s="107">
        <f>'BioSentinel in SC-leu 0-30 Gy'!R60</f>
        <v>44.470443449674185</v>
      </c>
      <c r="AU60" s="107">
        <f>'BioSentinel in SC-leu 0-30 Gy'!S60</f>
        <v>10.471310215886211</v>
      </c>
      <c r="AV60" s="107">
        <f>'BioSentinel in SC-leu 0-30 Gy'!T60</f>
        <v>21.90770344402382</v>
      </c>
      <c r="AW60" s="85">
        <f>'BioSentinel in SC-leu 0-30 Gy'!U60</f>
        <v>9.5469668365108991</v>
      </c>
    </row>
    <row r="61" spans="1:49" x14ac:dyDescent="0.3">
      <c r="A61" s="99">
        <v>58</v>
      </c>
      <c r="B61" s="29">
        <f>'WT 0-30 Gy'!J61</f>
        <v>-5.6059457255627381</v>
      </c>
      <c r="C61" s="8">
        <f>'WT 0-30 Gy'!K61</f>
        <v>18.65573977168582</v>
      </c>
      <c r="D61" s="8">
        <f>'WT 0-30 Gy'!L61</f>
        <v>23.169418738739818</v>
      </c>
      <c r="E61" s="8">
        <f>'WT 0-30 Gy'!M61</f>
        <v>29.980574449397356</v>
      </c>
      <c r="F61" s="8">
        <f>'WT 0-30 Gy'!N61</f>
        <v>26.155400614836179</v>
      </c>
      <c r="G61" s="59">
        <f>'WT 0-30 Gy'!O61</f>
        <v>27.594957642032501</v>
      </c>
      <c r="H61" s="9">
        <f>'BioSentinel in SC 0 - 30 Gy'!J61</f>
        <v>19.119073310441802</v>
      </c>
      <c r="I61" s="9">
        <f>'BioSentinel in SC 0 - 30 Gy'!K61</f>
        <v>20.437216988312684</v>
      </c>
      <c r="J61" s="9">
        <f>'BioSentinel in SC 0 - 30 Gy'!L61</f>
        <v>23.74609402109483</v>
      </c>
      <c r="K61" s="9">
        <f>'BioSentinel in SC 0 - 30 Gy'!M61</f>
        <v>20.192629761846629</v>
      </c>
      <c r="L61" s="9">
        <f>'BioSentinel in SC 0 - 30 Gy'!N61</f>
        <v>17.51712145461881</v>
      </c>
      <c r="M61" s="9">
        <f>'BioSentinel in SC 0 - 30 Gy'!O61</f>
        <v>7.3535649177663487</v>
      </c>
      <c r="N61" s="4">
        <f>'rad51 0-30 Gy'!J61</f>
        <v>35.253101116137621</v>
      </c>
      <c r="O61" s="9">
        <f>'rad51 0-30 Gy'!K61</f>
        <v>53.997367013210258</v>
      </c>
      <c r="P61" s="9">
        <f>'rad51 0-30 Gy'!L61</f>
        <v>74.233194890995421</v>
      </c>
      <c r="Q61" s="9">
        <f>'rad51 0-30 Gy'!M61</f>
        <v>82.450633217880821</v>
      </c>
      <c r="R61" s="9">
        <f>'rad51 0-30 Gy'!N61</f>
        <v>83.34450521235992</v>
      </c>
      <c r="S61" s="10">
        <f>'rad51 0-30 Gy'!O61</f>
        <v>82.00584209184278</v>
      </c>
      <c r="T61" s="77">
        <f>'BioSentinel in SC-leu 0-30 Gy'!J61</f>
        <v>41.220025094191485</v>
      </c>
      <c r="U61" s="77">
        <f>'BioSentinel in SC-leu 0-30 Gy'!K61</f>
        <v>60.085555444687486</v>
      </c>
      <c r="V61" s="77">
        <f>'BioSentinel in SC-leu 0-30 Gy'!L61</f>
        <v>65.83175283389501</v>
      </c>
      <c r="W61" s="77">
        <f>'BioSentinel in SC-leu 0-30 Gy'!M61</f>
        <v>24.245547790228667</v>
      </c>
      <c r="X61" s="77">
        <f>'BioSentinel in SC-leu 0-30 Gy'!N61</f>
        <v>89.616183937333275</v>
      </c>
      <c r="Y61" s="77">
        <f>'BioSentinel in SC-leu 0-30 Gy'!O61</f>
        <v>91.105530436617315</v>
      </c>
      <c r="Z61" s="4">
        <f>'WT 0-30 Gy'!P61</f>
        <v>33.88655923164697</v>
      </c>
      <c r="AA61" s="9">
        <f>'WT 0-30 Gy'!Q61</f>
        <v>19.774598721161603</v>
      </c>
      <c r="AB61" s="9">
        <f>'WT 0-30 Gy'!R61</f>
        <v>15.979686185228095</v>
      </c>
      <c r="AC61" s="9">
        <f>'WT 0-30 Gy'!S61</f>
        <v>19.361916567143226</v>
      </c>
      <c r="AD61" s="9">
        <f>'WT 0-30 Gy'!T61</f>
        <v>12.627090841286657</v>
      </c>
      <c r="AE61" s="9">
        <f>'WT 0-30 Gy'!U61</f>
        <v>17.969405919075989</v>
      </c>
      <c r="AF61" s="4">
        <f>'BioSentinel in SC 0 - 30 Gy'!P61</f>
        <v>10.523523854584274</v>
      </c>
      <c r="AG61" s="9">
        <f>'BioSentinel in SC 0 - 30 Gy'!Q61</f>
        <v>16.06438343171104</v>
      </c>
      <c r="AH61" s="9">
        <f>'BioSentinel in SC 0 - 30 Gy'!R61</f>
        <v>12.397747686759331</v>
      </c>
      <c r="AI61" s="9">
        <f>'BioSentinel in SC 0 - 30 Gy'!S61</f>
        <v>11.049470228893776</v>
      </c>
      <c r="AJ61" s="9">
        <f>'BioSentinel in SC 0 - 30 Gy'!T61</f>
        <v>11.981883005038446</v>
      </c>
      <c r="AK61" s="9">
        <f>'BioSentinel in SC 0 - 30 Gy'!U61</f>
        <v>11.238948487309704</v>
      </c>
      <c r="AL61" s="4">
        <f>'rad51 0-30 Gy'!P61</f>
        <v>4.6813303157796007</v>
      </c>
      <c r="AM61" s="9">
        <f>'rad51 0-30 Gy'!Q61</f>
        <v>6.1481011610111409</v>
      </c>
      <c r="AN61" s="9">
        <f>'rad51 0-30 Gy'!R61</f>
        <v>2.5602213292130545</v>
      </c>
      <c r="AO61" s="9">
        <f>'rad51 0-30 Gy'!S61</f>
        <v>2.9935554376167492</v>
      </c>
      <c r="AP61" s="9">
        <f>'rad51 0-30 Gy'!T61</f>
        <v>0.76370428831194703</v>
      </c>
      <c r="AQ61" s="9">
        <f>'rad51 0-30 Gy'!U61</f>
        <v>0.21023465248495823</v>
      </c>
      <c r="AR61" s="108">
        <f>'BioSentinel in SC-leu 0-30 Gy'!P61</f>
        <v>50.146934440761733</v>
      </c>
      <c r="AS61" s="107">
        <f>'BioSentinel in SC-leu 0-30 Gy'!Q61</f>
        <v>42.219808103967615</v>
      </c>
      <c r="AT61" s="107">
        <f>'BioSentinel in SC-leu 0-30 Gy'!R61</f>
        <v>46.955367592896472</v>
      </c>
      <c r="AU61" s="107">
        <f>'BioSentinel in SC-leu 0-30 Gy'!S61</f>
        <v>13.58049511231763</v>
      </c>
      <c r="AV61" s="107">
        <f>'BioSentinel in SC-leu 0-30 Gy'!T61</f>
        <v>20.610614463665783</v>
      </c>
      <c r="AW61" s="85">
        <f>'BioSentinel in SC-leu 0-30 Gy'!U61</f>
        <v>8.1303496825659973</v>
      </c>
    </row>
    <row r="62" spans="1:49" x14ac:dyDescent="0.3">
      <c r="A62" s="99">
        <v>59</v>
      </c>
      <c r="B62" s="29">
        <f>'WT 0-30 Gy'!J62</f>
        <v>18.006663751491715</v>
      </c>
      <c r="C62" s="8">
        <f>'WT 0-30 Gy'!K62</f>
        <v>20.007273622221234</v>
      </c>
      <c r="D62" s="8">
        <f>'WT 0-30 Gy'!L62</f>
        <v>24.118232222245297</v>
      </c>
      <c r="E62" s="8">
        <f>'WT 0-30 Gy'!M62</f>
        <v>31.225914257786496</v>
      </c>
      <c r="F62" s="8">
        <f>'WT 0-30 Gy'!N62</f>
        <v>27.217061855548248</v>
      </c>
      <c r="G62" s="59">
        <f>'WT 0-30 Gy'!O62</f>
        <v>28.439039612797639</v>
      </c>
      <c r="H62" s="9">
        <f>'BioSentinel in SC 0 - 30 Gy'!J62</f>
        <v>20.623474069782191</v>
      </c>
      <c r="I62" s="9">
        <f>'BioSentinel in SC 0 - 30 Gy'!K62</f>
        <v>20.534160300711061</v>
      </c>
      <c r="J62" s="9">
        <f>'BioSentinel in SC 0 - 30 Gy'!L62</f>
        <v>24.895836548409097</v>
      </c>
      <c r="K62" s="9">
        <f>'BioSentinel in SC 0 - 30 Gy'!M62</f>
        <v>21.834790825477082</v>
      </c>
      <c r="L62" s="9">
        <f>'BioSentinel in SC 0 - 30 Gy'!N62</f>
        <v>18.168297435185934</v>
      </c>
      <c r="M62" s="9">
        <f>'BioSentinel in SC 0 - 30 Gy'!O62</f>
        <v>10.266676758929808</v>
      </c>
      <c r="N62" s="4">
        <f>'rad51 0-30 Gy'!J62</f>
        <v>38.936863707305967</v>
      </c>
      <c r="O62" s="9">
        <f>'rad51 0-30 Gy'!K62</f>
        <v>54.112875998866912</v>
      </c>
      <c r="P62" s="9">
        <f>'rad51 0-30 Gy'!L62</f>
        <v>74.500775835789739</v>
      </c>
      <c r="Q62" s="9">
        <f>'rad51 0-30 Gy'!M62</f>
        <v>82.970301258391387</v>
      </c>
      <c r="R62" s="9">
        <f>'rad51 0-30 Gy'!N62</f>
        <v>83.846078936942135</v>
      </c>
      <c r="S62" s="10">
        <f>'rad51 0-30 Gy'!O62</f>
        <v>82.883843000847207</v>
      </c>
      <c r="T62" s="77">
        <f>'BioSentinel in SC-leu 0-30 Gy'!J62</f>
        <v>41.212649509144654</v>
      </c>
      <c r="U62" s="77">
        <f>'BioSentinel in SC-leu 0-30 Gy'!K62</f>
        <v>60.961277597120308</v>
      </c>
      <c r="V62" s="77">
        <f>'BioSentinel in SC-leu 0-30 Gy'!L62</f>
        <v>66.637021044062678</v>
      </c>
      <c r="W62" s="77">
        <f>'BioSentinel in SC-leu 0-30 Gy'!M62</f>
        <v>23.833839536512702</v>
      </c>
      <c r="X62" s="77">
        <f>'BioSentinel in SC-leu 0-30 Gy'!N62</f>
        <v>89.971145608268969</v>
      </c>
      <c r="Y62" s="77">
        <f>'BioSentinel in SC-leu 0-30 Gy'!O62</f>
        <v>88.435845807203407</v>
      </c>
      <c r="Z62" s="4">
        <f>'WT 0-30 Gy'!P62</f>
        <v>5.6584928940760806</v>
      </c>
      <c r="AA62" s="9">
        <f>'WT 0-30 Gy'!Q62</f>
        <v>18.524012185358831</v>
      </c>
      <c r="AB62" s="9">
        <f>'WT 0-30 Gy'!R62</f>
        <v>14.687789291496575</v>
      </c>
      <c r="AC62" s="9">
        <f>'WT 0-30 Gy'!S62</f>
        <v>18.420841408914519</v>
      </c>
      <c r="AD62" s="9">
        <f>'WT 0-30 Gy'!T62</f>
        <v>10.974279248843832</v>
      </c>
      <c r="AE62" s="9">
        <f>'WT 0-30 Gy'!U62</f>
        <v>16.462139687145349</v>
      </c>
      <c r="AF62" s="4">
        <f>'BioSentinel in SC 0 - 30 Gy'!P62</f>
        <v>9.6442059287831281</v>
      </c>
      <c r="AG62" s="9">
        <f>'BioSentinel in SC 0 - 30 Gy'!Q62</f>
        <v>15.743960793053406</v>
      </c>
      <c r="AH62" s="9">
        <f>'BioSentinel in SC 0 - 30 Gy'!R62</f>
        <v>10.724243108451894</v>
      </c>
      <c r="AI62" s="9">
        <f>'BioSentinel in SC 0 - 30 Gy'!S62</f>
        <v>8.0559993142233388</v>
      </c>
      <c r="AJ62" s="9">
        <f>'BioSentinel in SC 0 - 30 Gy'!T62</f>
        <v>11.308298221420326</v>
      </c>
      <c r="AK62" s="9">
        <f>'BioSentinel in SC 0 - 30 Gy'!U62</f>
        <v>14.045828525373286</v>
      </c>
      <c r="AL62" s="4">
        <f>'rad51 0-30 Gy'!P62</f>
        <v>6.7445483421319929</v>
      </c>
      <c r="AM62" s="9">
        <f>'rad51 0-30 Gy'!Q62</f>
        <v>6.1336621979259256</v>
      </c>
      <c r="AN62" s="9">
        <f>'rad51 0-30 Gy'!R62</f>
        <v>2.6654975039079019</v>
      </c>
      <c r="AO62" s="9">
        <f>'rad51 0-30 Gy'!S62</f>
        <v>3.0362786728646065</v>
      </c>
      <c r="AP62" s="9">
        <f>'rad51 0-30 Gy'!T62</f>
        <v>0.30949696593770537</v>
      </c>
      <c r="AQ62" s="9">
        <f>'rad51 0-30 Gy'!U62</f>
        <v>0.96915344235789658</v>
      </c>
      <c r="AR62" s="108">
        <f>'BioSentinel in SC-leu 0-30 Gy'!P62</f>
        <v>50.513745289982985</v>
      </c>
      <c r="AS62" s="107">
        <f>'BioSentinel in SC-leu 0-30 Gy'!Q62</f>
        <v>42.960439447108847</v>
      </c>
      <c r="AT62" s="107">
        <f>'BioSentinel in SC-leu 0-30 Gy'!R62</f>
        <v>47.599919934808348</v>
      </c>
      <c r="AU62" s="107">
        <f>'BioSentinel in SC-leu 0-30 Gy'!S62</f>
        <v>12.991798929646443</v>
      </c>
      <c r="AV62" s="107">
        <f>'BioSentinel in SC-leu 0-30 Gy'!T62</f>
        <v>20.826361376905027</v>
      </c>
      <c r="AW62" s="85">
        <f>'BioSentinel in SC-leu 0-30 Gy'!U62</f>
        <v>8.2873988549494459</v>
      </c>
    </row>
    <row r="63" spans="1:49" x14ac:dyDescent="0.3">
      <c r="A63" s="99">
        <v>60</v>
      </c>
      <c r="B63" s="29">
        <f>'WT 0-30 Gy'!J63</f>
        <v>-8.4412286942776262</v>
      </c>
      <c r="C63" s="8">
        <f>'WT 0-30 Gy'!K63</f>
        <v>18.758875299912589</v>
      </c>
      <c r="D63" s="8">
        <f>'WT 0-30 Gy'!L63</f>
        <v>23.358990989713011</v>
      </c>
      <c r="E63" s="8">
        <f>'WT 0-30 Gy'!M63</f>
        <v>29.804521215084879</v>
      </c>
      <c r="F63" s="8">
        <f>'WT 0-30 Gy'!N63</f>
        <v>25.686511162143365</v>
      </c>
      <c r="G63" s="59">
        <f>'WT 0-30 Gy'!O63</f>
        <v>27.592775748021939</v>
      </c>
      <c r="H63" s="9">
        <f>'BioSentinel in SC 0 - 30 Gy'!J63</f>
        <v>19.195090530967573</v>
      </c>
      <c r="I63" s="9">
        <f>'BioSentinel in SC 0 - 30 Gy'!K63</f>
        <v>21.187106370250522</v>
      </c>
      <c r="J63" s="9">
        <f>'BioSentinel in SC 0 - 30 Gy'!L63</f>
        <v>23.628016599159935</v>
      </c>
      <c r="K63" s="9">
        <f>'BioSentinel in SC 0 - 30 Gy'!M63</f>
        <v>20.503067519892355</v>
      </c>
      <c r="L63" s="9">
        <f>'BioSentinel in SC 0 - 30 Gy'!N63</f>
        <v>18.24318827253342</v>
      </c>
      <c r="M63" s="9">
        <f>'BioSentinel in SC 0 - 30 Gy'!O63</f>
        <v>9.1808329400169288</v>
      </c>
      <c r="N63" s="4">
        <f>'rad51 0-30 Gy'!J63</f>
        <v>36.008737928426434</v>
      </c>
      <c r="O63" s="9">
        <f>'rad51 0-30 Gy'!K63</f>
        <v>53.059186166421092</v>
      </c>
      <c r="P63" s="9">
        <f>'rad51 0-30 Gy'!L63</f>
        <v>73.485570470502395</v>
      </c>
      <c r="Q63" s="9">
        <f>'rad51 0-30 Gy'!M63</f>
        <v>82.049969227258501</v>
      </c>
      <c r="R63" s="9">
        <f>'rad51 0-30 Gy'!N63</f>
        <v>82.679396871590384</v>
      </c>
      <c r="S63" s="10">
        <f>'rad51 0-30 Gy'!O63</f>
        <v>82.003626041408609</v>
      </c>
      <c r="T63" s="77">
        <f>'BioSentinel in SC-leu 0-30 Gy'!J63</f>
        <v>42.655365485672277</v>
      </c>
      <c r="U63" s="77">
        <f>'BioSentinel in SC-leu 0-30 Gy'!K63</f>
        <v>65.17463283180183</v>
      </c>
      <c r="V63" s="77">
        <f>'BioSentinel in SC-leu 0-30 Gy'!L63</f>
        <v>70.415120500639446</v>
      </c>
      <c r="W63" s="77">
        <f>'BioSentinel in SC-leu 0-30 Gy'!M63</f>
        <v>28.19234223716229</v>
      </c>
      <c r="X63" s="77">
        <f>'BioSentinel in SC-leu 0-30 Gy'!N63</f>
        <v>94.394880427921976</v>
      </c>
      <c r="Y63" s="77">
        <f>'BioSentinel in SC-leu 0-30 Gy'!O63</f>
        <v>93.764985331071401</v>
      </c>
      <c r="Z63" s="4">
        <f>'WT 0-30 Gy'!P63</f>
        <v>37.32489398049119</v>
      </c>
      <c r="AA63" s="9">
        <f>'WT 0-30 Gy'!Q63</f>
        <v>20.348715711425463</v>
      </c>
      <c r="AB63" s="9">
        <f>'WT 0-30 Gy'!R63</f>
        <v>15.834480217715436</v>
      </c>
      <c r="AC63" s="9">
        <f>'WT 0-30 Gy'!S63</f>
        <v>19.347444477383732</v>
      </c>
      <c r="AD63" s="9">
        <f>'WT 0-30 Gy'!T63</f>
        <v>12.94522621388918</v>
      </c>
      <c r="AE63" s="9">
        <f>'WT 0-30 Gy'!U63</f>
        <v>17.884202399429064</v>
      </c>
      <c r="AF63" s="4">
        <f>'BioSentinel in SC 0 - 30 Gy'!P63</f>
        <v>11.280148661127965</v>
      </c>
      <c r="AG63" s="9">
        <f>'BioSentinel in SC 0 - 30 Gy'!Q63</f>
        <v>14.991719304345564</v>
      </c>
      <c r="AH63" s="9">
        <f>'BioSentinel in SC 0 - 30 Gy'!R63</f>
        <v>12.487885728049335</v>
      </c>
      <c r="AI63" s="9">
        <f>'BioSentinel in SC 0 - 30 Gy'!S63</f>
        <v>10.715838355174217</v>
      </c>
      <c r="AJ63" s="9">
        <f>'BioSentinel in SC 0 - 30 Gy'!T63</f>
        <v>11.871570146796715</v>
      </c>
      <c r="AK63" s="9">
        <f>'BioSentinel in SC 0 - 30 Gy'!U63</f>
        <v>5.8046321155644902</v>
      </c>
      <c r="AL63" s="4">
        <f>'rad51 0-30 Gy'!P63</f>
        <v>2.7490612104979744</v>
      </c>
      <c r="AM63" s="9">
        <f>'rad51 0-30 Gy'!Q63</f>
        <v>6.0873808995329828</v>
      </c>
      <c r="AN63" s="9">
        <f>'rad51 0-30 Gy'!R63</f>
        <v>2.99820351653229</v>
      </c>
      <c r="AO63" s="9">
        <f>'rad51 0-30 Gy'!S63</f>
        <v>3.2277571399813016</v>
      </c>
      <c r="AP63" s="9">
        <f>'rad51 0-30 Gy'!T63</f>
        <v>1.0222331127594531</v>
      </c>
      <c r="AQ63" s="9">
        <f>'rad51 0-30 Gy'!U63</f>
        <v>0.85098576242583601</v>
      </c>
      <c r="AR63" s="108">
        <f>'BioSentinel in SC-leu 0-30 Gy'!P63</f>
        <v>52.513121324292761</v>
      </c>
      <c r="AS63" s="107">
        <f>'BioSentinel in SC-leu 0-30 Gy'!Q63</f>
        <v>45.987957069663267</v>
      </c>
      <c r="AT63" s="107">
        <f>'BioSentinel in SC-leu 0-30 Gy'!R63</f>
        <v>50.484955735005165</v>
      </c>
      <c r="AU63" s="107">
        <f>'BioSentinel in SC-leu 0-30 Gy'!S63</f>
        <v>16.566061196397122</v>
      </c>
      <c r="AV63" s="107">
        <f>'BioSentinel in SC-leu 0-30 Gy'!T63</f>
        <v>18.089174882667351</v>
      </c>
      <c r="AW63" s="85">
        <f>'BioSentinel in SC-leu 0-30 Gy'!U63</f>
        <v>6.1169568761122584</v>
      </c>
    </row>
    <row r="64" spans="1:49" x14ac:dyDescent="0.3">
      <c r="A64" s="99">
        <v>61</v>
      </c>
      <c r="B64" s="29">
        <f>'WT 0-30 Gy'!J64</f>
        <v>-8.5683875793470001</v>
      </c>
      <c r="C64" s="8">
        <f>'WT 0-30 Gy'!K64</f>
        <v>17.301616637385589</v>
      </c>
      <c r="D64" s="8">
        <f>'WT 0-30 Gy'!L64</f>
        <v>22.729880877125439</v>
      </c>
      <c r="E64" s="8">
        <f>'WT 0-30 Gy'!M64</f>
        <v>29.043310582968385</v>
      </c>
      <c r="F64" s="8">
        <f>'WT 0-30 Gy'!N64</f>
        <v>24.680805184607795</v>
      </c>
      <c r="G64" s="59">
        <f>'WT 0-30 Gy'!O64</f>
        <v>25.715395674262748</v>
      </c>
      <c r="H64" s="9">
        <f>'BioSentinel in SC 0 - 30 Gy'!J64</f>
        <v>17.965937736981505</v>
      </c>
      <c r="I64" s="9">
        <f>'BioSentinel in SC 0 - 30 Gy'!K64</f>
        <v>19.288777804051616</v>
      </c>
      <c r="J64" s="9">
        <f>'BioSentinel in SC 0 - 30 Gy'!L64</f>
        <v>22.529231709151816</v>
      </c>
      <c r="K64" s="9">
        <f>'BioSentinel in SC 0 - 30 Gy'!M64</f>
        <v>19.685726200517667</v>
      </c>
      <c r="L64" s="9">
        <f>'BioSentinel in SC 0 - 30 Gy'!N64</f>
        <v>16.915547230026096</v>
      </c>
      <c r="M64" s="9">
        <f>'BioSentinel in SC 0 - 30 Gy'!O64</f>
        <v>5.4014940741074886</v>
      </c>
      <c r="N64" s="4">
        <f>'rad51 0-30 Gy'!J64</f>
        <v>33.175093548961478</v>
      </c>
      <c r="O64" s="9">
        <f>'rad51 0-30 Gy'!K64</f>
        <v>51.550632420623003</v>
      </c>
      <c r="P64" s="9">
        <f>'rad51 0-30 Gy'!L64</f>
        <v>71.818679301283495</v>
      </c>
      <c r="Q64" s="9">
        <f>'rad51 0-30 Gy'!M64</f>
        <v>81.418034738879825</v>
      </c>
      <c r="R64" s="9">
        <f>'rad51 0-30 Gy'!N64</f>
        <v>82.32966293267873</v>
      </c>
      <c r="S64" s="10">
        <f>'rad51 0-30 Gy'!O64</f>
        <v>81.936300534836647</v>
      </c>
      <c r="T64" s="77">
        <f>'BioSentinel in SC-leu 0-30 Gy'!J64</f>
        <v>43.345414838481894</v>
      </c>
      <c r="U64" s="77">
        <f>'BioSentinel in SC-leu 0-30 Gy'!K64</f>
        <v>68.254886798076498</v>
      </c>
      <c r="V64" s="77">
        <f>'BioSentinel in SC-leu 0-30 Gy'!L64</f>
        <v>71.812812535537617</v>
      </c>
      <c r="W64" s="77">
        <f>'BioSentinel in SC-leu 0-30 Gy'!M64</f>
        <v>32.959264620405676</v>
      </c>
      <c r="X64" s="77">
        <f>'BioSentinel in SC-leu 0-30 Gy'!N64</f>
        <v>96.16644602260358</v>
      </c>
      <c r="Y64" s="77">
        <f>'BioSentinel in SC-leu 0-30 Gy'!O64</f>
        <v>94.483718515717271</v>
      </c>
      <c r="Z64" s="4">
        <f>'WT 0-30 Gy'!P64</f>
        <v>37.205771540482395</v>
      </c>
      <c r="AA64" s="9">
        <f>'WT 0-30 Gy'!Q64</f>
        <v>21.56413873104789</v>
      </c>
      <c r="AB64" s="9">
        <f>'WT 0-30 Gy'!R64</f>
        <v>16.02883722679881</v>
      </c>
      <c r="AC64" s="9">
        <f>'WT 0-30 Gy'!S64</f>
        <v>19.729218516542428</v>
      </c>
      <c r="AD64" s="9">
        <f>'WT 0-30 Gy'!T64</f>
        <v>14.046913730040911</v>
      </c>
      <c r="AE64" s="9">
        <f>'WT 0-30 Gy'!U64</f>
        <v>20.00322942038013</v>
      </c>
      <c r="AF64" s="4">
        <f>'BioSentinel in SC 0 - 30 Gy'!P64</f>
        <v>12.214336906505265</v>
      </c>
      <c r="AG64" s="9">
        <f>'BioSentinel in SC 0 - 30 Gy'!Q64</f>
        <v>17.087999858167738</v>
      </c>
      <c r="AH64" s="9">
        <f>'BioSentinel in SC 0 - 30 Gy'!R64</f>
        <v>13.6789586814161</v>
      </c>
      <c r="AI64" s="9">
        <f>'BioSentinel in SC 0 - 30 Gy'!S64</f>
        <v>11.113527387210533</v>
      </c>
      <c r="AJ64" s="9">
        <f>'BioSentinel in SC 0 - 30 Gy'!T64</f>
        <v>12.741388025285957</v>
      </c>
      <c r="AK64" s="9">
        <f>'BioSentinel in SC 0 - 30 Gy'!U64</f>
        <v>4.841938511062021</v>
      </c>
      <c r="AL64" s="4">
        <f>'rad51 0-30 Gy'!P64</f>
        <v>3.1717049637969761</v>
      </c>
      <c r="AM64" s="9">
        <f>'rad51 0-30 Gy'!Q64</f>
        <v>5.7855568661429668</v>
      </c>
      <c r="AN64" s="9">
        <f>'rad51 0-30 Gy'!R64</f>
        <v>3.0394834790274601</v>
      </c>
      <c r="AO64" s="9">
        <f>'rad51 0-30 Gy'!S64</f>
        <v>3.5108430184900015</v>
      </c>
      <c r="AP64" s="9">
        <f>'rad51 0-30 Gy'!T64</f>
        <v>1.255677469831241</v>
      </c>
      <c r="AQ64" s="9">
        <f>'rad51 0-30 Gy'!U64</f>
        <v>0.51332808193275514</v>
      </c>
      <c r="AR64" s="108">
        <f>'BioSentinel in SC-leu 0-30 Gy'!P64</f>
        <v>53.307105287126447</v>
      </c>
      <c r="AS64" s="107">
        <f>'BioSentinel in SC-leu 0-30 Gy'!Q64</f>
        <v>48.164998250890548</v>
      </c>
      <c r="AT64" s="107">
        <f>'BioSentinel in SC-leu 0-30 Gy'!R64</f>
        <v>51.507138392956691</v>
      </c>
      <c r="AU64" s="107">
        <f>'BioSentinel in SC-leu 0-30 Gy'!S64</f>
        <v>20.145619666673568</v>
      </c>
      <c r="AV64" s="107">
        <f>'BioSentinel in SC-leu 0-30 Gy'!T64</f>
        <v>14.649616014175647</v>
      </c>
      <c r="AW64" s="85">
        <f>'BioSentinel in SC-leu 0-30 Gy'!U64</f>
        <v>3.1685895982389476</v>
      </c>
    </row>
    <row r="65" spans="1:49" x14ac:dyDescent="0.3">
      <c r="A65" s="99">
        <v>62</v>
      </c>
      <c r="B65" s="29">
        <f>'WT 0-30 Gy'!J65</f>
        <v>-7.9829068800664942</v>
      </c>
      <c r="C65" s="8">
        <f>'WT 0-30 Gy'!K65</f>
        <v>17.681802297120921</v>
      </c>
      <c r="D65" s="8">
        <f>'WT 0-30 Gy'!L65</f>
        <v>21.947210374077837</v>
      </c>
      <c r="E65" s="8">
        <f>'WT 0-30 Gy'!M65</f>
        <v>28.36598545667843</v>
      </c>
      <c r="F65" s="8">
        <f>'WT 0-30 Gy'!N65</f>
        <v>24.153220008770116</v>
      </c>
      <c r="G65" s="59">
        <f>'WT 0-30 Gy'!O65</f>
        <v>26.483984440700606</v>
      </c>
      <c r="H65" s="9">
        <f>'BioSentinel in SC 0 - 30 Gy'!J65</f>
        <v>17.072301930992769</v>
      </c>
      <c r="I65" s="9">
        <f>'BioSentinel in SC 0 - 30 Gy'!K65</f>
        <v>18.52474730541401</v>
      </c>
      <c r="J65" s="9">
        <f>'BioSentinel in SC 0 - 30 Gy'!L65</f>
        <v>21.668497575472042</v>
      </c>
      <c r="K65" s="9">
        <f>'BioSentinel in SC 0 - 30 Gy'!M65</f>
        <v>18.579191602283647</v>
      </c>
      <c r="L65" s="9">
        <f>'BioSentinel in SC 0 - 30 Gy'!N65</f>
        <v>16.616037230636962</v>
      </c>
      <c r="M65" s="9">
        <f>'BioSentinel in SC 0 - 30 Gy'!O65</f>
        <v>3.1228730433118934</v>
      </c>
      <c r="N65" s="4">
        <f>'rad51 0-30 Gy'!J65</f>
        <v>31.65725061778781</v>
      </c>
      <c r="O65" s="9">
        <f>'rad51 0-30 Gy'!K65</f>
        <v>50.195268315691372</v>
      </c>
      <c r="P65" s="9">
        <f>'rad51 0-30 Gy'!L65</f>
        <v>71.038436323375279</v>
      </c>
      <c r="Q65" s="9">
        <f>'rad51 0-30 Gy'!M65</f>
        <v>80.705417676418293</v>
      </c>
      <c r="R65" s="9">
        <f>'rad51 0-30 Gy'!N65</f>
        <v>81.704446805664446</v>
      </c>
      <c r="S65" s="10">
        <f>'rad51 0-30 Gy'!O65</f>
        <v>81.84346069394509</v>
      </c>
      <c r="T65" s="77">
        <f>'BioSentinel in SC-leu 0-30 Gy'!J65</f>
        <v>43.909778729075214</v>
      </c>
      <c r="U65" s="77">
        <f>'BioSentinel in SC-leu 0-30 Gy'!K65</f>
        <v>71.352722920425677</v>
      </c>
      <c r="V65" s="77">
        <f>'BioSentinel in SC-leu 0-30 Gy'!L65</f>
        <v>73.109757324150038</v>
      </c>
      <c r="W65" s="77">
        <f>'BioSentinel in SC-leu 0-30 Gy'!M65</f>
        <v>37.350081290896334</v>
      </c>
      <c r="X65" s="77">
        <f>'BioSentinel in SC-leu 0-30 Gy'!N65</f>
        <v>98.273234498324811</v>
      </c>
      <c r="Y65" s="77">
        <f>'BioSentinel in SC-leu 0-30 Gy'!O65</f>
        <v>96.496777448157601</v>
      </c>
      <c r="Z65" s="4">
        <f>'WT 0-30 Gy'!P65</f>
        <v>35.916509510687185</v>
      </c>
      <c r="AA65" s="9">
        <f>'WT 0-30 Gy'!Q65</f>
        <v>20.710291374484576</v>
      </c>
      <c r="AB65" s="9">
        <f>'WT 0-30 Gy'!R65</f>
        <v>16.495982174267166</v>
      </c>
      <c r="AC65" s="9">
        <f>'WT 0-30 Gy'!S65</f>
        <v>20.467342381629503</v>
      </c>
      <c r="AD65" s="9">
        <f>'WT 0-30 Gy'!T65</f>
        <v>14.147680152513677</v>
      </c>
      <c r="AE65" s="9">
        <f>'WT 0-30 Gy'!U65</f>
        <v>18.090817776253992</v>
      </c>
      <c r="AF65" s="4">
        <f>'BioSentinel in SC 0 - 30 Gy'!P65</f>
        <v>13.13379114048452</v>
      </c>
      <c r="AG65" s="9">
        <f>'BioSentinel in SC 0 - 30 Gy'!Q65</f>
        <v>17.826117369945532</v>
      </c>
      <c r="AH65" s="9">
        <f>'BioSentinel in SC 0 - 30 Gy'!R65</f>
        <v>14.39819650524335</v>
      </c>
      <c r="AI65" s="9">
        <f>'BioSentinel in SC 0 - 30 Gy'!S65</f>
        <v>11.726456660159638</v>
      </c>
      <c r="AJ65" s="9">
        <f>'BioSentinel in SC 0 - 30 Gy'!T65</f>
        <v>13.020712003928296</v>
      </c>
      <c r="AK65" s="9">
        <f>'BioSentinel in SC 0 - 30 Gy'!U65</f>
        <v>1.5863571863545336</v>
      </c>
      <c r="AL65" s="4">
        <f>'rad51 0-30 Gy'!P65</f>
        <v>3.5016274818222541</v>
      </c>
      <c r="AM65" s="9">
        <f>'rad51 0-30 Gy'!Q65</f>
        <v>5.6784777608266772</v>
      </c>
      <c r="AN65" s="9">
        <f>'rad51 0-30 Gy'!R65</f>
        <v>3.4172709771862064</v>
      </c>
      <c r="AO65" s="9">
        <f>'rad51 0-30 Gy'!S65</f>
        <v>3.4563667837478946</v>
      </c>
      <c r="AP65" s="9">
        <f>'rad51 0-30 Gy'!T65</f>
        <v>1.6402104555903958</v>
      </c>
      <c r="AQ65" s="9">
        <f>'rad51 0-30 Gy'!U65</f>
        <v>0.11151503137554494</v>
      </c>
      <c r="AR65" s="108">
        <f>'BioSentinel in SC-leu 0-30 Gy'!P65</f>
        <v>53.958922300408133</v>
      </c>
      <c r="AS65" s="107">
        <f>'BioSentinel in SC-leu 0-30 Gy'!Q65</f>
        <v>50.669377595205411</v>
      </c>
      <c r="AT65" s="107">
        <f>'BioSentinel in SC-leu 0-30 Gy'!R65</f>
        <v>52.302337359941653</v>
      </c>
      <c r="AU65" s="107">
        <f>'BioSentinel in SC-leu 0-30 Gy'!S65</f>
        <v>23.974809269421144</v>
      </c>
      <c r="AV65" s="107">
        <f>'BioSentinel in SC-leu 0-30 Gy'!T65</f>
        <v>10.48961072691398</v>
      </c>
      <c r="AW65" s="85">
        <f>'BioSentinel in SC-leu 0-30 Gy'!U65</f>
        <v>0.69508722003877477</v>
      </c>
    </row>
    <row r="66" spans="1:49" x14ac:dyDescent="0.3">
      <c r="A66" s="99">
        <v>63</v>
      </c>
      <c r="B66" s="29">
        <f>'WT 0-30 Gy'!J66</f>
        <v>-8.7115135192077666</v>
      </c>
      <c r="C66" s="8">
        <f>'WT 0-30 Gy'!K66</f>
        <v>16.491040133265496</v>
      </c>
      <c r="D66" s="8">
        <f>'WT 0-30 Gy'!L66</f>
        <v>21.389183631966983</v>
      </c>
      <c r="E66" s="8">
        <f>'WT 0-30 Gy'!M66</f>
        <v>27.325464777372009</v>
      </c>
      <c r="F66" s="8">
        <f>'WT 0-30 Gy'!N66</f>
        <v>23.673918204023703</v>
      </c>
      <c r="G66" s="59">
        <f>'WT 0-30 Gy'!O66</f>
        <v>25.653739824885736</v>
      </c>
      <c r="H66" s="9">
        <f>'BioSentinel in SC 0 - 30 Gy'!J66</f>
        <v>17.073497326876005</v>
      </c>
      <c r="I66" s="9">
        <f>'BioSentinel in SC 0 - 30 Gy'!K66</f>
        <v>18.354687627674735</v>
      </c>
      <c r="J66" s="9">
        <f>'BioSentinel in SC 0 - 30 Gy'!L66</f>
        <v>21.044309808387595</v>
      </c>
      <c r="K66" s="9">
        <f>'BioSentinel in SC 0 - 30 Gy'!M66</f>
        <v>17.087211780724232</v>
      </c>
      <c r="L66" s="9">
        <f>'BioSentinel in SC 0 - 30 Gy'!N66</f>
        <v>15.813147222164153</v>
      </c>
      <c r="M66" s="9">
        <f>'BioSentinel in SC 0 - 30 Gy'!O66</f>
        <v>2.1851653981435901</v>
      </c>
      <c r="N66" s="4">
        <f>'rad51 0-30 Gy'!J66</f>
        <v>30.719938448765657</v>
      </c>
      <c r="O66" s="9">
        <f>'rad51 0-30 Gy'!K66</f>
        <v>49.315763163874742</v>
      </c>
      <c r="P66" s="9">
        <f>'rad51 0-30 Gy'!L66</f>
        <v>69.470905007059613</v>
      </c>
      <c r="Q66" s="9">
        <f>'rad51 0-30 Gy'!M66</f>
        <v>79.889977237080814</v>
      </c>
      <c r="R66" s="9">
        <f>'rad51 0-30 Gy'!N66</f>
        <v>81.470744479713275</v>
      </c>
      <c r="S66" s="10">
        <f>'rad51 0-30 Gy'!O66</f>
        <v>82.262366496763747</v>
      </c>
      <c r="T66" s="77">
        <f>'BioSentinel in SC-leu 0-30 Gy'!J66</f>
        <v>44.138059148291518</v>
      </c>
      <c r="U66" s="77">
        <f>'BioSentinel in SC-leu 0-30 Gy'!K66</f>
        <v>73.864681115074546</v>
      </c>
      <c r="V66" s="77">
        <f>'BioSentinel in SC-leu 0-30 Gy'!L66</f>
        <v>74.159951312331827</v>
      </c>
      <c r="W66" s="77">
        <f>'BioSentinel in SC-leu 0-30 Gy'!M66</f>
        <v>44.871921906037791</v>
      </c>
      <c r="X66" s="77">
        <f>'BioSentinel in SC-leu 0-30 Gy'!N66</f>
        <v>99.780026058409746</v>
      </c>
      <c r="Y66" s="77">
        <f>'BioSentinel in SC-leu 0-30 Gy'!O66</f>
        <v>97.811787531189282</v>
      </c>
      <c r="Z66" s="4">
        <f>'WT 0-30 Gy'!P66</f>
        <v>38.297215175136913</v>
      </c>
      <c r="AA66" s="9">
        <f>'WT 0-30 Gy'!Q66</f>
        <v>22.521990470497141</v>
      </c>
      <c r="AB66" s="9">
        <f>'WT 0-30 Gy'!R66</f>
        <v>17.335267123446602</v>
      </c>
      <c r="AC66" s="9">
        <f>'WT 0-30 Gy'!S66</f>
        <v>21.50903334577794</v>
      </c>
      <c r="AD66" s="9">
        <f>'WT 0-30 Gy'!T66</f>
        <v>14.554818071798978</v>
      </c>
      <c r="AE66" s="9">
        <f>'WT 0-30 Gy'!U66</f>
        <v>19.068776879397006</v>
      </c>
      <c r="AF66" s="4">
        <f>'BioSentinel in SC 0 - 30 Gy'!P66</f>
        <v>13.140779676138321</v>
      </c>
      <c r="AG66" s="9">
        <f>'BioSentinel in SC 0 - 30 Gy'!Q66</f>
        <v>17.601174860651859</v>
      </c>
      <c r="AH66" s="9">
        <f>'BioSentinel in SC 0 - 30 Gy'!R66</f>
        <v>15.209418181701807</v>
      </c>
      <c r="AI66" s="9">
        <f>'BioSentinel in SC 0 - 30 Gy'!S66</f>
        <v>14.321134096523608</v>
      </c>
      <c r="AJ66" s="9">
        <f>'BioSentinel in SC 0 - 30 Gy'!T66</f>
        <v>14.133941128178462</v>
      </c>
      <c r="AK66" s="9">
        <f>'BioSentinel in SC 0 - 30 Gy'!U66</f>
        <v>4.4170442496163211</v>
      </c>
      <c r="AL66" s="4">
        <f>'rad51 0-30 Gy'!P66</f>
        <v>2.2232363015733521</v>
      </c>
      <c r="AM66" s="9">
        <f>'rad51 0-30 Gy'!Q66</f>
        <v>5.5659551254840451</v>
      </c>
      <c r="AN66" s="9">
        <f>'rad51 0-30 Gy'!R66</f>
        <v>3.8030196969615733</v>
      </c>
      <c r="AO66" s="9">
        <f>'rad51 0-30 Gy'!S66</f>
        <v>3.6970540859685257</v>
      </c>
      <c r="AP66" s="9">
        <f>'rad51 0-30 Gy'!T66</f>
        <v>1.8516628769981542</v>
      </c>
      <c r="AQ66" s="9">
        <f>'rad51 0-30 Gy'!U66</f>
        <v>0.24228836680616542</v>
      </c>
      <c r="AR66" s="108">
        <f>'BioSentinel in SC-leu 0-30 Gy'!P66</f>
        <v>53.744380514363506</v>
      </c>
      <c r="AS66" s="107">
        <f>'BioSentinel in SC-leu 0-30 Gy'!Q66</f>
        <v>52.441555448892409</v>
      </c>
      <c r="AT66" s="107">
        <f>'BioSentinel in SC-leu 0-30 Gy'!R66</f>
        <v>53.088525981789957</v>
      </c>
      <c r="AU66" s="107">
        <f>'BioSentinel in SC-leu 0-30 Gy'!S66</f>
        <v>28.964725972028329</v>
      </c>
      <c r="AV66" s="107">
        <f>'BioSentinel in SC-leu 0-30 Gy'!T66</f>
        <v>7.4885902107751026</v>
      </c>
      <c r="AW66" s="85">
        <f>'BioSentinel in SC-leu 0-30 Gy'!U66</f>
        <v>2.4764270340065</v>
      </c>
    </row>
    <row r="67" spans="1:49" x14ac:dyDescent="0.3">
      <c r="A67" s="99">
        <v>64</v>
      </c>
      <c r="B67" s="29">
        <f>'WT 0-30 Gy'!J67</f>
        <v>-9.6291716031912333</v>
      </c>
      <c r="C67" s="8">
        <f>'WT 0-30 Gy'!K67</f>
        <v>17.138840731174483</v>
      </c>
      <c r="D67" s="8">
        <f>'WT 0-30 Gy'!L67</f>
        <v>20.546195565579868</v>
      </c>
      <c r="E67" s="8">
        <f>'WT 0-30 Gy'!M67</f>
        <v>26.989428475437364</v>
      </c>
      <c r="F67" s="8">
        <f>'WT 0-30 Gy'!N67</f>
        <v>23.185397779028715</v>
      </c>
      <c r="G67" s="59">
        <f>'WT 0-30 Gy'!O67</f>
        <v>25.220778586499751</v>
      </c>
      <c r="H67" s="9">
        <f>'BioSentinel in SC 0 - 30 Gy'!J67</f>
        <v>16.479284165704779</v>
      </c>
      <c r="I67" s="9">
        <f>'BioSentinel in SC 0 - 30 Gy'!K67</f>
        <v>17.445440543450268</v>
      </c>
      <c r="J67" s="9">
        <f>'BioSentinel in SC 0 - 30 Gy'!L67</f>
        <v>19.967621676842324</v>
      </c>
      <c r="K67" s="9">
        <f>'BioSentinel in SC 0 - 30 Gy'!M67</f>
        <v>18.195016145965447</v>
      </c>
      <c r="L67" s="9">
        <f>'BioSentinel in SC 0 - 30 Gy'!N67</f>
        <v>15.554638694414699</v>
      </c>
      <c r="M67" s="9">
        <f>'BioSentinel in SC 0 - 30 Gy'!O67</f>
        <v>1.1293661880842971</v>
      </c>
      <c r="N67" s="4">
        <f>'rad51 0-30 Gy'!J67</f>
        <v>30.090569097105032</v>
      </c>
      <c r="O67" s="9">
        <f>'rad51 0-30 Gy'!K67</f>
        <v>48.476059632501801</v>
      </c>
      <c r="P67" s="9">
        <f>'rad51 0-30 Gy'!L67</f>
        <v>68.354840337685332</v>
      </c>
      <c r="Q67" s="9">
        <f>'rad51 0-30 Gy'!M67</f>
        <v>79.248467521504026</v>
      </c>
      <c r="R67" s="9">
        <f>'rad51 0-30 Gy'!N67</f>
        <v>80.620777579833813</v>
      </c>
      <c r="S67" s="10">
        <f>'rad51 0-30 Gy'!O67</f>
        <v>81.99132689289938</v>
      </c>
      <c r="T67" s="77">
        <f>'BioSentinel in SC-leu 0-30 Gy'!J67</f>
        <v>43.99881497364936</v>
      </c>
      <c r="U67" s="77">
        <f>'BioSentinel in SC-leu 0-30 Gy'!K67</f>
        <v>75.195872481999274</v>
      </c>
      <c r="V67" s="77">
        <f>'BioSentinel in SC-leu 0-30 Gy'!L67</f>
        <v>74.624287269313939</v>
      </c>
      <c r="W67" s="77">
        <f>'BioSentinel in SC-leu 0-30 Gy'!M67</f>
        <v>49.536816034086392</v>
      </c>
      <c r="X67" s="77">
        <f>'BioSentinel in SC-leu 0-30 Gy'!N67</f>
        <v>99.584326640271613</v>
      </c>
      <c r="Y67" s="77">
        <f>'BioSentinel in SC-leu 0-30 Gy'!O67</f>
        <v>96.953700542466706</v>
      </c>
      <c r="Z67" s="4">
        <f>'WT 0-30 Gy'!P67</f>
        <v>35.255922191779632</v>
      </c>
      <c r="AA67" s="9">
        <f>'WT 0-30 Gy'!Q67</f>
        <v>21.333391767828964</v>
      </c>
      <c r="AB67" s="9">
        <f>'WT 0-30 Gy'!R67</f>
        <v>18.44485853207139</v>
      </c>
      <c r="AC67" s="9">
        <f>'WT 0-30 Gy'!S67</f>
        <v>21.24492532561371</v>
      </c>
      <c r="AD67" s="9">
        <f>'WT 0-30 Gy'!T67</f>
        <v>14.952311864936235</v>
      </c>
      <c r="AE67" s="9">
        <f>'WT 0-30 Gy'!U67</f>
        <v>19.07839711289779</v>
      </c>
      <c r="AF67" s="4">
        <f>'BioSentinel in SC 0 - 30 Gy'!P67</f>
        <v>13.548943724737994</v>
      </c>
      <c r="AG67" s="9">
        <f>'BioSentinel in SC 0 - 30 Gy'!Q67</f>
        <v>18.540710908857324</v>
      </c>
      <c r="AH67" s="9">
        <f>'BioSentinel in SC 0 - 30 Gy'!R67</f>
        <v>16.148657814895568</v>
      </c>
      <c r="AI67" s="9">
        <f>'BioSentinel in SC 0 - 30 Gy'!S67</f>
        <v>11.804162264336201</v>
      </c>
      <c r="AJ67" s="9">
        <f>'BioSentinel in SC 0 - 30 Gy'!T67</f>
        <v>14.161169443933488</v>
      </c>
      <c r="AK67" s="9">
        <f>'BioSentinel in SC 0 - 30 Gy'!U67</f>
        <v>1.0456137495944409</v>
      </c>
      <c r="AL67" s="4">
        <f>'rad51 0-30 Gy'!P67</f>
        <v>3.8229843247950051</v>
      </c>
      <c r="AM67" s="9">
        <f>'rad51 0-30 Gy'!Q67</f>
        <v>5.4242460059958688</v>
      </c>
      <c r="AN67" s="9">
        <f>'rad51 0-30 Gy'!R67</f>
        <v>3.9190516569059191</v>
      </c>
      <c r="AO67" s="9">
        <f>'rad51 0-30 Gy'!S67</f>
        <v>3.5149875624303468</v>
      </c>
      <c r="AP67" s="9">
        <f>'rad51 0-30 Gy'!T67</f>
        <v>1.8969908754969556</v>
      </c>
      <c r="AQ67" s="9">
        <f>'rad51 0-30 Gy'!U67</f>
        <v>0.37412658296699947</v>
      </c>
      <c r="AR67" s="108">
        <f>'BioSentinel in SC-leu 0-30 Gy'!P67</f>
        <v>53.329846702086336</v>
      </c>
      <c r="AS67" s="107">
        <f>'BioSentinel in SC-leu 0-30 Gy'!Q67</f>
        <v>53.559336910808454</v>
      </c>
      <c r="AT67" s="107">
        <f>'BioSentinel in SC-leu 0-30 Gy'!R67</f>
        <v>53.333891227926522</v>
      </c>
      <c r="AU67" s="107">
        <f>'BioSentinel in SC-leu 0-30 Gy'!S67</f>
        <v>32.967242773073671</v>
      </c>
      <c r="AV67" s="107">
        <f>'BioSentinel in SC-leu 0-30 Gy'!T67</f>
        <v>4.4720907776946879</v>
      </c>
      <c r="AW67" s="85">
        <f>'BioSentinel in SC-leu 0-30 Gy'!U67</f>
        <v>4.3984546083258191</v>
      </c>
    </row>
    <row r="68" spans="1:49" x14ac:dyDescent="0.3">
      <c r="A68" s="99">
        <v>65</v>
      </c>
      <c r="B68" s="29">
        <f>'WT 0-30 Gy'!J68</f>
        <v>-7.7566306274345935</v>
      </c>
      <c r="C68" s="8">
        <f>'WT 0-30 Gy'!K68</f>
        <v>15.044304700375081</v>
      </c>
      <c r="D68" s="8">
        <f>'WT 0-30 Gy'!L68</f>
        <v>20.358745979456874</v>
      </c>
      <c r="E68" s="8">
        <f>'WT 0-30 Gy'!M68</f>
        <v>26.755091345059018</v>
      </c>
      <c r="F68" s="8">
        <f>'WT 0-30 Gy'!N68</f>
        <v>22.678239990806841</v>
      </c>
      <c r="G68" s="59">
        <f>'WT 0-30 Gy'!O68</f>
        <v>24.343696422544753</v>
      </c>
      <c r="H68" s="9">
        <f>'BioSentinel in SC 0 - 30 Gy'!J68</f>
        <v>15.446486403197232</v>
      </c>
      <c r="I68" s="9">
        <f>'BioSentinel in SC 0 - 30 Gy'!K68</f>
        <v>16.893632136674842</v>
      </c>
      <c r="J68" s="9">
        <f>'BioSentinel in SC 0 - 30 Gy'!L68</f>
        <v>19.719238463703061</v>
      </c>
      <c r="K68" s="9">
        <f>'BioSentinel in SC 0 - 30 Gy'!M68</f>
        <v>17.221751921525911</v>
      </c>
      <c r="L68" s="9">
        <f>'BioSentinel in SC 0 - 30 Gy'!N68</f>
        <v>15.795775603308924</v>
      </c>
      <c r="M68" s="9">
        <f>'BioSentinel in SC 0 - 30 Gy'!O68</f>
        <v>0.36101673582172999</v>
      </c>
      <c r="N68" s="4">
        <f>'rad51 0-30 Gy'!J68</f>
        <v>28.308825639474907</v>
      </c>
      <c r="O68" s="9">
        <f>'rad51 0-30 Gy'!K68</f>
        <v>47.309616898828416</v>
      </c>
      <c r="P68" s="9">
        <f>'rad51 0-30 Gy'!L68</f>
        <v>67.159979832265222</v>
      </c>
      <c r="Q68" s="9">
        <f>'rad51 0-30 Gy'!M68</f>
        <v>78.121592325250631</v>
      </c>
      <c r="R68" s="9">
        <f>'rad51 0-30 Gy'!N68</f>
        <v>80.009399706880359</v>
      </c>
      <c r="S68" s="10">
        <f>'rad51 0-30 Gy'!O68</f>
        <v>82.495021488673757</v>
      </c>
      <c r="T68" s="77">
        <f>'BioSentinel in SC-leu 0-30 Gy'!J68</f>
        <v>43.379227542257162</v>
      </c>
      <c r="U68" s="77">
        <f>'BioSentinel in SC-leu 0-30 Gy'!K68</f>
        <v>75.887215820288574</v>
      </c>
      <c r="V68" s="77">
        <f>'BioSentinel in SC-leu 0-30 Gy'!L68</f>
        <v>74.206031201241203</v>
      </c>
      <c r="W68" s="77">
        <f>'BioSentinel in SC-leu 0-30 Gy'!M68</f>
        <v>54.717428637977996</v>
      </c>
      <c r="X68" s="77">
        <f>'BioSentinel in SC-leu 0-30 Gy'!N68</f>
        <v>97.99471009738636</v>
      </c>
      <c r="Y68" s="77">
        <f>'BioSentinel in SC-leu 0-30 Gy'!O68</f>
        <v>96.654798801442311</v>
      </c>
      <c r="Z68" s="4">
        <f>'WT 0-30 Gy'!P68</f>
        <v>30.903809631162421</v>
      </c>
      <c r="AA68" s="9">
        <f>'WT 0-30 Gy'!Q68</f>
        <v>24.682350031331669</v>
      </c>
      <c r="AB68" s="9">
        <f>'WT 0-30 Gy'!R68</f>
        <v>18.26447674741862</v>
      </c>
      <c r="AC68" s="9">
        <f>'WT 0-30 Gy'!S68</f>
        <v>20.942735470619063</v>
      </c>
      <c r="AD68" s="9">
        <f>'WT 0-30 Gy'!T68</f>
        <v>15.582349330521554</v>
      </c>
      <c r="AE68" s="9">
        <f>'WT 0-30 Gy'!U68</f>
        <v>19.924793626132512</v>
      </c>
      <c r="AF68" s="4">
        <f>'BioSentinel in SC 0 - 30 Gy'!P68</f>
        <v>15.120961549185266</v>
      </c>
      <c r="AG68" s="9">
        <f>'BioSentinel in SC 0 - 30 Gy'!Q68</f>
        <v>19.298306789099446</v>
      </c>
      <c r="AH68" s="9">
        <f>'BioSentinel in SC 0 - 30 Gy'!R68</f>
        <v>15.404636359465485</v>
      </c>
      <c r="AI68" s="9">
        <f>'BioSentinel in SC 0 - 30 Gy'!S68</f>
        <v>13.669196376312618</v>
      </c>
      <c r="AJ68" s="9">
        <f>'BioSentinel in SC 0 - 30 Gy'!T68</f>
        <v>14.179419864388743</v>
      </c>
      <c r="AK68" s="9">
        <f>'BioSentinel in SC 0 - 30 Gy'!U68</f>
        <v>2.6836271171977883</v>
      </c>
      <c r="AL68" s="4">
        <f>'rad51 0-30 Gy'!P68</f>
        <v>2.3831673456362852</v>
      </c>
      <c r="AM68" s="9">
        <f>'rad51 0-30 Gy'!Q68</f>
        <v>5.0962982267552643</v>
      </c>
      <c r="AN68" s="9">
        <f>'rad51 0-30 Gy'!R68</f>
        <v>4.1054635112521378</v>
      </c>
      <c r="AO68" s="9">
        <f>'rad51 0-30 Gy'!S68</f>
        <v>3.8144624219679764</v>
      </c>
      <c r="AP68" s="9">
        <f>'rad51 0-30 Gy'!T68</f>
        <v>2.2229186624542634</v>
      </c>
      <c r="AQ68" s="9">
        <f>'rad51 0-30 Gy'!U68</f>
        <v>0.39450947967877981</v>
      </c>
      <c r="AR68" s="108">
        <f>'BioSentinel in SC-leu 0-30 Gy'!P68</f>
        <v>51.939177586687265</v>
      </c>
      <c r="AS68" s="107">
        <f>'BioSentinel in SC-leu 0-30 Gy'!Q68</f>
        <v>53.771658851171388</v>
      </c>
      <c r="AT68" s="107">
        <f>'BioSentinel in SC-leu 0-30 Gy'!R68</f>
        <v>53.010814212251375</v>
      </c>
      <c r="AU68" s="107">
        <f>'BioSentinel in SC-leu 0-30 Gy'!S68</f>
        <v>37.033777210653092</v>
      </c>
      <c r="AV68" s="107">
        <f>'BioSentinel in SC-leu 0-30 Gy'!T68</f>
        <v>4.0548761420827724</v>
      </c>
      <c r="AW68" s="85">
        <f>'BioSentinel in SC-leu 0-30 Gy'!U68</f>
        <v>5.6358702430466989</v>
      </c>
    </row>
    <row r="69" spans="1:49" x14ac:dyDescent="0.3">
      <c r="A69" s="99">
        <v>66</v>
      </c>
      <c r="B69" s="29">
        <f>'WT 0-30 Gy'!J69</f>
        <v>-7.6706889103953797</v>
      </c>
      <c r="C69" s="8">
        <f>'WT 0-30 Gy'!K69</f>
        <v>14.613101295462615</v>
      </c>
      <c r="D69" s="8">
        <f>'WT 0-30 Gy'!L69</f>
        <v>19.228429543540383</v>
      </c>
      <c r="E69" s="8">
        <f>'WT 0-30 Gy'!M69</f>
        <v>26.270949194313733</v>
      </c>
      <c r="F69" s="8">
        <f>'WT 0-30 Gy'!N69</f>
        <v>22.458006919292302</v>
      </c>
      <c r="G69" s="59">
        <f>'WT 0-30 Gy'!O69</f>
        <v>24.23197197744609</v>
      </c>
      <c r="H69" s="9">
        <f>'BioSentinel in SC 0 - 30 Gy'!J69</f>
        <v>15.768170541560808</v>
      </c>
      <c r="I69" s="9">
        <f>'BioSentinel in SC 0 - 30 Gy'!K69</f>
        <v>17.169344106256887</v>
      </c>
      <c r="J69" s="9">
        <f>'BioSentinel in SC 0 - 30 Gy'!L69</f>
        <v>18.829340825224175</v>
      </c>
      <c r="K69" s="9">
        <f>'BioSentinel in SC 0 - 30 Gy'!M69</f>
        <v>16.002813715958762</v>
      </c>
      <c r="L69" s="9">
        <f>'BioSentinel in SC 0 - 30 Gy'!N69</f>
        <v>14.782830209780306</v>
      </c>
      <c r="M69" s="9">
        <f>'BioSentinel in SC 0 - 30 Gy'!O69</f>
        <v>-1.0905072149385655</v>
      </c>
      <c r="N69" s="4">
        <f>'rad51 0-30 Gy'!J69</f>
        <v>28.744951738422298</v>
      </c>
      <c r="O69" s="9">
        <f>'rad51 0-30 Gy'!K69</f>
        <v>46.567894336490063</v>
      </c>
      <c r="P69" s="9">
        <f>'rad51 0-30 Gy'!L69</f>
        <v>66.291943283481245</v>
      </c>
      <c r="Q69" s="9">
        <f>'rad51 0-30 Gy'!M69</f>
        <v>77.645344965240994</v>
      </c>
      <c r="R69" s="9">
        <f>'rad51 0-30 Gy'!N69</f>
        <v>79.492618053437852</v>
      </c>
      <c r="S69" s="10">
        <f>'rad51 0-30 Gy'!O69</f>
        <v>81.997934880686728</v>
      </c>
      <c r="T69" s="77">
        <f>'BioSentinel in SC-leu 0-30 Gy'!J69</f>
        <v>42.826380924499347</v>
      </c>
      <c r="U69" s="77">
        <f>'BioSentinel in SC-leu 0-30 Gy'!K69</f>
        <v>75.682401400901725</v>
      </c>
      <c r="V69" s="77">
        <f>'BioSentinel in SC-leu 0-30 Gy'!L69</f>
        <v>73.25496009272031</v>
      </c>
      <c r="W69" s="77">
        <f>'BioSentinel in SC-leu 0-30 Gy'!M69</f>
        <v>61.156938243681878</v>
      </c>
      <c r="X69" s="77">
        <f>'BioSentinel in SC-leu 0-30 Gy'!N69</f>
        <v>96.951169870023804</v>
      </c>
      <c r="Y69" s="77">
        <f>'BioSentinel in SC-leu 0-30 Gy'!O69</f>
        <v>95.545867654040251</v>
      </c>
      <c r="Z69" s="4">
        <f>'WT 0-30 Gy'!P69</f>
        <v>29.483183423030205</v>
      </c>
      <c r="AA69" s="9">
        <f>'WT 0-30 Gy'!Q69</f>
        <v>25.141372453783696</v>
      </c>
      <c r="AB69" s="9">
        <f>'WT 0-30 Gy'!R69</f>
        <v>19.948868706900921</v>
      </c>
      <c r="AC69" s="9">
        <f>'WT 0-30 Gy'!S69</f>
        <v>21.468320956726927</v>
      </c>
      <c r="AD69" s="9">
        <f>'WT 0-30 Gy'!T69</f>
        <v>15.284698690412624</v>
      </c>
      <c r="AE69" s="9">
        <f>'WT 0-30 Gy'!U69</f>
        <v>19.77210820704364</v>
      </c>
      <c r="AF69" s="4">
        <f>'BioSentinel in SC 0 - 30 Gy'!P69</f>
        <v>14.982146040133673</v>
      </c>
      <c r="AG69" s="9">
        <f>'BioSentinel in SC 0 - 30 Gy'!Q69</f>
        <v>18.852340381844055</v>
      </c>
      <c r="AH69" s="9">
        <f>'BioSentinel in SC 0 - 30 Gy'!R69</f>
        <v>17.349247087896963</v>
      </c>
      <c r="AI69" s="9">
        <f>'BioSentinel in SC 0 - 30 Gy'!S69</f>
        <v>15.228317951275484</v>
      </c>
      <c r="AJ69" s="9">
        <f>'BioSentinel in SC 0 - 30 Gy'!T69</f>
        <v>15.771865262836707</v>
      </c>
      <c r="AK69" s="9">
        <f>'BioSentinel in SC 0 - 30 Gy'!U69</f>
        <v>1.1374259713447277</v>
      </c>
      <c r="AL69" s="4">
        <f>'rad51 0-30 Gy'!P69</f>
        <v>4.0110737556016947</v>
      </c>
      <c r="AM69" s="9">
        <f>'rad51 0-30 Gy'!Q69</f>
        <v>5.162194077375073</v>
      </c>
      <c r="AN69" s="9">
        <f>'rad51 0-30 Gy'!R69</f>
        <v>4.2487767362889421</v>
      </c>
      <c r="AO69" s="9">
        <f>'rad51 0-30 Gy'!S69</f>
        <v>4.0402063396468675</v>
      </c>
      <c r="AP69" s="9">
        <f>'rad51 0-30 Gy'!T69</f>
        <v>2.5882761681604971</v>
      </c>
      <c r="AQ69" s="9">
        <f>'rad51 0-30 Gy'!U69</f>
        <v>0.32711134476823689</v>
      </c>
      <c r="AR69" s="108">
        <f>'BioSentinel in SC-leu 0-30 Gy'!P69</f>
        <v>50.473088806748073</v>
      </c>
      <c r="AS69" s="107">
        <f>'BioSentinel in SC-leu 0-30 Gy'!Q69</f>
        <v>53.066046414060942</v>
      </c>
      <c r="AT69" s="107">
        <f>'BioSentinel in SC-leu 0-30 Gy'!R69</f>
        <v>52.026827262370809</v>
      </c>
      <c r="AU69" s="107">
        <f>'BioSentinel in SC-leu 0-30 Gy'!S69</f>
        <v>41.555530261122328</v>
      </c>
      <c r="AV69" s="107">
        <f>'BioSentinel in SC-leu 0-30 Gy'!T69</f>
        <v>5.5974250514757706</v>
      </c>
      <c r="AW69" s="85">
        <f>'BioSentinel in SC-leu 0-30 Gy'!U69</f>
        <v>6.9712365381351242</v>
      </c>
    </row>
    <row r="70" spans="1:49" x14ac:dyDescent="0.3">
      <c r="A70" s="99">
        <v>67</v>
      </c>
      <c r="B70" s="29">
        <f>'WT 0-30 Gy'!J70</f>
        <v>-5.6283508304914962</v>
      </c>
      <c r="C70" s="8">
        <f>'WT 0-30 Gy'!K70</f>
        <v>14.232347496821228</v>
      </c>
      <c r="D70" s="8">
        <f>'WT 0-30 Gy'!L70</f>
        <v>19.794917730433799</v>
      </c>
      <c r="E70" s="8">
        <f>'WT 0-30 Gy'!M70</f>
        <v>25.892364503014814</v>
      </c>
      <c r="F70" s="8">
        <f>'WT 0-30 Gy'!N70</f>
        <v>21.722010204180421</v>
      </c>
      <c r="G70" s="59">
        <f>'WT 0-30 Gy'!O70</f>
        <v>22.990786080031992</v>
      </c>
      <c r="H70" s="9">
        <f>'BioSentinel in SC 0 - 30 Gy'!J70</f>
        <v>14.966349175482051</v>
      </c>
      <c r="I70" s="9">
        <f>'BioSentinel in SC 0 - 30 Gy'!K70</f>
        <v>15.040198705074019</v>
      </c>
      <c r="J70" s="9">
        <f>'BioSentinel in SC 0 - 30 Gy'!L70</f>
        <v>19.634534572727748</v>
      </c>
      <c r="K70" s="9">
        <f>'BioSentinel in SC 0 - 30 Gy'!M70</f>
        <v>15.237626327317265</v>
      </c>
      <c r="L70" s="9">
        <f>'BioSentinel in SC 0 - 30 Gy'!N70</f>
        <v>14.972349333682573</v>
      </c>
      <c r="M70" s="9">
        <f>'BioSentinel in SC 0 - 30 Gy'!O70</f>
        <v>2.020366227065848</v>
      </c>
      <c r="N70" s="4">
        <f>'rad51 0-30 Gy'!J70</f>
        <v>25.627134173212568</v>
      </c>
      <c r="O70" s="9">
        <f>'rad51 0-30 Gy'!K70</f>
        <v>45.856074099582109</v>
      </c>
      <c r="P70" s="9">
        <f>'rad51 0-30 Gy'!L70</f>
        <v>65.042553204517745</v>
      </c>
      <c r="Q70" s="9">
        <f>'rad51 0-30 Gy'!M70</f>
        <v>76.644210040126737</v>
      </c>
      <c r="R70" s="9">
        <f>'rad51 0-30 Gy'!N70</f>
        <v>79.289656942420336</v>
      </c>
      <c r="S70" s="10">
        <f>'rad51 0-30 Gy'!O70</f>
        <v>82.181616009047829</v>
      </c>
      <c r="T70" s="77">
        <f>'BioSentinel in SC-leu 0-30 Gy'!J70</f>
        <v>42.02957550135303</v>
      </c>
      <c r="U70" s="77">
        <f>'BioSentinel in SC-leu 0-30 Gy'!K70</f>
        <v>75.284903368269795</v>
      </c>
      <c r="V70" s="77">
        <f>'BioSentinel in SC-leu 0-30 Gy'!L70</f>
        <v>72.289553660436809</v>
      </c>
      <c r="W70" s="77">
        <f>'BioSentinel in SC-leu 0-30 Gy'!M70</f>
        <v>64.828573506549787</v>
      </c>
      <c r="X70" s="77">
        <f>'BioSentinel in SC-leu 0-30 Gy'!N70</f>
        <v>94.895087341183569</v>
      </c>
      <c r="Y70" s="77">
        <f>'BioSentinel in SC-leu 0-30 Gy'!O70</f>
        <v>93.903035210692465</v>
      </c>
      <c r="Z70" s="4">
        <f>'WT 0-30 Gy'!P70</f>
        <v>25.220522747237379</v>
      </c>
      <c r="AA70" s="9">
        <f>'WT 0-30 Gy'!Q70</f>
        <v>25.39914938264609</v>
      </c>
      <c r="AB70" s="9">
        <f>'WT 0-30 Gy'!R70</f>
        <v>18.75418082088267</v>
      </c>
      <c r="AC70" s="9">
        <f>'WT 0-30 Gy'!S70</f>
        <v>21.389247789006856</v>
      </c>
      <c r="AD70" s="9">
        <f>'WT 0-30 Gy'!T70</f>
        <v>16.25003872107175</v>
      </c>
      <c r="AE70" s="9">
        <f>'WT 0-30 Gy'!U70</f>
        <v>21.502675344174719</v>
      </c>
      <c r="AF70" s="4">
        <f>'BioSentinel in SC 0 - 30 Gy'!P70</f>
        <v>15.479313807058952</v>
      </c>
      <c r="AG70" s="9">
        <f>'BioSentinel in SC 0 - 30 Gy'!Q70</f>
        <v>21.476154165646182</v>
      </c>
      <c r="AH70" s="9">
        <f>'BioSentinel in SC 0 - 30 Gy'!R70</f>
        <v>15.46293599000874</v>
      </c>
      <c r="AI70" s="9">
        <f>'BioSentinel in SC 0 - 30 Gy'!S70</f>
        <v>16.531324361758095</v>
      </c>
      <c r="AJ70" s="9">
        <f>'BioSentinel in SC 0 - 30 Gy'!T70</f>
        <v>14.740457954827537</v>
      </c>
      <c r="AK70" s="9">
        <f>'BioSentinel in SC 0 - 30 Gy'!U70</f>
        <v>2.8204954401884965</v>
      </c>
      <c r="AL70" s="4">
        <f>'rad51 0-30 Gy'!P70</f>
        <v>3.3406976947831719</v>
      </c>
      <c r="AM70" s="9">
        <f>'rad51 0-30 Gy'!Q70</f>
        <v>4.897006813114027</v>
      </c>
      <c r="AN70" s="9">
        <f>'rad51 0-30 Gy'!R70</f>
        <v>4.6253959735421235</v>
      </c>
      <c r="AO70" s="9">
        <f>'rad51 0-30 Gy'!S70</f>
        <v>4.3202586440733608</v>
      </c>
      <c r="AP70" s="9">
        <f>'rad51 0-30 Gy'!T70</f>
        <v>2.9208392183149625</v>
      </c>
      <c r="AQ70" s="9">
        <f>'rad51 0-30 Gy'!U70</f>
        <v>0.40403261368137328</v>
      </c>
      <c r="AR70" s="108">
        <f>'BioSentinel in SC-leu 0-30 Gy'!P70</f>
        <v>48.664999621218023</v>
      </c>
      <c r="AS70" s="107">
        <f>'BioSentinel in SC-leu 0-30 Gy'!Q70</f>
        <v>52.266127830352445</v>
      </c>
      <c r="AT70" s="107">
        <f>'BioSentinel in SC-leu 0-30 Gy'!R70</f>
        <v>51.102424702807632</v>
      </c>
      <c r="AU70" s="107">
        <f>'BioSentinel in SC-leu 0-30 Gy'!S70</f>
        <v>44.173216816942322</v>
      </c>
      <c r="AV70" s="107">
        <f>'BioSentinel in SC-leu 0-30 Gy'!T70</f>
        <v>7.5083813486869815</v>
      </c>
      <c r="AW70" s="85">
        <f>'BioSentinel in SC-leu 0-30 Gy'!U70</f>
        <v>7.1834047087334003</v>
      </c>
    </row>
    <row r="71" spans="1:49" x14ac:dyDescent="0.3">
      <c r="A71" s="99">
        <v>68</v>
      </c>
      <c r="B71" s="29">
        <f>'WT 0-30 Gy'!J71</f>
        <v>-5.6606049685750364</v>
      </c>
      <c r="C71" s="8">
        <f>'WT 0-30 Gy'!K71</f>
        <v>13.245710087877356</v>
      </c>
      <c r="D71" s="8">
        <f>'WT 0-30 Gy'!L71</f>
        <v>18.953350799222481</v>
      </c>
      <c r="E71" s="8">
        <f>'WT 0-30 Gy'!M71</f>
        <v>23.978566441002769</v>
      </c>
      <c r="F71" s="8">
        <f>'WT 0-30 Gy'!N71</f>
        <v>21.74799910092683</v>
      </c>
      <c r="G71" s="59">
        <f>'WT 0-30 Gy'!O71</f>
        <v>22.428727282081486</v>
      </c>
      <c r="H71" s="9">
        <f>'BioSentinel in SC 0 - 30 Gy'!J71</f>
        <v>15.133901360289771</v>
      </c>
      <c r="I71" s="9">
        <f>'BioSentinel in SC 0 - 30 Gy'!K71</f>
        <v>14.315254663486293</v>
      </c>
      <c r="J71" s="9">
        <f>'BioSentinel in SC 0 - 30 Gy'!L71</f>
        <v>18.200736348326569</v>
      </c>
      <c r="K71" s="9">
        <f>'BioSentinel in SC 0 - 30 Gy'!M71</f>
        <v>16.191104649417419</v>
      </c>
      <c r="L71" s="9">
        <f>'BioSentinel in SC 0 - 30 Gy'!N71</f>
        <v>14.792785078733425</v>
      </c>
      <c r="M71" s="9">
        <f>'BioSentinel in SC 0 - 30 Gy'!O71</f>
        <v>-0.68535441984857925</v>
      </c>
      <c r="N71" s="4">
        <f>'rad51 0-30 Gy'!J71</f>
        <v>25.755798009491993</v>
      </c>
      <c r="O71" s="9">
        <f>'rad51 0-30 Gy'!K71</f>
        <v>45.076042610775254</v>
      </c>
      <c r="P71" s="9">
        <f>'rad51 0-30 Gy'!L71</f>
        <v>64.050012930981367</v>
      </c>
      <c r="Q71" s="9">
        <f>'rad51 0-30 Gy'!M71</f>
        <v>75.63604959729399</v>
      </c>
      <c r="R71" s="9">
        <f>'rad51 0-30 Gy'!N71</f>
        <v>79.16768469027312</v>
      </c>
      <c r="S71" s="10">
        <f>'rad51 0-30 Gy'!O71</f>
        <v>82.717149083016338</v>
      </c>
      <c r="T71" s="77">
        <f>'BioSentinel in SC-leu 0-30 Gy'!J71</f>
        <v>41.186273274764837</v>
      </c>
      <c r="U71" s="77">
        <f>'BioSentinel in SC-leu 0-30 Gy'!K71</f>
        <v>73.388669813224212</v>
      </c>
      <c r="V71" s="77">
        <f>'BioSentinel in SC-leu 0-30 Gy'!L71</f>
        <v>70.41055704399956</v>
      </c>
      <c r="W71" s="77">
        <f>'BioSentinel in SC-leu 0-30 Gy'!M71</f>
        <v>67.767759909020725</v>
      </c>
      <c r="X71" s="77">
        <f>'BioSentinel in SC-leu 0-30 Gy'!N71</f>
        <v>92.40887156972201</v>
      </c>
      <c r="Y71" s="77">
        <f>'BioSentinel in SC-leu 0-30 Gy'!O71</f>
        <v>92.081003434571812</v>
      </c>
      <c r="Z71" s="4">
        <f>'WT 0-30 Gy'!P71</f>
        <v>21.146026346762817</v>
      </c>
      <c r="AA71" s="9">
        <f>'WT 0-30 Gy'!Q71</f>
        <v>27.036619653633519</v>
      </c>
      <c r="AB71" s="9">
        <f>'WT 0-30 Gy'!R71</f>
        <v>19.774400967366606</v>
      </c>
      <c r="AC71" s="9">
        <f>'WT 0-30 Gy'!S71</f>
        <v>24.235992469885609</v>
      </c>
      <c r="AD71" s="9">
        <f>'WT 0-30 Gy'!T71</f>
        <v>16.086436735520607</v>
      </c>
      <c r="AE71" s="9">
        <f>'WT 0-30 Gy'!U71</f>
        <v>21.983941349602013</v>
      </c>
      <c r="AF71" s="4">
        <f>'BioSentinel in SC 0 - 30 Gy'!P71</f>
        <v>15.505322946730429</v>
      </c>
      <c r="AG71" s="9">
        <f>'BioSentinel in SC 0 - 30 Gy'!Q71</f>
        <v>22.475696540099456</v>
      </c>
      <c r="AH71" s="9">
        <f>'BioSentinel in SC 0 - 30 Gy'!R71</f>
        <v>17.25553615870388</v>
      </c>
      <c r="AI71" s="9">
        <f>'BioSentinel in SC 0 - 30 Gy'!S71</f>
        <v>14.178145577380826</v>
      </c>
      <c r="AJ71" s="9">
        <f>'BioSentinel in SC 0 - 30 Gy'!T71</f>
        <v>15.123555252306362</v>
      </c>
      <c r="AK71" s="9">
        <f>'BioSentinel in SC 0 - 30 Gy'!U71</f>
        <v>5.5802567093641011</v>
      </c>
      <c r="AL71" s="4">
        <f>'rad51 0-30 Gy'!P71</f>
        <v>4.9015025333161342</v>
      </c>
      <c r="AM71" s="9">
        <f>'rad51 0-30 Gy'!Q71</f>
        <v>4.5471258509605699</v>
      </c>
      <c r="AN71" s="9">
        <f>'rad51 0-30 Gy'!R71</f>
        <v>4.7126071941916532</v>
      </c>
      <c r="AO71" s="9">
        <f>'rad51 0-30 Gy'!S71</f>
        <v>4.4008493221253966</v>
      </c>
      <c r="AP71" s="9">
        <f>'rad51 0-30 Gy'!T71</f>
        <v>3.0690700631987338</v>
      </c>
      <c r="AQ71" s="9">
        <f>'rad51 0-30 Gy'!U71</f>
        <v>0.27087805130647719</v>
      </c>
      <c r="AR71" s="108">
        <f>'BioSentinel in SC-leu 0-30 Gy'!P71</f>
        <v>46.678231773771415</v>
      </c>
      <c r="AS71" s="107">
        <f>'BioSentinel in SC-leu 0-30 Gy'!Q71</f>
        <v>50.471593142957225</v>
      </c>
      <c r="AT71" s="107">
        <f>'BioSentinel in SC-leu 0-30 Gy'!R71</f>
        <v>49.293086557929527</v>
      </c>
      <c r="AU71" s="107">
        <f>'BioSentinel in SC-leu 0-30 Gy'!S71</f>
        <v>46.050605634351996</v>
      </c>
      <c r="AV71" s="107">
        <f>'BioSentinel in SC-leu 0-30 Gy'!T71</f>
        <v>9.3807517621679306</v>
      </c>
      <c r="AW71" s="85">
        <f>'BioSentinel in SC-leu 0-30 Gy'!U71</f>
        <v>8.2525997560700315</v>
      </c>
    </row>
    <row r="72" spans="1:49" x14ac:dyDescent="0.3">
      <c r="A72" s="99">
        <v>69</v>
      </c>
      <c r="B72" s="29">
        <f>'WT 0-30 Gy'!J72</f>
        <v>-3.0674830428683131</v>
      </c>
      <c r="C72" s="8">
        <f>'WT 0-30 Gy'!K72</f>
        <v>12.463116740627678</v>
      </c>
      <c r="D72" s="8">
        <f>'WT 0-30 Gy'!L72</f>
        <v>18.425326730881334</v>
      </c>
      <c r="E72" s="8">
        <f>'WT 0-30 Gy'!M72</f>
        <v>23.834745395491396</v>
      </c>
      <c r="F72" s="8">
        <f>'WT 0-30 Gy'!N72</f>
        <v>21.417904535221641</v>
      </c>
      <c r="G72" s="59">
        <f>'WT 0-30 Gy'!O72</f>
        <v>22.398555711602384</v>
      </c>
      <c r="H72" s="9">
        <f>'BioSentinel in SC 0 - 30 Gy'!J72</f>
        <v>13.833125661155883</v>
      </c>
      <c r="I72" s="9">
        <f>'BioSentinel in SC 0 - 30 Gy'!K72</f>
        <v>14.784633753651995</v>
      </c>
      <c r="J72" s="9">
        <f>'BioSentinel in SC 0 - 30 Gy'!L72</f>
        <v>18.391507428537924</v>
      </c>
      <c r="K72" s="9">
        <f>'BioSentinel in SC 0 - 30 Gy'!M72</f>
        <v>14.397436298490868</v>
      </c>
      <c r="L72" s="9">
        <f>'BioSentinel in SC 0 - 30 Gy'!N72</f>
        <v>12.89486105246891</v>
      </c>
      <c r="M72" s="9">
        <f>'BioSentinel in SC 0 - 30 Gy'!O72</f>
        <v>-1.9091209570424381</v>
      </c>
      <c r="N72" s="4">
        <f>'rad51 0-30 Gy'!J72</f>
        <v>25.254909139111927</v>
      </c>
      <c r="O72" s="9">
        <f>'rad51 0-30 Gy'!K72</f>
        <v>44.320330051640347</v>
      </c>
      <c r="P72" s="9">
        <f>'rad51 0-30 Gy'!L72</f>
        <v>63.083975091730828</v>
      </c>
      <c r="Q72" s="9">
        <f>'rad51 0-30 Gy'!M72</f>
        <v>75.050242191598429</v>
      </c>
      <c r="R72" s="9">
        <f>'rad51 0-30 Gy'!N72</f>
        <v>78.4557740461767</v>
      </c>
      <c r="S72" s="10">
        <f>'rad51 0-30 Gy'!O72</f>
        <v>82.292279224219072</v>
      </c>
      <c r="T72" s="77">
        <f>'BioSentinel in SC-leu 0-30 Gy'!J72</f>
        <v>40.229113617035843</v>
      </c>
      <c r="U72" s="77">
        <f>'BioSentinel in SC-leu 0-30 Gy'!K72</f>
        <v>71.926920212856984</v>
      </c>
      <c r="V72" s="77">
        <f>'BioSentinel in SC-leu 0-30 Gy'!L72</f>
        <v>68.653175440537396</v>
      </c>
      <c r="W72" s="77">
        <f>'BioSentinel in SC-leu 0-30 Gy'!M72</f>
        <v>69.900206301724481</v>
      </c>
      <c r="X72" s="77">
        <f>'BioSentinel in SC-leu 0-30 Gy'!N72</f>
        <v>90.044524254832069</v>
      </c>
      <c r="Y72" s="77">
        <f>'BioSentinel in SC-leu 0-30 Gy'!O72</f>
        <v>90.125741647014948</v>
      </c>
      <c r="Z72" s="4">
        <f>'WT 0-30 Gy'!P72</f>
        <v>16.199926606073184</v>
      </c>
      <c r="AA72" s="9">
        <f>'WT 0-30 Gy'!Q72</f>
        <v>28.005685638584222</v>
      </c>
      <c r="AB72" s="9">
        <f>'WT 0-30 Gy'!R72</f>
        <v>20.518270097576664</v>
      </c>
      <c r="AC72" s="9">
        <f>'WT 0-30 Gy'!S72</f>
        <v>23.616098259448332</v>
      </c>
      <c r="AD72" s="9">
        <f>'WT 0-30 Gy'!T72</f>
        <v>16.290476358171997</v>
      </c>
      <c r="AE72" s="9">
        <f>'WT 0-30 Gy'!U72</f>
        <v>21.70775390224086</v>
      </c>
      <c r="AF72" s="4">
        <f>'BioSentinel in SC 0 - 30 Gy'!P72</f>
        <v>17.828459955844899</v>
      </c>
      <c r="AG72" s="9">
        <f>'BioSentinel in SC 0 - 30 Gy'!Q72</f>
        <v>21.292091038081882</v>
      </c>
      <c r="AH72" s="9">
        <f>'BioSentinel in SC 0 - 30 Gy'!R72</f>
        <v>16.5232915483612</v>
      </c>
      <c r="AI72" s="9">
        <f>'BioSentinel in SC 0 - 30 Gy'!S72</f>
        <v>16.915676647597753</v>
      </c>
      <c r="AJ72" s="9">
        <f>'BioSentinel in SC 0 - 30 Gy'!T72</f>
        <v>18.225498766256077</v>
      </c>
      <c r="AK72" s="9">
        <f>'BioSentinel in SC 0 - 30 Gy'!U72</f>
        <v>6.9689381893695543</v>
      </c>
      <c r="AL72" s="4">
        <f>'rad51 0-30 Gy'!P72</f>
        <v>2.6957231087034565</v>
      </c>
      <c r="AM72" s="9">
        <f>'rad51 0-30 Gy'!Q72</f>
        <v>4.5233340985963011</v>
      </c>
      <c r="AN72" s="9">
        <f>'rad51 0-30 Gy'!R72</f>
        <v>5.1057164869249707</v>
      </c>
      <c r="AO72" s="9">
        <f>'rad51 0-30 Gy'!S72</f>
        <v>4.7788382129787639</v>
      </c>
      <c r="AP72" s="9">
        <f>'rad51 0-30 Gy'!T72</f>
        <v>3.3125857804288112</v>
      </c>
      <c r="AQ72" s="9">
        <f>'rad51 0-30 Gy'!U72</f>
        <v>0.44958672290553514</v>
      </c>
      <c r="AR72" s="108">
        <f>'BioSentinel in SC-leu 0-30 Gy'!P72</f>
        <v>44.526401606929859</v>
      </c>
      <c r="AS72" s="107">
        <f>'BioSentinel in SC-leu 0-30 Gy'!Q72</f>
        <v>48.877356155530251</v>
      </c>
      <c r="AT72" s="107">
        <f>'BioSentinel in SC-leu 0-30 Gy'!R72</f>
        <v>47.515755749390301</v>
      </c>
      <c r="AU72" s="107">
        <f>'BioSentinel in SC-leu 0-30 Gy'!S72</f>
        <v>47.409176523480504</v>
      </c>
      <c r="AV72" s="107">
        <f>'BioSentinel in SC-leu 0-30 Gy'!T72</f>
        <v>9.9200090492636512</v>
      </c>
      <c r="AW72" s="85">
        <f>'BioSentinel in SC-leu 0-30 Gy'!U72</f>
        <v>9.0745851546515812</v>
      </c>
    </row>
    <row r="73" spans="1:49" x14ac:dyDescent="0.3">
      <c r="A73" s="99">
        <v>70</v>
      </c>
      <c r="B73" s="29">
        <f>'WT 0-30 Gy'!J73</f>
        <v>5.7251225732482425E-2</v>
      </c>
      <c r="C73" s="8">
        <f>'WT 0-30 Gy'!K73</f>
        <v>12.027994619477075</v>
      </c>
      <c r="D73" s="8">
        <f>'WT 0-30 Gy'!L73</f>
        <v>17.440665945003236</v>
      </c>
      <c r="E73" s="8">
        <f>'WT 0-30 Gy'!M73</f>
        <v>22.983466170597652</v>
      </c>
      <c r="F73" s="8">
        <f>'WT 0-30 Gy'!N73</f>
        <v>21.076428642381501</v>
      </c>
      <c r="G73" s="59">
        <f>'WT 0-30 Gy'!O73</f>
        <v>21.134975309752008</v>
      </c>
      <c r="H73" s="9">
        <f>'BioSentinel in SC 0 - 30 Gy'!J73</f>
        <v>13.365842478302136</v>
      </c>
      <c r="I73" s="9">
        <f>'BioSentinel in SC 0 - 30 Gy'!K73</f>
        <v>13.469539314394481</v>
      </c>
      <c r="J73" s="9">
        <f>'BioSentinel in SC 0 - 30 Gy'!L73</f>
        <v>19.046395645033005</v>
      </c>
      <c r="K73" s="9">
        <f>'BioSentinel in SC 0 - 30 Gy'!M73</f>
        <v>14.625511173725011</v>
      </c>
      <c r="L73" s="9">
        <f>'BioSentinel in SC 0 - 30 Gy'!N73</f>
        <v>11.381411584250598</v>
      </c>
      <c r="M73" s="9">
        <f>'BioSentinel in SC 0 - 30 Gy'!O73</f>
        <v>-1.5224478034653917</v>
      </c>
      <c r="N73" s="4">
        <f>'rad51 0-30 Gy'!J73</f>
        <v>23.227744548685536</v>
      </c>
      <c r="O73" s="9">
        <f>'rad51 0-30 Gy'!K73</f>
        <v>43.755974202341854</v>
      </c>
      <c r="P73" s="9">
        <f>'rad51 0-30 Gy'!L73</f>
        <v>61.86508691954463</v>
      </c>
      <c r="Q73" s="9">
        <f>'rad51 0-30 Gy'!M73</f>
        <v>74.539229972326481</v>
      </c>
      <c r="R73" s="9">
        <f>'rad51 0-30 Gy'!N73</f>
        <v>77.651142727345118</v>
      </c>
      <c r="S73" s="10">
        <f>'rad51 0-30 Gy'!O73</f>
        <v>82.976048739247048</v>
      </c>
      <c r="T73" s="77">
        <f>'BioSentinel in SC-leu 0-30 Gy'!J73</f>
        <v>39.378280507860389</v>
      </c>
      <c r="U73" s="77">
        <f>'BioSentinel in SC-leu 0-30 Gy'!K73</f>
        <v>70.372222100654326</v>
      </c>
      <c r="V73" s="77">
        <f>'BioSentinel in SC-leu 0-30 Gy'!L73</f>
        <v>66.64173191526659</v>
      </c>
      <c r="W73" s="77">
        <f>'BioSentinel in SC-leu 0-30 Gy'!M73</f>
        <v>72.006335139220127</v>
      </c>
      <c r="X73" s="77">
        <f>'BioSentinel in SC-leu 0-30 Gy'!N73</f>
        <v>86.951660341437602</v>
      </c>
      <c r="Y73" s="77">
        <f>'BioSentinel in SC-leu 0-30 Gy'!O73</f>
        <v>88.451407936008138</v>
      </c>
      <c r="Z73" s="4">
        <f>'WT 0-30 Gy'!P73</f>
        <v>11.221172765971296</v>
      </c>
      <c r="AA73" s="9">
        <f>'WT 0-30 Gy'!Q73</f>
        <v>28.635266498306873</v>
      </c>
      <c r="AB73" s="9">
        <f>'WT 0-30 Gy'!R73</f>
        <v>21.887713937550036</v>
      </c>
      <c r="AC73" s="9">
        <f>'WT 0-30 Gy'!S73</f>
        <v>24.807603823576372</v>
      </c>
      <c r="AD73" s="9">
        <f>'WT 0-30 Gy'!T73</f>
        <v>16.584383600067451</v>
      </c>
      <c r="AE73" s="9">
        <f>'WT 0-30 Gy'!U73</f>
        <v>23.352479503790551</v>
      </c>
      <c r="AF73" s="4">
        <f>'BioSentinel in SC 0 - 30 Gy'!P73</f>
        <v>18.088504443389919</v>
      </c>
      <c r="AG73" s="9">
        <f>'BioSentinel in SC 0 - 30 Gy'!Q73</f>
        <v>23.169764518203603</v>
      </c>
      <c r="AH73" s="9">
        <f>'BioSentinel in SC 0 - 30 Gy'!R73</f>
        <v>15.503990196294351</v>
      </c>
      <c r="AI73" s="9">
        <f>'BioSentinel in SC 0 - 30 Gy'!S73</f>
        <v>16.286538358847494</v>
      </c>
      <c r="AJ73" s="9">
        <f>'BioSentinel in SC 0 - 30 Gy'!T73</f>
        <v>20.734333970922084</v>
      </c>
      <c r="AK73" s="9">
        <f>'BioSentinel in SC 0 - 30 Gy'!U73</f>
        <v>9.4159295441330926</v>
      </c>
      <c r="AL73" s="4">
        <f>'rad51 0-30 Gy'!P73</f>
        <v>4.0720064436756207</v>
      </c>
      <c r="AM73" s="9">
        <f>'rad51 0-30 Gy'!Q73</f>
        <v>4.2501099637784474</v>
      </c>
      <c r="AN73" s="9">
        <f>'rad51 0-30 Gy'!R73</f>
        <v>5.1045191298510284</v>
      </c>
      <c r="AO73" s="9">
        <f>'rad51 0-30 Gy'!S73</f>
        <v>4.6943392527513055</v>
      </c>
      <c r="AP73" s="9">
        <f>'rad51 0-30 Gy'!T73</f>
        <v>3.553685945551921</v>
      </c>
      <c r="AQ73" s="9">
        <f>'rad51 0-30 Gy'!U73</f>
        <v>0.4049770993383901</v>
      </c>
      <c r="AR73" s="108">
        <f>'BioSentinel in SC-leu 0-30 Gy'!P73</f>
        <v>42.635707740667023</v>
      </c>
      <c r="AS73" s="107">
        <f>'BioSentinel in SC-leu 0-30 Gy'!Q73</f>
        <v>46.91471673115867</v>
      </c>
      <c r="AT73" s="107">
        <f>'BioSentinel in SC-leu 0-30 Gy'!R73</f>
        <v>45.633990089295949</v>
      </c>
      <c r="AU73" s="107">
        <f>'BioSentinel in SC-leu 0-30 Gy'!S73</f>
        <v>48.804511637442069</v>
      </c>
      <c r="AV73" s="107">
        <f>'BioSentinel in SC-leu 0-30 Gy'!T73</f>
        <v>11.082014821545092</v>
      </c>
      <c r="AW73" s="85">
        <f>'BioSentinel in SC-leu 0-30 Gy'!U73</f>
        <v>9.0029505834736607</v>
      </c>
    </row>
    <row r="74" spans="1:49" x14ac:dyDescent="0.3">
      <c r="A74" s="99">
        <v>71</v>
      </c>
      <c r="B74" s="29">
        <f>'WT 0-30 Gy'!J74</f>
        <v>1.6572527142886582</v>
      </c>
      <c r="C74" s="8">
        <f>'WT 0-30 Gy'!K74</f>
        <v>11.202953186021816</v>
      </c>
      <c r="D74" s="8">
        <f>'WT 0-30 Gy'!L74</f>
        <v>16.641954964279254</v>
      </c>
      <c r="E74" s="8">
        <f>'WT 0-30 Gy'!M74</f>
        <v>22.352910596642872</v>
      </c>
      <c r="F74" s="8">
        <f>'WT 0-30 Gy'!N74</f>
        <v>20.315771399070417</v>
      </c>
      <c r="G74" s="59">
        <f>'WT 0-30 Gy'!O74</f>
        <v>21.798741878904647</v>
      </c>
      <c r="H74" s="9">
        <f>'BioSentinel in SC 0 - 30 Gy'!J74</f>
        <v>12.044376068348036</v>
      </c>
      <c r="I74" s="9">
        <f>'BioSentinel in SC 0 - 30 Gy'!K74</f>
        <v>12.992215924318806</v>
      </c>
      <c r="J74" s="9">
        <f>'BioSentinel in SC 0 - 30 Gy'!L74</f>
        <v>16.491433000692549</v>
      </c>
      <c r="K74" s="9">
        <f>'BioSentinel in SC 0 - 30 Gy'!M74</f>
        <v>13.871496586615256</v>
      </c>
      <c r="L74" s="9">
        <f>'BioSentinel in SC 0 - 30 Gy'!N74</f>
        <v>11.850749622680205</v>
      </c>
      <c r="M74" s="9">
        <f>'BioSentinel in SC 0 - 30 Gy'!O74</f>
        <v>-2.9623285972385323</v>
      </c>
      <c r="N74" s="4">
        <f>'rad51 0-30 Gy'!J74</f>
        <v>21.433255579082488</v>
      </c>
      <c r="O74" s="9">
        <f>'rad51 0-30 Gy'!K74</f>
        <v>43.119287646219703</v>
      </c>
      <c r="P74" s="9">
        <f>'rad51 0-30 Gy'!L74</f>
        <v>60.520547736547314</v>
      </c>
      <c r="Q74" s="9">
        <f>'rad51 0-30 Gy'!M74</f>
        <v>74.347945179777767</v>
      </c>
      <c r="R74" s="9">
        <f>'rad51 0-30 Gy'!N74</f>
        <v>77.921372827625035</v>
      </c>
      <c r="S74" s="10">
        <f>'rad51 0-30 Gy'!O74</f>
        <v>82.71422393182813</v>
      </c>
      <c r="T74" s="77">
        <f>'BioSentinel in SC-leu 0-30 Gy'!J74</f>
        <v>38.642276890353877</v>
      </c>
      <c r="U74" s="77">
        <f>'BioSentinel in SC-leu 0-30 Gy'!K74</f>
        <v>68.896924694650295</v>
      </c>
      <c r="V74" s="77">
        <f>'BioSentinel in SC-leu 0-30 Gy'!L74</f>
        <v>64.758157102552445</v>
      </c>
      <c r="W74" s="77">
        <f>'BioSentinel in SC-leu 0-30 Gy'!M74</f>
        <v>73.306035413150028</v>
      </c>
      <c r="X74" s="77">
        <f>'BioSentinel in SC-leu 0-30 Gy'!N74</f>
        <v>83.610989982242018</v>
      </c>
      <c r="Y74" s="77">
        <f>'BioSentinel in SC-leu 0-30 Gy'!O74</f>
        <v>87.14577284387299</v>
      </c>
      <c r="Z74" s="4">
        <f>'WT 0-30 Gy'!P74</f>
        <v>6.912658078671428</v>
      </c>
      <c r="AA74" s="9">
        <f>'WT 0-30 Gy'!Q74</f>
        <v>29.888421814423619</v>
      </c>
      <c r="AB74" s="9">
        <f>'WT 0-30 Gy'!R74</f>
        <v>23.21396036809519</v>
      </c>
      <c r="AC74" s="9">
        <f>'WT 0-30 Gy'!S74</f>
        <v>25.604203173156272</v>
      </c>
      <c r="AD74" s="9">
        <f>'WT 0-30 Gy'!T74</f>
        <v>17.587081512406296</v>
      </c>
      <c r="AE74" s="9">
        <f>'WT 0-30 Gy'!U74</f>
        <v>22.064605753958446</v>
      </c>
      <c r="AF74" s="4">
        <f>'BioSentinel in SC 0 - 30 Gy'!P74</f>
        <v>20.211460551614643</v>
      </c>
      <c r="AG74" s="9">
        <f>'BioSentinel in SC 0 - 30 Gy'!Q74</f>
        <v>24.131674031204735</v>
      </c>
      <c r="AH74" s="9">
        <f>'BioSentinel in SC 0 - 30 Gy'!R74</f>
        <v>19.29403590966983</v>
      </c>
      <c r="AI74" s="9">
        <f>'BioSentinel in SC 0 - 30 Gy'!S74</f>
        <v>18.283263158704042</v>
      </c>
      <c r="AJ74" s="9">
        <f>'BioSentinel in SC 0 - 30 Gy'!T74</f>
        <v>19.52240560172504</v>
      </c>
      <c r="AK74" s="9">
        <f>'BioSentinel in SC 0 - 30 Gy'!U74</f>
        <v>5.7615043638289354</v>
      </c>
      <c r="AL74" s="4">
        <f>'rad51 0-30 Gy'!P74</f>
        <v>4.9876212828423379</v>
      </c>
      <c r="AM74" s="9">
        <f>'rad51 0-30 Gy'!Q74</f>
        <v>4.0314951004256949</v>
      </c>
      <c r="AN74" s="9">
        <f>'rad51 0-30 Gy'!R74</f>
        <v>5.3996442989308537</v>
      </c>
      <c r="AO74" s="9">
        <f>'rad51 0-30 Gy'!S74</f>
        <v>4.8920404770549357</v>
      </c>
      <c r="AP74" s="9">
        <f>'rad51 0-30 Gy'!T74</f>
        <v>3.9906161392168991</v>
      </c>
      <c r="AQ74" s="9">
        <f>'rad51 0-30 Gy'!U74</f>
        <v>0.28534755829503167</v>
      </c>
      <c r="AR74" s="108">
        <f>'BioSentinel in SC-leu 0-30 Gy'!P74</f>
        <v>40.8253062208695</v>
      </c>
      <c r="AS74" s="107">
        <f>'BioSentinel in SC-leu 0-30 Gy'!Q74</f>
        <v>44.890209110254105</v>
      </c>
      <c r="AT74" s="107">
        <f>'BioSentinel in SC-leu 0-30 Gy'!R74</f>
        <v>43.876585904720557</v>
      </c>
      <c r="AU74" s="107">
        <f>'BioSentinel in SC-leu 0-30 Gy'!S74</f>
        <v>49.584985715203928</v>
      </c>
      <c r="AV74" s="107">
        <f>'BioSentinel in SC-leu 0-30 Gy'!T74</f>
        <v>11.507201869459422</v>
      </c>
      <c r="AW74" s="85">
        <f>'BioSentinel in SC-leu 0-30 Gy'!U74</f>
        <v>10.42570241660559</v>
      </c>
    </row>
    <row r="75" spans="1:49" x14ac:dyDescent="0.3">
      <c r="A75" s="99">
        <v>72</v>
      </c>
      <c r="B75" s="29">
        <f>'WT 0-30 Gy'!J75</f>
        <v>4.5149798947557054</v>
      </c>
      <c r="C75" s="8">
        <f>'WT 0-30 Gy'!K75</f>
        <v>10.098299249724484</v>
      </c>
      <c r="D75" s="8">
        <f>'WT 0-30 Gy'!L75</f>
        <v>16.556427810105049</v>
      </c>
      <c r="E75" s="8">
        <f>'WT 0-30 Gy'!M75</f>
        <v>22.391437076482163</v>
      </c>
      <c r="F75" s="8">
        <f>'WT 0-30 Gy'!N75</f>
        <v>19.331589443526024</v>
      </c>
      <c r="G75" s="59">
        <f>'WT 0-30 Gy'!O75</f>
        <v>21.482357578350246</v>
      </c>
      <c r="H75" s="9">
        <f>'BioSentinel in SC 0 - 30 Gy'!J75</f>
        <v>12.129216659271583</v>
      </c>
      <c r="I75" s="9">
        <f>'BioSentinel in SC 0 - 30 Gy'!K75</f>
        <v>12.354502675471187</v>
      </c>
      <c r="J75" s="9">
        <f>'BioSentinel in SC 0 - 30 Gy'!L75</f>
        <v>16.964495550991078</v>
      </c>
      <c r="K75" s="9">
        <f>'BioSentinel in SC 0 - 30 Gy'!M75</f>
        <v>12.448373199589296</v>
      </c>
      <c r="L75" s="9">
        <f>'BioSentinel in SC 0 - 30 Gy'!N75</f>
        <v>12.416022989203027</v>
      </c>
      <c r="M75" s="9">
        <f>'BioSentinel in SC 0 - 30 Gy'!O75</f>
        <v>-4.2137722208812853</v>
      </c>
      <c r="N75" s="4">
        <f>'rad51 0-30 Gy'!J75</f>
        <v>20.971412079029786</v>
      </c>
      <c r="O75" s="9">
        <f>'rad51 0-30 Gy'!K75</f>
        <v>42.753556736860048</v>
      </c>
      <c r="P75" s="9">
        <f>'rad51 0-30 Gy'!L75</f>
        <v>60.039513719188392</v>
      </c>
      <c r="Q75" s="9">
        <f>'rad51 0-30 Gy'!M75</f>
        <v>72.881730810907499</v>
      </c>
      <c r="R75" s="9">
        <f>'rad51 0-30 Gy'!N75</f>
        <v>77.55971074535546</v>
      </c>
      <c r="S75" s="10">
        <f>'rad51 0-30 Gy'!O75</f>
        <v>83.045461361263975</v>
      </c>
      <c r="T75" s="77">
        <f>'BioSentinel in SC-leu 0-30 Gy'!J75</f>
        <v>37.626129181012708</v>
      </c>
      <c r="U75" s="77">
        <f>'BioSentinel in SC-leu 0-30 Gy'!K75</f>
        <v>67.613528557093773</v>
      </c>
      <c r="V75" s="77">
        <f>'BioSentinel in SC-leu 0-30 Gy'!L75</f>
        <v>62.938559344847882</v>
      </c>
      <c r="W75" s="77">
        <f>'BioSentinel in SC-leu 0-30 Gy'!M75</f>
        <v>73.232435678313465</v>
      </c>
      <c r="X75" s="77">
        <f>'BioSentinel in SC-leu 0-30 Gy'!N75</f>
        <v>81.107995124694924</v>
      </c>
      <c r="Y75" s="77">
        <f>'BioSentinel in SC-leu 0-30 Gy'!O75</f>
        <v>85.14885589730055</v>
      </c>
      <c r="Z75" s="4">
        <f>'WT 0-30 Gy'!P75</f>
        <v>8.642892762212588</v>
      </c>
      <c r="AA75" s="9">
        <f>'WT 0-30 Gy'!Q75</f>
        <v>31.70151312593968</v>
      </c>
      <c r="AB75" s="9">
        <f>'WT 0-30 Gy'!R75</f>
        <v>23.289973481260343</v>
      </c>
      <c r="AC75" s="9">
        <f>'WT 0-30 Gy'!S75</f>
        <v>25.07671688581927</v>
      </c>
      <c r="AD75" s="9">
        <f>'WT 0-30 Gy'!T75</f>
        <v>19.095053087509722</v>
      </c>
      <c r="AE75" s="9">
        <f>'WT 0-30 Gy'!U75</f>
        <v>22.387377687622315</v>
      </c>
      <c r="AF75" s="4">
        <f>'BioSentinel in SC 0 - 30 Gy'!P75</f>
        <v>20.096609483054596</v>
      </c>
      <c r="AG75" s="9">
        <f>'BioSentinel in SC 0 - 30 Gy'!Q75</f>
        <v>24.555494830606879</v>
      </c>
      <c r="AH75" s="9">
        <f>'BioSentinel in SC 0 - 30 Gy'!R75</f>
        <v>18.308085213514424</v>
      </c>
      <c r="AI75" s="9">
        <f>'BioSentinel in SC 0 - 30 Gy'!S75</f>
        <v>20.713576972120826</v>
      </c>
      <c r="AJ75" s="9">
        <f>'BioSentinel in SC 0 - 30 Gy'!T75</f>
        <v>18.66224080678958</v>
      </c>
      <c r="AK75" s="9">
        <f>'BioSentinel in SC 0 - 30 Gy'!U75</f>
        <v>13.264373735582696</v>
      </c>
      <c r="AL75" s="4">
        <f>'rad51 0-30 Gy'!P75</f>
        <v>4.3670229120934945</v>
      </c>
      <c r="AM75" s="9">
        <f>'rad51 0-30 Gy'!Q75</f>
        <v>4.0467845182778701</v>
      </c>
      <c r="AN75" s="9">
        <f>'rad51 0-30 Gy'!R75</f>
        <v>5.6483754335909859</v>
      </c>
      <c r="AO75" s="9">
        <f>'rad51 0-30 Gy'!S75</f>
        <v>5.080021481205395</v>
      </c>
      <c r="AP75" s="9">
        <f>'rad51 0-30 Gy'!T75</f>
        <v>4.11097757902282</v>
      </c>
      <c r="AQ75" s="9">
        <f>'rad51 0-30 Gy'!U75</f>
        <v>0.27923210381405372</v>
      </c>
      <c r="AR75" s="108">
        <f>'BioSentinel in SC-leu 0-30 Gy'!P75</f>
        <v>38.674850227571241</v>
      </c>
      <c r="AS75" s="107">
        <f>'BioSentinel in SC-leu 0-30 Gy'!Q75</f>
        <v>41.676394967887639</v>
      </c>
      <c r="AT75" s="107">
        <f>'BioSentinel in SC-leu 0-30 Gy'!R75</f>
        <v>42.16682377305407</v>
      </c>
      <c r="AU75" s="107">
        <f>'BioSentinel in SC-leu 0-30 Gy'!S75</f>
        <v>49.22893010216665</v>
      </c>
      <c r="AV75" s="107">
        <f>'BioSentinel in SC-leu 0-30 Gy'!T75</f>
        <v>11.621383773385858</v>
      </c>
      <c r="AW75" s="85">
        <f>'BioSentinel in SC-leu 0-30 Gy'!U75</f>
        <v>10.681561837077252</v>
      </c>
    </row>
    <row r="76" spans="1:49" x14ac:dyDescent="0.3">
      <c r="A76" s="99">
        <v>73</v>
      </c>
      <c r="B76" s="29">
        <f>'WT 0-30 Gy'!J76</f>
        <v>10.197674159346233</v>
      </c>
      <c r="C76" s="8">
        <f>'WT 0-30 Gy'!K76</f>
        <v>9.1137698292700833</v>
      </c>
      <c r="D76" s="8">
        <f>'WT 0-30 Gy'!L76</f>
        <v>15.436250662011942</v>
      </c>
      <c r="E76" s="8">
        <f>'WT 0-30 Gy'!M76</f>
        <v>22.491210611787029</v>
      </c>
      <c r="F76" s="8">
        <f>'WT 0-30 Gy'!N76</f>
        <v>19.034636110922087</v>
      </c>
      <c r="G76" s="59">
        <f>'WT 0-30 Gy'!O76</f>
        <v>20.164283558253342</v>
      </c>
      <c r="H76" s="9">
        <f>'BioSentinel in SC 0 - 30 Gy'!J76</f>
        <v>10.542700110137071</v>
      </c>
      <c r="I76" s="9">
        <f>'BioSentinel in SC 0 - 30 Gy'!K76</f>
        <v>12.41511985092653</v>
      </c>
      <c r="J76" s="9">
        <f>'BioSentinel in SC 0 - 30 Gy'!L76</f>
        <v>15.171512976724648</v>
      </c>
      <c r="K76" s="9">
        <f>'BioSentinel in SC 0 - 30 Gy'!M76</f>
        <v>12.710162663374419</v>
      </c>
      <c r="L76" s="9">
        <f>'BioSentinel in SC 0 - 30 Gy'!N76</f>
        <v>12.444747195293822</v>
      </c>
      <c r="M76" s="9">
        <f>'BioSentinel in SC 0 - 30 Gy'!O76</f>
        <v>-0.9561957475507189</v>
      </c>
      <c r="N76" s="4">
        <f>'rad51 0-30 Gy'!J76</f>
        <v>17.440163957913956</v>
      </c>
      <c r="O76" s="9">
        <f>'rad51 0-30 Gy'!K76</f>
        <v>42.161531602759943</v>
      </c>
      <c r="P76" s="9">
        <f>'rad51 0-30 Gy'!L76</f>
        <v>59.031529341016324</v>
      </c>
      <c r="Q76" s="9">
        <f>'rad51 0-30 Gy'!M76</f>
        <v>73.213204023767602</v>
      </c>
      <c r="R76" s="9">
        <f>'rad51 0-30 Gy'!N76</f>
        <v>76.645393383569939</v>
      </c>
      <c r="S76" s="10">
        <f>'rad51 0-30 Gy'!O76</f>
        <v>82.837221297238898</v>
      </c>
      <c r="T76" s="77">
        <f>'BioSentinel in SC-leu 0-30 Gy'!J76</f>
        <v>36.624946098305472</v>
      </c>
      <c r="U76" s="77">
        <f>'BioSentinel in SC-leu 0-30 Gy'!K76</f>
        <v>66.555303913052541</v>
      </c>
      <c r="V76" s="77">
        <f>'BioSentinel in SC-leu 0-30 Gy'!L76</f>
        <v>60.599981687364924</v>
      </c>
      <c r="W76" s="77">
        <f>'BioSentinel in SC-leu 0-30 Gy'!M76</f>
        <v>72.53515520397265</v>
      </c>
      <c r="X76" s="77">
        <f>'BioSentinel in SC-leu 0-30 Gy'!N76</f>
        <v>77.714183413385058</v>
      </c>
      <c r="Y76" s="77">
        <f>'BioSentinel in SC-leu 0-30 Gy'!O76</f>
        <v>82.421037859089736</v>
      </c>
      <c r="Z76" s="4">
        <f>'WT 0-30 Gy'!P76</f>
        <v>21.038046741031707</v>
      </c>
      <c r="AA76" s="9">
        <f>'WT 0-30 Gy'!Q76</f>
        <v>33.386845194185128</v>
      </c>
      <c r="AB76" s="9">
        <f>'WT 0-30 Gy'!R76</f>
        <v>24.836114389679437</v>
      </c>
      <c r="AC76" s="9">
        <f>'WT 0-30 Gy'!S76</f>
        <v>24.740605274103942</v>
      </c>
      <c r="AD76" s="9">
        <f>'WT 0-30 Gy'!T76</f>
        <v>19.459300377114914</v>
      </c>
      <c r="AE76" s="9">
        <f>'WT 0-30 Gy'!U76</f>
        <v>24.077969432018072</v>
      </c>
      <c r="AF76" s="4">
        <f>'BioSentinel in SC 0 - 30 Gy'!P76</f>
        <v>22.312389338067678</v>
      </c>
      <c r="AG76" s="9">
        <f>'BioSentinel in SC 0 - 30 Gy'!Q76</f>
        <v>24.959225458417894</v>
      </c>
      <c r="AH76" s="9">
        <f>'BioSentinel in SC 0 - 30 Gy'!R76</f>
        <v>20.984860362226531</v>
      </c>
      <c r="AI76" s="9">
        <f>'BioSentinel in SC 0 - 30 Gy'!S76</f>
        <v>19.774468025115777</v>
      </c>
      <c r="AJ76" s="9">
        <f>'BioSentinel in SC 0 - 30 Gy'!T76</f>
        <v>17.972041992336234</v>
      </c>
      <c r="AK76" s="9">
        <f>'BioSentinel in SC 0 - 30 Gy'!U76</f>
        <v>14.758907108875846</v>
      </c>
      <c r="AL76" s="4">
        <f>'rad51 0-30 Gy'!P76</f>
        <v>4.388939148438034</v>
      </c>
      <c r="AM76" s="9">
        <f>'rad51 0-30 Gy'!Q76</f>
        <v>3.8565430841956445</v>
      </c>
      <c r="AN76" s="9">
        <f>'rad51 0-30 Gy'!R76</f>
        <v>5.6539755493393518</v>
      </c>
      <c r="AO76" s="9">
        <f>'rad51 0-30 Gy'!S76</f>
        <v>5.3331897199743343</v>
      </c>
      <c r="AP76" s="9">
        <f>'rad51 0-30 Gy'!T76</f>
        <v>4.3412930499309041</v>
      </c>
      <c r="AQ76" s="9">
        <f>'rad51 0-30 Gy'!U76</f>
        <v>0.32264850013803265</v>
      </c>
      <c r="AR76" s="108">
        <f>'BioSentinel in SC-leu 0-30 Gy'!P76</f>
        <v>36.540703520056589</v>
      </c>
      <c r="AS76" s="107">
        <f>'BioSentinel in SC-leu 0-30 Gy'!Q76</f>
        <v>38.888213629295684</v>
      </c>
      <c r="AT76" s="107">
        <f>'BioSentinel in SC-leu 0-30 Gy'!R76</f>
        <v>39.901173434457739</v>
      </c>
      <c r="AU76" s="107">
        <f>'BioSentinel in SC-leu 0-30 Gy'!S76</f>
        <v>48.230073728709897</v>
      </c>
      <c r="AV76" s="107">
        <f>'BioSentinel in SC-leu 0-30 Gy'!T76</f>
        <v>11.317970091025911</v>
      </c>
      <c r="AW76" s="85">
        <f>'BioSentinel in SC-leu 0-30 Gy'!U76</f>
        <v>11.982293332729759</v>
      </c>
    </row>
    <row r="77" spans="1:49" x14ac:dyDescent="0.3">
      <c r="A77" s="99">
        <v>74</v>
      </c>
      <c r="B77" s="29">
        <f>'WT 0-30 Gy'!J77</f>
        <v>14.943723756311115</v>
      </c>
      <c r="C77" s="8">
        <f>'WT 0-30 Gy'!K77</f>
        <v>8.7415169459294617</v>
      </c>
      <c r="D77" s="8">
        <f>'WT 0-30 Gy'!L77</f>
        <v>15.390109309653122</v>
      </c>
      <c r="E77" s="8">
        <f>'WT 0-30 Gy'!M77</f>
        <v>20.313121255904118</v>
      </c>
      <c r="F77" s="8">
        <f>'WT 0-30 Gy'!N77</f>
        <v>18.067118872074872</v>
      </c>
      <c r="G77" s="59">
        <f>'WT 0-30 Gy'!O77</f>
        <v>20.450619673758489</v>
      </c>
      <c r="H77" s="9">
        <f>'BioSentinel in SC 0 - 30 Gy'!J77</f>
        <v>10.916894341489282</v>
      </c>
      <c r="I77" s="9">
        <f>'BioSentinel in SC 0 - 30 Gy'!K77</f>
        <v>13.418590480786925</v>
      </c>
      <c r="J77" s="9">
        <f>'BioSentinel in SC 0 - 30 Gy'!L77</f>
        <v>14.833615727726395</v>
      </c>
      <c r="K77" s="9">
        <f>'BioSentinel in SC 0 - 30 Gy'!M77</f>
        <v>11.830577758488362</v>
      </c>
      <c r="L77" s="9">
        <f>'BioSentinel in SC 0 - 30 Gy'!N77</f>
        <v>11.20588983696455</v>
      </c>
      <c r="M77" s="9">
        <f>'BioSentinel in SC 0 - 30 Gy'!O77</f>
        <v>-1.9713847791927332</v>
      </c>
      <c r="N77" s="4">
        <f>'rad51 0-30 Gy'!J77</f>
        <v>19.171486872410217</v>
      </c>
      <c r="O77" s="9">
        <f>'rad51 0-30 Gy'!K77</f>
        <v>41.875542768067675</v>
      </c>
      <c r="P77" s="9">
        <f>'rad51 0-30 Gy'!L77</f>
        <v>58.228524761685968</v>
      </c>
      <c r="Q77" s="9">
        <f>'rad51 0-30 Gy'!M77</f>
        <v>71.972409977388949</v>
      </c>
      <c r="R77" s="9">
        <f>'rad51 0-30 Gy'!N77</f>
        <v>76.421042857882753</v>
      </c>
      <c r="S77" s="10">
        <f>'rad51 0-30 Gy'!O77</f>
        <v>83.063059091530718</v>
      </c>
      <c r="T77" s="77">
        <f>'BioSentinel in SC-leu 0-30 Gy'!J77</f>
        <v>35.840364263435255</v>
      </c>
      <c r="U77" s="77">
        <f>'BioSentinel in SC-leu 0-30 Gy'!K77</f>
        <v>66.219745639568416</v>
      </c>
      <c r="V77" s="77">
        <f>'BioSentinel in SC-leu 0-30 Gy'!L77</f>
        <v>58.846697299339517</v>
      </c>
      <c r="W77" s="77">
        <f>'BioSentinel in SC-leu 0-30 Gy'!M77</f>
        <v>71.52273275229409</v>
      </c>
      <c r="X77" s="77">
        <f>'BioSentinel in SC-leu 0-30 Gy'!N77</f>
        <v>74.644419211499283</v>
      </c>
      <c r="Y77" s="77">
        <f>'BioSentinel in SC-leu 0-30 Gy'!O77</f>
        <v>78.668055344449726</v>
      </c>
      <c r="Z77" s="4">
        <f>'WT 0-30 Gy'!P77</f>
        <v>31.627561587655251</v>
      </c>
      <c r="AA77" s="9">
        <f>'WT 0-30 Gy'!Q77</f>
        <v>33.903216482133168</v>
      </c>
      <c r="AB77" s="9">
        <f>'WT 0-30 Gy'!R77</f>
        <v>24.648992955074792</v>
      </c>
      <c r="AC77" s="9">
        <f>'WT 0-30 Gy'!S77</f>
        <v>27.935390672480683</v>
      </c>
      <c r="AD77" s="9">
        <f>'WT 0-30 Gy'!T77</f>
        <v>20.788720216603245</v>
      </c>
      <c r="AE77" s="9">
        <f>'WT 0-30 Gy'!U77</f>
        <v>23.38623313533137</v>
      </c>
      <c r="AF77" s="4">
        <f>'BioSentinel in SC 0 - 30 Gy'!P77</f>
        <v>22.157258448794284</v>
      </c>
      <c r="AG77" s="9">
        <f>'BioSentinel in SC 0 - 30 Gy'!Q77</f>
        <v>22.595782253721929</v>
      </c>
      <c r="AH77" s="9">
        <f>'BioSentinel in SC 0 - 30 Gy'!R77</f>
        <v>21.522954759550906</v>
      </c>
      <c r="AI77" s="9">
        <f>'BioSentinel in SC 0 - 30 Gy'!S77</f>
        <v>20.810340807809165</v>
      </c>
      <c r="AJ77" s="9">
        <f>'BioSentinel in SC 0 - 30 Gy'!T77</f>
        <v>20.622777247023219</v>
      </c>
      <c r="AK77" s="9">
        <f>'BioSentinel in SC 0 - 30 Gy'!U77</f>
        <v>14.818569357186771</v>
      </c>
      <c r="AL77" s="4">
        <f>'rad51 0-30 Gy'!P77</f>
        <v>5.8515184429212219</v>
      </c>
      <c r="AM77" s="9">
        <f>'rad51 0-30 Gy'!Q77</f>
        <v>3.6798711271579614</v>
      </c>
      <c r="AN77" s="9">
        <f>'rad51 0-30 Gy'!R77</f>
        <v>5.854372464361564</v>
      </c>
      <c r="AO77" s="9">
        <f>'rad51 0-30 Gy'!S77</f>
        <v>5.1903888725462037</v>
      </c>
      <c r="AP77" s="9">
        <f>'rad51 0-30 Gy'!T77</f>
        <v>4.5747434410226981</v>
      </c>
      <c r="AQ77" s="9">
        <f>'rad51 0-30 Gy'!U77</f>
        <v>0.47698398886827797</v>
      </c>
      <c r="AR77" s="108">
        <f>'BioSentinel in SC-leu 0-30 Gy'!P77</f>
        <v>34.494420765898248</v>
      </c>
      <c r="AS77" s="107">
        <f>'BioSentinel in SC-leu 0-30 Gy'!Q77</f>
        <v>34.329598371404551</v>
      </c>
      <c r="AT77" s="107">
        <f>'BioSentinel in SC-leu 0-30 Gy'!R77</f>
        <v>38.051490448119331</v>
      </c>
      <c r="AU77" s="107">
        <f>'BioSentinel in SC-leu 0-30 Gy'!S77</f>
        <v>47.037531489005609</v>
      </c>
      <c r="AV77" s="107">
        <f>'BioSentinel in SC-leu 0-30 Gy'!T77</f>
        <v>11.809358793670997</v>
      </c>
      <c r="AW77" s="85">
        <f>'BioSentinel in SC-leu 0-30 Gy'!U77</f>
        <v>13.537991407337325</v>
      </c>
    </row>
    <row r="78" spans="1:49" x14ac:dyDescent="0.3">
      <c r="A78" s="99">
        <v>75</v>
      </c>
      <c r="B78" s="29">
        <f>'WT 0-30 Gy'!J78</f>
        <v>22.836244193618924</v>
      </c>
      <c r="C78" s="8">
        <f>'WT 0-30 Gy'!K78</f>
        <v>10.37583109026175</v>
      </c>
      <c r="D78" s="8">
        <f>'WT 0-30 Gy'!L78</f>
        <v>15.099540847266743</v>
      </c>
      <c r="E78" s="8">
        <f>'WT 0-30 Gy'!M78</f>
        <v>21.534712369953343</v>
      </c>
      <c r="F78" s="8">
        <f>'WT 0-30 Gy'!N78</f>
        <v>18.537313981692488</v>
      </c>
      <c r="G78" s="59">
        <f>'WT 0-30 Gy'!O78</f>
        <v>20.217289367336381</v>
      </c>
      <c r="H78" s="9">
        <f>'BioSentinel in SC 0 - 30 Gy'!J78</f>
        <v>10.899411822641747</v>
      </c>
      <c r="I78" s="9">
        <f>'BioSentinel in SC 0 - 30 Gy'!K78</f>
        <v>13.222753908453525</v>
      </c>
      <c r="J78" s="9">
        <f>'BioSentinel in SC 0 - 30 Gy'!L78</f>
        <v>14.492541781115071</v>
      </c>
      <c r="K78" s="9">
        <f>'BioSentinel in SC 0 - 30 Gy'!M78</f>
        <v>11.530216320958433</v>
      </c>
      <c r="L78" s="9">
        <f>'BioSentinel in SC 0 - 30 Gy'!N78</f>
        <v>11.696900155910184</v>
      </c>
      <c r="M78" s="9">
        <f>'BioSentinel in SC 0 - 30 Gy'!O78</f>
        <v>-3.9055451977319788</v>
      </c>
      <c r="N78" s="4">
        <f>'rad51 0-30 Gy'!J78</f>
        <v>22.254432734611935</v>
      </c>
      <c r="O78" s="9">
        <f>'rad51 0-30 Gy'!K78</f>
        <v>41.933926649165791</v>
      </c>
      <c r="P78" s="9">
        <f>'rad51 0-30 Gy'!L78</f>
        <v>57.240609082483083</v>
      </c>
      <c r="Q78" s="9">
        <f>'rad51 0-30 Gy'!M78</f>
        <v>71.086152655646117</v>
      </c>
      <c r="R78" s="9">
        <f>'rad51 0-30 Gy'!N78</f>
        <v>75.682329606798078</v>
      </c>
      <c r="S78" s="10">
        <f>'rad51 0-30 Gy'!O78</f>
        <v>83.540524893610367</v>
      </c>
      <c r="T78" s="77">
        <f>'BioSentinel in SC-leu 0-30 Gy'!J78</f>
        <v>35.244574451650855</v>
      </c>
      <c r="U78" s="77">
        <f>'BioSentinel in SC-leu 0-30 Gy'!K78</f>
        <v>66.005991023220403</v>
      </c>
      <c r="V78" s="77">
        <f>'BioSentinel in SC-leu 0-30 Gy'!L78</f>
        <v>56.864195743454935</v>
      </c>
      <c r="W78" s="77">
        <f>'BioSentinel in SC-leu 0-30 Gy'!M78</f>
        <v>69.96631446209274</v>
      </c>
      <c r="X78" s="77">
        <f>'BioSentinel in SC-leu 0-30 Gy'!N78</f>
        <v>71.430427125815541</v>
      </c>
      <c r="Y78" s="77">
        <f>'BioSentinel in SC-leu 0-30 Gy'!O78</f>
        <v>76.543199531284415</v>
      </c>
      <c r="Z78" s="4">
        <f>'WT 0-30 Gy'!P78</f>
        <v>38.634705567596669</v>
      </c>
      <c r="AA78" s="9">
        <f>'WT 0-30 Gy'!Q78</f>
        <v>30.889525395255877</v>
      </c>
      <c r="AB78" s="9">
        <f>'WT 0-30 Gy'!R78</f>
        <v>24.887111405547621</v>
      </c>
      <c r="AC78" s="9">
        <f>'WT 0-30 Gy'!S78</f>
        <v>25.17388687033197</v>
      </c>
      <c r="AD78" s="9">
        <f>'WT 0-30 Gy'!T78</f>
        <v>19.969282132906002</v>
      </c>
      <c r="AE78" s="9">
        <f>'WT 0-30 Gy'!U78</f>
        <v>22.983348764656373</v>
      </c>
      <c r="AF78" s="4">
        <f>'BioSentinel in SC 0 - 30 Gy'!P78</f>
        <v>21.454149408774605</v>
      </c>
      <c r="AG78" s="9">
        <f>'BioSentinel in SC 0 - 30 Gy'!Q78</f>
        <v>22.631324827758661</v>
      </c>
      <c r="AH78" s="9">
        <f>'BioSentinel in SC 0 - 30 Gy'!R78</f>
        <v>20.945055752209893</v>
      </c>
      <c r="AI78" s="9">
        <f>'BioSentinel in SC 0 - 30 Gy'!S78</f>
        <v>20.764785057438342</v>
      </c>
      <c r="AJ78" s="9">
        <f>'BioSentinel in SC 0 - 30 Gy'!T78</f>
        <v>18.891986506463869</v>
      </c>
      <c r="AK78" s="9">
        <f>'BioSentinel in SC 0 - 30 Gy'!U78</f>
        <v>14.594933094296994</v>
      </c>
      <c r="AL78" s="4">
        <f>'rad51 0-30 Gy'!P78</f>
        <v>3.0119865817493485</v>
      </c>
      <c r="AM78" s="9">
        <f>'rad51 0-30 Gy'!Q78</f>
        <v>3.8674720738354171</v>
      </c>
      <c r="AN78" s="9">
        <f>'rad51 0-30 Gy'!R78</f>
        <v>5.954059456036604</v>
      </c>
      <c r="AO78" s="9">
        <f>'rad51 0-30 Gy'!S78</f>
        <v>5.7189991931111912</v>
      </c>
      <c r="AP78" s="9">
        <f>'rad51 0-30 Gy'!T78</f>
        <v>4.8295411280268583</v>
      </c>
      <c r="AQ78" s="9">
        <f>'rad51 0-30 Gy'!U78</f>
        <v>0.56838071301803716</v>
      </c>
      <c r="AR78" s="108">
        <f>'BioSentinel in SC-leu 0-30 Gy'!P78</f>
        <v>32.915210763073148</v>
      </c>
      <c r="AS78" s="107">
        <f>'BioSentinel in SC-leu 0-30 Gy'!Q78</f>
        <v>29.366224405027502</v>
      </c>
      <c r="AT78" s="107">
        <f>'BioSentinel in SC-leu 0-30 Gy'!R78</f>
        <v>36.191075597247838</v>
      </c>
      <c r="AU78" s="107">
        <f>'BioSentinel in SC-leu 0-30 Gy'!S78</f>
        <v>45.477147126946953</v>
      </c>
      <c r="AV78" s="107">
        <f>'BioSentinel in SC-leu 0-30 Gy'!T78</f>
        <v>12.492844183631233</v>
      </c>
      <c r="AW78" s="85">
        <f>'BioSentinel in SC-leu 0-30 Gy'!U78</f>
        <v>12.538184972778364</v>
      </c>
    </row>
    <row r="79" spans="1:49" x14ac:dyDescent="0.3">
      <c r="A79" s="99">
        <v>76</v>
      </c>
      <c r="B79" s="29">
        <f>'WT 0-30 Gy'!J79</f>
        <v>26.712065736022243</v>
      </c>
      <c r="C79" s="8">
        <f>'WT 0-30 Gy'!K79</f>
        <v>8.6325439197574259</v>
      </c>
      <c r="D79" s="8">
        <f>'WT 0-30 Gy'!L79</f>
        <v>14.37866480237747</v>
      </c>
      <c r="E79" s="8">
        <f>'WT 0-30 Gy'!M79</f>
        <v>20.332783809825003</v>
      </c>
      <c r="F79" s="8">
        <f>'WT 0-30 Gy'!N79</f>
        <v>17.964349704583714</v>
      </c>
      <c r="G79" s="59">
        <f>'WT 0-30 Gy'!O79</f>
        <v>19.205391665874153</v>
      </c>
      <c r="H79" s="9">
        <f>'BioSentinel in SC 0 - 30 Gy'!J79</f>
        <v>9.338194374869671</v>
      </c>
      <c r="I79" s="9">
        <f>'BioSentinel in SC 0 - 30 Gy'!K79</f>
        <v>12.780467127429246</v>
      </c>
      <c r="J79" s="9">
        <f>'BioSentinel in SC 0 - 30 Gy'!L79</f>
        <v>14.52979723439597</v>
      </c>
      <c r="K79" s="9">
        <f>'BioSentinel in SC 0 - 30 Gy'!M79</f>
        <v>12.173509867227972</v>
      </c>
      <c r="L79" s="9">
        <f>'BioSentinel in SC 0 - 30 Gy'!N79</f>
        <v>11.406864550684615</v>
      </c>
      <c r="M79" s="9">
        <f>'BioSentinel in SC 0 - 30 Gy'!O79</f>
        <v>-2.5720040218499292</v>
      </c>
      <c r="N79" s="4">
        <f>'rad51 0-30 Gy'!J79</f>
        <v>16.776389400743632</v>
      </c>
      <c r="O79" s="9">
        <f>'rad51 0-30 Gy'!K79</f>
        <v>41.009240307191952</v>
      </c>
      <c r="P79" s="9">
        <f>'rad51 0-30 Gy'!L79</f>
        <v>56.896008666677879</v>
      </c>
      <c r="Q79" s="9">
        <f>'rad51 0-30 Gy'!M79</f>
        <v>71.237550700113886</v>
      </c>
      <c r="R79" s="9">
        <f>'rad51 0-30 Gy'!N79</f>
        <v>76.392477419381166</v>
      </c>
      <c r="S79" s="10">
        <f>'rad51 0-30 Gy'!O79</f>
        <v>83.91869159254621</v>
      </c>
      <c r="T79" s="77">
        <f>'BioSentinel in SC-leu 0-30 Gy'!J79</f>
        <v>34.357019597955826</v>
      </c>
      <c r="U79" s="77">
        <f>'BioSentinel in SC-leu 0-30 Gy'!K79</f>
        <v>67.264831967956781</v>
      </c>
      <c r="V79" s="77">
        <f>'BioSentinel in SC-leu 0-30 Gy'!L79</f>
        <v>55.869096337942977</v>
      </c>
      <c r="W79" s="77">
        <f>'BioSentinel in SC-leu 0-30 Gy'!M79</f>
        <v>69.015729536124738</v>
      </c>
      <c r="X79" s="77">
        <f>'BioSentinel in SC-leu 0-30 Gy'!N79</f>
        <v>69.598780029069275</v>
      </c>
      <c r="Y79" s="77">
        <f>'BioSentinel in SC-leu 0-30 Gy'!O79</f>
        <v>74.07478011179704</v>
      </c>
      <c r="Z79" s="4">
        <f>'WT 0-30 Gy'!P79</f>
        <v>54.417493929920639</v>
      </c>
      <c r="AA79" s="9">
        <f>'WT 0-30 Gy'!Q79</f>
        <v>33.84557745241797</v>
      </c>
      <c r="AB79" s="9">
        <f>'WT 0-30 Gy'!R79</f>
        <v>26.025023492938629</v>
      </c>
      <c r="AC79" s="9">
        <f>'WT 0-30 Gy'!S79</f>
        <v>27.31796276668776</v>
      </c>
      <c r="AD79" s="9">
        <f>'WT 0-30 Gy'!T79</f>
        <v>21.155241237811587</v>
      </c>
      <c r="AE79" s="9">
        <f>'WT 0-30 Gy'!U79</f>
        <v>24.830362592158611</v>
      </c>
      <c r="AF79" s="4">
        <f>'BioSentinel in SC 0 - 30 Gy'!P79</f>
        <v>24.359143872218102</v>
      </c>
      <c r="AG79" s="9">
        <f>'BioSentinel in SC 0 - 30 Gy'!Q79</f>
        <v>24.365372339463345</v>
      </c>
      <c r="AH79" s="9">
        <f>'BioSentinel in SC 0 - 30 Gy'!R79</f>
        <v>21.599111843699063</v>
      </c>
      <c r="AI79" s="9">
        <f>'BioSentinel in SC 0 - 30 Gy'!S79</f>
        <v>20.355498234764426</v>
      </c>
      <c r="AJ79" s="9">
        <f>'BioSentinel in SC 0 - 30 Gy'!T79</f>
        <v>20.12551126806958</v>
      </c>
      <c r="AK79" s="9">
        <f>'BioSentinel in SC 0 - 30 Gy'!U79</f>
        <v>15.769204547881726</v>
      </c>
      <c r="AL79" s="4">
        <f>'rad51 0-30 Gy'!P79</f>
        <v>8.023232475204928</v>
      </c>
      <c r="AM79" s="9">
        <f>'rad51 0-30 Gy'!Q79</f>
        <v>3.5518792938266497</v>
      </c>
      <c r="AN79" s="9">
        <f>'rad51 0-30 Gy'!R79</f>
        <v>5.9015482012965466</v>
      </c>
      <c r="AO79" s="9">
        <f>'rad51 0-30 Gy'!S79</f>
        <v>5.5524286313538145</v>
      </c>
      <c r="AP79" s="9">
        <f>'rad51 0-30 Gy'!T79</f>
        <v>5.0152423431369799</v>
      </c>
      <c r="AQ79" s="9">
        <f>'rad51 0-30 Gy'!U79</f>
        <v>0.4507927481132043</v>
      </c>
      <c r="AR79" s="108">
        <f>'BioSentinel in SC-leu 0-30 Gy'!P79</f>
        <v>30.838685605299052</v>
      </c>
      <c r="AS79" s="107">
        <f>'BioSentinel in SC-leu 0-30 Gy'!Q79</f>
        <v>23.410212127476797</v>
      </c>
      <c r="AT79" s="107">
        <f>'BioSentinel in SC-leu 0-30 Gy'!R79</f>
        <v>34.969803354766803</v>
      </c>
      <c r="AU79" s="107">
        <f>'BioSentinel in SC-leu 0-30 Gy'!S79</f>
        <v>44.319663003579748</v>
      </c>
      <c r="AV79" s="107">
        <f>'BioSentinel in SC-leu 0-30 Gy'!T79</f>
        <v>11.847209089382314</v>
      </c>
      <c r="AW79" s="85">
        <f>'BioSentinel in SC-leu 0-30 Gy'!U79</f>
        <v>13.277484600231411</v>
      </c>
    </row>
    <row r="80" spans="1:49" x14ac:dyDescent="0.3">
      <c r="A80" s="99">
        <v>77</v>
      </c>
      <c r="B80" s="29">
        <f>'WT 0-30 Gy'!J80</f>
        <v>29.670837813004947</v>
      </c>
      <c r="C80" s="8">
        <f>'WT 0-30 Gy'!K80</f>
        <v>8.8911620161746097</v>
      </c>
      <c r="D80" s="8">
        <f>'WT 0-30 Gy'!L80</f>
        <v>14.54534388585243</v>
      </c>
      <c r="E80" s="8">
        <f>'WT 0-30 Gy'!M80</f>
        <v>20.596981758691459</v>
      </c>
      <c r="F80" s="8">
        <f>'WT 0-30 Gy'!N80</f>
        <v>18.22489055800094</v>
      </c>
      <c r="G80" s="59">
        <f>'WT 0-30 Gy'!O80</f>
        <v>19.413064839042736</v>
      </c>
      <c r="H80" s="9">
        <f>'BioSentinel in SC 0 - 30 Gy'!J80</f>
        <v>11.169341537922397</v>
      </c>
      <c r="I80" s="9">
        <f>'BioSentinel in SC 0 - 30 Gy'!K80</f>
        <v>13.266580989679605</v>
      </c>
      <c r="J80" s="9">
        <f>'BioSentinel in SC 0 - 30 Gy'!L80</f>
        <v>13.809792470429741</v>
      </c>
      <c r="K80" s="9">
        <f>'BioSentinel in SC 0 - 30 Gy'!M80</f>
        <v>11.82163071591574</v>
      </c>
      <c r="L80" s="9">
        <f>'BioSentinel in SC 0 - 30 Gy'!N80</f>
        <v>11.734917209389756</v>
      </c>
      <c r="M80" s="9">
        <f>'BioSentinel in SC 0 - 30 Gy'!O80</f>
        <v>-2.1188852188919958</v>
      </c>
      <c r="N80" s="4">
        <f>'rad51 0-30 Gy'!J80</f>
        <v>16.503182114151734</v>
      </c>
      <c r="O80" s="9">
        <f>'rad51 0-30 Gy'!K80</f>
        <v>41.357439343709665</v>
      </c>
      <c r="P80" s="9">
        <f>'rad51 0-30 Gy'!L80</f>
        <v>56.193538429777725</v>
      </c>
      <c r="Q80" s="9">
        <f>'rad51 0-30 Gy'!M80</f>
        <v>70.624736209661663</v>
      </c>
      <c r="R80" s="9">
        <f>'rad51 0-30 Gy'!N80</f>
        <v>75.649465378033725</v>
      </c>
      <c r="S80" s="10">
        <f>'rad51 0-30 Gy'!O80</f>
        <v>83.724746013301385</v>
      </c>
      <c r="T80" s="77">
        <f>'BioSentinel in SC-leu 0-30 Gy'!J80</f>
        <v>33.721421905963652</v>
      </c>
      <c r="U80" s="77">
        <f>'BioSentinel in SC-leu 0-30 Gy'!K80</f>
        <v>67.881445131288075</v>
      </c>
      <c r="V80" s="77">
        <f>'BioSentinel in SC-leu 0-30 Gy'!L80</f>
        <v>54.340136930970509</v>
      </c>
      <c r="W80" s="77">
        <f>'BioSentinel in SC-leu 0-30 Gy'!M80</f>
        <v>67.626212473675878</v>
      </c>
      <c r="X80" s="77">
        <f>'BioSentinel in SC-leu 0-30 Gy'!N80</f>
        <v>66.822139309716547</v>
      </c>
      <c r="Y80" s="77">
        <f>'BioSentinel in SC-leu 0-30 Gy'!O80</f>
        <v>71.326637971866134</v>
      </c>
      <c r="Z80" s="4">
        <f>'WT 0-30 Gy'!P80</f>
        <v>56.233420843642953</v>
      </c>
      <c r="AA80" s="9">
        <f>'WT 0-30 Gy'!Q80</f>
        <v>33.584430242920007</v>
      </c>
      <c r="AB80" s="9">
        <f>'WT 0-30 Gy'!R80</f>
        <v>25.636493386703982</v>
      </c>
      <c r="AC80" s="9">
        <f>'WT 0-30 Gy'!S80</f>
        <v>26.616642437601488</v>
      </c>
      <c r="AD80" s="9">
        <f>'WT 0-30 Gy'!T80</f>
        <v>20.138576877133357</v>
      </c>
      <c r="AE80" s="9">
        <f>'WT 0-30 Gy'!U80</f>
        <v>24.121134700421937</v>
      </c>
      <c r="AF80" s="4">
        <f>'BioSentinel in SC 0 - 30 Gy'!P80</f>
        <v>21.14618687725682</v>
      </c>
      <c r="AG80" s="9">
        <f>'BioSentinel in SC 0 - 30 Gy'!Q80</f>
        <v>22.588762648241531</v>
      </c>
      <c r="AH80" s="9">
        <f>'BioSentinel in SC 0 - 30 Gy'!R80</f>
        <v>22.608452268928438</v>
      </c>
      <c r="AI80" s="9">
        <f>'BioSentinel in SC 0 - 30 Gy'!S80</f>
        <v>21.0352078221959</v>
      </c>
      <c r="AJ80" s="9">
        <f>'BioSentinel in SC 0 - 30 Gy'!T80</f>
        <v>19.261343001010847</v>
      </c>
      <c r="AK80" s="9">
        <f>'BioSentinel in SC 0 - 30 Gy'!U80</f>
        <v>12.980546245302429</v>
      </c>
      <c r="AL80" s="4">
        <f>'rad51 0-30 Gy'!P80</f>
        <v>6.7851769809521842</v>
      </c>
      <c r="AM80" s="9">
        <f>'rad51 0-30 Gy'!Q80</f>
        <v>3.642146383050386</v>
      </c>
      <c r="AN80" s="9">
        <f>'rad51 0-30 Gy'!R80</f>
        <v>6.1141972187700935</v>
      </c>
      <c r="AO80" s="9">
        <f>'rad51 0-30 Gy'!S80</f>
        <v>5.6712685639643414</v>
      </c>
      <c r="AP80" s="9">
        <f>'rad51 0-30 Gy'!T80</f>
        <v>5.3100606215623438</v>
      </c>
      <c r="AQ80" s="9">
        <f>'rad51 0-30 Gy'!U80</f>
        <v>0.55928645656730414</v>
      </c>
      <c r="AR80" s="108">
        <f>'BioSentinel in SC-leu 0-30 Gy'!P80</f>
        <v>29.25037717782034</v>
      </c>
      <c r="AS80" s="107">
        <f>'BioSentinel in SC-leu 0-30 Gy'!Q80</f>
        <v>18.061365239356249</v>
      </c>
      <c r="AT80" s="107">
        <f>'BioSentinel in SC-leu 0-30 Gy'!R80</f>
        <v>33.427971306415998</v>
      </c>
      <c r="AU80" s="107">
        <f>'BioSentinel in SC-leu 0-30 Gy'!S80</f>
        <v>42.881543899465768</v>
      </c>
      <c r="AV80" s="107">
        <f>'BioSentinel in SC-leu 0-30 Gy'!T80</f>
        <v>11.698241329089596</v>
      </c>
      <c r="AW80" s="85">
        <f>'BioSentinel in SC-leu 0-30 Gy'!U80</f>
        <v>13.801820116670601</v>
      </c>
    </row>
    <row r="81" spans="1:49" x14ac:dyDescent="0.3">
      <c r="A81" s="99">
        <v>78</v>
      </c>
      <c r="B81" s="29">
        <f>'WT 0-30 Gy'!J81</f>
        <v>27.825577283414049</v>
      </c>
      <c r="C81" s="8">
        <f>'WT 0-30 Gy'!K81</f>
        <v>9.1509471806316096</v>
      </c>
      <c r="D81" s="8">
        <f>'WT 0-30 Gy'!L81</f>
        <v>14.986209847675438</v>
      </c>
      <c r="E81" s="8">
        <f>'WT 0-30 Gy'!M81</f>
        <v>20.074310927574853</v>
      </c>
      <c r="F81" s="8">
        <f>'WT 0-30 Gy'!N81</f>
        <v>17.119109873725904</v>
      </c>
      <c r="G81" s="59">
        <f>'WT 0-30 Gy'!O81</f>
        <v>19.311197956870874</v>
      </c>
      <c r="H81" s="9">
        <f>'BioSentinel in SC 0 - 30 Gy'!J81</f>
        <v>8.5820209450618012</v>
      </c>
      <c r="I81" s="9">
        <f>'BioSentinel in SC 0 - 30 Gy'!K81</f>
        <v>11.882002263655203</v>
      </c>
      <c r="J81" s="9">
        <f>'BioSentinel in SC 0 - 30 Gy'!L81</f>
        <v>11.889897215323352</v>
      </c>
      <c r="K81" s="9">
        <f>'BioSentinel in SC 0 - 30 Gy'!M81</f>
        <v>10.939251440843933</v>
      </c>
      <c r="L81" s="9">
        <f>'BioSentinel in SC 0 - 30 Gy'!N81</f>
        <v>10.804138652174345</v>
      </c>
      <c r="M81" s="9">
        <f>'BioSentinel in SC 0 - 30 Gy'!O81</f>
        <v>-6.0586129873581553</v>
      </c>
      <c r="N81" s="4">
        <f>'rad51 0-30 Gy'!J81</f>
        <v>17.843569082642166</v>
      </c>
      <c r="O81" s="9">
        <f>'rad51 0-30 Gy'!K81</f>
        <v>40.974467213227378</v>
      </c>
      <c r="P81" s="9">
        <f>'rad51 0-30 Gy'!L81</f>
        <v>55.530143821509206</v>
      </c>
      <c r="Q81" s="9">
        <f>'rad51 0-30 Gy'!M81</f>
        <v>68.999141621090061</v>
      </c>
      <c r="R81" s="9">
        <f>'rad51 0-30 Gy'!N81</f>
        <v>74.459626150668853</v>
      </c>
      <c r="S81" s="10">
        <f>'rad51 0-30 Gy'!O81</f>
        <v>84.344568357754085</v>
      </c>
      <c r="T81" s="77">
        <f>'BioSentinel in SC-leu 0-30 Gy'!J81</f>
        <v>32.796772631151647</v>
      </c>
      <c r="U81" s="77">
        <f>'BioSentinel in SC-leu 0-30 Gy'!K81</f>
        <v>65.993576489366731</v>
      </c>
      <c r="V81" s="77">
        <f>'BioSentinel in SC-leu 0-30 Gy'!L81</f>
        <v>51.650628493336825</v>
      </c>
      <c r="W81" s="77">
        <f>'BioSentinel in SC-leu 0-30 Gy'!M81</f>
        <v>65.332825014707836</v>
      </c>
      <c r="X81" s="77">
        <f>'BioSentinel in SC-leu 0-30 Gy'!N81</f>
        <v>63.783984491397888</v>
      </c>
      <c r="Y81" s="77">
        <f>'BioSentinel in SC-leu 0-30 Gy'!O81</f>
        <v>70.645561699260568</v>
      </c>
      <c r="Z81" s="4">
        <f>'WT 0-30 Gy'!P81</f>
        <v>51.476903548017461</v>
      </c>
      <c r="AA81" s="9">
        <f>'WT 0-30 Gy'!Q81</f>
        <v>32.68496368421107</v>
      </c>
      <c r="AB81" s="9">
        <f>'WT 0-30 Gy'!R81</f>
        <v>24.249116870273426</v>
      </c>
      <c r="AC81" s="9">
        <f>'WT 0-30 Gy'!S81</f>
        <v>26.227073037196668</v>
      </c>
      <c r="AD81" s="9">
        <f>'WT 0-30 Gy'!T81</f>
        <v>21.201356779971345</v>
      </c>
      <c r="AE81" s="9">
        <f>'WT 0-30 Gy'!U81</f>
        <v>23.188420095271432</v>
      </c>
      <c r="AF81" s="4">
        <f>'BioSentinel in SC 0 - 30 Gy'!P81</f>
        <v>24.076372667686201</v>
      </c>
      <c r="AG81" s="9">
        <f>'BioSentinel in SC 0 - 30 Gy'!Q81</f>
        <v>23.228083944777744</v>
      </c>
      <c r="AH81" s="9">
        <f>'BioSentinel in SC 0 - 30 Gy'!R81</f>
        <v>23.900315853808419</v>
      </c>
      <c r="AI81" s="9">
        <f>'BioSentinel in SC 0 - 30 Gy'!S81</f>
        <v>21.465347650522634</v>
      </c>
      <c r="AJ81" s="9">
        <f>'BioSentinel in SC 0 - 30 Gy'!T81</f>
        <v>20.064930002985477</v>
      </c>
      <c r="AK81" s="9">
        <f>'BioSentinel in SC 0 - 30 Gy'!U81</f>
        <v>15.899175166351025</v>
      </c>
      <c r="AL81" s="4">
        <f>'rad51 0-30 Gy'!P81</f>
        <v>5.0360605627080943</v>
      </c>
      <c r="AM81" s="9">
        <f>'rad51 0-30 Gy'!Q81</f>
        <v>3.4399623809053579</v>
      </c>
      <c r="AN81" s="9">
        <f>'rad51 0-30 Gy'!R81</f>
        <v>6.1542418689636333</v>
      </c>
      <c r="AO81" s="9">
        <f>'rad51 0-30 Gy'!S81</f>
        <v>5.8122699609971944</v>
      </c>
      <c r="AP81" s="9">
        <f>'rad51 0-30 Gy'!T81</f>
        <v>5.4451851412297971</v>
      </c>
      <c r="AQ81" s="9">
        <f>'rad51 0-30 Gy'!U81</f>
        <v>0.51363575667979766</v>
      </c>
      <c r="AR81" s="108">
        <f>'BioSentinel in SC-leu 0-30 Gy'!P81</f>
        <v>27.253936409809494</v>
      </c>
      <c r="AS81" s="107">
        <f>'BioSentinel in SC-leu 0-30 Gy'!Q81</f>
        <v>15.025173081491895</v>
      </c>
      <c r="AT81" s="107">
        <f>'BioSentinel in SC-leu 0-30 Gy'!R81</f>
        <v>31.026487456139687</v>
      </c>
      <c r="AU81" s="107">
        <f>'BioSentinel in SC-leu 0-30 Gy'!S81</f>
        <v>40.564402447384687</v>
      </c>
      <c r="AV81" s="107">
        <f>'BioSentinel in SC-leu 0-30 Gy'!T81</f>
        <v>11.453087833566171</v>
      </c>
      <c r="AW81" s="85">
        <f>'BioSentinel in SC-leu 0-30 Gy'!U81</f>
        <v>14.004856272548688</v>
      </c>
    </row>
    <row r="82" spans="1:49" x14ac:dyDescent="0.3">
      <c r="A82" s="99">
        <v>79</v>
      </c>
      <c r="B82" s="29">
        <f>'WT 0-30 Gy'!J82</f>
        <v>29.835758612581419</v>
      </c>
      <c r="C82" s="8">
        <f>'WT 0-30 Gy'!K82</f>
        <v>6.832131265854696</v>
      </c>
      <c r="D82" s="8">
        <f>'WT 0-30 Gy'!L82</f>
        <v>12.576304988587069</v>
      </c>
      <c r="E82" s="8">
        <f>'WT 0-30 Gy'!M82</f>
        <v>18.738423752118134</v>
      </c>
      <c r="F82" s="8">
        <f>'WT 0-30 Gy'!N82</f>
        <v>16.820767834250745</v>
      </c>
      <c r="G82" s="59">
        <f>'WT 0-30 Gy'!O82</f>
        <v>19.455048858469244</v>
      </c>
      <c r="H82" s="9">
        <f>'BioSentinel in SC 0 - 30 Gy'!J82</f>
        <v>9.5243462851883436</v>
      </c>
      <c r="I82" s="9">
        <f>'BioSentinel in SC 0 - 30 Gy'!K82</f>
        <v>11.141551707903284</v>
      </c>
      <c r="J82" s="9">
        <f>'BioSentinel in SC 0 - 30 Gy'!L82</f>
        <v>13.554859204082774</v>
      </c>
      <c r="K82" s="9">
        <f>'BioSentinel in SC 0 - 30 Gy'!M82</f>
        <v>10.635234186720183</v>
      </c>
      <c r="L82" s="9">
        <f>'BioSentinel in SC 0 - 30 Gy'!N82</f>
        <v>9.6262665429324361</v>
      </c>
      <c r="M82" s="9">
        <f>'BioSentinel in SC 0 - 30 Gy'!O82</f>
        <v>-6.0662543842466485</v>
      </c>
      <c r="N82" s="4">
        <f>'rad51 0-30 Gy'!J82</f>
        <v>10.036678383188002</v>
      </c>
      <c r="O82" s="9">
        <f>'rad51 0-30 Gy'!K82</f>
        <v>40.462326720006892</v>
      </c>
      <c r="P82" s="9">
        <f>'rad51 0-30 Gy'!L82</f>
        <v>55.058692841270748</v>
      </c>
      <c r="Q82" s="9">
        <f>'rad51 0-30 Gy'!M82</f>
        <v>69.67540248929852</v>
      </c>
      <c r="R82" s="9">
        <f>'rad51 0-30 Gy'!N82</f>
        <v>75.39180692296118</v>
      </c>
      <c r="S82" s="10">
        <f>'rad51 0-30 Gy'!O82</f>
        <v>84.511003626266174</v>
      </c>
      <c r="T82" s="77">
        <f>'BioSentinel in SC-leu 0-30 Gy'!J82</f>
        <v>32.104492853429058</v>
      </c>
      <c r="U82" s="77">
        <f>'BioSentinel in SC-leu 0-30 Gy'!K82</f>
        <v>69.426645380107445</v>
      </c>
      <c r="V82" s="77">
        <f>'BioSentinel in SC-leu 0-30 Gy'!L82</f>
        <v>50.66257074774088</v>
      </c>
      <c r="W82" s="77">
        <f>'BioSentinel in SC-leu 0-30 Gy'!M82</f>
        <v>64.028345034877518</v>
      </c>
      <c r="X82" s="77">
        <f>'BioSentinel in SC-leu 0-30 Gy'!N82</f>
        <v>61.564188565627354</v>
      </c>
      <c r="Y82" s="77">
        <f>'BioSentinel in SC-leu 0-30 Gy'!O82</f>
        <v>66.242157924720587</v>
      </c>
      <c r="Z82" s="4">
        <f>'WT 0-30 Gy'!P82</f>
        <v>68.065719441395075</v>
      </c>
      <c r="AA82" s="9">
        <f>'WT 0-30 Gy'!Q82</f>
        <v>36.828732408812584</v>
      </c>
      <c r="AB82" s="9">
        <f>'WT 0-30 Gy'!R82</f>
        <v>28.764396151354653</v>
      </c>
      <c r="AC82" s="9">
        <f>'WT 0-30 Gy'!S82</f>
        <v>29.686050028318441</v>
      </c>
      <c r="AD82" s="9">
        <f>'WT 0-30 Gy'!T82</f>
        <v>22.72602922030854</v>
      </c>
      <c r="AE82" s="9">
        <f>'WT 0-30 Gy'!U82</f>
        <v>23.797012012762128</v>
      </c>
      <c r="AF82" s="4">
        <f>'BioSentinel in SC 0 - 30 Gy'!P82</f>
        <v>24.661831246444859</v>
      </c>
      <c r="AG82" s="9">
        <f>'BioSentinel in SC 0 - 30 Gy'!Q82</f>
        <v>25.903572817133952</v>
      </c>
      <c r="AH82" s="9">
        <f>'BioSentinel in SC 0 - 30 Gy'!R82</f>
        <v>22.80216544669269</v>
      </c>
      <c r="AI82" s="9">
        <f>'BioSentinel in SC 0 - 30 Gy'!S82</f>
        <v>23.044637225224353</v>
      </c>
      <c r="AJ82" s="9">
        <f>'BioSentinel in SC 0 - 30 Gy'!T82</f>
        <v>23.519188925025862</v>
      </c>
      <c r="AK82" s="9">
        <f>'BioSentinel in SC 0 - 30 Gy'!U82</f>
        <v>14.130977723544577</v>
      </c>
      <c r="AL82" s="4">
        <f>'rad51 0-30 Gy'!P82</f>
        <v>14.244516789586902</v>
      </c>
      <c r="AM82" s="9">
        <f>'rad51 0-30 Gy'!Q82</f>
        <v>3.3780491877576102</v>
      </c>
      <c r="AN82" s="9">
        <f>'rad51 0-30 Gy'!R82</f>
        <v>6.4620697400837779</v>
      </c>
      <c r="AO82" s="9">
        <f>'rad51 0-30 Gy'!S82</f>
        <v>5.8460522111986517</v>
      </c>
      <c r="AP82" s="9">
        <f>'rad51 0-30 Gy'!T82</f>
        <v>5.849185549714532</v>
      </c>
      <c r="AQ82" s="9">
        <f>'rad51 0-30 Gy'!U82</f>
        <v>0.41035935264980367</v>
      </c>
      <c r="AR82" s="108">
        <f>'BioSentinel in SC-leu 0-30 Gy'!P82</f>
        <v>25.429609067551173</v>
      </c>
      <c r="AS82" s="107">
        <f>'BioSentinel in SC-leu 0-30 Gy'!Q82</f>
        <v>8.6015510911553417</v>
      </c>
      <c r="AT82" s="107">
        <f>'BioSentinel in SC-leu 0-30 Gy'!R82</f>
        <v>29.949503633628641</v>
      </c>
      <c r="AU82" s="107">
        <f>'BioSentinel in SC-leu 0-30 Gy'!S82</f>
        <v>39.087724166596395</v>
      </c>
      <c r="AV82" s="107">
        <f>'BioSentinel in SC-leu 0-30 Gy'!T82</f>
        <v>10.818328750950631</v>
      </c>
      <c r="AW82" s="85">
        <f>'BioSentinel in SC-leu 0-30 Gy'!U82</f>
        <v>15.296937179545232</v>
      </c>
    </row>
    <row r="83" spans="1:49" x14ac:dyDescent="0.3">
      <c r="A83" s="99">
        <v>80</v>
      </c>
      <c r="B83" s="29">
        <f>'WT 0-30 Gy'!J83</f>
        <v>29.561822856719527</v>
      </c>
      <c r="C83" s="8">
        <f>'WT 0-30 Gy'!K83</f>
        <v>6.7660135237832337</v>
      </c>
      <c r="D83" s="8">
        <f>'WT 0-30 Gy'!L83</f>
        <v>12.59635593560086</v>
      </c>
      <c r="E83" s="8">
        <f>'WT 0-30 Gy'!M83</f>
        <v>19.069200887845955</v>
      </c>
      <c r="F83" s="8">
        <f>'WT 0-30 Gy'!N83</f>
        <v>16.669173797016754</v>
      </c>
      <c r="G83" s="59">
        <f>'WT 0-30 Gy'!O83</f>
        <v>18.592124039182476</v>
      </c>
      <c r="H83" s="9">
        <f>'BioSentinel in SC 0 - 30 Gy'!J83</f>
        <v>10.111719811783093</v>
      </c>
      <c r="I83" s="9">
        <f>'BioSentinel in SC 0 - 30 Gy'!K83</f>
        <v>10.999432410458306</v>
      </c>
      <c r="J83" s="9">
        <f>'BioSentinel in SC 0 - 30 Gy'!L83</f>
        <v>12.671218520269614</v>
      </c>
      <c r="K83" s="9">
        <f>'BioSentinel in SC 0 - 30 Gy'!M83</f>
        <v>10.721780477462197</v>
      </c>
      <c r="L83" s="9">
        <f>'BioSentinel in SC 0 - 30 Gy'!N83</f>
        <v>9.7926777623249421</v>
      </c>
      <c r="M83" s="9">
        <f>'BioSentinel in SC 0 - 30 Gy'!O83</f>
        <v>-3.1644246292337446</v>
      </c>
      <c r="N83" s="4">
        <f>'rad51 0-30 Gy'!J83</f>
        <v>7.6192215346192214</v>
      </c>
      <c r="O83" s="9">
        <f>'rad51 0-30 Gy'!K83</f>
        <v>40.072533523244296</v>
      </c>
      <c r="P83" s="9">
        <f>'rad51 0-30 Gy'!L83</f>
        <v>54.184717380450564</v>
      </c>
      <c r="Q83" s="9">
        <f>'rad51 0-30 Gy'!M83</f>
        <v>68.788040661768676</v>
      </c>
      <c r="R83" s="9">
        <f>'rad51 0-30 Gy'!N83</f>
        <v>74.352522634667366</v>
      </c>
      <c r="S83" s="10">
        <f>'rad51 0-30 Gy'!O83</f>
        <v>84.002567723375321</v>
      </c>
      <c r="T83" s="77">
        <f>'BioSentinel in SC-leu 0-30 Gy'!J83</f>
        <v>31.341712607597245</v>
      </c>
      <c r="U83" s="77">
        <f>'BioSentinel in SC-leu 0-30 Gy'!K83</f>
        <v>70.934052492514965</v>
      </c>
      <c r="V83" s="77">
        <f>'BioSentinel in SC-leu 0-30 Gy'!L83</f>
        <v>49.438302316872104</v>
      </c>
      <c r="W83" s="77">
        <f>'BioSentinel in SC-leu 0-30 Gy'!M83</f>
        <v>61.767987246831133</v>
      </c>
      <c r="X83" s="77">
        <f>'BioSentinel in SC-leu 0-30 Gy'!N83</f>
        <v>58.591947481462853</v>
      </c>
      <c r="Y83" s="77">
        <f>'BioSentinel in SC-leu 0-30 Gy'!O83</f>
        <v>59.975061177740294</v>
      </c>
      <c r="Z83" s="4">
        <f>'WT 0-30 Gy'!P83</f>
        <v>71.726000537193613</v>
      </c>
      <c r="AA83" s="9">
        <f>'WT 0-30 Gy'!Q83</f>
        <v>36.924661322960318</v>
      </c>
      <c r="AB83" s="9">
        <f>'WT 0-30 Gy'!R83</f>
        <v>28.521768434578515</v>
      </c>
      <c r="AC83" s="9">
        <f>'WT 0-30 Gy'!S83</f>
        <v>28.264675310372862</v>
      </c>
      <c r="AD83" s="9">
        <f>'WT 0-30 Gy'!T83</f>
        <v>22.539769190681664</v>
      </c>
      <c r="AE83" s="9">
        <f>'WT 0-30 Gy'!U83</f>
        <v>25.099989142144889</v>
      </c>
      <c r="AF83" s="4">
        <f>'BioSentinel in SC 0 - 30 Gy'!P83</f>
        <v>23.390603049409506</v>
      </c>
      <c r="AG83" s="9">
        <f>'BioSentinel in SC 0 - 30 Gy'!Q83</f>
        <v>25.76225060329201</v>
      </c>
      <c r="AH83" s="9">
        <f>'BioSentinel in SC 0 - 30 Gy'!R83</f>
        <v>24.141109187584572</v>
      </c>
      <c r="AI83" s="9">
        <f>'BioSentinel in SC 0 - 30 Gy'!S83</f>
        <v>22.710018293491558</v>
      </c>
      <c r="AJ83" s="9">
        <f>'BioSentinel in SC 0 - 30 Gy'!T83</f>
        <v>23.026603103099092</v>
      </c>
      <c r="AK83" s="9">
        <f>'BioSentinel in SC 0 - 30 Gy'!U83</f>
        <v>7.218346254613043</v>
      </c>
      <c r="AL83" s="4">
        <f>'rad51 0-30 Gy'!P83</f>
        <v>14.634818441907553</v>
      </c>
      <c r="AM83" s="9">
        <f>'rad51 0-30 Gy'!Q83</f>
        <v>3.2182627128262324</v>
      </c>
      <c r="AN83" s="9">
        <f>'rad51 0-30 Gy'!R83</f>
        <v>6.3315663307540602</v>
      </c>
      <c r="AO83" s="9">
        <f>'rad51 0-30 Gy'!S83</f>
        <v>6.0697543234548865</v>
      </c>
      <c r="AP83" s="9">
        <f>'rad51 0-30 Gy'!T83</f>
        <v>6.1450198103707239</v>
      </c>
      <c r="AQ83" s="9">
        <f>'rad51 0-30 Gy'!U83</f>
        <v>0.39183660385445868</v>
      </c>
      <c r="AR83" s="108">
        <f>'BioSentinel in SC-leu 0-30 Gy'!P83</f>
        <v>23.595138972310163</v>
      </c>
      <c r="AS83" s="107">
        <f>'BioSentinel in SC-leu 0-30 Gy'!Q83</f>
        <v>9.2496485451058366</v>
      </c>
      <c r="AT83" s="107">
        <f>'BioSentinel in SC-leu 0-30 Gy'!R83</f>
        <v>28.377510604548693</v>
      </c>
      <c r="AU83" s="107">
        <f>'BioSentinel in SC-leu 0-30 Gy'!S83</f>
        <v>36.884133070503111</v>
      </c>
      <c r="AV83" s="107">
        <f>'BioSentinel in SC-leu 0-30 Gy'!T83</f>
        <v>10.744626165273694</v>
      </c>
      <c r="AW83" s="85">
        <f>'BioSentinel in SC-leu 0-30 Gy'!U83</f>
        <v>10.437559953636383</v>
      </c>
    </row>
    <row r="84" spans="1:49" x14ac:dyDescent="0.3">
      <c r="A84" s="99">
        <v>81</v>
      </c>
      <c r="B84" s="29">
        <f>'WT 0-30 Gy'!J84</f>
        <v>29.400903795004108</v>
      </c>
      <c r="C84" s="8">
        <f>'WT 0-30 Gy'!K84</f>
        <v>7.188562253090141</v>
      </c>
      <c r="D84" s="8">
        <f>'WT 0-30 Gy'!L84</f>
        <v>11.950045539867872</v>
      </c>
      <c r="E84" s="8">
        <f>'WT 0-30 Gy'!M84</f>
        <v>17.754278748367298</v>
      </c>
      <c r="F84" s="8">
        <f>'WT 0-30 Gy'!N84</f>
        <v>16.462395673130558</v>
      </c>
      <c r="G84" s="59">
        <f>'WT 0-30 Gy'!O84</f>
        <v>19.023929403763422</v>
      </c>
      <c r="H84" s="9">
        <f>'BioSentinel in SC 0 - 30 Gy'!J84</f>
        <v>9.4858186566954164</v>
      </c>
      <c r="I84" s="9">
        <f>'BioSentinel in SC 0 - 30 Gy'!K84</f>
        <v>10.596213722060403</v>
      </c>
      <c r="J84" s="9">
        <f>'BioSentinel in SC 0 - 30 Gy'!L84</f>
        <v>13.413739959466549</v>
      </c>
      <c r="K84" s="9">
        <f>'BioSentinel in SC 0 - 30 Gy'!M84</f>
        <v>11.623259096970486</v>
      </c>
      <c r="L84" s="9">
        <f>'BioSentinel in SC 0 - 30 Gy'!N84</f>
        <v>10.601416722763853</v>
      </c>
      <c r="M84" s="9">
        <f>'BioSentinel in SC 0 - 30 Gy'!O84</f>
        <v>-6.4473630238945985</v>
      </c>
      <c r="N84" s="4">
        <f>'rad51 0-30 Gy'!J84</f>
        <v>4.0788198032714149</v>
      </c>
      <c r="O84" s="9">
        <f>'rad51 0-30 Gy'!K84</f>
        <v>39.899486202535464</v>
      </c>
      <c r="P84" s="9">
        <f>'rad51 0-30 Gy'!L84</f>
        <v>53.29514349498573</v>
      </c>
      <c r="Q84" s="9">
        <f>'rad51 0-30 Gy'!M84</f>
        <v>67.962395387636747</v>
      </c>
      <c r="R84" s="9">
        <f>'rad51 0-30 Gy'!N84</f>
        <v>73.438177581721291</v>
      </c>
      <c r="S84" s="10">
        <f>'rad51 0-30 Gy'!O84</f>
        <v>84.035615416451918</v>
      </c>
      <c r="T84" s="77">
        <f>'BioSentinel in SC-leu 0-30 Gy'!J84</f>
        <v>30.777600688721549</v>
      </c>
      <c r="U84" s="77">
        <f>'BioSentinel in SC-leu 0-30 Gy'!K84</f>
        <v>71.049650706057051</v>
      </c>
      <c r="V84" s="77">
        <f>'BioSentinel in SC-leu 0-30 Gy'!L84</f>
        <v>47.63898045832736</v>
      </c>
      <c r="W84" s="77">
        <f>'BioSentinel in SC-leu 0-30 Gy'!M84</f>
        <v>59.657333705586346</v>
      </c>
      <c r="X84" s="77">
        <f>'BioSentinel in SC-leu 0-30 Gy'!N84</f>
        <v>56.518759520867746</v>
      </c>
      <c r="Y84" s="77">
        <f>'BioSentinel in SC-leu 0-30 Gy'!O84</f>
        <v>57.383547265866987</v>
      </c>
      <c r="Z84" s="4">
        <f>'WT 0-30 Gy'!P84</f>
        <v>74.091180574336875</v>
      </c>
      <c r="AA84" s="9">
        <f>'WT 0-30 Gy'!Q84</f>
        <v>36.459733416218491</v>
      </c>
      <c r="AB84" s="9">
        <f>'WT 0-30 Gy'!R84</f>
        <v>29.556723260594996</v>
      </c>
      <c r="AC84" s="9">
        <f>'WT 0-30 Gy'!S84</f>
        <v>30.141487505778148</v>
      </c>
      <c r="AD84" s="9">
        <f>'WT 0-30 Gy'!T84</f>
        <v>22.976227624162981</v>
      </c>
      <c r="AE84" s="9">
        <f>'WT 0-30 Gy'!U84</f>
        <v>24.229223164150444</v>
      </c>
      <c r="AF84" s="4">
        <f>'BioSentinel in SC 0 - 30 Gy'!P84</f>
        <v>24.308955801238195</v>
      </c>
      <c r="AG84" s="9">
        <f>'BioSentinel in SC 0 - 30 Gy'!Q84</f>
        <v>26.693655008748479</v>
      </c>
      <c r="AH84" s="9">
        <f>'BioSentinel in SC 0 - 30 Gy'!R84</f>
        <v>22.377351822365252</v>
      </c>
      <c r="AI84" s="9">
        <f>'BioSentinel in SC 0 - 30 Gy'!S84</f>
        <v>20.923204227363449</v>
      </c>
      <c r="AJ84" s="9">
        <f>'BioSentinel in SC 0 - 30 Gy'!T84</f>
        <v>21.448796436372497</v>
      </c>
      <c r="AK84" s="9">
        <f>'BioSentinel in SC 0 - 30 Gy'!U84</f>
        <v>12.870502762557118</v>
      </c>
      <c r="AL84" s="4">
        <f>'rad51 0-30 Gy'!P84</f>
        <v>17.976845592484853</v>
      </c>
      <c r="AM84" s="9">
        <f>'rad51 0-30 Gy'!Q84</f>
        <v>2.8108538903457712</v>
      </c>
      <c r="AN84" s="9">
        <f>'rad51 0-30 Gy'!R84</f>
        <v>6.3560530180806518</v>
      </c>
      <c r="AO84" s="9">
        <f>'rad51 0-30 Gy'!S84</f>
        <v>6.0786180124801028</v>
      </c>
      <c r="AP84" s="9">
        <f>'rad51 0-30 Gy'!T84</f>
        <v>6.1877581906890669</v>
      </c>
      <c r="AQ84" s="9">
        <f>'rad51 0-30 Gy'!U84</f>
        <v>0.43043344493269342</v>
      </c>
      <c r="AR84" s="108">
        <f>'BioSentinel in SC-leu 0-30 Gy'!P84</f>
        <v>21.970796810125563</v>
      </c>
      <c r="AS84" s="107">
        <f>'BioSentinel in SC-leu 0-30 Gy'!Q84</f>
        <v>13.299069842635767</v>
      </c>
      <c r="AT84" s="107">
        <f>'BioSentinel in SC-leu 0-30 Gy'!R84</f>
        <v>26.596428115979624</v>
      </c>
      <c r="AU84" s="107">
        <f>'BioSentinel in SC-leu 0-30 Gy'!S84</f>
        <v>34.785559166994169</v>
      </c>
      <c r="AV84" s="107">
        <f>'BioSentinel in SC-leu 0-30 Gy'!T84</f>
        <v>10.411052829356528</v>
      </c>
      <c r="AW84" s="85">
        <f>'BioSentinel in SC-leu 0-30 Gy'!U84</f>
        <v>8.3836900603671207</v>
      </c>
    </row>
    <row r="85" spans="1:49" x14ac:dyDescent="0.3">
      <c r="A85" s="99">
        <v>82</v>
      </c>
      <c r="B85" s="29">
        <f>'WT 0-30 Gy'!J85</f>
        <v>29.973061336140177</v>
      </c>
      <c r="C85" s="8">
        <f>'WT 0-30 Gy'!K85</f>
        <v>5.7615961167423571</v>
      </c>
      <c r="D85" s="8">
        <f>'WT 0-30 Gy'!L85</f>
        <v>12.538926105462201</v>
      </c>
      <c r="E85" s="8">
        <f>'WT 0-30 Gy'!M85</f>
        <v>17.964545805992348</v>
      </c>
      <c r="F85" s="8">
        <f>'WT 0-30 Gy'!N85</f>
        <v>16.076441372440964</v>
      </c>
      <c r="G85" s="59">
        <f>'WT 0-30 Gy'!O85</f>
        <v>18.864293692019398</v>
      </c>
      <c r="H85" s="9">
        <f>'BioSentinel in SC 0 - 30 Gy'!J85</f>
        <v>9.5711087608907288</v>
      </c>
      <c r="I85" s="9">
        <f>'BioSentinel in SC 0 - 30 Gy'!K85</f>
        <v>12.175114722830749</v>
      </c>
      <c r="J85" s="9">
        <f>'BioSentinel in SC 0 - 30 Gy'!L85</f>
        <v>12.555559126763256</v>
      </c>
      <c r="K85" s="9">
        <f>'BioSentinel in SC 0 - 30 Gy'!M85</f>
        <v>10.342780031517885</v>
      </c>
      <c r="L85" s="9">
        <f>'BioSentinel in SC 0 - 30 Gy'!N85</f>
        <v>9.4132295355946738</v>
      </c>
      <c r="M85" s="9">
        <f>'BioSentinel in SC 0 - 30 Gy'!O85</f>
        <v>-2.6151723557736202</v>
      </c>
      <c r="N85" s="4">
        <f>'rad51 0-30 Gy'!J85</f>
        <v>2.7838426415784028</v>
      </c>
      <c r="O85" s="9">
        <f>'rad51 0-30 Gy'!K85</f>
        <v>39.719627287600197</v>
      </c>
      <c r="P85" s="9">
        <f>'rad51 0-30 Gy'!L85</f>
        <v>52.841213407971999</v>
      </c>
      <c r="Q85" s="9">
        <f>'rad51 0-30 Gy'!M85</f>
        <v>67.327262869134202</v>
      </c>
      <c r="R85" s="9">
        <f>'rad51 0-30 Gy'!N85</f>
        <v>73.759896629104517</v>
      </c>
      <c r="S85" s="10">
        <f>'rad51 0-30 Gy'!O85</f>
        <v>84.389697759613725</v>
      </c>
      <c r="T85" s="77">
        <f>'BioSentinel in SC-leu 0-30 Gy'!J85</f>
        <v>30.245915284584743</v>
      </c>
      <c r="U85" s="77">
        <f>'BioSentinel in SC-leu 0-30 Gy'!K85</f>
        <v>71.905661732833352</v>
      </c>
      <c r="V85" s="77">
        <f>'BioSentinel in SC-leu 0-30 Gy'!L85</f>
        <v>46.030317703975093</v>
      </c>
      <c r="W85" s="77">
        <f>'BioSentinel in SC-leu 0-30 Gy'!M85</f>
        <v>57.881654017144093</v>
      </c>
      <c r="X85" s="77">
        <f>'BioSentinel in SC-leu 0-30 Gy'!N85</f>
        <v>54.034607234000809</v>
      </c>
      <c r="Y85" s="77">
        <f>'BioSentinel in SC-leu 0-30 Gy'!O85</f>
        <v>55.278407590800164</v>
      </c>
      <c r="Z85" s="4">
        <f>'WT 0-30 Gy'!P85</f>
        <v>76.2544616656523</v>
      </c>
      <c r="AA85" s="9">
        <f>'WT 0-30 Gy'!Q85</f>
        <v>38.757839792245527</v>
      </c>
      <c r="AB85" s="9">
        <f>'WT 0-30 Gy'!R85</f>
        <v>28.485005774377505</v>
      </c>
      <c r="AC85" s="9">
        <f>'WT 0-30 Gy'!S85</f>
        <v>29.709692855783771</v>
      </c>
      <c r="AD85" s="9">
        <f>'WT 0-30 Gy'!T85</f>
        <v>23.511182200829115</v>
      </c>
      <c r="AE85" s="9">
        <f>'WT 0-30 Gy'!U85</f>
        <v>24.190505003075412</v>
      </c>
      <c r="AF85" s="4">
        <f>'BioSentinel in SC 0 - 30 Gy'!P85</f>
        <v>23.994814861934607</v>
      </c>
      <c r="AG85" s="9">
        <f>'BioSentinel in SC 0 - 30 Gy'!Q85</f>
        <v>23.626409420078083</v>
      </c>
      <c r="AH85" s="9">
        <f>'BioSentinel in SC 0 - 30 Gy'!R85</f>
        <v>24.06108479683143</v>
      </c>
      <c r="AI85" s="9">
        <f>'BioSentinel in SC 0 - 30 Gy'!S85</f>
        <v>23.104631859549915</v>
      </c>
      <c r="AJ85" s="9">
        <f>'BioSentinel in SC 0 - 30 Gy'!T85</f>
        <v>23.334530086098372</v>
      </c>
      <c r="AK85" s="9">
        <f>'BioSentinel in SC 0 - 30 Gy'!U85</f>
        <v>12.598334036466763</v>
      </c>
      <c r="AL85" s="4">
        <f>'rad51 0-30 Gy'!P85</f>
        <v>19.663010586272648</v>
      </c>
      <c r="AM85" s="9">
        <f>'rad51 0-30 Gy'!Q85</f>
        <v>2.9602558065877691</v>
      </c>
      <c r="AN85" s="9">
        <f>'rad51 0-30 Gy'!R85</f>
        <v>6.2717666313287186</v>
      </c>
      <c r="AO85" s="9">
        <f>'rad51 0-30 Gy'!S85</f>
        <v>6.1810445061037562</v>
      </c>
      <c r="AP85" s="9">
        <f>'rad51 0-30 Gy'!T85</f>
        <v>6.3037665557961846</v>
      </c>
      <c r="AQ85" s="9">
        <f>'rad51 0-30 Gy'!U85</f>
        <v>0.50978571757251834</v>
      </c>
      <c r="AR85" s="108">
        <f>'BioSentinel in SC-leu 0-30 Gy'!P85</f>
        <v>20.618512202688589</v>
      </c>
      <c r="AS85" s="107">
        <f>'BioSentinel in SC-leu 0-30 Gy'!Q85</f>
        <v>17.513048605082133</v>
      </c>
      <c r="AT85" s="107">
        <f>'BioSentinel in SC-leu 0-30 Gy'!R85</f>
        <v>24.932599711652692</v>
      </c>
      <c r="AU85" s="107">
        <f>'BioSentinel in SC-leu 0-30 Gy'!S85</f>
        <v>32.933015126962324</v>
      </c>
      <c r="AV85" s="107">
        <f>'BioSentinel in SC-leu 0-30 Gy'!T85</f>
        <v>9.7831955483241035</v>
      </c>
      <c r="AW85" s="85">
        <f>'BioSentinel in SC-leu 0-30 Gy'!U85</f>
        <v>5.3205561703918063</v>
      </c>
    </row>
    <row r="86" spans="1:49" x14ac:dyDescent="0.3">
      <c r="A86" s="99">
        <v>83</v>
      </c>
      <c r="B86" s="30">
        <f>'WT 0-30 Gy'!J86</f>
        <v>27.21502923435688</v>
      </c>
      <c r="C86" s="11">
        <f>'WT 0-30 Gy'!K86</f>
        <v>9.5489380984901651</v>
      </c>
      <c r="D86" s="11">
        <f>'WT 0-30 Gy'!L86</f>
        <v>12.932101582602256</v>
      </c>
      <c r="E86" s="11">
        <f>'WT 0-30 Gy'!M86</f>
        <v>19.113784355846906</v>
      </c>
      <c r="F86" s="11">
        <f>'WT 0-30 Gy'!N86</f>
        <v>18.171976901764697</v>
      </c>
      <c r="G86" s="60">
        <f>'WT 0-30 Gy'!O86</f>
        <v>20.263815649519092</v>
      </c>
      <c r="H86" s="12">
        <f>'BioSentinel in SC 0 - 30 Gy'!J86</f>
        <v>10.42115468755471</v>
      </c>
      <c r="I86" s="12">
        <f>'BioSentinel in SC 0 - 30 Gy'!K86</f>
        <v>12.881325176751856</v>
      </c>
      <c r="J86" s="12">
        <f>'BioSentinel in SC 0 - 30 Gy'!L86</f>
        <v>13.583214182895446</v>
      </c>
      <c r="K86" s="12">
        <f>'BioSentinel in SC 0 - 30 Gy'!M86</f>
        <v>12.397642679094323</v>
      </c>
      <c r="L86" s="12">
        <f>'BioSentinel in SC 0 - 30 Gy'!N86</f>
        <v>11.600960850488951</v>
      </c>
      <c r="M86" s="12">
        <f>'BioSentinel in SC 0 - 30 Gy'!O86</f>
        <v>1.8265886335050123</v>
      </c>
      <c r="N86" s="14">
        <f>'rad51 0-30 Gy'!J86</f>
        <v>3.4143441065645206</v>
      </c>
      <c r="O86" s="12">
        <f>'rad51 0-30 Gy'!K86</f>
        <v>41.011501353067345</v>
      </c>
      <c r="P86" s="12">
        <f>'rad51 0-30 Gy'!L86</f>
        <v>52.758634514544006</v>
      </c>
      <c r="Q86" s="12">
        <f>'rad51 0-30 Gy'!M86</f>
        <v>67.05287148736619</v>
      </c>
      <c r="R86" s="12">
        <f>'rad51 0-30 Gy'!N86</f>
        <v>73.019706403922541</v>
      </c>
      <c r="S86" s="13">
        <f>'rad51 0-30 Gy'!O86</f>
        <v>85.015895374531155</v>
      </c>
      <c r="T86" s="77">
        <f>'BioSentinel in SC-leu 0-30 Gy'!J86</f>
        <v>30.15398440969533</v>
      </c>
      <c r="U86" s="77">
        <f>'BioSentinel in SC-leu 0-30 Gy'!K86</f>
        <v>73.042332470214262</v>
      </c>
      <c r="V86" s="77">
        <f>'BioSentinel in SC-leu 0-30 Gy'!L86</f>
        <v>44.76625640862644</v>
      </c>
      <c r="W86" s="77">
        <f>'BioSentinel in SC-leu 0-30 Gy'!M86</f>
        <v>55.806719830909401</v>
      </c>
      <c r="X86" s="77">
        <f>'BioSentinel in SC-leu 0-30 Gy'!N86</f>
        <v>51.926411540701729</v>
      </c>
      <c r="Y86" s="77">
        <f>'BioSentinel in SC-leu 0-30 Gy'!O86</f>
        <v>52.465635919770442</v>
      </c>
      <c r="Z86" s="14">
        <f>'WT 0-30 Gy'!P86</f>
        <v>62.110554717771578</v>
      </c>
      <c r="AA86" s="12">
        <f>'WT 0-30 Gy'!Q86</f>
        <v>33.306894428301099</v>
      </c>
      <c r="AB86" s="12">
        <f>'WT 0-30 Gy'!R86</f>
        <v>28.204818644443016</v>
      </c>
      <c r="AC86" s="12">
        <f>'WT 0-30 Gy'!S86</f>
        <v>28.541167011094018</v>
      </c>
      <c r="AD86" s="12">
        <f>'WT 0-30 Gy'!T86</f>
        <v>20.179620829437741</v>
      </c>
      <c r="AE86" s="12">
        <f>'WT 0-30 Gy'!U86</f>
        <v>22.324648246092451</v>
      </c>
      <c r="AF86" s="14">
        <f>'BioSentinel in SC 0 - 30 Gy'!P86</f>
        <v>23.192063813362729</v>
      </c>
      <c r="AG86" s="12">
        <f>'BioSentinel in SC 0 - 30 Gy'!Q86</f>
        <v>23.139545147740908</v>
      </c>
      <c r="AH86" s="12">
        <f>'BioSentinel in SC 0 - 30 Gy'!R86</f>
        <v>22.078537678955751</v>
      </c>
      <c r="AI86" s="12">
        <f>'BioSentinel in SC 0 - 30 Gy'!S86</f>
        <v>19.906724138304831</v>
      </c>
      <c r="AJ86" s="12">
        <f>'BioSentinel in SC 0 - 30 Gy'!T86</f>
        <v>20.547420773801637</v>
      </c>
      <c r="AK86" s="12">
        <f>'BioSentinel in SC 0 - 30 Gy'!U86</f>
        <v>12.771556366374869</v>
      </c>
      <c r="AL86" s="14">
        <f>'rad51 0-30 Gy'!P86</f>
        <v>18.0222827147212</v>
      </c>
      <c r="AM86" s="12">
        <f>'rad51 0-30 Gy'!Q86</f>
        <v>3.3276006068024735</v>
      </c>
      <c r="AN86" s="12">
        <f>'rad51 0-30 Gy'!R86</f>
        <v>6.0512727446661847</v>
      </c>
      <c r="AO86" s="12">
        <f>'rad51 0-30 Gy'!S86</f>
        <v>6.2560799570145598</v>
      </c>
      <c r="AP86" s="12">
        <f>'rad51 0-30 Gy'!T86</f>
        <v>6.5547718672478634</v>
      </c>
      <c r="AQ86" s="12">
        <f>'rad51 0-30 Gy'!U86</f>
        <v>0.69728428195735648</v>
      </c>
      <c r="AR86" s="109">
        <f>'BioSentinel in SC-leu 0-30 Gy'!P86</f>
        <v>19.923287055537493</v>
      </c>
      <c r="AS86" s="110">
        <f>'BioSentinel in SC-leu 0-30 Gy'!Q86</f>
        <v>21.920602305558525</v>
      </c>
      <c r="AT86" s="110">
        <f>'BioSentinel in SC-leu 0-30 Gy'!R86</f>
        <v>23.501365585398197</v>
      </c>
      <c r="AU86" s="110">
        <f>'BioSentinel in SC-leu 0-30 Gy'!S86</f>
        <v>30.84989557952321</v>
      </c>
      <c r="AV86" s="110">
        <f>'BioSentinel in SC-leu 0-30 Gy'!T86</f>
        <v>9.864284842240723</v>
      </c>
      <c r="AW86" s="111">
        <f>'BioSentinel in SC-leu 0-30 Gy'!U86</f>
        <v>3.7163181027022576</v>
      </c>
    </row>
  </sheetData>
  <mergeCells count="2">
    <mergeCell ref="B1:Y1"/>
    <mergeCell ref="Z1:AW1"/>
  </mergeCells>
  <pageMargins left="0.75" right="0.75" top="1" bottom="1" header="0.5" footer="0.5"/>
  <pageSetup orientation="portrait" horizontalDpi="4294967292" verticalDpi="4294967292"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32E11-6157-874D-9BEE-3B878432DDD7}">
  <sheetPr codeName="Sheet8"/>
  <dimension ref="A1:AW86"/>
  <sheetViews>
    <sheetView topLeftCell="A40" zoomScale="55" zoomScaleNormal="70" workbookViewId="0">
      <selection activeCell="AX4" sqref="AX4"/>
    </sheetView>
  </sheetViews>
  <sheetFormatPr defaultColWidth="11.19921875" defaultRowHeight="15.6" x14ac:dyDescent="0.3"/>
  <cols>
    <col min="2" max="2" width="11" customWidth="1"/>
    <col min="13" max="13" width="11.19921875" customWidth="1"/>
    <col min="45" max="45" width="14" bestFit="1" customWidth="1"/>
    <col min="49" max="49" width="11.19921875" customWidth="1"/>
  </cols>
  <sheetData>
    <row r="1" spans="1:49" x14ac:dyDescent="0.3">
      <c r="A1" s="68"/>
      <c r="B1" s="114" t="s">
        <v>25</v>
      </c>
      <c r="C1" s="123"/>
      <c r="D1" s="123"/>
      <c r="E1" s="123"/>
      <c r="F1" s="123"/>
      <c r="G1" s="123"/>
      <c r="H1" s="123"/>
      <c r="I1" s="123"/>
      <c r="J1" s="123"/>
      <c r="K1" s="123"/>
      <c r="L1" s="123"/>
      <c r="M1" s="123"/>
      <c r="N1" s="123"/>
      <c r="O1" s="123"/>
      <c r="P1" s="123"/>
      <c r="Q1" s="123"/>
      <c r="R1" s="123"/>
      <c r="S1" s="123"/>
      <c r="T1" s="123"/>
      <c r="U1" s="123"/>
      <c r="V1" s="123"/>
      <c r="W1" s="123"/>
      <c r="X1" s="123"/>
      <c r="Y1" s="129"/>
      <c r="Z1" s="114" t="s">
        <v>24</v>
      </c>
      <c r="AA1" s="123"/>
      <c r="AB1" s="123"/>
      <c r="AC1" s="123"/>
      <c r="AD1" s="123"/>
      <c r="AE1" s="123"/>
      <c r="AF1" s="123"/>
      <c r="AG1" s="123"/>
      <c r="AH1" s="123"/>
      <c r="AI1" s="123"/>
      <c r="AJ1" s="123"/>
      <c r="AK1" s="123"/>
      <c r="AL1" s="123"/>
      <c r="AM1" s="123"/>
      <c r="AN1" s="123"/>
      <c r="AO1" s="123"/>
      <c r="AP1" s="123"/>
      <c r="AQ1" s="123"/>
      <c r="AR1" s="123"/>
      <c r="AS1" s="123"/>
      <c r="AT1" s="123"/>
      <c r="AU1" s="123"/>
      <c r="AV1" s="123"/>
      <c r="AW1" s="123"/>
    </row>
    <row r="2" spans="1:49" x14ac:dyDescent="0.3">
      <c r="A2" s="69" t="s">
        <v>20</v>
      </c>
      <c r="B2" s="56" t="str">
        <f>Comparison!B2</f>
        <v>WT 0 Gy</v>
      </c>
      <c r="C2" s="56" t="str">
        <f>Comparison!C2</f>
        <v>WT 2.5 Gy</v>
      </c>
      <c r="D2" s="56" t="str">
        <f>Comparison!D2</f>
        <v>WT 5 Gy</v>
      </c>
      <c r="E2" s="56" t="str">
        <f>Comparison!E2</f>
        <v>WT 10 Gy</v>
      </c>
      <c r="F2" s="56" t="str">
        <f>Comparison!F2</f>
        <v>WT 20 Gy</v>
      </c>
      <c r="G2" s="56" t="str">
        <f>Comparison!G2</f>
        <v>WT 30 Gy</v>
      </c>
      <c r="H2" s="56" t="str">
        <f>Comparison!H2</f>
        <v>BS-SC 0 Gy</v>
      </c>
      <c r="I2" s="56" t="str">
        <f>Comparison!I2</f>
        <v>BS-SC 2.5 Gy</v>
      </c>
      <c r="J2" s="56" t="str">
        <f>Comparison!J2</f>
        <v>BS-SC 5 Gy</v>
      </c>
      <c r="K2" s="56" t="str">
        <f>Comparison!K2</f>
        <v>BS-SC 10 Gy</v>
      </c>
      <c r="L2" s="56" t="str">
        <f>Comparison!L2</f>
        <v>BS-SC 20 Gy</v>
      </c>
      <c r="M2" s="56" t="str">
        <f>Comparison!M2</f>
        <v>BS-SC 30 Gy</v>
      </c>
      <c r="N2" s="56" t="str">
        <f>Comparison!N2</f>
        <v>rad51△ 0 Gy</v>
      </c>
      <c r="O2" s="56" t="str">
        <f>Comparison!O2</f>
        <v>rad51△ 2.5 Gy</v>
      </c>
      <c r="P2" s="56" t="str">
        <f>Comparison!P2</f>
        <v>rad51△ 5 Gy</v>
      </c>
      <c r="Q2" s="56" t="str">
        <f>Comparison!Q2</f>
        <v>rad51△ 10 Gy</v>
      </c>
      <c r="R2" s="56" t="str">
        <f>Comparison!R2</f>
        <v>rad51△ 20 Gy</v>
      </c>
      <c r="S2" s="56" t="str">
        <f>Comparison!S2</f>
        <v>rad51△ 30 Gy</v>
      </c>
      <c r="T2" s="56" t="str">
        <f>Comparison!T2</f>
        <v>BS-SCLeu 0 Gy</v>
      </c>
      <c r="U2" s="56" t="str">
        <f>Comparison!U2</f>
        <v>BS-SCLeu 1 Gy</v>
      </c>
      <c r="V2" s="56" t="str">
        <f>Comparison!V2</f>
        <v>BS-SCLeu 2.5 Gy</v>
      </c>
      <c r="W2" s="56" t="str">
        <f>Comparison!W2</f>
        <v>BS-SCLeu 10 Gy</v>
      </c>
      <c r="X2" s="56" t="str">
        <f>Comparison!X2</f>
        <v>BS-SCLeu 20 Gy</v>
      </c>
      <c r="Y2" s="56" t="str">
        <f>Comparison!Y2</f>
        <v>BS-SCLeu 30 Gy</v>
      </c>
      <c r="Z2" s="36" t="str">
        <f t="shared" ref="Z2:AN2" si="0">B2</f>
        <v>WT 0 Gy</v>
      </c>
      <c r="AA2" s="36" t="str">
        <f t="shared" si="0"/>
        <v>WT 2.5 Gy</v>
      </c>
      <c r="AB2" s="36" t="str">
        <f t="shared" si="0"/>
        <v>WT 5 Gy</v>
      </c>
      <c r="AC2" s="36" t="str">
        <f t="shared" si="0"/>
        <v>WT 10 Gy</v>
      </c>
      <c r="AD2" s="36" t="str">
        <f t="shared" si="0"/>
        <v>WT 20 Gy</v>
      </c>
      <c r="AE2" s="36" t="str">
        <f t="shared" si="0"/>
        <v>WT 30 Gy</v>
      </c>
      <c r="AF2" s="36" t="str">
        <f t="shared" si="0"/>
        <v>BS-SC 0 Gy</v>
      </c>
      <c r="AG2" s="36" t="str">
        <f t="shared" si="0"/>
        <v>BS-SC 2.5 Gy</v>
      </c>
      <c r="AH2" s="36" t="str">
        <f t="shared" si="0"/>
        <v>BS-SC 5 Gy</v>
      </c>
      <c r="AI2" s="36" t="str">
        <f t="shared" si="0"/>
        <v>BS-SC 10 Gy</v>
      </c>
      <c r="AJ2" s="36" t="str">
        <f t="shared" si="0"/>
        <v>BS-SC 20 Gy</v>
      </c>
      <c r="AK2" s="36" t="str">
        <f t="shared" si="0"/>
        <v>BS-SC 30 Gy</v>
      </c>
      <c r="AL2" s="36" t="str">
        <f t="shared" si="0"/>
        <v>rad51△ 0 Gy</v>
      </c>
      <c r="AM2" s="36" t="str">
        <f t="shared" si="0"/>
        <v>rad51△ 2.5 Gy</v>
      </c>
      <c r="AN2" s="36" t="str">
        <f t="shared" si="0"/>
        <v>rad51△ 5 Gy</v>
      </c>
      <c r="AO2" s="36" t="str">
        <f t="shared" ref="AO2" si="1">Q2</f>
        <v>rad51△ 10 Gy</v>
      </c>
      <c r="AP2" s="36" t="str">
        <f t="shared" ref="AP2" si="2">R2</f>
        <v>rad51△ 20 Gy</v>
      </c>
      <c r="AQ2" s="36" t="str">
        <f t="shared" ref="AQ2" si="3">S2</f>
        <v>rad51△ 30 Gy</v>
      </c>
      <c r="AR2" s="36" t="str">
        <f t="shared" ref="AR2" si="4">T2</f>
        <v>BS-SCLeu 0 Gy</v>
      </c>
      <c r="AS2" s="36" t="str">
        <f t="shared" ref="AS2" si="5">U2</f>
        <v>BS-SCLeu 1 Gy</v>
      </c>
      <c r="AT2" s="36" t="str">
        <f t="shared" ref="AT2" si="6">V2</f>
        <v>BS-SCLeu 2.5 Gy</v>
      </c>
      <c r="AU2" s="36" t="str">
        <f t="shared" ref="AU2" si="7">W2</f>
        <v>BS-SCLeu 10 Gy</v>
      </c>
      <c r="AV2" s="36" t="str">
        <f t="shared" ref="AV2" si="8">X2</f>
        <v>BS-SCLeu 20 Gy</v>
      </c>
      <c r="AW2" s="36" t="str">
        <f t="shared" ref="AW2" si="9">Y2</f>
        <v>BS-SCLeu 30 Gy</v>
      </c>
    </row>
    <row r="3" spans="1:49" x14ac:dyDescent="0.3">
      <c r="A3" s="69">
        <v>0</v>
      </c>
      <c r="B3" s="23">
        <f>AVERAGE('Raw Data 1'!C3:C5)</f>
        <v>0.34039999999999998</v>
      </c>
      <c r="C3" s="23">
        <f>AVERAGE('Raw Data 1'!D3:D5)</f>
        <v>0.34176666666666672</v>
      </c>
      <c r="D3" s="23">
        <f>AVERAGE('Raw Data 1'!E3:E5)</f>
        <v>0.34126666666666666</v>
      </c>
      <c r="E3" s="23">
        <f>AVERAGE('Raw Data 1'!F3:F5)</f>
        <v>0.34133333333333332</v>
      </c>
      <c r="F3" s="23">
        <f>AVERAGE('Raw Data 1'!G3:G5)</f>
        <v>0.34430000000000005</v>
      </c>
      <c r="G3" s="23">
        <f>AVERAGE('Raw Data 1'!H3:H5)</f>
        <v>0.34539999999999998</v>
      </c>
      <c r="H3" s="23">
        <f>AVERAGE('Raw Data 1'!I3:I5)</f>
        <v>0.3419666666666667</v>
      </c>
      <c r="I3" s="23">
        <f>AVERAGE('Raw Data 1'!J3:J5)</f>
        <v>0.33756666666666663</v>
      </c>
      <c r="J3" s="23">
        <f>AVERAGE('Raw Data 1'!K3:K5)</f>
        <v>0.34093333333333331</v>
      </c>
      <c r="K3" s="23">
        <f>AVERAGE('Raw Data 1'!L3:L5)</f>
        <v>0.33963333333333329</v>
      </c>
      <c r="L3" s="23">
        <f>AVERAGE('Raw Data 1'!M3:M5)</f>
        <v>0.34203333333333336</v>
      </c>
      <c r="M3" s="23">
        <f>AVERAGE('Raw Data 1'!N3:N5)</f>
        <v>0.3378666666666667</v>
      </c>
      <c r="N3" s="25">
        <f>AVERAGE('Raw Data 1'!C7:C9)</f>
        <v>0.3404666666666667</v>
      </c>
      <c r="O3" s="25">
        <f>AVERAGE('Raw Data 1'!D7:D9)</f>
        <v>0.33976666666666661</v>
      </c>
      <c r="P3" s="25">
        <f>AVERAGE('Raw Data 1'!E7:E9)</f>
        <v>0.34039999999999998</v>
      </c>
      <c r="Q3" s="25">
        <f>AVERAGE('Raw Data 1'!F7:F9)</f>
        <v>0.33846666666666669</v>
      </c>
      <c r="R3" s="25">
        <f>AVERAGE('Raw Data 1'!G7:G9)</f>
        <v>0.34239999999999998</v>
      </c>
      <c r="S3" s="25">
        <f>AVERAGE('Raw Data 1'!H7:H9)</f>
        <v>0.34039999999999998</v>
      </c>
      <c r="T3" s="25">
        <f>AVERAGE('Raw Data 1'!I7:I9)</f>
        <v>0.3508</v>
      </c>
      <c r="U3" s="25">
        <f>AVERAGE('Raw Data 1'!J7:J9)</f>
        <v>0.34356666666666663</v>
      </c>
      <c r="V3" s="25">
        <f>AVERAGE('Raw Data 1'!K7:K9)</f>
        <v>0.33876666666666666</v>
      </c>
      <c r="W3" s="25">
        <f>AVERAGE('Raw Data 1'!L7:L9)</f>
        <v>0.34060000000000001</v>
      </c>
      <c r="X3" s="25">
        <f>AVERAGE('Raw Data 1'!M7:M9)</f>
        <v>0.34610000000000002</v>
      </c>
      <c r="Y3" s="25">
        <f>AVERAGE('Raw Data 1'!N7:N9)</f>
        <v>0.34923333333333334</v>
      </c>
      <c r="Z3" s="23">
        <f>STDEV('Raw Data 1'!C3:C5)</f>
        <v>5.3842362503887225E-3</v>
      </c>
      <c r="AA3" s="23">
        <f>STDEV('Raw Data 1'!D3:D5)</f>
        <v>1.2897028081435447E-3</v>
      </c>
      <c r="AB3" s="23">
        <f>STDEV('Raw Data 1'!E3:E5)</f>
        <v>3.9878983604567132E-3</v>
      </c>
      <c r="AC3" s="23">
        <f>STDEV('Raw Data 1'!F3:F5)</f>
        <v>2.5166114784235562E-3</v>
      </c>
      <c r="AD3" s="23">
        <f>STDEV('Raw Data 1'!G3:G5)</f>
        <v>2.0663978319771792E-3</v>
      </c>
      <c r="AE3" s="23">
        <f>STDEV('Raw Data 1'!H3:H5)</f>
        <v>8.577295611088602E-3</v>
      </c>
      <c r="AF3" s="23">
        <f>STDEV('Raw Data 1'!I3:I5)</f>
        <v>2.9737742572921188E-3</v>
      </c>
      <c r="AG3" s="23">
        <f>STDEV('Raw Data 1'!J3:J5)</f>
        <v>3.5133080327994599E-3</v>
      </c>
      <c r="AH3" s="23">
        <f>STDEV('Raw Data 1'!K3:K5)</f>
        <v>2.5735837529276724E-3</v>
      </c>
      <c r="AI3" s="23">
        <f>STDEV('Raw Data 1'!L3:L5)</f>
        <v>1.5534906930308122E-3</v>
      </c>
      <c r="AJ3" s="23">
        <f>STDEV('Raw Data 1'!M3:M5)</f>
        <v>1.1015141094572133E-3</v>
      </c>
      <c r="AK3" s="23">
        <f>STDEV('Raw Data 1'!N3:N5)</f>
        <v>2.5166114784235633E-4</v>
      </c>
      <c r="AL3" s="23">
        <f>STDEV('Raw Data 1'!C7:C9)</f>
        <v>1.2583057392117928E-3</v>
      </c>
      <c r="AM3" s="23">
        <f>STDEV('Raw Data 1'!D7:D9)</f>
        <v>1.0263202878893719E-3</v>
      </c>
      <c r="AN3" s="23">
        <f>STDEV('Raw Data 1'!E7:E9)</f>
        <v>1.1532562594670922E-3</v>
      </c>
      <c r="AO3" s="23">
        <f>STDEV('Raw Data 1'!F7:F9)</f>
        <v>3.3005050118630813E-3</v>
      </c>
      <c r="AP3" s="23">
        <f>STDEV('Raw Data 1'!G7:G9)</f>
        <v>2.6210684844162275E-3</v>
      </c>
      <c r="AQ3" s="23">
        <f>STDEV('Raw Data 1'!H7:H9)</f>
        <v>8.7177978870815341E-4</v>
      </c>
      <c r="AR3" s="23">
        <f>STDEV('Raw Data 1'!I7:I9)</f>
        <v>8.7584245158590004E-3</v>
      </c>
      <c r="AS3" s="23">
        <f>STDEV('Raw Data 1'!J7:J9)</f>
        <v>2.0526405757787585E-3</v>
      </c>
      <c r="AT3" s="23">
        <f>STDEV('Raw Data 1'!K7:K9)</f>
        <v>2.0033305601755516E-3</v>
      </c>
      <c r="AU3" s="23">
        <f>STDEV('Raw Data 1'!L7:L9)</f>
        <v>3.4510867853474879E-3</v>
      </c>
      <c r="AV3" s="23">
        <f>STDEV('Raw Data 1'!M7:M9)</f>
        <v>3.8301436004411138E-3</v>
      </c>
      <c r="AW3" s="23">
        <f>STDEV('Raw Data 1'!N7:N9)</f>
        <v>3.9803684921541427E-3</v>
      </c>
    </row>
    <row r="4" spans="1:49" x14ac:dyDescent="0.3">
      <c r="A4" s="69">
        <v>1</v>
      </c>
      <c r="B4" s="4">
        <f>AVERAGE('Raw Data 1'!C25:C27)</f>
        <v>0.34353333333333341</v>
      </c>
      <c r="C4" s="4">
        <f>AVERAGE('Raw Data 1'!D25:D27)</f>
        <v>0.34719999999999995</v>
      </c>
      <c r="D4" s="4">
        <f>AVERAGE('Raw Data 1'!E25:E27)</f>
        <v>0.34333333333333332</v>
      </c>
      <c r="E4" s="4">
        <f>AVERAGE('Raw Data 1'!F25:F27)</f>
        <v>0.33946666666666664</v>
      </c>
      <c r="F4" s="4">
        <f>AVERAGE('Raw Data 1'!G25:G27)</f>
        <v>0.35000000000000003</v>
      </c>
      <c r="G4" s="4">
        <f>AVERAGE('Raw Data 1'!H25:H27)</f>
        <v>0.34643333333333332</v>
      </c>
      <c r="H4" s="4">
        <f>AVERAGE('Raw Data 1'!I25:I27)</f>
        <v>0.33943333333333331</v>
      </c>
      <c r="I4" s="4">
        <f>AVERAGE('Raw Data 1'!J25:J27)</f>
        <v>0.3372</v>
      </c>
      <c r="J4" s="4">
        <f>AVERAGE('Raw Data 1'!K25:K27)</f>
        <v>0.34026666666666666</v>
      </c>
      <c r="K4" s="4">
        <f>AVERAGE('Raw Data 1'!L25:L27)</f>
        <v>0.33926666666666666</v>
      </c>
      <c r="L4" s="4">
        <f>AVERAGE('Raw Data 1'!M25:M27)</f>
        <v>0.34263333333333335</v>
      </c>
      <c r="M4" s="4">
        <f>AVERAGE('Raw Data 1'!N25:N27)</f>
        <v>0.33783333333333337</v>
      </c>
      <c r="N4" s="9">
        <f>AVERAGE('Raw Data 1'!C29:C31)</f>
        <v>0.3370333333333333</v>
      </c>
      <c r="O4" s="9">
        <f>AVERAGE('Raw Data 1'!D29:D31)</f>
        <v>0.33673333333333333</v>
      </c>
      <c r="P4" s="9">
        <f>AVERAGE('Raw Data 1'!E29:E31)</f>
        <v>0.33743333333333331</v>
      </c>
      <c r="Q4" s="9">
        <f>AVERAGE('Raw Data 1'!F29:F31)</f>
        <v>0.33610000000000001</v>
      </c>
      <c r="R4" s="9">
        <f>AVERAGE('Raw Data 1'!G29:G31)</f>
        <v>0.33973333333333339</v>
      </c>
      <c r="S4" s="9">
        <f>AVERAGE('Raw Data 1'!H29:H31)</f>
        <v>0.3382</v>
      </c>
      <c r="T4" s="9">
        <f>AVERAGE('Raw Data 1'!I29:I31)</f>
        <v>0.35116666666666668</v>
      </c>
      <c r="U4" s="9">
        <f>AVERAGE('Raw Data 1'!J29:J31)</f>
        <v>0.34420000000000001</v>
      </c>
      <c r="V4" s="9">
        <f>AVERAGE('Raw Data 1'!K29:K31)</f>
        <v>0.33673333333333333</v>
      </c>
      <c r="W4" s="9">
        <f>AVERAGE('Raw Data 1'!L29:L31)</f>
        <v>0.34136666666666665</v>
      </c>
      <c r="X4" s="9">
        <f>AVERAGE('Raw Data 1'!M29:M31)</f>
        <v>0.34366666666666662</v>
      </c>
      <c r="Y4" s="9">
        <f>AVERAGE('Raw Data 1'!N29:N31)</f>
        <v>0.34949999999999998</v>
      </c>
      <c r="Z4" s="4">
        <f>STDEV('Raw Data 1'!C25:C27)</f>
        <v>4.0203648258999476E-3</v>
      </c>
      <c r="AA4" s="4">
        <f>STDEV('Raw Data 1'!D25:D27)</f>
        <v>1.967231557290608E-3</v>
      </c>
      <c r="AB4" s="4">
        <f>STDEV('Raw Data 1'!E25:E27)</f>
        <v>4.5621632295801771E-3</v>
      </c>
      <c r="AC4" s="4">
        <f>STDEV('Raw Data 1'!F25:F27)</f>
        <v>2.6633312473917487E-3</v>
      </c>
      <c r="AD4" s="4">
        <f>STDEV('Raw Data 1'!G25:G27)</f>
        <v>4.8497422611928674E-3</v>
      </c>
      <c r="AE4" s="4">
        <f>STDEV('Raw Data 1'!H25:H27)</f>
        <v>9.6965629649548388E-3</v>
      </c>
      <c r="AF4" s="4">
        <f>STDEV('Raw Data 1'!I25:I27)</f>
        <v>3.7313983080520209E-3</v>
      </c>
      <c r="AG4" s="4">
        <f>STDEV('Raw Data 1'!J25:J27)</f>
        <v>3.5679125549822497E-3</v>
      </c>
      <c r="AH4" s="4">
        <f>STDEV('Raw Data 1'!K25:K27)</f>
        <v>2.6652079343520898E-3</v>
      </c>
      <c r="AI4" s="4">
        <f>STDEV('Raw Data 1'!L25:L27)</f>
        <v>1.6072751268321607E-3</v>
      </c>
      <c r="AJ4" s="4">
        <f>STDEV('Raw Data 1'!M25:M27)</f>
        <v>2.3158871590242321E-3</v>
      </c>
      <c r="AK4" s="4">
        <f>STDEV('Raw Data 1'!N25:N27)</f>
        <v>4.9328828623160226E-4</v>
      </c>
      <c r="AL4" s="4">
        <f>STDEV('Raw Data 1'!C29:C31)</f>
        <v>1.5502687938978056E-3</v>
      </c>
      <c r="AM4" s="4">
        <f>STDEV('Raw Data 1'!D29:D31)</f>
        <v>7.3711147958321226E-4</v>
      </c>
      <c r="AN4" s="4">
        <f>STDEV('Raw Data 1'!E29:E31)</f>
        <v>1.1930353445448695E-3</v>
      </c>
      <c r="AO4" s="4">
        <f>STDEV('Raw Data 1'!F29:F31)</f>
        <v>3.8974350539810096E-3</v>
      </c>
      <c r="AP4" s="4">
        <f>STDEV('Raw Data 1'!G29:G31)</f>
        <v>2.1031722072463043E-3</v>
      </c>
      <c r="AQ4" s="4">
        <f>STDEV('Raw Data 1'!H29:H31)</f>
        <v>1.0535653752852686E-3</v>
      </c>
      <c r="AR4" s="4">
        <f>STDEV('Raw Data 1'!I29:I31)</f>
        <v>1.1557825631723882E-2</v>
      </c>
      <c r="AS4" s="4">
        <f>STDEV('Raw Data 1'!J29:J31)</f>
        <v>2.5000000000000022E-3</v>
      </c>
      <c r="AT4" s="4">
        <f>STDEV('Raw Data 1'!K29:K31)</f>
        <v>1.8147543451754922E-3</v>
      </c>
      <c r="AU4" s="4">
        <f>STDEV('Raw Data 1'!L29:L31)</f>
        <v>3.6610563138708085E-3</v>
      </c>
      <c r="AV4" s="4">
        <f>STDEV('Raw Data 1'!M29:M31)</f>
        <v>2.5540817005987393E-3</v>
      </c>
      <c r="AW4" s="4">
        <f>STDEV('Raw Data 1'!N29:N31)</f>
        <v>5.5650696311906091E-3</v>
      </c>
    </row>
    <row r="5" spans="1:49" x14ac:dyDescent="0.3">
      <c r="A5" s="69">
        <v>2</v>
      </c>
      <c r="B5" s="4">
        <f>AVERAGE('Raw Data 1'!C47:C49)</f>
        <v>0.36326666666666663</v>
      </c>
      <c r="C5" s="4">
        <f>AVERAGE('Raw Data 1'!D47:D49)</f>
        <v>0.36579999999999996</v>
      </c>
      <c r="D5" s="4">
        <f>AVERAGE('Raw Data 1'!E47:E49)</f>
        <v>0.36073333333333335</v>
      </c>
      <c r="E5" s="4">
        <f>AVERAGE('Raw Data 1'!F47:F49)</f>
        <v>0.35216666666666668</v>
      </c>
      <c r="F5" s="4">
        <f>AVERAGE('Raw Data 1'!G47:G49)</f>
        <v>0.3664</v>
      </c>
      <c r="G5" s="4">
        <f>AVERAGE('Raw Data 1'!H47:H49)</f>
        <v>0.35990000000000005</v>
      </c>
      <c r="H5" s="4">
        <f>AVERAGE('Raw Data 1'!I47:I49)</f>
        <v>0.33926666666666666</v>
      </c>
      <c r="I5" s="4">
        <f>AVERAGE('Raw Data 1'!J47:J49)</f>
        <v>0.33696666666666664</v>
      </c>
      <c r="J5" s="4">
        <f>AVERAGE('Raw Data 1'!K47:K49)</f>
        <v>0.34016666666666667</v>
      </c>
      <c r="K5" s="4">
        <f>AVERAGE('Raw Data 1'!L47:L49)</f>
        <v>0.33929999999999999</v>
      </c>
      <c r="L5" s="4">
        <f>AVERAGE('Raw Data 1'!M47:M49)</f>
        <v>0.34289999999999998</v>
      </c>
      <c r="M5" s="4">
        <f>AVERAGE('Raw Data 1'!N47:N49)</f>
        <v>0.3376333333333334</v>
      </c>
      <c r="N5" s="9">
        <f>AVERAGE('Raw Data 1'!C51:C53)</f>
        <v>0.33483333333333332</v>
      </c>
      <c r="O5" s="9">
        <f>AVERAGE('Raw Data 1'!D51:D53)</f>
        <v>0.33489999999999998</v>
      </c>
      <c r="P5" s="9">
        <f>AVERAGE('Raw Data 1'!E51:E53)</f>
        <v>0.33569999999999994</v>
      </c>
      <c r="Q5" s="9">
        <f>AVERAGE('Raw Data 1'!F51:F53)</f>
        <v>0.33476666666666666</v>
      </c>
      <c r="R5" s="9">
        <f>AVERAGE('Raw Data 1'!G51:G53)</f>
        <v>0.33850000000000002</v>
      </c>
      <c r="S5" s="9">
        <f>AVERAGE('Raw Data 1'!H51:H53)</f>
        <v>0.33663333333333334</v>
      </c>
      <c r="T5" s="9">
        <f>AVERAGE('Raw Data 1'!I51:I53)</f>
        <v>0.35050000000000003</v>
      </c>
      <c r="U5" s="9">
        <f>AVERAGE('Raw Data 1'!J51:J53)</f>
        <v>0.34320000000000001</v>
      </c>
      <c r="V5" s="9">
        <f>AVERAGE('Raw Data 1'!K51:K53)</f>
        <v>0.33580000000000004</v>
      </c>
      <c r="W5" s="9">
        <f>AVERAGE('Raw Data 1'!L51:L53)</f>
        <v>0.34040000000000004</v>
      </c>
      <c r="X5" s="9">
        <f>AVERAGE('Raw Data 1'!M51:M53)</f>
        <v>0.34260000000000002</v>
      </c>
      <c r="Y5" s="9">
        <f>AVERAGE('Raw Data 1'!N51:N53)</f>
        <v>0.34783333333333327</v>
      </c>
      <c r="Z5" s="4">
        <f>STDEV('Raw Data 1'!C47:C49)</f>
        <v>4.0104031385053253E-3</v>
      </c>
      <c r="AA5" s="4">
        <f>STDEV('Raw Data 1'!D47:D49)</f>
        <v>1.6522711641858267E-3</v>
      </c>
      <c r="AB5" s="4">
        <f>STDEV('Raw Data 1'!E47:E49)</f>
        <v>4.4162578427140451E-3</v>
      </c>
      <c r="AC5" s="4">
        <f>STDEV('Raw Data 1'!F47:F49)</f>
        <v>1.9425069712444719E-3</v>
      </c>
      <c r="AD5" s="4">
        <f>STDEV('Raw Data 1'!G47:G49)</f>
        <v>5.5072679252057694E-3</v>
      </c>
      <c r="AE5" s="4">
        <f>STDEV('Raw Data 1'!H47:H49)</f>
        <v>1.3254810447531868E-2</v>
      </c>
      <c r="AF5" s="4">
        <f>STDEV('Raw Data 1'!I47:I49)</f>
        <v>4.9923274465256485E-3</v>
      </c>
      <c r="AG5" s="4">
        <f>STDEV('Raw Data 1'!J47:J49)</f>
        <v>3.7647487742654535E-3</v>
      </c>
      <c r="AH5" s="4">
        <f>STDEV('Raw Data 1'!K47:K49)</f>
        <v>2.9670411748631631E-3</v>
      </c>
      <c r="AI5" s="4">
        <f>STDEV('Raw Data 1'!L47:L49)</f>
        <v>1.5132745950421668E-3</v>
      </c>
      <c r="AJ5" s="4">
        <f>STDEV('Raw Data 1'!M47:M49)</f>
        <v>1.8193405398660171E-3</v>
      </c>
      <c r="AK5" s="4">
        <f>STDEV('Raw Data 1'!N47:N49)</f>
        <v>4.509249752822952E-4</v>
      </c>
      <c r="AL5" s="4">
        <f>STDEV('Raw Data 1'!C51:C53)</f>
        <v>1.6258331197676415E-3</v>
      </c>
      <c r="AM5" s="4">
        <f>STDEV('Raw Data 1'!D51:D53)</f>
        <v>4.3588989435408305E-4</v>
      </c>
      <c r="AN5" s="4">
        <f>STDEV('Raw Data 1'!E51:E53)</f>
        <v>1.2165525060596559E-3</v>
      </c>
      <c r="AO5" s="4">
        <f>STDEV('Raw Data 1'!F51:F53)</f>
        <v>3.881151032017856E-3</v>
      </c>
      <c r="AP5" s="4">
        <f>STDEV('Raw Data 1'!G51:G53)</f>
        <v>2.0000000000000018E-3</v>
      </c>
      <c r="AQ5" s="4">
        <f>STDEV('Raw Data 1'!H51:H53)</f>
        <v>1.6010413278030339E-3</v>
      </c>
      <c r="AR5" s="4">
        <f>STDEV('Raw Data 1'!I51:I53)</f>
        <v>1.1873078791956204E-2</v>
      </c>
      <c r="AS5" s="4">
        <f>STDEV('Raw Data 1'!J51:J53)</f>
        <v>2.551470164434611E-3</v>
      </c>
      <c r="AT5" s="4">
        <f>STDEV('Raw Data 1'!K51:K53)</f>
        <v>1.9078784028339053E-3</v>
      </c>
      <c r="AU5" s="4">
        <f>STDEV('Raw Data 1'!L51:L53)</f>
        <v>3.6755951898978251E-3</v>
      </c>
      <c r="AV5" s="4">
        <f>STDEV('Raw Data 1'!M51:M53)</f>
        <v>2.7404379212089365E-3</v>
      </c>
      <c r="AW5" s="4">
        <f>STDEV('Raw Data 1'!N51:N53)</f>
        <v>4.9943301185778263E-3</v>
      </c>
    </row>
    <row r="6" spans="1:49" x14ac:dyDescent="0.3">
      <c r="A6" s="69">
        <v>3</v>
      </c>
      <c r="B6" s="4">
        <f>AVERAGE('Raw Data 1'!C69:C71)</f>
        <v>0.38373333333333332</v>
      </c>
      <c r="C6" s="4">
        <f>AVERAGE('Raw Data 1'!D69:D71)</f>
        <v>0.38523333333333332</v>
      </c>
      <c r="D6" s="4">
        <f>AVERAGE('Raw Data 1'!E69:E71)</f>
        <v>0.3799333333333334</v>
      </c>
      <c r="E6" s="4">
        <f>AVERAGE('Raw Data 1'!F69:F71)</f>
        <v>0.37359999999999999</v>
      </c>
      <c r="F6" s="4">
        <f>AVERAGE('Raw Data 1'!G69:G71)</f>
        <v>0.38516666666666666</v>
      </c>
      <c r="G6" s="4">
        <f>AVERAGE('Raw Data 1'!H69:H71)</f>
        <v>0.37740000000000001</v>
      </c>
      <c r="H6" s="4">
        <f>AVERAGE('Raw Data 1'!I69:I71)</f>
        <v>0.34433333333333332</v>
      </c>
      <c r="I6" s="4">
        <f>AVERAGE('Raw Data 1'!J69:J71)</f>
        <v>0.34493333333333331</v>
      </c>
      <c r="J6" s="4">
        <f>AVERAGE('Raw Data 1'!K69:K71)</f>
        <v>0.34759999999999996</v>
      </c>
      <c r="K6" s="4">
        <f>AVERAGE('Raw Data 1'!L69:L71)</f>
        <v>0.34573333333333328</v>
      </c>
      <c r="L6" s="4">
        <f>AVERAGE('Raw Data 1'!M69:M71)</f>
        <v>0.35376666666666673</v>
      </c>
      <c r="M6" s="4">
        <f>AVERAGE('Raw Data 1'!N69:N71)</f>
        <v>0.34326666666666666</v>
      </c>
      <c r="N6" s="9">
        <f>AVERAGE('Raw Data 1'!C73:C75)</f>
        <v>0.33546666666666664</v>
      </c>
      <c r="O6" s="9">
        <f>AVERAGE('Raw Data 1'!D73:D75)</f>
        <v>0.33516666666666667</v>
      </c>
      <c r="P6" s="9">
        <f>AVERAGE('Raw Data 1'!E73:E75)</f>
        <v>0.33416666666666667</v>
      </c>
      <c r="Q6" s="9">
        <f>AVERAGE('Raw Data 1'!F73:F75)</f>
        <v>0.33413333333333339</v>
      </c>
      <c r="R6" s="9">
        <f>AVERAGE('Raw Data 1'!G73:G75)</f>
        <v>0.33766666666666662</v>
      </c>
      <c r="S6" s="9">
        <f>AVERAGE('Raw Data 1'!H73:H75)</f>
        <v>0.33539999999999998</v>
      </c>
      <c r="T6" s="9">
        <f>AVERAGE('Raw Data 1'!I73:I75)</f>
        <v>0.35013333333333335</v>
      </c>
      <c r="U6" s="9">
        <f>AVERAGE('Raw Data 1'!J73:J75)</f>
        <v>0.34256666666666663</v>
      </c>
      <c r="V6" s="9">
        <f>AVERAGE('Raw Data 1'!K73:K75)</f>
        <v>0.33536666666666665</v>
      </c>
      <c r="W6" s="9">
        <f>AVERAGE('Raw Data 1'!L73:L75)</f>
        <v>0.33973333333333339</v>
      </c>
      <c r="X6" s="9">
        <f>AVERAGE('Raw Data 1'!M73:M75)</f>
        <v>0.34206666666666669</v>
      </c>
      <c r="Y6" s="9">
        <f>AVERAGE('Raw Data 1'!N73:N75)</f>
        <v>0.34683333333333333</v>
      </c>
      <c r="Z6" s="4">
        <f>STDEV('Raw Data 1'!C69:C71)</f>
        <v>4.3096790290383935E-3</v>
      </c>
      <c r="AA6" s="4">
        <f>STDEV('Raw Data 1'!D69:D71)</f>
        <v>1.9035055380358832E-3</v>
      </c>
      <c r="AB6" s="4">
        <f>STDEV('Raw Data 1'!E69:E71)</f>
        <v>2.9194748386196512E-3</v>
      </c>
      <c r="AC6" s="4">
        <f>STDEV('Raw Data 1'!F69:F71)</f>
        <v>2.4248711305964151E-3</v>
      </c>
      <c r="AD6" s="4">
        <f>STDEV('Raw Data 1'!G69:G71)</f>
        <v>5.2576927766210804E-3</v>
      </c>
      <c r="AE6" s="4">
        <f>STDEV('Raw Data 1'!H69:H71)</f>
        <v>1.1531261856362482E-2</v>
      </c>
      <c r="AF6" s="4">
        <f>STDEV('Raw Data 1'!I69:I71)</f>
        <v>3.3650160970392527E-3</v>
      </c>
      <c r="AG6" s="4">
        <f>STDEV('Raw Data 1'!J69:J71)</f>
        <v>4.340890845590706E-3</v>
      </c>
      <c r="AH6" s="4">
        <f>STDEV('Raw Data 1'!K69:K71)</f>
        <v>1.0701401777337385E-2</v>
      </c>
      <c r="AI6" s="4">
        <f>STDEV('Raw Data 1'!L69:L71)</f>
        <v>7.5082177201605703E-3</v>
      </c>
      <c r="AJ6" s="4">
        <f>STDEV('Raw Data 1'!M69:M71)</f>
        <v>9.7438869725245195E-3</v>
      </c>
      <c r="AK6" s="4">
        <f>STDEV('Raw Data 1'!N69:N71)</f>
        <v>2.4542480178933357E-3</v>
      </c>
      <c r="AL6" s="4">
        <f>STDEV('Raw Data 1'!C73:C75)</f>
        <v>1.06926766215636E-3</v>
      </c>
      <c r="AM6" s="4">
        <f>STDEV('Raw Data 1'!D73:D75)</f>
        <v>1.3316656236958778E-3</v>
      </c>
      <c r="AN6" s="4">
        <f>STDEV('Raw Data 1'!E73:E75)</f>
        <v>9.0737717258775681E-4</v>
      </c>
      <c r="AO6" s="4">
        <f>STDEV('Raw Data 1'!F73:F75)</f>
        <v>3.8888730158406124E-3</v>
      </c>
      <c r="AP6" s="4">
        <f>STDEV('Raw Data 1'!G73:G75)</f>
        <v>1.7009801096230556E-3</v>
      </c>
      <c r="AQ6" s="4">
        <f>STDEV('Raw Data 1'!H73:H75)</f>
        <v>1.9697715603592351E-3</v>
      </c>
      <c r="AR6" s="4">
        <f>STDEV('Raw Data 1'!I73:I75)</f>
        <v>1.2112940738455417E-2</v>
      </c>
      <c r="AS6" s="4">
        <f>STDEV('Raw Data 1'!J73:J75)</f>
        <v>2.8501461950807519E-3</v>
      </c>
      <c r="AT6" s="4">
        <f>STDEV('Raw Data 1'!K73:K75)</f>
        <v>1.7616280348965092E-3</v>
      </c>
      <c r="AU6" s="4">
        <f>STDEV('Raw Data 1'!L73:L75)</f>
        <v>3.7166292972710185E-3</v>
      </c>
      <c r="AV6" s="4">
        <f>STDEV('Raw Data 1'!M73:M75)</f>
        <v>2.7465129406819178E-3</v>
      </c>
      <c r="AW6" s="4">
        <f>STDEV('Raw Data 1'!N73:N75)</f>
        <v>4.8232077845903878E-3</v>
      </c>
    </row>
    <row r="7" spans="1:49" x14ac:dyDescent="0.3">
      <c r="A7" s="69">
        <v>4</v>
      </c>
      <c r="B7" s="4">
        <f>AVERAGE('Raw Data 1'!C91:C93)</f>
        <v>0.40053333333333335</v>
      </c>
      <c r="C7" s="4">
        <f>AVERAGE('Raw Data 1'!D91:D93)</f>
        <v>0.40213333333333329</v>
      </c>
      <c r="D7" s="4">
        <f>AVERAGE('Raw Data 1'!E91:E93)</f>
        <v>0.39606666666666662</v>
      </c>
      <c r="E7" s="4">
        <f>AVERAGE('Raw Data 1'!F91:F93)</f>
        <v>0.39229999999999993</v>
      </c>
      <c r="F7" s="4">
        <f>AVERAGE('Raw Data 1'!G91:G93)</f>
        <v>0.40016666666666662</v>
      </c>
      <c r="G7" s="4">
        <f>AVERAGE('Raw Data 1'!H91:H93)</f>
        <v>0.3931</v>
      </c>
      <c r="H7" s="4">
        <f>AVERAGE('Raw Data 1'!I91:I93)</f>
        <v>0.3620666666666667</v>
      </c>
      <c r="I7" s="4">
        <f>AVERAGE('Raw Data 1'!J91:J93)</f>
        <v>0.3629</v>
      </c>
      <c r="J7" s="4">
        <f>AVERAGE('Raw Data 1'!K91:K93)</f>
        <v>0.3612333333333333</v>
      </c>
      <c r="K7" s="4">
        <f>AVERAGE('Raw Data 1'!L91:L93)</f>
        <v>0.3574</v>
      </c>
      <c r="L7" s="4">
        <f>AVERAGE('Raw Data 1'!M91:M93)</f>
        <v>0.37293333333333334</v>
      </c>
      <c r="M7" s="4">
        <f>AVERAGE('Raw Data 1'!N91:N93)</f>
        <v>0.35896666666666666</v>
      </c>
      <c r="N7" s="9">
        <f>AVERAGE('Raw Data 1'!C95:C97)</f>
        <v>0.34363333333333329</v>
      </c>
      <c r="O7" s="9">
        <f>AVERAGE('Raw Data 1'!D95:D97)</f>
        <v>0.33996666666666669</v>
      </c>
      <c r="P7" s="9">
        <f>AVERAGE('Raw Data 1'!E95:E97)</f>
        <v>0.33446666666666669</v>
      </c>
      <c r="Q7" s="9">
        <f>AVERAGE('Raw Data 1'!F95:F97)</f>
        <v>0.33453333333333335</v>
      </c>
      <c r="R7" s="9">
        <f>AVERAGE('Raw Data 1'!G95:G97)</f>
        <v>0.33796666666666669</v>
      </c>
      <c r="S7" s="9">
        <f>AVERAGE('Raw Data 1'!H95:H97)</f>
        <v>0.33526666666666666</v>
      </c>
      <c r="T7" s="9">
        <f>AVERAGE('Raw Data 1'!I95:I97)</f>
        <v>0.35010000000000002</v>
      </c>
      <c r="U7" s="9">
        <f>AVERAGE('Raw Data 1'!J95:J97)</f>
        <v>0.34233333333333332</v>
      </c>
      <c r="V7" s="9">
        <f>AVERAGE('Raw Data 1'!K95:K97)</f>
        <v>0.33529999999999999</v>
      </c>
      <c r="W7" s="9">
        <f>AVERAGE('Raw Data 1'!L95:L97)</f>
        <v>0.33983333333333338</v>
      </c>
      <c r="X7" s="9">
        <f>AVERAGE('Raw Data 1'!M95:M97)</f>
        <v>0.34226666666666666</v>
      </c>
      <c r="Y7" s="9">
        <f>AVERAGE('Raw Data 1'!N95:N97)</f>
        <v>0.3463</v>
      </c>
      <c r="Z7" s="4">
        <f>STDEV('Raw Data 1'!C91:C93)</f>
        <v>4.7878317987720938E-3</v>
      </c>
      <c r="AA7" s="4">
        <f>STDEV('Raw Data 1'!D91:D93)</f>
        <v>7.0945988845973543E-4</v>
      </c>
      <c r="AB7" s="4">
        <f>STDEV('Raw Data 1'!E91:E93)</f>
        <v>1.4189197769195307E-3</v>
      </c>
      <c r="AC7" s="4">
        <f>STDEV('Raw Data 1'!F91:F93)</f>
        <v>3.5999999999999921E-3</v>
      </c>
      <c r="AD7" s="4">
        <f>STDEV('Raw Data 1'!G91:G93)</f>
        <v>9.4113406767226179E-3</v>
      </c>
      <c r="AE7" s="4">
        <f>STDEV('Raw Data 1'!H91:H93)</f>
        <v>1.3533661736573756E-2</v>
      </c>
      <c r="AF7" s="4">
        <f>STDEV('Raw Data 1'!I91:I93)</f>
        <v>2.0033305601755516E-3</v>
      </c>
      <c r="AG7" s="4">
        <f>STDEV('Raw Data 1'!J91:J93)</f>
        <v>6.4093681435848414E-3</v>
      </c>
      <c r="AH7" s="4">
        <f>STDEV('Raw Data 1'!K91:K93)</f>
        <v>1.6620569585105487E-2</v>
      </c>
      <c r="AI7" s="4">
        <f>STDEV('Raw Data 1'!L91:L93)</f>
        <v>1.0900000000000017E-2</v>
      </c>
      <c r="AJ7" s="4">
        <f>STDEV('Raw Data 1'!M91:M93)</f>
        <v>7.5593209571583322E-3</v>
      </c>
      <c r="AK7" s="4">
        <f>STDEV('Raw Data 1'!N91:N93)</f>
        <v>4.1860880704224848E-3</v>
      </c>
      <c r="AL7" s="4">
        <f>STDEV('Raw Data 1'!C95:C97)</f>
        <v>2.5794056162870582E-3</v>
      </c>
      <c r="AM7" s="4">
        <f>STDEV('Raw Data 1'!D95:D97)</f>
        <v>4.3546909572704778E-3</v>
      </c>
      <c r="AN7" s="4">
        <f>STDEV('Raw Data 1'!E95:E97)</f>
        <v>2.3713568549109886E-3</v>
      </c>
      <c r="AO7" s="4">
        <f>STDEV('Raw Data 1'!F95:F97)</f>
        <v>4.1488954353337843E-3</v>
      </c>
      <c r="AP7" s="4">
        <f>STDEV('Raw Data 1'!G95:G97)</f>
        <v>8.5049005481152833E-4</v>
      </c>
      <c r="AQ7" s="4">
        <f>STDEV('Raw Data 1'!H95:H97)</f>
        <v>2.7465129406819386E-3</v>
      </c>
      <c r="AR7" s="4">
        <f>STDEV('Raw Data 1'!I95:I97)</f>
        <v>1.2144546101028225E-2</v>
      </c>
      <c r="AS7" s="4">
        <f>STDEV('Raw Data 1'!J95:J97)</f>
        <v>3.225419869309016E-3</v>
      </c>
      <c r="AT7" s="4">
        <f>STDEV('Raw Data 1'!K95:K97)</f>
        <v>1.931320791582808E-3</v>
      </c>
      <c r="AU7" s="4">
        <f>STDEV('Raw Data 1'!L95:L97)</f>
        <v>3.9551653989856788E-3</v>
      </c>
      <c r="AV7" s="4">
        <f>STDEV('Raw Data 1'!M95:M97)</f>
        <v>2.579405616287089E-3</v>
      </c>
      <c r="AW7" s="4">
        <f>STDEV('Raw Data 1'!N95:N97)</f>
        <v>4.8507731342539561E-3</v>
      </c>
    </row>
    <row r="8" spans="1:49" x14ac:dyDescent="0.3">
      <c r="A8" s="69">
        <v>5</v>
      </c>
      <c r="B8" s="4">
        <f>AVERAGE('Raw Data 1'!C113:C115)</f>
        <v>0.41743333333333332</v>
      </c>
      <c r="C8" s="4">
        <f>AVERAGE('Raw Data 1'!D113:D115)</f>
        <v>0.41926666666666668</v>
      </c>
      <c r="D8" s="4">
        <f>AVERAGE('Raw Data 1'!E113:E115)</f>
        <v>0.41040000000000004</v>
      </c>
      <c r="E8" s="4">
        <f>AVERAGE('Raw Data 1'!F113:F115)</f>
        <v>0.4070333333333333</v>
      </c>
      <c r="F8" s="4">
        <f>AVERAGE('Raw Data 1'!G113:G115)</f>
        <v>0.41406666666666664</v>
      </c>
      <c r="G8" s="4">
        <f>AVERAGE('Raw Data 1'!H113:H115)</f>
        <v>0.40689999999999998</v>
      </c>
      <c r="H8" s="4">
        <f>AVERAGE('Raw Data 1'!I113:I115)</f>
        <v>0.37859999999999999</v>
      </c>
      <c r="I8" s="4">
        <f>AVERAGE('Raw Data 1'!J113:J115)</f>
        <v>0.37736666666666663</v>
      </c>
      <c r="J8" s="4">
        <f>AVERAGE('Raw Data 1'!K113:K115)</f>
        <v>0.37433333333333335</v>
      </c>
      <c r="K8" s="4">
        <f>AVERAGE('Raw Data 1'!L113:L115)</f>
        <v>0.37596666666666662</v>
      </c>
      <c r="L8" s="4">
        <f>AVERAGE('Raw Data 1'!M113:M115)</f>
        <v>0.3900333333333334</v>
      </c>
      <c r="M8" s="4">
        <f>AVERAGE('Raw Data 1'!N113:N115)</f>
        <v>0.37323333333333331</v>
      </c>
      <c r="N8" s="9">
        <f>AVERAGE('Raw Data 1'!C117:C119)</f>
        <v>0.35196666666666671</v>
      </c>
      <c r="O8" s="9">
        <f>AVERAGE('Raw Data 1'!D117:D119)</f>
        <v>0.34709999999999996</v>
      </c>
      <c r="P8" s="9">
        <f>AVERAGE('Raw Data 1'!E117:E119)</f>
        <v>0.33759999999999996</v>
      </c>
      <c r="Q8" s="9">
        <f>AVERAGE('Raw Data 1'!F117:F119)</f>
        <v>0.33646666666666669</v>
      </c>
      <c r="R8" s="9">
        <f>AVERAGE('Raw Data 1'!G117:G119)</f>
        <v>0.33853333333333335</v>
      </c>
      <c r="S8" s="9">
        <f>AVERAGE('Raw Data 1'!H117:H119)</f>
        <v>0.33693333333333331</v>
      </c>
      <c r="T8" s="9">
        <f>AVERAGE('Raw Data 1'!I117:I119)</f>
        <v>0.35010000000000002</v>
      </c>
      <c r="U8" s="9">
        <f>AVERAGE('Raw Data 1'!J117:J119)</f>
        <v>0.34200000000000003</v>
      </c>
      <c r="V8" s="9">
        <f>AVERAGE('Raw Data 1'!K117:K119)</f>
        <v>0.33529999999999999</v>
      </c>
      <c r="W8" s="9">
        <f>AVERAGE('Raw Data 1'!L117:L119)</f>
        <v>0.33976666666666672</v>
      </c>
      <c r="X8" s="9">
        <f>AVERAGE('Raw Data 1'!M117:M119)</f>
        <v>0.34213333333333334</v>
      </c>
      <c r="Y8" s="9">
        <f>AVERAGE('Raw Data 1'!N117:N119)</f>
        <v>0.34569999999999995</v>
      </c>
      <c r="Z8" s="4">
        <f>STDEV('Raw Data 1'!C113:C115)</f>
        <v>4.509249752822952E-4</v>
      </c>
      <c r="AA8" s="4">
        <f>STDEV('Raw Data 1'!D113:D115)</f>
        <v>3.70045042303412E-3</v>
      </c>
      <c r="AB8" s="4">
        <f>STDEV('Raw Data 1'!E113:E115)</f>
        <v>1.014889156509225E-3</v>
      </c>
      <c r="AC8" s="4">
        <f>STDEV('Raw Data 1'!F113:F115)</f>
        <v>4.9601747281051928E-3</v>
      </c>
      <c r="AD8" s="4">
        <f>STDEV('Raw Data 1'!G113:G115)</f>
        <v>1.1751737460194246E-2</v>
      </c>
      <c r="AE8" s="4">
        <f>STDEV('Raw Data 1'!H113:H115)</f>
        <v>1.509403855831833E-2</v>
      </c>
      <c r="AF8" s="4">
        <f>STDEV('Raw Data 1'!I113:I115)</f>
        <v>4.4542114902640052E-3</v>
      </c>
      <c r="AG8" s="4">
        <f>STDEV('Raw Data 1'!J113:J115)</f>
        <v>5.5644706247165408E-3</v>
      </c>
      <c r="AH8" s="4">
        <f>STDEV('Raw Data 1'!K113:K115)</f>
        <v>1.5310889371076154E-2</v>
      </c>
      <c r="AI8" s="4">
        <f>STDEV('Raw Data 1'!L113:L115)</f>
        <v>1.1452656169349243E-2</v>
      </c>
      <c r="AJ8" s="4">
        <f>STDEV('Raw Data 1'!M113:M115)</f>
        <v>1.1500144926623036E-2</v>
      </c>
      <c r="AK8" s="4">
        <f>STDEV('Raw Data 1'!N113:N115)</f>
        <v>6.7114330312783091E-3</v>
      </c>
      <c r="AL8" s="4">
        <f>STDEV('Raw Data 1'!C117:C119)</f>
        <v>3.4990474894367012E-3</v>
      </c>
      <c r="AM8" s="4">
        <f>STDEV('Raw Data 1'!D117:D119)</f>
        <v>5.2602281319349626E-3</v>
      </c>
      <c r="AN8" s="4">
        <f>STDEV('Raw Data 1'!E117:E119)</f>
        <v>4.5133136385587039E-3</v>
      </c>
      <c r="AO8" s="4">
        <f>STDEV('Raw Data 1'!F117:F119)</f>
        <v>5.093459858812416E-3</v>
      </c>
      <c r="AP8" s="4">
        <f>STDEV('Raw Data 1'!G117:G119)</f>
        <v>8.0208062770106012E-4</v>
      </c>
      <c r="AQ8" s="4">
        <f>STDEV('Raw Data 1'!H117:H119)</f>
        <v>4.1860880704224597E-3</v>
      </c>
      <c r="AR8" s="4">
        <f>STDEV('Raw Data 1'!I117:I119)</f>
        <v>1.2150720143267225E-2</v>
      </c>
      <c r="AS8" s="4">
        <f>STDEV('Raw Data 1'!J117:J119)</f>
        <v>3.666060555964662E-3</v>
      </c>
      <c r="AT8" s="4">
        <f>STDEV('Raw Data 1'!K117:K119)</f>
        <v>1.833030277982334E-3</v>
      </c>
      <c r="AU8" s="4">
        <f>STDEV('Raw Data 1'!L117:L119)</f>
        <v>3.99541403778551E-3</v>
      </c>
      <c r="AV8" s="4">
        <f>STDEV('Raw Data 1'!M117:M119)</f>
        <v>2.5383721817994619E-3</v>
      </c>
      <c r="AW8" s="4">
        <f>STDEV('Raw Data 1'!N117:N119)</f>
        <v>4.775981574503825E-3</v>
      </c>
    </row>
    <row r="9" spans="1:49" x14ac:dyDescent="0.3">
      <c r="A9" s="69">
        <v>6</v>
      </c>
      <c r="B9" s="4">
        <f>AVERAGE('Raw Data 1'!C135:C137)</f>
        <v>0.44383333333333336</v>
      </c>
      <c r="C9" s="4">
        <f>AVERAGE('Raw Data 1'!D135:D137)</f>
        <v>0.44566666666666666</v>
      </c>
      <c r="D9" s="4">
        <f>AVERAGE('Raw Data 1'!E135:E137)</f>
        <v>0.42880000000000001</v>
      </c>
      <c r="E9" s="4">
        <f>AVERAGE('Raw Data 1'!F135:F137)</f>
        <v>0.42409999999999998</v>
      </c>
      <c r="F9" s="4">
        <f>AVERAGE('Raw Data 1'!G135:G137)</f>
        <v>0.42983333333333329</v>
      </c>
      <c r="G9" s="4">
        <f>AVERAGE('Raw Data 1'!H135:H137)</f>
        <v>0.42016666666666663</v>
      </c>
      <c r="H9" s="4">
        <f>AVERAGE('Raw Data 1'!I135:I137)</f>
        <v>0.39483333333333337</v>
      </c>
      <c r="I9" s="4">
        <f>AVERAGE('Raw Data 1'!J135:J137)</f>
        <v>0.39629999999999993</v>
      </c>
      <c r="J9" s="4">
        <f>AVERAGE('Raw Data 1'!K135:K137)</f>
        <v>0.39103333333333334</v>
      </c>
      <c r="K9" s="4">
        <f>AVERAGE('Raw Data 1'!L135:L137)</f>
        <v>0.39386666666666664</v>
      </c>
      <c r="L9" s="4">
        <f>AVERAGE('Raw Data 1'!M135:M137)</f>
        <v>0.41160000000000002</v>
      </c>
      <c r="M9" s="4">
        <f>AVERAGE('Raw Data 1'!N135:N137)</f>
        <v>0.39146666666666663</v>
      </c>
      <c r="N9" s="9">
        <f>AVERAGE('Raw Data 1'!C139:C141)</f>
        <v>0.35820000000000002</v>
      </c>
      <c r="O9" s="9">
        <f>AVERAGE('Raw Data 1'!D139:D141)</f>
        <v>0.35256666666666669</v>
      </c>
      <c r="P9" s="9">
        <f>AVERAGE('Raw Data 1'!E139:E141)</f>
        <v>0.34076666666666666</v>
      </c>
      <c r="Q9" s="9">
        <f>AVERAGE('Raw Data 1'!F139:F141)</f>
        <v>0.33923333333333333</v>
      </c>
      <c r="R9" s="9">
        <f>AVERAGE('Raw Data 1'!G139:G141)</f>
        <v>0.34040000000000004</v>
      </c>
      <c r="S9" s="9">
        <f>AVERAGE('Raw Data 1'!H139:H141)</f>
        <v>0.33879999999999999</v>
      </c>
      <c r="T9" s="9">
        <f>AVERAGE('Raw Data 1'!I139:I141)</f>
        <v>0.35006666666666669</v>
      </c>
      <c r="U9" s="9">
        <f>AVERAGE('Raw Data 1'!J139:J141)</f>
        <v>0.34173333333333328</v>
      </c>
      <c r="V9" s="9">
        <f>AVERAGE('Raw Data 1'!K139:K141)</f>
        <v>0.33536666666666665</v>
      </c>
      <c r="W9" s="9">
        <f>AVERAGE('Raw Data 1'!L139:L141)</f>
        <v>0.33956666666666663</v>
      </c>
      <c r="X9" s="9">
        <f>AVERAGE('Raw Data 1'!M139:M141)</f>
        <v>0.34200000000000003</v>
      </c>
      <c r="Y9" s="9">
        <f>AVERAGE('Raw Data 1'!N139:N141)</f>
        <v>0.34509999999999996</v>
      </c>
      <c r="Z9" s="4">
        <f>STDEV('Raw Data 1'!C135:C137)</f>
        <v>7.1654262492425007E-3</v>
      </c>
      <c r="AA9" s="4">
        <f>STDEV('Raw Data 1'!D135:D137)</f>
        <v>7.6513615346115752E-3</v>
      </c>
      <c r="AB9" s="4">
        <f>STDEV('Raw Data 1'!E135:E137)</f>
        <v>6.0827625302983714E-4</v>
      </c>
      <c r="AC9" s="4">
        <f>STDEV('Raw Data 1'!F135:F137)</f>
        <v>1.5874507866387581E-3</v>
      </c>
      <c r="AD9" s="4">
        <f>STDEV('Raw Data 1'!G135:G137)</f>
        <v>1.2906716597699572E-2</v>
      </c>
      <c r="AE9" s="4">
        <f>STDEV('Raw Data 1'!H135:H137)</f>
        <v>1.7438272085654967E-2</v>
      </c>
      <c r="AF9" s="4">
        <f>STDEV('Raw Data 1'!I135:I137)</f>
        <v>4.6694039591079874E-3</v>
      </c>
      <c r="AG9" s="4">
        <f>STDEV('Raw Data 1'!J135:J137)</f>
        <v>2.0663978319772043E-3</v>
      </c>
      <c r="AH9" s="4">
        <f>STDEV('Raw Data 1'!K135:K137)</f>
        <v>1.7710542999392589E-2</v>
      </c>
      <c r="AI9" s="4">
        <f>STDEV('Raw Data 1'!L135:L137)</f>
        <v>1.6087365643054581E-2</v>
      </c>
      <c r="AJ9" s="4">
        <f>STDEV('Raw Data 1'!M135:M137)</f>
        <v>2.11643568293487E-2</v>
      </c>
      <c r="AK9" s="4">
        <f>STDEV('Raw Data 1'!N135:N137)</f>
        <v>1.2147564913732012E-2</v>
      </c>
      <c r="AL9" s="4">
        <f>STDEV('Raw Data 1'!C139:C141)</f>
        <v>3.9153543900903569E-3</v>
      </c>
      <c r="AM9" s="4">
        <f>STDEV('Raw Data 1'!D139:D141)</f>
        <v>5.2443620520834884E-3</v>
      </c>
      <c r="AN9" s="4">
        <f>STDEV('Raw Data 1'!E139:E141)</f>
        <v>4.277070648625445E-3</v>
      </c>
      <c r="AO9" s="4">
        <f>STDEV('Raw Data 1'!F139:F141)</f>
        <v>5.9676907873425838E-3</v>
      </c>
      <c r="AP9" s="4">
        <f>STDEV('Raw Data 1'!G139:G141)</f>
        <v>9.1651513899115183E-4</v>
      </c>
      <c r="AQ9" s="4">
        <f>STDEV('Raw Data 1'!H139:H141)</f>
        <v>4.2438190347846025E-3</v>
      </c>
      <c r="AR9" s="4">
        <f>STDEV('Raw Data 1'!I139:I141)</f>
        <v>1.2182911529405979E-2</v>
      </c>
      <c r="AS9" s="4">
        <f>STDEV('Raw Data 1'!J139:J141)</f>
        <v>4.0698075302566068E-3</v>
      </c>
      <c r="AT9" s="4">
        <f>STDEV('Raw Data 1'!K139:K141)</f>
        <v>1.9218047073866226E-3</v>
      </c>
      <c r="AU9" s="4">
        <f>STDEV('Raw Data 1'!L139:L141)</f>
        <v>4.0918618419166081E-3</v>
      </c>
      <c r="AV9" s="4">
        <f>STDEV('Raw Data 1'!M139:M141)</f>
        <v>2.6210684844162275E-3</v>
      </c>
      <c r="AW9" s="4">
        <f>STDEV('Raw Data 1'!N139:N141)</f>
        <v>4.8754486972995732E-3</v>
      </c>
    </row>
    <row r="10" spans="1:49" x14ac:dyDescent="0.3">
      <c r="A10" s="69">
        <v>7</v>
      </c>
      <c r="B10" s="4">
        <f>AVERAGE('Raw Data 1'!C157:C159)</f>
        <v>0.49326666666666669</v>
      </c>
      <c r="C10" s="4">
        <f>AVERAGE('Raw Data 1'!D157:D159)</f>
        <v>0.49069999999999997</v>
      </c>
      <c r="D10" s="4">
        <f>AVERAGE('Raw Data 1'!E157:E159)</f>
        <v>0.46483333333333338</v>
      </c>
      <c r="E10" s="4">
        <f>AVERAGE('Raw Data 1'!F157:F159)</f>
        <v>0.45106666666666667</v>
      </c>
      <c r="F10" s="4">
        <f>AVERAGE('Raw Data 1'!G157:G159)</f>
        <v>0.45639999999999997</v>
      </c>
      <c r="G10" s="4">
        <f>AVERAGE('Raw Data 1'!H157:H159)</f>
        <v>0.44036666666666663</v>
      </c>
      <c r="H10" s="4">
        <f>AVERAGE('Raw Data 1'!I157:I159)</f>
        <v>0.40933333333333333</v>
      </c>
      <c r="I10" s="4">
        <f>AVERAGE('Raw Data 1'!J157:J159)</f>
        <v>0.4182333333333334</v>
      </c>
      <c r="J10" s="4">
        <f>AVERAGE('Raw Data 1'!K157:K159)</f>
        <v>0.41710000000000003</v>
      </c>
      <c r="K10" s="4">
        <f>AVERAGE('Raw Data 1'!L157:L159)</f>
        <v>0.41240000000000004</v>
      </c>
      <c r="L10" s="4">
        <f>AVERAGE('Raw Data 1'!M157:M159)</f>
        <v>0.43726666666666664</v>
      </c>
      <c r="M10" s="4">
        <f>AVERAGE('Raw Data 1'!N157:N159)</f>
        <v>0.4279</v>
      </c>
      <c r="N10" s="9">
        <f>AVERAGE('Raw Data 1'!C161:C163)</f>
        <v>0.36326666666666663</v>
      </c>
      <c r="O10" s="9">
        <f>AVERAGE('Raw Data 1'!D161:D163)</f>
        <v>0.35693333333333332</v>
      </c>
      <c r="P10" s="9">
        <f>AVERAGE('Raw Data 1'!E161:E163)</f>
        <v>0.3430333333333333</v>
      </c>
      <c r="Q10" s="9">
        <f>AVERAGE('Raw Data 1'!F161:F163)</f>
        <v>0.34013333333333334</v>
      </c>
      <c r="R10" s="9">
        <f>AVERAGE('Raw Data 1'!G161:G163)</f>
        <v>0.34149999999999997</v>
      </c>
      <c r="S10" s="9">
        <f>AVERAGE('Raw Data 1'!H161:H163)</f>
        <v>0.33936666666666665</v>
      </c>
      <c r="T10" s="9">
        <f>AVERAGE('Raw Data 1'!I161:I163)</f>
        <v>0.35016666666666668</v>
      </c>
      <c r="U10" s="9">
        <f>AVERAGE('Raw Data 1'!J161:J163)</f>
        <v>0.34179999999999994</v>
      </c>
      <c r="V10" s="9">
        <f>AVERAGE('Raw Data 1'!K161:K163)</f>
        <v>0.33539999999999998</v>
      </c>
      <c r="W10" s="9">
        <f>AVERAGE('Raw Data 1'!L161:L163)</f>
        <v>0.33969999999999995</v>
      </c>
      <c r="X10" s="9">
        <f>AVERAGE('Raw Data 1'!M161:M163)</f>
        <v>0.34203333333333336</v>
      </c>
      <c r="Y10" s="9">
        <f>AVERAGE('Raw Data 1'!N161:N163)</f>
        <v>0.34439999999999998</v>
      </c>
      <c r="Z10" s="4">
        <f>STDEV('Raw Data 1'!C157:C159)</f>
        <v>2.2189487000229047E-2</v>
      </c>
      <c r="AA10" s="4">
        <f>STDEV('Raw Data 1'!D157:D159)</f>
        <v>1.5024979201316704E-2</v>
      </c>
      <c r="AB10" s="4">
        <f>STDEV('Raw Data 1'!E157:E159)</f>
        <v>1.361371857110806E-3</v>
      </c>
      <c r="AC10" s="4">
        <f>STDEV('Raw Data 1'!F157:F159)</f>
        <v>8.008953323208539E-3</v>
      </c>
      <c r="AD10" s="4">
        <f>STDEV('Raw Data 1'!G157:G159)</f>
        <v>1.378513692351295E-2</v>
      </c>
      <c r="AE10" s="4">
        <f>STDEV('Raw Data 1'!H157:H159)</f>
        <v>1.8850552600211311E-2</v>
      </c>
      <c r="AF10" s="4">
        <f>STDEV('Raw Data 1'!I157:I159)</f>
        <v>6.6860551398663674E-3</v>
      </c>
      <c r="AG10" s="4">
        <f>STDEV('Raw Data 1'!J157:J159)</f>
        <v>1.7278985309714601E-2</v>
      </c>
      <c r="AH10" s="4">
        <f>STDEV('Raw Data 1'!K157:K159)</f>
        <v>3.4403924194777523E-2</v>
      </c>
      <c r="AI10" s="4">
        <f>STDEV('Raw Data 1'!L157:L159)</f>
        <v>2.7173332515538107E-2</v>
      </c>
      <c r="AJ10" s="4">
        <f>STDEV('Raw Data 1'!M157:M159)</f>
        <v>3.0274466689494833E-2</v>
      </c>
      <c r="AK10" s="4">
        <f>STDEV('Raw Data 1'!N157:N159)</f>
        <v>1.7766260157951075E-2</v>
      </c>
      <c r="AL10" s="4">
        <f>STDEV('Raw Data 1'!C161:C163)</f>
        <v>4.1198705481280918E-3</v>
      </c>
      <c r="AM10" s="4">
        <f>STDEV('Raw Data 1'!D161:D163)</f>
        <v>3.493326972004386E-3</v>
      </c>
      <c r="AN10" s="4">
        <f>STDEV('Raw Data 1'!E161:E163)</f>
        <v>4.3038742236888453E-3</v>
      </c>
      <c r="AO10" s="4">
        <f>STDEV('Raw Data 1'!F161:F163)</f>
        <v>6.1092825547140314E-3</v>
      </c>
      <c r="AP10" s="4">
        <f>STDEV('Raw Data 1'!G161:G163)</f>
        <v>1.1532562594670679E-3</v>
      </c>
      <c r="AQ10" s="4">
        <f>STDEV('Raw Data 1'!H161:H163)</f>
        <v>4.233595792388925E-3</v>
      </c>
      <c r="AR10" s="4">
        <f>STDEV('Raw Data 1'!I161:I163)</f>
        <v>1.2280608019692401E-2</v>
      </c>
      <c r="AS10" s="4">
        <f>STDEV('Raw Data 1'!J161:J163)</f>
        <v>4.4530888156424815E-3</v>
      </c>
      <c r="AT10" s="4">
        <f>STDEV('Raw Data 1'!K161:K163)</f>
        <v>2.0297783130184448E-3</v>
      </c>
      <c r="AU10" s="4">
        <f>STDEV('Raw Data 1'!L161:L163)</f>
        <v>4.3485629810317943E-3</v>
      </c>
      <c r="AV10" s="4">
        <f>STDEV('Raw Data 1'!M161:M163)</f>
        <v>2.6633312473917487E-3</v>
      </c>
      <c r="AW10" s="4">
        <f>STDEV('Raw Data 1'!N161:N163)</f>
        <v>4.8999999999999955E-3</v>
      </c>
    </row>
    <row r="11" spans="1:49" x14ac:dyDescent="0.3">
      <c r="A11" s="69">
        <v>8</v>
      </c>
      <c r="B11" s="4">
        <f>AVERAGE('Raw Data 1'!C179:C181)</f>
        <v>0.54013333333333335</v>
      </c>
      <c r="C11" s="4">
        <f>AVERAGE('Raw Data 1'!D179:D181)</f>
        <v>0.54369999999999996</v>
      </c>
      <c r="D11" s="4">
        <f>AVERAGE('Raw Data 1'!E179:E181)</f>
        <v>0.50429999999999997</v>
      </c>
      <c r="E11" s="4">
        <f>AVERAGE('Raw Data 1'!F179:F181)</f>
        <v>0.48843333333333333</v>
      </c>
      <c r="F11" s="4">
        <f>AVERAGE('Raw Data 1'!G179:G181)</f>
        <v>0.49249999999999999</v>
      </c>
      <c r="G11" s="4">
        <f>AVERAGE('Raw Data 1'!H179:H181)</f>
        <v>0.47143333333333337</v>
      </c>
      <c r="H11" s="4">
        <f>AVERAGE('Raw Data 1'!I179:I181)</f>
        <v>0.42359999999999998</v>
      </c>
      <c r="I11" s="4">
        <f>AVERAGE('Raw Data 1'!J179:J181)</f>
        <v>0.43956666666666666</v>
      </c>
      <c r="J11" s="4">
        <f>AVERAGE('Raw Data 1'!K179:K181)</f>
        <v>0.4507666666666667</v>
      </c>
      <c r="K11" s="4">
        <f>AVERAGE('Raw Data 1'!L179:L181)</f>
        <v>0.4296666666666667</v>
      </c>
      <c r="L11" s="4">
        <f>AVERAGE('Raw Data 1'!M179:M181)</f>
        <v>0.45496666666666669</v>
      </c>
      <c r="M11" s="4">
        <f>AVERAGE('Raw Data 1'!N179:N181)</f>
        <v>0.49713333333333326</v>
      </c>
      <c r="N11" s="9">
        <f>AVERAGE('Raw Data 1'!C183:C185)</f>
        <v>0.36599999999999994</v>
      </c>
      <c r="O11" s="9">
        <f>AVERAGE('Raw Data 1'!D183:D185)</f>
        <v>0.35470000000000002</v>
      </c>
      <c r="P11" s="9">
        <f>AVERAGE('Raw Data 1'!E183:E185)</f>
        <v>0.34349999999999997</v>
      </c>
      <c r="Q11" s="9">
        <f>AVERAGE('Raw Data 1'!F183:F185)</f>
        <v>0.33850000000000002</v>
      </c>
      <c r="R11" s="9">
        <f>AVERAGE('Raw Data 1'!G183:G185)</f>
        <v>0.33926666666666666</v>
      </c>
      <c r="S11" s="9">
        <f>AVERAGE('Raw Data 1'!H183:H185)</f>
        <v>0.33543333333333331</v>
      </c>
      <c r="T11" s="9">
        <f>AVERAGE('Raw Data 1'!I183:I185)</f>
        <v>0.35040000000000004</v>
      </c>
      <c r="U11" s="9">
        <f>AVERAGE('Raw Data 1'!J183:J185)</f>
        <v>0.34203333333333336</v>
      </c>
      <c r="V11" s="9">
        <f>AVERAGE('Raw Data 1'!K183:K185)</f>
        <v>0.33736666666666676</v>
      </c>
      <c r="W11" s="9">
        <f>AVERAGE('Raw Data 1'!L183:L185)</f>
        <v>0.33983333333333338</v>
      </c>
      <c r="X11" s="9">
        <f>AVERAGE('Raw Data 1'!M183:M185)</f>
        <v>0.34200000000000003</v>
      </c>
      <c r="Y11" s="9">
        <f>AVERAGE('Raw Data 1'!N183:N185)</f>
        <v>0.34366666666666662</v>
      </c>
      <c r="Z11" s="4">
        <f>STDEV('Raw Data 1'!C179:C181)</f>
        <v>3.9819132754661174E-2</v>
      </c>
      <c r="AA11" s="4">
        <f>STDEV('Raw Data 1'!D179:D181)</f>
        <v>2.2219135896789543E-2</v>
      </c>
      <c r="AB11" s="4">
        <f>STDEV('Raw Data 1'!E179:E181)</f>
        <v>2.5376958052532594E-2</v>
      </c>
      <c r="AC11" s="4">
        <f>STDEV('Raw Data 1'!F179:F181)</f>
        <v>2.294478880559447E-2</v>
      </c>
      <c r="AD11" s="4">
        <f>STDEV('Raw Data 1'!G179:G181)</f>
        <v>2.2746648104720813E-2</v>
      </c>
      <c r="AE11" s="4">
        <f>STDEV('Raw Data 1'!H179:H181)</f>
        <v>2.2759906268113961E-2</v>
      </c>
      <c r="AF11" s="4">
        <f>STDEV('Raw Data 1'!I179:I181)</f>
        <v>5.7558665724632687E-3</v>
      </c>
      <c r="AG11" s="4">
        <f>STDEV('Raw Data 1'!J179:J181)</f>
        <v>2.670305850147757E-2</v>
      </c>
      <c r="AH11" s="4">
        <f>STDEV('Raw Data 1'!K179:K181)</f>
        <v>4.2649423599074983E-2</v>
      </c>
      <c r="AI11" s="4">
        <f>STDEV('Raw Data 1'!L179:L181)</f>
        <v>4.6021987498730786E-2</v>
      </c>
      <c r="AJ11" s="4">
        <f>STDEV('Raw Data 1'!M179:M181)</f>
        <v>1.7411586180854789E-2</v>
      </c>
      <c r="AK11" s="4">
        <f>STDEV('Raw Data 1'!N179:N181)</f>
        <v>2.8422760832356425E-2</v>
      </c>
      <c r="AL11" s="4">
        <f>STDEV('Raw Data 1'!C183:C185)</f>
        <v>6.6550732527899262E-3</v>
      </c>
      <c r="AM11" s="4">
        <f>STDEV('Raw Data 1'!D183:D185)</f>
        <v>5.4744862772684059E-3</v>
      </c>
      <c r="AN11" s="4">
        <f>STDEV('Raw Data 1'!E183:E185)</f>
        <v>3.9230090491865939E-3</v>
      </c>
      <c r="AO11" s="4">
        <f>STDEV('Raw Data 1'!F183:F185)</f>
        <v>3.994996871087648E-3</v>
      </c>
      <c r="AP11" s="4">
        <f>STDEV('Raw Data 1'!G183:G185)</f>
        <v>2.5540817005987324E-3</v>
      </c>
      <c r="AQ11" s="4">
        <f>STDEV('Raw Data 1'!H183:H185)</f>
        <v>3.7421027956662696E-3</v>
      </c>
      <c r="AR11" s="4">
        <f>STDEV('Raw Data 1'!I183:I185)</f>
        <v>1.2274770873625284E-2</v>
      </c>
      <c r="AS11" s="4">
        <f>STDEV('Raw Data 1'!J183:J185)</f>
        <v>4.7982635748084132E-3</v>
      </c>
      <c r="AT11" s="4">
        <f>STDEV('Raw Data 1'!K183:K185)</f>
        <v>4.6047077359299814E-3</v>
      </c>
      <c r="AU11" s="4">
        <f>STDEV('Raw Data 1'!L183:L185)</f>
        <v>4.5938364504337021E-3</v>
      </c>
      <c r="AV11" s="4">
        <f>STDEV('Raw Data 1'!M183:M185)</f>
        <v>2.7495454169734861E-3</v>
      </c>
      <c r="AW11" s="4">
        <f>STDEV('Raw Data 1'!N183:N185)</f>
        <v>5.2538874496255951E-3</v>
      </c>
    </row>
    <row r="12" spans="1:49" x14ac:dyDescent="0.3">
      <c r="A12" s="69">
        <v>9</v>
      </c>
      <c r="B12" s="4">
        <f>AVERAGE('Raw Data 1'!C201:C203)</f>
        <v>0.61886666666666668</v>
      </c>
      <c r="C12" s="4">
        <f>AVERAGE('Raw Data 1'!D201:D203)</f>
        <v>0.62479999999999991</v>
      </c>
      <c r="D12" s="4">
        <f>AVERAGE('Raw Data 1'!E201:E203)</f>
        <v>0.58550000000000002</v>
      </c>
      <c r="E12" s="4">
        <f>AVERAGE('Raw Data 1'!F201:F203)</f>
        <v>0.5524</v>
      </c>
      <c r="F12" s="4">
        <f>AVERAGE('Raw Data 1'!G201:G203)</f>
        <v>0.58040000000000003</v>
      </c>
      <c r="G12" s="4">
        <f>AVERAGE('Raw Data 1'!H201:H203)</f>
        <v>0.54949999999999999</v>
      </c>
      <c r="H12" s="4">
        <f>AVERAGE('Raw Data 1'!I201:I203)</f>
        <v>0.47476666666666673</v>
      </c>
      <c r="I12" s="4">
        <f>AVERAGE('Raw Data 1'!J201:J203)</f>
        <v>0.46986666666666665</v>
      </c>
      <c r="J12" s="4">
        <f>AVERAGE('Raw Data 1'!K201:K203)</f>
        <v>0.48303333333333337</v>
      </c>
      <c r="K12" s="4">
        <f>AVERAGE('Raw Data 1'!L201:L203)</f>
        <v>0.47633333333333333</v>
      </c>
      <c r="L12" s="4">
        <f>AVERAGE('Raw Data 1'!M201:M203)</f>
        <v>0.50793333333333335</v>
      </c>
      <c r="M12" s="4">
        <f>AVERAGE('Raw Data 1'!N201:N203)</f>
        <v>0.57123333333333337</v>
      </c>
      <c r="N12" s="9">
        <f>AVERAGE('Raw Data 1'!C205:C207)</f>
        <v>0.37276666666666669</v>
      </c>
      <c r="O12" s="9">
        <f>AVERAGE('Raw Data 1'!D205:D207)</f>
        <v>0.3614</v>
      </c>
      <c r="P12" s="9">
        <f>AVERAGE('Raw Data 1'!E205:E207)</f>
        <v>0.34613333333333335</v>
      </c>
      <c r="Q12" s="9">
        <f>AVERAGE('Raw Data 1'!F205:F207)</f>
        <v>0.33963333333333329</v>
      </c>
      <c r="R12" s="9">
        <f>AVERAGE('Raw Data 1'!G205:G207)</f>
        <v>0.33876666666666666</v>
      </c>
      <c r="S12" s="9">
        <f>AVERAGE('Raw Data 1'!H205:H207)</f>
        <v>0.33536666666666665</v>
      </c>
      <c r="T12" s="9">
        <f>AVERAGE('Raw Data 1'!I205:I207)</f>
        <v>0.35033333333333333</v>
      </c>
      <c r="U12" s="9">
        <f>AVERAGE('Raw Data 1'!J205:J207)</f>
        <v>0.3419666666666667</v>
      </c>
      <c r="V12" s="9">
        <f>AVERAGE('Raw Data 1'!K205:K207)</f>
        <v>0.33713333333333334</v>
      </c>
      <c r="W12" s="9">
        <f>AVERAGE('Raw Data 1'!L205:L207)</f>
        <v>0.33970000000000006</v>
      </c>
      <c r="X12" s="9">
        <f>AVERAGE('Raw Data 1'!M205:M207)</f>
        <v>0.34210000000000002</v>
      </c>
      <c r="Y12" s="9">
        <f>AVERAGE('Raw Data 1'!N205:N207)</f>
        <v>0.34289999999999998</v>
      </c>
      <c r="Z12" s="4">
        <f>STDEV('Raw Data 1'!C201:C203)</f>
        <v>3.8008463969665132E-2</v>
      </c>
      <c r="AA12" s="4">
        <f>STDEV('Raw Data 1'!D201:D203)</f>
        <v>3.2381012955125424E-2</v>
      </c>
      <c r="AB12" s="4">
        <f>STDEV('Raw Data 1'!E201:E203)</f>
        <v>6.4972994389977154E-2</v>
      </c>
      <c r="AC12" s="4">
        <f>STDEV('Raw Data 1'!F201:F203)</f>
        <v>3.8472327717464665E-2</v>
      </c>
      <c r="AD12" s="4">
        <f>STDEV('Raw Data 1'!G201:G203)</f>
        <v>3.7995131267045276E-2</v>
      </c>
      <c r="AE12" s="4">
        <f>STDEV('Raw Data 1'!H201:H203)</f>
        <v>1.8307648674802581E-2</v>
      </c>
      <c r="AF12" s="4">
        <f>STDEV('Raw Data 1'!I201:I203)</f>
        <v>2.2269336167325075E-2</v>
      </c>
      <c r="AG12" s="4">
        <f>STDEV('Raw Data 1'!J201:J203)</f>
        <v>3.8936015889319373E-2</v>
      </c>
      <c r="AH12" s="4">
        <f>STDEV('Raw Data 1'!K201:K203)</f>
        <v>4.4019238218457768E-2</v>
      </c>
      <c r="AI12" s="4">
        <f>STDEV('Raw Data 1'!L201:L203)</f>
        <v>8.8900918630424153E-2</v>
      </c>
      <c r="AJ12" s="4">
        <f>STDEV('Raw Data 1'!M201:M203)</f>
        <v>6.0752475944057888E-2</v>
      </c>
      <c r="AK12" s="4">
        <f>STDEV('Raw Data 1'!N201:N203)</f>
        <v>4.7396870501472302E-2</v>
      </c>
      <c r="AL12" s="4">
        <f>STDEV('Raw Data 1'!C205:C207)</f>
        <v>1.2170592973776305E-2</v>
      </c>
      <c r="AM12" s="4">
        <f>STDEV('Raw Data 1'!D205:D207)</f>
        <v>1.0343597053249894E-2</v>
      </c>
      <c r="AN12" s="4">
        <f>STDEV('Raw Data 1'!E205:E207)</f>
        <v>5.4848275573014492E-3</v>
      </c>
      <c r="AO12" s="4">
        <f>STDEV('Raw Data 1'!F205:F207)</f>
        <v>3.8888730158406267E-3</v>
      </c>
      <c r="AP12" s="4">
        <f>STDEV('Raw Data 1'!G205:G207)</f>
        <v>2.9263173671584945E-3</v>
      </c>
      <c r="AQ12" s="4">
        <f>STDEV('Raw Data 1'!H205:H207)</f>
        <v>4.2723919920032325E-3</v>
      </c>
      <c r="AR12" s="4">
        <f>STDEV('Raw Data 1'!I205:I207)</f>
        <v>1.223165292727575E-2</v>
      </c>
      <c r="AS12" s="4">
        <f>STDEV('Raw Data 1'!J205:J207)</f>
        <v>4.7710935154672077E-3</v>
      </c>
      <c r="AT12" s="4">
        <f>STDEV('Raw Data 1'!K205:K207)</f>
        <v>4.382160806421123E-3</v>
      </c>
      <c r="AU12" s="4">
        <f>STDEV('Raw Data 1'!L205:L207)</f>
        <v>4.7148700936505295E-3</v>
      </c>
      <c r="AV12" s="4">
        <f>STDEV('Raw Data 1'!M205:M207)</f>
        <v>2.7184554438136228E-3</v>
      </c>
      <c r="AW12" s="4">
        <f>STDEV('Raw Data 1'!N205:N207)</f>
        <v>4.8754486972995411E-3</v>
      </c>
    </row>
    <row r="13" spans="1:49" x14ac:dyDescent="0.3">
      <c r="A13" s="69">
        <v>10</v>
      </c>
      <c r="B13" s="4">
        <f>AVERAGE('Raw Data 1'!C223:C225)</f>
        <v>0.69646666666666679</v>
      </c>
      <c r="C13" s="4">
        <f>AVERAGE('Raw Data 1'!D223:D225)</f>
        <v>0.68590000000000007</v>
      </c>
      <c r="D13" s="4">
        <f>AVERAGE('Raw Data 1'!E223:E225)</f>
        <v>0.67336666666666678</v>
      </c>
      <c r="E13" s="4">
        <f>AVERAGE('Raw Data 1'!F223:F225)</f>
        <v>0.64110000000000011</v>
      </c>
      <c r="F13" s="4">
        <f>AVERAGE('Raw Data 1'!G223:G225)</f>
        <v>0.67586666666666673</v>
      </c>
      <c r="G13" s="4">
        <f>AVERAGE('Raw Data 1'!H223:H225)</f>
        <v>0.6477666666666666</v>
      </c>
      <c r="H13" s="4">
        <f>AVERAGE('Raw Data 1'!I223:I225)</f>
        <v>0.54686666666666672</v>
      </c>
      <c r="I13" s="4">
        <f>AVERAGE('Raw Data 1'!J223:J225)</f>
        <v>0.55016666666666669</v>
      </c>
      <c r="J13" s="4">
        <f>AVERAGE('Raw Data 1'!K223:K225)</f>
        <v>0.52593333333333325</v>
      </c>
      <c r="K13" s="4">
        <f>AVERAGE('Raw Data 1'!L223:L225)</f>
        <v>0.53339999999999999</v>
      </c>
      <c r="L13" s="4">
        <f>AVERAGE('Raw Data 1'!M223:M225)</f>
        <v>0.5722666666666667</v>
      </c>
      <c r="M13" s="4">
        <f>AVERAGE('Raw Data 1'!N223:N225)</f>
        <v>0.71206666666666651</v>
      </c>
      <c r="N13" s="9">
        <f>AVERAGE('Raw Data 1'!C227:C229)</f>
        <v>0.38820000000000005</v>
      </c>
      <c r="O13" s="9">
        <f>AVERAGE('Raw Data 1'!D227:D229)</f>
        <v>0.36746666666666666</v>
      </c>
      <c r="P13" s="9">
        <f>AVERAGE('Raw Data 1'!E227:E229)</f>
        <v>0.34650000000000003</v>
      </c>
      <c r="Q13" s="9">
        <f>AVERAGE('Raw Data 1'!F227:F229)</f>
        <v>0.33770000000000006</v>
      </c>
      <c r="R13" s="9">
        <f>AVERAGE('Raw Data 1'!G227:G229)</f>
        <v>0.33790000000000003</v>
      </c>
      <c r="S13" s="9">
        <f>AVERAGE('Raw Data 1'!H227:H229)</f>
        <v>0.33139999999999997</v>
      </c>
      <c r="T13" s="9">
        <f>AVERAGE('Raw Data 1'!I227:I229)</f>
        <v>0.3504666666666667</v>
      </c>
      <c r="U13" s="9">
        <f>AVERAGE('Raw Data 1'!J227:J229)</f>
        <v>0.34186666666666671</v>
      </c>
      <c r="V13" s="9">
        <f>AVERAGE('Raw Data 1'!K227:K229)</f>
        <v>0.33739999999999998</v>
      </c>
      <c r="W13" s="9">
        <f>AVERAGE('Raw Data 1'!L227:L229)</f>
        <v>0.33953333333333341</v>
      </c>
      <c r="X13" s="9">
        <f>AVERAGE('Raw Data 1'!M227:M229)</f>
        <v>0.34206666666666669</v>
      </c>
      <c r="Y13" s="9">
        <f>AVERAGE('Raw Data 1'!N227:N229)</f>
        <v>0.34226666666666672</v>
      </c>
      <c r="Z13" s="4">
        <f>STDEV('Raw Data 1'!C223:C225)</f>
        <v>4.230772191141155E-2</v>
      </c>
      <c r="AA13" s="4">
        <f>STDEV('Raw Data 1'!D223:D225)</f>
        <v>3.9053424945835427E-2</v>
      </c>
      <c r="AB13" s="4">
        <f>STDEV('Raw Data 1'!E223:E225)</f>
        <v>5.0964137717941747E-2</v>
      </c>
      <c r="AC13" s="4">
        <f>STDEV('Raw Data 1'!F223:F225)</f>
        <v>5.1201171861589283E-2</v>
      </c>
      <c r="AD13" s="4">
        <f>STDEV('Raw Data 1'!G223:G225)</f>
        <v>5.3662028785104024E-2</v>
      </c>
      <c r="AE13" s="4">
        <f>STDEV('Raw Data 1'!H223:H225)</f>
        <v>1.0219752117019917E-2</v>
      </c>
      <c r="AF13" s="4">
        <f>STDEV('Raw Data 1'!I223:I225)</f>
        <v>4.120307431895507E-2</v>
      </c>
      <c r="AG13" s="4">
        <f>STDEV('Raw Data 1'!J223:J225)</f>
        <v>6.9011617379491533E-2</v>
      </c>
      <c r="AH13" s="4">
        <f>STDEV('Raw Data 1'!K223:K225)</f>
        <v>7.4950939509344158E-2</v>
      </c>
      <c r="AI13" s="4">
        <f>STDEV('Raw Data 1'!L223:L225)</f>
        <v>0.13217386277172988</v>
      </c>
      <c r="AJ13" s="4">
        <f>STDEV('Raw Data 1'!M223:M225)</f>
        <v>9.4300282785012859E-2</v>
      </c>
      <c r="AK13" s="4">
        <f>STDEV('Raw Data 1'!N223:N225)</f>
        <v>3.6977064963749265E-2</v>
      </c>
      <c r="AL13" s="4">
        <f>STDEV('Raw Data 1'!C227:C229)</f>
        <v>2.2714973035423126E-2</v>
      </c>
      <c r="AM13" s="4">
        <f>STDEV('Raw Data 1'!D227:D229)</f>
        <v>1.8032285859905094E-2</v>
      </c>
      <c r="AN13" s="4">
        <f>STDEV('Raw Data 1'!E227:E229)</f>
        <v>7.6544104933038513E-3</v>
      </c>
      <c r="AO13" s="4">
        <f>STDEV('Raw Data 1'!F227:F229)</f>
        <v>4.6893496350773551E-3</v>
      </c>
      <c r="AP13" s="4">
        <f>STDEV('Raw Data 1'!G227:G229)</f>
        <v>3.4073450074801454E-3</v>
      </c>
      <c r="AQ13" s="4">
        <f>STDEV('Raw Data 1'!H227:H229)</f>
        <v>4.9568134925574939E-3</v>
      </c>
      <c r="AR13" s="4">
        <f>STDEV('Raw Data 1'!I227:I229)</f>
        <v>1.2389646215018953E-2</v>
      </c>
      <c r="AS13" s="4">
        <f>STDEV('Raw Data 1'!J227:J229)</f>
        <v>4.9369356217529676E-3</v>
      </c>
      <c r="AT13" s="4">
        <f>STDEV('Raw Data 1'!K227:K229)</f>
        <v>4.8280430818293165E-3</v>
      </c>
      <c r="AU13" s="4">
        <f>STDEV('Raw Data 1'!L227:L229)</f>
        <v>4.9217205663602617E-3</v>
      </c>
      <c r="AV13" s="4">
        <f>STDEV('Raw Data 1'!M227:M229)</f>
        <v>3.0369941279714979E-3</v>
      </c>
      <c r="AW13" s="4">
        <f>STDEV('Raw Data 1'!N227:N229)</f>
        <v>5.2443620520834901E-3</v>
      </c>
    </row>
    <row r="14" spans="1:49" x14ac:dyDescent="0.3">
      <c r="A14" s="69">
        <v>11</v>
      </c>
      <c r="B14" s="4">
        <f>AVERAGE('Raw Data 1'!C245:C247)</f>
        <v>0.76639999999999997</v>
      </c>
      <c r="C14" s="4">
        <f>AVERAGE('Raw Data 1'!D245:D247)</f>
        <v>0.74853333333333338</v>
      </c>
      <c r="D14" s="4">
        <f>AVERAGE('Raw Data 1'!E245:E247)</f>
        <v>0.75143333333333329</v>
      </c>
      <c r="E14" s="4">
        <f>AVERAGE('Raw Data 1'!F245:F247)</f>
        <v>0.7102666666666666</v>
      </c>
      <c r="F14" s="4">
        <f>AVERAGE('Raw Data 1'!G245:G247)</f>
        <v>0.74880000000000002</v>
      </c>
      <c r="G14" s="4">
        <f>AVERAGE('Raw Data 1'!H245:H247)</f>
        <v>0.74706666666666666</v>
      </c>
      <c r="H14" s="4">
        <f>AVERAGE('Raw Data 1'!I245:I247)</f>
        <v>0.6303333333333333</v>
      </c>
      <c r="I14" s="4">
        <f>AVERAGE('Raw Data 1'!J245:J247)</f>
        <v>0.63706666666666667</v>
      </c>
      <c r="J14" s="4">
        <f>AVERAGE('Raw Data 1'!K245:K247)</f>
        <v>0.61126666666666674</v>
      </c>
      <c r="K14" s="4">
        <f>AVERAGE('Raw Data 1'!L245:L247)</f>
        <v>0.61596666666666666</v>
      </c>
      <c r="L14" s="4">
        <f>AVERAGE('Raw Data 1'!M245:M247)</f>
        <v>0.64980000000000004</v>
      </c>
      <c r="M14" s="4">
        <f>AVERAGE('Raw Data 1'!N245:N247)</f>
        <v>0.8081666666666667</v>
      </c>
      <c r="N14" s="9">
        <f>AVERAGE('Raw Data 1'!C249:C251)</f>
        <v>0.43326666666666669</v>
      </c>
      <c r="O14" s="9">
        <f>AVERAGE('Raw Data 1'!D249:D251)</f>
        <v>0.39533333333333331</v>
      </c>
      <c r="P14" s="9">
        <f>AVERAGE('Raw Data 1'!E249:E251)</f>
        <v>0.35196666666666671</v>
      </c>
      <c r="Q14" s="9">
        <f>AVERAGE('Raw Data 1'!F249:F251)</f>
        <v>0.3358666666666667</v>
      </c>
      <c r="R14" s="9">
        <f>AVERAGE('Raw Data 1'!G249:G251)</f>
        <v>0.33646666666666664</v>
      </c>
      <c r="S14" s="9">
        <f>AVERAGE('Raw Data 1'!H249:H251)</f>
        <v>0.33193333333333336</v>
      </c>
      <c r="T14" s="9">
        <f>AVERAGE('Raw Data 1'!I249:I251)</f>
        <v>0.35006666666666669</v>
      </c>
      <c r="U14" s="9">
        <f>AVERAGE('Raw Data 1'!J249:J251)</f>
        <v>0.34126666666666666</v>
      </c>
      <c r="V14" s="9">
        <f>AVERAGE('Raw Data 1'!K249:K251)</f>
        <v>0.33683333333333332</v>
      </c>
      <c r="W14" s="9">
        <f>AVERAGE('Raw Data 1'!L249:L251)</f>
        <v>0.33913333333333329</v>
      </c>
      <c r="X14" s="9">
        <f>AVERAGE('Raw Data 1'!M249:M251)</f>
        <v>0.34143333333333331</v>
      </c>
      <c r="Y14" s="9">
        <f>AVERAGE('Raw Data 1'!N249:N251)</f>
        <v>0.34123333333333333</v>
      </c>
      <c r="Z14" s="4">
        <f>STDEV('Raw Data 1'!C245:C247)</f>
        <v>4.0321582310221898E-2</v>
      </c>
      <c r="AA14" s="4">
        <f>STDEV('Raw Data 1'!D245:D247)</f>
        <v>4.7133887314047572E-2</v>
      </c>
      <c r="AB14" s="4">
        <f>STDEV('Raw Data 1'!E245:E247)</f>
        <v>4.5212203367380105E-2</v>
      </c>
      <c r="AC14" s="4">
        <f>STDEV('Raw Data 1'!F245:F247)</f>
        <v>5.1123608375517979E-2</v>
      </c>
      <c r="AD14" s="4">
        <f>STDEV('Raw Data 1'!G245:G247)</f>
        <v>4.2916080902151363E-2</v>
      </c>
      <c r="AE14" s="4">
        <f>STDEV('Raw Data 1'!H245:H247)</f>
        <v>7.8691380298818829E-3</v>
      </c>
      <c r="AF14" s="4">
        <f>STDEV('Raw Data 1'!I245:I247)</f>
        <v>4.6471640097303757E-2</v>
      </c>
      <c r="AG14" s="4">
        <f>STDEV('Raw Data 1'!J245:J247)</f>
        <v>7.8634619178408541E-2</v>
      </c>
      <c r="AH14" s="4">
        <f>STDEV('Raw Data 1'!K245:K247)</f>
        <v>9.0525373975108833E-2</v>
      </c>
      <c r="AI14" s="4">
        <f>STDEV('Raw Data 1'!L245:L247)</f>
        <v>0.16319988766336002</v>
      </c>
      <c r="AJ14" s="4">
        <f>STDEV('Raw Data 1'!M245:M247)</f>
        <v>0.10646990185024063</v>
      </c>
      <c r="AK14" s="4">
        <f>STDEV('Raw Data 1'!N245:N247)</f>
        <v>2.9247450031299041E-2</v>
      </c>
      <c r="AL14" s="4">
        <f>STDEV('Raw Data 1'!C249:C251)</f>
        <v>5.0855121013850049E-2</v>
      </c>
      <c r="AM14" s="4">
        <f>STDEV('Raw Data 1'!D249:D251)</f>
        <v>3.9650262714556281E-2</v>
      </c>
      <c r="AN14" s="4">
        <f>STDEV('Raw Data 1'!E249:E251)</f>
        <v>1.2427523217976043E-2</v>
      </c>
      <c r="AO14" s="4">
        <f>STDEV('Raw Data 1'!F249:F251)</f>
        <v>5.8943475748664065E-3</v>
      </c>
      <c r="AP14" s="4">
        <f>STDEV('Raw Data 1'!G249:G251)</f>
        <v>3.7806525010020795E-3</v>
      </c>
      <c r="AQ14" s="4">
        <f>STDEV('Raw Data 1'!H249:H251)</f>
        <v>5.9374517541899447E-3</v>
      </c>
      <c r="AR14" s="4">
        <f>STDEV('Raw Data 1'!I249:I251)</f>
        <v>1.2379956919688108E-2</v>
      </c>
      <c r="AS14" s="4">
        <f>STDEV('Raw Data 1'!J249:J251)</f>
        <v>5.3407240457950516E-3</v>
      </c>
      <c r="AT14" s="4">
        <f>STDEV('Raw Data 1'!K249:K251)</f>
        <v>4.7427137098219928E-3</v>
      </c>
      <c r="AU14" s="4">
        <f>STDEV('Raw Data 1'!L249:L251)</f>
        <v>5.1071844820148584E-3</v>
      </c>
      <c r="AV14" s="4">
        <f>STDEV('Raw Data 1'!M249:M251)</f>
        <v>2.7610384519838535E-3</v>
      </c>
      <c r="AW14" s="4">
        <f>STDEV('Raw Data 1'!N249:N251)</f>
        <v>5.4500764520631368E-3</v>
      </c>
    </row>
    <row r="15" spans="1:49" x14ac:dyDescent="0.3">
      <c r="A15" s="69">
        <v>12</v>
      </c>
      <c r="B15" s="4">
        <f>AVERAGE('Raw Data 1'!C267:C269)</f>
        <v>0.82043333333333335</v>
      </c>
      <c r="C15" s="4">
        <f>AVERAGE('Raw Data 1'!D267:D269)</f>
        <v>0.80299999999999994</v>
      </c>
      <c r="D15" s="4">
        <f>AVERAGE('Raw Data 1'!E267:E269)</f>
        <v>0.8169333333333334</v>
      </c>
      <c r="E15" s="4">
        <f>AVERAGE('Raw Data 1'!F267:F269)</f>
        <v>0.7543333333333333</v>
      </c>
      <c r="F15" s="4">
        <f>AVERAGE('Raw Data 1'!G267:G269)</f>
        <v>0.79710000000000003</v>
      </c>
      <c r="G15" s="4">
        <f>AVERAGE('Raw Data 1'!H267:H269)</f>
        <v>0.81156666666666666</v>
      </c>
      <c r="H15" s="4">
        <f>AVERAGE('Raw Data 1'!I267:I269)</f>
        <v>0.68840000000000001</v>
      </c>
      <c r="I15" s="4">
        <f>AVERAGE('Raw Data 1'!J267:J269)</f>
        <v>0.68959999999999999</v>
      </c>
      <c r="J15" s="4">
        <f>AVERAGE('Raw Data 1'!K267:K269)</f>
        <v>0.67413333333333336</v>
      </c>
      <c r="K15" s="4">
        <f>AVERAGE('Raw Data 1'!L267:L269)</f>
        <v>0.66096666666666659</v>
      </c>
      <c r="L15" s="4">
        <f>AVERAGE('Raw Data 1'!M267:M269)</f>
        <v>0.70526666666666671</v>
      </c>
      <c r="M15" s="4">
        <f>AVERAGE('Raw Data 1'!N267:N269)</f>
        <v>0.84813333333333329</v>
      </c>
      <c r="N15" s="9">
        <f>AVERAGE('Raw Data 1'!C271:C273)</f>
        <v>0.47476666666666673</v>
      </c>
      <c r="O15" s="9">
        <f>AVERAGE('Raw Data 1'!D271:D273)</f>
        <v>0.42713333333333336</v>
      </c>
      <c r="P15" s="9">
        <f>AVERAGE('Raw Data 1'!E271:E273)</f>
        <v>0.37186666666666662</v>
      </c>
      <c r="Q15" s="9">
        <f>AVERAGE('Raw Data 1'!F271:F273)</f>
        <v>0.34436666666666665</v>
      </c>
      <c r="R15" s="9">
        <f>AVERAGE('Raw Data 1'!G271:G273)</f>
        <v>0.34096666666666664</v>
      </c>
      <c r="S15" s="9">
        <f>AVERAGE('Raw Data 1'!H271:H273)</f>
        <v>0.33706666666666668</v>
      </c>
      <c r="T15" s="9">
        <f>AVERAGE('Raw Data 1'!I271:I273)</f>
        <v>0.35189999999999994</v>
      </c>
      <c r="U15" s="9">
        <f>AVERAGE('Raw Data 1'!J271:J273)</f>
        <v>0.34263333333333329</v>
      </c>
      <c r="V15" s="9">
        <f>AVERAGE('Raw Data 1'!K271:K273)</f>
        <v>0.33776666666666672</v>
      </c>
      <c r="W15" s="9">
        <f>AVERAGE('Raw Data 1'!L271:L273)</f>
        <v>0.33976666666666661</v>
      </c>
      <c r="X15" s="9">
        <f>AVERAGE('Raw Data 1'!M271:M273)</f>
        <v>0.34156666666666663</v>
      </c>
      <c r="Y15" s="9">
        <f>AVERAGE('Raw Data 1'!N271:N273)</f>
        <v>0.34106666666666668</v>
      </c>
      <c r="Z15" s="4">
        <f>STDEV('Raw Data 1'!C267:C269)</f>
        <v>3.3117115413836017E-2</v>
      </c>
      <c r="AA15" s="4">
        <f>STDEV('Raw Data 1'!D267:D269)</f>
        <v>3.6583192862296755E-2</v>
      </c>
      <c r="AB15" s="4">
        <f>STDEV('Raw Data 1'!E267:E269)</f>
        <v>3.7514308381380763E-2</v>
      </c>
      <c r="AC15" s="4">
        <f>STDEV('Raw Data 1'!F267:F269)</f>
        <v>5.604840170186242E-2</v>
      </c>
      <c r="AD15" s="4">
        <f>STDEV('Raw Data 1'!G267:G269)</f>
        <v>3.7659660115301044E-2</v>
      </c>
      <c r="AE15" s="4">
        <f>STDEV('Raw Data 1'!H267:H269)</f>
        <v>1.4131642980677603E-2</v>
      </c>
      <c r="AF15" s="4">
        <f>STDEV('Raw Data 1'!I267:I269)</f>
        <v>4.9596068392565126E-2</v>
      </c>
      <c r="AG15" s="4">
        <f>STDEV('Raw Data 1'!J267:J269)</f>
        <v>9.7585808394459281E-2</v>
      </c>
      <c r="AH15" s="4">
        <f>STDEV('Raw Data 1'!K267:K269)</f>
        <v>9.9989266090582202E-2</v>
      </c>
      <c r="AI15" s="4">
        <f>STDEV('Raw Data 1'!L267:L269)</f>
        <v>0.17576490927751592</v>
      </c>
      <c r="AJ15" s="4">
        <f>STDEV('Raw Data 1'!M267:M269)</f>
        <v>0.11557907826822909</v>
      </c>
      <c r="AK15" s="4">
        <f>STDEV('Raw Data 1'!N267:N269)</f>
        <v>2.7983983514384286E-2</v>
      </c>
      <c r="AL15" s="4">
        <f>STDEV('Raw Data 1'!C271:C273)</f>
        <v>6.2974624519193056E-2</v>
      </c>
      <c r="AM15" s="4">
        <f>STDEV('Raw Data 1'!D271:D273)</f>
        <v>5.3015500877887659E-2</v>
      </c>
      <c r="AN15" s="4">
        <f>STDEV('Raw Data 1'!E271:E273)</f>
        <v>2.1619744062623233E-2</v>
      </c>
      <c r="AO15" s="4">
        <f>STDEV('Raw Data 1'!F271:F273)</f>
        <v>5.8398059328485796E-3</v>
      </c>
      <c r="AP15" s="4">
        <f>STDEV('Raw Data 1'!G271:G273)</f>
        <v>2.7428695436227794E-3</v>
      </c>
      <c r="AQ15" s="4">
        <f>STDEV('Raw Data 1'!H271:H273)</f>
        <v>7.0500591014071284E-3</v>
      </c>
      <c r="AR15" s="4">
        <f>STDEV('Raw Data 1'!I271:I273)</f>
        <v>1.3380582946942179E-2</v>
      </c>
      <c r="AS15" s="4">
        <f>STDEV('Raw Data 1'!J271:J273)</f>
        <v>6.1711695271912115E-3</v>
      </c>
      <c r="AT15" s="4">
        <f>STDEV('Raw Data 1'!K271:K273)</f>
        <v>5.2319531088622553E-3</v>
      </c>
      <c r="AU15" s="4">
        <f>STDEV('Raw Data 1'!L271:L273)</f>
        <v>5.7073052602198762E-3</v>
      </c>
      <c r="AV15" s="4">
        <f>STDEV('Raw Data 1'!M271:M273)</f>
        <v>3.1342197327777284E-3</v>
      </c>
      <c r="AW15" s="4">
        <f>STDEV('Raw Data 1'!N271:N273)</f>
        <v>5.5175477644813578E-3</v>
      </c>
    </row>
    <row r="16" spans="1:49" x14ac:dyDescent="0.3">
      <c r="A16" s="69">
        <v>13</v>
      </c>
      <c r="B16" s="4">
        <f>AVERAGE('Raw Data 1'!C289:C291)</f>
        <v>0.87919999999999998</v>
      </c>
      <c r="C16" s="4">
        <f>AVERAGE('Raw Data 1'!D289:D291)</f>
        <v>0.8503666666666666</v>
      </c>
      <c r="D16" s="4">
        <f>AVERAGE('Raw Data 1'!E289:E291)</f>
        <v>0.8833333333333333</v>
      </c>
      <c r="E16" s="4">
        <f>AVERAGE('Raw Data 1'!F289:F291)</f>
        <v>0.81409999999999993</v>
      </c>
      <c r="F16" s="4">
        <f>AVERAGE('Raw Data 1'!G289:G291)</f>
        <v>0.86480000000000012</v>
      </c>
      <c r="G16" s="4">
        <f>AVERAGE('Raw Data 1'!H289:H291)</f>
        <v>0.89446666666666674</v>
      </c>
      <c r="H16" s="4">
        <f>AVERAGE('Raw Data 1'!I289:I291)</f>
        <v>0.77590000000000003</v>
      </c>
      <c r="I16" s="4">
        <f>AVERAGE('Raw Data 1'!J289:J291)</f>
        <v>0.78456666666666663</v>
      </c>
      <c r="J16" s="4">
        <f>AVERAGE('Raw Data 1'!K289:K291)</f>
        <v>0.75729999999999997</v>
      </c>
      <c r="K16" s="4">
        <f>AVERAGE('Raw Data 1'!L289:L291)</f>
        <v>0.74456666666666671</v>
      </c>
      <c r="L16" s="4">
        <f>AVERAGE('Raw Data 1'!M289:M291)</f>
        <v>0.80156666666666665</v>
      </c>
      <c r="M16" s="4">
        <f>AVERAGE('Raw Data 1'!N289:N291)</f>
        <v>0.95226666666666659</v>
      </c>
      <c r="N16" s="9">
        <f>AVERAGE('Raw Data 1'!C293:C295)</f>
        <v>0.54156666666666664</v>
      </c>
      <c r="O16" s="9">
        <f>AVERAGE('Raw Data 1'!D293:D295)</f>
        <v>0.44880000000000003</v>
      </c>
      <c r="P16" s="9">
        <f>AVERAGE('Raw Data 1'!E293:E295)</f>
        <v>0.36886666666666668</v>
      </c>
      <c r="Q16" s="9">
        <f>AVERAGE('Raw Data 1'!F293:F295)</f>
        <v>0.33873333333333333</v>
      </c>
      <c r="R16" s="9">
        <f>AVERAGE('Raw Data 1'!G293:G295)</f>
        <v>0.34086666666666665</v>
      </c>
      <c r="S16" s="9">
        <f>AVERAGE('Raw Data 1'!H293:H295)</f>
        <v>0.34030000000000005</v>
      </c>
      <c r="T16" s="9">
        <f>AVERAGE('Raw Data 1'!I293:I295)</f>
        <v>0.35006666666666669</v>
      </c>
      <c r="U16" s="9">
        <f>AVERAGE('Raw Data 1'!J293:J295)</f>
        <v>0.34139999999999998</v>
      </c>
      <c r="V16" s="9">
        <f>AVERAGE('Raw Data 1'!K293:K295)</f>
        <v>0.33686666666666665</v>
      </c>
      <c r="W16" s="9">
        <f>AVERAGE('Raw Data 1'!L293:L295)</f>
        <v>0.33903333333333335</v>
      </c>
      <c r="X16" s="9">
        <f>AVERAGE('Raw Data 1'!M293:M295)</f>
        <v>0.34143333333333331</v>
      </c>
      <c r="Y16" s="9">
        <f>AVERAGE('Raw Data 1'!N293:N295)</f>
        <v>0.34016666666666673</v>
      </c>
      <c r="Z16" s="4">
        <f>STDEV('Raw Data 1'!C289:C291)</f>
        <v>3.3228903081504217E-2</v>
      </c>
      <c r="AA16" s="4">
        <f>STDEV('Raw Data 1'!D289:D291)</f>
        <v>4.8870475067604245E-2</v>
      </c>
      <c r="AB16" s="4">
        <f>STDEV('Raw Data 1'!E289:E291)</f>
        <v>4.4208181746519845E-2</v>
      </c>
      <c r="AC16" s="4">
        <f>STDEV('Raw Data 1'!F289:F291)</f>
        <v>7.0496241034540316E-2</v>
      </c>
      <c r="AD16" s="4">
        <f>STDEV('Raw Data 1'!G289:G291)</f>
        <v>3.9654634029328797E-2</v>
      </c>
      <c r="AE16" s="4">
        <f>STDEV('Raw Data 1'!H289:H291)</f>
        <v>2.2771546573154212E-2</v>
      </c>
      <c r="AF16" s="4">
        <f>STDEV('Raw Data 1'!I289:I291)</f>
        <v>4.4347716964912617E-2</v>
      </c>
      <c r="AG16" s="4">
        <f>STDEV('Raw Data 1'!J289:J291)</f>
        <v>0.10796121217054519</v>
      </c>
      <c r="AH16" s="4">
        <f>STDEV('Raw Data 1'!K289:K291)</f>
        <v>0.10790718233741393</v>
      </c>
      <c r="AI16" s="4">
        <f>STDEV('Raw Data 1'!L289:L291)</f>
        <v>0.20095811338020958</v>
      </c>
      <c r="AJ16" s="4">
        <f>STDEV('Raw Data 1'!M289:M291)</f>
        <v>0.1205351539316776</v>
      </c>
      <c r="AK16" s="4">
        <f>STDEV('Raw Data 1'!N289:N291)</f>
        <v>2.2634118788531069E-2</v>
      </c>
      <c r="AL16" s="4">
        <f>STDEV('Raw Data 1'!C293:C295)</f>
        <v>8.0274674296028373E-2</v>
      </c>
      <c r="AM16" s="4">
        <f>STDEV('Raw Data 1'!D293:D295)</f>
        <v>7.2200831020148154E-2</v>
      </c>
      <c r="AN16" s="4">
        <f>STDEV('Raw Data 1'!E293:E295)</f>
        <v>2.5316068678476376E-2</v>
      </c>
      <c r="AO16" s="4">
        <f>STDEV('Raw Data 1'!F293:F295)</f>
        <v>6.7024871005719362E-3</v>
      </c>
      <c r="AP16" s="4">
        <f>STDEV('Raw Data 1'!G293:G295)</f>
        <v>1.7616280348965066E-3</v>
      </c>
      <c r="AQ16" s="4">
        <f>STDEV('Raw Data 1'!H293:H295)</f>
        <v>3.4597687784012478E-3</v>
      </c>
      <c r="AR16" s="4">
        <f>STDEV('Raw Data 1'!I293:I295)</f>
        <v>1.2663859338026981E-2</v>
      </c>
      <c r="AS16" s="4">
        <f>STDEV('Raw Data 1'!J293:J295)</f>
        <v>5.6453520705089652E-3</v>
      </c>
      <c r="AT16" s="4">
        <f>STDEV('Raw Data 1'!K293:K295)</f>
        <v>4.9237519569260702E-3</v>
      </c>
      <c r="AU16" s="4">
        <f>STDEV('Raw Data 1'!L293:L295)</f>
        <v>5.542863279328963E-3</v>
      </c>
      <c r="AV16" s="4">
        <f>STDEV('Raw Data 1'!M293:M295)</f>
        <v>3.0664855018951577E-3</v>
      </c>
      <c r="AW16" s="4">
        <f>STDEV('Raw Data 1'!N293:N295)</f>
        <v>5.3454030094402831E-3</v>
      </c>
    </row>
    <row r="17" spans="1:49" x14ac:dyDescent="0.3">
      <c r="A17" s="69">
        <v>14</v>
      </c>
      <c r="B17" s="4">
        <f>AVERAGE('Raw Data 1'!C311:C313)</f>
        <v>0.92323333333333346</v>
      </c>
      <c r="C17" s="4">
        <f>AVERAGE('Raw Data 1'!D311:D313)</f>
        <v>0.89739999999999986</v>
      </c>
      <c r="D17" s="4">
        <f>AVERAGE('Raw Data 1'!E311:E313)</f>
        <v>0.94243333333333335</v>
      </c>
      <c r="E17" s="4">
        <f>AVERAGE('Raw Data 1'!F311:F313)</f>
        <v>0.87629999999999997</v>
      </c>
      <c r="F17" s="4">
        <f>AVERAGE('Raw Data 1'!G311:G313)</f>
        <v>0.92549999999999999</v>
      </c>
      <c r="G17" s="4">
        <f>AVERAGE('Raw Data 1'!H311:H313)</f>
        <v>0.96789999999999987</v>
      </c>
      <c r="H17" s="4">
        <f>AVERAGE('Raw Data 1'!I311:I313)</f>
        <v>0.8595666666666667</v>
      </c>
      <c r="I17" s="4">
        <f>AVERAGE('Raw Data 1'!J311:J313)</f>
        <v>0.87129999999999985</v>
      </c>
      <c r="J17" s="4">
        <f>AVERAGE('Raw Data 1'!K311:K313)</f>
        <v>0.84473333333333345</v>
      </c>
      <c r="K17" s="4">
        <f>AVERAGE('Raw Data 1'!L311:L313)</f>
        <v>0.81856666666666678</v>
      </c>
      <c r="L17" s="4">
        <f>AVERAGE('Raw Data 1'!M311:M313)</f>
        <v>0.8935333333333334</v>
      </c>
      <c r="M17" s="4">
        <f>AVERAGE('Raw Data 1'!N311:N313)</f>
        <v>1.0300333333333331</v>
      </c>
      <c r="N17" s="9">
        <f>AVERAGE('Raw Data 1'!C315:C317)</f>
        <v>0.62719999999999998</v>
      </c>
      <c r="O17" s="9">
        <f>AVERAGE('Raw Data 1'!D315:D317)</f>
        <v>0.50619999999999998</v>
      </c>
      <c r="P17" s="9">
        <f>AVERAGE('Raw Data 1'!E315:E317)</f>
        <v>0.38490000000000002</v>
      </c>
      <c r="Q17" s="9">
        <f>AVERAGE('Raw Data 1'!F315:F317)</f>
        <v>0.34446666666666664</v>
      </c>
      <c r="R17" s="9">
        <f>AVERAGE('Raw Data 1'!G315:G317)</f>
        <v>0.34573333333333328</v>
      </c>
      <c r="S17" s="9">
        <f>AVERAGE('Raw Data 1'!H315:H317)</f>
        <v>0.34710000000000002</v>
      </c>
      <c r="T17" s="9">
        <f>AVERAGE('Raw Data 1'!I315:I317)</f>
        <v>0.35023333333333334</v>
      </c>
      <c r="U17" s="9">
        <f>AVERAGE('Raw Data 1'!J315:J317)</f>
        <v>0.34133333333333332</v>
      </c>
      <c r="V17" s="9">
        <f>AVERAGE('Raw Data 1'!K315:K317)</f>
        <v>0.3367</v>
      </c>
      <c r="W17" s="9">
        <f>AVERAGE('Raw Data 1'!L315:L317)</f>
        <v>0.33910000000000001</v>
      </c>
      <c r="X17" s="9">
        <f>AVERAGE('Raw Data 1'!M315:M317)</f>
        <v>0.34109999999999996</v>
      </c>
      <c r="Y17" s="9">
        <f>AVERAGE('Raw Data 1'!N315:N317)</f>
        <v>0.33939999999999998</v>
      </c>
      <c r="Z17" s="4">
        <f>STDEV('Raw Data 1'!C311:C313)</f>
        <v>2.9000919525651796E-2</v>
      </c>
      <c r="AA17" s="4">
        <f>STDEV('Raw Data 1'!D311:D313)</f>
        <v>4.8953140859397365E-2</v>
      </c>
      <c r="AB17" s="4">
        <f>STDEV('Raw Data 1'!E311:E313)</f>
        <v>3.6985177211057624E-2</v>
      </c>
      <c r="AC17" s="4">
        <f>STDEV('Raw Data 1'!F311:F313)</f>
        <v>7.1768447105953231E-2</v>
      </c>
      <c r="AD17" s="4">
        <f>STDEV('Raw Data 1'!G311:G313)</f>
        <v>3.5901671270290481E-2</v>
      </c>
      <c r="AE17" s="4">
        <f>STDEV('Raw Data 1'!H311:H313)</f>
        <v>2.0641947582532006E-2</v>
      </c>
      <c r="AF17" s="4">
        <f>STDEV('Raw Data 1'!I311:I313)</f>
        <v>4.0708271067847308E-2</v>
      </c>
      <c r="AG17" s="4">
        <f>STDEV('Raw Data 1'!J311:J313)</f>
        <v>0.10483491784706085</v>
      </c>
      <c r="AH17" s="4">
        <f>STDEV('Raw Data 1'!K311:K313)</f>
        <v>0.11004164363245957</v>
      </c>
      <c r="AI17" s="4">
        <f>STDEV('Raw Data 1'!L311:L313)</f>
        <v>0.20365245722390199</v>
      </c>
      <c r="AJ17" s="4">
        <f>STDEV('Raw Data 1'!M311:M313)</f>
        <v>0.10049608615927956</v>
      </c>
      <c r="AK17" s="4">
        <f>STDEV('Raw Data 1'!N311:N313)</f>
        <v>1.7362123526035951E-2</v>
      </c>
      <c r="AL17" s="4">
        <f>STDEV('Raw Data 1'!C315:C317)</f>
        <v>9.3792163851784627E-2</v>
      </c>
      <c r="AM17" s="4">
        <f>STDEV('Raw Data 1'!D315:D317)</f>
        <v>9.5376936415466726E-2</v>
      </c>
      <c r="AN17" s="4">
        <f>STDEV('Raw Data 1'!E315:E317)</f>
        <v>3.763947396019237E-2</v>
      </c>
      <c r="AO17" s="4">
        <f>STDEV('Raw Data 1'!F315:F317)</f>
        <v>8.3936483922864534E-3</v>
      </c>
      <c r="AP17" s="4">
        <f>STDEV('Raw Data 1'!G315:G317)</f>
        <v>1.1503622617824775E-3</v>
      </c>
      <c r="AQ17" s="4">
        <f>STDEV('Raw Data 1'!H315:H317)</f>
        <v>4.4933283877322148E-3</v>
      </c>
      <c r="AR17" s="4">
        <f>STDEV('Raw Data 1'!I315:I317)</f>
        <v>1.2961995731110745E-2</v>
      </c>
      <c r="AS17" s="4">
        <f>STDEV('Raw Data 1'!J315:J317)</f>
        <v>5.6163451935696699E-3</v>
      </c>
      <c r="AT17" s="4">
        <f>STDEV('Raw Data 1'!K315:K317)</f>
        <v>5.0089919145472886E-3</v>
      </c>
      <c r="AU17" s="4">
        <f>STDEV('Raw Data 1'!L315:L317)</f>
        <v>5.4286278192560069E-3</v>
      </c>
      <c r="AV17" s="4">
        <f>STDEV('Raw Data 1'!M315:M317)</f>
        <v>3.1480152477394384E-3</v>
      </c>
      <c r="AW17" s="4">
        <f>STDEV('Raw Data 1'!N315:N317)</f>
        <v>5.5749439459065395E-3</v>
      </c>
    </row>
    <row r="18" spans="1:49" x14ac:dyDescent="0.3">
      <c r="A18" s="69">
        <v>15</v>
      </c>
      <c r="B18" s="4">
        <f>AVERAGE('Raw Data 1'!C333:C335)</f>
        <v>0.95393333333333319</v>
      </c>
      <c r="C18" s="4">
        <f>AVERAGE('Raw Data 1'!D333:D335)</f>
        <v>0.93413333333333337</v>
      </c>
      <c r="D18" s="4">
        <f>AVERAGE('Raw Data 1'!E333:E335)</f>
        <v>0.9892333333333333</v>
      </c>
      <c r="E18" s="4">
        <f>AVERAGE('Raw Data 1'!F333:F335)</f>
        <v>0.92549999999999988</v>
      </c>
      <c r="F18" s="4">
        <f>AVERAGE('Raw Data 1'!G333:G335)</f>
        <v>0.97429999999999994</v>
      </c>
      <c r="G18" s="4">
        <f>AVERAGE('Raw Data 1'!H333:H335)</f>
        <v>1.0228666666666666</v>
      </c>
      <c r="H18" s="4">
        <f>AVERAGE('Raw Data 1'!I333:I335)</f>
        <v>0.91776666666666673</v>
      </c>
      <c r="I18" s="4">
        <f>AVERAGE('Raw Data 1'!J333:J335)</f>
        <v>0.93813333333333337</v>
      </c>
      <c r="J18" s="4">
        <f>AVERAGE('Raw Data 1'!K333:K335)</f>
        <v>0.92289999999999994</v>
      </c>
      <c r="K18" s="4">
        <f>AVERAGE('Raw Data 1'!L333:L335)</f>
        <v>0.8990999999999999</v>
      </c>
      <c r="L18" s="4">
        <f>AVERAGE('Raw Data 1'!M333:M335)</f>
        <v>0.96783333333333343</v>
      </c>
      <c r="M18" s="4">
        <f>AVERAGE('Raw Data 1'!N333:N335)</f>
        <v>1.0825666666666665</v>
      </c>
      <c r="N18" s="9">
        <f>AVERAGE('Raw Data 1'!C337:C339)</f>
        <v>0.71053333333333335</v>
      </c>
      <c r="O18" s="9">
        <f>AVERAGE('Raw Data 1'!D337:D339)</f>
        <v>0.57206666666666661</v>
      </c>
      <c r="P18" s="9">
        <f>AVERAGE('Raw Data 1'!E337:E339)</f>
        <v>0.41213333333333341</v>
      </c>
      <c r="Q18" s="9">
        <f>AVERAGE('Raw Data 1'!F337:F339)</f>
        <v>0.35169999999999996</v>
      </c>
      <c r="R18" s="9">
        <f>AVERAGE('Raw Data 1'!G337:G339)</f>
        <v>0.35176666666666673</v>
      </c>
      <c r="S18" s="9">
        <f>AVERAGE('Raw Data 1'!H337:H339)</f>
        <v>0.35469999999999996</v>
      </c>
      <c r="T18" s="9">
        <f>AVERAGE('Raw Data 1'!I337:I339)</f>
        <v>0.35006666666666669</v>
      </c>
      <c r="U18" s="9">
        <f>AVERAGE('Raw Data 1'!J337:J339)</f>
        <v>0.34126666666666666</v>
      </c>
      <c r="V18" s="9">
        <f>AVERAGE('Raw Data 1'!K337:K339)</f>
        <v>0.33663333333333334</v>
      </c>
      <c r="W18" s="9">
        <f>AVERAGE('Raw Data 1'!L337:L339)</f>
        <v>0.33883333333333332</v>
      </c>
      <c r="X18" s="9">
        <f>AVERAGE('Raw Data 1'!M337:M339)</f>
        <v>0.34116666666666662</v>
      </c>
      <c r="Y18" s="9">
        <f>AVERAGE('Raw Data 1'!N337:N339)</f>
        <v>0.33876666666666666</v>
      </c>
      <c r="Z18" s="4">
        <f>STDEV('Raw Data 1'!C333:C335)</f>
        <v>2.4506597751081962E-2</v>
      </c>
      <c r="AA18" s="4">
        <f>STDEV('Raw Data 1'!D333:D335)</f>
        <v>4.768210705635112E-2</v>
      </c>
      <c r="AB18" s="4">
        <f>STDEV('Raw Data 1'!E333:E335)</f>
        <v>2.9120496790634168E-2</v>
      </c>
      <c r="AC18" s="4">
        <f>STDEV('Raw Data 1'!F333:F335)</f>
        <v>7.1781822211476318E-2</v>
      </c>
      <c r="AD18" s="4">
        <f>STDEV('Raw Data 1'!G333:G335)</f>
        <v>3.3305104713842293E-2</v>
      </c>
      <c r="AE18" s="4">
        <f>STDEV('Raw Data 1'!H333:H335)</f>
        <v>1.8343754613855175E-2</v>
      </c>
      <c r="AF18" s="4">
        <f>STDEV('Raw Data 1'!I333:I335)</f>
        <v>2.8425399440172049E-2</v>
      </c>
      <c r="AG18" s="4">
        <f>STDEV('Raw Data 1'!J333:J335)</f>
        <v>9.8726001303270347E-2</v>
      </c>
      <c r="AH18" s="4">
        <f>STDEV('Raw Data 1'!K333:K335)</f>
        <v>9.1032796287931331E-2</v>
      </c>
      <c r="AI18" s="4">
        <f>STDEV('Raw Data 1'!L333:L335)</f>
        <v>0.16750919377753584</v>
      </c>
      <c r="AJ18" s="4">
        <f>STDEV('Raw Data 1'!M333:M335)</f>
        <v>8.2846021831668781E-2</v>
      </c>
      <c r="AK18" s="4">
        <f>STDEV('Raw Data 1'!N333:N335)</f>
        <v>1.2291596044994848E-2</v>
      </c>
      <c r="AL18" s="4">
        <f>STDEV('Raw Data 1'!C337:C339)</f>
        <v>9.4099964576684181E-2</v>
      </c>
      <c r="AM18" s="4">
        <f>STDEV('Raw Data 1'!D337:D339)</f>
        <v>0.11255231376268277</v>
      </c>
      <c r="AN18" s="4">
        <f>STDEV('Raw Data 1'!E337:E339)</f>
        <v>5.4482321291711176E-2</v>
      </c>
      <c r="AO18" s="4">
        <f>STDEV('Raw Data 1'!F337:F339)</f>
        <v>1.0283968105745953E-2</v>
      </c>
      <c r="AP18" s="4">
        <f>STDEV('Raw Data 1'!G337:G339)</f>
        <v>2.030599254735756E-3</v>
      </c>
      <c r="AQ18" s="4">
        <f>STDEV('Raw Data 1'!H337:H339)</f>
        <v>7.907591289387679E-3</v>
      </c>
      <c r="AR18" s="4">
        <f>STDEV('Raw Data 1'!I337:I339)</f>
        <v>1.2767275877544657E-2</v>
      </c>
      <c r="AS18" s="4">
        <f>STDEV('Raw Data 1'!J337:J339)</f>
        <v>5.8243740722358729E-3</v>
      </c>
      <c r="AT18" s="4">
        <f>STDEV('Raw Data 1'!K337:K339)</f>
        <v>5.0639246966491767E-3</v>
      </c>
      <c r="AU18" s="4">
        <f>STDEV('Raw Data 1'!L337:L339)</f>
        <v>5.6216842078983288E-3</v>
      </c>
      <c r="AV18" s="4">
        <f>STDEV('Raw Data 1'!M337:M339)</f>
        <v>3.0369941279715052E-3</v>
      </c>
      <c r="AW18" s="4">
        <f>STDEV('Raw Data 1'!N337:N339)</f>
        <v>5.6216842078983288E-3</v>
      </c>
    </row>
    <row r="19" spans="1:49" x14ac:dyDescent="0.3">
      <c r="A19" s="69">
        <v>16</v>
      </c>
      <c r="B19" s="4">
        <f>AVERAGE('Raw Data 1'!C355:C357)</f>
        <v>0.98186666666666655</v>
      </c>
      <c r="C19" s="4">
        <f>AVERAGE('Raw Data 1'!D355:D357)</f>
        <v>0.96590000000000009</v>
      </c>
      <c r="D19" s="4">
        <f>AVERAGE('Raw Data 1'!E355:E357)</f>
        <v>1.0256333333333334</v>
      </c>
      <c r="E19" s="4">
        <f>AVERAGE('Raw Data 1'!F355:F357)</f>
        <v>0.96406666666666663</v>
      </c>
      <c r="F19" s="4">
        <f>AVERAGE('Raw Data 1'!G355:G357)</f>
        <v>1.0118333333333334</v>
      </c>
      <c r="G19" s="4">
        <f>AVERAGE('Raw Data 1'!H355:H357)</f>
        <v>1.0674999999999999</v>
      </c>
      <c r="H19" s="4">
        <f>AVERAGE('Raw Data 1'!I355:I357)</f>
        <v>0.96286666666666676</v>
      </c>
      <c r="I19" s="4">
        <f>AVERAGE('Raw Data 1'!J355:J357)</f>
        <v>0.99053333333333349</v>
      </c>
      <c r="J19" s="4">
        <f>AVERAGE('Raw Data 1'!K355:K357)</f>
        <v>0.98030000000000006</v>
      </c>
      <c r="K19" s="4">
        <f>AVERAGE('Raw Data 1'!L355:L357)</f>
        <v>0.96693333333333342</v>
      </c>
      <c r="L19" s="4">
        <f>AVERAGE('Raw Data 1'!M355:M357)</f>
        <v>1.0131333333333334</v>
      </c>
      <c r="M19" s="4">
        <f>AVERAGE('Raw Data 1'!N355:N357)</f>
        <v>1.1207</v>
      </c>
      <c r="N19" s="9">
        <f>AVERAGE('Raw Data 1'!C359:C361)</f>
        <v>0.79216666666666669</v>
      </c>
      <c r="O19" s="9">
        <f>AVERAGE('Raw Data 1'!D359:D361)</f>
        <v>0.64656666666666662</v>
      </c>
      <c r="P19" s="9">
        <f>AVERAGE('Raw Data 1'!E359:E361)</f>
        <v>0.45273333333333338</v>
      </c>
      <c r="Q19" s="9">
        <f>AVERAGE('Raw Data 1'!F359:F361)</f>
        <v>0.36543333333333333</v>
      </c>
      <c r="R19" s="9">
        <f>AVERAGE('Raw Data 1'!G359:G361)</f>
        <v>0.3617333333333333</v>
      </c>
      <c r="S19" s="9">
        <f>AVERAGE('Raw Data 1'!H359:H361)</f>
        <v>0.36686666666666667</v>
      </c>
      <c r="T19" s="9">
        <f>AVERAGE('Raw Data 1'!I359:I361)</f>
        <v>0.35020000000000001</v>
      </c>
      <c r="U19" s="9">
        <f>AVERAGE('Raw Data 1'!J359:J361)</f>
        <v>0.34129999999999999</v>
      </c>
      <c r="V19" s="9">
        <f>AVERAGE('Raw Data 1'!K359:K361)</f>
        <v>0.33676666666666666</v>
      </c>
      <c r="W19" s="9">
        <f>AVERAGE('Raw Data 1'!L359:L361)</f>
        <v>0.33910000000000001</v>
      </c>
      <c r="X19" s="9">
        <f>AVERAGE('Raw Data 1'!M359:M361)</f>
        <v>0.34106666666666668</v>
      </c>
      <c r="Y19" s="9">
        <f>AVERAGE('Raw Data 1'!N359:N361)</f>
        <v>0.33810000000000001</v>
      </c>
      <c r="Z19" s="4">
        <f>STDEV('Raw Data 1'!C355:C357)</f>
        <v>1.9926197161860362E-2</v>
      </c>
      <c r="AA19" s="4">
        <f>STDEV('Raw Data 1'!D355:D357)</f>
        <v>4.2288059780510194E-2</v>
      </c>
      <c r="AB19" s="4">
        <f>STDEV('Raw Data 1'!E355:E357)</f>
        <v>2.3661220030533781E-2</v>
      </c>
      <c r="AC19" s="4">
        <f>STDEV('Raw Data 1'!F355:F357)</f>
        <v>6.8023255827204698E-2</v>
      </c>
      <c r="AD19" s="4">
        <f>STDEV('Raw Data 1'!G355:G357)</f>
        <v>3.2460796868427746E-2</v>
      </c>
      <c r="AE19" s="4">
        <f>STDEV('Raw Data 1'!H355:H357)</f>
        <v>1.8690371852908748E-2</v>
      </c>
      <c r="AF19" s="4">
        <f>STDEV('Raw Data 1'!I355:I357)</f>
        <v>2.3378694004014246E-2</v>
      </c>
      <c r="AG19" s="4">
        <f>STDEV('Raw Data 1'!J355:J357)</f>
        <v>9.3421749787366642E-2</v>
      </c>
      <c r="AH19" s="4">
        <f>STDEV('Raw Data 1'!K355:K357)</f>
        <v>7.8338751585661587E-2</v>
      </c>
      <c r="AI19" s="4">
        <f>STDEV('Raw Data 1'!L355:L357)</f>
        <v>0.13378809114915016</v>
      </c>
      <c r="AJ19" s="4">
        <f>STDEV('Raw Data 1'!M355:M357)</f>
        <v>6.9420842211351266E-2</v>
      </c>
      <c r="AK19" s="4">
        <f>STDEV('Raw Data 1'!N355:N357)</f>
        <v>9.1476773008233748E-3</v>
      </c>
      <c r="AL19" s="4">
        <f>STDEV('Raw Data 1'!C359:C361)</f>
        <v>8.176070775949372E-2</v>
      </c>
      <c r="AM19" s="4">
        <f>STDEV('Raw Data 1'!D359:D361)</f>
        <v>0.12261624416582589</v>
      </c>
      <c r="AN19" s="4">
        <f>STDEV('Raw Data 1'!E359:E361)</f>
        <v>7.3920046897531566E-2</v>
      </c>
      <c r="AO19" s="4">
        <f>STDEV('Raw Data 1'!F359:F361)</f>
        <v>1.3386684926946396E-2</v>
      </c>
      <c r="AP19" s="4">
        <f>STDEV('Raw Data 1'!G359:G361)</f>
        <v>6.5957056736435206E-3</v>
      </c>
      <c r="AQ19" s="4">
        <f>STDEV('Raw Data 1'!H359:H361)</f>
        <v>1.440497599211237E-2</v>
      </c>
      <c r="AR19" s="4">
        <f>STDEV('Raw Data 1'!I359:I361)</f>
        <v>1.2904650324592292E-2</v>
      </c>
      <c r="AS19" s="4">
        <f>STDEV('Raw Data 1'!J359:J361)</f>
        <v>6.0058305004387202E-3</v>
      </c>
      <c r="AT19" s="4">
        <f>STDEV('Raw Data 1'!K359:K361)</f>
        <v>5.0520622851795288E-3</v>
      </c>
      <c r="AU19" s="4">
        <f>STDEV('Raw Data 1'!L359:L361)</f>
        <v>5.5865910893853838E-3</v>
      </c>
      <c r="AV19" s="4">
        <f>STDEV('Raw Data 1'!M359:M361)</f>
        <v>3.1643851430148756E-3</v>
      </c>
      <c r="AW19" s="4">
        <f>STDEV('Raw Data 1'!N359:N361)</f>
        <v>5.7714816122032258E-3</v>
      </c>
    </row>
    <row r="20" spans="1:49" x14ac:dyDescent="0.3">
      <c r="A20" s="69">
        <v>17</v>
      </c>
      <c r="B20" s="4">
        <f>AVERAGE('Raw Data 1'!C377:C379)</f>
        <v>1.0039</v>
      </c>
      <c r="C20" s="4">
        <f>AVERAGE('Raw Data 1'!D377:D379)</f>
        <v>0.99149999999999994</v>
      </c>
      <c r="D20" s="4">
        <f>AVERAGE('Raw Data 1'!E377:E379)</f>
        <v>1.0526</v>
      </c>
      <c r="E20" s="4">
        <f>AVERAGE('Raw Data 1'!F377:F379)</f>
        <v>0.99849999999999994</v>
      </c>
      <c r="F20" s="4">
        <f>AVERAGE('Raw Data 1'!G377:G379)</f>
        <v>1.0397666666666667</v>
      </c>
      <c r="G20" s="4">
        <f>AVERAGE('Raw Data 1'!H377:H379)</f>
        <v>1.1037666666666668</v>
      </c>
      <c r="H20" s="4">
        <f>AVERAGE('Raw Data 1'!I377:I379)</f>
        <v>0.99403333333333332</v>
      </c>
      <c r="I20" s="4">
        <f>AVERAGE('Raw Data 1'!J377:J379)</f>
        <v>1.0297666666666665</v>
      </c>
      <c r="J20" s="4">
        <f>AVERAGE('Raw Data 1'!K377:K379)</f>
        <v>1.0238333333333334</v>
      </c>
      <c r="K20" s="4">
        <f>AVERAGE('Raw Data 1'!L377:L379)</f>
        <v>1.0159</v>
      </c>
      <c r="L20" s="4">
        <f>AVERAGE('Raw Data 1'!M377:M379)</f>
        <v>1.0530999999999999</v>
      </c>
      <c r="M20" s="4">
        <f>AVERAGE('Raw Data 1'!N377:N379)</f>
        <v>1.1439999999999999</v>
      </c>
      <c r="N20" s="9">
        <f>AVERAGE('Raw Data 1'!C381:C383)</f>
        <v>0.85953333333333326</v>
      </c>
      <c r="O20" s="9">
        <f>AVERAGE('Raw Data 1'!D381:D383)</f>
        <v>0.71933333333333327</v>
      </c>
      <c r="P20" s="9">
        <f>AVERAGE('Raw Data 1'!E381:E383)</f>
        <v>0.50823333333333331</v>
      </c>
      <c r="Q20" s="9">
        <f>AVERAGE('Raw Data 1'!F381:F383)</f>
        <v>0.38669999999999999</v>
      </c>
      <c r="R20" s="9">
        <f>AVERAGE('Raw Data 1'!G381:G383)</f>
        <v>0.37193333333333339</v>
      </c>
      <c r="S20" s="9">
        <f>AVERAGE('Raw Data 1'!H381:H383)</f>
        <v>0.38769999999999999</v>
      </c>
      <c r="T20" s="9">
        <f>AVERAGE('Raw Data 1'!I381:I383)</f>
        <v>0.35033333333333333</v>
      </c>
      <c r="U20" s="9">
        <f>AVERAGE('Raw Data 1'!J381:J383)</f>
        <v>0.34116666666666667</v>
      </c>
      <c r="V20" s="9">
        <f>AVERAGE('Raw Data 1'!K381:K383)</f>
        <v>0.33660000000000001</v>
      </c>
      <c r="W20" s="9">
        <f>AVERAGE('Raw Data 1'!L381:L383)</f>
        <v>0.33903333333333335</v>
      </c>
      <c r="X20" s="9">
        <f>AVERAGE('Raw Data 1'!M381:M383)</f>
        <v>0.34093333333333331</v>
      </c>
      <c r="Y20" s="9">
        <f>AVERAGE('Raw Data 1'!N381:N383)</f>
        <v>0.33733333333333332</v>
      </c>
      <c r="Z20" s="4">
        <f>STDEV('Raw Data 1'!C377:C379)</f>
        <v>1.480979405663695E-2</v>
      </c>
      <c r="AA20" s="4">
        <f>STDEV('Raw Data 1'!D377:D379)</f>
        <v>4.0490863166892342E-2</v>
      </c>
      <c r="AB20" s="4">
        <f>STDEV('Raw Data 1'!E377:E379)</f>
        <v>1.9686797606517877E-2</v>
      </c>
      <c r="AC20" s="4">
        <f>STDEV('Raw Data 1'!F377:F379)</f>
        <v>6.4424451879701791E-2</v>
      </c>
      <c r="AD20" s="4">
        <f>STDEV('Raw Data 1'!G377:G379)</f>
        <v>3.5124113274691185E-2</v>
      </c>
      <c r="AE20" s="4">
        <f>STDEV('Raw Data 1'!H377:H379)</f>
        <v>1.2251666553303389E-2</v>
      </c>
      <c r="AF20" s="4">
        <f>STDEV('Raw Data 1'!I377:I379)</f>
        <v>2.4370131992530027E-2</v>
      </c>
      <c r="AG20" s="4">
        <f>STDEV('Raw Data 1'!J377:J379)</f>
        <v>8.22328604229072E-2</v>
      </c>
      <c r="AH20" s="4">
        <f>STDEV('Raw Data 1'!K377:K379)</f>
        <v>6.4705512387534081E-2</v>
      </c>
      <c r="AI20" s="4">
        <f>STDEV('Raw Data 1'!L377:L379)</f>
        <v>0.10046228147917002</v>
      </c>
      <c r="AJ20" s="4">
        <f>STDEV('Raw Data 1'!M377:M379)</f>
        <v>6.1513250605052555E-2</v>
      </c>
      <c r="AK20" s="4">
        <f>STDEV('Raw Data 1'!N377:N379)</f>
        <v>6.8942004612572933E-3</v>
      </c>
      <c r="AL20" s="4">
        <f>STDEV('Raw Data 1'!C381:C383)</f>
        <v>7.106232006720109E-2</v>
      </c>
      <c r="AM20" s="4">
        <f>STDEV('Raw Data 1'!D381:D383)</f>
        <v>0.12146198307838323</v>
      </c>
      <c r="AN20" s="4">
        <f>STDEV('Raw Data 1'!E381:E383)</f>
        <v>9.4850109822463197E-2</v>
      </c>
      <c r="AO20" s="4">
        <f>STDEV('Raw Data 1'!F381:F383)</f>
        <v>2.0369339704565767E-2</v>
      </c>
      <c r="AP20" s="4">
        <f>STDEV('Raw Data 1'!G381:G383)</f>
        <v>9.9304246300615621E-3</v>
      </c>
      <c r="AQ20" s="4">
        <f>STDEV('Raw Data 1'!H381:H383)</f>
        <v>2.5564232826353291E-2</v>
      </c>
      <c r="AR20" s="4">
        <f>STDEV('Raw Data 1'!I381:I383)</f>
        <v>1.2961995731110777E-2</v>
      </c>
      <c r="AS20" s="4">
        <f>STDEV('Raw Data 1'!J381:J383)</f>
        <v>6.3010581122009447E-3</v>
      </c>
      <c r="AT20" s="4">
        <f>STDEV('Raw Data 1'!K381:K383)</f>
        <v>5.1730068625510184E-3</v>
      </c>
      <c r="AU20" s="4">
        <f>STDEV('Raw Data 1'!L381:L383)</f>
        <v>5.8071794645364275E-3</v>
      </c>
      <c r="AV20" s="4">
        <f>STDEV('Raw Data 1'!M381:M383)</f>
        <v>3.2347076117221897E-3</v>
      </c>
      <c r="AW20" s="4">
        <f>STDEV('Raw Data 1'!N381:N383)</f>
        <v>5.8157831229623085E-3</v>
      </c>
    </row>
    <row r="21" spans="1:49" x14ac:dyDescent="0.3">
      <c r="A21" s="69">
        <v>18</v>
      </c>
      <c r="B21" s="4">
        <f>AVERAGE('Raw Data 1'!C399:C401)</f>
        <v>1.0290000000000001</v>
      </c>
      <c r="C21" s="4">
        <f>AVERAGE('Raw Data 1'!D399:D401)</f>
        <v>1.0152666666666665</v>
      </c>
      <c r="D21" s="4">
        <f>AVERAGE('Raw Data 1'!E399:E401)</f>
        <v>1.0761333333333334</v>
      </c>
      <c r="E21" s="4">
        <f>AVERAGE('Raw Data 1'!F399:F401)</f>
        <v>1.0299666666666667</v>
      </c>
      <c r="F21" s="4">
        <f>AVERAGE('Raw Data 1'!G399:G401)</f>
        <v>1.0627</v>
      </c>
      <c r="G21" s="4">
        <f>AVERAGE('Raw Data 1'!H399:H401)</f>
        <v>1.1367333333333334</v>
      </c>
      <c r="H21" s="4">
        <f>AVERAGE('Raw Data 1'!I399:I401)</f>
        <v>1.0162666666666667</v>
      </c>
      <c r="I21" s="4">
        <f>AVERAGE('Raw Data 1'!J399:J401)</f>
        <v>1.0611333333333333</v>
      </c>
      <c r="J21" s="4">
        <f>AVERAGE('Raw Data 1'!K399:K401)</f>
        <v>1.0561666666666667</v>
      </c>
      <c r="K21" s="4">
        <f>AVERAGE('Raw Data 1'!L399:L401)</f>
        <v>1.0508333333333333</v>
      </c>
      <c r="L21" s="4">
        <f>AVERAGE('Raw Data 1'!M399:M401)</f>
        <v>1.0777666666666668</v>
      </c>
      <c r="M21" s="4">
        <f>AVERAGE('Raw Data 1'!N399:N401)</f>
        <v>1.1599666666666666</v>
      </c>
      <c r="N21" s="9">
        <f>AVERAGE('Raw Data 1'!C403:C405)</f>
        <v>0.91736666666666666</v>
      </c>
      <c r="O21" s="9">
        <f>AVERAGE('Raw Data 1'!D403:D405)</f>
        <v>0.79076666666666673</v>
      </c>
      <c r="P21" s="9">
        <f>AVERAGE('Raw Data 1'!E403:E405)</f>
        <v>0.56830000000000003</v>
      </c>
      <c r="Q21" s="9">
        <f>AVERAGE('Raw Data 1'!F403:F405)</f>
        <v>0.4133</v>
      </c>
      <c r="R21" s="9">
        <f>AVERAGE('Raw Data 1'!G403:G405)</f>
        <v>0.38739999999999997</v>
      </c>
      <c r="S21" s="9">
        <f>AVERAGE('Raw Data 1'!H403:H405)</f>
        <v>0.41786666666666666</v>
      </c>
      <c r="T21" s="9">
        <f>AVERAGE('Raw Data 1'!I403:I405)</f>
        <v>0.35033333333333333</v>
      </c>
      <c r="U21" s="9">
        <f>AVERAGE('Raw Data 1'!J403:J405)</f>
        <v>0.34143333333333331</v>
      </c>
      <c r="V21" s="9">
        <f>AVERAGE('Raw Data 1'!K403:K405)</f>
        <v>0.3367</v>
      </c>
      <c r="W21" s="9">
        <f>AVERAGE('Raw Data 1'!L403:L405)</f>
        <v>0.33900000000000002</v>
      </c>
      <c r="X21" s="9">
        <f>AVERAGE('Raw Data 1'!M403:M405)</f>
        <v>0.3410333333333333</v>
      </c>
      <c r="Y21" s="9">
        <f>AVERAGE('Raw Data 1'!N403:N405)</f>
        <v>0.33689999999999998</v>
      </c>
      <c r="Z21" s="4">
        <f>STDEV('Raw Data 1'!C399:C401)</f>
        <v>1.3727344972717742E-2</v>
      </c>
      <c r="AA21" s="4">
        <f>STDEV('Raw Data 1'!D399:D401)</f>
        <v>3.4662996600601813E-2</v>
      </c>
      <c r="AB21" s="4">
        <f>STDEV('Raw Data 1'!E399:E401)</f>
        <v>1.4980431680473432E-2</v>
      </c>
      <c r="AC21" s="4">
        <f>STDEV('Raw Data 1'!F399:F401)</f>
        <v>6.2547368716304383E-2</v>
      </c>
      <c r="AD21" s="4">
        <f>STDEV('Raw Data 1'!G399:G401)</f>
        <v>3.3734107369248645E-2</v>
      </c>
      <c r="AE21" s="4">
        <f>STDEV('Raw Data 1'!H399:H401)</f>
        <v>8.2032513879152259E-3</v>
      </c>
      <c r="AF21" s="4">
        <f>STDEV('Raw Data 1'!I399:I401)</f>
        <v>2.5648846627740113E-2</v>
      </c>
      <c r="AG21" s="4">
        <f>STDEV('Raw Data 1'!J399:J401)</f>
        <v>7.3726679928865127E-2</v>
      </c>
      <c r="AH21" s="4">
        <f>STDEV('Raw Data 1'!K399:K401)</f>
        <v>5.5960194185986585E-2</v>
      </c>
      <c r="AI21" s="4">
        <f>STDEV('Raw Data 1'!L399:L401)</f>
        <v>8.2316968684065017E-2</v>
      </c>
      <c r="AJ21" s="4">
        <f>STDEV('Raw Data 1'!M399:M401)</f>
        <v>5.0894236739864138E-2</v>
      </c>
      <c r="AK21" s="4">
        <f>STDEV('Raw Data 1'!N399:N401)</f>
        <v>1.4511489700693469E-2</v>
      </c>
      <c r="AL21" s="4">
        <f>STDEV('Raw Data 1'!C403:C405)</f>
        <v>6.0871777806577432E-2</v>
      </c>
      <c r="AM21" s="4">
        <f>STDEV('Raw Data 1'!D403:D405)</f>
        <v>0.11198760348062323</v>
      </c>
      <c r="AN21" s="4">
        <f>STDEV('Raw Data 1'!E403:E405)</f>
        <v>0.10658437971860592</v>
      </c>
      <c r="AO21" s="4">
        <f>STDEV('Raw Data 1'!F403:F405)</f>
        <v>2.8566238814376671E-2</v>
      </c>
      <c r="AP21" s="4">
        <f>STDEV('Raw Data 1'!G403:G405)</f>
        <v>1.5853075411414654E-2</v>
      </c>
      <c r="AQ21" s="4">
        <f>STDEV('Raw Data 1'!H403:H405)</f>
        <v>3.9500168776010709E-2</v>
      </c>
      <c r="AR21" s="4">
        <f>STDEV('Raw Data 1'!I403:I405)</f>
        <v>1.3066113933887675E-2</v>
      </c>
      <c r="AS21" s="4">
        <f>STDEV('Raw Data 1'!J403:J405)</f>
        <v>6.4779111859713983E-3</v>
      </c>
      <c r="AT21" s="4">
        <f>STDEV('Raw Data 1'!K403:K405)</f>
        <v>5.3357286287816453E-3</v>
      </c>
      <c r="AU21" s="4">
        <f>STDEV('Raw Data 1'!L403:L405)</f>
        <v>5.9304300012731044E-3</v>
      </c>
      <c r="AV21" s="4">
        <f>STDEV('Raw Data 1'!M403:M405)</f>
        <v>3.3171272711991864E-3</v>
      </c>
      <c r="AW21" s="4">
        <f>STDEV('Raw Data 1'!N403:N405)</f>
        <v>5.8642987645583155E-3</v>
      </c>
    </row>
    <row r="22" spans="1:49" x14ac:dyDescent="0.3">
      <c r="A22" s="69">
        <v>19</v>
      </c>
      <c r="B22" s="4">
        <f>AVERAGE('Raw Data 1'!C421:C423)</f>
        <v>1.0553333333333335</v>
      </c>
      <c r="C22" s="4">
        <f>AVERAGE('Raw Data 1'!D421:D423)</f>
        <v>1.0399</v>
      </c>
      <c r="D22" s="4">
        <f>AVERAGE('Raw Data 1'!E421:E423)</f>
        <v>1.0950333333333333</v>
      </c>
      <c r="E22" s="4">
        <f>AVERAGE('Raw Data 1'!F421:F423)</f>
        <v>1.0540333333333336</v>
      </c>
      <c r="F22" s="4">
        <f>AVERAGE('Raw Data 1'!G421:G423)</f>
        <v>1.0840333333333334</v>
      </c>
      <c r="G22" s="4">
        <f>AVERAGE('Raw Data 1'!H421:H423)</f>
        <v>1.1642000000000001</v>
      </c>
      <c r="H22" s="4">
        <f>AVERAGE('Raw Data 1'!I421:I423)</f>
        <v>1.0298999999999998</v>
      </c>
      <c r="I22" s="4">
        <f>AVERAGE('Raw Data 1'!J421:J423)</f>
        <v>1.0852333333333333</v>
      </c>
      <c r="J22" s="4">
        <f>AVERAGE('Raw Data 1'!K421:K423)</f>
        <v>1.0792666666666666</v>
      </c>
      <c r="K22" s="4">
        <f>AVERAGE('Raw Data 1'!L421:L423)</f>
        <v>1.0806</v>
      </c>
      <c r="L22" s="4">
        <f>AVERAGE('Raw Data 1'!M421:M423)</f>
        <v>1.1007666666666667</v>
      </c>
      <c r="M22" s="4">
        <f>AVERAGE('Raw Data 1'!N421:N423)</f>
        <v>1.1673</v>
      </c>
      <c r="N22" s="9">
        <f>AVERAGE('Raw Data 1'!C425:C427)</f>
        <v>0.96596666666666664</v>
      </c>
      <c r="O22" s="9">
        <f>AVERAGE('Raw Data 1'!D425:D427)</f>
        <v>0.84953333333333336</v>
      </c>
      <c r="P22" s="9">
        <f>AVERAGE('Raw Data 1'!E425:E427)</f>
        <v>0.63730000000000009</v>
      </c>
      <c r="Q22" s="9">
        <f>AVERAGE('Raw Data 1'!F425:F427)</f>
        <v>0.45090000000000002</v>
      </c>
      <c r="R22" s="9">
        <f>AVERAGE('Raw Data 1'!G425:G427)</f>
        <v>0.40903333333333336</v>
      </c>
      <c r="S22" s="9">
        <f>AVERAGE('Raw Data 1'!H425:H427)</f>
        <v>0.45926666666666666</v>
      </c>
      <c r="T22" s="9">
        <f>AVERAGE('Raw Data 1'!I425:I427)</f>
        <v>0.35049999999999998</v>
      </c>
      <c r="U22" s="9">
        <f>AVERAGE('Raw Data 1'!J425:J427)</f>
        <v>0.34133333333333332</v>
      </c>
      <c r="V22" s="9">
        <f>AVERAGE('Raw Data 1'!K425:K427)</f>
        <v>0.33663333333333334</v>
      </c>
      <c r="W22" s="9">
        <f>AVERAGE('Raw Data 1'!L425:L427)</f>
        <v>0.33916666666666667</v>
      </c>
      <c r="X22" s="9">
        <f>AVERAGE('Raw Data 1'!M425:M427)</f>
        <v>0.34109999999999996</v>
      </c>
      <c r="Y22" s="9">
        <f>AVERAGE('Raw Data 1'!N425:N427)</f>
        <v>0.33610000000000007</v>
      </c>
      <c r="Z22" s="4">
        <f>STDEV('Raw Data 1'!C421:C423)</f>
        <v>1.2320849537809205E-2</v>
      </c>
      <c r="AA22" s="4">
        <f>STDEV('Raw Data 1'!D421:D423)</f>
        <v>3.1215541001238405E-2</v>
      </c>
      <c r="AB22" s="4">
        <f>STDEV('Raw Data 1'!E421:E423)</f>
        <v>1.1927419391189936E-2</v>
      </c>
      <c r="AC22" s="4">
        <f>STDEV('Raw Data 1'!F421:F423)</f>
        <v>6.2034210991462876E-2</v>
      </c>
      <c r="AD22" s="4">
        <f>STDEV('Raw Data 1'!G421:G423)</f>
        <v>3.2460180734760695E-2</v>
      </c>
      <c r="AE22" s="4">
        <f>STDEV('Raw Data 1'!H421:H423)</f>
        <v>1.4721752613055297E-2</v>
      </c>
      <c r="AF22" s="4">
        <f>STDEV('Raw Data 1'!I421:I423)</f>
        <v>2.9431105993489217E-2</v>
      </c>
      <c r="AG22" s="4">
        <f>STDEV('Raw Data 1'!J421:J423)</f>
        <v>6.8148392008420419E-2</v>
      </c>
      <c r="AH22" s="4">
        <f>STDEV('Raw Data 1'!K421:K423)</f>
        <v>4.4877202824299731E-2</v>
      </c>
      <c r="AI22" s="4">
        <f>STDEV('Raw Data 1'!L421:L423)</f>
        <v>6.1841005813295082E-2</v>
      </c>
      <c r="AJ22" s="4">
        <f>STDEV('Raw Data 1'!M421:M423)</f>
        <v>3.6950011276498058E-2</v>
      </c>
      <c r="AK22" s="4">
        <f>STDEV('Raw Data 1'!N421:N423)</f>
        <v>1.8291254740995813E-2</v>
      </c>
      <c r="AL22" s="4">
        <f>STDEV('Raw Data 1'!C425:C427)</f>
        <v>4.5971440409599211E-2</v>
      </c>
      <c r="AM22" s="4">
        <f>STDEV('Raw Data 1'!D425:D427)</f>
        <v>9.9224257786759681E-2</v>
      </c>
      <c r="AN22" s="4">
        <f>STDEV('Raw Data 1'!E425:E427)</f>
        <v>0.10644580780848049</v>
      </c>
      <c r="AO22" s="4">
        <f>STDEV('Raw Data 1'!F425:F427)</f>
        <v>4.0190421744490314E-2</v>
      </c>
      <c r="AP22" s="4">
        <f>STDEV('Raw Data 1'!G425:G427)</f>
        <v>1.9939491802283549E-2</v>
      </c>
      <c r="AQ22" s="4">
        <f>STDEV('Raw Data 1'!H425:H427)</f>
        <v>5.7704881364866824E-2</v>
      </c>
      <c r="AR22" s="4">
        <f>STDEV('Raw Data 1'!I425:I427)</f>
        <v>1.3193559034619872E-2</v>
      </c>
      <c r="AS22" s="4">
        <f>STDEV('Raw Data 1'!J425:J427)</f>
        <v>6.5493002170715353E-3</v>
      </c>
      <c r="AT22" s="4">
        <f>STDEV('Raw Data 1'!K425:K427)</f>
        <v>5.2624455658309118E-3</v>
      </c>
      <c r="AU22" s="4">
        <f>STDEV('Raw Data 1'!L425:L427)</f>
        <v>6.0797478017869493E-3</v>
      </c>
      <c r="AV22" s="4">
        <f>STDEV('Raw Data 1'!M425:M427)</f>
        <v>3.3151168908501678E-3</v>
      </c>
      <c r="AW22" s="4">
        <f>STDEV('Raw Data 1'!N425:N427)</f>
        <v>5.8506409905240151E-3</v>
      </c>
    </row>
    <row r="23" spans="1:49" x14ac:dyDescent="0.3">
      <c r="A23" s="69">
        <v>20</v>
      </c>
      <c r="B23" s="4">
        <f>AVERAGE('Raw Data 1'!C443:C445)</f>
        <v>1.0636333333333334</v>
      </c>
      <c r="C23" s="4">
        <f>AVERAGE('Raw Data 1'!D443:D445)</f>
        <v>1.0626</v>
      </c>
      <c r="D23" s="4">
        <f>AVERAGE('Raw Data 1'!E443:E445)</f>
        <v>1.1135999999999999</v>
      </c>
      <c r="E23" s="4">
        <f>AVERAGE('Raw Data 1'!F443:F445)</f>
        <v>1.0787333333333333</v>
      </c>
      <c r="F23" s="4">
        <f>AVERAGE('Raw Data 1'!G443:G445)</f>
        <v>1.1037000000000001</v>
      </c>
      <c r="G23" s="4">
        <f>AVERAGE('Raw Data 1'!H443:H445)</f>
        <v>1.1848333333333334</v>
      </c>
      <c r="H23" s="4">
        <f>AVERAGE('Raw Data 1'!I443:I445)</f>
        <v>1.0411666666666666</v>
      </c>
      <c r="I23" s="4">
        <f>AVERAGE('Raw Data 1'!J443:J445)</f>
        <v>1.1055666666666666</v>
      </c>
      <c r="J23" s="4">
        <f>AVERAGE('Raw Data 1'!K443:K445)</f>
        <v>1.0980666666666667</v>
      </c>
      <c r="K23" s="4">
        <f>AVERAGE('Raw Data 1'!L443:L445)</f>
        <v>1.1002999999999998</v>
      </c>
      <c r="L23" s="4">
        <f>AVERAGE('Raw Data 1'!M443:M445)</f>
        <v>1.1140666666666668</v>
      </c>
      <c r="M23" s="4">
        <f>AVERAGE('Raw Data 1'!N443:N445)</f>
        <v>1.1738666666666668</v>
      </c>
      <c r="N23" s="9">
        <f>AVERAGE('Raw Data 1'!C447:C449)</f>
        <v>1.0041666666666667</v>
      </c>
      <c r="O23" s="9">
        <f>AVERAGE('Raw Data 1'!D447:D449)</f>
        <v>0.89729999999999999</v>
      </c>
      <c r="P23" s="9">
        <f>AVERAGE('Raw Data 1'!E447:E449)</f>
        <v>0.71110000000000007</v>
      </c>
      <c r="Q23" s="9">
        <f>AVERAGE('Raw Data 1'!F447:F449)</f>
        <v>0.50356666666666672</v>
      </c>
      <c r="R23" s="9">
        <f>AVERAGE('Raw Data 1'!G447:G449)</f>
        <v>0.43426666666666663</v>
      </c>
      <c r="S23" s="9">
        <f>AVERAGE('Raw Data 1'!H447:H449)</f>
        <v>0.5185333333333334</v>
      </c>
      <c r="T23" s="9">
        <f>AVERAGE('Raw Data 1'!I447:I449)</f>
        <v>0.35039999999999999</v>
      </c>
      <c r="U23" s="9">
        <f>AVERAGE('Raw Data 1'!J447:J449)</f>
        <v>0.34133333333333332</v>
      </c>
      <c r="V23" s="9">
        <f>AVERAGE('Raw Data 1'!K447:K449)</f>
        <v>0.33673333333333333</v>
      </c>
      <c r="W23" s="9">
        <f>AVERAGE('Raw Data 1'!L447:L449)</f>
        <v>0.33893333333333331</v>
      </c>
      <c r="X23" s="9">
        <f>AVERAGE('Raw Data 1'!M447:M449)</f>
        <v>0.34086666666666665</v>
      </c>
      <c r="Y23" s="9">
        <f>AVERAGE('Raw Data 1'!N447:N449)</f>
        <v>0.33543333333333331</v>
      </c>
      <c r="Z23" s="4">
        <f>STDEV('Raw Data 1'!C443:C445)</f>
        <v>1.7292869436080664E-2</v>
      </c>
      <c r="AA23" s="4">
        <f>STDEV('Raw Data 1'!D443:D445)</f>
        <v>2.6866894126415176E-2</v>
      </c>
      <c r="AB23" s="4">
        <f>STDEV('Raw Data 1'!E443:E445)</f>
        <v>1.0415853301578314E-2</v>
      </c>
      <c r="AC23" s="4">
        <f>STDEV('Raw Data 1'!F443:F445)</f>
        <v>6.095049904088834E-2</v>
      </c>
      <c r="AD23" s="4">
        <f>STDEV('Raw Data 1'!G443:G445)</f>
        <v>3.125587944691368E-2</v>
      </c>
      <c r="AE23" s="4">
        <f>STDEV('Raw Data 1'!H443:H445)</f>
        <v>2.4242593370622244E-2</v>
      </c>
      <c r="AF23" s="4">
        <f>STDEV('Raw Data 1'!I443:I445)</f>
        <v>3.4871956259053385E-2</v>
      </c>
      <c r="AG23" s="4">
        <f>STDEV('Raw Data 1'!J443:J445)</f>
        <v>6.0474815694909978E-2</v>
      </c>
      <c r="AH23" s="4">
        <f>STDEV('Raw Data 1'!K443:K445)</f>
        <v>3.6244217929668913E-2</v>
      </c>
      <c r="AI23" s="4">
        <f>STDEV('Raw Data 1'!L443:L445)</f>
        <v>4.6074287840399651E-2</v>
      </c>
      <c r="AJ23" s="4">
        <f>STDEV('Raw Data 1'!M443:M445)</f>
        <v>2.7972188568886201E-2</v>
      </c>
      <c r="AK23" s="4">
        <f>STDEV('Raw Data 1'!N443:N445)</f>
        <v>2.0313132041448783E-2</v>
      </c>
      <c r="AL23" s="4">
        <f>STDEV('Raw Data 1'!C447:C449)</f>
        <v>3.6062769351969309E-2</v>
      </c>
      <c r="AM23" s="4">
        <f>STDEV('Raw Data 1'!D447:D449)</f>
        <v>8.7075369651813714E-2</v>
      </c>
      <c r="AN23" s="4">
        <f>STDEV('Raw Data 1'!E447:E449)</f>
        <v>0.10102925318936019</v>
      </c>
      <c r="AO23" s="4">
        <f>STDEV('Raw Data 1'!F447:F449)</f>
        <v>5.4500764520631587E-2</v>
      </c>
      <c r="AP23" s="4">
        <f>STDEV('Raw Data 1'!G447:G449)</f>
        <v>2.6941850963386565E-2</v>
      </c>
      <c r="AQ23" s="4">
        <f>STDEV('Raw Data 1'!H447:H449)</f>
        <v>7.6980148956294889E-2</v>
      </c>
      <c r="AR23" s="4">
        <f>STDEV('Raw Data 1'!I447:I449)</f>
        <v>1.3286082944193874E-2</v>
      </c>
      <c r="AS23" s="4">
        <f>STDEV('Raw Data 1'!J447:J449)</f>
        <v>6.7419087307181332E-3</v>
      </c>
      <c r="AT23" s="4">
        <f>STDEV('Raw Data 1'!K447:K449)</f>
        <v>5.2624455658308866E-3</v>
      </c>
      <c r="AU23" s="4">
        <f>STDEV('Raw Data 1'!L447:L449)</f>
        <v>6.1256292193809419E-3</v>
      </c>
      <c r="AV23" s="4">
        <f>STDEV('Raw Data 1'!M447:M449)</f>
        <v>3.4947579792216263E-3</v>
      </c>
      <c r="AW23" s="4">
        <f>STDEV('Raw Data 1'!N447:N449)</f>
        <v>5.9214300074672379E-3</v>
      </c>
    </row>
    <row r="24" spans="1:49" x14ac:dyDescent="0.3">
      <c r="A24" s="69">
        <v>21</v>
      </c>
      <c r="B24" s="4">
        <f>AVERAGE('Raw Data 1'!C465:C467)</f>
        <v>1.0534000000000001</v>
      </c>
      <c r="C24" s="4">
        <f>AVERAGE('Raw Data 1'!D465:D467)</f>
        <v>1.0659333333333334</v>
      </c>
      <c r="D24" s="4">
        <f>AVERAGE('Raw Data 1'!E465:E467)</f>
        <v>1.1327333333333334</v>
      </c>
      <c r="E24" s="4">
        <f>AVERAGE('Raw Data 1'!F465:F467)</f>
        <v>1.1028666666666667</v>
      </c>
      <c r="F24" s="4">
        <f>AVERAGE('Raw Data 1'!G465:G467)</f>
        <v>1.1191333333333333</v>
      </c>
      <c r="G24" s="4">
        <f>AVERAGE('Raw Data 1'!H465:H467)</f>
        <v>1.2046666666666666</v>
      </c>
      <c r="H24" s="4">
        <f>AVERAGE('Raw Data 1'!I465:I467)</f>
        <v>1.0515333333333334</v>
      </c>
      <c r="I24" s="4">
        <f>AVERAGE('Raw Data 1'!J465:J467)</f>
        <v>1.1194</v>
      </c>
      <c r="J24" s="4">
        <f>AVERAGE('Raw Data 1'!K465:K467)</f>
        <v>1.1113</v>
      </c>
      <c r="K24" s="4">
        <f>AVERAGE('Raw Data 1'!L465:L467)</f>
        <v>1.1136000000000001</v>
      </c>
      <c r="L24" s="4">
        <f>AVERAGE('Raw Data 1'!M465:M467)</f>
        <v>1.1241666666666665</v>
      </c>
      <c r="M24" s="4">
        <f>AVERAGE('Raw Data 1'!N465:N467)</f>
        <v>1.1763000000000001</v>
      </c>
      <c r="N24" s="9">
        <f>AVERAGE('Raw Data 1'!C469:C471)</f>
        <v>1.0365666666666666</v>
      </c>
      <c r="O24" s="9">
        <f>AVERAGE('Raw Data 1'!D469:D471)</f>
        <v>0.94213333333333338</v>
      </c>
      <c r="P24" s="9">
        <f>AVERAGE('Raw Data 1'!E469:E471)</f>
        <v>0.78076666666666661</v>
      </c>
      <c r="Q24" s="9">
        <f>AVERAGE('Raw Data 1'!F469:F471)</f>
        <v>0.56786666666666663</v>
      </c>
      <c r="R24" s="9">
        <f>AVERAGE('Raw Data 1'!G469:G471)</f>
        <v>0.46503333333333324</v>
      </c>
      <c r="S24" s="9">
        <f>AVERAGE('Raw Data 1'!H469:H471)</f>
        <v>0.58916666666666673</v>
      </c>
      <c r="T24" s="9">
        <f>AVERAGE('Raw Data 1'!I469:I471)</f>
        <v>0.35056666666666664</v>
      </c>
      <c r="U24" s="9">
        <f>AVERAGE('Raw Data 1'!J469:J471)</f>
        <v>0.34133333333333332</v>
      </c>
      <c r="V24" s="9">
        <f>AVERAGE('Raw Data 1'!K469:K471)</f>
        <v>0.33666666666666667</v>
      </c>
      <c r="W24" s="9">
        <f>AVERAGE('Raw Data 1'!L469:L471)</f>
        <v>0.33900000000000002</v>
      </c>
      <c r="X24" s="9">
        <f>AVERAGE('Raw Data 1'!M469:M471)</f>
        <v>0.34066666666666667</v>
      </c>
      <c r="Y24" s="9">
        <f>AVERAGE('Raw Data 1'!N469:N471)</f>
        <v>0.33460000000000001</v>
      </c>
      <c r="Z24" s="4">
        <f>STDEV('Raw Data 1'!C465:C467)</f>
        <v>2.1015232570685393E-2</v>
      </c>
      <c r="AA24" s="4">
        <f>STDEV('Raw Data 1'!D465:D467)</f>
        <v>2.3879977666097875E-2</v>
      </c>
      <c r="AB24" s="4">
        <f>STDEV('Raw Data 1'!E465:E467)</f>
        <v>1.122155663592778E-2</v>
      </c>
      <c r="AC24" s="4">
        <f>STDEV('Raw Data 1'!F465:F467)</f>
        <v>5.6015831095622817E-2</v>
      </c>
      <c r="AD24" s="4">
        <f>STDEV('Raw Data 1'!G465:G467)</f>
        <v>3.1800052410858329E-2</v>
      </c>
      <c r="AE24" s="4">
        <f>STDEV('Raw Data 1'!H465:H467)</f>
        <v>2.8657692393724503E-2</v>
      </c>
      <c r="AF24" s="4">
        <f>STDEV('Raw Data 1'!I465:I467)</f>
        <v>3.8767813110018638E-2</v>
      </c>
      <c r="AG24" s="4">
        <f>STDEV('Raw Data 1'!J465:J467)</f>
        <v>5.4847880542460335E-2</v>
      </c>
      <c r="AH24" s="4">
        <f>STDEV('Raw Data 1'!K465:K467)</f>
        <v>2.9213181956096481E-2</v>
      </c>
      <c r="AI24" s="4">
        <f>STDEV('Raw Data 1'!L465:L467)</f>
        <v>3.5551511922842338E-2</v>
      </c>
      <c r="AJ24" s="4">
        <f>STDEV('Raw Data 1'!M465:M467)</f>
        <v>1.9851532266637089E-2</v>
      </c>
      <c r="AK24" s="4">
        <f>STDEV('Raw Data 1'!N465:N467)</f>
        <v>1.980479739861031E-2</v>
      </c>
      <c r="AL24" s="4">
        <f>STDEV('Raw Data 1'!C469:C471)</f>
        <v>2.7198590649762263E-2</v>
      </c>
      <c r="AM24" s="4">
        <f>STDEV('Raw Data 1'!D469:D471)</f>
        <v>7.5109542225561071E-2</v>
      </c>
      <c r="AN24" s="4">
        <f>STDEV('Raw Data 1'!E469:E471)</f>
        <v>8.8538372095568474E-2</v>
      </c>
      <c r="AO24" s="4">
        <f>STDEV('Raw Data 1'!F469:F471)</f>
        <v>6.5061996075538087E-2</v>
      </c>
      <c r="AP24" s="4">
        <f>STDEV('Raw Data 1'!G469:G471)</f>
        <v>3.627262512327073E-2</v>
      </c>
      <c r="AQ24" s="4">
        <f>STDEV('Raw Data 1'!H469:H471)</f>
        <v>8.4949063169250549E-2</v>
      </c>
      <c r="AR24" s="4">
        <f>STDEV('Raw Data 1'!I469:I471)</f>
        <v>1.3507158595845887E-2</v>
      </c>
      <c r="AS24" s="4">
        <f>STDEV('Raw Data 1'!J469:J471)</f>
        <v>6.8134670567438277E-3</v>
      </c>
      <c r="AT24" s="4">
        <f>STDEV('Raw Data 1'!K469:K471)</f>
        <v>5.4519109799531324E-3</v>
      </c>
      <c r="AU24" s="4">
        <f>STDEV('Raw Data 1'!L469:L471)</f>
        <v>6.1147362984841679E-3</v>
      </c>
      <c r="AV24" s="4">
        <f>STDEV('Raw Data 1'!M469:M471)</f>
        <v>3.5921210076128233E-3</v>
      </c>
      <c r="AW24" s="4">
        <f>STDEV('Raw Data 1'!N469:N471)</f>
        <v>6.022457969965431E-3</v>
      </c>
    </row>
    <row r="25" spans="1:49" x14ac:dyDescent="0.3">
      <c r="A25" s="69">
        <v>22</v>
      </c>
      <c r="B25" s="4">
        <f>AVERAGE('Raw Data 1'!C487:C489)</f>
        <v>1.0367</v>
      </c>
      <c r="C25" s="4">
        <f>AVERAGE('Raw Data 1'!D487:D489)</f>
        <v>1.0553333333333332</v>
      </c>
      <c r="D25" s="4">
        <f>AVERAGE('Raw Data 1'!E487:E489)</f>
        <v>1.1435333333333333</v>
      </c>
      <c r="E25" s="4">
        <f>AVERAGE('Raw Data 1'!F487:F489)</f>
        <v>1.1257333333333335</v>
      </c>
      <c r="F25" s="4">
        <f>AVERAGE('Raw Data 1'!G487:G489)</f>
        <v>1.1366666666666667</v>
      </c>
      <c r="G25" s="4">
        <f>AVERAGE('Raw Data 1'!H487:H489)</f>
        <v>1.2224666666666666</v>
      </c>
      <c r="H25" s="4">
        <f>AVERAGE('Raw Data 1'!I487:I489)</f>
        <v>1.0588999999999997</v>
      </c>
      <c r="I25" s="4">
        <f>AVERAGE('Raw Data 1'!J487:J489)</f>
        <v>1.1313</v>
      </c>
      <c r="J25" s="4">
        <f>AVERAGE('Raw Data 1'!K487:K489)</f>
        <v>1.1231333333333335</v>
      </c>
      <c r="K25" s="4">
        <f>AVERAGE('Raw Data 1'!L487:L489)</f>
        <v>1.1221333333333334</v>
      </c>
      <c r="L25" s="4">
        <f>AVERAGE('Raw Data 1'!M487:M489)</f>
        <v>1.1265000000000001</v>
      </c>
      <c r="M25" s="4">
        <f>AVERAGE('Raw Data 1'!N487:N489)</f>
        <v>1.1744666666666665</v>
      </c>
      <c r="N25" s="9">
        <f>AVERAGE('Raw Data 1'!C491:C493)</f>
        <v>1.0625333333333333</v>
      </c>
      <c r="O25" s="9">
        <f>AVERAGE('Raw Data 1'!D491:D493)</f>
        <v>0.97770000000000001</v>
      </c>
      <c r="P25" s="9">
        <f>AVERAGE('Raw Data 1'!E491:E493)</f>
        <v>0.84239999999999993</v>
      </c>
      <c r="Q25" s="9">
        <f>AVERAGE('Raw Data 1'!F491:F493)</f>
        <v>0.64283333333333337</v>
      </c>
      <c r="R25" s="9">
        <f>AVERAGE('Raw Data 1'!G491:G493)</f>
        <v>0.51239999999999997</v>
      </c>
      <c r="S25" s="9">
        <f>AVERAGE('Raw Data 1'!H491:H493)</f>
        <v>0.67006666666666659</v>
      </c>
      <c r="T25" s="9">
        <f>AVERAGE('Raw Data 1'!I491:I493)</f>
        <v>0.35036666666666666</v>
      </c>
      <c r="U25" s="9">
        <f>AVERAGE('Raw Data 1'!J491:J493)</f>
        <v>0.34129999999999994</v>
      </c>
      <c r="V25" s="9">
        <f>AVERAGE('Raw Data 1'!K491:K493)</f>
        <v>0.33660000000000001</v>
      </c>
      <c r="W25" s="9">
        <f>AVERAGE('Raw Data 1'!L491:L493)</f>
        <v>0.33893333333333331</v>
      </c>
      <c r="X25" s="9">
        <f>AVERAGE('Raw Data 1'!M491:M493)</f>
        <v>0.34033333333333338</v>
      </c>
      <c r="Y25" s="9">
        <f>AVERAGE('Raw Data 1'!N491:N493)</f>
        <v>0.33356666666666673</v>
      </c>
      <c r="Z25" s="4">
        <f>STDEV('Raw Data 1'!C487:C489)</f>
        <v>1.9150195821453095E-2</v>
      </c>
      <c r="AA25" s="4">
        <f>STDEV('Raw Data 1'!D487:D489)</f>
        <v>2.6855229161810032E-2</v>
      </c>
      <c r="AB25" s="4">
        <f>STDEV('Raw Data 1'!E487:E489)</f>
        <v>1.1603591398068696E-2</v>
      </c>
      <c r="AC25" s="4">
        <f>STDEV('Raw Data 1'!F487:F489)</f>
        <v>5.202118158340243E-2</v>
      </c>
      <c r="AD25" s="4">
        <f>STDEV('Raw Data 1'!G487:G489)</f>
        <v>3.1250173332852654E-2</v>
      </c>
      <c r="AE25" s="4">
        <f>STDEV('Raw Data 1'!H487:H489)</f>
        <v>3.0650502986628712E-2</v>
      </c>
      <c r="AF25" s="4">
        <f>STDEV('Raw Data 1'!I487:I489)</f>
        <v>3.9389211720977563E-2</v>
      </c>
      <c r="AG25" s="4">
        <f>STDEV('Raw Data 1'!J487:J489)</f>
        <v>4.9624187650781811E-2</v>
      </c>
      <c r="AH25" s="4">
        <f>STDEV('Raw Data 1'!K487:K489)</f>
        <v>2.7611833212109096E-2</v>
      </c>
      <c r="AI25" s="4">
        <f>STDEV('Raw Data 1'!L487:L489)</f>
        <v>2.3639232926077246E-2</v>
      </c>
      <c r="AJ25" s="4">
        <f>STDEV('Raw Data 1'!M487:M489)</f>
        <v>1.3715319901482394E-2</v>
      </c>
      <c r="AK25" s="4">
        <f>STDEV('Raw Data 1'!N487:N489)</f>
        <v>2.2298505181588595E-2</v>
      </c>
      <c r="AL25" s="4">
        <f>STDEV('Raw Data 1'!C491:C493)</f>
        <v>1.9177156549742547E-2</v>
      </c>
      <c r="AM25" s="4">
        <f>STDEV('Raw Data 1'!D491:D493)</f>
        <v>6.5287977453739543E-2</v>
      </c>
      <c r="AN25" s="4">
        <f>STDEV('Raw Data 1'!E491:E493)</f>
        <v>7.4865145428296601E-2</v>
      </c>
      <c r="AO25" s="4">
        <f>STDEV('Raw Data 1'!F491:F493)</f>
        <v>7.3601449261093563E-2</v>
      </c>
      <c r="AP25" s="4">
        <f>STDEV('Raw Data 1'!G491:G493)</f>
        <v>4.5317877267144799E-2</v>
      </c>
      <c r="AQ25" s="4">
        <f>STDEV('Raw Data 1'!H491:H493)</f>
        <v>8.6497186852137004E-2</v>
      </c>
      <c r="AR25" s="4">
        <f>STDEV('Raw Data 1'!I491:I493)</f>
        <v>1.3630969640246933E-2</v>
      </c>
      <c r="AS25" s="4">
        <f>STDEV('Raw Data 1'!J491:J493)</f>
        <v>6.8234888436927875E-3</v>
      </c>
      <c r="AT25" s="4">
        <f>STDEV('Raw Data 1'!K491:K493)</f>
        <v>5.604462507680822E-3</v>
      </c>
      <c r="AU25" s="4">
        <f>STDEV('Raw Data 1'!L491:L493)</f>
        <v>6.1256292193809419E-3</v>
      </c>
      <c r="AV25" s="4">
        <f>STDEV('Raw Data 1'!M491:M493)</f>
        <v>3.6774085078127329E-3</v>
      </c>
      <c r="AW25" s="4">
        <f>STDEV('Raw Data 1'!N491:N493)</f>
        <v>6.115826463637875E-3</v>
      </c>
    </row>
    <row r="26" spans="1:49" x14ac:dyDescent="0.3">
      <c r="A26" s="69">
        <v>23</v>
      </c>
      <c r="B26" s="4">
        <f>AVERAGE('Raw Data 1'!C509:C511)</f>
        <v>1.0262666666666667</v>
      </c>
      <c r="C26" s="4">
        <f>AVERAGE('Raw Data 1'!D509:D511)</f>
        <v>1.0408999999999999</v>
      </c>
      <c r="D26" s="4">
        <f>AVERAGE('Raw Data 1'!E509:E511)</f>
        <v>1.1392999999999998</v>
      </c>
      <c r="E26" s="4">
        <f>AVERAGE('Raw Data 1'!F509:F511)</f>
        <v>1.1410333333333333</v>
      </c>
      <c r="F26" s="4">
        <f>AVERAGE('Raw Data 1'!G509:G511)</f>
        <v>1.1529333333333334</v>
      </c>
      <c r="G26" s="4">
        <f>AVERAGE('Raw Data 1'!H509:H511)</f>
        <v>1.2326666666666666</v>
      </c>
      <c r="H26" s="4">
        <f>AVERAGE('Raw Data 1'!I509:I511)</f>
        <v>1.0661666666666665</v>
      </c>
      <c r="I26" s="4">
        <f>AVERAGE('Raw Data 1'!J509:J511)</f>
        <v>1.1433666666666666</v>
      </c>
      <c r="J26" s="4">
        <f>AVERAGE('Raw Data 1'!K509:K511)</f>
        <v>1.1330666666666669</v>
      </c>
      <c r="K26" s="4">
        <f>AVERAGE('Raw Data 1'!L509:L511)</f>
        <v>1.1323666666666667</v>
      </c>
      <c r="L26" s="4">
        <f>AVERAGE('Raw Data 1'!M509:M511)</f>
        <v>1.1332333333333333</v>
      </c>
      <c r="M26" s="4">
        <f>AVERAGE('Raw Data 1'!N509:N511)</f>
        <v>1.1719999999999999</v>
      </c>
      <c r="N26" s="9">
        <f>AVERAGE('Raw Data 1'!C513:C515)</f>
        <v>1.0818000000000001</v>
      </c>
      <c r="O26" s="9">
        <f>AVERAGE('Raw Data 1'!D513:D515)</f>
        <v>1.0086666666666666</v>
      </c>
      <c r="P26" s="9">
        <f>AVERAGE('Raw Data 1'!E513:E515)</f>
        <v>0.89590000000000003</v>
      </c>
      <c r="Q26" s="9">
        <f>AVERAGE('Raw Data 1'!F513:F515)</f>
        <v>0.72113333333333329</v>
      </c>
      <c r="R26" s="9">
        <f>AVERAGE('Raw Data 1'!G513:G515)</f>
        <v>0.57156666666666667</v>
      </c>
      <c r="S26" s="9">
        <f>AVERAGE('Raw Data 1'!H513:H515)</f>
        <v>0.75856666666666672</v>
      </c>
      <c r="T26" s="9">
        <f>AVERAGE('Raw Data 1'!I513:I515)</f>
        <v>0.35033333333333333</v>
      </c>
      <c r="U26" s="9">
        <f>AVERAGE('Raw Data 1'!J513:J515)</f>
        <v>0.34136666666666665</v>
      </c>
      <c r="V26" s="9">
        <f>AVERAGE('Raw Data 1'!K513:K515)</f>
        <v>0.33666666666666667</v>
      </c>
      <c r="W26" s="9">
        <f>AVERAGE('Raw Data 1'!L513:L515)</f>
        <v>0.33863333333333334</v>
      </c>
      <c r="X26" s="9">
        <f>AVERAGE('Raw Data 1'!M513:M515)</f>
        <v>0.34036666666666671</v>
      </c>
      <c r="Y26" s="9">
        <f>AVERAGE('Raw Data 1'!N513:N515)</f>
        <v>0.33283333333333331</v>
      </c>
      <c r="Z26" s="4">
        <f>STDEV('Raw Data 1'!C509:C511)</f>
        <v>2.2016887457888549E-2</v>
      </c>
      <c r="AA26" s="4">
        <f>STDEV('Raw Data 1'!D509:D511)</f>
        <v>2.6955704405561394E-2</v>
      </c>
      <c r="AB26" s="4">
        <f>STDEV('Raw Data 1'!E509:E511)</f>
        <v>1.545541976136524E-2</v>
      </c>
      <c r="AC26" s="4">
        <f>STDEV('Raw Data 1'!F509:F511)</f>
        <v>4.0555435311846071E-2</v>
      </c>
      <c r="AD26" s="4">
        <f>STDEV('Raw Data 1'!G509:G511)</f>
        <v>3.0848716883094714E-2</v>
      </c>
      <c r="AE26" s="4">
        <f>STDEV('Raw Data 1'!H509:H511)</f>
        <v>4.0203648258999185E-2</v>
      </c>
      <c r="AF26" s="4">
        <f>STDEV('Raw Data 1'!I509:I511)</f>
        <v>4.1647849084116319E-2</v>
      </c>
      <c r="AG26" s="4">
        <f>STDEV('Raw Data 1'!J509:J511)</f>
        <v>4.5051119112995683E-2</v>
      </c>
      <c r="AH26" s="4">
        <f>STDEV('Raw Data 1'!K509:K511)</f>
        <v>2.7734695479368972E-2</v>
      </c>
      <c r="AI26" s="4">
        <f>STDEV('Raw Data 1'!L509:L511)</f>
        <v>1.6022588222048616E-2</v>
      </c>
      <c r="AJ26" s="4">
        <f>STDEV('Raw Data 1'!M509:M511)</f>
        <v>1.37074189158038E-2</v>
      </c>
      <c r="AK26" s="4">
        <f>STDEV('Raw Data 1'!N509:N511)</f>
        <v>2.6305132579023536E-2</v>
      </c>
      <c r="AL26" s="4">
        <f>STDEV('Raw Data 1'!C513:C515)</f>
        <v>1.199291457486459E-2</v>
      </c>
      <c r="AM26" s="4">
        <f>STDEV('Raw Data 1'!D513:D515)</f>
        <v>5.6305801950894345E-2</v>
      </c>
      <c r="AN26" s="4">
        <f>STDEV('Raw Data 1'!E513:E515)</f>
        <v>6.4238072822898437E-2</v>
      </c>
      <c r="AO26" s="4">
        <f>STDEV('Raw Data 1'!F513:F515)</f>
        <v>7.6905548131024584E-2</v>
      </c>
      <c r="AP26" s="4">
        <f>STDEV('Raw Data 1'!G513:G515)</f>
        <v>5.9324727840364633E-2</v>
      </c>
      <c r="AQ26" s="4">
        <f>STDEV('Raw Data 1'!H513:H515)</f>
        <v>8.5728077858618371E-2</v>
      </c>
      <c r="AR26" s="4">
        <f>STDEV('Raw Data 1'!I513:I515)</f>
        <v>1.3667601594037394E-2</v>
      </c>
      <c r="AS26" s="4">
        <f>STDEV('Raw Data 1'!J513:J515)</f>
        <v>7.1178180177167835E-3</v>
      </c>
      <c r="AT26" s="4">
        <f>STDEV('Raw Data 1'!K513:K515)</f>
        <v>5.6500737458314012E-3</v>
      </c>
      <c r="AU26" s="4">
        <f>STDEV('Raw Data 1'!L513:L515)</f>
        <v>6.3089882971308266E-3</v>
      </c>
      <c r="AV26" s="4">
        <f>STDEV('Raw Data 1'!M513:M515)</f>
        <v>3.8850139424889203E-3</v>
      </c>
      <c r="AW26" s="4">
        <f>STDEV('Raw Data 1'!N513:N515)</f>
        <v>6.1403040098462003E-3</v>
      </c>
    </row>
    <row r="27" spans="1:49" x14ac:dyDescent="0.3">
      <c r="A27" s="69">
        <v>25</v>
      </c>
      <c r="B27" s="14">
        <f>AVERAGE('Raw Data 1'!C531:C533)</f>
        <v>1.0177333333333334</v>
      </c>
      <c r="C27" s="14">
        <f>AVERAGE('Raw Data 1'!D531:D533)</f>
        <v>1.0302333333333333</v>
      </c>
      <c r="D27" s="14">
        <f>AVERAGE('Raw Data 1'!E531:E533)</f>
        <v>1.1262333333333334</v>
      </c>
      <c r="E27" s="14">
        <f>AVERAGE('Raw Data 1'!F531:F533)</f>
        <v>1.1399666666666666</v>
      </c>
      <c r="F27" s="14">
        <f>AVERAGE('Raw Data 1'!G531:G533)</f>
        <v>1.1522000000000001</v>
      </c>
      <c r="G27" s="14">
        <f>AVERAGE('Raw Data 1'!H531:H533)</f>
        <v>1.2297666666666667</v>
      </c>
      <c r="H27" s="14">
        <f>AVERAGE('Raw Data 1'!I531:I533)</f>
        <v>1.0729666666666668</v>
      </c>
      <c r="I27" s="14">
        <f>AVERAGE('Raw Data 1'!J531:J533)</f>
        <v>1.1498999999999999</v>
      </c>
      <c r="J27" s="14">
        <f>AVERAGE('Raw Data 1'!K531:K533)</f>
        <v>1.1424000000000001</v>
      </c>
      <c r="K27" s="14">
        <f>AVERAGE('Raw Data 1'!L531:L533)</f>
        <v>1.1374333333333333</v>
      </c>
      <c r="L27" s="14">
        <f>AVERAGE('Raw Data 1'!M531:M533)</f>
        <v>1.1380666666666668</v>
      </c>
      <c r="M27" s="14">
        <f>AVERAGE('Raw Data 1'!N531:N533)</f>
        <v>1.1697333333333333</v>
      </c>
      <c r="N27" s="12">
        <f>AVERAGE('Raw Data 1'!C535:C537)</f>
        <v>1.1001000000000001</v>
      </c>
      <c r="O27" s="12">
        <f>AVERAGE('Raw Data 1'!D535:D537)</f>
        <v>1.0357333333333332</v>
      </c>
      <c r="P27" s="12">
        <f>AVERAGE('Raw Data 1'!E535:E537)</f>
        <v>0.94320000000000004</v>
      </c>
      <c r="Q27" s="12">
        <f>AVERAGE('Raw Data 1'!F535:F537)</f>
        <v>0.79733333333333334</v>
      </c>
      <c r="R27" s="12">
        <f>AVERAGE('Raw Data 1'!G535:G537)</f>
        <v>0.64273333333333327</v>
      </c>
      <c r="S27" s="12">
        <f>AVERAGE('Raw Data 1'!H535:H537)</f>
        <v>0.84433333333333327</v>
      </c>
      <c r="T27" s="12">
        <f>AVERAGE('Raw Data 1'!I535:I537)</f>
        <v>0.35046666666666665</v>
      </c>
      <c r="U27" s="12">
        <f>AVERAGE('Raw Data 1'!J535:J537)</f>
        <v>0.34146666666666664</v>
      </c>
      <c r="V27" s="12">
        <f>AVERAGE('Raw Data 1'!K535:K537)</f>
        <v>0.33680000000000004</v>
      </c>
      <c r="W27" s="12">
        <f>AVERAGE('Raw Data 1'!L535:L537)</f>
        <v>0.33883333333333338</v>
      </c>
      <c r="X27" s="12">
        <f>AVERAGE('Raw Data 1'!M535:M537)</f>
        <v>0.34006666666666668</v>
      </c>
      <c r="Y27" s="12">
        <f>AVERAGE('Raw Data 1'!N535:N537)</f>
        <v>0.33200000000000002</v>
      </c>
      <c r="Z27" s="14">
        <f>STDEV('Raw Data 1'!C531:C533)</f>
        <v>2.0647840887931482E-2</v>
      </c>
      <c r="AA27" s="14">
        <f>STDEV('Raw Data 1'!D531:D533)</f>
        <v>2.6516472867508835E-2</v>
      </c>
      <c r="AB27" s="14">
        <f>STDEV('Raw Data 1'!E531:E533)</f>
        <v>2.2261701043121862E-2</v>
      </c>
      <c r="AC27" s="14">
        <f>STDEV('Raw Data 1'!F531:F533)</f>
        <v>3.4384928869103902E-2</v>
      </c>
      <c r="AD27" s="14">
        <f>STDEV('Raw Data 1'!G531:G533)</f>
        <v>3.3347713564800756E-2</v>
      </c>
      <c r="AE27" s="14">
        <f>STDEV('Raw Data 1'!H531:H533)</f>
        <v>3.6836711760597378E-2</v>
      </c>
      <c r="AF27" s="14">
        <f>STDEV('Raw Data 1'!I531:I533)</f>
        <v>4.0328691192912977E-2</v>
      </c>
      <c r="AG27" s="14">
        <f>STDEV('Raw Data 1'!J531:J533)</f>
        <v>4.1309684094652695E-2</v>
      </c>
      <c r="AH27" s="14">
        <f>STDEV('Raw Data 1'!K531:K533)</f>
        <v>3.2226076397848968E-2</v>
      </c>
      <c r="AI27" s="14">
        <f>STDEV('Raw Data 1'!L531:L533)</f>
        <v>1.2887720253533371E-2</v>
      </c>
      <c r="AJ27" s="14">
        <f>STDEV('Raw Data 1'!M531:M533)</f>
        <v>1.5555492063362455E-2</v>
      </c>
      <c r="AK27" s="14">
        <f>STDEV('Raw Data 1'!N531:N533)</f>
        <v>2.9154988138109988E-2</v>
      </c>
      <c r="AL27" s="14">
        <f>STDEV('Raw Data 1'!C535:C537)</f>
        <v>9.6161322786242325E-3</v>
      </c>
      <c r="AM27" s="14">
        <f>STDEV('Raw Data 1'!D535:D537)</f>
        <v>4.9257114545345981E-2</v>
      </c>
      <c r="AN27" s="14">
        <f>STDEV('Raw Data 1'!E535:E537)</f>
        <v>5.4107670435900285E-2</v>
      </c>
      <c r="AO27" s="14">
        <f>STDEV('Raw Data 1'!F535:F537)</f>
        <v>7.1943473180917067E-2</v>
      </c>
      <c r="AP27" s="14">
        <f>STDEV('Raw Data 1'!G535:G537)</f>
        <v>7.0325836883277371E-2</v>
      </c>
      <c r="AQ27" s="14">
        <f>STDEV('Raw Data 1'!H535:H537)</f>
        <v>8.2250005065855961E-2</v>
      </c>
      <c r="AR27" s="14">
        <f>STDEV('Raw Data 1'!I535:I537)</f>
        <v>1.372455220884577E-2</v>
      </c>
      <c r="AS27" s="14">
        <f>STDEV('Raw Data 1'!J535:J537)</f>
        <v>7.1178180177167523E-3</v>
      </c>
      <c r="AT27" s="14">
        <f>STDEV('Raw Data 1'!K535:K537)</f>
        <v>5.642694391866346E-3</v>
      </c>
      <c r="AU27" s="14">
        <f>STDEV('Raw Data 1'!L535:L537)</f>
        <v>6.4010415819093997E-3</v>
      </c>
      <c r="AV27" s="14">
        <f>STDEV('Raw Data 1'!M535:M537)</f>
        <v>3.8850139424889268E-3</v>
      </c>
      <c r="AW27" s="14">
        <f>STDEV('Raw Data 1'!N535:N537)</f>
        <v>6.3379807509963207E-3</v>
      </c>
    </row>
    <row r="28" spans="1:49" x14ac:dyDescent="0.3">
      <c r="A28" s="69">
        <v>26</v>
      </c>
      <c r="B28" s="23">
        <f>AVERAGE('Raw Data 1'!C553:C555)</f>
        <v>1.0094666666666667</v>
      </c>
      <c r="C28" s="23">
        <f>AVERAGE('Raw Data 1'!D553:D555)</f>
        <v>1.0209333333333335</v>
      </c>
      <c r="D28" s="23">
        <f>AVERAGE('Raw Data 1'!E553:E555)</f>
        <v>1.1128666666666667</v>
      </c>
      <c r="E28" s="23">
        <f>AVERAGE('Raw Data 1'!F553:F555)</f>
        <v>1.1322333333333334</v>
      </c>
      <c r="F28" s="23">
        <f>AVERAGE('Raw Data 1'!G553:G555)</f>
        <v>1.1403666666666668</v>
      </c>
      <c r="G28" s="23">
        <f>AVERAGE('Raw Data 1'!H553:H555)</f>
        <v>1.2110666666666667</v>
      </c>
      <c r="H28" s="23">
        <f>AVERAGE('Raw Data 1'!I553:I555)</f>
        <v>1.0822333333333332</v>
      </c>
      <c r="I28" s="23">
        <f>AVERAGE('Raw Data 1'!J553:J555)</f>
        <v>1.1593333333333333</v>
      </c>
      <c r="J28" s="23">
        <f>AVERAGE('Raw Data 1'!K553:K555)</f>
        <v>1.1505333333333334</v>
      </c>
      <c r="K28" s="23">
        <f>AVERAGE('Raw Data 1'!L553:L555)</f>
        <v>1.1450333333333333</v>
      </c>
      <c r="L28" s="23">
        <f>AVERAGE('Raw Data 1'!M553:M555)</f>
        <v>1.1427666666666667</v>
      </c>
      <c r="M28" s="23">
        <f>AVERAGE('Raw Data 1'!N553:N555)</f>
        <v>1.1657</v>
      </c>
      <c r="N28" s="25">
        <f>AVERAGE('Raw Data 1'!C557:C559)</f>
        <v>1.1155666666666666</v>
      </c>
      <c r="O28" s="25">
        <f>AVERAGE('Raw Data 1'!D557:D559)</f>
        <v>1.0596000000000001</v>
      </c>
      <c r="P28" s="25">
        <f>AVERAGE('Raw Data 1'!E557:E559)</f>
        <v>0.9799000000000001</v>
      </c>
      <c r="Q28" s="25">
        <f>AVERAGE('Raw Data 1'!F557:F559)</f>
        <v>0.85573333333333323</v>
      </c>
      <c r="R28" s="25">
        <f>AVERAGE('Raw Data 1'!G557:G559)</f>
        <v>0.71916666666666673</v>
      </c>
      <c r="S28" s="25">
        <f>AVERAGE('Raw Data 1'!H557:H559)</f>
        <v>0.92523333333333324</v>
      </c>
      <c r="T28" s="25">
        <f>AVERAGE('Raw Data 1'!I557:I559)</f>
        <v>0.3504666666666667</v>
      </c>
      <c r="U28" s="25">
        <f>AVERAGE('Raw Data 1'!J557:J559)</f>
        <v>0.34129999999999999</v>
      </c>
      <c r="V28" s="25">
        <f>AVERAGE('Raw Data 1'!K557:K559)</f>
        <v>0.33663333333333334</v>
      </c>
      <c r="W28" s="25">
        <f>AVERAGE('Raw Data 1'!L557:L559)</f>
        <v>0.33873333333333333</v>
      </c>
      <c r="X28" s="25">
        <f>AVERAGE('Raw Data 1'!M557:M559)</f>
        <v>0.33983333333333327</v>
      </c>
      <c r="Y28" s="25">
        <f>AVERAGE('Raw Data 1'!N557:N559)</f>
        <v>0.33123333333333332</v>
      </c>
      <c r="Z28" s="23">
        <f>STDEV('Raw Data 1'!C553:C555)</f>
        <v>2.0569232687033593E-2</v>
      </c>
      <c r="AA28" s="23">
        <f>STDEV('Raw Data 1'!D553:D555)</f>
        <v>2.5421513199125913E-2</v>
      </c>
      <c r="AB28" s="23">
        <f>STDEV('Raw Data 1'!E553:E555)</f>
        <v>2.1320021888669178E-2</v>
      </c>
      <c r="AC28" s="23">
        <f>STDEV('Raw Data 1'!F553:F555)</f>
        <v>2.9644617274192209E-2</v>
      </c>
      <c r="AD28" s="23">
        <f>STDEV('Raw Data 1'!G553:G555)</f>
        <v>3.7478571655458488E-2</v>
      </c>
      <c r="AE28" s="23">
        <f>STDEV('Raw Data 1'!H553:H555)</f>
        <v>3.5363022118214592E-2</v>
      </c>
      <c r="AF28" s="23">
        <f>STDEV('Raw Data 1'!I553:I555)</f>
        <v>3.7667138640110814E-2</v>
      </c>
      <c r="AG28" s="23">
        <f>STDEV('Raw Data 1'!J553:J555)</f>
        <v>3.9650514918892786E-2</v>
      </c>
      <c r="AH28" s="23">
        <f>STDEV('Raw Data 1'!K553:K555)</f>
        <v>3.2116402870392184E-2</v>
      </c>
      <c r="AI28" s="23">
        <f>STDEV('Raw Data 1'!L553:L555)</f>
        <v>6.8134670567438728E-3</v>
      </c>
      <c r="AJ28" s="23">
        <f>STDEV('Raw Data 1'!M553:M555)</f>
        <v>1.6340848611174887E-2</v>
      </c>
      <c r="AK28" s="23">
        <f>STDEV('Raw Data 1'!N553:N555)</f>
        <v>3.123891803504085E-2</v>
      </c>
      <c r="AL28" s="23">
        <f>STDEV('Raw Data 1'!C557:C559)</f>
        <v>1.0103629710818364E-2</v>
      </c>
      <c r="AM28" s="23">
        <f>STDEV('Raw Data 1'!D557:D559)</f>
        <v>4.2101425154025283E-2</v>
      </c>
      <c r="AN28" s="23">
        <f>STDEV('Raw Data 1'!E557:E559)</f>
        <v>4.6167954254006147E-2</v>
      </c>
      <c r="AO28" s="23">
        <f>STDEV('Raw Data 1'!F557:F559)</f>
        <v>6.8978933982291518E-2</v>
      </c>
      <c r="AP28" s="23">
        <f>STDEV('Raw Data 1'!G557:G559)</f>
        <v>8.0960566532932168E-2</v>
      </c>
      <c r="AQ28" s="23">
        <f>STDEV('Raw Data 1'!H557:H559)</f>
        <v>6.825015262498195E-2</v>
      </c>
      <c r="AR28" s="23">
        <f>STDEV('Raw Data 1'!I557:I559)</f>
        <v>1.3911985240551891E-2</v>
      </c>
      <c r="AS28" s="23">
        <f>STDEV('Raw Data 1'!J557:J559)</f>
        <v>7.2297994439680128E-3</v>
      </c>
      <c r="AT28" s="23">
        <f>STDEV('Raw Data 1'!K557:K559)</f>
        <v>5.8346665143205346E-3</v>
      </c>
      <c r="AU28" s="23">
        <f>STDEV('Raw Data 1'!L557:L559)</f>
        <v>6.470188044665588E-3</v>
      </c>
      <c r="AV28" s="23">
        <f>STDEV('Raw Data 1'!M557:M559)</f>
        <v>3.81357225358762E-3</v>
      </c>
      <c r="AW28" s="23">
        <f>STDEV('Raw Data 1'!N557:N559)</f>
        <v>6.2228075121550409E-3</v>
      </c>
    </row>
    <row r="29" spans="1:49" x14ac:dyDescent="0.3">
      <c r="A29" s="69">
        <v>27</v>
      </c>
      <c r="B29" s="4">
        <f>AVERAGE('Raw Data 1'!C575:C577)</f>
        <v>1.0059</v>
      </c>
      <c r="C29" s="4">
        <f>AVERAGE('Raw Data 1'!D575:D577)</f>
        <v>1.0141666666666669</v>
      </c>
      <c r="D29" s="4">
        <f>AVERAGE('Raw Data 1'!E575:E577)</f>
        <v>1.1016666666666668</v>
      </c>
      <c r="E29" s="4">
        <f>AVERAGE('Raw Data 1'!F575:F577)</f>
        <v>1.1228666666666667</v>
      </c>
      <c r="F29" s="4">
        <f>AVERAGE('Raw Data 1'!G575:G577)</f>
        <v>1.1219666666666666</v>
      </c>
      <c r="G29" s="4">
        <f>AVERAGE('Raw Data 1'!H575:H577)</f>
        <v>1.2011000000000001</v>
      </c>
      <c r="H29" s="4">
        <f>AVERAGE('Raw Data 1'!I575:I577)</f>
        <v>1.0908333333333333</v>
      </c>
      <c r="I29" s="4">
        <f>AVERAGE('Raw Data 1'!J575:J577)</f>
        <v>1.1678666666666666</v>
      </c>
      <c r="J29" s="4">
        <f>AVERAGE('Raw Data 1'!K575:K577)</f>
        <v>1.1566999999999998</v>
      </c>
      <c r="K29" s="4">
        <f>AVERAGE('Raw Data 1'!L575:L577)</f>
        <v>1.1524333333333334</v>
      </c>
      <c r="L29" s="4">
        <f>AVERAGE('Raw Data 1'!M575:M577)</f>
        <v>1.1445333333333334</v>
      </c>
      <c r="M29" s="4">
        <f>AVERAGE('Raw Data 1'!N575:N577)</f>
        <v>1.1648999999999998</v>
      </c>
      <c r="N29" s="9">
        <f>AVERAGE('Raw Data 1'!C579:C581)</f>
        <v>1.1304000000000001</v>
      </c>
      <c r="O29" s="9">
        <f>AVERAGE('Raw Data 1'!D579:D581)</f>
        <v>1.0812999999999999</v>
      </c>
      <c r="P29" s="9">
        <f>AVERAGE('Raw Data 1'!E579:E581)</f>
        <v>1.0149666666666666</v>
      </c>
      <c r="Q29" s="9">
        <f>AVERAGE('Raw Data 1'!F579:F581)</f>
        <v>0.89699999999999991</v>
      </c>
      <c r="R29" s="9">
        <f>AVERAGE('Raw Data 1'!G579:G581)</f>
        <v>0.78736666666666666</v>
      </c>
      <c r="S29" s="9">
        <f>AVERAGE('Raw Data 1'!H579:H581)</f>
        <v>0.98880000000000001</v>
      </c>
      <c r="T29" s="9">
        <f>AVERAGE('Raw Data 1'!I579:I581)</f>
        <v>0.3503</v>
      </c>
      <c r="U29" s="9">
        <f>AVERAGE('Raw Data 1'!J579:J581)</f>
        <v>0.34146666666666664</v>
      </c>
      <c r="V29" s="9">
        <f>AVERAGE('Raw Data 1'!K579:K581)</f>
        <v>0.33676666666666666</v>
      </c>
      <c r="W29" s="9">
        <f>AVERAGE('Raw Data 1'!L579:L581)</f>
        <v>0.33860000000000001</v>
      </c>
      <c r="X29" s="9">
        <f>AVERAGE('Raw Data 1'!M579:M581)</f>
        <v>0.33976666666666661</v>
      </c>
      <c r="Y29" s="9">
        <f>AVERAGE('Raw Data 1'!N579:N581)</f>
        <v>0.33033333333333331</v>
      </c>
      <c r="Z29" s="4">
        <f>STDEV('Raw Data 1'!C575:C577)</f>
        <v>1.8313110058097701E-2</v>
      </c>
      <c r="AA29" s="4">
        <f>STDEV('Raw Data 1'!D575:D577)</f>
        <v>2.7713053482670131E-2</v>
      </c>
      <c r="AB29" s="4">
        <f>STDEV('Raw Data 1'!E575:E577)</f>
        <v>2.407121379019625E-2</v>
      </c>
      <c r="AC29" s="4">
        <f>STDEV('Raw Data 1'!F575:F577)</f>
        <v>2.7774508696524879E-2</v>
      </c>
      <c r="AD29" s="4">
        <f>STDEV('Raw Data 1'!G575:G577)</f>
        <v>3.3488704563379809E-2</v>
      </c>
      <c r="AE29" s="4">
        <f>STDEV('Raw Data 1'!H575:H577)</f>
        <v>4.1250818173704136E-2</v>
      </c>
      <c r="AF29" s="4">
        <f>STDEV('Raw Data 1'!I575:I577)</f>
        <v>3.9212795530710859E-2</v>
      </c>
      <c r="AG29" s="4">
        <f>STDEV('Raw Data 1'!J575:J577)</f>
        <v>3.7100718771114594E-2</v>
      </c>
      <c r="AH29" s="4">
        <f>STDEV('Raw Data 1'!K575:K577)</f>
        <v>3.1851530575468398E-2</v>
      </c>
      <c r="AI29" s="4">
        <f>STDEV('Raw Data 1'!L575:L577)</f>
        <v>4.1186567389543162E-3</v>
      </c>
      <c r="AJ29" s="4">
        <f>STDEV('Raw Data 1'!M575:M577)</f>
        <v>1.8428872275137533E-2</v>
      </c>
      <c r="AK29" s="4">
        <f>STDEV('Raw Data 1'!N575:N577)</f>
        <v>3.1304312801912773E-2</v>
      </c>
      <c r="AL29" s="4">
        <f>STDEV('Raw Data 1'!C579:C581)</f>
        <v>1.221679172287057E-2</v>
      </c>
      <c r="AM29" s="4">
        <f>STDEV('Raw Data 1'!D579:D581)</f>
        <v>4.0600369456447148E-2</v>
      </c>
      <c r="AN29" s="4">
        <f>STDEV('Raw Data 1'!E579:E581)</f>
        <v>4.0208249568133798E-2</v>
      </c>
      <c r="AO29" s="4">
        <f>STDEV('Raw Data 1'!F579:F581)</f>
        <v>6.577263868813539E-2</v>
      </c>
      <c r="AP29" s="4">
        <f>STDEV('Raw Data 1'!G579:G581)</f>
        <v>8.1823855527183104E-2</v>
      </c>
      <c r="AQ29" s="4">
        <f>STDEV('Raw Data 1'!H579:H581)</f>
        <v>5.3704003575152613E-2</v>
      </c>
      <c r="AR29" s="4">
        <f>STDEV('Raw Data 1'!I579:I581)</f>
        <v>1.3833654614742999E-2</v>
      </c>
      <c r="AS29" s="4">
        <f>STDEV('Raw Data 1'!J579:J581)</f>
        <v>7.3819599926668034E-3</v>
      </c>
      <c r="AT29" s="4">
        <f>STDEV('Raw Data 1'!K579:K581)</f>
        <v>5.6888780381840831E-3</v>
      </c>
      <c r="AU29" s="4">
        <f>STDEV('Raw Data 1'!L579:L581)</f>
        <v>6.6007575322836803E-3</v>
      </c>
      <c r="AV29" s="4">
        <f>STDEV('Raw Data 1'!M579:M581)</f>
        <v>4.1186567389542598E-3</v>
      </c>
      <c r="AW29" s="4">
        <f>STDEV('Raw Data 1'!N579:N581)</f>
        <v>6.4732784069073731E-3</v>
      </c>
    </row>
    <row r="30" spans="1:49" x14ac:dyDescent="0.3">
      <c r="A30" s="69">
        <v>28</v>
      </c>
      <c r="B30" s="4">
        <f>AVERAGE('Raw Data 1'!C597:C599)</f>
        <v>1.0054666666666667</v>
      </c>
      <c r="C30" s="4">
        <f>AVERAGE('Raw Data 1'!D597:D599)</f>
        <v>1.0091333333333334</v>
      </c>
      <c r="D30" s="4">
        <f>AVERAGE('Raw Data 1'!E597:E599)</f>
        <v>1.0906333333333331</v>
      </c>
      <c r="E30" s="4">
        <f>AVERAGE('Raw Data 1'!F597:F599)</f>
        <v>1.1173999999999999</v>
      </c>
      <c r="F30" s="4">
        <f>AVERAGE('Raw Data 1'!G597:G599)</f>
        <v>1.1158333333333332</v>
      </c>
      <c r="G30" s="4">
        <f>AVERAGE('Raw Data 1'!H597:H599)</f>
        <v>1.1916333333333333</v>
      </c>
      <c r="H30" s="4">
        <f>AVERAGE('Raw Data 1'!I597:I599)</f>
        <v>1.1013666666666666</v>
      </c>
      <c r="I30" s="4">
        <f>AVERAGE('Raw Data 1'!J597:J599)</f>
        <v>1.1787666666666665</v>
      </c>
      <c r="J30" s="4">
        <f>AVERAGE('Raw Data 1'!K597:K599)</f>
        <v>1.1663666666666668</v>
      </c>
      <c r="K30" s="4">
        <f>AVERAGE('Raw Data 1'!L597:L599)</f>
        <v>1.1617999999999997</v>
      </c>
      <c r="L30" s="4">
        <f>AVERAGE('Raw Data 1'!M597:M599)</f>
        <v>1.1487333333333334</v>
      </c>
      <c r="M30" s="4">
        <f>AVERAGE('Raw Data 1'!N597:N599)</f>
        <v>1.165</v>
      </c>
      <c r="N30" s="9">
        <f>AVERAGE('Raw Data 1'!C601:C603)</f>
        <v>1.1457333333333333</v>
      </c>
      <c r="O30" s="9">
        <f>AVERAGE('Raw Data 1'!D601:D603)</f>
        <v>1.1005</v>
      </c>
      <c r="P30" s="9">
        <f>AVERAGE('Raw Data 1'!E601:E603)</f>
        <v>1.0427666666666666</v>
      </c>
      <c r="Q30" s="9">
        <f>AVERAGE('Raw Data 1'!F601:F603)</f>
        <v>0.95213333333333328</v>
      </c>
      <c r="R30" s="9">
        <f>AVERAGE('Raw Data 1'!G601:G603)</f>
        <v>0.87726666666666675</v>
      </c>
      <c r="S30" s="9">
        <f>AVERAGE('Raw Data 1'!H601:H603)</f>
        <v>1.0467</v>
      </c>
      <c r="T30" s="9">
        <f>AVERAGE('Raw Data 1'!I601:I603)</f>
        <v>0.35033333333333339</v>
      </c>
      <c r="U30" s="9">
        <f>AVERAGE('Raw Data 1'!J601:J603)</f>
        <v>0.3412</v>
      </c>
      <c r="V30" s="9">
        <f>AVERAGE('Raw Data 1'!K601:K603)</f>
        <v>0.33660000000000001</v>
      </c>
      <c r="W30" s="9">
        <f>AVERAGE('Raw Data 1'!L601:L603)</f>
        <v>0.33830000000000005</v>
      </c>
      <c r="X30" s="9">
        <f>AVERAGE('Raw Data 1'!M601:M603)</f>
        <v>0.33949999999999997</v>
      </c>
      <c r="Y30" s="9">
        <f>AVERAGE('Raw Data 1'!N601:N603)</f>
        <v>0.32976666666666671</v>
      </c>
      <c r="Z30" s="4">
        <f>STDEV('Raw Data 1'!C597:C599)</f>
        <v>1.9598554368456197E-2</v>
      </c>
      <c r="AA30" s="4">
        <f>STDEV('Raw Data 1'!D597:D599)</f>
        <v>2.7365367407241797E-2</v>
      </c>
      <c r="AB30" s="4">
        <f>STDEV('Raw Data 1'!E597:E599)</f>
        <v>2.6218377778446426E-2</v>
      </c>
      <c r="AC30" s="4">
        <f>STDEV('Raw Data 1'!F597:F599)</f>
        <v>2.3297853978424758E-2</v>
      </c>
      <c r="AD30" s="4">
        <f>STDEV('Raw Data 1'!G597:G599)</f>
        <v>3.5793900783979059E-2</v>
      </c>
      <c r="AE30" s="4">
        <f>STDEV('Raw Data 1'!H597:H599)</f>
        <v>4.3106882667775098E-2</v>
      </c>
      <c r="AF30" s="4">
        <f>STDEV('Raw Data 1'!I597:I599)</f>
        <v>3.996052218544361E-2</v>
      </c>
      <c r="AG30" s="4">
        <f>STDEV('Raw Data 1'!J597:J599)</f>
        <v>2.7160694640110651E-2</v>
      </c>
      <c r="AH30" s="4">
        <f>STDEV('Raw Data 1'!K597:K599)</f>
        <v>3.3465255614343305E-2</v>
      </c>
      <c r="AI30" s="4">
        <f>STDEV('Raw Data 1'!L597:L599)</f>
        <v>2.0297783130184392E-3</v>
      </c>
      <c r="AJ30" s="4">
        <f>STDEV('Raw Data 1'!M597:M599)</f>
        <v>2.1712976150987013E-2</v>
      </c>
      <c r="AK30" s="4">
        <f>STDEV('Raw Data 1'!N597:N599)</f>
        <v>2.9339222893594228E-2</v>
      </c>
      <c r="AL30" s="4">
        <f>STDEV('Raw Data 1'!C601:C603)</f>
        <v>1.2853922877212745E-2</v>
      </c>
      <c r="AM30" s="4">
        <f>STDEV('Raw Data 1'!D601:D603)</f>
        <v>3.8303524641996066E-2</v>
      </c>
      <c r="AN30" s="4">
        <f>STDEV('Raw Data 1'!E601:E603)</f>
        <v>3.9070491849135178E-2</v>
      </c>
      <c r="AO30" s="4">
        <f>STDEV('Raw Data 1'!F601:F603)</f>
        <v>5.6608332719956862E-2</v>
      </c>
      <c r="AP30" s="4">
        <f>STDEV('Raw Data 1'!G601:G603)</f>
        <v>7.6605504588987142E-2</v>
      </c>
      <c r="AQ30" s="4">
        <f>STDEV('Raw Data 1'!H601:H603)</f>
        <v>4.558420779173411E-2</v>
      </c>
      <c r="AR30" s="4">
        <f>STDEV('Raw Data 1'!I601:I603)</f>
        <v>1.4042910429584525E-2</v>
      </c>
      <c r="AS30" s="4">
        <f>STDEV('Raw Data 1'!J601:J603)</f>
        <v>7.3259811629569479E-3</v>
      </c>
      <c r="AT30" s="4">
        <f>STDEV('Raw Data 1'!K601:K603)</f>
        <v>5.9808026217222565E-3</v>
      </c>
      <c r="AU30" s="4">
        <f>STDEV('Raw Data 1'!L601:L603)</f>
        <v>6.4280634719952783E-3</v>
      </c>
      <c r="AV30" s="4">
        <f>STDEV('Raw Data 1'!M601:M603)</f>
        <v>4.0360872141221001E-3</v>
      </c>
      <c r="AW30" s="4">
        <f>STDEV('Raw Data 1'!N601:N603)</f>
        <v>6.4376496746354006E-3</v>
      </c>
    </row>
    <row r="31" spans="1:49" x14ac:dyDescent="0.3">
      <c r="A31" s="69">
        <v>29</v>
      </c>
      <c r="B31" s="4">
        <f>AVERAGE('Raw Data 1'!C619:C621)</f>
        <v>1.0050333333333332</v>
      </c>
      <c r="C31" s="4">
        <f>AVERAGE('Raw Data 1'!D619:D621)</f>
        <v>1.0045333333333335</v>
      </c>
      <c r="D31" s="4">
        <f>AVERAGE('Raw Data 1'!E619:E621)</f>
        <v>1.0819666666666665</v>
      </c>
      <c r="E31" s="4">
        <f>AVERAGE('Raw Data 1'!F619:F621)</f>
        <v>1.1105</v>
      </c>
      <c r="F31" s="4">
        <f>AVERAGE('Raw Data 1'!G619:G621)</f>
        <v>1.1055666666666666</v>
      </c>
      <c r="G31" s="4">
        <f>AVERAGE('Raw Data 1'!H619:H621)</f>
        <v>1.1828666666666665</v>
      </c>
      <c r="H31" s="4">
        <f>AVERAGE('Raw Data 1'!I619:I621)</f>
        <v>1.1032000000000002</v>
      </c>
      <c r="I31" s="4">
        <f>AVERAGE('Raw Data 1'!J619:J621)</f>
        <v>1.1836666666666666</v>
      </c>
      <c r="J31" s="4">
        <f>AVERAGE('Raw Data 1'!K619:K621)</f>
        <v>1.1720666666666666</v>
      </c>
      <c r="K31" s="4">
        <f>AVERAGE('Raw Data 1'!L619:L621)</f>
        <v>1.1678999999999999</v>
      </c>
      <c r="L31" s="4">
        <f>AVERAGE('Raw Data 1'!M619:M621)</f>
        <v>1.1500999999999999</v>
      </c>
      <c r="M31" s="4">
        <f>AVERAGE('Raw Data 1'!N619:N621)</f>
        <v>1.1665000000000001</v>
      </c>
      <c r="N31" s="9">
        <f>AVERAGE('Raw Data 1'!C623:C625)</f>
        <v>1.1585000000000001</v>
      </c>
      <c r="O31" s="9">
        <f>AVERAGE('Raw Data 1'!D623:D625)</f>
        <v>1.1202666666666667</v>
      </c>
      <c r="P31" s="9">
        <f>AVERAGE('Raw Data 1'!E623:E625)</f>
        <v>1.0663333333333334</v>
      </c>
      <c r="Q31" s="9">
        <f>AVERAGE('Raw Data 1'!F623:F625)</f>
        <v>0.99226666666666663</v>
      </c>
      <c r="R31" s="9">
        <f>AVERAGE('Raw Data 1'!G623:G625)</f>
        <v>0.94763333333333344</v>
      </c>
      <c r="S31" s="9">
        <f>AVERAGE('Raw Data 1'!H623:H625)</f>
        <v>1.0908</v>
      </c>
      <c r="T31" s="9">
        <f>AVERAGE('Raw Data 1'!I623:I625)</f>
        <v>0.35030000000000006</v>
      </c>
      <c r="U31" s="9">
        <f>AVERAGE('Raw Data 1'!J623:J625)</f>
        <v>0.34123333333333333</v>
      </c>
      <c r="V31" s="9">
        <f>AVERAGE('Raw Data 1'!K623:K625)</f>
        <v>0.33650000000000002</v>
      </c>
      <c r="W31" s="9">
        <f>AVERAGE('Raw Data 1'!L623:L625)</f>
        <v>0.33816666666666667</v>
      </c>
      <c r="X31" s="9">
        <f>AVERAGE('Raw Data 1'!M623:M625)</f>
        <v>0.33916666666666667</v>
      </c>
      <c r="Y31" s="9">
        <f>AVERAGE('Raw Data 1'!N623:N625)</f>
        <v>0.32919999999999999</v>
      </c>
      <c r="Z31" s="4">
        <f>STDEV('Raw Data 1'!C619:C621)</f>
        <v>2.3292988930863553E-2</v>
      </c>
      <c r="AA31" s="4">
        <f>STDEV('Raw Data 1'!D619:D621)</f>
        <v>2.8461962921297854E-2</v>
      </c>
      <c r="AB31" s="4">
        <f>STDEV('Raw Data 1'!E619:E621)</f>
        <v>2.6018711215840987E-2</v>
      </c>
      <c r="AC31" s="4">
        <f>STDEV('Raw Data 1'!F619:F621)</f>
        <v>2.1165301793265295E-2</v>
      </c>
      <c r="AD31" s="4">
        <f>STDEV('Raw Data 1'!G619:G621)</f>
        <v>3.6447405028799229E-2</v>
      </c>
      <c r="AE31" s="4">
        <f>STDEV('Raw Data 1'!H619:H621)</f>
        <v>4.5004925656347186E-2</v>
      </c>
      <c r="AF31" s="4">
        <f>STDEV('Raw Data 1'!I619:I621)</f>
        <v>4.436530175711649E-2</v>
      </c>
      <c r="AG31" s="4">
        <f>STDEV('Raw Data 1'!J619:J621)</f>
        <v>1.5669184194888143E-2</v>
      </c>
      <c r="AH31" s="4">
        <f>STDEV('Raw Data 1'!K619:K621)</f>
        <v>4.2500156862455597E-2</v>
      </c>
      <c r="AI31" s="4">
        <f>STDEV('Raw Data 1'!L619:L621)</f>
        <v>5.4027770636959974E-3</v>
      </c>
      <c r="AJ31" s="4">
        <f>STDEV('Raw Data 1'!M619:M621)</f>
        <v>2.594089435620912E-2</v>
      </c>
      <c r="AK31" s="4">
        <f>STDEV('Raw Data 1'!N619:N621)</f>
        <v>2.9123186638827861E-2</v>
      </c>
      <c r="AL31" s="4">
        <f>STDEV('Raw Data 1'!C623:C625)</f>
        <v>1.5552170266557622E-2</v>
      </c>
      <c r="AM31" s="4">
        <f>STDEV('Raw Data 1'!D623:D625)</f>
        <v>3.6124968281416217E-2</v>
      </c>
      <c r="AN31" s="4">
        <f>STDEV('Raw Data 1'!E623:E625)</f>
        <v>3.69919360581916E-2</v>
      </c>
      <c r="AO31" s="4">
        <f>STDEV('Raw Data 1'!F623:F625)</f>
        <v>5.6510647964196435E-2</v>
      </c>
      <c r="AP31" s="4">
        <f>STDEV('Raw Data 1'!G623:G625)</f>
        <v>7.7675886434165189E-2</v>
      </c>
      <c r="AQ31" s="4">
        <f>STDEV('Raw Data 1'!H623:H625)</f>
        <v>3.761236498812584E-2</v>
      </c>
      <c r="AR31" s="4">
        <f>STDEV('Raw Data 1'!I623:I625)</f>
        <v>1.3968894014917578E-2</v>
      </c>
      <c r="AS31" s="4">
        <f>STDEV('Raw Data 1'!J623:J625)</f>
        <v>7.4627966161040192E-3</v>
      </c>
      <c r="AT31" s="4">
        <f>STDEV('Raw Data 1'!K623:K625)</f>
        <v>6.022457969965425E-3</v>
      </c>
      <c r="AU31" s="4">
        <f>STDEV('Raw Data 1'!L623:L625)</f>
        <v>6.5683584961033683E-3</v>
      </c>
      <c r="AV31" s="4">
        <f>STDEV('Raw Data 1'!M623:M625)</f>
        <v>4.2852460061627087E-3</v>
      </c>
      <c r="AW31" s="4">
        <f>STDEV('Raw Data 1'!N623:N625)</f>
        <v>6.1506097258727079E-3</v>
      </c>
    </row>
    <row r="32" spans="1:49" x14ac:dyDescent="0.3">
      <c r="A32" s="69">
        <v>30</v>
      </c>
      <c r="B32" s="4">
        <f>AVERAGE('Raw Data 1'!C641:C643)</f>
        <v>1.0087666666666666</v>
      </c>
      <c r="C32" s="4">
        <f>AVERAGE('Raw Data 1'!D641:D643)</f>
        <v>0.9995666666666666</v>
      </c>
      <c r="D32" s="4">
        <f>AVERAGE('Raw Data 1'!E641:E643)</f>
        <v>1.0750999999999999</v>
      </c>
      <c r="E32" s="4">
        <f>AVERAGE('Raw Data 1'!F641:F643)</f>
        <v>1.1017333333333335</v>
      </c>
      <c r="F32" s="4">
        <f>AVERAGE('Raw Data 1'!G641:G643)</f>
        <v>1.0966</v>
      </c>
      <c r="G32" s="4">
        <f>AVERAGE('Raw Data 1'!H641:H643)</f>
        <v>1.1744000000000001</v>
      </c>
      <c r="H32" s="4">
        <f>AVERAGE('Raw Data 1'!I641:I643)</f>
        <v>1.0994333333333335</v>
      </c>
      <c r="I32" s="4">
        <f>AVERAGE('Raw Data 1'!J641:J643)</f>
        <v>1.1790666666666667</v>
      </c>
      <c r="J32" s="4">
        <f>AVERAGE('Raw Data 1'!K641:K643)</f>
        <v>1.1758333333333333</v>
      </c>
      <c r="K32" s="4">
        <f>AVERAGE('Raw Data 1'!L641:L643)</f>
        <v>1.1716666666666666</v>
      </c>
      <c r="L32" s="4">
        <f>AVERAGE('Raw Data 1'!M641:M643)</f>
        <v>1.1486000000000001</v>
      </c>
      <c r="M32" s="4">
        <f>AVERAGE('Raw Data 1'!N641:N643)</f>
        <v>1.1677333333333335</v>
      </c>
      <c r="N32" s="9">
        <f>AVERAGE('Raw Data 1'!C645:C647)</f>
        <v>1.1742333333333332</v>
      </c>
      <c r="O32" s="9">
        <f>AVERAGE('Raw Data 1'!D645:D647)</f>
        <v>1.1364999999999998</v>
      </c>
      <c r="P32" s="9">
        <f>AVERAGE('Raw Data 1'!E645:E647)</f>
        <v>1.0892333333333333</v>
      </c>
      <c r="Q32" s="9">
        <f>AVERAGE('Raw Data 1'!F645:F647)</f>
        <v>1.0227999999999999</v>
      </c>
      <c r="R32" s="9">
        <f>AVERAGE('Raw Data 1'!G645:G647)</f>
        <v>1.0041</v>
      </c>
      <c r="S32" s="9">
        <f>AVERAGE('Raw Data 1'!H645:H647)</f>
        <v>1.1276333333333335</v>
      </c>
      <c r="T32" s="9">
        <f>AVERAGE('Raw Data 1'!I645:I647)</f>
        <v>0.35013333333333335</v>
      </c>
      <c r="U32" s="9">
        <f>AVERAGE('Raw Data 1'!J645:J647)</f>
        <v>0.3410333333333333</v>
      </c>
      <c r="V32" s="9">
        <f>AVERAGE('Raw Data 1'!K645:K647)</f>
        <v>0.33650000000000002</v>
      </c>
      <c r="W32" s="9">
        <f>AVERAGE('Raw Data 1'!L645:L647)</f>
        <v>0.3378666666666667</v>
      </c>
      <c r="X32" s="9">
        <f>AVERAGE('Raw Data 1'!M645:M647)</f>
        <v>0.33876666666666666</v>
      </c>
      <c r="Y32" s="9">
        <f>AVERAGE('Raw Data 1'!N645:N647)</f>
        <v>0.32850000000000001</v>
      </c>
      <c r="Z32" s="4">
        <f>STDEV('Raw Data 1'!C641:C643)</f>
        <v>3.442562030426375E-2</v>
      </c>
      <c r="AA32" s="4">
        <f>STDEV('Raw Data 1'!D641:D643)</f>
        <v>2.8936021380509984E-2</v>
      </c>
      <c r="AB32" s="4">
        <f>STDEV('Raw Data 1'!E641:E643)</f>
        <v>2.6568966859853594E-2</v>
      </c>
      <c r="AC32" s="4">
        <f>STDEV('Raw Data 1'!F641:F643)</f>
        <v>1.7622239736575205E-2</v>
      </c>
      <c r="AD32" s="4">
        <f>STDEV('Raw Data 1'!G641:G643)</f>
        <v>3.6267892136158192E-2</v>
      </c>
      <c r="AE32" s="4">
        <f>STDEV('Raw Data 1'!H641:H643)</f>
        <v>4.6670440323613775E-2</v>
      </c>
      <c r="AF32" s="4">
        <f>STDEV('Raw Data 1'!I641:I643)</f>
        <v>5.2715494243470114E-2</v>
      </c>
      <c r="AG32" s="4">
        <f>STDEV('Raw Data 1'!J641:J643)</f>
        <v>1.7507807782053516E-2</v>
      </c>
      <c r="AH32" s="4">
        <f>STDEV('Raw Data 1'!K641:K643)</f>
        <v>5.750063767762343E-2</v>
      </c>
      <c r="AI32" s="4">
        <f>STDEV('Raw Data 1'!L641:L643)</f>
        <v>1.8697949976757704E-2</v>
      </c>
      <c r="AJ32" s="4">
        <f>STDEV('Raw Data 1'!M641:M643)</f>
        <v>3.7049021579523569E-2</v>
      </c>
      <c r="AK32" s="4">
        <f>STDEV('Raw Data 1'!N641:N643)</f>
        <v>2.7957348467501978E-2</v>
      </c>
      <c r="AL32" s="4">
        <f>STDEV('Raw Data 1'!C645:C647)</f>
        <v>1.801008976472173E-2</v>
      </c>
      <c r="AM32" s="4">
        <f>STDEV('Raw Data 1'!D645:D647)</f>
        <v>3.440770262601088E-2</v>
      </c>
      <c r="AN32" s="4">
        <f>STDEV('Raw Data 1'!E645:E647)</f>
        <v>3.6304591077897207E-2</v>
      </c>
      <c r="AO32" s="4">
        <f>STDEV('Raw Data 1'!F645:F647)</f>
        <v>5.4832198569818399E-2</v>
      </c>
      <c r="AP32" s="4">
        <f>STDEV('Raw Data 1'!G645:G647)</f>
        <v>7.5459459314256933E-2</v>
      </c>
      <c r="AQ32" s="4">
        <f>STDEV('Raw Data 1'!H645:H647)</f>
        <v>3.3823118326572581E-2</v>
      </c>
      <c r="AR32" s="4">
        <f>STDEV('Raw Data 1'!I645:I647)</f>
        <v>1.4119608115430607E-2</v>
      </c>
      <c r="AS32" s="4">
        <f>STDEV('Raw Data 1'!J645:J647)</f>
        <v>7.6559345173096375E-3</v>
      </c>
      <c r="AT32" s="4">
        <f>STDEV('Raw Data 1'!K645:K647)</f>
        <v>6.2217360921209249E-3</v>
      </c>
      <c r="AU32" s="4">
        <f>STDEV('Raw Data 1'!L645:L647)</f>
        <v>6.5683584961033865E-3</v>
      </c>
      <c r="AV32" s="4">
        <f>STDEV('Raw Data 1'!M645:M647)</f>
        <v>4.2359571921034914E-3</v>
      </c>
      <c r="AW32" s="4">
        <f>STDEV('Raw Data 1'!N645:N647)</f>
        <v>5.6320511361314879E-3</v>
      </c>
    </row>
    <row r="33" spans="1:49" x14ac:dyDescent="0.3">
      <c r="A33" s="69">
        <v>31</v>
      </c>
      <c r="B33" s="4">
        <f>AVERAGE('Raw Data 1'!C663:C665)</f>
        <v>1.0092999999999999</v>
      </c>
      <c r="C33" s="4">
        <f>AVERAGE('Raw Data 1'!D663:D665)</f>
        <v>0.99743333333333339</v>
      </c>
      <c r="D33" s="4">
        <f>AVERAGE('Raw Data 1'!E663:E665)</f>
        <v>1.0688333333333333</v>
      </c>
      <c r="E33" s="4">
        <f>AVERAGE('Raw Data 1'!F663:F665)</f>
        <v>1.0953999999999999</v>
      </c>
      <c r="F33" s="4">
        <f>AVERAGE('Raw Data 1'!G663:G665)</f>
        <v>1.0891999999999999</v>
      </c>
      <c r="G33" s="4">
        <f>AVERAGE('Raw Data 1'!H663:H665)</f>
        <v>1.1668000000000001</v>
      </c>
      <c r="H33" s="4">
        <f>AVERAGE('Raw Data 1'!I663:I665)</f>
        <v>1.0907</v>
      </c>
      <c r="I33" s="4">
        <f>AVERAGE('Raw Data 1'!J663:J665)</f>
        <v>1.1649333333333332</v>
      </c>
      <c r="J33" s="4">
        <f>AVERAGE('Raw Data 1'!K663:K665)</f>
        <v>1.1704333333333334</v>
      </c>
      <c r="K33" s="4">
        <f>AVERAGE('Raw Data 1'!L663:L665)</f>
        <v>1.1705000000000001</v>
      </c>
      <c r="L33" s="4">
        <f>AVERAGE('Raw Data 1'!M663:M665)</f>
        <v>1.1468999999999998</v>
      </c>
      <c r="M33" s="4">
        <f>AVERAGE('Raw Data 1'!N663:N665)</f>
        <v>1.1662333333333335</v>
      </c>
      <c r="N33" s="9">
        <f>AVERAGE('Raw Data 1'!C667:C669)</f>
        <v>1.1915333333333333</v>
      </c>
      <c r="O33" s="9">
        <f>AVERAGE('Raw Data 1'!D667:D669)</f>
        <v>1.1527000000000001</v>
      </c>
      <c r="P33" s="9">
        <f>AVERAGE('Raw Data 1'!E667:E669)</f>
        <v>1.1084666666666667</v>
      </c>
      <c r="Q33" s="9">
        <f>AVERAGE('Raw Data 1'!F667:F669)</f>
        <v>1.0470333333333333</v>
      </c>
      <c r="R33" s="9">
        <f>AVERAGE('Raw Data 1'!G667:G669)</f>
        <v>1.0498333333333334</v>
      </c>
      <c r="S33" s="9">
        <f>AVERAGE('Raw Data 1'!H667:H669)</f>
        <v>1.1588333333333334</v>
      </c>
      <c r="T33" s="9">
        <f>AVERAGE('Raw Data 1'!I667:I669)</f>
        <v>0.34993333333333337</v>
      </c>
      <c r="U33" s="9">
        <f>AVERAGE('Raw Data 1'!J667:J669)</f>
        <v>0.34083333333333332</v>
      </c>
      <c r="V33" s="9">
        <f>AVERAGE('Raw Data 1'!K667:K669)</f>
        <v>0.33639999999999998</v>
      </c>
      <c r="W33" s="9">
        <f>AVERAGE('Raw Data 1'!L667:L669)</f>
        <v>0.33783333333333337</v>
      </c>
      <c r="X33" s="9">
        <f>AVERAGE('Raw Data 1'!M667:M669)</f>
        <v>0.33936666666666665</v>
      </c>
      <c r="Y33" s="9">
        <f>AVERAGE('Raw Data 1'!N667:N669)</f>
        <v>0.32726666666666665</v>
      </c>
      <c r="Z33" s="4">
        <f>STDEV('Raw Data 1'!C663:C665)</f>
        <v>4.0137389053101123E-2</v>
      </c>
      <c r="AA33" s="4">
        <f>STDEV('Raw Data 1'!D663:D665)</f>
        <v>3.1132191270987198E-2</v>
      </c>
      <c r="AB33" s="4">
        <f>STDEV('Raw Data 1'!E663:E665)</f>
        <v>2.7803836665707335E-2</v>
      </c>
      <c r="AC33" s="4">
        <f>STDEV('Raw Data 1'!F663:F665)</f>
        <v>1.7723712929293332E-2</v>
      </c>
      <c r="AD33" s="4">
        <f>STDEV('Raw Data 1'!G663:G665)</f>
        <v>3.6998783763794202E-2</v>
      </c>
      <c r="AE33" s="4">
        <f>STDEV('Raw Data 1'!H663:H665)</f>
        <v>4.7474308841730428E-2</v>
      </c>
      <c r="AF33" s="4">
        <f>STDEV('Raw Data 1'!I663:I665)</f>
        <v>5.601044545439713E-2</v>
      </c>
      <c r="AG33" s="4">
        <f>STDEV('Raw Data 1'!J663:J665)</f>
        <v>2.265045989231413E-2</v>
      </c>
      <c r="AH33" s="4">
        <f>STDEV('Raw Data 1'!K663:K665)</f>
        <v>6.9696508760004119E-2</v>
      </c>
      <c r="AI33" s="4">
        <f>STDEV('Raw Data 1'!L663:L665)</f>
        <v>2.9047030829329256E-2</v>
      </c>
      <c r="AJ33" s="4">
        <f>STDEV('Raw Data 1'!M663:M665)</f>
        <v>4.3507700467848236E-2</v>
      </c>
      <c r="AK33" s="4">
        <f>STDEV('Raw Data 1'!N663:N665)</f>
        <v>3.5044875992551822E-2</v>
      </c>
      <c r="AL33" s="4">
        <f>STDEV('Raw Data 1'!C667:C669)</f>
        <v>1.9620737328992825E-2</v>
      </c>
      <c r="AM33" s="4">
        <f>STDEV('Raw Data 1'!D667:D669)</f>
        <v>3.2279405198980912E-2</v>
      </c>
      <c r="AN33" s="4">
        <f>STDEV('Raw Data 1'!E667:E669)</f>
        <v>3.545847336439252E-2</v>
      </c>
      <c r="AO33" s="4">
        <f>STDEV('Raw Data 1'!F667:F669)</f>
        <v>5.5700748050033728E-2</v>
      </c>
      <c r="AP33" s="4">
        <f>STDEV('Raw Data 1'!G667:G669)</f>
        <v>7.2533601408818371E-2</v>
      </c>
      <c r="AQ33" s="4">
        <f>STDEV('Raw Data 1'!H667:H669)</f>
        <v>2.7426690163658691E-2</v>
      </c>
      <c r="AR33" s="4">
        <f>STDEV('Raw Data 1'!I667:I669)</f>
        <v>1.4079180847383608E-2</v>
      </c>
      <c r="AS33" s="4">
        <f>STDEV('Raw Data 1'!J667:J669)</f>
        <v>7.7267932115033019E-3</v>
      </c>
      <c r="AT33" s="4">
        <f>STDEV('Raw Data 1'!K667:K669)</f>
        <v>6.2217360921208963E-3</v>
      </c>
      <c r="AU33" s="4">
        <f>STDEV('Raw Data 1'!L667:L669)</f>
        <v>6.7039789180257225E-3</v>
      </c>
      <c r="AV33" s="4">
        <f>STDEV('Raw Data 1'!M667:M669)</f>
        <v>4.8232077845904026E-3</v>
      </c>
      <c r="AW33" s="4">
        <f>STDEV('Raw Data 1'!N667:N669)</f>
        <v>5.3125637251079869E-3</v>
      </c>
    </row>
    <row r="34" spans="1:49" x14ac:dyDescent="0.3">
      <c r="A34" s="69">
        <v>32</v>
      </c>
      <c r="B34" s="4">
        <f>AVERAGE('Raw Data 1'!C685:C687)</f>
        <v>1.0138</v>
      </c>
      <c r="C34" s="4">
        <f>AVERAGE('Raw Data 1'!D685:D687)</f>
        <v>1.0002666666666666</v>
      </c>
      <c r="D34" s="4">
        <f>AVERAGE('Raw Data 1'!E685:E687)</f>
        <v>1.0630333333333333</v>
      </c>
      <c r="E34" s="4">
        <f>AVERAGE('Raw Data 1'!F685:F687)</f>
        <v>1.0884</v>
      </c>
      <c r="F34" s="4">
        <f>AVERAGE('Raw Data 1'!G685:G687)</f>
        <v>1.0826666666666667</v>
      </c>
      <c r="G34" s="4">
        <f>AVERAGE('Raw Data 1'!H685:H687)</f>
        <v>1.1597333333333333</v>
      </c>
      <c r="H34" s="4">
        <f>AVERAGE('Raw Data 1'!I685:I687)</f>
        <v>1.0763999999999998</v>
      </c>
      <c r="I34" s="4">
        <f>AVERAGE('Raw Data 1'!J685:J687)</f>
        <v>1.1435333333333333</v>
      </c>
      <c r="J34" s="4">
        <f>AVERAGE('Raw Data 1'!K685:K687)</f>
        <v>1.1594</v>
      </c>
      <c r="K34" s="4">
        <f>AVERAGE('Raw Data 1'!L685:L687)</f>
        <v>1.1564333333333332</v>
      </c>
      <c r="L34" s="4">
        <f>AVERAGE('Raw Data 1'!M685:M687)</f>
        <v>1.1308666666666667</v>
      </c>
      <c r="M34" s="4">
        <f>AVERAGE('Raw Data 1'!N685:N687)</f>
        <v>1.1486000000000001</v>
      </c>
      <c r="N34" s="9">
        <f>AVERAGE('Raw Data 1'!C689:C691)</f>
        <v>1.2108333333333334</v>
      </c>
      <c r="O34" s="9">
        <f>AVERAGE('Raw Data 1'!D689:D691)</f>
        <v>1.1651333333333334</v>
      </c>
      <c r="P34" s="9">
        <f>AVERAGE('Raw Data 1'!E689:E691)</f>
        <v>1.1187333333333334</v>
      </c>
      <c r="Q34" s="9">
        <f>AVERAGE('Raw Data 1'!F689:F691)</f>
        <v>1.0749666666666666</v>
      </c>
      <c r="R34" s="9">
        <f>AVERAGE('Raw Data 1'!G689:G691)</f>
        <v>1.0928</v>
      </c>
      <c r="S34" s="9">
        <f>AVERAGE('Raw Data 1'!H689:H691)</f>
        <v>1.1826999999999999</v>
      </c>
      <c r="T34" s="9">
        <f>AVERAGE('Raw Data 1'!I689:I691)</f>
        <v>0.35006666666666669</v>
      </c>
      <c r="U34" s="9">
        <f>AVERAGE('Raw Data 1'!J689:J691)</f>
        <v>0.34086666666666665</v>
      </c>
      <c r="V34" s="9">
        <f>AVERAGE('Raw Data 1'!K689:K691)</f>
        <v>0.33650000000000002</v>
      </c>
      <c r="W34" s="9">
        <f>AVERAGE('Raw Data 1'!L689:L691)</f>
        <v>0.33760000000000007</v>
      </c>
      <c r="X34" s="9">
        <f>AVERAGE('Raw Data 1'!M689:M691)</f>
        <v>0.33986666666666671</v>
      </c>
      <c r="Y34" s="9">
        <f>AVERAGE('Raw Data 1'!N689:N691)</f>
        <v>0.32966666666666666</v>
      </c>
      <c r="Z34" s="4">
        <f>STDEV('Raw Data 1'!C685:C687)</f>
        <v>4.8012914929214674E-2</v>
      </c>
      <c r="AA34" s="4">
        <f>STDEV('Raw Data 1'!D685:D687)</f>
        <v>3.6795425440308921E-2</v>
      </c>
      <c r="AB34" s="4">
        <f>STDEV('Raw Data 1'!E685:E687)</f>
        <v>2.6800995006404846E-2</v>
      </c>
      <c r="AC34" s="4">
        <f>STDEV('Raw Data 1'!F685:F687)</f>
        <v>1.6400914608643007E-2</v>
      </c>
      <c r="AD34" s="4">
        <f>STDEV('Raw Data 1'!G685:G687)</f>
        <v>3.7182298655856857E-2</v>
      </c>
      <c r="AE34" s="4">
        <f>STDEV('Raw Data 1'!H685:H687)</f>
        <v>4.5482560760508293E-2</v>
      </c>
      <c r="AF34" s="4">
        <f>STDEV('Raw Data 1'!I685:I687)</f>
        <v>5.4118296351603694E-2</v>
      </c>
      <c r="AG34" s="4">
        <f>STDEV('Raw Data 1'!J685:J687)</f>
        <v>2.1100315953400641E-2</v>
      </c>
      <c r="AH34" s="4">
        <f>STDEV('Raw Data 1'!K685:K687)</f>
        <v>7.4193732888971062E-2</v>
      </c>
      <c r="AI34" s="4">
        <f>STDEV('Raw Data 1'!L685:L687)</f>
        <v>3.7304468007643969E-2</v>
      </c>
      <c r="AJ34" s="4">
        <f>STDEV('Raw Data 1'!M685:M687)</f>
        <v>5.1786227255259103E-2</v>
      </c>
      <c r="AK34" s="4">
        <f>STDEV('Raw Data 1'!N685:N687)</f>
        <v>4.1519513484625473E-2</v>
      </c>
      <c r="AL34" s="4">
        <f>STDEV('Raw Data 1'!C689:C691)</f>
        <v>1.6939401799748729E-2</v>
      </c>
      <c r="AM34" s="4">
        <f>STDEV('Raw Data 1'!D689:D691)</f>
        <v>3.2521121341880829E-2</v>
      </c>
      <c r="AN34" s="4">
        <f>STDEV('Raw Data 1'!E689:E691)</f>
        <v>3.5412191874174263E-2</v>
      </c>
      <c r="AO34" s="4">
        <f>STDEV('Raw Data 1'!F689:F691)</f>
        <v>5.1033061179330909E-2</v>
      </c>
      <c r="AP34" s="4">
        <f>STDEV('Raw Data 1'!G689:G691)</f>
        <v>6.5722674930346545E-2</v>
      </c>
      <c r="AQ34" s="4">
        <f>STDEV('Raw Data 1'!H689:H691)</f>
        <v>2.4757423129235449E-2</v>
      </c>
      <c r="AR34" s="4">
        <f>STDEV('Raw Data 1'!I689:I691)</f>
        <v>1.4193777979570261E-2</v>
      </c>
      <c r="AS34" s="4">
        <f>STDEV('Raw Data 1'!J689:J691)</f>
        <v>7.9349438141257909E-3</v>
      </c>
      <c r="AT34" s="4">
        <f>STDEV('Raw Data 1'!K689:K691)</f>
        <v>6.4210591026714493E-3</v>
      </c>
      <c r="AU34" s="4">
        <f>STDEV('Raw Data 1'!L689:L691)</f>
        <v>6.6730802482811357E-3</v>
      </c>
      <c r="AV34" s="4">
        <f>STDEV('Raw Data 1'!M689:M691)</f>
        <v>5.8020111455712887E-3</v>
      </c>
      <c r="AW34" s="4">
        <f>STDEV('Raw Data 1'!N689:N691)</f>
        <v>5.6871199506721608E-3</v>
      </c>
    </row>
    <row r="35" spans="1:49" x14ac:dyDescent="0.3">
      <c r="A35" s="69">
        <v>33</v>
      </c>
      <c r="B35" s="4">
        <f>AVERAGE('Raw Data 1'!C707:C709)</f>
        <v>1.0144666666666666</v>
      </c>
      <c r="C35" s="4">
        <f>AVERAGE('Raw Data 1'!D707:D709)</f>
        <v>0.99683333333333335</v>
      </c>
      <c r="D35" s="4">
        <f>AVERAGE('Raw Data 1'!E707:E709)</f>
        <v>1.0569666666666666</v>
      </c>
      <c r="E35" s="4">
        <f>AVERAGE('Raw Data 1'!F707:F709)</f>
        <v>1.0854333333333333</v>
      </c>
      <c r="F35" s="4">
        <f>AVERAGE('Raw Data 1'!G707:G709)</f>
        <v>1.0764666666666667</v>
      </c>
      <c r="G35" s="4">
        <f>AVERAGE('Raw Data 1'!H707:H709)</f>
        <v>1.1548666666666667</v>
      </c>
      <c r="H35" s="4">
        <f>AVERAGE('Raw Data 1'!I707:I709)</f>
        <v>1.0731666666666666</v>
      </c>
      <c r="I35" s="4">
        <f>AVERAGE('Raw Data 1'!J707:J709)</f>
        <v>1.1394333333333333</v>
      </c>
      <c r="J35" s="4">
        <f>AVERAGE('Raw Data 1'!K707:K709)</f>
        <v>1.1518999999999999</v>
      </c>
      <c r="K35" s="4">
        <f>AVERAGE('Raw Data 1'!L707:L709)</f>
        <v>1.1465333333333334</v>
      </c>
      <c r="L35" s="4">
        <f>AVERAGE('Raw Data 1'!M707:M709)</f>
        <v>1.1190333333333333</v>
      </c>
      <c r="M35" s="4">
        <f>AVERAGE('Raw Data 1'!N707:N709)</f>
        <v>1.1372666666666664</v>
      </c>
      <c r="N35" s="9">
        <f>AVERAGE('Raw Data 1'!C711:C713)</f>
        <v>1.2072666666666667</v>
      </c>
      <c r="O35" s="9">
        <f>AVERAGE('Raw Data 1'!D711:D713)</f>
        <v>1.1831666666666667</v>
      </c>
      <c r="P35" s="9">
        <f>AVERAGE('Raw Data 1'!E711:E713)</f>
        <v>1.1405333333333336</v>
      </c>
      <c r="Q35" s="9">
        <f>AVERAGE('Raw Data 1'!F711:F713)</f>
        <v>1.0964333333333334</v>
      </c>
      <c r="R35" s="9">
        <f>AVERAGE('Raw Data 1'!G711:G713)</f>
        <v>1.1267666666666667</v>
      </c>
      <c r="S35" s="9">
        <f>AVERAGE('Raw Data 1'!H711:H713)</f>
        <v>1.2097333333333333</v>
      </c>
      <c r="T35" s="9">
        <f>AVERAGE('Raw Data 1'!I711:I713)</f>
        <v>0.3498666666666666</v>
      </c>
      <c r="U35" s="9">
        <f>AVERAGE('Raw Data 1'!J711:J713)</f>
        <v>0.34076666666666666</v>
      </c>
      <c r="V35" s="9">
        <f>AVERAGE('Raw Data 1'!K711:K713)</f>
        <v>0.3362</v>
      </c>
      <c r="W35" s="9">
        <f>AVERAGE('Raw Data 1'!L711:L713)</f>
        <v>0.33746666666666664</v>
      </c>
      <c r="X35" s="9">
        <f>AVERAGE('Raw Data 1'!M711:M713)</f>
        <v>0.3405333333333333</v>
      </c>
      <c r="Y35" s="9">
        <f>AVERAGE('Raw Data 1'!N711:N713)</f>
        <v>0.3296</v>
      </c>
      <c r="Z35" s="4">
        <f>STDEV('Raw Data 1'!C707:C709)</f>
        <v>5.6440972115417438E-2</v>
      </c>
      <c r="AA35" s="4">
        <f>STDEV('Raw Data 1'!D707:D709)</f>
        <v>3.9030415490144729E-2</v>
      </c>
      <c r="AB35" s="4">
        <f>STDEV('Raw Data 1'!E707:E709)</f>
        <v>2.7535492247884968E-2</v>
      </c>
      <c r="AC35" s="4">
        <f>STDEV('Raw Data 1'!F707:F709)</f>
        <v>1.3562571044360761E-2</v>
      </c>
      <c r="AD35" s="4">
        <f>STDEV('Raw Data 1'!G707:G709)</f>
        <v>3.7310096935458816E-2</v>
      </c>
      <c r="AE35" s="4">
        <f>STDEV('Raw Data 1'!H707:H709)</f>
        <v>4.5269452540685026E-2</v>
      </c>
      <c r="AF35" s="4">
        <f>STDEV('Raw Data 1'!I707:I709)</f>
        <v>5.1346892148730242E-2</v>
      </c>
      <c r="AG35" s="4">
        <f>STDEV('Raw Data 1'!J707:J709)</f>
        <v>2.1903500481277753E-2</v>
      </c>
      <c r="AH35" s="4">
        <f>STDEV('Raw Data 1'!K707:K709)</f>
        <v>7.2987875705489605E-2</v>
      </c>
      <c r="AI35" s="4">
        <f>STDEV('Raw Data 1'!L707:L709)</f>
        <v>4.0941462276442186E-2</v>
      </c>
      <c r="AJ35" s="4">
        <f>STDEV('Raw Data 1'!M707:M709)</f>
        <v>5.0633717356454618E-2</v>
      </c>
      <c r="AK35" s="4">
        <f>STDEV('Raw Data 1'!N707:N709)</f>
        <v>4.0939019691894521E-2</v>
      </c>
      <c r="AL35" s="4">
        <f>STDEV('Raw Data 1'!C711:C713)</f>
        <v>1.4579551890690375E-2</v>
      </c>
      <c r="AM35" s="4">
        <f>STDEV('Raw Data 1'!D711:D713)</f>
        <v>3.2466649555094734E-2</v>
      </c>
      <c r="AN35" s="4">
        <f>STDEV('Raw Data 1'!E711:E713)</f>
        <v>3.6967057407012165E-2</v>
      </c>
      <c r="AO35" s="4">
        <f>STDEV('Raw Data 1'!F711:F713)</f>
        <v>4.7341771548320151E-2</v>
      </c>
      <c r="AP35" s="4">
        <f>STDEV('Raw Data 1'!G711:G713)</f>
        <v>6.4050709077521861E-2</v>
      </c>
      <c r="AQ35" s="4">
        <f>STDEV('Raw Data 1'!H711:H713)</f>
        <v>2.4072044643804882E-2</v>
      </c>
      <c r="AR35" s="4">
        <f>STDEV('Raw Data 1'!I711:I713)</f>
        <v>1.4211732242528821E-2</v>
      </c>
      <c r="AS35" s="4">
        <f>STDEV('Raw Data 1'!J711:J713)</f>
        <v>8.0313967236921788E-3</v>
      </c>
      <c r="AT35" s="4">
        <f>STDEV('Raw Data 1'!K711:K713)</f>
        <v>6.26498204307084E-3</v>
      </c>
      <c r="AU35" s="4">
        <f>STDEV('Raw Data 1'!L711:L713)</f>
        <v>6.7307750915725521E-3</v>
      </c>
      <c r="AV35" s="4">
        <f>STDEV('Raw Data 1'!M711:M713)</f>
        <v>6.6560749194501511E-3</v>
      </c>
      <c r="AW35" s="4">
        <f>STDEV('Raw Data 1'!N711:N713)</f>
        <v>5.8642987645582843E-3</v>
      </c>
    </row>
    <row r="36" spans="1:49" x14ac:dyDescent="0.3">
      <c r="A36" s="69">
        <v>34</v>
      </c>
      <c r="B36" s="4">
        <f>AVERAGE('Raw Data 1'!C729:C731)</f>
        <v>1.0053000000000001</v>
      </c>
      <c r="C36" s="4">
        <f>AVERAGE('Raw Data 1'!D729:D731)</f>
        <v>0.98946666666666661</v>
      </c>
      <c r="D36" s="4">
        <f>AVERAGE('Raw Data 1'!E729:E731)</f>
        <v>1.0453333333333332</v>
      </c>
      <c r="E36" s="4">
        <f>AVERAGE('Raw Data 1'!F729:F731)</f>
        <v>1.0727333333333331</v>
      </c>
      <c r="F36" s="4">
        <f>AVERAGE('Raw Data 1'!G729:G731)</f>
        <v>1.0621666666666667</v>
      </c>
      <c r="G36" s="4">
        <f>AVERAGE('Raw Data 1'!H729:H731)</f>
        <v>1.1407333333333334</v>
      </c>
      <c r="H36" s="4">
        <f>AVERAGE('Raw Data 1'!I729:I731)</f>
        <v>1.0565333333333333</v>
      </c>
      <c r="I36" s="4">
        <f>AVERAGE('Raw Data 1'!J729:J731)</f>
        <v>1.1233333333333333</v>
      </c>
      <c r="J36" s="4">
        <f>AVERAGE('Raw Data 1'!K729:K731)</f>
        <v>1.1301999999999999</v>
      </c>
      <c r="K36" s="4">
        <f>AVERAGE('Raw Data 1'!L729:L731)</f>
        <v>1.1256999999999999</v>
      </c>
      <c r="L36" s="4">
        <f>AVERAGE('Raw Data 1'!M729:M731)</f>
        <v>1.0980999999999999</v>
      </c>
      <c r="M36" s="4">
        <f>AVERAGE('Raw Data 1'!N729:N731)</f>
        <v>1.1101000000000001</v>
      </c>
      <c r="N36" s="9">
        <f>AVERAGE('Raw Data 1'!C733:C735)</f>
        <v>1.1994666666666667</v>
      </c>
      <c r="O36" s="9">
        <f>AVERAGE('Raw Data 1'!D733:D735)</f>
        <v>1.1951666666666665</v>
      </c>
      <c r="P36" s="9">
        <f>AVERAGE('Raw Data 1'!E733:E735)</f>
        <v>1.1482999999999999</v>
      </c>
      <c r="Q36" s="9">
        <f>AVERAGE('Raw Data 1'!F733:F735)</f>
        <v>1.1003666666666667</v>
      </c>
      <c r="R36" s="9">
        <f>AVERAGE('Raw Data 1'!G733:G735)</f>
        <v>1.1389333333333334</v>
      </c>
      <c r="S36" s="9">
        <f>AVERAGE('Raw Data 1'!H733:H735)</f>
        <v>1.2172999999999998</v>
      </c>
      <c r="T36" s="9">
        <f>AVERAGE('Raw Data 1'!I733:I735)</f>
        <v>0.34959999999999997</v>
      </c>
      <c r="U36" s="9">
        <f>AVERAGE('Raw Data 1'!J733:J735)</f>
        <v>0.34050000000000002</v>
      </c>
      <c r="V36" s="9">
        <f>AVERAGE('Raw Data 1'!K733:K735)</f>
        <v>0.33616666666666667</v>
      </c>
      <c r="W36" s="9">
        <f>AVERAGE('Raw Data 1'!L733:L735)</f>
        <v>0.33723333333333327</v>
      </c>
      <c r="X36" s="9">
        <f>AVERAGE('Raw Data 1'!M733:M735)</f>
        <v>0.34126666666666666</v>
      </c>
      <c r="Y36" s="9">
        <f>AVERAGE('Raw Data 1'!N733:N735)</f>
        <v>0.32716666666666666</v>
      </c>
      <c r="Z36" s="4">
        <f>STDEV('Raw Data 1'!C729:C731)</f>
        <v>5.1716825115236932E-2</v>
      </c>
      <c r="AA36" s="4">
        <f>STDEV('Raw Data 1'!D729:D731)</f>
        <v>3.9440123393992228E-2</v>
      </c>
      <c r="AB36" s="4">
        <f>STDEV('Raw Data 1'!E729:E731)</f>
        <v>2.8794154499365551E-2</v>
      </c>
      <c r="AC36" s="4">
        <f>STDEV('Raw Data 1'!F729:F731)</f>
        <v>1.3419885742186211E-2</v>
      </c>
      <c r="AD36" s="4">
        <f>STDEV('Raw Data 1'!G729:G731)</f>
        <v>3.8295212929729594E-2</v>
      </c>
      <c r="AE36" s="4">
        <f>STDEV('Raw Data 1'!H729:H731)</f>
        <v>4.6976199647622979E-2</v>
      </c>
      <c r="AF36" s="4">
        <f>STDEV('Raw Data 1'!I729:I731)</f>
        <v>5.0696581081304974E-2</v>
      </c>
      <c r="AG36" s="4">
        <f>STDEV('Raw Data 1'!J729:J731)</f>
        <v>2.5506535110307267E-2</v>
      </c>
      <c r="AH36" s="4">
        <f>STDEV('Raw Data 1'!K729:K731)</f>
        <v>7.1168602627844232E-2</v>
      </c>
      <c r="AI36" s="4">
        <f>STDEV('Raw Data 1'!L729:L731)</f>
        <v>4.010336644223278E-2</v>
      </c>
      <c r="AJ36" s="4">
        <f>STDEV('Raw Data 1'!M729:M731)</f>
        <v>4.7729550594993037E-2</v>
      </c>
      <c r="AK36" s="4">
        <f>STDEV('Raw Data 1'!N729:N731)</f>
        <v>4.009102143872121E-2</v>
      </c>
      <c r="AL36" s="4">
        <f>STDEV('Raw Data 1'!C733:C735)</f>
        <v>1.7689073840462484E-2</v>
      </c>
      <c r="AM36" s="4">
        <f>STDEV('Raw Data 1'!D733:D735)</f>
        <v>3.1457325590922895E-2</v>
      </c>
      <c r="AN36" s="4">
        <f>STDEV('Raw Data 1'!E733:E735)</f>
        <v>3.7792988767759592E-2</v>
      </c>
      <c r="AO36" s="4">
        <f>STDEV('Raw Data 1'!F733:F735)</f>
        <v>4.0442840322278774E-2</v>
      </c>
      <c r="AP36" s="4">
        <f>STDEV('Raw Data 1'!G733:G735)</f>
        <v>6.4280816215519065E-2</v>
      </c>
      <c r="AQ36" s="4">
        <f>STDEV('Raw Data 1'!H733:H735)</f>
        <v>2.5121504732002031E-2</v>
      </c>
      <c r="AR36" s="4">
        <f>STDEV('Raw Data 1'!I733:I735)</f>
        <v>1.42870570797488E-2</v>
      </c>
      <c r="AS36" s="4">
        <f>STDEV('Raw Data 1'!J733:J735)</f>
        <v>7.8790862414368796E-3</v>
      </c>
      <c r="AT36" s="4">
        <f>STDEV('Raw Data 1'!K733:K735)</f>
        <v>6.4127477210111101E-3</v>
      </c>
      <c r="AU36" s="4">
        <f>STDEV('Raw Data 1'!L733:L735)</f>
        <v>6.6199194355621299E-3</v>
      </c>
      <c r="AV36" s="4">
        <f>STDEV('Raw Data 1'!M733:M735)</f>
        <v>8.404958853756108E-3</v>
      </c>
      <c r="AW36" s="4">
        <f>STDEV('Raw Data 1'!N733:N735)</f>
        <v>5.4372174256078218E-3</v>
      </c>
    </row>
    <row r="37" spans="1:49" x14ac:dyDescent="0.3">
      <c r="A37" s="69">
        <v>35</v>
      </c>
      <c r="B37" s="4">
        <f>AVERAGE('Raw Data 1'!C751:C753)</f>
        <v>1.0097333333333334</v>
      </c>
      <c r="C37" s="4">
        <f>AVERAGE('Raw Data 1'!D751:D753)</f>
        <v>0.98840000000000006</v>
      </c>
      <c r="D37" s="4">
        <f>AVERAGE('Raw Data 1'!E751:E753)</f>
        <v>1.0415000000000001</v>
      </c>
      <c r="E37" s="4">
        <f>AVERAGE('Raw Data 1'!F751:F753)</f>
        <v>1.07</v>
      </c>
      <c r="F37" s="4">
        <f>AVERAGE('Raw Data 1'!G751:G753)</f>
        <v>1.0592333333333332</v>
      </c>
      <c r="G37" s="4">
        <f>AVERAGE('Raw Data 1'!H751:H753)</f>
        <v>1.1376999999999999</v>
      </c>
      <c r="H37" s="4">
        <f>AVERAGE('Raw Data 1'!I751:I753)</f>
        <v>1.0542999999999998</v>
      </c>
      <c r="I37" s="4">
        <f>AVERAGE('Raw Data 1'!J751:J753)</f>
        <v>1.1184999999999998</v>
      </c>
      <c r="J37" s="4">
        <f>AVERAGE('Raw Data 1'!K751:K753)</f>
        <v>1.1226</v>
      </c>
      <c r="K37" s="4">
        <f>AVERAGE('Raw Data 1'!L751:L753)</f>
        <v>1.1185333333333334</v>
      </c>
      <c r="L37" s="4">
        <f>AVERAGE('Raw Data 1'!M751:M753)</f>
        <v>1.0912333333333333</v>
      </c>
      <c r="M37" s="4">
        <f>AVERAGE('Raw Data 1'!N751:N753)</f>
        <v>1.0966333333333333</v>
      </c>
      <c r="N37" s="9">
        <f>AVERAGE('Raw Data 1'!C755:C757)</f>
        <v>1.1849666666666667</v>
      </c>
      <c r="O37" s="9">
        <f>AVERAGE('Raw Data 1'!D755:D757)</f>
        <v>1.2088000000000001</v>
      </c>
      <c r="P37" s="9">
        <f>AVERAGE('Raw Data 1'!E755:E757)</f>
        <v>1.1639999999999999</v>
      </c>
      <c r="Q37" s="9">
        <f>AVERAGE('Raw Data 1'!F755:F757)</f>
        <v>1.1245666666666667</v>
      </c>
      <c r="R37" s="9">
        <f>AVERAGE('Raw Data 1'!G755:G757)</f>
        <v>1.1654666666666669</v>
      </c>
      <c r="S37" s="9">
        <f>AVERAGE('Raw Data 1'!H755:H757)</f>
        <v>1.2353666666666667</v>
      </c>
      <c r="T37" s="9">
        <f>AVERAGE('Raw Data 1'!I755:I757)</f>
        <v>0.3496333333333333</v>
      </c>
      <c r="U37" s="9">
        <f>AVERAGE('Raw Data 1'!J755:J757)</f>
        <v>0.34050000000000002</v>
      </c>
      <c r="V37" s="9">
        <f>AVERAGE('Raw Data 1'!K755:K757)</f>
        <v>0.33623333333333333</v>
      </c>
      <c r="W37" s="9">
        <f>AVERAGE('Raw Data 1'!L755:L757)</f>
        <v>0.33683333333333332</v>
      </c>
      <c r="X37" s="9">
        <f>AVERAGE('Raw Data 1'!M755:M757)</f>
        <v>0.34249999999999997</v>
      </c>
      <c r="Y37" s="9">
        <f>AVERAGE('Raw Data 1'!N755:N757)</f>
        <v>0.32579999999999998</v>
      </c>
      <c r="Z37" s="4">
        <f>STDEV('Raw Data 1'!C751:C753)</f>
        <v>6.4148603518185285E-2</v>
      </c>
      <c r="AA37" s="4">
        <f>STDEV('Raw Data 1'!D751:D753)</f>
        <v>4.4098412669845648E-2</v>
      </c>
      <c r="AB37" s="4">
        <f>STDEV('Raw Data 1'!E751:E753)</f>
        <v>2.9623807992896555E-2</v>
      </c>
      <c r="AC37" s="4">
        <f>STDEV('Raw Data 1'!F751:F753)</f>
        <v>1.2658198924017636E-2</v>
      </c>
      <c r="AD37" s="4">
        <f>STDEV('Raw Data 1'!G751:G753)</f>
        <v>3.8067352591601815E-2</v>
      </c>
      <c r="AE37" s="4">
        <f>STDEV('Raw Data 1'!H751:H753)</f>
        <v>4.5060071016366582E-2</v>
      </c>
      <c r="AF37" s="4">
        <f>STDEV('Raw Data 1'!I751:I753)</f>
        <v>4.8711292325291478E-2</v>
      </c>
      <c r="AG37" s="4">
        <f>STDEV('Raw Data 1'!J751:J753)</f>
        <v>2.5308299034111276E-2</v>
      </c>
      <c r="AH37" s="4">
        <f>STDEV('Raw Data 1'!K751:K753)</f>
        <v>7.8495923461030806E-2</v>
      </c>
      <c r="AI37" s="4">
        <f>STDEV('Raw Data 1'!L751:L753)</f>
        <v>4.6034805672809535E-2</v>
      </c>
      <c r="AJ37" s="4">
        <f>STDEV('Raw Data 1'!M751:M753)</f>
        <v>5.029178196617555E-2</v>
      </c>
      <c r="AK37" s="4">
        <f>STDEV('Raw Data 1'!N751:N753)</f>
        <v>3.6625173492194359E-2</v>
      </c>
      <c r="AL37" s="4">
        <f>STDEV('Raw Data 1'!C755:C757)</f>
        <v>1.6926113946601352E-2</v>
      </c>
      <c r="AM37" s="4">
        <f>STDEV('Raw Data 1'!D755:D757)</f>
        <v>3.0634457723289332E-2</v>
      </c>
      <c r="AN37" s="4">
        <f>STDEV('Raw Data 1'!E755:E757)</f>
        <v>3.9482021224856251E-2</v>
      </c>
      <c r="AO37" s="4">
        <f>STDEV('Raw Data 1'!F755:F757)</f>
        <v>3.6951364431280956E-2</v>
      </c>
      <c r="AP37" s="4">
        <f>STDEV('Raw Data 1'!G755:G757)</f>
        <v>5.9986359560597821E-2</v>
      </c>
      <c r="AQ37" s="4">
        <f>STDEV('Raw Data 1'!H755:H757)</f>
        <v>2.4941999385240464E-2</v>
      </c>
      <c r="AR37" s="4">
        <f>STDEV('Raw Data 1'!I755:I757)</f>
        <v>1.4343755900507141E-2</v>
      </c>
      <c r="AS37" s="4">
        <f>STDEV('Raw Data 1'!J755:J757)</f>
        <v>7.8083288865159898E-3</v>
      </c>
      <c r="AT37" s="4">
        <f>STDEV('Raw Data 1'!K755:K757)</f>
        <v>6.4166450216085035E-3</v>
      </c>
      <c r="AU37" s="4">
        <f>STDEV('Raw Data 1'!L755:L757)</f>
        <v>6.4469631093510274E-3</v>
      </c>
      <c r="AV37" s="4">
        <f>STDEV('Raw Data 1'!M755:M757)</f>
        <v>1.0493331215586391E-2</v>
      </c>
      <c r="AW37" s="4">
        <f>STDEV('Raw Data 1'!N755:N757)</f>
        <v>5.7236352085016859E-3</v>
      </c>
    </row>
    <row r="38" spans="1:49" x14ac:dyDescent="0.3">
      <c r="A38" s="69">
        <v>36</v>
      </c>
      <c r="B38" s="4">
        <f>AVERAGE('Raw Data 1'!C773:C775)</f>
        <v>1.0051666666666668</v>
      </c>
      <c r="C38" s="4">
        <f>AVERAGE('Raw Data 1'!D773:D775)</f>
        <v>0.99046666666666672</v>
      </c>
      <c r="D38" s="4">
        <f>AVERAGE('Raw Data 1'!E773:E775)</f>
        <v>1.0391666666666666</v>
      </c>
      <c r="E38" s="4">
        <f>AVERAGE('Raw Data 1'!F773:F775)</f>
        <v>1.0686</v>
      </c>
      <c r="F38" s="4">
        <f>AVERAGE('Raw Data 1'!G773:G775)</f>
        <v>1.0585</v>
      </c>
      <c r="G38" s="4">
        <f>AVERAGE('Raw Data 1'!H773:H775)</f>
        <v>1.1337999999999999</v>
      </c>
      <c r="H38" s="4">
        <f>AVERAGE('Raw Data 1'!I773:I775)</f>
        <v>1.056</v>
      </c>
      <c r="I38" s="4">
        <f>AVERAGE('Raw Data 1'!J773:J775)</f>
        <v>1.1193333333333333</v>
      </c>
      <c r="J38" s="4">
        <f>AVERAGE('Raw Data 1'!K773:K775)</f>
        <v>1.1231666666666669</v>
      </c>
      <c r="K38" s="4">
        <f>AVERAGE('Raw Data 1'!L773:L775)</f>
        <v>1.1177666666666666</v>
      </c>
      <c r="L38" s="4">
        <f>AVERAGE('Raw Data 1'!M773:M775)</f>
        <v>1.0889333333333333</v>
      </c>
      <c r="M38" s="4">
        <f>AVERAGE('Raw Data 1'!N773:N775)</f>
        <v>1.0937333333333334</v>
      </c>
      <c r="N38" s="9">
        <f>AVERAGE('Raw Data 1'!C777:C779)</f>
        <v>1.1780666666666668</v>
      </c>
      <c r="O38" s="9">
        <f>AVERAGE('Raw Data 1'!D777:D779)</f>
        <v>1.2196</v>
      </c>
      <c r="P38" s="9">
        <f>AVERAGE('Raw Data 1'!E777:E779)</f>
        <v>1.1834333333333333</v>
      </c>
      <c r="Q38" s="9">
        <f>AVERAGE('Raw Data 1'!F777:F779)</f>
        <v>1.1485333333333332</v>
      </c>
      <c r="R38" s="9">
        <f>AVERAGE('Raw Data 1'!G777:G779)</f>
        <v>1.1936666666666669</v>
      </c>
      <c r="S38" s="9">
        <f>AVERAGE('Raw Data 1'!H777:H779)</f>
        <v>1.2578333333333334</v>
      </c>
      <c r="T38" s="9">
        <f>AVERAGE('Raw Data 1'!I777:I779)</f>
        <v>0.34949999999999998</v>
      </c>
      <c r="U38" s="9">
        <f>AVERAGE('Raw Data 1'!J777:J779)</f>
        <v>0.34006666666666668</v>
      </c>
      <c r="V38" s="9">
        <f>AVERAGE('Raw Data 1'!K777:K779)</f>
        <v>0.33589999999999992</v>
      </c>
      <c r="W38" s="9">
        <f>AVERAGE('Raw Data 1'!L777:L779)</f>
        <v>0.33653333333333335</v>
      </c>
      <c r="X38" s="9">
        <f>AVERAGE('Raw Data 1'!M777:M779)</f>
        <v>0.34423333333333334</v>
      </c>
      <c r="Y38" s="9">
        <f>AVERAGE('Raw Data 1'!N777:N779)</f>
        <v>0.32506666666666667</v>
      </c>
      <c r="Z38" s="4">
        <f>STDEV('Raw Data 1'!C773:C775)</f>
        <v>6.2626059538608517E-2</v>
      </c>
      <c r="AA38" s="4">
        <f>STDEV('Raw Data 1'!D773:D775)</f>
        <v>4.857842456619331E-2</v>
      </c>
      <c r="AB38" s="4">
        <f>STDEV('Raw Data 1'!E773:E775)</f>
        <v>2.9024874389621976E-2</v>
      </c>
      <c r="AC38" s="4">
        <f>STDEV('Raw Data 1'!F773:F775)</f>
        <v>1.4101063789657859E-2</v>
      </c>
      <c r="AD38" s="4">
        <f>STDEV('Raw Data 1'!G773:G775)</f>
        <v>3.8707105290889443E-2</v>
      </c>
      <c r="AE38" s="4">
        <f>STDEV('Raw Data 1'!H773:H775)</f>
        <v>4.3617886239477516E-2</v>
      </c>
      <c r="AF38" s="4">
        <f>STDEV('Raw Data 1'!I773:I775)</f>
        <v>4.8626021840162841E-2</v>
      </c>
      <c r="AG38" s="4">
        <f>STDEV('Raw Data 1'!J773:J775)</f>
        <v>2.759534984980868E-2</v>
      </c>
      <c r="AH38" s="4">
        <f>STDEV('Raw Data 1'!K773:K775)</f>
        <v>8.2034159551575378E-2</v>
      </c>
      <c r="AI38" s="4">
        <f>STDEV('Raw Data 1'!L773:L775)</f>
        <v>4.9241479804462987E-2</v>
      </c>
      <c r="AJ38" s="4">
        <f>STDEV('Raw Data 1'!M773:M775)</f>
        <v>4.7712716683640299E-2</v>
      </c>
      <c r="AK38" s="4">
        <f>STDEV('Raw Data 1'!N773:N775)</f>
        <v>2.8168303699962757E-2</v>
      </c>
      <c r="AL38" s="4">
        <f>STDEV('Raw Data 1'!C777:C779)</f>
        <v>1.7375365703585395E-2</v>
      </c>
      <c r="AM38" s="4">
        <f>STDEV('Raw Data 1'!D777:D779)</f>
        <v>2.4523254270182065E-2</v>
      </c>
      <c r="AN38" s="4">
        <f>STDEV('Raw Data 1'!E777:E779)</f>
        <v>3.7202329676155201E-2</v>
      </c>
      <c r="AO38" s="4">
        <f>STDEV('Raw Data 1'!F777:F779)</f>
        <v>3.7455217705058566E-2</v>
      </c>
      <c r="AP38" s="4">
        <f>STDEV('Raw Data 1'!G777:G779)</f>
        <v>5.339853306349656E-2</v>
      </c>
      <c r="AQ38" s="4">
        <f>STDEV('Raw Data 1'!H777:H779)</f>
        <v>2.3559357659608066E-2</v>
      </c>
      <c r="AR38" s="4">
        <f>STDEV('Raw Data 1'!I777:I779)</f>
        <v>1.5005332385522149E-2</v>
      </c>
      <c r="AS38" s="4">
        <f>STDEV('Raw Data 1'!J777:J779)</f>
        <v>8.0313967236921788E-3</v>
      </c>
      <c r="AT38" s="4">
        <f>STDEV('Raw Data 1'!K777:K779)</f>
        <v>6.6640828326184447E-3</v>
      </c>
      <c r="AU38" s="4">
        <f>STDEV('Raw Data 1'!L777:L779)</f>
        <v>6.6199194355621308E-3</v>
      </c>
      <c r="AV38" s="4">
        <f>STDEV('Raw Data 1'!M777:M779)</f>
        <v>1.4032224817659271E-2</v>
      </c>
      <c r="AW38" s="4">
        <f>STDEV('Raw Data 1'!N777:N779)</f>
        <v>6.3516402081142207E-3</v>
      </c>
    </row>
    <row r="39" spans="1:49" x14ac:dyDescent="0.3">
      <c r="A39" s="69">
        <v>37</v>
      </c>
      <c r="B39" s="4">
        <f>AVERAGE('Raw Data 1'!C795:C797)</f>
        <v>1.0038333333333334</v>
      </c>
      <c r="C39" s="4">
        <f>AVERAGE('Raw Data 1'!D795:D797)</f>
        <v>0.99016666666666675</v>
      </c>
      <c r="D39" s="4">
        <f>AVERAGE('Raw Data 1'!E795:E797)</f>
        <v>1.0360666666666667</v>
      </c>
      <c r="E39" s="4">
        <f>AVERAGE('Raw Data 1'!F795:F797)</f>
        <v>1.0653333333333335</v>
      </c>
      <c r="F39" s="4">
        <f>AVERAGE('Raw Data 1'!G795:G797)</f>
        <v>1.0533666666666666</v>
      </c>
      <c r="G39" s="4">
        <f>AVERAGE('Raw Data 1'!H795:H797)</f>
        <v>1.1294000000000002</v>
      </c>
      <c r="H39" s="4">
        <f>AVERAGE('Raw Data 1'!I795:I797)</f>
        <v>1.0534333333333332</v>
      </c>
      <c r="I39" s="4">
        <f>AVERAGE('Raw Data 1'!J795:J797)</f>
        <v>1.1112000000000002</v>
      </c>
      <c r="J39" s="4">
        <f>AVERAGE('Raw Data 1'!K795:K797)</f>
        <v>1.1171</v>
      </c>
      <c r="K39" s="4">
        <f>AVERAGE('Raw Data 1'!L795:L797)</f>
        <v>1.1083333333333332</v>
      </c>
      <c r="L39" s="4">
        <f>AVERAGE('Raw Data 1'!M795:M797)</f>
        <v>1.0782999999999998</v>
      </c>
      <c r="M39" s="4">
        <f>AVERAGE('Raw Data 1'!N795:N797)</f>
        <v>1.0873999999999999</v>
      </c>
      <c r="N39" s="9">
        <f>AVERAGE('Raw Data 1'!C799:C801)</f>
        <v>1.1732666666666669</v>
      </c>
      <c r="O39" s="9">
        <f>AVERAGE('Raw Data 1'!D799:D801)</f>
        <v>1.2248333333333334</v>
      </c>
      <c r="P39" s="9">
        <f>AVERAGE('Raw Data 1'!E799:E801)</f>
        <v>1.1993333333333334</v>
      </c>
      <c r="Q39" s="9">
        <f>AVERAGE('Raw Data 1'!F799:F801)</f>
        <v>1.1658999999999999</v>
      </c>
      <c r="R39" s="9">
        <f>AVERAGE('Raw Data 1'!G799:G801)</f>
        <v>1.2170333333333334</v>
      </c>
      <c r="S39" s="9">
        <f>AVERAGE('Raw Data 1'!H799:H801)</f>
        <v>1.2771666666666666</v>
      </c>
      <c r="T39" s="9">
        <f>AVERAGE('Raw Data 1'!I799:I801)</f>
        <v>0.35013333333333335</v>
      </c>
      <c r="U39" s="9">
        <f>AVERAGE('Raw Data 1'!J799:J801)</f>
        <v>0.34023333333333333</v>
      </c>
      <c r="V39" s="9">
        <f>AVERAGE('Raw Data 1'!K799:K801)</f>
        <v>0.33616666666666672</v>
      </c>
      <c r="W39" s="9">
        <f>AVERAGE('Raw Data 1'!L799:L801)</f>
        <v>0.33626666666666666</v>
      </c>
      <c r="X39" s="9">
        <f>AVERAGE('Raw Data 1'!M799:M801)</f>
        <v>0.34559999999999996</v>
      </c>
      <c r="Y39" s="9">
        <f>AVERAGE('Raw Data 1'!N799:N801)</f>
        <v>0.32359999999999994</v>
      </c>
      <c r="Z39" s="4">
        <f>STDEV('Raw Data 1'!C795:C797)</f>
        <v>6.283385499341361E-2</v>
      </c>
      <c r="AA39" s="4">
        <f>STDEV('Raw Data 1'!D795:D797)</f>
        <v>5.2832313344518003E-2</v>
      </c>
      <c r="AB39" s="4">
        <f>STDEV('Raw Data 1'!E795:E797)</f>
        <v>2.7782068557494623E-2</v>
      </c>
      <c r="AC39" s="4">
        <f>STDEV('Raw Data 1'!F795:F797)</f>
        <v>1.5431245359119021E-2</v>
      </c>
      <c r="AD39" s="4">
        <f>STDEV('Raw Data 1'!G795:G797)</f>
        <v>3.8927667966798876E-2</v>
      </c>
      <c r="AE39" s="4">
        <f>STDEV('Raw Data 1'!H795:H797)</f>
        <v>4.3241068441933789E-2</v>
      </c>
      <c r="AF39" s="4">
        <f>STDEV('Raw Data 1'!I795:I797)</f>
        <v>4.9379381662120227E-2</v>
      </c>
      <c r="AG39" s="4">
        <f>STDEV('Raw Data 1'!J795:J797)</f>
        <v>2.2674214429611386E-2</v>
      </c>
      <c r="AH39" s="4">
        <f>STDEV('Raw Data 1'!K795:K797)</f>
        <v>8.1331174834745903E-2</v>
      </c>
      <c r="AI39" s="4">
        <f>STDEV('Raw Data 1'!L795:L797)</f>
        <v>5.2062014303456673E-2</v>
      </c>
      <c r="AJ39" s="4">
        <f>STDEV('Raw Data 1'!M795:M797)</f>
        <v>4.3476315391256438E-2</v>
      </c>
      <c r="AK39" s="4">
        <f>STDEV('Raw Data 1'!N795:N797)</f>
        <v>2.6022490272838938E-2</v>
      </c>
      <c r="AL39" s="4">
        <f>STDEV('Raw Data 1'!C799:C801)</f>
        <v>1.6762259195386934E-2</v>
      </c>
      <c r="AM39" s="4">
        <f>STDEV('Raw Data 1'!D799:D801)</f>
        <v>1.9189146237739031E-2</v>
      </c>
      <c r="AN39" s="4">
        <f>STDEV('Raw Data 1'!E799:E801)</f>
        <v>3.6874426549213329E-2</v>
      </c>
      <c r="AO39" s="4">
        <f>STDEV('Raw Data 1'!F799:F801)</f>
        <v>3.5439102697444345E-2</v>
      </c>
      <c r="AP39" s="4">
        <f>STDEV('Raw Data 1'!G799:G801)</f>
        <v>4.9039813757123227E-2</v>
      </c>
      <c r="AQ39" s="4">
        <f>STDEV('Raw Data 1'!H799:H801)</f>
        <v>2.1218466799779231E-2</v>
      </c>
      <c r="AR39" s="4">
        <f>STDEV('Raw Data 1'!I799:I801)</f>
        <v>1.5894758045762573E-2</v>
      </c>
      <c r="AS39" s="4">
        <f>STDEV('Raw Data 1'!J799:J801)</f>
        <v>7.9739158092704647E-3</v>
      </c>
      <c r="AT39" s="4">
        <f>STDEV('Raw Data 1'!K799:K801)</f>
        <v>6.5683584961033718E-3</v>
      </c>
      <c r="AU39" s="4">
        <f>STDEV('Raw Data 1'!L799:L801)</f>
        <v>6.3814836310479685E-3</v>
      </c>
      <c r="AV39" s="4">
        <f>STDEV('Raw Data 1'!M799:M801)</f>
        <v>1.6531182655817447E-2</v>
      </c>
      <c r="AW39" s="4">
        <f>STDEV('Raw Data 1'!N799:N801)</f>
        <v>5.3563046963368416E-3</v>
      </c>
    </row>
    <row r="40" spans="1:49" x14ac:dyDescent="0.3">
      <c r="A40" s="69">
        <v>38</v>
      </c>
      <c r="B40" s="4">
        <f>AVERAGE('Raw Data 1'!C817:C819)</f>
        <v>1.0023</v>
      </c>
      <c r="C40" s="4">
        <f>AVERAGE('Raw Data 1'!D817:D819)</f>
        <v>0.9905666666666666</v>
      </c>
      <c r="D40" s="4">
        <f>AVERAGE('Raw Data 1'!E817:E819)</f>
        <v>1.0337666666666665</v>
      </c>
      <c r="E40" s="4">
        <f>AVERAGE('Raw Data 1'!F817:F819)</f>
        <v>1.0615666666666668</v>
      </c>
      <c r="F40" s="4">
        <f>AVERAGE('Raw Data 1'!G817:G819)</f>
        <v>1.0500666666666667</v>
      </c>
      <c r="G40" s="4">
        <f>AVERAGE('Raw Data 1'!H817:H819)</f>
        <v>1.1259333333333335</v>
      </c>
      <c r="H40" s="4">
        <f>AVERAGE('Raw Data 1'!I817:I819)</f>
        <v>1.0543333333333333</v>
      </c>
      <c r="I40" s="4">
        <f>AVERAGE('Raw Data 1'!J817:J819)</f>
        <v>1.1058333333333332</v>
      </c>
      <c r="J40" s="4">
        <f>AVERAGE('Raw Data 1'!K817:K819)</f>
        <v>1.1125</v>
      </c>
      <c r="K40" s="4">
        <f>AVERAGE('Raw Data 1'!L817:L819)</f>
        <v>1.1061666666666667</v>
      </c>
      <c r="L40" s="4">
        <f>AVERAGE('Raw Data 1'!M817:M819)</f>
        <v>1.0724666666666669</v>
      </c>
      <c r="M40" s="4">
        <f>AVERAGE('Raw Data 1'!N817:N819)</f>
        <v>1.0824333333333334</v>
      </c>
      <c r="N40" s="9">
        <f>AVERAGE('Raw Data 1'!C821:C823)</f>
        <v>1.1668666666666665</v>
      </c>
      <c r="O40" s="9">
        <f>AVERAGE('Raw Data 1'!D821:D823)</f>
        <v>1.224</v>
      </c>
      <c r="P40" s="9">
        <f>AVERAGE('Raw Data 1'!E821:E823)</f>
        <v>1.2146333333333332</v>
      </c>
      <c r="Q40" s="9">
        <f>AVERAGE('Raw Data 1'!F821:F823)</f>
        <v>1.1808333333333334</v>
      </c>
      <c r="R40" s="9">
        <f>AVERAGE('Raw Data 1'!G821:G823)</f>
        <v>1.2369000000000001</v>
      </c>
      <c r="S40" s="9">
        <f>AVERAGE('Raw Data 1'!H821:H823)</f>
        <v>1.2924333333333335</v>
      </c>
      <c r="T40" s="9">
        <f>AVERAGE('Raw Data 1'!I821:I823)</f>
        <v>0.3504666666666667</v>
      </c>
      <c r="U40" s="9">
        <f>AVERAGE('Raw Data 1'!J821:J823)</f>
        <v>0.33996666666666669</v>
      </c>
      <c r="V40" s="9">
        <f>AVERAGE('Raw Data 1'!K821:K823)</f>
        <v>0.33613333333333334</v>
      </c>
      <c r="W40" s="9">
        <f>AVERAGE('Raw Data 1'!L821:L823)</f>
        <v>0.33606666666666668</v>
      </c>
      <c r="X40" s="9">
        <f>AVERAGE('Raw Data 1'!M821:M823)</f>
        <v>0.34723333333333334</v>
      </c>
      <c r="Y40" s="9">
        <f>AVERAGE('Raw Data 1'!N821:N823)</f>
        <v>0.32223333333333332</v>
      </c>
      <c r="Z40" s="4">
        <f>STDEV('Raw Data 1'!C817:C819)</f>
        <v>6.0691103137115579E-2</v>
      </c>
      <c r="AA40" s="4">
        <f>STDEV('Raw Data 1'!D817:D819)</f>
        <v>5.8302858706356146E-2</v>
      </c>
      <c r="AB40" s="4">
        <f>STDEV('Raw Data 1'!E817:E819)</f>
        <v>2.7856836384150537E-2</v>
      </c>
      <c r="AC40" s="4">
        <f>STDEV('Raw Data 1'!F817:F819)</f>
        <v>1.5387115822444871E-2</v>
      </c>
      <c r="AD40" s="4">
        <f>STDEV('Raw Data 1'!G817:G819)</f>
        <v>3.9596001481631164E-2</v>
      </c>
      <c r="AE40" s="4">
        <f>STDEV('Raw Data 1'!H817:H819)</f>
        <v>4.3322780766397423E-2</v>
      </c>
      <c r="AF40" s="4">
        <f>STDEV('Raw Data 1'!I817:I819)</f>
        <v>4.8756982405941986E-2</v>
      </c>
      <c r="AG40" s="4">
        <f>STDEV('Raw Data 1'!J817:J819)</f>
        <v>1.975913290945068E-2</v>
      </c>
      <c r="AH40" s="4">
        <f>STDEV('Raw Data 1'!K817:K819)</f>
        <v>8.0471299231465163E-2</v>
      </c>
      <c r="AI40" s="4">
        <f>STDEV('Raw Data 1'!L817:L819)</f>
        <v>5.6071947828957573E-2</v>
      </c>
      <c r="AJ40" s="4">
        <f>STDEV('Raw Data 1'!M817:M819)</f>
        <v>4.4719160695761498E-2</v>
      </c>
      <c r="AK40" s="4">
        <f>STDEV('Raw Data 1'!N817:N819)</f>
        <v>2.3741173798557929E-2</v>
      </c>
      <c r="AL40" s="4">
        <f>STDEV('Raw Data 1'!C821:C823)</f>
        <v>2.0042538096092837E-2</v>
      </c>
      <c r="AM40" s="4">
        <f>STDEV('Raw Data 1'!D821:D823)</f>
        <v>2.1947892837354547E-2</v>
      </c>
      <c r="AN40" s="4">
        <f>STDEV('Raw Data 1'!E821:E823)</f>
        <v>3.5417839196276953E-2</v>
      </c>
      <c r="AO40" s="4">
        <f>STDEV('Raw Data 1'!F821:F823)</f>
        <v>3.2767412673772853E-2</v>
      </c>
      <c r="AP40" s="4">
        <f>STDEV('Raw Data 1'!G821:G823)</f>
        <v>4.4659489473123148E-2</v>
      </c>
      <c r="AQ40" s="4">
        <f>STDEV('Raw Data 1'!H821:H823)</f>
        <v>2.0674702738693273E-2</v>
      </c>
      <c r="AR40" s="4">
        <f>STDEV('Raw Data 1'!I821:I823)</f>
        <v>1.6651226181075476E-2</v>
      </c>
      <c r="AS40" s="4">
        <f>STDEV('Raw Data 1'!J821:J823)</f>
        <v>8.0158176958644318E-3</v>
      </c>
      <c r="AT40" s="4">
        <f>STDEV('Raw Data 1'!K821:K823)</f>
        <v>6.971609092120204E-3</v>
      </c>
      <c r="AU40" s="4">
        <f>STDEV('Raw Data 1'!L821:L823)</f>
        <v>6.3002645447102854E-3</v>
      </c>
      <c r="AV40" s="4">
        <f>STDEV('Raw Data 1'!M821:M823)</f>
        <v>1.9779113562880746E-2</v>
      </c>
      <c r="AW40" s="4">
        <f>STDEV('Raw Data 1'!N821:N823)</f>
        <v>6.3445514682547366E-3</v>
      </c>
    </row>
    <row r="41" spans="1:49" x14ac:dyDescent="0.3">
      <c r="A41" s="69">
        <v>39</v>
      </c>
      <c r="B41" s="4">
        <f>AVERAGE('Raw Data 1'!C839:C841)</f>
        <v>1.0078666666666665</v>
      </c>
      <c r="C41" s="4">
        <f>AVERAGE('Raw Data 1'!D839:D841)</f>
        <v>0.99766666666666681</v>
      </c>
      <c r="D41" s="4">
        <f>AVERAGE('Raw Data 1'!E839:E841)</f>
        <v>1.0368000000000002</v>
      </c>
      <c r="E41" s="4">
        <f>AVERAGE('Raw Data 1'!F839:F841)</f>
        <v>1.0612333333333335</v>
      </c>
      <c r="F41" s="4">
        <f>AVERAGE('Raw Data 1'!G839:G841)</f>
        <v>1.0523999999999998</v>
      </c>
      <c r="G41" s="4">
        <f>AVERAGE('Raw Data 1'!H839:H841)</f>
        <v>1.1263333333333332</v>
      </c>
      <c r="H41" s="4">
        <f>AVERAGE('Raw Data 1'!I839:I841)</f>
        <v>1.0557000000000001</v>
      </c>
      <c r="I41" s="4">
        <f>AVERAGE('Raw Data 1'!J839:J841)</f>
        <v>1.1054333333333333</v>
      </c>
      <c r="J41" s="4">
        <f>AVERAGE('Raw Data 1'!K839:K841)</f>
        <v>1.1117666666666668</v>
      </c>
      <c r="K41" s="4">
        <f>AVERAGE('Raw Data 1'!L839:L841)</f>
        <v>1.1053333333333333</v>
      </c>
      <c r="L41" s="4">
        <f>AVERAGE('Raw Data 1'!M839:M841)</f>
        <v>1.0725999999999998</v>
      </c>
      <c r="M41" s="4">
        <f>AVERAGE('Raw Data 1'!N839:N841)</f>
        <v>1.0797999999999999</v>
      </c>
      <c r="N41" s="9">
        <f>AVERAGE('Raw Data 1'!C843:C845)</f>
        <v>1.1688333333333334</v>
      </c>
      <c r="O41" s="9">
        <f>AVERAGE('Raw Data 1'!D843:D845)</f>
        <v>1.2229666666666668</v>
      </c>
      <c r="P41" s="9">
        <f>AVERAGE('Raw Data 1'!E843:E845)</f>
        <v>1.2370000000000001</v>
      </c>
      <c r="Q41" s="9">
        <f>AVERAGE('Raw Data 1'!F843:F845)</f>
        <v>1.2013</v>
      </c>
      <c r="R41" s="9">
        <f>AVERAGE('Raw Data 1'!G843:G845)</f>
        <v>1.2545666666666666</v>
      </c>
      <c r="S41" s="9">
        <f>AVERAGE('Raw Data 1'!H843:H845)</f>
        <v>1.3125333333333333</v>
      </c>
      <c r="T41" s="9">
        <f>AVERAGE('Raw Data 1'!I843:I845)</f>
        <v>0.35060000000000002</v>
      </c>
      <c r="U41" s="9">
        <f>AVERAGE('Raw Data 1'!J843:J845)</f>
        <v>0.33953333333333341</v>
      </c>
      <c r="V41" s="9">
        <f>AVERAGE('Raw Data 1'!K843:K845)</f>
        <v>0.33583333333333326</v>
      </c>
      <c r="W41" s="9">
        <f>AVERAGE('Raw Data 1'!L843:L845)</f>
        <v>0.33533333333333332</v>
      </c>
      <c r="X41" s="9">
        <f>AVERAGE('Raw Data 1'!M843:M845)</f>
        <v>0.34893333333333337</v>
      </c>
      <c r="Y41" s="9">
        <f>AVERAGE('Raw Data 1'!N843:N845)</f>
        <v>0.32176666666666665</v>
      </c>
      <c r="Z41" s="4">
        <f>STDEV('Raw Data 1'!C839:C841)</f>
        <v>6.3353163562156353E-2</v>
      </c>
      <c r="AA41" s="4">
        <f>STDEV('Raw Data 1'!D839:D841)</f>
        <v>6.6425170931909014E-2</v>
      </c>
      <c r="AB41" s="4">
        <f>STDEV('Raw Data 1'!E839:E841)</f>
        <v>2.7455236294739834E-2</v>
      </c>
      <c r="AC41" s="4">
        <f>STDEV('Raw Data 1'!F839:F841)</f>
        <v>1.5246748287203205E-2</v>
      </c>
      <c r="AD41" s="4">
        <f>STDEV('Raw Data 1'!G839:G841)</f>
        <v>4.0526041010688393E-2</v>
      </c>
      <c r="AE41" s="4">
        <f>STDEV('Raw Data 1'!H839:H841)</f>
        <v>4.1355330168351086E-2</v>
      </c>
      <c r="AF41" s="4">
        <f>STDEV('Raw Data 1'!I839:I841)</f>
        <v>4.9298174408389628E-2</v>
      </c>
      <c r="AG41" s="4">
        <f>STDEV('Raw Data 1'!J839:J841)</f>
        <v>1.7214335111567097E-2</v>
      </c>
      <c r="AH41" s="4">
        <f>STDEV('Raw Data 1'!K839:K841)</f>
        <v>8.0875480421035748E-2</v>
      </c>
      <c r="AI41" s="4">
        <f>STDEV('Raw Data 1'!L839:L841)</f>
        <v>5.5239689837410726E-2</v>
      </c>
      <c r="AJ41" s="4">
        <f>STDEV('Raw Data 1'!M839:M841)</f>
        <v>3.7890500128660284E-2</v>
      </c>
      <c r="AK41" s="4">
        <f>STDEV('Raw Data 1'!N839:N841)</f>
        <v>2.4067613093117422E-2</v>
      </c>
      <c r="AL41" s="4">
        <f>STDEV('Raw Data 1'!C843:C845)</f>
        <v>2.2579932093195809E-2</v>
      </c>
      <c r="AM41" s="4">
        <f>STDEV('Raw Data 1'!D843:D845)</f>
        <v>2.4923349159640194E-2</v>
      </c>
      <c r="AN41" s="4">
        <f>STDEV('Raw Data 1'!E843:E845)</f>
        <v>3.2313928885234565E-2</v>
      </c>
      <c r="AO41" s="4">
        <f>STDEV('Raw Data 1'!F843:F845)</f>
        <v>3.1859535464284404E-2</v>
      </c>
      <c r="AP41" s="4">
        <f>STDEV('Raw Data 1'!G843:G845)</f>
        <v>3.9795016438410193E-2</v>
      </c>
      <c r="AQ41" s="4">
        <f>STDEV('Raw Data 1'!H843:H845)</f>
        <v>2.1213282002871064E-2</v>
      </c>
      <c r="AR41" s="4">
        <f>STDEV('Raw Data 1'!I843:I845)</f>
        <v>1.7561605849124376E-2</v>
      </c>
      <c r="AS41" s="4">
        <f>STDEV('Raw Data 1'!J843:J845)</f>
        <v>8.2282035301354441E-3</v>
      </c>
      <c r="AT41" s="4">
        <f>STDEV('Raw Data 1'!K843:K845)</f>
        <v>7.25970614648647E-3</v>
      </c>
      <c r="AU41" s="4">
        <f>STDEV('Raw Data 1'!L843:L845)</f>
        <v>6.0119325789078238E-3</v>
      </c>
      <c r="AV41" s="4">
        <f>STDEV('Raw Data 1'!M843:M845)</f>
        <v>2.3531751599346198E-2</v>
      </c>
      <c r="AW41" s="4">
        <f>STDEV('Raw Data 1'!N843:N845)</f>
        <v>5.8500712246376332E-3</v>
      </c>
    </row>
    <row r="42" spans="1:49" x14ac:dyDescent="0.3">
      <c r="A42" s="69">
        <v>40</v>
      </c>
      <c r="B42" s="4">
        <f>AVERAGE('Raw Data 1'!C861:C863)</f>
        <v>1.0085666666666666</v>
      </c>
      <c r="C42" s="4">
        <f>AVERAGE('Raw Data 1'!D861:D863)</f>
        <v>0.99630000000000007</v>
      </c>
      <c r="D42" s="4">
        <f>AVERAGE('Raw Data 1'!E861:E863)</f>
        <v>1.0339999999999998</v>
      </c>
      <c r="E42" s="4">
        <f>AVERAGE('Raw Data 1'!F861:F863)</f>
        <v>1.0584</v>
      </c>
      <c r="F42" s="4">
        <f>AVERAGE('Raw Data 1'!G861:G863)</f>
        <v>1.0455666666666668</v>
      </c>
      <c r="G42" s="4">
        <f>AVERAGE('Raw Data 1'!H861:H863)</f>
        <v>1.1214666666666666</v>
      </c>
      <c r="H42" s="4">
        <f>AVERAGE('Raw Data 1'!I861:I863)</f>
        <v>1.0514000000000001</v>
      </c>
      <c r="I42" s="4">
        <f>AVERAGE('Raw Data 1'!J861:J863)</f>
        <v>1.1013999999999999</v>
      </c>
      <c r="J42" s="4">
        <f>AVERAGE('Raw Data 1'!K861:K863)</f>
        <v>1.1055666666666666</v>
      </c>
      <c r="K42" s="4">
        <f>AVERAGE('Raw Data 1'!L861:L863)</f>
        <v>1.0966666666666667</v>
      </c>
      <c r="L42" s="4">
        <f>AVERAGE('Raw Data 1'!M861:M863)</f>
        <v>1.0677000000000001</v>
      </c>
      <c r="M42" s="4">
        <f>AVERAGE('Raw Data 1'!N861:N863)</f>
        <v>1.0718333333333334</v>
      </c>
      <c r="N42" s="9">
        <f>AVERAGE('Raw Data 1'!C865:C867)</f>
        <v>1.1620333333333333</v>
      </c>
      <c r="O42" s="9">
        <f>AVERAGE('Raw Data 1'!D865:D867)</f>
        <v>1.2156</v>
      </c>
      <c r="P42" s="9">
        <f>AVERAGE('Raw Data 1'!E865:E867)</f>
        <v>1.2504</v>
      </c>
      <c r="Q42" s="9">
        <f>AVERAGE('Raw Data 1'!F865:F867)</f>
        <v>1.2156</v>
      </c>
      <c r="R42" s="9">
        <f>AVERAGE('Raw Data 1'!G865:G867)</f>
        <v>1.2651666666666668</v>
      </c>
      <c r="S42" s="9">
        <f>AVERAGE('Raw Data 1'!H865:H867)</f>
        <v>1.3228</v>
      </c>
      <c r="T42" s="9">
        <f>AVERAGE('Raw Data 1'!I865:I867)</f>
        <v>0.3509666666666667</v>
      </c>
      <c r="U42" s="9">
        <f>AVERAGE('Raw Data 1'!J865:J867)</f>
        <v>0.33910000000000001</v>
      </c>
      <c r="V42" s="9">
        <f>AVERAGE('Raw Data 1'!K865:K867)</f>
        <v>0.33559999999999995</v>
      </c>
      <c r="W42" s="9">
        <f>AVERAGE('Raw Data 1'!L865:L867)</f>
        <v>0.33483333333333332</v>
      </c>
      <c r="X42" s="9">
        <f>AVERAGE('Raw Data 1'!M865:M867)</f>
        <v>0.35283333333333333</v>
      </c>
      <c r="Y42" s="9">
        <f>AVERAGE('Raw Data 1'!N865:N867)</f>
        <v>0.32089999999999996</v>
      </c>
      <c r="Z42" s="4">
        <f>STDEV('Raw Data 1'!C861:C863)</f>
        <v>6.0371544069481364E-2</v>
      </c>
      <c r="AA42" s="4">
        <f>STDEV('Raw Data 1'!D861:D863)</f>
        <v>6.7457171597985019E-2</v>
      </c>
      <c r="AB42" s="4">
        <f>STDEV('Raw Data 1'!E861:E863)</f>
        <v>2.6132929418647349E-2</v>
      </c>
      <c r="AC42" s="4">
        <f>STDEV('Raw Data 1'!F861:F863)</f>
        <v>1.7923169362587633E-2</v>
      </c>
      <c r="AD42" s="4">
        <f>STDEV('Raw Data 1'!G861:G863)</f>
        <v>3.9866945372492892E-2</v>
      </c>
      <c r="AE42" s="4">
        <f>STDEV('Raw Data 1'!H861:H863)</f>
        <v>4.1396779262804176E-2</v>
      </c>
      <c r="AF42" s="4">
        <f>STDEV('Raw Data 1'!I861:I863)</f>
        <v>5.0749975369452201E-2</v>
      </c>
      <c r="AG42" s="4">
        <f>STDEV('Raw Data 1'!J861:J863)</f>
        <v>1.6323908845616613E-2</v>
      </c>
      <c r="AH42" s="4">
        <f>STDEV('Raw Data 1'!K861:K863)</f>
        <v>7.5007355194896305E-2</v>
      </c>
      <c r="AI42" s="4">
        <f>STDEV('Raw Data 1'!L861:L863)</f>
        <v>5.5807018674476197E-2</v>
      </c>
      <c r="AJ42" s="4">
        <f>STDEV('Raw Data 1'!M861:M863)</f>
        <v>3.7192875661879177E-2</v>
      </c>
      <c r="AK42" s="4">
        <f>STDEV('Raw Data 1'!N861:N863)</f>
        <v>2.6381116984186478E-2</v>
      </c>
      <c r="AL42" s="4">
        <f>STDEV('Raw Data 1'!C865:C867)</f>
        <v>2.5844212762886246E-2</v>
      </c>
      <c r="AM42" s="4">
        <f>STDEV('Raw Data 1'!D865:D867)</f>
        <v>2.7336971302615094E-2</v>
      </c>
      <c r="AN42" s="4">
        <f>STDEV('Raw Data 1'!E865:E867)</f>
        <v>3.12990415188708E-2</v>
      </c>
      <c r="AO42" s="4">
        <f>STDEV('Raw Data 1'!F865:F867)</f>
        <v>3.1736256868131078E-2</v>
      </c>
      <c r="AP42" s="4">
        <f>STDEV('Raw Data 1'!G865:G867)</f>
        <v>3.529650596494411E-2</v>
      </c>
      <c r="AQ42" s="4">
        <f>STDEV('Raw Data 1'!H865:H867)</f>
        <v>1.8105524018928627E-2</v>
      </c>
      <c r="AR42" s="4">
        <f>STDEV('Raw Data 1'!I865:I867)</f>
        <v>1.8686180276700031E-2</v>
      </c>
      <c r="AS42" s="4">
        <f>STDEV('Raw Data 1'!J865:J867)</f>
        <v>7.9221209281353441E-3</v>
      </c>
      <c r="AT42" s="4">
        <f>STDEV('Raw Data 1'!K865:K867)</f>
        <v>7.607890640644089E-3</v>
      </c>
      <c r="AU42" s="4">
        <f>STDEV('Raw Data 1'!L865:L867)</f>
        <v>5.6580326380583496E-3</v>
      </c>
      <c r="AV42" s="4">
        <f>STDEV('Raw Data 1'!M865:M867)</f>
        <v>3.1649065283722577E-2</v>
      </c>
      <c r="AW42" s="4">
        <f>STDEV('Raw Data 1'!N865:N867)</f>
        <v>5.8025856305616037E-3</v>
      </c>
    </row>
    <row r="43" spans="1:49" x14ac:dyDescent="0.3">
      <c r="A43" s="69">
        <v>41</v>
      </c>
      <c r="B43" s="4">
        <f>AVERAGE('Raw Data 1'!C883:C885)</f>
        <v>1.0073999999999999</v>
      </c>
      <c r="C43" s="4">
        <f>AVERAGE('Raw Data 1'!D883:D885)</f>
        <v>0.99359999999999993</v>
      </c>
      <c r="D43" s="4">
        <f>AVERAGE('Raw Data 1'!E883:E885)</f>
        <v>1.0303666666666667</v>
      </c>
      <c r="E43" s="4">
        <f>AVERAGE('Raw Data 1'!F883:F885)</f>
        <v>1.0574666666666666</v>
      </c>
      <c r="F43" s="4">
        <f>AVERAGE('Raw Data 1'!G883:G885)</f>
        <v>1.0408333333333333</v>
      </c>
      <c r="G43" s="4">
        <f>AVERAGE('Raw Data 1'!H883:H885)</f>
        <v>1.1173</v>
      </c>
      <c r="H43" s="4">
        <f>AVERAGE('Raw Data 1'!I883:I885)</f>
        <v>1.0434333333333334</v>
      </c>
      <c r="I43" s="4">
        <f>AVERAGE('Raw Data 1'!J883:J885)</f>
        <v>1.0999000000000001</v>
      </c>
      <c r="J43" s="4">
        <f>AVERAGE('Raw Data 1'!K883:K885)</f>
        <v>1.0989</v>
      </c>
      <c r="K43" s="4">
        <f>AVERAGE('Raw Data 1'!L883:L885)</f>
        <v>1.0883</v>
      </c>
      <c r="L43" s="4">
        <f>AVERAGE('Raw Data 1'!M883:M885)</f>
        <v>1.0570666666666668</v>
      </c>
      <c r="M43" s="4">
        <f>AVERAGE('Raw Data 1'!N883:N885)</f>
        <v>1.0652999999999999</v>
      </c>
      <c r="N43" s="9">
        <f>AVERAGE('Raw Data 1'!C887:C889)</f>
        <v>1.1596</v>
      </c>
      <c r="O43" s="9">
        <f>AVERAGE('Raw Data 1'!D887:D889)</f>
        <v>1.2083000000000002</v>
      </c>
      <c r="P43" s="9">
        <f>AVERAGE('Raw Data 1'!E887:E889)</f>
        <v>1.2588666666666668</v>
      </c>
      <c r="Q43" s="9">
        <f>AVERAGE('Raw Data 1'!F887:F889)</f>
        <v>1.2287333333333335</v>
      </c>
      <c r="R43" s="9">
        <f>AVERAGE('Raw Data 1'!G887:G889)</f>
        <v>1.2763666666666664</v>
      </c>
      <c r="S43" s="9">
        <f>AVERAGE('Raw Data 1'!H887:H889)</f>
        <v>1.3316333333333334</v>
      </c>
      <c r="T43" s="9">
        <f>AVERAGE('Raw Data 1'!I887:I889)</f>
        <v>0.35176666666666662</v>
      </c>
      <c r="U43" s="9">
        <f>AVERAGE('Raw Data 1'!J887:J889)</f>
        <v>0.33860000000000001</v>
      </c>
      <c r="V43" s="9">
        <f>AVERAGE('Raw Data 1'!K887:K889)</f>
        <v>0.3357666666666666</v>
      </c>
      <c r="W43" s="9">
        <f>AVERAGE('Raw Data 1'!L887:L889)</f>
        <v>0.33400000000000002</v>
      </c>
      <c r="X43" s="9">
        <f>AVERAGE('Raw Data 1'!M887:M889)</f>
        <v>0.35489999999999999</v>
      </c>
      <c r="Y43" s="9">
        <f>AVERAGE('Raw Data 1'!N887:N889)</f>
        <v>0.32126666666666664</v>
      </c>
      <c r="Z43" s="4">
        <f>STDEV('Raw Data 1'!C883:C885)</f>
        <v>5.2723334492423765E-2</v>
      </c>
      <c r="AA43" s="4">
        <f>STDEV('Raw Data 1'!D883:D885)</f>
        <v>6.6409939015180483E-2</v>
      </c>
      <c r="AB43" s="4">
        <f>STDEV('Raw Data 1'!E883:E885)</f>
        <v>2.7266157289455691E-2</v>
      </c>
      <c r="AC43" s="4">
        <f>STDEV('Raw Data 1'!F883:F885)</f>
        <v>2.1564399674772635E-2</v>
      </c>
      <c r="AD43" s="4">
        <f>STDEV('Raw Data 1'!G883:G885)</f>
        <v>3.8800042955302629E-2</v>
      </c>
      <c r="AE43" s="4">
        <f>STDEV('Raw Data 1'!H883:H885)</f>
        <v>4.1569700504093157E-2</v>
      </c>
      <c r="AF43" s="4">
        <f>STDEV('Raw Data 1'!I883:I885)</f>
        <v>4.4227856983278462E-2</v>
      </c>
      <c r="AG43" s="4">
        <f>STDEV('Raw Data 1'!J883:J885)</f>
        <v>2.0564289435815675E-2</v>
      </c>
      <c r="AH43" s="4">
        <f>STDEV('Raw Data 1'!K883:K885)</f>
        <v>7.5928716570214799E-2</v>
      </c>
      <c r="AI43" s="4">
        <f>STDEV('Raw Data 1'!L883:L885)</f>
        <v>5.4572612178637708E-2</v>
      </c>
      <c r="AJ43" s="4">
        <f>STDEV('Raw Data 1'!M883:M885)</f>
        <v>3.6513330898910491E-2</v>
      </c>
      <c r="AK43" s="4">
        <f>STDEV('Raw Data 1'!N883:N885)</f>
        <v>2.3851415052361172E-2</v>
      </c>
      <c r="AL43" s="4">
        <f>STDEV('Raw Data 1'!C887:C889)</f>
        <v>2.7326909814320444E-2</v>
      </c>
      <c r="AM43" s="4">
        <f>STDEV('Raw Data 1'!D887:D889)</f>
        <v>2.8634419847449334E-2</v>
      </c>
      <c r="AN43" s="4">
        <f>STDEV('Raw Data 1'!E887:E889)</f>
        <v>2.6004294517124153E-2</v>
      </c>
      <c r="AO43" s="4">
        <f>STDEV('Raw Data 1'!F887:F889)</f>
        <v>3.0672843580818048E-2</v>
      </c>
      <c r="AP43" s="4">
        <f>STDEV('Raw Data 1'!G887:G889)</f>
        <v>3.0072135496724099E-2</v>
      </c>
      <c r="AQ43" s="4">
        <f>STDEV('Raw Data 1'!H887:H889)</f>
        <v>1.8026739398275295E-2</v>
      </c>
      <c r="AR43" s="4">
        <f>STDEV('Raw Data 1'!I887:I889)</f>
        <v>2.102149693369466E-2</v>
      </c>
      <c r="AS43" s="4">
        <f>STDEV('Raw Data 1'!J887:J889)</f>
        <v>7.6707235643060359E-3</v>
      </c>
      <c r="AT43" s="4">
        <f>STDEV('Raw Data 1'!K887:K889)</f>
        <v>6.782575715267249E-3</v>
      </c>
      <c r="AU43" s="4">
        <f>STDEV('Raw Data 1'!L887:L889)</f>
        <v>5.4561891462815044E-3</v>
      </c>
      <c r="AV43" s="4">
        <f>STDEV('Raw Data 1'!M887:M889)</f>
        <v>3.6581552728116924E-2</v>
      </c>
      <c r="AW43" s="4">
        <f>STDEV('Raw Data 1'!N887:N889)</f>
        <v>5.5806212318462601E-3</v>
      </c>
    </row>
    <row r="44" spans="1:49" x14ac:dyDescent="0.3">
      <c r="A44" s="69">
        <v>42</v>
      </c>
      <c r="B44" s="4">
        <f>AVERAGE('Raw Data 1'!C905:C907)</f>
        <v>1.0064666666666666</v>
      </c>
      <c r="C44" s="4">
        <f>AVERAGE('Raw Data 1'!D905:D907)</f>
        <v>0.99773333333333325</v>
      </c>
      <c r="D44" s="4">
        <f>AVERAGE('Raw Data 1'!E905:E907)</f>
        <v>1.0319666666666667</v>
      </c>
      <c r="E44" s="4">
        <f>AVERAGE('Raw Data 1'!F905:F907)</f>
        <v>1.0572999999999999</v>
      </c>
      <c r="F44" s="4">
        <f>AVERAGE('Raw Data 1'!G905:G907)</f>
        <v>1.0401666666666667</v>
      </c>
      <c r="G44" s="4">
        <f>AVERAGE('Raw Data 1'!H905:H907)</f>
        <v>1.1170666666666669</v>
      </c>
      <c r="H44" s="4">
        <f>AVERAGE('Raw Data 1'!I905:I907)</f>
        <v>1.0442</v>
      </c>
      <c r="I44" s="4">
        <f>AVERAGE('Raw Data 1'!J905:J907)</f>
        <v>1.0981333333333332</v>
      </c>
      <c r="J44" s="4">
        <f>AVERAGE('Raw Data 1'!K905:K907)</f>
        <v>1.0959000000000001</v>
      </c>
      <c r="K44" s="4">
        <f>AVERAGE('Raw Data 1'!L905:L907)</f>
        <v>1.0842666666666667</v>
      </c>
      <c r="L44" s="4">
        <f>AVERAGE('Raw Data 1'!M905:M907)</f>
        <v>1.0547000000000002</v>
      </c>
      <c r="M44" s="4">
        <f>AVERAGE('Raw Data 1'!N905:N907)</f>
        <v>1.0639666666666665</v>
      </c>
      <c r="N44" s="9">
        <f>AVERAGE('Raw Data 1'!C909:C911)</f>
        <v>1.1601333333333335</v>
      </c>
      <c r="O44" s="9">
        <f>AVERAGE('Raw Data 1'!D909:D911)</f>
        <v>1.2052333333333334</v>
      </c>
      <c r="P44" s="9">
        <f>AVERAGE('Raw Data 1'!E909:E911)</f>
        <v>1.2658666666666667</v>
      </c>
      <c r="Q44" s="9">
        <f>AVERAGE('Raw Data 1'!F909:F911)</f>
        <v>1.2467333333333332</v>
      </c>
      <c r="R44" s="9">
        <f>AVERAGE('Raw Data 1'!G909:G911)</f>
        <v>1.2934333333333334</v>
      </c>
      <c r="S44" s="9">
        <f>AVERAGE('Raw Data 1'!H909:H911)</f>
        <v>1.3502333333333334</v>
      </c>
      <c r="T44" s="9">
        <f>AVERAGE('Raw Data 1'!I909:I911)</f>
        <v>0.35299999999999998</v>
      </c>
      <c r="U44" s="9">
        <f>AVERAGE('Raw Data 1'!J909:J911)</f>
        <v>0.33806666666666668</v>
      </c>
      <c r="V44" s="9">
        <f>AVERAGE('Raw Data 1'!K909:K911)</f>
        <v>0.33736666666666665</v>
      </c>
      <c r="W44" s="9">
        <f>AVERAGE('Raw Data 1'!L909:L911)</f>
        <v>0.33316666666666667</v>
      </c>
      <c r="X44" s="9">
        <f>AVERAGE('Raw Data 1'!M909:M911)</f>
        <v>0.36269999999999997</v>
      </c>
      <c r="Y44" s="9">
        <f>AVERAGE('Raw Data 1'!N909:N911)</f>
        <v>0.32450000000000001</v>
      </c>
      <c r="Z44" s="4">
        <f>STDEV('Raw Data 1'!C905:C907)</f>
        <v>4.5326077850761905E-2</v>
      </c>
      <c r="AA44" s="4">
        <f>STDEV('Raw Data 1'!D905:D907)</f>
        <v>7.3345233882872993E-2</v>
      </c>
      <c r="AB44" s="4">
        <f>STDEV('Raw Data 1'!E905:E907)</f>
        <v>2.7100061500545173E-2</v>
      </c>
      <c r="AC44" s="4">
        <f>STDEV('Raw Data 1'!F905:F907)</f>
        <v>2.3693247983339071E-2</v>
      </c>
      <c r="AD44" s="4">
        <f>STDEV('Raw Data 1'!G905:G907)</f>
        <v>3.9975284030677453E-2</v>
      </c>
      <c r="AE44" s="4">
        <f>STDEV('Raw Data 1'!H905:H907)</f>
        <v>4.0172793446975157E-2</v>
      </c>
      <c r="AF44" s="4">
        <f>STDEV('Raw Data 1'!I905:I907)</f>
        <v>4.0627699910282838E-2</v>
      </c>
      <c r="AG44" s="4">
        <f>STDEV('Raw Data 1'!J905:J907)</f>
        <v>1.8539237668613436E-2</v>
      </c>
      <c r="AH44" s="4">
        <f>STDEV('Raw Data 1'!K905:K907)</f>
        <v>7.1946438410806779E-2</v>
      </c>
      <c r="AI44" s="4">
        <f>STDEV('Raw Data 1'!L905:L907)</f>
        <v>5.1204915128660489E-2</v>
      </c>
      <c r="AJ44" s="4">
        <f>STDEV('Raw Data 1'!M905:M907)</f>
        <v>3.7174722594795491E-2</v>
      </c>
      <c r="AK44" s="4">
        <f>STDEV('Raw Data 1'!N905:N907)</f>
        <v>2.7262122685758183E-2</v>
      </c>
      <c r="AL44" s="4">
        <f>STDEV('Raw Data 1'!C909:C911)</f>
        <v>3.1972696685349092E-2</v>
      </c>
      <c r="AM44" s="4">
        <f>STDEV('Raw Data 1'!D909:D911)</f>
        <v>3.021197334391338E-2</v>
      </c>
      <c r="AN44" s="4">
        <f>STDEV('Raw Data 1'!E909:E911)</f>
        <v>2.2355387121079578E-2</v>
      </c>
      <c r="AO44" s="4">
        <f>STDEV('Raw Data 1'!F909:F911)</f>
        <v>2.9868768527231419E-2</v>
      </c>
      <c r="AP44" s="4">
        <f>STDEV('Raw Data 1'!G909:G911)</f>
        <v>2.7713955569953059E-2</v>
      </c>
      <c r="AQ44" s="4">
        <f>STDEV('Raw Data 1'!H909:H911)</f>
        <v>1.8712651691658571E-2</v>
      </c>
      <c r="AR44" s="4">
        <f>STDEV('Raw Data 1'!I909:I911)</f>
        <v>2.3871112248908734E-2</v>
      </c>
      <c r="AS44" s="4">
        <f>STDEV('Raw Data 1'!J909:J911)</f>
        <v>7.6696371057132281E-3</v>
      </c>
      <c r="AT44" s="4">
        <f>STDEV('Raw Data 1'!K909:K911)</f>
        <v>4.1932485418030453E-3</v>
      </c>
      <c r="AU44" s="4">
        <f>STDEV('Raw Data 1'!L909:L911)</f>
        <v>5.3519466863313596E-3</v>
      </c>
      <c r="AV44" s="4">
        <f>STDEV('Raw Data 1'!M909:M911)</f>
        <v>5.1071420579420629E-2</v>
      </c>
      <c r="AW44" s="4">
        <f>STDEV('Raw Data 1'!N909:N911)</f>
        <v>8.4640415877995211E-3</v>
      </c>
    </row>
    <row r="45" spans="1:49" x14ac:dyDescent="0.3">
      <c r="A45" s="69">
        <v>43</v>
      </c>
      <c r="B45" s="4">
        <f>AVERAGE('Raw Data 1'!C927:C929)</f>
        <v>1.0120333333333333</v>
      </c>
      <c r="C45" s="4">
        <f>AVERAGE('Raw Data 1'!D927:D929)</f>
        <v>0.99996666666666678</v>
      </c>
      <c r="D45" s="4">
        <f>AVERAGE('Raw Data 1'!E927:E929)</f>
        <v>1.0323666666666667</v>
      </c>
      <c r="E45" s="4">
        <f>AVERAGE('Raw Data 1'!F927:F929)</f>
        <v>1.0582</v>
      </c>
      <c r="F45" s="4">
        <f>AVERAGE('Raw Data 1'!G927:G929)</f>
        <v>1.0382</v>
      </c>
      <c r="G45" s="4">
        <f>AVERAGE('Raw Data 1'!H927:H929)</f>
        <v>1.1164333333333334</v>
      </c>
      <c r="H45" s="4">
        <f>AVERAGE('Raw Data 1'!I927:I929)</f>
        <v>1.0443999999999998</v>
      </c>
      <c r="I45" s="4">
        <f>AVERAGE('Raw Data 1'!J927:J929)</f>
        <v>1.0941333333333334</v>
      </c>
      <c r="J45" s="4">
        <f>AVERAGE('Raw Data 1'!K927:K929)</f>
        <v>1.0905666666666667</v>
      </c>
      <c r="K45" s="4">
        <f>AVERAGE('Raw Data 1'!L927:L929)</f>
        <v>1.0807333333333335</v>
      </c>
      <c r="L45" s="4">
        <f>AVERAGE('Raw Data 1'!M927:M929)</f>
        <v>1.0507666666666666</v>
      </c>
      <c r="M45" s="4">
        <f>AVERAGE('Raw Data 1'!N927:N929)</f>
        <v>1.0564333333333333</v>
      </c>
      <c r="N45" s="9">
        <f>AVERAGE('Raw Data 1'!C931:C933)</f>
        <v>1.1578999999999999</v>
      </c>
      <c r="O45" s="9">
        <f>AVERAGE('Raw Data 1'!D931:D933)</f>
        <v>1.2002666666666668</v>
      </c>
      <c r="P45" s="9">
        <f>AVERAGE('Raw Data 1'!E931:E933)</f>
        <v>1.2650666666666668</v>
      </c>
      <c r="Q45" s="9">
        <f>AVERAGE('Raw Data 1'!F931:F933)</f>
        <v>1.2609000000000001</v>
      </c>
      <c r="R45" s="9">
        <f>AVERAGE('Raw Data 1'!G931:G933)</f>
        <v>1.3050999999999999</v>
      </c>
      <c r="S45" s="9">
        <f>AVERAGE('Raw Data 1'!H931:H933)</f>
        <v>1.3635333333333335</v>
      </c>
      <c r="T45" s="9">
        <f>AVERAGE('Raw Data 1'!I931:I933)</f>
        <v>0.35549999999999998</v>
      </c>
      <c r="U45" s="9">
        <f>AVERAGE('Raw Data 1'!J931:J933)</f>
        <v>0.33736666666666665</v>
      </c>
      <c r="V45" s="9">
        <f>AVERAGE('Raw Data 1'!K931:K933)</f>
        <v>0.34313333333333335</v>
      </c>
      <c r="W45" s="9">
        <f>AVERAGE('Raw Data 1'!L931:L933)</f>
        <v>0.33229999999999998</v>
      </c>
      <c r="X45" s="9">
        <f>AVERAGE('Raw Data 1'!M931:M933)</f>
        <v>0.37163333333333332</v>
      </c>
      <c r="Y45" s="9">
        <f>AVERAGE('Raw Data 1'!N931:N933)</f>
        <v>0.3334333333333333</v>
      </c>
      <c r="Z45" s="4">
        <f>STDEV('Raw Data 1'!C927:C929)</f>
        <v>4.1106244456692129E-2</v>
      </c>
      <c r="AA45" s="4">
        <f>STDEV('Raw Data 1'!D927:D929)</f>
        <v>7.9822072970659783E-2</v>
      </c>
      <c r="AB45" s="4">
        <f>STDEV('Raw Data 1'!E927:E929)</f>
        <v>2.6176388852042487E-2</v>
      </c>
      <c r="AC45" s="4">
        <f>STDEV('Raw Data 1'!F927:F929)</f>
        <v>2.902430016382819E-2</v>
      </c>
      <c r="AD45" s="4">
        <f>STDEV('Raw Data 1'!G927:G929)</f>
        <v>4.082107298932746E-2</v>
      </c>
      <c r="AE45" s="4">
        <f>STDEV('Raw Data 1'!H927:H929)</f>
        <v>4.0451740794845162E-2</v>
      </c>
      <c r="AF45" s="4">
        <f>STDEV('Raw Data 1'!I927:I929)</f>
        <v>4.1919327284678606E-2</v>
      </c>
      <c r="AG45" s="4">
        <f>STDEV('Raw Data 1'!J927:J929)</f>
        <v>1.1980122425640416E-2</v>
      </c>
      <c r="AH45" s="4">
        <f>STDEV('Raw Data 1'!K927:K929)</f>
        <v>6.9422786845050669E-2</v>
      </c>
      <c r="AI45" s="4">
        <f>STDEV('Raw Data 1'!L927:L929)</f>
        <v>5.082384610921669E-2</v>
      </c>
      <c r="AJ45" s="4">
        <f>STDEV('Raw Data 1'!M927:M929)</f>
        <v>3.6981662122372756E-2</v>
      </c>
      <c r="AK45" s="4">
        <f>STDEV('Raw Data 1'!N927:N929)</f>
        <v>2.665733169942806E-2</v>
      </c>
      <c r="AL45" s="4">
        <f>STDEV('Raw Data 1'!C931:C933)</f>
        <v>3.6254241131211035E-2</v>
      </c>
      <c r="AM45" s="4">
        <f>STDEV('Raw Data 1'!D931:D933)</f>
        <v>3.0766431923987123E-2</v>
      </c>
      <c r="AN45" s="4">
        <f>STDEV('Raw Data 1'!E931:E933)</f>
        <v>2.0910364256352246E-2</v>
      </c>
      <c r="AO45" s="4">
        <f>STDEV('Raw Data 1'!F931:F933)</f>
        <v>2.9629883563726644E-2</v>
      </c>
      <c r="AP45" s="4">
        <f>STDEV('Raw Data 1'!G931:G933)</f>
        <v>2.7443031902470293E-2</v>
      </c>
      <c r="AQ45" s="4">
        <f>STDEV('Raw Data 1'!H931:H933)</f>
        <v>2.1202908605503515E-2</v>
      </c>
      <c r="AR45" s="4">
        <f>STDEV('Raw Data 1'!I931:I933)</f>
        <v>2.9296245493236835E-2</v>
      </c>
      <c r="AS45" s="4">
        <f>STDEV('Raw Data 1'!J931:J933)</f>
        <v>7.8053400523829149E-3</v>
      </c>
      <c r="AT45" s="4">
        <f>STDEV('Raw Data 1'!K931:K933)</f>
        <v>9.7495299031970274E-3</v>
      </c>
      <c r="AU45" s="4">
        <f>STDEV('Raw Data 1'!L931:L933)</f>
        <v>5.0318982501636423E-3</v>
      </c>
      <c r="AV45" s="4">
        <f>STDEV('Raw Data 1'!M931:M933)</f>
        <v>6.6140330611007034E-2</v>
      </c>
      <c r="AW45" s="4">
        <f>STDEV('Raw Data 1'!N931:N933)</f>
        <v>2.2740345936975805E-2</v>
      </c>
    </row>
    <row r="46" spans="1:49" x14ac:dyDescent="0.3">
      <c r="A46" s="69">
        <v>44</v>
      </c>
      <c r="B46" s="4">
        <f>AVERAGE('Raw Data 1'!C949:C951)</f>
        <v>1.0123333333333333</v>
      </c>
      <c r="C46" s="4">
        <f>AVERAGE('Raw Data 1'!D949:D951)</f>
        <v>0.99960000000000004</v>
      </c>
      <c r="D46" s="4">
        <f>AVERAGE('Raw Data 1'!E949:E951)</f>
        <v>1.0343</v>
      </c>
      <c r="E46" s="4">
        <f>AVERAGE('Raw Data 1'!F949:F951)</f>
        <v>1.0567666666666666</v>
      </c>
      <c r="F46" s="4">
        <f>AVERAGE('Raw Data 1'!G949:G951)</f>
        <v>1.0383333333333333</v>
      </c>
      <c r="G46" s="4">
        <f>AVERAGE('Raw Data 1'!H949:H951)</f>
        <v>1.1153666666666668</v>
      </c>
      <c r="H46" s="4">
        <f>AVERAGE('Raw Data 1'!I949:I951)</f>
        <v>1.0423666666666669</v>
      </c>
      <c r="I46" s="4">
        <f>AVERAGE('Raw Data 1'!J949:J951)</f>
        <v>1.0929666666666666</v>
      </c>
      <c r="J46" s="4">
        <f>AVERAGE('Raw Data 1'!K949:K951)</f>
        <v>1.0878666666666668</v>
      </c>
      <c r="K46" s="4">
        <f>AVERAGE('Raw Data 1'!L949:L951)</f>
        <v>1.0749666666666666</v>
      </c>
      <c r="L46" s="4">
        <f>AVERAGE('Raw Data 1'!M949:M951)</f>
        <v>1.0449333333333335</v>
      </c>
      <c r="M46" s="4">
        <f>AVERAGE('Raw Data 1'!N949:N951)</f>
        <v>1.0539666666666667</v>
      </c>
      <c r="N46" s="9">
        <f>AVERAGE('Raw Data 1'!C953:C955)</f>
        <v>1.1519666666666666</v>
      </c>
      <c r="O46" s="9">
        <f>AVERAGE('Raw Data 1'!D953:D955)</f>
        <v>1.1963000000000001</v>
      </c>
      <c r="P46" s="9">
        <f>AVERAGE('Raw Data 1'!E953:E955)</f>
        <v>1.2636000000000001</v>
      </c>
      <c r="Q46" s="9">
        <f>AVERAGE('Raw Data 1'!F953:F955)</f>
        <v>1.2769333333333333</v>
      </c>
      <c r="R46" s="9">
        <f>AVERAGE('Raw Data 1'!G953:G955)</f>
        <v>1.3214666666666666</v>
      </c>
      <c r="S46" s="9">
        <f>AVERAGE('Raw Data 1'!H953:H955)</f>
        <v>1.3791</v>
      </c>
      <c r="T46" s="9">
        <f>AVERAGE('Raw Data 1'!I953:I955)</f>
        <v>0.35883333333333334</v>
      </c>
      <c r="U46" s="9">
        <f>AVERAGE('Raw Data 1'!J953:J955)</f>
        <v>0.33700000000000002</v>
      </c>
      <c r="V46" s="9">
        <f>AVERAGE('Raw Data 1'!K953:K955)</f>
        <v>0.34939999999999999</v>
      </c>
      <c r="W46" s="9">
        <f>AVERAGE('Raw Data 1'!L953:L955)</f>
        <v>0.33136666666666664</v>
      </c>
      <c r="X46" s="9">
        <f>AVERAGE('Raw Data 1'!M953:M955)</f>
        <v>0.38393333333333329</v>
      </c>
      <c r="Y46" s="9">
        <f>AVERAGE('Raw Data 1'!N953:N955)</f>
        <v>0.34113333333333334</v>
      </c>
      <c r="Z46" s="4">
        <f>STDEV('Raw Data 1'!C949:C951)</f>
        <v>2.7222111110884344E-2</v>
      </c>
      <c r="AA46" s="4">
        <f>STDEV('Raw Data 1'!D949:D951)</f>
        <v>8.2626145982975671E-2</v>
      </c>
      <c r="AB46" s="4">
        <f>STDEV('Raw Data 1'!E949:E951)</f>
        <v>2.8419007723704922E-2</v>
      </c>
      <c r="AC46" s="4">
        <f>STDEV('Raw Data 1'!F949:F951)</f>
        <v>3.1725751895476509E-2</v>
      </c>
      <c r="AD46" s="4">
        <f>STDEV('Raw Data 1'!G949:G951)</f>
        <v>4.2696643115511225E-2</v>
      </c>
      <c r="AE46" s="4">
        <f>STDEV('Raw Data 1'!H949:H951)</f>
        <v>3.9071899535770359E-2</v>
      </c>
      <c r="AF46" s="4">
        <f>STDEV('Raw Data 1'!I949:I951)</f>
        <v>4.0229383954186168E-2</v>
      </c>
      <c r="AG46" s="4">
        <f>STDEV('Raw Data 1'!J949:J951)</f>
        <v>1.1081666541334537E-2</v>
      </c>
      <c r="AH46" s="4">
        <f>STDEV('Raw Data 1'!K949:K951)</f>
        <v>7.0212558230941302E-2</v>
      </c>
      <c r="AI46" s="4">
        <f>STDEV('Raw Data 1'!L949:L951)</f>
        <v>5.1353708077736024E-2</v>
      </c>
      <c r="AJ46" s="4">
        <f>STDEV('Raw Data 1'!M949:M951)</f>
        <v>3.1858489187865401E-2</v>
      </c>
      <c r="AK46" s="4">
        <f>STDEV('Raw Data 1'!N949:N951)</f>
        <v>2.7444914525888577E-2</v>
      </c>
      <c r="AL46" s="4">
        <f>STDEV('Raw Data 1'!C953:C955)</f>
        <v>4.1280786491215686E-2</v>
      </c>
      <c r="AM46" s="4">
        <f>STDEV('Raw Data 1'!D953:D955)</f>
        <v>3.3469538389407132E-2</v>
      </c>
      <c r="AN46" s="4">
        <f>STDEV('Raw Data 1'!E953:E955)</f>
        <v>1.94810164005885E-2</v>
      </c>
      <c r="AO46" s="4">
        <f>STDEV('Raw Data 1'!F953:F955)</f>
        <v>2.9609514236699854E-2</v>
      </c>
      <c r="AP46" s="4">
        <f>STDEV('Raw Data 1'!G953:G955)</f>
        <v>2.6542293294539037E-2</v>
      </c>
      <c r="AQ46" s="4">
        <f>STDEV('Raw Data 1'!H953:H955)</f>
        <v>2.1329088119279738E-2</v>
      </c>
      <c r="AR46" s="4">
        <f>STDEV('Raw Data 1'!I953:I955)</f>
        <v>3.5908262744573607E-2</v>
      </c>
      <c r="AS46" s="4">
        <f>STDEV('Raw Data 1'!J953:J955)</f>
        <v>7.3020545054114745E-3</v>
      </c>
      <c r="AT46" s="4">
        <f>STDEV('Raw Data 1'!K953:K955)</f>
        <v>2.1129126815843575E-2</v>
      </c>
      <c r="AU46" s="4">
        <f>STDEV('Raw Data 1'!L953:L955)</f>
        <v>4.4970360609331728E-3</v>
      </c>
      <c r="AV46" s="4">
        <f>STDEV('Raw Data 1'!M953:M955)</f>
        <v>8.2327719106831745E-2</v>
      </c>
      <c r="AW46" s="4">
        <f>STDEV('Raw Data 1'!N953:N955)</f>
        <v>3.3965031036837463E-2</v>
      </c>
    </row>
    <row r="47" spans="1:49" x14ac:dyDescent="0.3">
      <c r="A47" s="69">
        <v>45</v>
      </c>
      <c r="B47" s="4">
        <f>AVERAGE('Raw Data 1'!C971:C973)</f>
        <v>1.0170666666666668</v>
      </c>
      <c r="C47" s="4">
        <f>AVERAGE('Raw Data 1'!D971:D973)</f>
        <v>0.99979999999999991</v>
      </c>
      <c r="D47" s="4">
        <f>AVERAGE('Raw Data 1'!E971:E973)</f>
        <v>1.0345000000000002</v>
      </c>
      <c r="E47" s="4">
        <f>AVERAGE('Raw Data 1'!F971:F973)</f>
        <v>1.0587666666666669</v>
      </c>
      <c r="F47" s="4">
        <f>AVERAGE('Raw Data 1'!G971:G973)</f>
        <v>1.0386</v>
      </c>
      <c r="G47" s="4">
        <f>AVERAGE('Raw Data 1'!H971:H973)</f>
        <v>1.1186333333333334</v>
      </c>
      <c r="H47" s="4">
        <f>AVERAGE('Raw Data 1'!I971:I973)</f>
        <v>1.0420999999999998</v>
      </c>
      <c r="I47" s="4">
        <f>AVERAGE('Raw Data 1'!J971:J973)</f>
        <v>1.0923666666666667</v>
      </c>
      <c r="J47" s="4">
        <f>AVERAGE('Raw Data 1'!K971:K973)</f>
        <v>1.0853666666666666</v>
      </c>
      <c r="K47" s="4">
        <f>AVERAGE('Raw Data 1'!L971:L973)</f>
        <v>1.0709666666666666</v>
      </c>
      <c r="L47" s="4">
        <f>AVERAGE('Raw Data 1'!M971:M973)</f>
        <v>1.0407999999999999</v>
      </c>
      <c r="M47" s="4">
        <f>AVERAGE('Raw Data 1'!N971:N973)</f>
        <v>1.0542666666666667</v>
      </c>
      <c r="N47" s="9">
        <f>AVERAGE('Raw Data 1'!C975:C977)</f>
        <v>1.1536</v>
      </c>
      <c r="O47" s="9">
        <f>AVERAGE('Raw Data 1'!D975:D977)</f>
        <v>1.1918999999999997</v>
      </c>
      <c r="P47" s="9">
        <f>AVERAGE('Raw Data 1'!E975:E977)</f>
        <v>1.2610666666666666</v>
      </c>
      <c r="Q47" s="9">
        <f>AVERAGE('Raw Data 1'!F975:F977)</f>
        <v>1.2888999999999999</v>
      </c>
      <c r="R47" s="9">
        <f>AVERAGE('Raw Data 1'!G975:G977)</f>
        <v>1.3353666666666666</v>
      </c>
      <c r="S47" s="9">
        <f>AVERAGE('Raw Data 1'!H975:H977)</f>
        <v>1.3906666666666669</v>
      </c>
      <c r="T47" s="9">
        <f>AVERAGE('Raw Data 1'!I975:I977)</f>
        <v>0.36396666666666661</v>
      </c>
      <c r="U47" s="9">
        <f>AVERAGE('Raw Data 1'!J975:J977)</f>
        <v>0.33713333333333334</v>
      </c>
      <c r="V47" s="9">
        <f>AVERAGE('Raw Data 1'!K975:K977)</f>
        <v>0.36080000000000001</v>
      </c>
      <c r="W47" s="9">
        <f>AVERAGE('Raw Data 1'!L975:L977)</f>
        <v>0.33076666666666665</v>
      </c>
      <c r="X47" s="9">
        <f>AVERAGE('Raw Data 1'!M975:M977)</f>
        <v>0.40010000000000007</v>
      </c>
      <c r="Y47" s="9">
        <f>AVERAGE('Raw Data 1'!N975:N977)</f>
        <v>0.34870000000000001</v>
      </c>
      <c r="Z47" s="4">
        <f>STDEV('Raw Data 1'!C971:C973)</f>
        <v>1.6517364600121119E-2</v>
      </c>
      <c r="AA47" s="4">
        <f>STDEV('Raw Data 1'!D971:D973)</f>
        <v>8.3315484755236188E-2</v>
      </c>
      <c r="AB47" s="4">
        <f>STDEV('Raw Data 1'!E971:E973)</f>
        <v>2.837393169795116E-2</v>
      </c>
      <c r="AC47" s="4">
        <f>STDEV('Raw Data 1'!F971:F973)</f>
        <v>3.9618850732111577E-2</v>
      </c>
      <c r="AD47" s="4">
        <f>STDEV('Raw Data 1'!G971:G973)</f>
        <v>4.5122167501129608E-2</v>
      </c>
      <c r="AE47" s="4">
        <f>STDEV('Raw Data 1'!H971:H973)</f>
        <v>3.6511687626475622E-2</v>
      </c>
      <c r="AF47" s="4">
        <f>STDEV('Raw Data 1'!I971:I973)</f>
        <v>3.9603156439859691E-2</v>
      </c>
      <c r="AG47" s="4">
        <f>STDEV('Raw Data 1'!J971:J973)</f>
        <v>1.1903920922676461E-2</v>
      </c>
      <c r="AH47" s="4">
        <f>STDEV('Raw Data 1'!K971:K973)</f>
        <v>6.9602753776940016E-2</v>
      </c>
      <c r="AI47" s="4">
        <f>STDEV('Raw Data 1'!L971:L973)</f>
        <v>5.2985878621886924E-2</v>
      </c>
      <c r="AJ47" s="4">
        <f>STDEV('Raw Data 1'!M971:M973)</f>
        <v>3.13845503392991E-2</v>
      </c>
      <c r="AK47" s="4">
        <f>STDEV('Raw Data 1'!N971:N973)</f>
        <v>3.0073299342329083E-2</v>
      </c>
      <c r="AL47" s="4">
        <f>STDEV('Raw Data 1'!C975:C977)</f>
        <v>4.7265949688967461E-2</v>
      </c>
      <c r="AM47" s="4">
        <f>STDEV('Raw Data 1'!D975:D977)</f>
        <v>3.3678925160996478E-2</v>
      </c>
      <c r="AN47" s="4">
        <f>STDEV('Raw Data 1'!E975:E977)</f>
        <v>1.9391836770490098E-2</v>
      </c>
      <c r="AO47" s="4">
        <f>STDEV('Raw Data 1'!F975:F977)</f>
        <v>2.9018614715385731E-2</v>
      </c>
      <c r="AP47" s="4">
        <f>STDEV('Raw Data 1'!G975:G977)</f>
        <v>2.8177532420943674E-2</v>
      </c>
      <c r="AQ47" s="4">
        <f>STDEV('Raw Data 1'!H975:H977)</f>
        <v>1.8727608852529342E-2</v>
      </c>
      <c r="AR47" s="4">
        <f>STDEV('Raw Data 1'!I975:I977)</f>
        <v>4.5296394264151184E-2</v>
      </c>
      <c r="AS47" s="4">
        <f>STDEV('Raw Data 1'!J975:J977)</f>
        <v>7.0606892959068392E-3</v>
      </c>
      <c r="AT47" s="4">
        <f>STDEV('Raw Data 1'!K975:K977)</f>
        <v>4.081801073055865E-2</v>
      </c>
      <c r="AU47" s="4">
        <f>STDEV('Raw Data 1'!L975:L977)</f>
        <v>4.4162578427140451E-3</v>
      </c>
      <c r="AV47" s="4">
        <f>STDEV('Raw Data 1'!M975:M977)</f>
        <v>9.6145254693094123E-2</v>
      </c>
      <c r="AW47" s="4">
        <f>STDEV('Raw Data 1'!N975:N977)</f>
        <v>4.3111135452455623E-2</v>
      </c>
    </row>
    <row r="48" spans="1:49" x14ac:dyDescent="0.3">
      <c r="A48" s="69">
        <v>46</v>
      </c>
      <c r="B48" s="4">
        <f>AVERAGE('Raw Data 1'!C993:C995)</f>
        <v>1.0255333333333334</v>
      </c>
      <c r="C48" s="4">
        <f>AVERAGE('Raw Data 1'!D993:D995)</f>
        <v>1.0025333333333333</v>
      </c>
      <c r="D48" s="4">
        <f>AVERAGE('Raw Data 1'!E993:E995)</f>
        <v>1.0360333333333334</v>
      </c>
      <c r="E48" s="4">
        <f>AVERAGE('Raw Data 1'!F993:F995)</f>
        <v>1.0639333333333332</v>
      </c>
      <c r="F48" s="4">
        <f>AVERAGE('Raw Data 1'!G993:G995)</f>
        <v>1.0406333333333333</v>
      </c>
      <c r="G48" s="4">
        <f>AVERAGE('Raw Data 1'!H993:H995)</f>
        <v>1.1192666666666666</v>
      </c>
      <c r="H48" s="4">
        <f>AVERAGE('Raw Data 1'!I993:I995)</f>
        <v>1.0427666666666666</v>
      </c>
      <c r="I48" s="4">
        <f>AVERAGE('Raw Data 1'!J993:J995)</f>
        <v>1.0947333333333333</v>
      </c>
      <c r="J48" s="4">
        <f>AVERAGE('Raw Data 1'!K993:K995)</f>
        <v>1.0830333333333333</v>
      </c>
      <c r="K48" s="4">
        <f>AVERAGE('Raw Data 1'!L993:L995)</f>
        <v>1.0703333333333334</v>
      </c>
      <c r="L48" s="4">
        <f>AVERAGE('Raw Data 1'!M993:M995)</f>
        <v>1.0376666666666665</v>
      </c>
      <c r="M48" s="4">
        <f>AVERAGE('Raw Data 1'!N993:N995)</f>
        <v>1.0522333333333334</v>
      </c>
      <c r="N48" s="9">
        <f>AVERAGE('Raw Data 1'!C997:C999)</f>
        <v>1.1502666666666668</v>
      </c>
      <c r="O48" s="9">
        <f>AVERAGE('Raw Data 1'!D997:D999)</f>
        <v>1.1890000000000001</v>
      </c>
      <c r="P48" s="9">
        <f>AVERAGE('Raw Data 1'!E997:E999)</f>
        <v>1.2598333333333334</v>
      </c>
      <c r="Q48" s="9">
        <f>AVERAGE('Raw Data 1'!F997:F999)</f>
        <v>1.2953000000000001</v>
      </c>
      <c r="R48" s="9">
        <f>AVERAGE('Raw Data 1'!G997:G999)</f>
        <v>1.3465</v>
      </c>
      <c r="S48" s="9">
        <f>AVERAGE('Raw Data 1'!H997:H999)</f>
        <v>1.4014333333333333</v>
      </c>
      <c r="T48" s="9">
        <f>AVERAGE('Raw Data 1'!I997:I999)</f>
        <v>0.37203333333333327</v>
      </c>
      <c r="U48" s="9">
        <f>AVERAGE('Raw Data 1'!J997:J999)</f>
        <v>0.33743333333333331</v>
      </c>
      <c r="V48" s="9">
        <f>AVERAGE('Raw Data 1'!K997:K999)</f>
        <v>0.37266666666666665</v>
      </c>
      <c r="W48" s="9">
        <f>AVERAGE('Raw Data 1'!L997:L999)</f>
        <v>0.3304333333333333</v>
      </c>
      <c r="X48" s="9">
        <f>AVERAGE('Raw Data 1'!M997:M999)</f>
        <v>0.41706666666666664</v>
      </c>
      <c r="Y48" s="9">
        <f>AVERAGE('Raw Data 1'!N997:N999)</f>
        <v>0.35910000000000003</v>
      </c>
      <c r="Z48" s="4">
        <f>STDEV('Raw Data 1'!C993:C995)</f>
        <v>8.4346507534890144E-3</v>
      </c>
      <c r="AA48" s="4">
        <f>STDEV('Raw Data 1'!D993:D995)</f>
        <v>9.0155994439268097E-2</v>
      </c>
      <c r="AB48" s="4">
        <f>STDEV('Raw Data 1'!E993:E995)</f>
        <v>3.0825368340594697E-2</v>
      </c>
      <c r="AC48" s="4">
        <f>STDEV('Raw Data 1'!F993:F995)</f>
        <v>5.1527694818741213E-2</v>
      </c>
      <c r="AD48" s="4">
        <f>STDEV('Raw Data 1'!G993:G995)</f>
        <v>4.9093414358071824E-2</v>
      </c>
      <c r="AE48" s="4">
        <f>STDEV('Raw Data 1'!H993:H995)</f>
        <v>3.7000585580951768E-2</v>
      </c>
      <c r="AF48" s="4">
        <f>STDEV('Raw Data 1'!I993:I995)</f>
        <v>3.2259158906166985E-2</v>
      </c>
      <c r="AG48" s="4">
        <f>STDEV('Raw Data 1'!J993:J995)</f>
        <v>1.1239365343885449E-2</v>
      </c>
      <c r="AH48" s="4">
        <f>STDEV('Raw Data 1'!K993:K995)</f>
        <v>6.6003510007675598E-2</v>
      </c>
      <c r="AI48" s="4">
        <f>STDEV('Raw Data 1'!L993:L995)</f>
        <v>5.3075449440709674E-2</v>
      </c>
      <c r="AJ48" s="4">
        <f>STDEV('Raw Data 1'!M993:M995)</f>
        <v>2.8471798912842378E-2</v>
      </c>
      <c r="AK48" s="4">
        <f>STDEV('Raw Data 1'!N993:N995)</f>
        <v>2.7837085575421375E-2</v>
      </c>
      <c r="AL48" s="4">
        <f>STDEV('Raw Data 1'!C997:C999)</f>
        <v>4.5715898037043186E-2</v>
      </c>
      <c r="AM48" s="4">
        <f>STDEV('Raw Data 1'!D997:D999)</f>
        <v>3.4745359402372028E-2</v>
      </c>
      <c r="AN48" s="4">
        <f>STDEV('Raw Data 1'!E997:E999)</f>
        <v>1.8015086270493825E-2</v>
      </c>
      <c r="AO48" s="4">
        <f>STDEV('Raw Data 1'!F997:F999)</f>
        <v>3.2204192273677705E-2</v>
      </c>
      <c r="AP48" s="4">
        <f>STDEV('Raw Data 1'!G997:G999)</f>
        <v>2.609731786985018E-2</v>
      </c>
      <c r="AQ48" s="4">
        <f>STDEV('Raw Data 1'!H997:H999)</f>
        <v>1.6346661228927879E-2</v>
      </c>
      <c r="AR48" s="4">
        <f>STDEV('Raw Data 1'!I997:I999)</f>
        <v>6.0715840876441468E-2</v>
      </c>
      <c r="AS48" s="4">
        <f>STDEV('Raw Data 1'!J997:J999)</f>
        <v>7.3663650013648723E-3</v>
      </c>
      <c r="AT48" s="4">
        <f>STDEV('Raw Data 1'!K997:K999)</f>
        <v>6.0671602363324667E-2</v>
      </c>
      <c r="AU48" s="4">
        <f>STDEV('Raw Data 1'!L997:L999)</f>
        <v>4.31431724996358E-3</v>
      </c>
      <c r="AV48" s="4">
        <f>STDEV('Raw Data 1'!M997:M999)</f>
        <v>0.10030634742294901</v>
      </c>
      <c r="AW48" s="4">
        <f>STDEV('Raw Data 1'!N997:N999)</f>
        <v>5.6394414617051872E-2</v>
      </c>
    </row>
    <row r="49" spans="1:49" x14ac:dyDescent="0.3">
      <c r="A49" s="69">
        <v>47</v>
      </c>
      <c r="B49" s="4">
        <f>AVERAGE('Raw Data 1'!C1015:C1017)</f>
        <v>1.0233000000000001</v>
      </c>
      <c r="C49" s="4">
        <f>AVERAGE('Raw Data 1'!D1015:D1017)</f>
        <v>0.99826666666666652</v>
      </c>
      <c r="D49" s="4">
        <f>AVERAGE('Raw Data 1'!E1015:E1017)</f>
        <v>1.0368333333333333</v>
      </c>
      <c r="E49" s="4">
        <f>AVERAGE('Raw Data 1'!F1015:F1017)</f>
        <v>1.0638333333333334</v>
      </c>
      <c r="F49" s="4">
        <f>AVERAGE('Raw Data 1'!G1015:G1017)</f>
        <v>1.0388333333333335</v>
      </c>
      <c r="G49" s="4">
        <f>AVERAGE('Raw Data 1'!H1015:H1017)</f>
        <v>1.1173999999999999</v>
      </c>
      <c r="H49" s="4">
        <f>AVERAGE('Raw Data 1'!I1015:I1017)</f>
        <v>1.0379666666666665</v>
      </c>
      <c r="I49" s="4">
        <f>AVERAGE('Raw Data 1'!J1015:J1017)</f>
        <v>1.0915999999999999</v>
      </c>
      <c r="J49" s="4">
        <f>AVERAGE('Raw Data 1'!K1015:K1017)</f>
        <v>1.0778999999999999</v>
      </c>
      <c r="K49" s="4">
        <f>AVERAGE('Raw Data 1'!L1015:L1017)</f>
        <v>1.0665</v>
      </c>
      <c r="L49" s="4">
        <f>AVERAGE('Raw Data 1'!M1015:M1017)</f>
        <v>1.0333333333333332</v>
      </c>
      <c r="M49" s="4">
        <f>AVERAGE('Raw Data 1'!N1015:N1017)</f>
        <v>1.0452666666666666</v>
      </c>
      <c r="N49" s="9">
        <f>AVERAGE('Raw Data 1'!C1019:C1021)</f>
        <v>1.1430333333333333</v>
      </c>
      <c r="O49" s="9">
        <f>AVERAGE('Raw Data 1'!D1019:D1021)</f>
        <v>1.1841999999999999</v>
      </c>
      <c r="P49" s="9">
        <f>AVERAGE('Raw Data 1'!E1019:E1021)</f>
        <v>1.2566999999999999</v>
      </c>
      <c r="Q49" s="9">
        <f>AVERAGE('Raw Data 1'!F1019:F1021)</f>
        <v>1.2943</v>
      </c>
      <c r="R49" s="9">
        <f>AVERAGE('Raw Data 1'!G1019:G1021)</f>
        <v>1.3564666666666667</v>
      </c>
      <c r="S49" s="9">
        <f>AVERAGE('Raw Data 1'!H1019:H1021)</f>
        <v>1.4107333333333336</v>
      </c>
      <c r="T49" s="9">
        <f>AVERAGE('Raw Data 1'!I1019:I1021)</f>
        <v>0.38420000000000004</v>
      </c>
      <c r="U49" s="9">
        <f>AVERAGE('Raw Data 1'!J1019:J1021)</f>
        <v>0.33856666666666668</v>
      </c>
      <c r="V49" s="9">
        <f>AVERAGE('Raw Data 1'!K1019:K1021)</f>
        <v>0.38379999999999997</v>
      </c>
      <c r="W49" s="9">
        <f>AVERAGE('Raw Data 1'!L1019:L1021)</f>
        <v>0.33013333333333333</v>
      </c>
      <c r="X49" s="9">
        <f>AVERAGE('Raw Data 1'!M1019:M1021)</f>
        <v>0.43336666666666668</v>
      </c>
      <c r="Y49" s="9">
        <f>AVERAGE('Raw Data 1'!N1019:N1021)</f>
        <v>0.38246666666666673</v>
      </c>
      <c r="Z49" s="4">
        <f>STDEV('Raw Data 1'!C1015:C1017)</f>
        <v>5.0477717856495397E-3</v>
      </c>
      <c r="AA49" s="4">
        <f>STDEV('Raw Data 1'!D1015:D1017)</f>
        <v>9.0182832808319693E-2</v>
      </c>
      <c r="AB49" s="4">
        <f>STDEV('Raw Data 1'!E1015:E1017)</f>
        <v>3.3609720816057585E-2</v>
      </c>
      <c r="AC49" s="4">
        <f>STDEV('Raw Data 1'!F1015:F1017)</f>
        <v>5.5708287833439431E-2</v>
      </c>
      <c r="AD49" s="4">
        <f>STDEV('Raw Data 1'!G1015:G1017)</f>
        <v>5.0167751926245722E-2</v>
      </c>
      <c r="AE49" s="4">
        <f>STDEV('Raw Data 1'!H1015:H1017)</f>
        <v>3.7249966442937869E-2</v>
      </c>
      <c r="AF49" s="4">
        <f>STDEV('Raw Data 1'!I1015:I1017)</f>
        <v>2.7926570382582425E-2</v>
      </c>
      <c r="AG49" s="4">
        <f>STDEV('Raw Data 1'!J1015:J1017)</f>
        <v>7.5544688761024163E-3</v>
      </c>
      <c r="AH49" s="4">
        <f>STDEV('Raw Data 1'!K1015:K1017)</f>
        <v>6.3011665586619706E-2</v>
      </c>
      <c r="AI49" s="4">
        <f>STDEV('Raw Data 1'!L1015:L1017)</f>
        <v>5.1278358008032938E-2</v>
      </c>
      <c r="AJ49" s="4">
        <f>STDEV('Raw Data 1'!M1015:M1017)</f>
        <v>2.2789544386260425E-2</v>
      </c>
      <c r="AK49" s="4">
        <f>STDEV('Raw Data 1'!N1015:N1017)</f>
        <v>2.1624137747742311E-2</v>
      </c>
      <c r="AL49" s="4">
        <f>STDEV('Raw Data 1'!C1019:C1021)</f>
        <v>5.1656784001071293E-2</v>
      </c>
      <c r="AM49" s="4">
        <f>STDEV('Raw Data 1'!D1019:D1021)</f>
        <v>3.6414420220566492E-2</v>
      </c>
      <c r="AN49" s="4">
        <f>STDEV('Raw Data 1'!E1019:E1021)</f>
        <v>1.7463962895059044E-2</v>
      </c>
      <c r="AO49" s="4">
        <f>STDEV('Raw Data 1'!F1019:F1021)</f>
        <v>3.3577820060271941E-2</v>
      </c>
      <c r="AP49" s="4">
        <f>STDEV('Raw Data 1'!G1019:G1021)</f>
        <v>2.542328329176493E-2</v>
      </c>
      <c r="AQ49" s="4">
        <f>STDEV('Raw Data 1'!H1019:H1021)</f>
        <v>2.1059518829577597E-2</v>
      </c>
      <c r="AR49" s="4">
        <f>STDEV('Raw Data 1'!I1019:I1021)</f>
        <v>8.3074725398282215E-2</v>
      </c>
      <c r="AS49" s="4">
        <f>STDEV('Raw Data 1'!J1019:J1021)</f>
        <v>8.0754772820764952E-3</v>
      </c>
      <c r="AT49" s="4">
        <f>STDEV('Raw Data 1'!K1019:K1021)</f>
        <v>7.8541772325304862E-2</v>
      </c>
      <c r="AU49" s="4">
        <f>STDEV('Raw Data 1'!L1019:L1021)</f>
        <v>3.382799629498231E-3</v>
      </c>
      <c r="AV49" s="4">
        <f>STDEV('Raw Data 1'!M1019:M1021)</f>
        <v>9.2076073620313392E-2</v>
      </c>
      <c r="AW49" s="4">
        <f>STDEV('Raw Data 1'!N1019:N1021)</f>
        <v>8.3621787432063971E-2</v>
      </c>
    </row>
    <row r="50" spans="1:49" x14ac:dyDescent="0.3">
      <c r="A50" s="69">
        <v>48</v>
      </c>
      <c r="B50" s="4">
        <f>AVERAGE('Raw Data 1'!C1037:C1039)</f>
        <v>1.0229333333333333</v>
      </c>
      <c r="C50" s="4">
        <f>AVERAGE('Raw Data 1'!D1037:D1039)</f>
        <v>0.99826666666666675</v>
      </c>
      <c r="D50" s="4">
        <f>AVERAGE('Raw Data 1'!E1037:E1039)</f>
        <v>1.0410000000000001</v>
      </c>
      <c r="E50" s="4">
        <f>AVERAGE('Raw Data 1'!F1037:F1039)</f>
        <v>1.0643</v>
      </c>
      <c r="F50" s="4">
        <f>AVERAGE('Raw Data 1'!G1037:G1039)</f>
        <v>1.0396666666666665</v>
      </c>
      <c r="G50" s="4">
        <f>AVERAGE('Raw Data 1'!H1037:H1039)</f>
        <v>1.1197000000000001</v>
      </c>
      <c r="H50" s="4">
        <f>AVERAGE('Raw Data 1'!I1037:I1039)</f>
        <v>1.0424333333333333</v>
      </c>
      <c r="I50" s="4">
        <f>AVERAGE('Raw Data 1'!J1037:J1039)</f>
        <v>1.0945666666666667</v>
      </c>
      <c r="J50" s="4">
        <f>AVERAGE('Raw Data 1'!K1037:K1039)</f>
        <v>1.0782999999999998</v>
      </c>
      <c r="K50" s="4">
        <f>AVERAGE('Raw Data 1'!L1037:L1039)</f>
        <v>1.0689666666666666</v>
      </c>
      <c r="L50" s="4">
        <f>AVERAGE('Raw Data 1'!M1037:M1039)</f>
        <v>1.0350666666666668</v>
      </c>
      <c r="M50" s="4">
        <f>AVERAGE('Raw Data 1'!N1037:N1039)</f>
        <v>1.0523333333333333</v>
      </c>
      <c r="N50" s="9">
        <f>AVERAGE('Raw Data 1'!C1041:C1043)</f>
        <v>1.1469</v>
      </c>
      <c r="O50" s="9">
        <f>AVERAGE('Raw Data 1'!D1041:D1043)</f>
        <v>1.1801999999999999</v>
      </c>
      <c r="P50" s="9">
        <f>AVERAGE('Raw Data 1'!E1041:E1043)</f>
        <v>1.2561333333333333</v>
      </c>
      <c r="Q50" s="9">
        <f>AVERAGE('Raw Data 1'!F1041:F1043)</f>
        <v>1.2920666666666667</v>
      </c>
      <c r="R50" s="9">
        <f>AVERAGE('Raw Data 1'!G1041:G1043)</f>
        <v>1.3683000000000003</v>
      </c>
      <c r="S50" s="9">
        <f>AVERAGE('Raw Data 1'!H1041:H1043)</f>
        <v>1.4176666666666666</v>
      </c>
      <c r="T50" s="9">
        <f>AVERAGE('Raw Data 1'!I1041:I1043)</f>
        <v>0.40339999999999998</v>
      </c>
      <c r="U50" s="9">
        <f>AVERAGE('Raw Data 1'!J1041:J1043)</f>
        <v>0.34066666666666667</v>
      </c>
      <c r="V50" s="9">
        <f>AVERAGE('Raw Data 1'!K1041:K1043)</f>
        <v>0.39996666666666664</v>
      </c>
      <c r="W50" s="9">
        <f>AVERAGE('Raw Data 1'!L1041:L1043)</f>
        <v>0.33083333333333331</v>
      </c>
      <c r="X50" s="9">
        <f>AVERAGE('Raw Data 1'!M1041:M1043)</f>
        <v>0.44950000000000001</v>
      </c>
      <c r="Y50" s="9">
        <f>AVERAGE('Raw Data 1'!N1041:N1043)</f>
        <v>0.42523333333333335</v>
      </c>
      <c r="Z50" s="4">
        <f>STDEV('Raw Data 1'!C1037:C1039)</f>
        <v>2.2388464291534873E-2</v>
      </c>
      <c r="AA50" s="4">
        <f>STDEV('Raw Data 1'!D1037:D1039)</f>
        <v>8.931317558643477E-2</v>
      </c>
      <c r="AB50" s="4">
        <f>STDEV('Raw Data 1'!E1037:E1039)</f>
        <v>4.0141873399232419E-2</v>
      </c>
      <c r="AC50" s="4">
        <f>STDEV('Raw Data 1'!F1037:F1039)</f>
        <v>6.1210129880600643E-2</v>
      </c>
      <c r="AD50" s="4">
        <f>STDEV('Raw Data 1'!G1037:G1039)</f>
        <v>5.2348097705010602E-2</v>
      </c>
      <c r="AE50" s="4">
        <f>STDEV('Raw Data 1'!H1037:H1039)</f>
        <v>4.0457755745963053E-2</v>
      </c>
      <c r="AF50" s="4">
        <f>STDEV('Raw Data 1'!I1037:I1039)</f>
        <v>2.4732434844416992E-2</v>
      </c>
      <c r="AG50" s="4">
        <f>STDEV('Raw Data 1'!J1037:J1039)</f>
        <v>7.4218146927374226E-3</v>
      </c>
      <c r="AH50" s="4">
        <f>STDEV('Raw Data 1'!K1037:K1039)</f>
        <v>6.4586995595088681E-2</v>
      </c>
      <c r="AI50" s="4">
        <f>STDEV('Raw Data 1'!L1037:L1039)</f>
        <v>4.668022422111244E-2</v>
      </c>
      <c r="AJ50" s="4">
        <f>STDEV('Raw Data 1'!M1037:M1039)</f>
        <v>1.8823743871327323E-2</v>
      </c>
      <c r="AK50" s="4">
        <f>STDEV('Raw Data 1'!N1037:N1039)</f>
        <v>2.6222954321230348E-2</v>
      </c>
      <c r="AL50" s="4">
        <f>STDEV('Raw Data 1'!C1041:C1043)</f>
        <v>5.4214665912463211E-2</v>
      </c>
      <c r="AM50" s="4">
        <f>STDEV('Raw Data 1'!D1041:D1043)</f>
        <v>3.7614757742141597E-2</v>
      </c>
      <c r="AN50" s="4">
        <f>STDEV('Raw Data 1'!E1041:E1043)</f>
        <v>1.7252342836071084E-2</v>
      </c>
      <c r="AO50" s="4">
        <f>STDEV('Raw Data 1'!F1041:F1043)</f>
        <v>3.35626776841976E-2</v>
      </c>
      <c r="AP50" s="4">
        <f>STDEV('Raw Data 1'!G1041:G1043)</f>
        <v>2.3741946002802664E-2</v>
      </c>
      <c r="AQ50" s="4">
        <f>STDEV('Raw Data 1'!H1041:H1043)</f>
        <v>2.3171606188033923E-2</v>
      </c>
      <c r="AR50" s="4">
        <f>STDEV('Raw Data 1'!I1041:I1043)</f>
        <v>0.11779032218310641</v>
      </c>
      <c r="AS50" s="4">
        <f>STDEV('Raw Data 1'!J1041:J1043)</f>
        <v>1.0196241137464972E-2</v>
      </c>
      <c r="AT50" s="4">
        <f>STDEV('Raw Data 1'!K1041:K1043)</f>
        <v>0.10222921956727102</v>
      </c>
      <c r="AU50" s="4">
        <f>STDEV('Raw Data 1'!L1041:L1043)</f>
        <v>1.955334583475004E-3</v>
      </c>
      <c r="AV50" s="4">
        <f>STDEV('Raw Data 1'!M1041:M1043)</f>
        <v>9.2240771896163101E-2</v>
      </c>
      <c r="AW50" s="4">
        <f>STDEV('Raw Data 1'!N1041:N1043)</f>
        <v>0.13293804321311978</v>
      </c>
    </row>
    <row r="51" spans="1:49" x14ac:dyDescent="0.3">
      <c r="A51" s="69">
        <v>49</v>
      </c>
      <c r="B51" s="4">
        <f>AVERAGE('Raw Data 1'!C1059:C1061)</f>
        <v>1.0242666666666667</v>
      </c>
      <c r="C51" s="4">
        <f>AVERAGE('Raw Data 1'!D1059:D1061)</f>
        <v>0.99933333333333341</v>
      </c>
      <c r="D51" s="4">
        <f>AVERAGE('Raw Data 1'!E1059:E1061)</f>
        <v>1.0388666666666666</v>
      </c>
      <c r="E51" s="4">
        <f>AVERAGE('Raw Data 1'!F1059:F1061)</f>
        <v>1.0663333333333334</v>
      </c>
      <c r="F51" s="4">
        <f>AVERAGE('Raw Data 1'!G1059:G1061)</f>
        <v>1.0407666666666666</v>
      </c>
      <c r="G51" s="4">
        <f>AVERAGE('Raw Data 1'!H1059:H1061)</f>
        <v>1.1227</v>
      </c>
      <c r="H51" s="4">
        <f>AVERAGE('Raw Data 1'!I1059:I1061)</f>
        <v>1.0452666666666666</v>
      </c>
      <c r="I51" s="4">
        <f>AVERAGE('Raw Data 1'!J1059:J1061)</f>
        <v>1.0954666666666668</v>
      </c>
      <c r="J51" s="4">
        <f>AVERAGE('Raw Data 1'!K1059:K1061)</f>
        <v>1.0811999999999999</v>
      </c>
      <c r="K51" s="4">
        <f>AVERAGE('Raw Data 1'!L1059:L1061)</f>
        <v>1.0657333333333334</v>
      </c>
      <c r="L51" s="4">
        <f>AVERAGE('Raw Data 1'!M1059:M1061)</f>
        <v>1.0358666666666665</v>
      </c>
      <c r="M51" s="4">
        <f>AVERAGE('Raw Data 1'!N1059:N1061)</f>
        <v>1.0510666666666666</v>
      </c>
      <c r="N51" s="9">
        <f>AVERAGE('Raw Data 1'!C1063:C1065)</f>
        <v>1.1436999999999999</v>
      </c>
      <c r="O51" s="9">
        <f>AVERAGE('Raw Data 1'!D1063:D1065)</f>
        <v>1.1757666666666666</v>
      </c>
      <c r="P51" s="9">
        <f>AVERAGE('Raw Data 1'!E1063:E1065)</f>
        <v>1.2552333333333334</v>
      </c>
      <c r="Q51" s="9">
        <f>AVERAGE('Raw Data 1'!F1063:F1065)</f>
        <v>1.2888999999999999</v>
      </c>
      <c r="R51" s="9">
        <f>AVERAGE('Raw Data 1'!G1063:G1065)</f>
        <v>1.3844999999999998</v>
      </c>
      <c r="S51" s="9">
        <f>AVERAGE('Raw Data 1'!H1063:H1065)</f>
        <v>1.4202333333333332</v>
      </c>
      <c r="T51" s="9">
        <f>AVERAGE('Raw Data 1'!I1063:I1065)</f>
        <v>0.43060000000000004</v>
      </c>
      <c r="U51" s="9">
        <f>AVERAGE('Raw Data 1'!J1063:J1065)</f>
        <v>0.34439999999999998</v>
      </c>
      <c r="V51" s="9">
        <f>AVERAGE('Raw Data 1'!K1063:K1065)</f>
        <v>0.41786666666666666</v>
      </c>
      <c r="W51" s="9">
        <f>AVERAGE('Raw Data 1'!L1063:L1065)</f>
        <v>0.33203333333333335</v>
      </c>
      <c r="X51" s="9">
        <f>AVERAGE('Raw Data 1'!M1063:M1065)</f>
        <v>0.46423333333333333</v>
      </c>
      <c r="Y51" s="9">
        <f>AVERAGE('Raw Data 1'!N1063:N1065)</f>
        <v>0.46290000000000003</v>
      </c>
      <c r="Z51" s="4">
        <f>STDEV('Raw Data 1'!C1059:C1061)</f>
        <v>3.3511540300817731E-2</v>
      </c>
      <c r="AA51" s="4">
        <f>STDEV('Raw Data 1'!D1059:D1061)</f>
        <v>9.4174642730054159E-2</v>
      </c>
      <c r="AB51" s="4">
        <f>STDEV('Raw Data 1'!E1059:E1061)</f>
        <v>3.8631636430953006E-2</v>
      </c>
      <c r="AC51" s="4">
        <f>STDEV('Raw Data 1'!F1059:F1061)</f>
        <v>6.871246854344068E-2</v>
      </c>
      <c r="AD51" s="4">
        <f>STDEV('Raw Data 1'!G1059:G1061)</f>
        <v>5.5756733524600706E-2</v>
      </c>
      <c r="AE51" s="4">
        <f>STDEV('Raw Data 1'!H1059:H1061)</f>
        <v>4.3144756344195581E-2</v>
      </c>
      <c r="AF51" s="4">
        <f>STDEV('Raw Data 1'!I1059:I1061)</f>
        <v>2.3643251327457811E-2</v>
      </c>
      <c r="AG51" s="4">
        <f>STDEV('Raw Data 1'!J1059:J1061)</f>
        <v>1.5684493403783663E-2</v>
      </c>
      <c r="AH51" s="4">
        <f>STDEV('Raw Data 1'!K1059:K1061)</f>
        <v>6.816956799041636E-2</v>
      </c>
      <c r="AI51" s="4">
        <f>STDEV('Raw Data 1'!L1059:L1061)</f>
        <v>4.1645327869201956E-2</v>
      </c>
      <c r="AJ51" s="4">
        <f>STDEV('Raw Data 1'!M1059:M1061)</f>
        <v>2.0600080905989967E-2</v>
      </c>
      <c r="AK51" s="4">
        <f>STDEV('Raw Data 1'!N1059:N1061)</f>
        <v>2.5480253792561247E-2</v>
      </c>
      <c r="AL51" s="4">
        <f>STDEV('Raw Data 1'!C1063:C1065)</f>
        <v>5.421291359076736E-2</v>
      </c>
      <c r="AM51" s="4">
        <f>STDEV('Raw Data 1'!D1063:D1065)</f>
        <v>3.9663753394419618E-2</v>
      </c>
      <c r="AN51" s="4">
        <f>STDEV('Raw Data 1'!E1063:E1065)</f>
        <v>1.7013621993371388E-2</v>
      </c>
      <c r="AO51" s="4">
        <f>STDEV('Raw Data 1'!F1063:F1065)</f>
        <v>3.2732705357180612E-2</v>
      </c>
      <c r="AP51" s="4">
        <f>STDEV('Raw Data 1'!G1063:G1065)</f>
        <v>1.9037594385846221E-2</v>
      </c>
      <c r="AQ51" s="4">
        <f>STDEV('Raw Data 1'!H1063:H1065)</f>
        <v>2.7197487629068449E-2</v>
      </c>
      <c r="AR51" s="4">
        <f>STDEV('Raw Data 1'!I1063:I1065)</f>
        <v>0.16714795840811203</v>
      </c>
      <c r="AS51" s="4">
        <f>STDEV('Raw Data 1'!J1063:J1065)</f>
        <v>1.3757906817535887E-2</v>
      </c>
      <c r="AT51" s="4">
        <f>STDEV('Raw Data 1'!K1063:K1065)</f>
        <v>0.12530931064104264</v>
      </c>
      <c r="AU51" s="4">
        <f>STDEV('Raw Data 1'!L1063:L1065)</f>
        <v>1.4364307617610048E-3</v>
      </c>
      <c r="AV51" s="4">
        <f>STDEV('Raw Data 1'!M1063:M1065)</f>
        <v>0.10020665313906719</v>
      </c>
      <c r="AW51" s="4">
        <f>STDEV('Raw Data 1'!N1063:N1065)</f>
        <v>0.16468381827004122</v>
      </c>
    </row>
    <row r="52" spans="1:49" x14ac:dyDescent="0.3">
      <c r="A52" s="97">
        <v>50</v>
      </c>
      <c r="B52" s="9">
        <f>AVERAGE('Raw Data 1'!C1081:C1083)</f>
        <v>1.0198</v>
      </c>
      <c r="C52" s="9">
        <f>AVERAGE('Raw Data 1'!D1081:D1083)</f>
        <v>0.99786666666666679</v>
      </c>
      <c r="D52" s="9">
        <f>AVERAGE('Raw Data 1'!E1081:E1083)</f>
        <v>1.0407333333333335</v>
      </c>
      <c r="E52" s="9">
        <f>AVERAGE('Raw Data 1'!F1081:F1083)</f>
        <v>1.0666333333333333</v>
      </c>
      <c r="F52" s="9">
        <f>AVERAGE('Raw Data 1'!G1081:G1083)</f>
        <v>1.0426</v>
      </c>
      <c r="G52" s="9">
        <f>AVERAGE('Raw Data 1'!H1081:H1083)</f>
        <v>1.1219333333333334</v>
      </c>
      <c r="H52" s="9">
        <f>AVERAGE('Raw Data 1'!I1081:I1083)</f>
        <v>1.0526666666666669</v>
      </c>
      <c r="I52" s="9">
        <f>AVERAGE('Raw Data 1'!J1081:J1083)</f>
        <v>1.0966333333333333</v>
      </c>
      <c r="J52" s="9">
        <f>AVERAGE('Raw Data 1'!K1081:K1083)</f>
        <v>1.0821333333333334</v>
      </c>
      <c r="K52" s="9">
        <f>AVERAGE('Raw Data 1'!L1081:L1083)</f>
        <v>1.0616000000000001</v>
      </c>
      <c r="L52" s="9">
        <f>AVERAGE('Raw Data 1'!M1081:M1083)</f>
        <v>1.0392333333333335</v>
      </c>
      <c r="M52" s="9">
        <f>AVERAGE('Raw Data 1'!N1081:N1083)</f>
        <v>1.0574333333333332</v>
      </c>
      <c r="N52" s="9">
        <f>AVERAGE('Raw Data 1'!C1085:C1087)</f>
        <v>1.1444333333333334</v>
      </c>
      <c r="O52" s="9">
        <f>AVERAGE('Raw Data 1'!D1085:D1087)</f>
        <v>1.1721000000000001</v>
      </c>
      <c r="P52" s="9">
        <f>AVERAGE('Raw Data 1'!E1085:E1087)</f>
        <v>1.2546999999999999</v>
      </c>
      <c r="Q52" s="9">
        <f>AVERAGE('Raw Data 1'!F1085:F1087)</f>
        <v>1.2880333333333336</v>
      </c>
      <c r="R52" s="9">
        <f>AVERAGE('Raw Data 1'!G1085:G1087)</f>
        <v>1.3990666666666665</v>
      </c>
      <c r="S52" s="9">
        <f>AVERAGE('Raw Data 1'!H1085:H1087)</f>
        <v>1.4205999999999996</v>
      </c>
      <c r="T52" s="9">
        <f>AVERAGE('Raw Data 1'!I1085:I1087)</f>
        <v>0.4637</v>
      </c>
      <c r="U52" s="9">
        <f>AVERAGE('Raw Data 1'!J1085:J1087)</f>
        <v>0.34899999999999998</v>
      </c>
      <c r="V52" s="9">
        <f>AVERAGE('Raw Data 1'!K1085:K1087)</f>
        <v>0.42970000000000003</v>
      </c>
      <c r="W52" s="9">
        <f>AVERAGE('Raw Data 1'!L1085:L1087)</f>
        <v>0.33276666666666666</v>
      </c>
      <c r="X52" s="9">
        <f>AVERAGE('Raw Data 1'!M1085:M1087)</f>
        <v>0.46613333333333334</v>
      </c>
      <c r="Y52" s="9">
        <f>AVERAGE('Raw Data 1'!N1085:N1087)</f>
        <v>0.49863333333333332</v>
      </c>
      <c r="Z52" s="9">
        <f>STDEV('Raw Data 1'!C1081:C1083)</f>
        <v>5.527277811002447E-2</v>
      </c>
      <c r="AA52" s="9">
        <f>STDEV('Raw Data 1'!D1081:D1083)</f>
        <v>9.2066950277139833E-2</v>
      </c>
      <c r="AB52" s="9">
        <f>STDEV('Raw Data 1'!E1081:E1083)</f>
        <v>4.2302048807750764E-2</v>
      </c>
      <c r="AC52" s="9">
        <f>STDEV('Raw Data 1'!F1081:F1083)</f>
        <v>7.1588011100556043E-2</v>
      </c>
      <c r="AD52" s="9">
        <f>STDEV('Raw Data 1'!G1081:G1083)</f>
        <v>6.0015747933354971E-2</v>
      </c>
      <c r="AE52" s="9">
        <f>STDEV('Raw Data 1'!H1081:H1083)</f>
        <v>4.4505542725972132E-2</v>
      </c>
      <c r="AF52" s="9">
        <f>STDEV('Raw Data 1'!I1081:I1083)</f>
        <v>2.6988392566681913E-2</v>
      </c>
      <c r="AG52" s="9">
        <f>STDEV('Raw Data 1'!J1081:J1083)</f>
        <v>1.8974280838369904E-2</v>
      </c>
      <c r="AH52" s="9">
        <f>STDEV('Raw Data 1'!K1081:K1083)</f>
        <v>6.1987606288139013E-2</v>
      </c>
      <c r="AI52" s="9">
        <f>STDEV('Raw Data 1'!L1081:L1083)</f>
        <v>3.9705289320190067E-2</v>
      </c>
      <c r="AJ52" s="9">
        <f>STDEV('Raw Data 1'!M1081:M1083)</f>
        <v>2.7209250877841807E-2</v>
      </c>
      <c r="AK52" s="9">
        <f>STDEV('Raw Data 1'!N1081:N1083)</f>
        <v>2.6993023790107949E-2</v>
      </c>
      <c r="AL52" s="9">
        <f>STDEV('Raw Data 1'!C1085:C1087)</f>
        <v>5.4392125655588562E-2</v>
      </c>
      <c r="AM52" s="9">
        <f>STDEV('Raw Data 1'!D1085:D1087)</f>
        <v>3.9716998879572932E-2</v>
      </c>
      <c r="AN52" s="9">
        <f>STDEV('Raw Data 1'!E1085:E1087)</f>
        <v>1.5415576538034591E-2</v>
      </c>
      <c r="AO52" s="9">
        <f>STDEV('Raw Data 1'!F1085:F1087)</f>
        <v>3.2078393559112815E-2</v>
      </c>
      <c r="AP52" s="9">
        <f>STDEV('Raw Data 1'!G1085:G1087)</f>
        <v>1.8216018591704672E-2</v>
      </c>
      <c r="AQ52" s="9">
        <f>STDEV('Raw Data 1'!H1085:H1087)</f>
        <v>2.8458566372886754E-2</v>
      </c>
      <c r="AR52" s="9">
        <f>STDEV('Raw Data 1'!I1085:I1087)</f>
        <v>0.22577685886733401</v>
      </c>
      <c r="AS52" s="9">
        <f>STDEV('Raw Data 1'!J1085:J1087)</f>
        <v>1.8063499107315844E-2</v>
      </c>
      <c r="AT52" s="9">
        <f>STDEV('Raw Data 1'!K1085:K1087)</f>
        <v>0.13723552747011233</v>
      </c>
      <c r="AU52" s="9">
        <f>STDEV('Raw Data 1'!L1085:L1087)</f>
        <v>2.4583192089989809E-3</v>
      </c>
      <c r="AV52" s="9">
        <f>STDEV('Raw Data 1'!M1085:M1087)</f>
        <v>0.10775371609987905</v>
      </c>
      <c r="AW52" s="9">
        <f>STDEV('Raw Data 1'!N1085:N1087)</f>
        <v>0.17061964521511963</v>
      </c>
    </row>
    <row r="53" spans="1:49" x14ac:dyDescent="0.3">
      <c r="A53" s="97">
        <v>51</v>
      </c>
      <c r="B53" s="9">
        <f>AVERAGE('Raw Data 1'!C1103:C1105)</f>
        <v>0.99876666666666658</v>
      </c>
      <c r="C53" s="9">
        <f>AVERAGE('Raw Data 1'!D1103:D1105)</f>
        <v>0.98453333333333326</v>
      </c>
      <c r="D53" s="9">
        <f>AVERAGE('Raw Data 1'!E1103:E1105)</f>
        <v>1.0321666666666667</v>
      </c>
      <c r="E53" s="9">
        <f>AVERAGE('Raw Data 1'!F1103:F1105)</f>
        <v>1.0536333333333332</v>
      </c>
      <c r="F53" s="9">
        <f>AVERAGE('Raw Data 1'!G1103:G1105)</f>
        <v>1.0368999999999999</v>
      </c>
      <c r="G53" s="9">
        <f>AVERAGE('Raw Data 1'!H1103:H1105)</f>
        <v>1.1129</v>
      </c>
      <c r="H53" s="9">
        <f>AVERAGE('Raw Data 1'!I1103:I1105)</f>
        <v>1.0375333333333334</v>
      </c>
      <c r="I53" s="9">
        <f>AVERAGE('Raw Data 1'!J1103:J1105)</f>
        <v>1.0847333333333333</v>
      </c>
      <c r="J53" s="9">
        <f>AVERAGE('Raw Data 1'!K1103:K1105)</f>
        <v>1.0674999999999999</v>
      </c>
      <c r="K53" s="9">
        <f>AVERAGE('Raw Data 1'!L1103:L1105)</f>
        <v>1.0485333333333333</v>
      </c>
      <c r="L53" s="9">
        <f>AVERAGE('Raw Data 1'!M1103:M1105)</f>
        <v>1.0278333333333334</v>
      </c>
      <c r="M53" s="9">
        <f>AVERAGE('Raw Data 1'!N1103:N1105)</f>
        <v>1.0324666666666669</v>
      </c>
      <c r="N53" s="9">
        <f>AVERAGE('Raw Data 1'!C1107:C1109)</f>
        <v>1.1533</v>
      </c>
      <c r="O53" s="9">
        <f>AVERAGE('Raw Data 1'!D1107:D1109)</f>
        <v>1.1702666666666666</v>
      </c>
      <c r="P53" s="9">
        <f>AVERAGE('Raw Data 1'!E1107:E1109)</f>
        <v>1.2488666666666666</v>
      </c>
      <c r="Q53" s="9">
        <f>AVERAGE('Raw Data 1'!F1107:F1109)</f>
        <v>1.2797666666666665</v>
      </c>
      <c r="R53" s="9">
        <f>AVERAGE('Raw Data 1'!G1107:G1109)</f>
        <v>1.4027666666666667</v>
      </c>
      <c r="S53" s="9">
        <f>AVERAGE('Raw Data 1'!H1107:H1109)</f>
        <v>1.4152666666666667</v>
      </c>
      <c r="T53" s="9">
        <f>AVERAGE('Raw Data 1'!I1107:I1109)</f>
        <v>0.49433333333333335</v>
      </c>
      <c r="U53" s="9">
        <f>AVERAGE('Raw Data 1'!J1107:J1109)</f>
        <v>0.35070000000000001</v>
      </c>
      <c r="V53" s="9">
        <f>AVERAGE('Raw Data 1'!K1107:K1109)</f>
        <v>0.43059999999999993</v>
      </c>
      <c r="W53" s="9">
        <f>AVERAGE('Raw Data 1'!L1107:L1109)</f>
        <v>0.3329333333333333</v>
      </c>
      <c r="X53" s="9">
        <f>AVERAGE('Raw Data 1'!M1107:M1109)</f>
        <v>0.46256666666666663</v>
      </c>
      <c r="Y53" s="9">
        <f>AVERAGE('Raw Data 1'!N1107:N1109)</f>
        <v>0.52240000000000009</v>
      </c>
      <c r="Z53" s="9">
        <f>STDEV('Raw Data 1'!C1103:C1105)</f>
        <v>7.3655029246707512E-2</v>
      </c>
      <c r="AA53" s="9">
        <f>STDEV('Raw Data 1'!D1103:D1105)</f>
        <v>7.7631200772198039E-2</v>
      </c>
      <c r="AB53" s="9">
        <f>STDEV('Raw Data 1'!E1103:E1105)</f>
        <v>3.8917905048105252E-2</v>
      </c>
      <c r="AC53" s="9">
        <f>STDEV('Raw Data 1'!F1103:F1105)</f>
        <v>6.2490825993367485E-2</v>
      </c>
      <c r="AD53" s="9">
        <f>STDEV('Raw Data 1'!G1103:G1105)</f>
        <v>6.0624747422154214E-2</v>
      </c>
      <c r="AE53" s="9">
        <f>STDEV('Raw Data 1'!H1103:H1105)</f>
        <v>4.3049854819732038E-2</v>
      </c>
      <c r="AF53" s="9">
        <f>STDEV('Raw Data 1'!I1103:I1105)</f>
        <v>2.2375283983300246E-2</v>
      </c>
      <c r="AG53" s="9">
        <f>STDEV('Raw Data 1'!J1103:J1105)</f>
        <v>1.7736215304662135E-2</v>
      </c>
      <c r="AH53" s="9">
        <f>STDEV('Raw Data 1'!K1103:K1105)</f>
        <v>5.9448044543113393E-2</v>
      </c>
      <c r="AI53" s="9">
        <f>STDEV('Raw Data 1'!L1103:L1105)</f>
        <v>4.0189094706566092E-2</v>
      </c>
      <c r="AJ53" s="9">
        <f>STDEV('Raw Data 1'!M1103:M1105)</f>
        <v>2.66428852291439E-2</v>
      </c>
      <c r="AK53" s="9">
        <f>STDEV('Raw Data 1'!N1103:N1105)</f>
        <v>1.853600100704925E-2</v>
      </c>
      <c r="AL53" s="9">
        <f>STDEV('Raw Data 1'!C1107:C1109)</f>
        <v>5.3580126912876856E-2</v>
      </c>
      <c r="AM53" s="9">
        <f>STDEV('Raw Data 1'!D1107:D1109)</f>
        <v>4.0000791658832628E-2</v>
      </c>
      <c r="AN53" s="9">
        <f>STDEV('Raw Data 1'!E1107:E1109)</f>
        <v>1.6321866723305049E-2</v>
      </c>
      <c r="AO53" s="9">
        <f>STDEV('Raw Data 1'!F1107:F1109)</f>
        <v>3.2590847385935415E-2</v>
      </c>
      <c r="AP53" s="9">
        <f>STDEV('Raw Data 1'!G1107:G1109)</f>
        <v>2.6215707759534818E-2</v>
      </c>
      <c r="AQ53" s="9">
        <f>STDEV('Raw Data 1'!H1107:H1109)</f>
        <v>2.8015412424830285E-2</v>
      </c>
      <c r="AR53" s="9">
        <f>STDEV('Raw Data 1'!I1107:I1109)</f>
        <v>0.28056572016790166</v>
      </c>
      <c r="AS53" s="9">
        <f>STDEV('Raw Data 1'!J1107:J1109)</f>
        <v>2.0100746254803563E-2</v>
      </c>
      <c r="AT53" s="9">
        <f>STDEV('Raw Data 1'!K1107:K1109)</f>
        <v>0.1314808351053493</v>
      </c>
      <c r="AU53" s="9">
        <f>STDEV('Raw Data 1'!L1107:L1109)</f>
        <v>3.1501322723551501E-3</v>
      </c>
      <c r="AV53" s="9">
        <f>STDEV('Raw Data 1'!M1107:M1109)</f>
        <v>9.4177828247063458E-2</v>
      </c>
      <c r="AW53" s="9">
        <f>STDEV('Raw Data 1'!N1107:N1109)</f>
        <v>0.16379380330158988</v>
      </c>
    </row>
    <row r="54" spans="1:49" x14ac:dyDescent="0.3">
      <c r="A54" s="97">
        <v>52</v>
      </c>
      <c r="B54">
        <f>AVERAGE('Raw Data 1'!C1125:C1127)</f>
        <v>1.0161666666666667</v>
      </c>
      <c r="C54">
        <f>AVERAGE('Raw Data 1'!D1125:D1127)</f>
        <v>0.99616666666666676</v>
      </c>
      <c r="D54">
        <f>AVERAGE('Raw Data 1'!E1125:E1127)</f>
        <v>1.0386</v>
      </c>
      <c r="E54">
        <f>AVERAGE('Raw Data 1'!F1125:F1127)</f>
        <v>1.0622666666666667</v>
      </c>
      <c r="F54">
        <f>AVERAGE('Raw Data 1'!G1125:G1127)</f>
        <v>1.0479000000000001</v>
      </c>
      <c r="G54">
        <f>AVERAGE('Raw Data 1'!H1125:H1127)</f>
        <v>1.1231</v>
      </c>
      <c r="H54">
        <f>AVERAGE('Raw Data 1'!I1125:I1127)</f>
        <v>1.0474666666666665</v>
      </c>
      <c r="I54">
        <f>AVERAGE('Raw Data 1'!J1125:J1127)</f>
        <v>1.0909333333333333</v>
      </c>
      <c r="J54">
        <f>AVERAGE('Raw Data 1'!K1125:K1127)</f>
        <v>1.0720666666666665</v>
      </c>
      <c r="K54">
        <f>AVERAGE('Raw Data 1'!L1125:L1127)</f>
        <v>1.0529666666666666</v>
      </c>
      <c r="L54">
        <f>AVERAGE('Raw Data 1'!M1125:M1127)</f>
        <v>1.0315000000000001</v>
      </c>
      <c r="M54">
        <f>AVERAGE('Raw Data 1'!N1125:N1127)</f>
        <v>1.0432000000000001</v>
      </c>
      <c r="N54">
        <f>AVERAGE('Raw Data 1'!C1129:C1131)</f>
        <v>1.1674666666666667</v>
      </c>
      <c r="O54">
        <f>AVERAGE('Raw Data 1'!D1129:D1131)</f>
        <v>1.1679999999999999</v>
      </c>
      <c r="P54">
        <f>AVERAGE('Raw Data 1'!E1129:E1131)</f>
        <v>1.2488333333333335</v>
      </c>
      <c r="Q54">
        <f>AVERAGE('Raw Data 1'!F1129:F1131)</f>
        <v>1.2802333333333333</v>
      </c>
      <c r="R54">
        <f>AVERAGE('Raw Data 1'!G1129:G1131)</f>
        <v>1.4099666666666666</v>
      </c>
      <c r="S54">
        <f>AVERAGE('Raw Data 1'!H1129:H1131)</f>
        <v>1.4159333333333333</v>
      </c>
      <c r="T54">
        <f>AVERAGE('Raw Data 1'!I1129:I1131)</f>
        <v>0.52739999999999998</v>
      </c>
      <c r="U54">
        <f>AVERAGE('Raw Data 1'!J1129:J1131)</f>
        <v>0.35593333333333338</v>
      </c>
      <c r="V54">
        <f>AVERAGE('Raw Data 1'!K1129:K1131)</f>
        <v>0.44226666666666664</v>
      </c>
      <c r="W54">
        <f>AVERAGE('Raw Data 1'!L1129:L1131)</f>
        <v>0.33526666666666666</v>
      </c>
      <c r="X54">
        <f>AVERAGE('Raw Data 1'!M1129:M1131)</f>
        <v>0.48193333333333338</v>
      </c>
      <c r="Y54">
        <f>AVERAGE('Raw Data 1'!N1129:N1131)</f>
        <v>0.61133333333333328</v>
      </c>
      <c r="Z54">
        <f>STDEV('Raw Data 1'!C1125:C1127)</f>
        <v>7.1756277309607763E-2</v>
      </c>
      <c r="AA54">
        <f>STDEV('Raw Data 1'!D1125:D1127)</f>
        <v>9.0125042764668581E-2</v>
      </c>
      <c r="AB54">
        <f>STDEV('Raw Data 1'!E1125:E1127)</f>
        <v>4.374277083130422E-2</v>
      </c>
      <c r="AC54">
        <f>STDEV('Raw Data 1'!F1125:F1127)</f>
        <v>6.9174585892026338E-2</v>
      </c>
      <c r="AD54">
        <f>STDEV('Raw Data 1'!G1125:G1127)</f>
        <v>6.95384066541649E-2</v>
      </c>
      <c r="AE54">
        <f>STDEV('Raw Data 1'!H1125:H1127)</f>
        <v>5.0082432049572065E-2</v>
      </c>
      <c r="AF54">
        <f>STDEV('Raw Data 1'!I1125:I1127)</f>
        <v>2.8916661863592305E-2</v>
      </c>
      <c r="AG54">
        <f>STDEV('Raw Data 1'!J1125:J1127)</f>
        <v>1.7556860007795584E-2</v>
      </c>
      <c r="AH54">
        <f>STDEV('Raw Data 1'!K1125:K1127)</f>
        <v>5.7173624455104627E-2</v>
      </c>
      <c r="AI54">
        <f>STDEV('Raw Data 1'!L1125:L1127)</f>
        <v>3.935801485508808E-2</v>
      </c>
      <c r="AJ54">
        <f>STDEV('Raw Data 1'!M1125:M1127)</f>
        <v>2.9164876135516122E-2</v>
      </c>
      <c r="AK54">
        <f>STDEV('Raw Data 1'!N1125:N1127)</f>
        <v>1.9987245933344659E-2</v>
      </c>
      <c r="AL54">
        <f>STDEV('Raw Data 1'!C1129:C1131)</f>
        <v>5.0990325879850369E-2</v>
      </c>
      <c r="AM54">
        <f>STDEV('Raw Data 1'!D1129:D1131)</f>
        <v>3.9939454177542355E-2</v>
      </c>
      <c r="AN54">
        <f>STDEV('Raw Data 1'!E1129:E1131)</f>
        <v>1.679593204717543E-2</v>
      </c>
      <c r="AO54">
        <f>STDEV('Raw Data 1'!F1129:F1131)</f>
        <v>3.2223024894217099E-2</v>
      </c>
      <c r="AP54">
        <f>STDEV('Raw Data 1'!G1129:G1131)</f>
        <v>3.1655068051314128E-2</v>
      </c>
      <c r="AQ54">
        <f>STDEV('Raw Data 1'!H1129:H1131)</f>
        <v>2.726487361667632E-2</v>
      </c>
      <c r="AR54">
        <f>STDEV('Raw Data 1'!I1129:I1131)</f>
        <v>0.33948407915541484</v>
      </c>
      <c r="AS54">
        <f>STDEV('Raw Data 1'!J1129:J1131)</f>
        <v>2.5451391579505676E-2</v>
      </c>
      <c r="AT54">
        <f>STDEV('Raw Data 1'!K1129:K1131)</f>
        <v>0.1447660641633024</v>
      </c>
      <c r="AU54">
        <f>STDEV('Raw Data 1'!L1129:L1131)</f>
        <v>9.1527773562636826E-3</v>
      </c>
      <c r="AV54">
        <f>STDEV('Raw Data 1'!M1129:M1131)</f>
        <v>9.3910400559965732E-2</v>
      </c>
      <c r="AW54">
        <f>STDEV('Raw Data 1'!N1129:N1131)</f>
        <v>0.18404755725989244</v>
      </c>
    </row>
    <row r="55" spans="1:49" x14ac:dyDescent="0.3">
      <c r="A55" s="97">
        <v>53</v>
      </c>
      <c r="B55">
        <f>AVERAGE('Raw Data 1'!C1147:C1149)</f>
        <v>1.0182333333333333</v>
      </c>
      <c r="C55">
        <f>AVERAGE('Raw Data 1'!D1147:D1149)</f>
        <v>0.99480000000000002</v>
      </c>
      <c r="D55">
        <f>AVERAGE('Raw Data 1'!E1147:E1149)</f>
        <v>1.0412333333333335</v>
      </c>
      <c r="E55">
        <f>AVERAGE('Raw Data 1'!F1147:F1149)</f>
        <v>1.0651333333333335</v>
      </c>
      <c r="F55">
        <f>AVERAGE('Raw Data 1'!G1147:G1149)</f>
        <v>1.0513666666666666</v>
      </c>
      <c r="G55">
        <f>AVERAGE('Raw Data 1'!H1147:H1149)</f>
        <v>1.1234</v>
      </c>
      <c r="H55">
        <f>AVERAGE('Raw Data 1'!I1147:I1149)</f>
        <v>1.0509666666666666</v>
      </c>
      <c r="I55">
        <f>AVERAGE('Raw Data 1'!J1147:J1149)</f>
        <v>1.0915333333333332</v>
      </c>
      <c r="J55">
        <f>AVERAGE('Raw Data 1'!K1147:K1149)</f>
        <v>1.0741333333333334</v>
      </c>
      <c r="K55">
        <f>AVERAGE('Raw Data 1'!L1147:L1149)</f>
        <v>1.0521</v>
      </c>
      <c r="L55">
        <f>AVERAGE('Raw Data 1'!M1147:M1149)</f>
        <v>1.0365</v>
      </c>
      <c r="M55">
        <f>AVERAGE('Raw Data 1'!N1147:N1149)</f>
        <v>1.0512999999999999</v>
      </c>
      <c r="N55">
        <f>AVERAGE('Raw Data 1'!C1151:C1153)</f>
        <v>1.1634666666666666</v>
      </c>
      <c r="O55">
        <f>AVERAGE('Raw Data 1'!D1151:D1153)</f>
        <v>1.1596333333333331</v>
      </c>
      <c r="P55">
        <f>AVERAGE('Raw Data 1'!E1151:E1153)</f>
        <v>1.2498666666666667</v>
      </c>
      <c r="Q55">
        <f>AVERAGE('Raw Data 1'!F1151:F1153)</f>
        <v>1.2840666666666667</v>
      </c>
      <c r="R55">
        <f>AVERAGE('Raw Data 1'!G1151:G1153)</f>
        <v>1.4104000000000001</v>
      </c>
      <c r="S55">
        <f>AVERAGE('Raw Data 1'!H1151:H1153)</f>
        <v>1.413</v>
      </c>
      <c r="T55">
        <f>AVERAGE('Raw Data 1'!I1151:I1153)</f>
        <v>0.5567333333333333</v>
      </c>
      <c r="U55">
        <f>AVERAGE('Raw Data 1'!J1151:J1153)</f>
        <v>0.37090000000000001</v>
      </c>
      <c r="V55">
        <f>AVERAGE('Raw Data 1'!K1151:K1153)</f>
        <v>0.45173333333333332</v>
      </c>
      <c r="W55">
        <f>AVERAGE('Raw Data 1'!L1151:L1153)</f>
        <v>0.33843333333333331</v>
      </c>
      <c r="X55">
        <f>AVERAGE('Raw Data 1'!M1151:M1153)</f>
        <v>0.50546666666666662</v>
      </c>
      <c r="Y55">
        <f>AVERAGE('Raw Data 1'!N1151:N1153)</f>
        <v>0.65936666666666666</v>
      </c>
      <c r="Z55">
        <f>STDEV('Raw Data 1'!C1147:C1149)</f>
        <v>7.9090096303730248E-2</v>
      </c>
      <c r="AA55">
        <f>STDEV('Raw Data 1'!D1147:D1149)</f>
        <v>9.3392130289441391E-2</v>
      </c>
      <c r="AB55">
        <f>STDEV('Raw Data 1'!E1147:E1149)</f>
        <v>5.0405389923433089E-2</v>
      </c>
      <c r="AC55">
        <f>STDEV('Raw Data 1'!F1147:F1149)</f>
        <v>7.7670479162506412E-2</v>
      </c>
      <c r="AD55">
        <f>STDEV('Raw Data 1'!G1147:G1149)</f>
        <v>7.69002817506758E-2</v>
      </c>
      <c r="AE55">
        <f>STDEV('Raw Data 1'!H1147:H1149)</f>
        <v>5.3719921816771071E-2</v>
      </c>
      <c r="AF55">
        <f>STDEV('Raw Data 1'!I1147:I1149)</f>
        <v>3.2269541882916919E-2</v>
      </c>
      <c r="AG55">
        <f>STDEV('Raw Data 1'!J1147:J1149)</f>
        <v>2.5950401409869085E-2</v>
      </c>
      <c r="AH55">
        <f>STDEV('Raw Data 1'!K1147:K1149)</f>
        <v>5.3785159043488358E-2</v>
      </c>
      <c r="AI55">
        <f>STDEV('Raw Data 1'!L1147:L1149)</f>
        <v>3.8001184192074794E-2</v>
      </c>
      <c r="AJ55">
        <f>STDEV('Raw Data 1'!M1147:M1149)</f>
        <v>3.6050520107205095E-2</v>
      </c>
      <c r="AK55">
        <f>STDEV('Raw Data 1'!N1147:N1149)</f>
        <v>1.3153326575433281E-2</v>
      </c>
      <c r="AL55">
        <f>STDEV('Raw Data 1'!C1151:C1153)</f>
        <v>5.9118976084953707E-2</v>
      </c>
      <c r="AM55">
        <f>STDEV('Raw Data 1'!D1151:D1153)</f>
        <v>3.9918709063963123E-2</v>
      </c>
      <c r="AN55">
        <f>STDEV('Raw Data 1'!E1151:E1153)</f>
        <v>1.6419906617680023E-2</v>
      </c>
      <c r="AO55">
        <f>STDEV('Raw Data 1'!F1151:F1153)</f>
        <v>3.2558920948540869E-2</v>
      </c>
      <c r="AP55">
        <f>STDEV('Raw Data 1'!G1151:G1153)</f>
        <v>3.8015260093809664E-2</v>
      </c>
      <c r="AQ55">
        <f>STDEV('Raw Data 1'!H1151:H1153)</f>
        <v>2.6350142314606192E-2</v>
      </c>
      <c r="AR55">
        <f>STDEV('Raw Data 1'!I1151:I1153)</f>
        <v>0.39115696764001701</v>
      </c>
      <c r="AS55">
        <f>STDEV('Raw Data 1'!J1151:J1153)</f>
        <v>4.1497831268633802E-2</v>
      </c>
      <c r="AT55">
        <f>STDEV('Raw Data 1'!K1151:K1153)</f>
        <v>0.15324651165143485</v>
      </c>
      <c r="AU55">
        <f>STDEV('Raw Data 1'!L1151:L1153)</f>
        <v>1.40201046120681E-2</v>
      </c>
      <c r="AV55">
        <f>STDEV('Raw Data 1'!M1151:M1153)</f>
        <v>7.8458672773208421E-2</v>
      </c>
      <c r="AW55">
        <f>STDEV('Raw Data 1'!N1151:N1153)</f>
        <v>0.18664126910555781</v>
      </c>
    </row>
    <row r="56" spans="1:49" x14ac:dyDescent="0.3">
      <c r="A56" s="97">
        <v>54</v>
      </c>
      <c r="B56">
        <f>AVERAGE('Raw Data 1'!C1169:C1171)</f>
        <v>1.0049666666666666</v>
      </c>
      <c r="C56">
        <f>AVERAGE('Raw Data 1'!D1169:D1171)</f>
        <v>0.99109999999999998</v>
      </c>
      <c r="D56">
        <f>AVERAGE('Raw Data 1'!E1169:E1171)</f>
        <v>1.0365666666666666</v>
      </c>
      <c r="E56">
        <f>AVERAGE('Raw Data 1'!F1169:F1171)</f>
        <v>1.0581666666666667</v>
      </c>
      <c r="F56">
        <f>AVERAGE('Raw Data 1'!G1169:G1171)</f>
        <v>1.0489666666666666</v>
      </c>
      <c r="G56">
        <f>AVERAGE('Raw Data 1'!H1169:H1171)</f>
        <v>1.1166</v>
      </c>
      <c r="H56">
        <f>AVERAGE('Raw Data 1'!I1169:I1171)</f>
        <v>1.0459333333333332</v>
      </c>
      <c r="I56">
        <f>AVERAGE('Raw Data 1'!J1169:J1171)</f>
        <v>1.0869</v>
      </c>
      <c r="J56">
        <f>AVERAGE('Raw Data 1'!K1169:K1171)</f>
        <v>1.0683999999999998</v>
      </c>
      <c r="K56">
        <f>AVERAGE('Raw Data 1'!L1169:L1171)</f>
        <v>1.0493666666666668</v>
      </c>
      <c r="L56">
        <f>AVERAGE('Raw Data 1'!M1169:M1171)</f>
        <v>1.0305333333333333</v>
      </c>
      <c r="M56">
        <f>AVERAGE('Raw Data 1'!N1169:N1171)</f>
        <v>1.0475333333333334</v>
      </c>
      <c r="N56">
        <f>AVERAGE('Raw Data 1'!C1173:C1175)</f>
        <v>1.1645333333333332</v>
      </c>
      <c r="O56">
        <f>AVERAGE('Raw Data 1'!D1173:D1175)</f>
        <v>1.1565333333333334</v>
      </c>
      <c r="P56">
        <f>AVERAGE('Raw Data 1'!E1173:E1175)</f>
        <v>1.2424999999999999</v>
      </c>
      <c r="Q56">
        <f>AVERAGE('Raw Data 1'!F1173:F1175)</f>
        <v>1.2722666666666667</v>
      </c>
      <c r="R56">
        <f>AVERAGE('Raw Data 1'!G1173:G1175)</f>
        <v>1.4109333333333334</v>
      </c>
      <c r="S56">
        <f>AVERAGE('Raw Data 1'!H1173:H1175)</f>
        <v>1.4073</v>
      </c>
      <c r="T56">
        <f>AVERAGE('Raw Data 1'!I1173:I1175)</f>
        <v>0.57626666666666659</v>
      </c>
      <c r="U56">
        <f>AVERAGE('Raw Data 1'!J1173:J1175)</f>
        <v>0.37753333333333333</v>
      </c>
      <c r="V56">
        <f>AVERAGE('Raw Data 1'!K1173:K1175)</f>
        <v>0.48249999999999998</v>
      </c>
      <c r="W56">
        <f>AVERAGE('Raw Data 1'!L1173:L1175)</f>
        <v>0.34143333333333331</v>
      </c>
      <c r="X56">
        <f>AVERAGE('Raw Data 1'!M1173:M1175)</f>
        <v>0.52723333333333333</v>
      </c>
      <c r="Y56">
        <f>AVERAGE('Raw Data 1'!N1173:N1175)</f>
        <v>0.73356666666666681</v>
      </c>
      <c r="Z56">
        <f>STDEV('Raw Data 1'!C1169:C1171)</f>
        <v>9.1714575359281528E-2</v>
      </c>
      <c r="AA56">
        <f>STDEV('Raw Data 1'!D1169:D1171)</f>
        <v>8.9586606141766514E-2</v>
      </c>
      <c r="AB56">
        <f>STDEV('Raw Data 1'!E1169:E1171)</f>
        <v>4.6726259569254303E-2</v>
      </c>
      <c r="AC56">
        <f>STDEV('Raw Data 1'!F1169:F1171)</f>
        <v>7.4285418039702317E-2</v>
      </c>
      <c r="AD56">
        <f>STDEV('Raw Data 1'!G1169:G1171)</f>
        <v>7.7973991390291972E-2</v>
      </c>
      <c r="AE56">
        <f>STDEV('Raw Data 1'!H1169:H1171)</f>
        <v>5.1019506073657732E-2</v>
      </c>
      <c r="AF56">
        <f>STDEV('Raw Data 1'!I1169:I1171)</f>
        <v>3.2526040849346113E-2</v>
      </c>
      <c r="AG56">
        <f>STDEV('Raw Data 1'!J1169:J1171)</f>
        <v>2.4451584815712944E-2</v>
      </c>
      <c r="AH56">
        <f>STDEV('Raw Data 1'!K1169:K1171)</f>
        <v>5.4794981522033638E-2</v>
      </c>
      <c r="AI56">
        <f>STDEV('Raw Data 1'!L1169:L1171)</f>
        <v>3.9505105155325577E-2</v>
      </c>
      <c r="AJ56">
        <f>STDEV('Raw Data 1'!M1169:M1171)</f>
        <v>3.4670208152437369E-2</v>
      </c>
      <c r="AK56">
        <f>STDEV('Raw Data 1'!N1169:N1171)</f>
        <v>1.6185281379492114E-2</v>
      </c>
      <c r="AL56">
        <f>STDEV('Raw Data 1'!C1173:C1175)</f>
        <v>5.0423836955683261E-2</v>
      </c>
      <c r="AM56">
        <f>STDEV('Raw Data 1'!D1173:D1175)</f>
        <v>4.1209262712809301E-2</v>
      </c>
      <c r="AN56">
        <f>STDEV('Raw Data 1'!E1173:E1175)</f>
        <v>1.5258767971235418E-2</v>
      </c>
      <c r="AO56">
        <f>STDEV('Raw Data 1'!F1173:F1175)</f>
        <v>3.5033888355895194E-2</v>
      </c>
      <c r="AP56">
        <f>STDEV('Raw Data 1'!G1173:G1175)</f>
        <v>4.2853276809753135E-2</v>
      </c>
      <c r="AQ56">
        <f>STDEV('Raw Data 1'!H1173:H1175)</f>
        <v>2.8223571708768581E-2</v>
      </c>
      <c r="AR56">
        <f>STDEV('Raw Data 1'!I1173:I1175)</f>
        <v>0.42715505771713996</v>
      </c>
      <c r="AS56">
        <f>STDEV('Raw Data 1'!J1173:J1175)</f>
        <v>4.9800836673024942E-2</v>
      </c>
      <c r="AT56">
        <f>STDEV('Raw Data 1'!K1173:K1175)</f>
        <v>0.18778117584039147</v>
      </c>
      <c r="AU56">
        <f>STDEV('Raw Data 1'!L1173:L1175)</f>
        <v>2.0000083333159713E-2</v>
      </c>
      <c r="AV56">
        <f>STDEV('Raw Data 1'!M1173:M1175)</f>
        <v>9.4073605933509413E-2</v>
      </c>
      <c r="AW56">
        <f>STDEV('Raw Data 1'!N1173:N1175)</f>
        <v>0.19529240469955081</v>
      </c>
    </row>
    <row r="57" spans="1:49" x14ac:dyDescent="0.3">
      <c r="A57" s="97">
        <v>55</v>
      </c>
      <c r="B57">
        <f>AVERAGE('Raw Data 1'!C1191:C1193)</f>
        <v>1.0033666666666667</v>
      </c>
      <c r="C57">
        <f>AVERAGE('Raw Data 1'!D1191:D1193)</f>
        <v>0.98726666666666674</v>
      </c>
      <c r="D57">
        <f>AVERAGE('Raw Data 1'!E1191:E1193)</f>
        <v>1.0367666666666666</v>
      </c>
      <c r="E57">
        <f>AVERAGE('Raw Data 1'!F1191:F1193)</f>
        <v>1.0570000000000002</v>
      </c>
      <c r="F57">
        <f>AVERAGE('Raw Data 1'!G1191:G1193)</f>
        <v>1.0511999999999999</v>
      </c>
      <c r="G57">
        <f>AVERAGE('Raw Data 1'!H1191:H1193)</f>
        <v>1.1193333333333333</v>
      </c>
      <c r="H57">
        <f>AVERAGE('Raw Data 1'!I1191:I1193)</f>
        <v>1.0477999999999998</v>
      </c>
      <c r="I57">
        <f>AVERAGE('Raw Data 1'!J1191:J1193)</f>
        <v>1.0889666666666666</v>
      </c>
      <c r="J57">
        <f>AVERAGE('Raw Data 1'!K1191:K1193)</f>
        <v>1.0724</v>
      </c>
      <c r="K57">
        <f>AVERAGE('Raw Data 1'!L1191:L1193)</f>
        <v>1.0533000000000001</v>
      </c>
      <c r="L57">
        <f>AVERAGE('Raw Data 1'!M1191:M1193)</f>
        <v>1.0320666666666665</v>
      </c>
      <c r="M57">
        <f>AVERAGE('Raw Data 1'!N1191:N1193)</f>
        <v>1.0462333333333333</v>
      </c>
      <c r="N57">
        <f>AVERAGE('Raw Data 1'!C1195:C1197)</f>
        <v>1.1620666666666668</v>
      </c>
      <c r="O57">
        <f>AVERAGE('Raw Data 1'!D1195:D1197)</f>
        <v>1.1492333333333333</v>
      </c>
      <c r="P57">
        <f>AVERAGE('Raw Data 1'!E1195:E1197)</f>
        <v>1.2448666666666668</v>
      </c>
      <c r="Q57">
        <f>AVERAGE('Raw Data 1'!F1195:F1197)</f>
        <v>1.2825333333333333</v>
      </c>
      <c r="R57">
        <f>AVERAGE('Raw Data 1'!G1195:G1197)</f>
        <v>1.4120666666666668</v>
      </c>
      <c r="S57">
        <f>AVERAGE('Raw Data 1'!H1195:H1197)</f>
        <v>1.4108999999999998</v>
      </c>
      <c r="T57">
        <f>AVERAGE('Raw Data 1'!I1195:I1197)</f>
        <v>0.60399999999999998</v>
      </c>
      <c r="U57">
        <f>AVERAGE('Raw Data 1'!J1195:J1197)</f>
        <v>0.39689999999999998</v>
      </c>
      <c r="V57">
        <f>AVERAGE('Raw Data 1'!K1195:K1197)</f>
        <v>0.52083333333333337</v>
      </c>
      <c r="W57">
        <f>AVERAGE('Raw Data 1'!L1195:L1197)</f>
        <v>0.34999999999999992</v>
      </c>
      <c r="X57">
        <f>AVERAGE('Raw Data 1'!M1195:M1197)</f>
        <v>0.56743333333333335</v>
      </c>
      <c r="Y57">
        <f>AVERAGE('Raw Data 1'!N1195:N1197)</f>
        <v>0.76506666666666667</v>
      </c>
      <c r="Z57">
        <f>STDEV('Raw Data 1'!C1191:C1193)</f>
        <v>9.2361590140779451E-2</v>
      </c>
      <c r="AA57">
        <f>STDEV('Raw Data 1'!D1191:D1193)</f>
        <v>8.9106920793692188E-2</v>
      </c>
      <c r="AB57">
        <f>STDEV('Raw Data 1'!E1191:E1193)</f>
        <v>5.1217412403725911E-2</v>
      </c>
      <c r="AC57">
        <f>STDEV('Raw Data 1'!F1191:F1193)</f>
        <v>7.38248603114154E-2</v>
      </c>
      <c r="AD57">
        <f>STDEV('Raw Data 1'!G1191:G1193)</f>
        <v>8.1550413855479606E-2</v>
      </c>
      <c r="AE57">
        <f>STDEV('Raw Data 1'!H1191:H1193)</f>
        <v>5.5828785884464112E-2</v>
      </c>
      <c r="AF57">
        <f>STDEV('Raw Data 1'!I1191:I1193)</f>
        <v>3.7330416552725482E-2</v>
      </c>
      <c r="AG57">
        <f>STDEV('Raw Data 1'!J1191:J1193)</f>
        <v>2.4355971204888006E-2</v>
      </c>
      <c r="AH57">
        <f>STDEV('Raw Data 1'!K1191:K1193)</f>
        <v>5.5834487550258736E-2</v>
      </c>
      <c r="AI57">
        <f>STDEV('Raw Data 1'!L1191:L1193)</f>
        <v>3.8087136936241404E-2</v>
      </c>
      <c r="AJ57">
        <f>STDEV('Raw Data 1'!M1191:M1193)</f>
        <v>3.9767113716403027E-2</v>
      </c>
      <c r="AK57">
        <f>STDEV('Raw Data 1'!N1191:N1193)</f>
        <v>6.8075937990845154E-3</v>
      </c>
      <c r="AL57">
        <f>STDEV('Raw Data 1'!C1195:C1197)</f>
        <v>5.5644796102900178E-2</v>
      </c>
      <c r="AM57">
        <f>STDEV('Raw Data 1'!D1195:D1197)</f>
        <v>4.0361161199020681E-2</v>
      </c>
      <c r="AN57">
        <f>STDEV('Raw Data 1'!E1195:E1197)</f>
        <v>1.5405302117561097E-2</v>
      </c>
      <c r="AO57">
        <f>STDEV('Raw Data 1'!F1195:F1197)</f>
        <v>3.3709543653590621E-2</v>
      </c>
      <c r="AP57">
        <f>STDEV('Raw Data 1'!G1195:G1197)</f>
        <v>4.0278199231511443E-2</v>
      </c>
      <c r="AQ57">
        <f>STDEV('Raw Data 1'!H1195:H1197)</f>
        <v>2.6208967930843836E-2</v>
      </c>
      <c r="AR57">
        <f>STDEV('Raw Data 1'!I1195:I1197)</f>
        <v>0.47588287424533349</v>
      </c>
      <c r="AS57">
        <f>STDEV('Raw Data 1'!J1195:J1197)</f>
        <v>6.9348684198043881E-2</v>
      </c>
      <c r="AT57">
        <f>STDEV('Raw Data 1'!K1195:K1197)</f>
        <v>0.22151391227941708</v>
      </c>
      <c r="AU57">
        <f>STDEV('Raw Data 1'!L1195:L1197)</f>
        <v>3.2091587682755718E-2</v>
      </c>
      <c r="AV57">
        <f>STDEV('Raw Data 1'!M1195:M1197)</f>
        <v>0.11772248440010637</v>
      </c>
      <c r="AW57">
        <f>STDEV('Raw Data 1'!N1195:N1197)</f>
        <v>0.26068226509168896</v>
      </c>
    </row>
    <row r="58" spans="1:49" x14ac:dyDescent="0.3">
      <c r="A58" s="97">
        <v>56</v>
      </c>
      <c r="B58">
        <f>AVERAGE('Raw Data 1'!C1213:C1215)</f>
        <v>0.98333333333333339</v>
      </c>
      <c r="C58">
        <f>AVERAGE('Raw Data 1'!D1213:D1215)</f>
        <v>0.98376666666666679</v>
      </c>
      <c r="D58">
        <f>AVERAGE('Raw Data 1'!E1213:E1215)</f>
        <v>1.0326</v>
      </c>
      <c r="E58">
        <f>AVERAGE('Raw Data 1'!F1213:F1215)</f>
        <v>1.0554666666666668</v>
      </c>
      <c r="F58">
        <f>AVERAGE('Raw Data 1'!G1213:G1215)</f>
        <v>1.0496666666666667</v>
      </c>
      <c r="G58">
        <f>AVERAGE('Raw Data 1'!H1213:H1215)</f>
        <v>1.1185</v>
      </c>
      <c r="H58">
        <f>AVERAGE('Raw Data 1'!I1213:I1215)</f>
        <v>1.0453000000000001</v>
      </c>
      <c r="I58">
        <f>AVERAGE('Raw Data 1'!J1213:J1215)</f>
        <v>1.0844666666666667</v>
      </c>
      <c r="J58">
        <f>AVERAGE('Raw Data 1'!K1213:K1215)</f>
        <v>1.0715666666666668</v>
      </c>
      <c r="K58">
        <f>AVERAGE('Raw Data 1'!L1213:L1215)</f>
        <v>1.0532333333333332</v>
      </c>
      <c r="L58">
        <f>AVERAGE('Raw Data 1'!M1213:M1215)</f>
        <v>1.0275000000000001</v>
      </c>
      <c r="M58">
        <f>AVERAGE('Raw Data 1'!N1213:N1215)</f>
        <v>1.0402333333333333</v>
      </c>
      <c r="N58">
        <f>AVERAGE('Raw Data 1'!C1217:C1219)</f>
        <v>1.1558999999999999</v>
      </c>
      <c r="O58">
        <f>AVERAGE('Raw Data 1'!D1217:D1219)</f>
        <v>1.1451666666666667</v>
      </c>
      <c r="P58">
        <f>AVERAGE('Raw Data 1'!E1217:E1219)</f>
        <v>1.2425333333333333</v>
      </c>
      <c r="Q58">
        <f>AVERAGE('Raw Data 1'!F1217:F1219)</f>
        <v>1.2807000000000002</v>
      </c>
      <c r="R58">
        <f>AVERAGE('Raw Data 1'!G1217:G1219)</f>
        <v>1.4097333333333333</v>
      </c>
      <c r="S58">
        <f>AVERAGE('Raw Data 1'!H1217:H1219)</f>
        <v>1.4091333333333331</v>
      </c>
      <c r="T58">
        <f>AVERAGE('Raw Data 1'!I1217:I1219)</f>
        <v>0.62480000000000002</v>
      </c>
      <c r="U58">
        <f>AVERAGE('Raw Data 1'!J1217:J1219)</f>
        <v>0.41816666666666663</v>
      </c>
      <c r="V58">
        <f>AVERAGE('Raw Data 1'!K1217:K1219)</f>
        <v>0.56296666666666673</v>
      </c>
      <c r="W58">
        <f>AVERAGE('Raw Data 1'!L1217:L1219)</f>
        <v>0.35916666666666669</v>
      </c>
      <c r="X58">
        <f>AVERAGE('Raw Data 1'!M1217:M1219)</f>
        <v>0.6179</v>
      </c>
      <c r="Y58">
        <f>AVERAGE('Raw Data 1'!N1217:N1219)</f>
        <v>0.81269999999999998</v>
      </c>
      <c r="Z58">
        <f>STDEV('Raw Data 1'!C1213:C1215)</f>
        <v>0.11308237410548712</v>
      </c>
      <c r="AA58">
        <f>STDEV('Raw Data 1'!D1213:D1215)</f>
        <v>8.1812366628360902E-2</v>
      </c>
      <c r="AB58">
        <f>STDEV('Raw Data 1'!E1213:E1215)</f>
        <v>4.6988402824526841E-2</v>
      </c>
      <c r="AC58">
        <f>STDEV('Raw Data 1'!F1213:F1215)</f>
        <v>7.5030416054646248E-2</v>
      </c>
      <c r="AD58">
        <f>STDEV('Raw Data 1'!G1213:G1215)</f>
        <v>8.0953216942462131E-2</v>
      </c>
      <c r="AE58">
        <f>STDEV('Raw Data 1'!H1213:H1215)</f>
        <v>5.6952875256654108E-2</v>
      </c>
      <c r="AF58">
        <f>STDEV('Raw Data 1'!I1213:I1215)</f>
        <v>3.4927925790118206E-2</v>
      </c>
      <c r="AG58">
        <f>STDEV('Raw Data 1'!J1213:J1215)</f>
        <v>2.2735948041226101E-2</v>
      </c>
      <c r="AH58">
        <f>STDEV('Raw Data 1'!K1213:K1215)</f>
        <v>5.6418466244070604E-2</v>
      </c>
      <c r="AI58">
        <f>STDEV('Raw Data 1'!L1213:L1215)</f>
        <v>3.9929479502409368E-2</v>
      </c>
      <c r="AJ58">
        <f>STDEV('Raw Data 1'!M1213:M1215)</f>
        <v>3.612035437256951E-2</v>
      </c>
      <c r="AK58">
        <f>STDEV('Raw Data 1'!N1213:N1215)</f>
        <v>1.3802294495240066E-2</v>
      </c>
      <c r="AL58">
        <f>STDEV('Raw Data 1'!C1217:C1219)</f>
        <v>5.4391451534225414E-2</v>
      </c>
      <c r="AM58">
        <f>STDEV('Raw Data 1'!D1217:D1219)</f>
        <v>4.1358110853051952E-2</v>
      </c>
      <c r="AN58">
        <f>STDEV('Raw Data 1'!E1217:E1219)</f>
        <v>1.5650665587550423E-2</v>
      </c>
      <c r="AO58">
        <f>STDEV('Raw Data 1'!F1217:F1219)</f>
        <v>3.4495217059760511E-2</v>
      </c>
      <c r="AP58">
        <f>STDEV('Raw Data 1'!G1217:G1219)</f>
        <v>3.7953172902055729E-2</v>
      </c>
      <c r="AQ58">
        <f>STDEV('Raw Data 1'!H1217:H1219)</f>
        <v>2.7612376452115353E-2</v>
      </c>
      <c r="AR58">
        <f>STDEV('Raw Data 1'!I1217:I1219)</f>
        <v>0.51225580523796876</v>
      </c>
      <c r="AS58">
        <f>STDEV('Raw Data 1'!J1217:J1219)</f>
        <v>9.408476674432123E-2</v>
      </c>
      <c r="AT58">
        <f>STDEV('Raw Data 1'!K1217:K1219)</f>
        <v>0.25825635197093094</v>
      </c>
      <c r="AU58">
        <f>STDEV('Raw Data 1'!L1217:L1219)</f>
        <v>4.3608065003314836E-2</v>
      </c>
      <c r="AV58">
        <f>STDEV('Raw Data 1'!M1217:M1219)</f>
        <v>0.1381095579603388</v>
      </c>
      <c r="AW58">
        <f>STDEV('Raw Data 1'!N1217:N1219)</f>
        <v>0.29580960092600111</v>
      </c>
    </row>
    <row r="59" spans="1:49" x14ac:dyDescent="0.3">
      <c r="A59" s="97">
        <v>57</v>
      </c>
      <c r="B59">
        <f>AVERAGE('Raw Data 1'!C1235:C1237)</f>
        <v>0.9814666666666666</v>
      </c>
      <c r="C59">
        <f>AVERAGE('Raw Data 1'!D1235:D1237)</f>
        <v>0.98019999999999996</v>
      </c>
      <c r="D59">
        <f>AVERAGE('Raw Data 1'!E1235:E1237)</f>
        <v>1.0313999999999999</v>
      </c>
      <c r="E59">
        <f>AVERAGE('Raw Data 1'!F1235:F1237)</f>
        <v>1.0486000000000002</v>
      </c>
      <c r="F59">
        <f>AVERAGE('Raw Data 1'!G1235:G1237)</f>
        <v>1.0445666666666666</v>
      </c>
      <c r="G59">
        <f>AVERAGE('Raw Data 1'!H1235:H1237)</f>
        <v>1.1131</v>
      </c>
      <c r="H59">
        <f>AVERAGE('Raw Data 1'!I1235:I1237)</f>
        <v>1.0376000000000001</v>
      </c>
      <c r="I59">
        <f>AVERAGE('Raw Data 1'!J1235:J1237)</f>
        <v>1.0754666666666666</v>
      </c>
      <c r="J59">
        <f>AVERAGE('Raw Data 1'!K1235:K1237)</f>
        <v>1.0612333333333333</v>
      </c>
      <c r="K59">
        <f>AVERAGE('Raw Data 1'!L1235:L1237)</f>
        <v>1.0431666666666668</v>
      </c>
      <c r="L59">
        <f>AVERAGE('Raw Data 1'!M1235:M1237)</f>
        <v>1.0147333333333333</v>
      </c>
      <c r="M59">
        <f>AVERAGE('Raw Data 1'!N1235:N1237)</f>
        <v>1.0307999999999999</v>
      </c>
      <c r="N59">
        <f>AVERAGE('Raw Data 1'!C1239:C1241)</f>
        <v>1.1723333333333332</v>
      </c>
      <c r="O59">
        <f>AVERAGE('Raw Data 1'!D1239:D1241)</f>
        <v>1.1471333333333333</v>
      </c>
      <c r="P59">
        <f>AVERAGE('Raw Data 1'!E1239:E1241)</f>
        <v>1.2429333333333332</v>
      </c>
      <c r="Q59">
        <f>AVERAGE('Raw Data 1'!F1239:F1241)</f>
        <v>1.2772333333333332</v>
      </c>
      <c r="R59">
        <f>AVERAGE('Raw Data 1'!G1239:G1241)</f>
        <v>1.4024000000000001</v>
      </c>
      <c r="S59">
        <f>AVERAGE('Raw Data 1'!H1239:H1241)</f>
        <v>1.4113666666666667</v>
      </c>
      <c r="T59">
        <f>AVERAGE('Raw Data 1'!I1239:I1241)</f>
        <v>0.64036666666666664</v>
      </c>
      <c r="U59">
        <f>AVERAGE('Raw Data 1'!J1239:J1241)</f>
        <v>0.46023333333333333</v>
      </c>
      <c r="V59">
        <f>AVERAGE('Raw Data 1'!K1239:K1241)</f>
        <v>0.61183333333333334</v>
      </c>
      <c r="W59">
        <f>AVERAGE('Raw Data 1'!L1239:L1241)</f>
        <v>0.36093333333333333</v>
      </c>
      <c r="X59">
        <f>AVERAGE('Raw Data 1'!M1239:M1241)</f>
        <v>0.67580000000000007</v>
      </c>
      <c r="Y59">
        <f>AVERAGE('Raw Data 1'!N1239:N1241)</f>
        <v>0.85689999999999988</v>
      </c>
      <c r="Z59">
        <f>STDEV('Raw Data 1'!C1235:C1237)</f>
        <v>0.12917744901232997</v>
      </c>
      <c r="AA59">
        <f>STDEV('Raw Data 1'!D1235:D1237)</f>
        <v>7.5646480420439907E-2</v>
      </c>
      <c r="AB59">
        <f>STDEV('Raw Data 1'!E1235:E1237)</f>
        <v>4.6711775817239065E-2</v>
      </c>
      <c r="AC59">
        <f>STDEV('Raw Data 1'!F1235:F1237)</f>
        <v>6.9594468170968912E-2</v>
      </c>
      <c r="AD59">
        <f>STDEV('Raw Data 1'!G1235:G1237)</f>
        <v>7.7126476214937581E-2</v>
      </c>
      <c r="AE59">
        <f>STDEV('Raw Data 1'!H1235:H1237)</f>
        <v>5.3583672886430608E-2</v>
      </c>
      <c r="AF59">
        <f>STDEV('Raw Data 1'!I1235:I1237)</f>
        <v>3.0908898395122387E-2</v>
      </c>
      <c r="AG59">
        <f>STDEV('Raw Data 1'!J1235:J1237)</f>
        <v>1.4307457263026607E-2</v>
      </c>
      <c r="AH59">
        <f>STDEV('Raw Data 1'!K1235:K1237)</f>
        <v>5.5704069270865075E-2</v>
      </c>
      <c r="AI59">
        <f>STDEV('Raw Data 1'!L1235:L1237)</f>
        <v>4.1891088949003577E-2</v>
      </c>
      <c r="AJ59">
        <f>STDEV('Raw Data 1'!M1235:M1237)</f>
        <v>2.7530770663628999E-2</v>
      </c>
      <c r="AK59">
        <f>STDEV('Raw Data 1'!N1235:N1237)</f>
        <v>1.2593252161375912E-2</v>
      </c>
      <c r="AL59">
        <f>STDEV('Raw Data 1'!C1239:C1241)</f>
        <v>4.8069359610185457E-2</v>
      </c>
      <c r="AM59">
        <f>STDEV('Raw Data 1'!D1239:D1241)</f>
        <v>4.2045491236675253E-2</v>
      </c>
      <c r="AN59">
        <f>STDEV('Raw Data 1'!E1239:E1241)</f>
        <v>1.4147202314709909E-2</v>
      </c>
      <c r="AO59">
        <f>STDEV('Raw Data 1'!F1239:F1241)</f>
        <v>3.4742673088484888E-2</v>
      </c>
      <c r="AP59">
        <f>STDEV('Raw Data 1'!G1239:G1241)</f>
        <v>4.0014872235207832E-2</v>
      </c>
      <c r="AQ59">
        <f>STDEV('Raw Data 1'!H1239:H1241)</f>
        <v>2.5306981908819755E-2</v>
      </c>
      <c r="AR59">
        <f>STDEV('Raw Data 1'!I1239:I1241)</f>
        <v>0.54372000453664882</v>
      </c>
      <c r="AS59">
        <f>STDEV('Raw Data 1'!J1239:J1241)</f>
        <v>0.14080157432831986</v>
      </c>
      <c r="AT59">
        <f>STDEV('Raw Data 1'!K1239:K1241)</f>
        <v>0.29475960261428857</v>
      </c>
      <c r="AU59">
        <f>STDEV('Raw Data 1'!L1239:L1241)</f>
        <v>4.8215384819923754E-2</v>
      </c>
      <c r="AV59">
        <f>STDEV('Raw Data 1'!M1239:M1241)</f>
        <v>0.1644624273200416</v>
      </c>
      <c r="AW59">
        <f>STDEV('Raw Data 1'!N1239:N1241)</f>
        <v>0.30482176759542634</v>
      </c>
    </row>
    <row r="60" spans="1:49" x14ac:dyDescent="0.3">
      <c r="A60" s="97">
        <v>58</v>
      </c>
      <c r="B60">
        <f>AVERAGE('Raw Data 1'!C1257:C1259)</f>
        <v>0.98743333333333327</v>
      </c>
      <c r="C60">
        <f>AVERAGE('Raw Data 1'!D1257:D1259)</f>
        <v>0.98260000000000003</v>
      </c>
      <c r="D60">
        <f>AVERAGE('Raw Data 1'!E1257:E1259)</f>
        <v>1.0364666666666666</v>
      </c>
      <c r="E60">
        <f>AVERAGE('Raw Data 1'!F1257:F1259)</f>
        <v>1.0546</v>
      </c>
      <c r="F60">
        <f>AVERAGE('Raw Data 1'!G1257:G1259)</f>
        <v>1.0498000000000001</v>
      </c>
      <c r="G60">
        <f>AVERAGE('Raw Data 1'!H1257:H1259)</f>
        <v>1.1161333333333334</v>
      </c>
      <c r="H60">
        <f>AVERAGE('Raw Data 1'!I1257:I1259)</f>
        <v>1.0416666666666667</v>
      </c>
      <c r="I60">
        <f>AVERAGE('Raw Data 1'!J1257:J1259)</f>
        <v>1.0801999999999998</v>
      </c>
      <c r="J60">
        <f>AVERAGE('Raw Data 1'!K1257:K1259)</f>
        <v>1.0647333333333335</v>
      </c>
      <c r="K60">
        <f>AVERAGE('Raw Data 1'!L1257:L1259)</f>
        <v>1.0451333333333332</v>
      </c>
      <c r="L60">
        <f>AVERAGE('Raw Data 1'!M1257:M1259)</f>
        <v>1.0185999999999999</v>
      </c>
      <c r="M60">
        <f>AVERAGE('Raw Data 1'!N1257:N1259)</f>
        <v>1.0451333333333332</v>
      </c>
      <c r="N60">
        <f>AVERAGE('Raw Data 1'!C1261:C1263)</f>
        <v>1.1737333333333335</v>
      </c>
      <c r="O60">
        <f>AVERAGE('Raw Data 1'!D1261:D1263)</f>
        <v>1.1384000000000001</v>
      </c>
      <c r="P60">
        <f>AVERAGE('Raw Data 1'!E1261:E1263)</f>
        <v>1.2421</v>
      </c>
      <c r="Q60">
        <f>AVERAGE('Raw Data 1'!F1261:F1263)</f>
        <v>1.2801</v>
      </c>
      <c r="R60">
        <f>AVERAGE('Raw Data 1'!G1261:G1263)</f>
        <v>1.4052999999999998</v>
      </c>
      <c r="S60">
        <f>AVERAGE('Raw Data 1'!H1261:H1263)</f>
        <v>1.413</v>
      </c>
      <c r="T60">
        <f>AVERAGE('Raw Data 1'!I1261:I1263)</f>
        <v>0.66193333333333326</v>
      </c>
      <c r="U60">
        <f>AVERAGE('Raw Data 1'!J1261:J1263)</f>
        <v>0.49326666666666669</v>
      </c>
      <c r="V60">
        <f>AVERAGE('Raw Data 1'!K1261:K1263)</f>
        <v>0.65656666666666663</v>
      </c>
      <c r="W60">
        <f>AVERAGE('Raw Data 1'!L1261:L1263)</f>
        <v>0.37243333333333334</v>
      </c>
      <c r="X60">
        <f>AVERAGE('Raw Data 1'!M1261:M1263)</f>
        <v>0.72176666666666678</v>
      </c>
      <c r="Y60">
        <f>AVERAGE('Raw Data 1'!N1261:N1263)</f>
        <v>0.90249999999999997</v>
      </c>
      <c r="Z60">
        <f>STDEV('Raw Data 1'!C1257:C1259)</f>
        <v>0.13531756476279663</v>
      </c>
      <c r="AA60">
        <f>STDEV('Raw Data 1'!D1257:D1259)</f>
        <v>8.3263617504886187E-2</v>
      </c>
      <c r="AB60">
        <f>STDEV('Raw Data 1'!E1257:E1259)</f>
        <v>5.6400738765847155E-2</v>
      </c>
      <c r="AC60">
        <f>STDEV('Raw Data 1'!F1257:F1259)</f>
        <v>7.8756015643251048E-2</v>
      </c>
      <c r="AD60">
        <f>STDEV('Raw Data 1'!G1257:G1259)</f>
        <v>8.5650627551699832E-2</v>
      </c>
      <c r="AE60">
        <f>STDEV('Raw Data 1'!H1257:H1259)</f>
        <v>5.7690322700894442E-2</v>
      </c>
      <c r="AF60">
        <f>STDEV('Raw Data 1'!I1257:I1259)</f>
        <v>3.4709124640839494E-2</v>
      </c>
      <c r="AG60">
        <f>STDEV('Raw Data 1'!J1257:J1259)</f>
        <v>2.4622144504490202E-2</v>
      </c>
      <c r="AH60">
        <f>STDEV('Raw Data 1'!K1257:K1259)</f>
        <v>5.4962744958138028E-2</v>
      </c>
      <c r="AI60">
        <f>STDEV('Raw Data 1'!L1257:L1259)</f>
        <v>4.2041923520853917E-2</v>
      </c>
      <c r="AJ60">
        <f>STDEV('Raw Data 1'!M1257:M1259)</f>
        <v>3.5362268026810785E-2</v>
      </c>
      <c r="AK60">
        <f>STDEV('Raw Data 1'!N1257:N1259)</f>
        <v>4.9541228621556663E-3</v>
      </c>
      <c r="AL60">
        <f>STDEV('Raw Data 1'!C1261:C1263)</f>
        <v>4.5788899673756489E-2</v>
      </c>
      <c r="AM60">
        <f>STDEV('Raw Data 1'!D1261:D1263)</f>
        <v>4.1811362092139454E-2</v>
      </c>
      <c r="AN60">
        <f>STDEV('Raw Data 1'!E1261:E1263)</f>
        <v>1.3589701983487308E-2</v>
      </c>
      <c r="AO60">
        <f>STDEV('Raw Data 1'!F1261:F1263)</f>
        <v>3.6127690211249272E-2</v>
      </c>
      <c r="AP60">
        <f>STDEV('Raw Data 1'!G1261:G1263)</f>
        <v>3.7604653967295086E-2</v>
      </c>
      <c r="AQ60">
        <f>STDEV('Raw Data 1'!H1261:H1263)</f>
        <v>2.5385822815106922E-2</v>
      </c>
      <c r="AR60">
        <f>STDEV('Raw Data 1'!I1261:I1263)</f>
        <v>0.58107466244307493</v>
      </c>
      <c r="AS60">
        <f>STDEV('Raw Data 1'!J1261:J1263)</f>
        <v>0.17365440775670904</v>
      </c>
      <c r="AT60">
        <f>STDEV('Raw Data 1'!K1261:K1263)</f>
        <v>0.33195563458590888</v>
      </c>
      <c r="AU60">
        <f>STDEV('Raw Data 1'!L1261:L1263)</f>
        <v>5.7535409387031715E-2</v>
      </c>
      <c r="AV60">
        <f>STDEV('Raw Data 1'!M1261:M1263)</f>
        <v>0.18436269506961847</v>
      </c>
      <c r="AW60">
        <f>STDEV('Raw Data 1'!N1261:N1263)</f>
        <v>0.32139472615461517</v>
      </c>
    </row>
    <row r="61" spans="1:49" x14ac:dyDescent="0.3">
      <c r="A61" s="97">
        <v>59</v>
      </c>
      <c r="B61">
        <f>AVERAGE('Raw Data 1'!C1279:C1281)</f>
        <v>0.96593333333333342</v>
      </c>
      <c r="C61">
        <f>AVERAGE('Raw Data 1'!D1279:D1281)</f>
        <v>0.98070000000000002</v>
      </c>
      <c r="D61">
        <f>AVERAGE('Raw Data 1'!E1279:E1281)</f>
        <v>1.0309333333333333</v>
      </c>
      <c r="E61">
        <f>AVERAGE('Raw Data 1'!F1279:F1281)</f>
        <v>1.0528333333333333</v>
      </c>
      <c r="F61">
        <f>AVERAGE('Raw Data 1'!G1279:G1281)</f>
        <v>1.0492666666666666</v>
      </c>
      <c r="G61">
        <f>AVERAGE('Raw Data 1'!H1279:H1281)</f>
        <v>1.1170666666666669</v>
      </c>
      <c r="H61">
        <f>AVERAGE('Raw Data 1'!I1279:I1281)</f>
        <v>1.0465666666666664</v>
      </c>
      <c r="I61">
        <f>AVERAGE('Raw Data 1'!J1279:J1281)</f>
        <v>1.0791333333333333</v>
      </c>
      <c r="J61">
        <f>AVERAGE('Raw Data 1'!K1279:K1281)</f>
        <v>1.0621</v>
      </c>
      <c r="K61">
        <f>AVERAGE('Raw Data 1'!L1279:L1281)</f>
        <v>1.0446</v>
      </c>
      <c r="L61">
        <f>AVERAGE('Raw Data 1'!M1279:M1281)</f>
        <v>1.0157666666666667</v>
      </c>
      <c r="M61">
        <f>AVERAGE('Raw Data 1'!N1279:N1281)</f>
        <v>1.0405666666666666</v>
      </c>
      <c r="N61">
        <f>AVERAGE('Raw Data 1'!C1283:C1285)</f>
        <v>1.1754333333333333</v>
      </c>
      <c r="O61">
        <f>AVERAGE('Raw Data 1'!D1283:D1285)</f>
        <v>1.1358333333333333</v>
      </c>
      <c r="P61">
        <f>AVERAGE('Raw Data 1'!E1283:E1285)</f>
        <v>1.2398666666666667</v>
      </c>
      <c r="Q61">
        <f>AVERAGE('Raw Data 1'!F1283:F1285)</f>
        <v>1.2786666666666668</v>
      </c>
      <c r="R61">
        <f>AVERAGE('Raw Data 1'!G1283:G1285)</f>
        <v>1.4029333333333334</v>
      </c>
      <c r="S61">
        <f>AVERAGE('Raw Data 1'!H1283:H1285)</f>
        <v>1.4104333333333334</v>
      </c>
      <c r="T61">
        <f>AVERAGE('Raw Data 1'!I1283:I1285)</f>
        <v>0.67910000000000004</v>
      </c>
      <c r="U61">
        <f>AVERAGE('Raw Data 1'!J1283:J1285)</f>
        <v>0.54633333333333334</v>
      </c>
      <c r="V61">
        <f>AVERAGE('Raw Data 1'!K1283:K1285)</f>
        <v>0.71346666666666658</v>
      </c>
      <c r="W61">
        <f>AVERAGE('Raw Data 1'!L1283:L1285)</f>
        <v>0.38010000000000005</v>
      </c>
      <c r="X61">
        <f>AVERAGE('Raw Data 1'!M1283:M1285)</f>
        <v>0.78659999999999997</v>
      </c>
      <c r="Y61">
        <f>AVERAGE('Raw Data 1'!N1283:N1285)</f>
        <v>0.95750000000000002</v>
      </c>
      <c r="Z61">
        <f>STDEV('Raw Data 1'!C1279:C1281)</f>
        <v>0.15432515457090279</v>
      </c>
      <c r="AA61">
        <f>STDEV('Raw Data 1'!D1279:D1281)</f>
        <v>8.0459492914136663E-2</v>
      </c>
      <c r="AB61">
        <f>STDEV('Raw Data 1'!E1279:E1281)</f>
        <v>4.9204098745260362E-2</v>
      </c>
      <c r="AC61">
        <f>STDEV('Raw Data 1'!F1279:F1281)</f>
        <v>7.8262144957401553E-2</v>
      </c>
      <c r="AD61">
        <f>STDEV('Raw Data 1'!G1279:G1281)</f>
        <v>8.5099960830386553E-2</v>
      </c>
      <c r="AE61">
        <f>STDEV('Raw Data 1'!H1279:H1281)</f>
        <v>6.1786109550070661E-2</v>
      </c>
      <c r="AF61">
        <f>STDEV('Raw Data 1'!I1279:I1281)</f>
        <v>3.582252550188679E-2</v>
      </c>
      <c r="AG61">
        <f>STDEV('Raw Data 1'!J1279:J1281)</f>
        <v>2.6226386204228309E-2</v>
      </c>
      <c r="AH61">
        <f>STDEV('Raw Data 1'!K1279:K1281)</f>
        <v>5.4462005104476276E-2</v>
      </c>
      <c r="AI61">
        <f>STDEV('Raw Data 1'!L1279:L1281)</f>
        <v>4.1644207280244872E-2</v>
      </c>
      <c r="AJ61">
        <f>STDEV('Raw Data 1'!M1279:M1281)</f>
        <v>3.2010050505010712E-2</v>
      </c>
      <c r="AK61">
        <f>STDEV('Raw Data 1'!N1279:N1281)</f>
        <v>1.0744921280927652E-2</v>
      </c>
      <c r="AL61">
        <f>STDEV('Raw Data 1'!C1283:C1285)</f>
        <v>4.4039224940197817E-2</v>
      </c>
      <c r="AM61">
        <f>STDEV('Raw Data 1'!D1283:D1285)</f>
        <v>4.1654091435696067E-2</v>
      </c>
      <c r="AN61">
        <f>STDEV('Raw Data 1'!E1283:E1285)</f>
        <v>1.320997098154774E-2</v>
      </c>
      <c r="AO61">
        <f>STDEV('Raw Data 1'!F1283:F1285)</f>
        <v>3.5184703115605932E-2</v>
      </c>
      <c r="AP61">
        <f>STDEV('Raw Data 1'!G1283:G1285)</f>
        <v>3.7290794216982469E-2</v>
      </c>
      <c r="AQ61">
        <f>STDEV('Raw Data 1'!H1283:H1285)</f>
        <v>2.7252950910558963E-2</v>
      </c>
      <c r="AR61">
        <f>STDEV('Raw Data 1'!I1283:I1285)</f>
        <v>0.6106351038058655</v>
      </c>
      <c r="AS61">
        <f>STDEV('Raw Data 1'!J1283:J1285)</f>
        <v>0.22574326863349287</v>
      </c>
      <c r="AT61">
        <f>STDEV('Raw Data 1'!K1283:K1285)</f>
        <v>0.37589961869272165</v>
      </c>
      <c r="AU61">
        <f>STDEV('Raw Data 1'!L1283:L1285)</f>
        <v>6.3957720409657956E-2</v>
      </c>
      <c r="AV61">
        <f>STDEV('Raw Data 1'!M1283:M1285)</f>
        <v>0.20762950175733705</v>
      </c>
      <c r="AW61">
        <f>STDEV('Raw Data 1'!N1283:N1285)</f>
        <v>0.32232345555357905</v>
      </c>
    </row>
    <row r="62" spans="1:49" x14ac:dyDescent="0.3">
      <c r="A62" s="97">
        <v>60</v>
      </c>
      <c r="B62">
        <f>AVERAGE('Raw Data 1'!C1301:C1303)</f>
        <v>1.0582</v>
      </c>
      <c r="C62">
        <f>AVERAGE('Raw Data 1'!D1301:D1303)</f>
        <v>0.99519999999999997</v>
      </c>
      <c r="D62">
        <f>AVERAGE('Raw Data 1'!E1301:E1303)</f>
        <v>1.0404333333333333</v>
      </c>
      <c r="E62">
        <f>AVERAGE('Raw Data 1'!F1301:F1303)</f>
        <v>1.0548</v>
      </c>
      <c r="F62">
        <f>AVERAGE('Raw Data 1'!G1301:G1303)</f>
        <v>1.0478666666666667</v>
      </c>
      <c r="G62">
        <f>AVERAGE('Raw Data 1'!H1301:H1303)</f>
        <v>1.1150333333333335</v>
      </c>
      <c r="H62">
        <f>AVERAGE('Raw Data 1'!I1301:I1303)</f>
        <v>1.0465666666666666</v>
      </c>
      <c r="I62">
        <f>AVERAGE('Raw Data 1'!J1301:J1303)</f>
        <v>1.0714666666666666</v>
      </c>
      <c r="J62">
        <f>AVERAGE('Raw Data 1'!K1301:K1303)</f>
        <v>1.0637666666666667</v>
      </c>
      <c r="K62">
        <f>AVERAGE('Raw Data 1'!L1301:L1303)</f>
        <v>1.0468666666666666</v>
      </c>
      <c r="L62">
        <f>AVERAGE('Raw Data 1'!M1301:M1303)</f>
        <v>1.0214666666666667</v>
      </c>
      <c r="M62">
        <f>AVERAGE('Raw Data 1'!N1301:N1303)</f>
        <v>1.0616666666666665</v>
      </c>
      <c r="N62">
        <f>AVERAGE('Raw Data 1'!C1305:C1307)</f>
        <v>1.2002333333333333</v>
      </c>
      <c r="O62">
        <f>AVERAGE('Raw Data 1'!D1305:D1307)</f>
        <v>1.1311333333333333</v>
      </c>
      <c r="P62">
        <f>AVERAGE('Raw Data 1'!E1305:E1307)</f>
        <v>1.2306999999999999</v>
      </c>
      <c r="Q62">
        <f>AVERAGE('Raw Data 1'!F1305:F1307)</f>
        <v>1.2699333333333334</v>
      </c>
      <c r="R62">
        <f>AVERAGE('Raw Data 1'!G1305:G1307)</f>
        <v>1.397</v>
      </c>
      <c r="S62">
        <f>AVERAGE('Raw Data 1'!H1305:H1307)</f>
        <v>1.4071</v>
      </c>
      <c r="T62">
        <f>AVERAGE('Raw Data 1'!I1305:I1307)</f>
        <v>0.66690000000000005</v>
      </c>
      <c r="U62">
        <f>AVERAGE('Raw Data 1'!J1305:J1307)</f>
        <v>0.52659999999999996</v>
      </c>
      <c r="V62">
        <f>AVERAGE('Raw Data 1'!K1305:K1307)</f>
        <v>0.68403333333333327</v>
      </c>
      <c r="W62">
        <f>AVERAGE('Raw Data 1'!L1305:L1307)</f>
        <v>0.37010000000000004</v>
      </c>
      <c r="X62">
        <f>AVERAGE('Raw Data 1'!M1305:M1307)</f>
        <v>0.75046666666666662</v>
      </c>
      <c r="Y62">
        <f>AVERAGE('Raw Data 1'!N1305:N1307)</f>
        <v>0.90860000000000019</v>
      </c>
      <c r="Z62">
        <f>STDEV('Raw Data 1'!C1301:C1303)</f>
        <v>7.2009999305651981E-2</v>
      </c>
      <c r="AA62">
        <f>STDEV('Raw Data 1'!D1301:D1303)</f>
        <v>0.10998349876231432</v>
      </c>
      <c r="AB62">
        <f>STDEV('Raw Data 1'!E1301:E1303)</f>
        <v>7.1087715769557136E-2</v>
      </c>
      <c r="AC62">
        <f>STDEV('Raw Data 1'!F1301:F1303)</f>
        <v>8.9660024537136868E-2</v>
      </c>
      <c r="AD62">
        <f>STDEV('Raw Data 1'!G1301:G1303)</f>
        <v>9.559211961941913E-2</v>
      </c>
      <c r="AE62">
        <f>STDEV('Raw Data 1'!H1301:H1303)</f>
        <v>6.9611589073467747E-2</v>
      </c>
      <c r="AF62">
        <f>STDEV('Raw Data 1'!I1301:I1303)</f>
        <v>5.0398048904033287E-2</v>
      </c>
      <c r="AG62">
        <f>STDEV('Raw Data 1'!J1301:J1303)</f>
        <v>3.8865194368912413E-2</v>
      </c>
      <c r="AH62">
        <f>STDEV('Raw Data 1'!K1301:K1303)</f>
        <v>5.4222904139609944E-2</v>
      </c>
      <c r="AI62">
        <f>STDEV('Raw Data 1'!L1301:L1303)</f>
        <v>4.6180334920107848E-2</v>
      </c>
      <c r="AJ62">
        <f>STDEV('Raw Data 1'!M1301:M1303)</f>
        <v>5.3463102541223106E-2</v>
      </c>
      <c r="AK62">
        <f>STDEV('Raw Data 1'!N1301:N1303)</f>
        <v>9.6479704256041878E-3</v>
      </c>
      <c r="AL62">
        <f>STDEV('Raw Data 1'!C1305:C1307)</f>
        <v>4.5624372141798555E-2</v>
      </c>
      <c r="AM62">
        <f>STDEV('Raw Data 1'!D1305:D1307)</f>
        <v>4.152304580992746E-2</v>
      </c>
      <c r="AN62">
        <f>STDEV('Raw Data 1'!E1305:E1307)</f>
        <v>1.3691968448692835E-2</v>
      </c>
      <c r="AO62">
        <f>STDEV('Raw Data 1'!F1305:F1307)</f>
        <v>3.5856147775985892E-2</v>
      </c>
      <c r="AP62">
        <f>STDEV('Raw Data 1'!G1305:G1307)</f>
        <v>3.9591792078661855E-2</v>
      </c>
      <c r="AQ62">
        <f>STDEV('Raw Data 1'!H1305:H1307)</f>
        <v>2.5185908758668957E-2</v>
      </c>
      <c r="AR62">
        <f>STDEV('Raw Data 1'!I1305:I1307)</f>
        <v>0.59478708795669044</v>
      </c>
      <c r="AS62">
        <f>STDEV('Raw Data 1'!J1305:J1307)</f>
        <v>0.20312909688176134</v>
      </c>
      <c r="AT62">
        <f>STDEV('Raw Data 1'!K1305:K1307)</f>
        <v>0.35083992551209614</v>
      </c>
      <c r="AU62">
        <f>STDEV('Raw Data 1'!L1305:L1307)</f>
        <v>5.0041882458596233E-2</v>
      </c>
      <c r="AV62">
        <f>STDEV('Raw Data 1'!M1305:M1307)</f>
        <v>0.19582390899308849</v>
      </c>
      <c r="AW62">
        <f>STDEV('Raw Data 1'!N1305:N1307)</f>
        <v>0.31015146299832225</v>
      </c>
    </row>
    <row r="63" spans="1:49" x14ac:dyDescent="0.3">
      <c r="A63" s="97">
        <v>61</v>
      </c>
      <c r="B63">
        <f>AVERAGE('Raw Data 1'!C1323:C1325)</f>
        <v>0.96706666666666674</v>
      </c>
      <c r="C63">
        <f>AVERAGE('Raw Data 1'!D1323:D1325)</f>
        <v>0.9913333333333334</v>
      </c>
      <c r="D63">
        <f>AVERAGE('Raw Data 1'!E1323:E1325)</f>
        <v>1.0382666666666667</v>
      </c>
      <c r="E63">
        <f>AVERAGE('Raw Data 1'!F1323:F1325)</f>
        <v>1.0581</v>
      </c>
      <c r="F63">
        <f>AVERAGE('Raw Data 1'!G1323:G1325)</f>
        <v>1.0519333333333334</v>
      </c>
      <c r="G63">
        <f>AVERAGE('Raw Data 1'!H1323:H1325)</f>
        <v>1.1233333333333333</v>
      </c>
      <c r="H63">
        <f>AVERAGE('Raw Data 1'!I1323:I1325)</f>
        <v>1.0517666666666667</v>
      </c>
      <c r="I63">
        <f>AVERAGE('Raw Data 1'!J1323:J1325)</f>
        <v>1.0877999999999999</v>
      </c>
      <c r="J63">
        <f>AVERAGE('Raw Data 1'!K1323:K1325)</f>
        <v>1.0711333333333333</v>
      </c>
      <c r="K63">
        <f>AVERAGE('Raw Data 1'!L1323:L1325)</f>
        <v>1.0516333333333334</v>
      </c>
      <c r="L63">
        <f>AVERAGE('Raw Data 1'!M1323:M1325)</f>
        <v>1.0271333333333332</v>
      </c>
      <c r="M63">
        <f>AVERAGE('Raw Data 1'!N1323:N1325)</f>
        <v>1.0724666666666667</v>
      </c>
      <c r="N63">
        <f>AVERAGE('Raw Data 1'!C1327:C1329)</f>
        <v>1.1538999999999999</v>
      </c>
      <c r="O63">
        <f>AVERAGE('Raw Data 1'!D1327:D1329)</f>
        <v>1.1301000000000001</v>
      </c>
      <c r="P63">
        <f>AVERAGE('Raw Data 1'!E1327:E1329)</f>
        <v>1.2345666666666666</v>
      </c>
      <c r="Q63">
        <f>AVERAGE('Raw Data 1'!F1327:F1329)</f>
        <v>1.2748999999999999</v>
      </c>
      <c r="R63">
        <f>AVERAGE('Raw Data 1'!G1327:G1329)</f>
        <v>1.3968999999999998</v>
      </c>
      <c r="S63">
        <f>AVERAGE('Raw Data 1'!H1327:H1329)</f>
        <v>1.4082666666666668</v>
      </c>
      <c r="T63">
        <f>AVERAGE('Raw Data 1'!I1327:I1329)</f>
        <v>0.69036666666666668</v>
      </c>
      <c r="U63">
        <f>AVERAGE('Raw Data 1'!J1327:J1329)</f>
        <v>0.6092333333333334</v>
      </c>
      <c r="V63">
        <f>AVERAGE('Raw Data 1'!K1327:K1329)</f>
        <v>0.77006666666666668</v>
      </c>
      <c r="W63">
        <f>AVERAGE('Raw Data 1'!L1327:L1329)</f>
        <v>0.39326666666666671</v>
      </c>
      <c r="X63">
        <f>AVERAGE('Raw Data 1'!M1327:M1329)</f>
        <v>0.84653333333333336</v>
      </c>
      <c r="Y63">
        <f>AVERAGE('Raw Data 1'!N1327:N1329)</f>
        <v>0.99239999999999995</v>
      </c>
      <c r="Z63">
        <f>STDEV('Raw Data 1'!C1323:C1325)</f>
        <v>0.19439509596009147</v>
      </c>
      <c r="AA63">
        <f>STDEV('Raw Data 1'!D1323:D1325)</f>
        <v>9.9289140057376518E-2</v>
      </c>
      <c r="AB63">
        <f>STDEV('Raw Data 1'!E1323:E1325)</f>
        <v>6.4729771615025217E-2</v>
      </c>
      <c r="AC63">
        <f>STDEV('Raw Data 1'!F1323:F1325)</f>
        <v>9.2526915003149232E-2</v>
      </c>
      <c r="AD63">
        <f>STDEV('Raw Data 1'!G1323:G1325)</f>
        <v>9.5262234559836692E-2</v>
      </c>
      <c r="AE63">
        <f>STDEV('Raw Data 1'!H1323:H1325)</f>
        <v>7.5830490789215735E-2</v>
      </c>
      <c r="AF63">
        <f>STDEV('Raw Data 1'!I1323:I1325)</f>
        <v>5.3370809749649965E-2</v>
      </c>
      <c r="AG63">
        <f>STDEV('Raw Data 1'!J1323:J1325)</f>
        <v>4.5951387356640214E-2</v>
      </c>
      <c r="AH63">
        <f>STDEV('Raw Data 1'!K1323:K1325)</f>
        <v>5.7510462816198316E-2</v>
      </c>
      <c r="AI63">
        <f>STDEV('Raw Data 1'!L1323:L1325)</f>
        <v>4.8785482813367038E-2</v>
      </c>
      <c r="AJ63">
        <f>STDEV('Raw Data 1'!M1323:M1325)</f>
        <v>5.1897623580789719E-2</v>
      </c>
      <c r="AK63">
        <f>STDEV('Raw Data 1'!N1323:N1325)</f>
        <v>1.1970937028208567E-2</v>
      </c>
      <c r="AL63">
        <f>STDEV('Raw Data 1'!C1327:C1329)</f>
        <v>5.3849048273855345E-2</v>
      </c>
      <c r="AM63">
        <f>STDEV('Raw Data 1'!D1327:D1329)</f>
        <v>4.2040813503071116E-2</v>
      </c>
      <c r="AN63">
        <f>STDEV('Raw Data 1'!E1327:E1329)</f>
        <v>1.2642916330235324E-2</v>
      </c>
      <c r="AO63">
        <f>STDEV('Raw Data 1'!F1327:F1329)</f>
        <v>3.6557352201711767E-2</v>
      </c>
      <c r="AP63">
        <f>STDEV('Raw Data 1'!G1327:G1329)</f>
        <v>3.9358480661732788E-2</v>
      </c>
      <c r="AQ63">
        <f>STDEV('Raw Data 1'!H1327:H1329)</f>
        <v>2.6253825118129577E-2</v>
      </c>
      <c r="AR63">
        <f>STDEV('Raw Data 1'!I1327:I1329)</f>
        <v>0.63517234144233115</v>
      </c>
      <c r="AS63">
        <f>STDEV('Raw Data 1'!J1327:J1329)</f>
        <v>0.28560142389934479</v>
      </c>
      <c r="AT63">
        <f>STDEV('Raw Data 1'!K1327:K1329)</f>
        <v>0.41670462360445859</v>
      </c>
      <c r="AU63">
        <f>STDEV('Raw Data 1'!L1327:L1329)</f>
        <v>8.0541562769375616E-2</v>
      </c>
      <c r="AV63">
        <f>STDEV('Raw Data 1'!M1327:M1329)</f>
        <v>0.23045963493274302</v>
      </c>
      <c r="AW63">
        <f>STDEV('Raw Data 1'!N1327:N1329)</f>
        <v>0.32578937981462763</v>
      </c>
    </row>
    <row r="64" spans="1:49" x14ac:dyDescent="0.3">
      <c r="A64" s="97">
        <v>62</v>
      </c>
      <c r="B64">
        <f>AVERAGE('Raw Data 1'!C1345:C1347)</f>
        <v>0.95843333333333325</v>
      </c>
      <c r="C64">
        <f>AVERAGE('Raw Data 1'!D1345:D1347)</f>
        <v>0.97699999999999998</v>
      </c>
      <c r="D64">
        <f>AVERAGE('Raw Data 1'!E1345:E1347)</f>
        <v>1.0292000000000001</v>
      </c>
      <c r="E64">
        <f>AVERAGE('Raw Data 1'!F1345:F1347)</f>
        <v>1.0495666666666665</v>
      </c>
      <c r="F64">
        <f>AVERAGE('Raw Data 1'!G1345:G1347)</f>
        <v>1.0493666666666668</v>
      </c>
      <c r="G64">
        <f>AVERAGE('Raw Data 1'!H1345:H1347)</f>
        <v>1.1143333333333334</v>
      </c>
      <c r="H64">
        <f>AVERAGE('Raw Data 1'!I1345:I1347)</f>
        <v>1.0435666666666668</v>
      </c>
      <c r="I64">
        <f>AVERAGE('Raw Data 1'!J1345:J1347)</f>
        <v>1.0745333333333333</v>
      </c>
      <c r="J64">
        <f>AVERAGE('Raw Data 1'!K1345:K1347)</f>
        <v>1.0639000000000001</v>
      </c>
      <c r="K64">
        <f>AVERAGE('Raw Data 1'!L1345:L1347)</f>
        <v>1.0456333333333332</v>
      </c>
      <c r="L64">
        <f>AVERAGE('Raw Data 1'!M1345:M1347)</f>
        <v>1.0184</v>
      </c>
      <c r="M64">
        <f>AVERAGE('Raw Data 1'!N1345:N1347)</f>
        <v>1.0550333333333333</v>
      </c>
      <c r="N64">
        <f>AVERAGE('Raw Data 1'!C1349:C1351)</f>
        <v>1.1664666666666668</v>
      </c>
      <c r="O64">
        <f>AVERAGE('Raw Data 1'!D1349:D1351)</f>
        <v>1.1235999999999999</v>
      </c>
      <c r="P64">
        <f>AVERAGE('Raw Data 1'!E1349:E1351)</f>
        <v>1.2291999999999998</v>
      </c>
      <c r="Q64">
        <f>AVERAGE('Raw Data 1'!F1349:F1351)</f>
        <v>1.2717666666666667</v>
      </c>
      <c r="R64">
        <f>AVERAGE('Raw Data 1'!G1349:G1351)</f>
        <v>1.3953333333333333</v>
      </c>
      <c r="S64">
        <f>AVERAGE('Raw Data 1'!H1349:H1351)</f>
        <v>1.4065333333333332</v>
      </c>
      <c r="T64">
        <f>AVERAGE('Raw Data 1'!I1349:I1351)</f>
        <v>0.70296666666666674</v>
      </c>
      <c r="U64">
        <f>AVERAGE('Raw Data 1'!J1349:J1351)</f>
        <v>0.66276666666666662</v>
      </c>
      <c r="V64">
        <f>AVERAGE('Raw Data 1'!K1349:K1351)</f>
        <v>0.81216666666666659</v>
      </c>
      <c r="W64">
        <f>AVERAGE('Raw Data 1'!L1349:L1351)</f>
        <v>0.40333333333333332</v>
      </c>
      <c r="X64">
        <f>AVERAGE('Raw Data 1'!M1349:M1351)</f>
        <v>0.91086666666666671</v>
      </c>
      <c r="Y64">
        <f>AVERAGE('Raw Data 1'!N1349:N1351)</f>
        <v>1.0442333333333333</v>
      </c>
      <c r="Z64">
        <f>STDEV('Raw Data 1'!C1345:C1347)</f>
        <v>0.19040730903338102</v>
      </c>
      <c r="AA64">
        <f>STDEV('Raw Data 1'!D1345:D1347)</f>
        <v>8.1609987133928683E-2</v>
      </c>
      <c r="AB64">
        <f>STDEV('Raw Data 1'!E1345:E1347)</f>
        <v>5.5969366621393943E-2</v>
      </c>
      <c r="AC64">
        <f>STDEV('Raw Data 1'!F1345:F1347)</f>
        <v>8.4145845609473399E-2</v>
      </c>
      <c r="AD64">
        <f>STDEV('Raw Data 1'!G1345:G1347)</f>
        <v>9.4663210030789341E-2</v>
      </c>
      <c r="AE64">
        <f>STDEV('Raw Data 1'!H1345:H1347)</f>
        <v>6.6504235454092078E-2</v>
      </c>
      <c r="AF64">
        <f>STDEV('Raw Data 1'!I1345:I1347)</f>
        <v>4.9436052970816081E-2</v>
      </c>
      <c r="AG64">
        <f>STDEV('Raw Data 1'!J1345:J1347)</f>
        <v>3.5132084101762821E-2</v>
      </c>
      <c r="AH64">
        <f>STDEV('Raw Data 1'!K1345:K1347)</f>
        <v>5.6976574133585846E-2</v>
      </c>
      <c r="AI64">
        <f>STDEV('Raw Data 1'!L1345:L1347)</f>
        <v>4.7930609565634968E-2</v>
      </c>
      <c r="AJ64">
        <f>STDEV('Raw Data 1'!M1345:M1347)</f>
        <v>4.6967329070322868E-2</v>
      </c>
      <c r="AK64">
        <f>STDEV('Raw Data 1'!N1345:N1347)</f>
        <v>6.2002688113769128E-3</v>
      </c>
      <c r="AL64">
        <f>STDEV('Raw Data 1'!C1349:C1351)</f>
        <v>3.5680013079220384E-2</v>
      </c>
      <c r="AM64">
        <f>STDEV('Raw Data 1'!D1349:D1351)</f>
        <v>4.0573267060960219E-2</v>
      </c>
      <c r="AN64">
        <f>STDEV('Raw Data 1'!E1349:E1351)</f>
        <v>1.1701281981047992E-2</v>
      </c>
      <c r="AO64">
        <f>STDEV('Raw Data 1'!F1349:F1351)</f>
        <v>3.815053516444205E-2</v>
      </c>
      <c r="AP64">
        <f>STDEV('Raw Data 1'!G1349:G1351)</f>
        <v>4.0035775667936466E-2</v>
      </c>
      <c r="AQ64">
        <f>STDEV('Raw Data 1'!H1349:H1351)</f>
        <v>2.6250015873011078E-2</v>
      </c>
      <c r="AR64">
        <f>STDEV('Raw Data 1'!I1349:I1351)</f>
        <v>0.65665016815145449</v>
      </c>
      <c r="AS64">
        <f>STDEV('Raw Data 1'!J1349:J1351)</f>
        <v>0.33405811370678212</v>
      </c>
      <c r="AT64">
        <f>STDEV('Raw Data 1'!K1349:K1351)</f>
        <v>0.44601058657091719</v>
      </c>
      <c r="AU64">
        <f>STDEV('Raw Data 1'!L1349:L1351)</f>
        <v>8.6721988753333618E-2</v>
      </c>
      <c r="AV64">
        <f>STDEV('Raw Data 1'!M1349:M1351)</f>
        <v>0.24038020578519667</v>
      </c>
      <c r="AW64">
        <f>STDEV('Raw Data 1'!N1349:N1351)</f>
        <v>0.31006135414355274</v>
      </c>
    </row>
    <row r="65" spans="1:49" x14ac:dyDescent="0.3">
      <c r="A65" s="97">
        <v>63</v>
      </c>
      <c r="B65">
        <f>AVERAGE('Raw Data 1'!C1367:C1369)</f>
        <v>0.96293333333333331</v>
      </c>
      <c r="C65">
        <f>AVERAGE('Raw Data 1'!D1367:D1369)</f>
        <v>0.97643333333333338</v>
      </c>
      <c r="D65">
        <f>AVERAGE('Raw Data 1'!E1367:E1369)</f>
        <v>1.0288666666666666</v>
      </c>
      <c r="E65">
        <f>AVERAGE('Raw Data 1'!F1367:F1369)</f>
        <v>1.0499333333333334</v>
      </c>
      <c r="F65">
        <f>AVERAGE('Raw Data 1'!G1367:G1369)</f>
        <v>1.0506666666666666</v>
      </c>
      <c r="G65">
        <f>AVERAGE('Raw Data 1'!H1367:H1369)</f>
        <v>1.1160333333333334</v>
      </c>
      <c r="H65">
        <f>AVERAGE('Raw Data 1'!I1367:I1369)</f>
        <v>1.0427999999999999</v>
      </c>
      <c r="I65">
        <f>AVERAGE('Raw Data 1'!J1367:J1369)</f>
        <v>1.0725</v>
      </c>
      <c r="J65">
        <f>AVERAGE('Raw Data 1'!K1367:K1369)</f>
        <v>1.0617000000000001</v>
      </c>
      <c r="K65">
        <f>AVERAGE('Raw Data 1'!L1367:L1369)</f>
        <v>1.0423</v>
      </c>
      <c r="L65">
        <f>AVERAGE('Raw Data 1'!M1367:M1369)</f>
        <v>1.0186333333333335</v>
      </c>
      <c r="M65">
        <f>AVERAGE('Raw Data 1'!N1367:N1369)</f>
        <v>1.0530666666666668</v>
      </c>
      <c r="N65">
        <f>AVERAGE('Raw Data 1'!C1371:C1373)</f>
        <v>1.1725000000000001</v>
      </c>
      <c r="O65">
        <f>AVERAGE('Raw Data 1'!D1371:D1373)</f>
        <v>1.1201999999999999</v>
      </c>
      <c r="P65">
        <f>AVERAGE('Raw Data 1'!E1371:E1373)</f>
        <v>1.2257666666666667</v>
      </c>
      <c r="Q65">
        <f>AVERAGE('Raw Data 1'!F1371:F1373)</f>
        <v>1.2692333333333332</v>
      </c>
      <c r="R65">
        <f>AVERAGE('Raw Data 1'!G1371:G1373)</f>
        <v>1.3927333333333334</v>
      </c>
      <c r="S65">
        <f>AVERAGE('Raw Data 1'!H1371:H1373)</f>
        <v>1.4060333333333332</v>
      </c>
      <c r="T65">
        <f>AVERAGE('Raw Data 1'!I1371:I1373)</f>
        <v>0.7147</v>
      </c>
      <c r="U65">
        <f>AVERAGE('Raw Data 1'!J1371:J1373)</f>
        <v>0.73133333333333328</v>
      </c>
      <c r="V65">
        <f>AVERAGE('Raw Data 1'!K1371:K1373)</f>
        <v>0.86286666666666667</v>
      </c>
      <c r="W65">
        <f>AVERAGE('Raw Data 1'!L1371:L1373)</f>
        <v>0.42986666666666667</v>
      </c>
      <c r="X65">
        <f>AVERAGE('Raw Data 1'!M1371:M1373)</f>
        <v>0.98723333333333352</v>
      </c>
      <c r="Y65">
        <f>AVERAGE('Raw Data 1'!N1371:N1373)</f>
        <v>1.0938000000000001</v>
      </c>
      <c r="Z65">
        <f>STDEV('Raw Data 1'!C1367:C1369)</f>
        <v>0.18864926009219818</v>
      </c>
      <c r="AA65">
        <f>STDEV('Raw Data 1'!D1367:D1369)</f>
        <v>8.2593361315140404E-2</v>
      </c>
      <c r="AB65">
        <f>STDEV('Raw Data 1'!E1367:E1369)</f>
        <v>5.80177846296576E-2</v>
      </c>
      <c r="AC65">
        <f>STDEV('Raw Data 1'!F1367:F1369)</f>
        <v>8.4473092362795238E-2</v>
      </c>
      <c r="AD65">
        <f>STDEV('Raw Data 1'!G1367:G1369)</f>
        <v>9.8864823538674845E-2</v>
      </c>
      <c r="AE65">
        <f>STDEV('Raw Data 1'!H1367:H1369)</f>
        <v>7.2971661166053664E-2</v>
      </c>
      <c r="AF65">
        <f>STDEV('Raw Data 1'!I1367:I1369)</f>
        <v>4.5311918961791896E-2</v>
      </c>
      <c r="AG65">
        <f>STDEV('Raw Data 1'!J1367:J1369)</f>
        <v>3.190235101054472E-2</v>
      </c>
      <c r="AH65">
        <f>STDEV('Raw Data 1'!K1367:K1369)</f>
        <v>5.8461525809715226E-2</v>
      </c>
      <c r="AI65">
        <f>STDEV('Raw Data 1'!L1367:L1369)</f>
        <v>4.5439960387306688E-2</v>
      </c>
      <c r="AJ65">
        <f>STDEV('Raw Data 1'!M1367:M1369)</f>
        <v>4.8275286983438401E-2</v>
      </c>
      <c r="AK65">
        <f>STDEV('Raw Data 1'!N1367:N1369)</f>
        <v>1.2100137740262867E-2</v>
      </c>
      <c r="AL65">
        <f>STDEV('Raw Data 1'!C1371:C1373)</f>
        <v>3.0408715855820063E-2</v>
      </c>
      <c r="AM65">
        <f>STDEV('Raw Data 1'!D1371:D1373)</f>
        <v>4.0994145923533953E-2</v>
      </c>
      <c r="AN65">
        <f>STDEV('Raw Data 1'!E1371:E1373)</f>
        <v>1.1374239901344224E-2</v>
      </c>
      <c r="AO65">
        <f>STDEV('Raw Data 1'!F1371:F1373)</f>
        <v>3.7541088600802928E-2</v>
      </c>
      <c r="AP65">
        <f>STDEV('Raw Data 1'!G1371:G1373)</f>
        <v>3.9387096025644434E-2</v>
      </c>
      <c r="AQ65">
        <f>STDEV('Raw Data 1'!H1371:H1373)</f>
        <v>2.642202364190406E-2</v>
      </c>
      <c r="AR65">
        <f>STDEV('Raw Data 1'!I1371:I1373)</f>
        <v>0.67740613371890868</v>
      </c>
      <c r="AS65">
        <f>STDEV('Raw Data 1'!J1371:J1373)</f>
        <v>0.39503969842704845</v>
      </c>
      <c r="AT65">
        <f>STDEV('Raw Data 1'!K1371:K1373)</f>
        <v>0.48188696115721291</v>
      </c>
      <c r="AU65">
        <f>STDEV('Raw Data 1'!L1371:L1373)</f>
        <v>0.11441959331047001</v>
      </c>
      <c r="AV65">
        <f>STDEV('Raw Data 1'!M1371:M1373)</f>
        <v>0.24813940302445511</v>
      </c>
      <c r="AW65">
        <f>STDEV('Raw Data 1'!N1371:N1373)</f>
        <v>0.28782235840879328</v>
      </c>
    </row>
    <row r="66" spans="1:49" x14ac:dyDescent="0.3">
      <c r="A66" s="97">
        <v>64</v>
      </c>
      <c r="B66">
        <f>AVERAGE('Raw Data 1'!C1389:C1391)</f>
        <v>0.95656666666666668</v>
      </c>
      <c r="C66">
        <f>AVERAGE('Raw Data 1'!D1389:D1391)</f>
        <v>0.97486666666666666</v>
      </c>
      <c r="D66">
        <f>AVERAGE('Raw Data 1'!E1389:E1391)</f>
        <v>1.0235666666666665</v>
      </c>
      <c r="E66">
        <f>AVERAGE('Raw Data 1'!F1389:F1391)</f>
        <v>1.0483666666666667</v>
      </c>
      <c r="F66">
        <f>AVERAGE('Raw Data 1'!G1389:G1391)</f>
        <v>1.0494000000000001</v>
      </c>
      <c r="G66">
        <f>AVERAGE('Raw Data 1'!H1389:H1391)</f>
        <v>1.1125666666666667</v>
      </c>
      <c r="H66">
        <f>AVERAGE('Raw Data 1'!I1389:I1391)</f>
        <v>1.0408000000000002</v>
      </c>
      <c r="I66">
        <f>AVERAGE('Raw Data 1'!J1389:J1391)</f>
        <v>1.0710666666666668</v>
      </c>
      <c r="J66">
        <f>AVERAGE('Raw Data 1'!K1389:K1391)</f>
        <v>1.0597666666666665</v>
      </c>
      <c r="K66">
        <f>AVERAGE('Raw Data 1'!L1389:L1391)</f>
        <v>1.0433666666666666</v>
      </c>
      <c r="L66">
        <f>AVERAGE('Raw Data 1'!M1389:M1391)</f>
        <v>1.0155333333333332</v>
      </c>
      <c r="M66">
        <f>AVERAGE('Raw Data 1'!N1389:N1391)</f>
        <v>1.0545</v>
      </c>
      <c r="N66">
        <f>AVERAGE('Raw Data 1'!C1393:C1395)</f>
        <v>1.1816666666666666</v>
      </c>
      <c r="O66">
        <f>AVERAGE('Raw Data 1'!D1393:D1395)</f>
        <v>1.1169</v>
      </c>
      <c r="P66">
        <f>AVERAGE('Raw Data 1'!E1393:E1395)</f>
        <v>1.2222666666666666</v>
      </c>
      <c r="Q66">
        <f>AVERAGE('Raw Data 1'!F1393:F1395)</f>
        <v>1.2670666666666668</v>
      </c>
      <c r="R66">
        <f>AVERAGE('Raw Data 1'!G1393:G1395)</f>
        <v>1.3925666666666665</v>
      </c>
      <c r="S66">
        <f>AVERAGE('Raw Data 1'!H1393:H1395)</f>
        <v>1.4071333333333333</v>
      </c>
      <c r="T66">
        <f>AVERAGE('Raw Data 1'!I1393:I1395)</f>
        <v>0.72520000000000007</v>
      </c>
      <c r="U66">
        <f>AVERAGE('Raw Data 1'!J1393:J1395)</f>
        <v>0.79910000000000003</v>
      </c>
      <c r="V66">
        <f>AVERAGE('Raw Data 1'!K1393:K1395)</f>
        <v>0.90770000000000006</v>
      </c>
      <c r="W66">
        <f>AVERAGE('Raw Data 1'!L1393:L1395)</f>
        <v>0.46163333333333334</v>
      </c>
      <c r="X66">
        <f>AVERAGE('Raw Data 1'!M1393:M1395)</f>
        <v>1.0523333333333333</v>
      </c>
      <c r="Y66">
        <f>AVERAGE('Raw Data 1'!N1393:N1395)</f>
        <v>1.1413</v>
      </c>
      <c r="Z66">
        <f>STDEV('Raw Data 1'!C1389:C1391)</f>
        <v>0.19207897681249075</v>
      </c>
      <c r="AA66">
        <f>STDEV('Raw Data 1'!D1389:D1391)</f>
        <v>8.086818492666524E-2</v>
      </c>
      <c r="AB66">
        <f>STDEV('Raw Data 1'!E1389:E1391)</f>
        <v>5.1202083290949552E-2</v>
      </c>
      <c r="AC66">
        <f>STDEV('Raw Data 1'!F1389:F1391)</f>
        <v>8.4424068448122835E-2</v>
      </c>
      <c r="AD66">
        <f>STDEV('Raw Data 1'!G1389:G1391)</f>
        <v>9.7104119377089265E-2</v>
      </c>
      <c r="AE66">
        <f>STDEV('Raw Data 1'!H1389:H1391)</f>
        <v>7.1366401992347478E-2</v>
      </c>
      <c r="AF66">
        <f>STDEV('Raw Data 1'!I1389:I1391)</f>
        <v>4.3200347220826843E-2</v>
      </c>
      <c r="AG66">
        <f>STDEV('Raw Data 1'!J1389:J1391)</f>
        <v>3.1701314378639517E-2</v>
      </c>
      <c r="AH66">
        <f>STDEV('Raw Data 1'!K1389:K1391)</f>
        <v>5.644097211541748E-2</v>
      </c>
      <c r="AI66">
        <f>STDEV('Raw Data 1'!L1389:L1391)</f>
        <v>4.9068557481684039E-2</v>
      </c>
      <c r="AJ66">
        <f>STDEV('Raw Data 1'!M1389:M1391)</f>
        <v>4.3700152555034982E-2</v>
      </c>
      <c r="AK66">
        <f>STDEV('Raw Data 1'!N1389:N1391)</f>
        <v>3.1432467291003354E-3</v>
      </c>
      <c r="AL66">
        <f>STDEV('Raw Data 1'!C1393:C1395)</f>
        <v>2.4550424300474549E-2</v>
      </c>
      <c r="AM66">
        <f>STDEV('Raw Data 1'!D1393:D1395)</f>
        <v>4.047307747132646E-2</v>
      </c>
      <c r="AN66">
        <f>STDEV('Raw Data 1'!E1393:E1395)</f>
        <v>1.2419473955580119E-2</v>
      </c>
      <c r="AO66">
        <f>STDEV('Raw Data 1'!F1393:F1395)</f>
        <v>3.8024378145254813E-2</v>
      </c>
      <c r="AP66">
        <f>STDEV('Raw Data 1'!G1393:G1395)</f>
        <v>3.9046425359222474E-2</v>
      </c>
      <c r="AQ66">
        <f>STDEV('Raw Data 1'!H1393:H1395)</f>
        <v>2.5903152961238782E-2</v>
      </c>
      <c r="AR66">
        <f>STDEV('Raw Data 1'!I1393:I1395)</f>
        <v>0.6944675010394652</v>
      </c>
      <c r="AS66">
        <f>STDEV('Raw Data 1'!J1393:J1395)</f>
        <v>0.44494474937906614</v>
      </c>
      <c r="AT66">
        <f>STDEV('Raw Data 1'!K1393:K1395)</f>
        <v>0.51371502800677304</v>
      </c>
      <c r="AU66">
        <f>STDEV('Raw Data 1'!L1393:L1395)</f>
        <v>0.14158111926854269</v>
      </c>
      <c r="AV66">
        <f>STDEV('Raw Data 1'!M1393:M1395)</f>
        <v>0.24586682031810064</v>
      </c>
      <c r="AW66">
        <f>STDEV('Raw Data 1'!N1393:N1395)</f>
        <v>0.25926370744861349</v>
      </c>
    </row>
    <row r="67" spans="1:49" x14ac:dyDescent="0.3">
      <c r="A67" s="97">
        <v>65</v>
      </c>
      <c r="B67">
        <f>AVERAGE('Raw Data 1'!C1411:C1413)</f>
        <v>0.95099999999999996</v>
      </c>
      <c r="C67">
        <f>AVERAGE('Raw Data 1'!D1411:D1413)</f>
        <v>0.97206666666666663</v>
      </c>
      <c r="D67">
        <f>AVERAGE('Raw Data 1'!E1411:E1413)</f>
        <v>1.0229999999999999</v>
      </c>
      <c r="E67">
        <f>AVERAGE('Raw Data 1'!F1411:F1413)</f>
        <v>1.0471333333333332</v>
      </c>
      <c r="F67">
        <f>AVERAGE('Raw Data 1'!G1411:G1413)</f>
        <v>1.0505333333333333</v>
      </c>
      <c r="G67">
        <f>AVERAGE('Raw Data 1'!H1411:H1413)</f>
        <v>1.1113666666666668</v>
      </c>
      <c r="H67">
        <f>AVERAGE('Raw Data 1'!I1411:I1413)</f>
        <v>1.0416666666666667</v>
      </c>
      <c r="I67">
        <f>AVERAGE('Raw Data 1'!J1411:J1413)</f>
        <v>1.0737333333333334</v>
      </c>
      <c r="J67">
        <f>AVERAGE('Raw Data 1'!K1411:K1413)</f>
        <v>1.0589333333333333</v>
      </c>
      <c r="K67">
        <f>AVERAGE('Raw Data 1'!L1411:L1413)</f>
        <v>1.0441666666666665</v>
      </c>
      <c r="L67">
        <f>AVERAGE('Raw Data 1'!M1411:M1413)</f>
        <v>1.0175666666666665</v>
      </c>
      <c r="M67">
        <f>AVERAGE('Raw Data 1'!N1411:N1413)</f>
        <v>1.0555333333333332</v>
      </c>
      <c r="N67">
        <f>AVERAGE('Raw Data 1'!C1415:C1417)</f>
        <v>1.1852</v>
      </c>
      <c r="O67">
        <f>AVERAGE('Raw Data 1'!D1415:D1417)</f>
        <v>1.1146</v>
      </c>
      <c r="P67">
        <f>AVERAGE('Raw Data 1'!E1415:E1417)</f>
        <v>1.2189333333333332</v>
      </c>
      <c r="Q67">
        <f>AVERAGE('Raw Data 1'!F1415:F1417)</f>
        <v>1.2645</v>
      </c>
      <c r="R67">
        <f>AVERAGE('Raw Data 1'!G1415:G1417)</f>
        <v>1.3909333333333336</v>
      </c>
      <c r="S67">
        <f>AVERAGE('Raw Data 1'!H1415:H1417)</f>
        <v>1.4061000000000001</v>
      </c>
      <c r="T67">
        <f>AVERAGE('Raw Data 1'!I1415:I1417)</f>
        <v>0.73376666666666657</v>
      </c>
      <c r="U67">
        <f>AVERAGE('Raw Data 1'!J1415:J1417)</f>
        <v>0.86186666666666667</v>
      </c>
      <c r="V67">
        <f>AVERAGE('Raw Data 1'!K1415:K1417)</f>
        <v>0.94006666666666661</v>
      </c>
      <c r="W67">
        <f>AVERAGE('Raw Data 1'!L1415:L1417)</f>
        <v>0.49780000000000002</v>
      </c>
      <c r="X67">
        <f>AVERAGE('Raw Data 1'!M1415:M1417)</f>
        <v>1.1057999999999999</v>
      </c>
      <c r="Y67">
        <f>AVERAGE('Raw Data 1'!N1415:N1417)</f>
        <v>1.1837</v>
      </c>
      <c r="Z67">
        <f>STDEV('Raw Data 1'!C1411:C1413)</f>
        <v>0.19353017852521109</v>
      </c>
      <c r="AA67">
        <f>STDEV('Raw Data 1'!D1411:D1413)</f>
        <v>7.6708561017225063E-2</v>
      </c>
      <c r="AB67">
        <f>STDEV('Raw Data 1'!E1411:E1413)</f>
        <v>5.1950072184742915E-2</v>
      </c>
      <c r="AC67">
        <f>STDEV('Raw Data 1'!F1411:F1413)</f>
        <v>8.1699714401785598E-2</v>
      </c>
      <c r="AD67">
        <f>STDEV('Raw Data 1'!G1411:G1413)</f>
        <v>0.100190934386966</v>
      </c>
      <c r="AE67">
        <f>STDEV('Raw Data 1'!H1411:H1413)</f>
        <v>7.2026754288481876E-2</v>
      </c>
      <c r="AF67">
        <f>STDEV('Raw Data 1'!I1411:I1413)</f>
        <v>4.3364655346645256E-2</v>
      </c>
      <c r="AG67">
        <f>STDEV('Raw Data 1'!J1411:J1413)</f>
        <v>3.2034720746922971E-2</v>
      </c>
      <c r="AH67">
        <f>STDEV('Raw Data 1'!K1411:K1413)</f>
        <v>5.5647581558710468E-2</v>
      </c>
      <c r="AI67">
        <f>STDEV('Raw Data 1'!L1411:L1413)</f>
        <v>5.2278516938923686E-2</v>
      </c>
      <c r="AJ67">
        <f>STDEV('Raw Data 1'!M1411:M1413)</f>
        <v>4.7494245265435379E-2</v>
      </c>
      <c r="AK67">
        <f>STDEV('Raw Data 1'!N1411:N1413)</f>
        <v>6.4531645983450115E-3</v>
      </c>
      <c r="AL67">
        <f>STDEV('Raw Data 1'!C1415:C1417)</f>
        <v>1.4185908501044262E-2</v>
      </c>
      <c r="AM67">
        <f>STDEV('Raw Data 1'!D1415:D1417)</f>
        <v>4.0137389053101054E-2</v>
      </c>
      <c r="AN67">
        <f>STDEV('Raw Data 1'!E1415:E1417)</f>
        <v>1.1943338450087269E-2</v>
      </c>
      <c r="AO67">
        <f>STDEV('Raw Data 1'!F1415:F1417)</f>
        <v>3.8235977821941547E-2</v>
      </c>
      <c r="AP67">
        <f>STDEV('Raw Data 1'!G1415:G1417)</f>
        <v>4.0941950775864787E-2</v>
      </c>
      <c r="AQ67">
        <f>STDEV('Raw Data 1'!H1415:H1417)</f>
        <v>2.6401325724288827E-2</v>
      </c>
      <c r="AR67">
        <f>STDEV('Raw Data 1'!I1415:I1417)</f>
        <v>0.70921865692699693</v>
      </c>
      <c r="AS67">
        <f>STDEV('Raw Data 1'!J1415:J1417)</f>
        <v>0.48732543883254564</v>
      </c>
      <c r="AT67">
        <f>STDEV('Raw Data 1'!K1415:K1417)</f>
        <v>0.53857640435998821</v>
      </c>
      <c r="AU67">
        <f>STDEV('Raw Data 1'!L1415:L1417)</f>
        <v>0.17024890601704312</v>
      </c>
      <c r="AV67">
        <f>STDEV('Raw Data 1'!M1415:M1417)</f>
        <v>0.23278479331777752</v>
      </c>
      <c r="AW67">
        <f>STDEV('Raw Data 1'!N1415:N1417)</f>
        <v>0.2276508071586838</v>
      </c>
    </row>
    <row r="68" spans="1:49" x14ac:dyDescent="0.3">
      <c r="A68" s="97">
        <v>66</v>
      </c>
      <c r="B68">
        <f>AVERAGE('Raw Data 1'!C1433:C1435)</f>
        <v>0.94783333333333319</v>
      </c>
      <c r="C68">
        <f>AVERAGE('Raw Data 1'!D1433:D1435)</f>
        <v>0.96956666666666658</v>
      </c>
      <c r="D68">
        <f>AVERAGE('Raw Data 1'!E1433:E1435)</f>
        <v>1.0208333333333333</v>
      </c>
      <c r="E68">
        <f>AVERAGE('Raw Data 1'!F1433:F1435)</f>
        <v>1.0460333333333336</v>
      </c>
      <c r="F68">
        <f>AVERAGE('Raw Data 1'!G1433:G1435)</f>
        <v>1.0465</v>
      </c>
      <c r="G68">
        <f>AVERAGE('Raw Data 1'!H1433:H1435)</f>
        <v>1.1118666666666668</v>
      </c>
      <c r="H68">
        <f>AVERAGE('Raw Data 1'!I1433:I1435)</f>
        <v>1.0443</v>
      </c>
      <c r="I68">
        <f>AVERAGE('Raw Data 1'!J1433:J1435)</f>
        <v>1.0703666666666667</v>
      </c>
      <c r="J68">
        <f>AVERAGE('Raw Data 1'!K1433:K1435)</f>
        <v>1.0580666666666667</v>
      </c>
      <c r="K68">
        <f>AVERAGE('Raw Data 1'!L1433:L1435)</f>
        <v>1.0434333333333334</v>
      </c>
      <c r="L68">
        <f>AVERAGE('Raw Data 1'!M1433:M1435)</f>
        <v>1.0148000000000001</v>
      </c>
      <c r="M68">
        <f>AVERAGE('Raw Data 1'!N1433:N1435)</f>
        <v>1.0512666666666666</v>
      </c>
      <c r="N68">
        <f>AVERAGE('Raw Data 1'!C1437:C1439)</f>
        <v>1.1922333333333333</v>
      </c>
      <c r="O68">
        <f>AVERAGE('Raw Data 1'!D1437:D1439)</f>
        <v>1.1114333333333333</v>
      </c>
      <c r="P68">
        <f>AVERAGE('Raw Data 1'!E1437:E1439)</f>
        <v>1.2152666666666665</v>
      </c>
      <c r="Q68">
        <f>AVERAGE('Raw Data 1'!F1437:F1439)</f>
        <v>1.2631666666666668</v>
      </c>
      <c r="R68">
        <f>AVERAGE('Raw Data 1'!G1437:G1439)</f>
        <v>1.389</v>
      </c>
      <c r="S68">
        <f>AVERAGE('Raw Data 1'!H1437:H1439)</f>
        <v>1.4063333333333334</v>
      </c>
      <c r="T68">
        <f>AVERAGE('Raw Data 1'!I1437:I1439)</f>
        <v>0.74049999999999994</v>
      </c>
      <c r="U68">
        <f>AVERAGE('Raw Data 1'!J1437:J1439)</f>
        <v>0.9190666666666667</v>
      </c>
      <c r="V68">
        <f>AVERAGE('Raw Data 1'!K1437:K1439)</f>
        <v>0.96540000000000015</v>
      </c>
      <c r="W68">
        <f>AVERAGE('Raw Data 1'!L1437:L1439)</f>
        <v>0.55423333333333336</v>
      </c>
      <c r="X68">
        <f>AVERAGE('Raw Data 1'!M1437:M1439)</f>
        <v>1.1584333333333332</v>
      </c>
      <c r="Y68">
        <f>AVERAGE('Raw Data 1'!N1437:N1439)</f>
        <v>1.2200666666666666</v>
      </c>
      <c r="Z68">
        <f>STDEV('Raw Data 1'!C1433:C1435)</f>
        <v>0.19634261721117338</v>
      </c>
      <c r="AA68">
        <f>STDEV('Raw Data 1'!D1433:D1435)</f>
        <v>7.3206579849992529E-2</v>
      </c>
      <c r="AB68">
        <f>STDEV('Raw Data 1'!E1433:E1435)</f>
        <v>4.9832151602487919E-2</v>
      </c>
      <c r="AC68">
        <f>STDEV('Raw Data 1'!F1433:F1435)</f>
        <v>8.3481035770606865E-2</v>
      </c>
      <c r="AD68">
        <f>STDEV('Raw Data 1'!G1433:G1435)</f>
        <v>9.445490987767656E-2</v>
      </c>
      <c r="AE68">
        <f>STDEV('Raw Data 1'!H1433:H1435)</f>
        <v>7.5528162517919994E-2</v>
      </c>
      <c r="AF68">
        <f>STDEV('Raw Data 1'!I1433:I1435)</f>
        <v>4.4198190008189225E-2</v>
      </c>
      <c r="AG68">
        <f>STDEV('Raw Data 1'!J1433:J1435)</f>
        <v>2.9933982917970166E-2</v>
      </c>
      <c r="AH68">
        <f>STDEV('Raw Data 1'!K1433:K1435)</f>
        <v>5.4112136654666729E-2</v>
      </c>
      <c r="AI68">
        <f>STDEV('Raw Data 1'!L1433:L1435)</f>
        <v>5.1373177177719255E-2</v>
      </c>
      <c r="AJ68">
        <f>STDEV('Raw Data 1'!M1433:M1435)</f>
        <v>4.3273201869055235E-2</v>
      </c>
      <c r="AK68">
        <f>STDEV('Raw Data 1'!N1433:N1435)</f>
        <v>1.3768926368215298E-2</v>
      </c>
      <c r="AL68">
        <f>STDEV('Raw Data 1'!C1437:C1439)</f>
        <v>1.2600529089420566E-2</v>
      </c>
      <c r="AM68">
        <f>STDEV('Raw Data 1'!D1437:D1439)</f>
        <v>3.936068258215724E-2</v>
      </c>
      <c r="AN68">
        <f>STDEV('Raw Data 1'!E1437:E1439)</f>
        <v>1.2107160415776096E-2</v>
      </c>
      <c r="AO68">
        <f>STDEV('Raw Data 1'!F1437:F1439)</f>
        <v>3.8734136537856852E-2</v>
      </c>
      <c r="AP68">
        <f>STDEV('Raw Data 1'!G1437:G1439)</f>
        <v>4.1054476004450488E-2</v>
      </c>
      <c r="AQ68">
        <f>STDEV('Raw Data 1'!H1437:H1439)</f>
        <v>2.6929970912226001E-2</v>
      </c>
      <c r="AR68">
        <f>STDEV('Raw Data 1'!I1437:I1439)</f>
        <v>0.72131444599425576</v>
      </c>
      <c r="AS68">
        <f>STDEV('Raw Data 1'!J1437:J1439)</f>
        <v>0.52341467626857097</v>
      </c>
      <c r="AT68">
        <f>STDEV('Raw Data 1'!K1437:K1439)</f>
        <v>0.55871570588269637</v>
      </c>
      <c r="AU68">
        <f>STDEV('Raw Data 1'!L1437:L1439)</f>
        <v>0.2224880745867818</v>
      </c>
      <c r="AV68">
        <f>STDEV('Raw Data 1'!M1437:M1439)</f>
        <v>0.20395490514653822</v>
      </c>
      <c r="AW68">
        <f>STDEV('Raw Data 1'!N1437:N1439)</f>
        <v>0.19529181583807739</v>
      </c>
    </row>
    <row r="69" spans="1:49" x14ac:dyDescent="0.3">
      <c r="A69" s="97">
        <v>67</v>
      </c>
      <c r="B69">
        <f>AVERAGE('Raw Data 1'!C1455:C1457)</f>
        <v>0.94436666666666669</v>
      </c>
      <c r="C69">
        <f>AVERAGE('Raw Data 1'!D1455:D1457)</f>
        <v>0.96909999999999996</v>
      </c>
      <c r="D69">
        <f>AVERAGE('Raw Data 1'!E1455:E1457)</f>
        <v>1.0217666666666667</v>
      </c>
      <c r="E69">
        <f>AVERAGE('Raw Data 1'!F1455:F1457)</f>
        <v>1.0456333333333334</v>
      </c>
      <c r="F69">
        <f>AVERAGE('Raw Data 1'!G1455:G1457)</f>
        <v>1.0494000000000001</v>
      </c>
      <c r="G69">
        <f>AVERAGE('Raw Data 1'!H1455:H1457)</f>
        <v>1.1118333333333332</v>
      </c>
      <c r="H69">
        <f>AVERAGE('Raw Data 1'!I1455:I1457)</f>
        <v>1.0459333333333332</v>
      </c>
      <c r="I69">
        <f>AVERAGE('Raw Data 1'!J1455:J1457)</f>
        <v>1.0742333333333332</v>
      </c>
      <c r="J69">
        <f>AVERAGE('Raw Data 1'!K1455:K1457)</f>
        <v>1.0553333333333332</v>
      </c>
      <c r="K69">
        <f>AVERAGE('Raw Data 1'!L1455:L1457)</f>
        <v>1.0410666666666666</v>
      </c>
      <c r="L69">
        <f>AVERAGE('Raw Data 1'!M1455:M1457)</f>
        <v>1.0171999999999999</v>
      </c>
      <c r="M69">
        <f>AVERAGE('Raw Data 1'!N1455:N1457)</f>
        <v>1.0470333333333333</v>
      </c>
      <c r="N69">
        <f>AVERAGE('Raw Data 1'!C1459:C1461)</f>
        <v>1.1943333333333335</v>
      </c>
      <c r="O69">
        <f>AVERAGE('Raw Data 1'!D1459:D1461)</f>
        <v>1.1088333333333333</v>
      </c>
      <c r="P69">
        <f>AVERAGE('Raw Data 1'!E1459:E1461)</f>
        <v>1.2121333333333333</v>
      </c>
      <c r="Q69">
        <f>AVERAGE('Raw Data 1'!F1459:F1461)</f>
        <v>1.2613333333333332</v>
      </c>
      <c r="R69">
        <f>AVERAGE('Raw Data 1'!G1459:G1461)</f>
        <v>1.3871333333333336</v>
      </c>
      <c r="S69">
        <f>AVERAGE('Raw Data 1'!H1459:H1461)</f>
        <v>1.4060333333333332</v>
      </c>
      <c r="T69">
        <f>AVERAGE('Raw Data 1'!I1459:I1461)</f>
        <v>0.74626666666666674</v>
      </c>
      <c r="U69">
        <f>AVERAGE('Raw Data 1'!J1459:J1461)</f>
        <v>0.96339999999999992</v>
      </c>
      <c r="V69">
        <f>AVERAGE('Raw Data 1'!K1459:K1461)</f>
        <v>0.98499999999999999</v>
      </c>
      <c r="W69">
        <f>AVERAGE('Raw Data 1'!L1459:L1461)</f>
        <v>0.62383333333333335</v>
      </c>
      <c r="X69">
        <f>AVERAGE('Raw Data 1'!M1459:M1461)</f>
        <v>1.2042999999999999</v>
      </c>
      <c r="Y69">
        <f>AVERAGE('Raw Data 1'!N1459:N1461)</f>
        <v>1.2605666666666666</v>
      </c>
      <c r="Z69">
        <f>STDEV('Raw Data 1'!C1455:C1457)</f>
        <v>0.2014534768459787</v>
      </c>
      <c r="AA69">
        <f>STDEV('Raw Data 1'!D1455:D1457)</f>
        <v>7.3900811903523697E-2</v>
      </c>
      <c r="AB69">
        <f>STDEV('Raw Data 1'!E1455:E1457)</f>
        <v>5.0680601154024708E-2</v>
      </c>
      <c r="AC69">
        <f>STDEV('Raw Data 1'!F1455:F1457)</f>
        <v>8.2511958729225066E-2</v>
      </c>
      <c r="AD69">
        <f>STDEV('Raw Data 1'!G1455:G1457)</f>
        <v>9.9360907805836771E-2</v>
      </c>
      <c r="AE69">
        <f>STDEV('Raw Data 1'!H1455:H1457)</f>
        <v>7.5792963613605532E-2</v>
      </c>
      <c r="AF69">
        <f>STDEV('Raw Data 1'!I1455:I1457)</f>
        <v>4.2849309601594852E-2</v>
      </c>
      <c r="AG69">
        <f>STDEV('Raw Data 1'!J1455:J1457)</f>
        <v>3.7961076556564187E-2</v>
      </c>
      <c r="AH69">
        <f>STDEV('Raw Data 1'!K1455:K1457)</f>
        <v>5.4878988085908881E-2</v>
      </c>
      <c r="AI69">
        <f>STDEV('Raw Data 1'!L1455:L1457)</f>
        <v>4.9764679576315293E-2</v>
      </c>
      <c r="AJ69">
        <f>STDEV('Raw Data 1'!M1455:M1457)</f>
        <v>4.8653776831814405E-2</v>
      </c>
      <c r="AK69">
        <f>STDEV('Raw Data 1'!N1455:N1457)</f>
        <v>2.2755292424693877E-2</v>
      </c>
      <c r="AL69">
        <f>STDEV('Raw Data 1'!C1459:C1461)</f>
        <v>9.776672917374947E-3</v>
      </c>
      <c r="AM69">
        <f>STDEV('Raw Data 1'!D1459:D1461)</f>
        <v>3.9047449767345102E-2</v>
      </c>
      <c r="AN69">
        <f>STDEV('Raw Data 1'!E1459:E1461)</f>
        <v>1.2093524438034376E-2</v>
      </c>
      <c r="AO69">
        <f>STDEV('Raw Data 1'!F1459:F1461)</f>
        <v>3.9762335612150958E-2</v>
      </c>
      <c r="AP69">
        <f>STDEV('Raw Data 1'!G1459:G1461)</f>
        <v>4.2570451410965077E-2</v>
      </c>
      <c r="AQ69">
        <f>STDEV('Raw Data 1'!H1459:H1461)</f>
        <v>2.6780652220088571E-2</v>
      </c>
      <c r="AR69">
        <f>STDEV('Raw Data 1'!I1459:I1461)</f>
        <v>0.73052376643976014</v>
      </c>
      <c r="AS69">
        <f>STDEV('Raw Data 1'!J1459:J1461)</f>
        <v>0.55449312890242408</v>
      </c>
      <c r="AT69">
        <f>STDEV('Raw Data 1'!K1459:K1461)</f>
        <v>0.57446328864427876</v>
      </c>
      <c r="AU69">
        <f>STDEV('Raw Data 1'!L1459:L1461)</f>
        <v>0.28955797922580789</v>
      </c>
      <c r="AV69">
        <f>STDEV('Raw Data 1'!M1459:M1461)</f>
        <v>0.17399433898837105</v>
      </c>
      <c r="AW69">
        <f>STDEV('Raw Data 1'!N1459:N1461)</f>
        <v>0.16917246623884571</v>
      </c>
    </row>
    <row r="70" spans="1:49" x14ac:dyDescent="0.3">
      <c r="A70" s="97">
        <v>68</v>
      </c>
      <c r="B70">
        <f>AVERAGE('Raw Data 1'!C1477:C1479)</f>
        <v>0.93843333333333334</v>
      </c>
      <c r="C70">
        <f>AVERAGE('Raw Data 1'!D1477:D1479)</f>
        <v>0.96553333333333347</v>
      </c>
      <c r="D70">
        <f>AVERAGE('Raw Data 1'!E1477:E1479)</f>
        <v>1.0189999999999999</v>
      </c>
      <c r="E70">
        <f>AVERAGE('Raw Data 1'!F1477:F1479)</f>
        <v>1.0447</v>
      </c>
      <c r="F70">
        <f>AVERAGE('Raw Data 1'!G1477:G1479)</f>
        <v>1.0491666666666666</v>
      </c>
      <c r="G70">
        <f>AVERAGE('Raw Data 1'!H1477:H1479)</f>
        <v>1.1098333333333334</v>
      </c>
      <c r="H70">
        <f>AVERAGE('Raw Data 1'!I1477:I1479)</f>
        <v>1.0405333333333333</v>
      </c>
      <c r="I70">
        <f>AVERAGE('Raw Data 1'!J1477:J1479)</f>
        <v>1.0692666666666666</v>
      </c>
      <c r="J70">
        <f>AVERAGE('Raw Data 1'!K1477:K1479)</f>
        <v>1.0559000000000001</v>
      </c>
      <c r="K70">
        <f>AVERAGE('Raw Data 1'!L1477:L1479)</f>
        <v>1.0415333333333334</v>
      </c>
      <c r="L70">
        <f>AVERAGE('Raw Data 1'!M1477:M1479)</f>
        <v>1.0159666666666667</v>
      </c>
      <c r="M70">
        <f>AVERAGE('Raw Data 1'!N1477:N1479)</f>
        <v>1.0528000000000002</v>
      </c>
      <c r="N70">
        <f>AVERAGE('Raw Data 1'!C1481:C1483)</f>
        <v>1.1961666666666666</v>
      </c>
      <c r="O70">
        <f>AVERAGE('Raw Data 1'!D1481:D1483)</f>
        <v>1.1056999999999999</v>
      </c>
      <c r="P70">
        <f>AVERAGE('Raw Data 1'!E1481:E1483)</f>
        <v>1.2088000000000001</v>
      </c>
      <c r="Q70">
        <f>AVERAGE('Raw Data 1'!F1481:F1483)</f>
        <v>1.2595333333333334</v>
      </c>
      <c r="R70">
        <f>AVERAGE('Raw Data 1'!G1481:G1483)</f>
        <v>1.3856999999999999</v>
      </c>
      <c r="S70">
        <f>AVERAGE('Raw Data 1'!H1481:H1483)</f>
        <v>1.406666666666667</v>
      </c>
      <c r="T70">
        <f>AVERAGE('Raw Data 1'!I1481:I1483)</f>
        <v>0.75070000000000003</v>
      </c>
      <c r="U70">
        <f>AVERAGE('Raw Data 1'!J1481:J1483)</f>
        <v>0.99820000000000009</v>
      </c>
      <c r="V70">
        <f>AVERAGE('Raw Data 1'!K1481:K1483)</f>
        <v>0.99836666666666662</v>
      </c>
      <c r="W70">
        <f>AVERAGE('Raw Data 1'!L1481:L1483)</f>
        <v>0.6919333333333334</v>
      </c>
      <c r="X70">
        <f>AVERAGE('Raw Data 1'!M1481:M1483)</f>
        <v>1.244</v>
      </c>
      <c r="Y70">
        <f>AVERAGE('Raw Data 1'!N1481:N1483)</f>
        <v>1.2896666666666667</v>
      </c>
      <c r="Z70">
        <f>STDEV('Raw Data 1'!C1477:C1479)</f>
        <v>0.20286018173444856</v>
      </c>
      <c r="AA70">
        <f>STDEV('Raw Data 1'!D1477:D1479)</f>
        <v>6.881579276106134E-2</v>
      </c>
      <c r="AB70">
        <f>STDEV('Raw Data 1'!E1477:E1479)</f>
        <v>4.8877704528752168E-2</v>
      </c>
      <c r="AC70">
        <f>STDEV('Raw Data 1'!F1477:F1479)</f>
        <v>8.2241777704521943E-2</v>
      </c>
      <c r="AD70">
        <f>STDEV('Raw Data 1'!G1477:G1479)</f>
        <v>9.9529107970147732E-2</v>
      </c>
      <c r="AE70">
        <f>STDEV('Raw Data 1'!H1477:H1479)</f>
        <v>7.406323874455753E-2</v>
      </c>
      <c r="AF70">
        <f>STDEV('Raw Data 1'!I1477:I1479)</f>
        <v>4.0443829360402229E-2</v>
      </c>
      <c r="AG70">
        <f>STDEV('Raw Data 1'!J1477:J1479)</f>
        <v>3.1626781899733836E-2</v>
      </c>
      <c r="AH70">
        <f>STDEV('Raw Data 1'!K1477:K1479)</f>
        <v>5.4446028321632423E-2</v>
      </c>
      <c r="AI70">
        <f>STDEV('Raw Data 1'!L1477:L1479)</f>
        <v>4.8257261975098976E-2</v>
      </c>
      <c r="AJ70">
        <f>STDEV('Raw Data 1'!M1477:M1479)</f>
        <v>4.7851053628246591E-2</v>
      </c>
      <c r="AK70">
        <f>STDEV('Raw Data 1'!N1477:N1479)</f>
        <v>1.8111598493782924E-2</v>
      </c>
      <c r="AL70">
        <f>STDEV('Raw Data 1'!C1481:C1483)</f>
        <v>1.0028127109950854E-2</v>
      </c>
      <c r="AM70">
        <f>STDEV('Raw Data 1'!D1481:D1483)</f>
        <v>3.8152850483286302E-2</v>
      </c>
      <c r="AN70">
        <f>STDEV('Raw Data 1'!E1481:E1483)</f>
        <v>1.299653800056004E-2</v>
      </c>
      <c r="AO70">
        <f>STDEV('Raw Data 1'!F1481:F1483)</f>
        <v>4.0878519216494817E-2</v>
      </c>
      <c r="AP70">
        <f>STDEV('Raw Data 1'!G1481:G1483)</f>
        <v>4.2665208308409808E-2</v>
      </c>
      <c r="AQ70">
        <f>STDEV('Raw Data 1'!H1481:H1483)</f>
        <v>2.7024680078279153E-2</v>
      </c>
      <c r="AR70">
        <f>STDEV('Raw Data 1'!I1481:I1483)</f>
        <v>0.73828950283747097</v>
      </c>
      <c r="AS70">
        <f>STDEV('Raw Data 1'!J1481:J1483)</f>
        <v>0.58132859038585039</v>
      </c>
      <c r="AT70">
        <f>STDEV('Raw Data 1'!K1481:K1483)</f>
        <v>0.5854923597565842</v>
      </c>
      <c r="AU70">
        <f>STDEV('Raw Data 1'!L1481:L1483)</f>
        <v>0.3500413451770138</v>
      </c>
      <c r="AV70">
        <f>STDEV('Raw Data 1'!M1481:M1483)</f>
        <v>0.15393881901586817</v>
      </c>
      <c r="AW70">
        <f>STDEV('Raw Data 1'!N1481:N1483)</f>
        <v>0.1435876155291024</v>
      </c>
    </row>
    <row r="71" spans="1:49" x14ac:dyDescent="0.3">
      <c r="A71" s="97">
        <v>69</v>
      </c>
      <c r="B71">
        <f>AVERAGE('Raw Data 1'!C1499:C1501)</f>
        <v>0.93516666666666659</v>
      </c>
      <c r="C71">
        <f>AVERAGE('Raw Data 1'!D1499:D1501)</f>
        <v>0.96376666666666677</v>
      </c>
      <c r="D71">
        <f>AVERAGE('Raw Data 1'!E1499:E1501)</f>
        <v>1.0156666666666665</v>
      </c>
      <c r="E71">
        <f>AVERAGE('Raw Data 1'!F1499:F1501)</f>
        <v>1.0427333333333333</v>
      </c>
      <c r="F71">
        <f>AVERAGE('Raw Data 1'!G1499:G1501)</f>
        <v>1.0484333333333333</v>
      </c>
      <c r="G71">
        <f>AVERAGE('Raw Data 1'!H1499:H1501)</f>
        <v>1.1091</v>
      </c>
      <c r="H71">
        <f>AVERAGE('Raw Data 1'!I1499:I1501)</f>
        <v>1.0402666666666667</v>
      </c>
      <c r="I71">
        <f>AVERAGE('Raw Data 1'!J1499:J1501)</f>
        <v>1.0669333333333333</v>
      </c>
      <c r="J71">
        <f>AVERAGE('Raw Data 1'!K1499:K1501)</f>
        <v>1.0538000000000001</v>
      </c>
      <c r="K71">
        <f>AVERAGE('Raw Data 1'!L1499:L1501)</f>
        <v>1.0435333333333334</v>
      </c>
      <c r="L71">
        <f>AVERAGE('Raw Data 1'!M1499:M1501)</f>
        <v>1.0144333333333333</v>
      </c>
      <c r="M71">
        <f>AVERAGE('Raw Data 1'!N1499:N1501)</f>
        <v>1.0413333333333332</v>
      </c>
      <c r="N71">
        <f>AVERAGE('Raw Data 1'!C1503:C1505)</f>
        <v>1.1975999999999998</v>
      </c>
      <c r="O71">
        <f>AVERAGE('Raw Data 1'!D1503:D1505)</f>
        <v>1.1034333333333333</v>
      </c>
      <c r="P71">
        <f>AVERAGE('Raw Data 1'!E1503:E1505)</f>
        <v>1.2057666666666667</v>
      </c>
      <c r="Q71">
        <f>AVERAGE('Raw Data 1'!F1503:F1505)</f>
        <v>1.2564666666666666</v>
      </c>
      <c r="R71">
        <f>AVERAGE('Raw Data 1'!G1503:G1505)</f>
        <v>1.3836000000000002</v>
      </c>
      <c r="S71">
        <f>AVERAGE('Raw Data 1'!H1503:H1505)</f>
        <v>1.4062000000000001</v>
      </c>
      <c r="T71">
        <f>AVERAGE('Raw Data 1'!I1503:I1505)</f>
        <v>0.75436666666666652</v>
      </c>
      <c r="U71">
        <f>AVERAGE('Raw Data 1'!J1503:J1505)</f>
        <v>1.0272333333333334</v>
      </c>
      <c r="V71">
        <f>AVERAGE('Raw Data 1'!K1503:K1505)</f>
        <v>1.0109999999999999</v>
      </c>
      <c r="W71">
        <f>AVERAGE('Raw Data 1'!L1503:L1505)</f>
        <v>0.76316666666666677</v>
      </c>
      <c r="X71">
        <f>AVERAGE('Raw Data 1'!M1503:M1505)</f>
        <v>1.2764333333333333</v>
      </c>
      <c r="Y71">
        <f>AVERAGE('Raw Data 1'!N1503:N1505)</f>
        <v>1.3163</v>
      </c>
      <c r="Z71">
        <f>STDEV('Raw Data 1'!C1499:C1501)</f>
        <v>0.20520627020959575</v>
      </c>
      <c r="AA71">
        <f>STDEV('Raw Data 1'!D1499:D1501)</f>
        <v>6.7702461796697866E-2</v>
      </c>
      <c r="AB71">
        <f>STDEV('Raw Data 1'!E1499:E1501)</f>
        <v>4.5301913131051495E-2</v>
      </c>
      <c r="AC71">
        <f>STDEV('Raw Data 1'!F1499:F1501)</f>
        <v>8.0983475680741948E-2</v>
      </c>
      <c r="AD71">
        <f>STDEV('Raw Data 1'!G1499:G1501)</f>
        <v>9.9079378951088246E-2</v>
      </c>
      <c r="AE71">
        <f>STDEV('Raw Data 1'!H1499:H1501)</f>
        <v>7.4918555778925658E-2</v>
      </c>
      <c r="AF71">
        <f>STDEV('Raw Data 1'!I1499:I1501)</f>
        <v>3.9520416664470204E-2</v>
      </c>
      <c r="AG71">
        <f>STDEV('Raw Data 1'!J1499:J1501)</f>
        <v>2.8603729360580542E-2</v>
      </c>
      <c r="AH71">
        <f>STDEV('Raw Data 1'!K1499:K1501)</f>
        <v>5.5546467034366803E-2</v>
      </c>
      <c r="AI71">
        <f>STDEV('Raw Data 1'!L1499:L1501)</f>
        <v>4.9366419085582161E-2</v>
      </c>
      <c r="AJ71">
        <f>STDEV('Raw Data 1'!M1499:M1501)</f>
        <v>4.4181029111297669E-2</v>
      </c>
      <c r="AK71">
        <f>STDEV('Raw Data 1'!N1499:N1501)</f>
        <v>3.1960340006535227E-2</v>
      </c>
      <c r="AL71">
        <f>STDEV('Raw Data 1'!C1503:C1505)</f>
        <v>8.0727938162695537E-3</v>
      </c>
      <c r="AM71">
        <f>STDEV('Raw Data 1'!D1503:D1505)</f>
        <v>3.7346262642108372E-2</v>
      </c>
      <c r="AN71">
        <f>STDEV('Raw Data 1'!E1503:E1505)</f>
        <v>1.2825495442022286E-2</v>
      </c>
      <c r="AO71">
        <f>STDEV('Raw Data 1'!F1503:F1505)</f>
        <v>4.1705675073463691E-2</v>
      </c>
      <c r="AP71">
        <f>STDEV('Raw Data 1'!G1503:G1505)</f>
        <v>4.31573863898174E-2</v>
      </c>
      <c r="AQ71">
        <f>STDEV('Raw Data 1'!H1503:H1505)</f>
        <v>2.6911150105486073E-2</v>
      </c>
      <c r="AR71">
        <f>STDEV('Raw Data 1'!I1503:I1505)</f>
        <v>0.7441212961159851</v>
      </c>
      <c r="AS71">
        <f>STDEV('Raw Data 1'!J1503:J1505)</f>
        <v>0.60318893668015261</v>
      </c>
      <c r="AT71">
        <f>STDEV('Raw Data 1'!K1503:K1505)</f>
        <v>0.59602405991704732</v>
      </c>
      <c r="AU71">
        <f>STDEV('Raw Data 1'!L1503:L1505)</f>
        <v>0.40900577420536893</v>
      </c>
      <c r="AV71">
        <f>STDEV('Raw Data 1'!M1503:M1505)</f>
        <v>0.13837645512634475</v>
      </c>
      <c r="AW71">
        <f>STDEV('Raw Data 1'!N1503:N1505)</f>
        <v>0.12694869042254825</v>
      </c>
    </row>
    <row r="72" spans="1:49" x14ac:dyDescent="0.3">
      <c r="A72" s="97">
        <v>70</v>
      </c>
      <c r="B72">
        <f>AVERAGE('Raw Data 1'!C1521:C1523)</f>
        <v>0.92930000000000001</v>
      </c>
      <c r="C72">
        <f>AVERAGE('Raw Data 1'!D1521:D1523)</f>
        <v>0.95969999999999989</v>
      </c>
      <c r="D72">
        <f>AVERAGE('Raw Data 1'!E1521:E1523)</f>
        <v>1.0173666666666665</v>
      </c>
      <c r="E72">
        <f>AVERAGE('Raw Data 1'!F1521:F1523)</f>
        <v>1.0393999999999999</v>
      </c>
      <c r="F72">
        <f>AVERAGE('Raw Data 1'!G1521:G1523)</f>
        <v>1.0475333333333332</v>
      </c>
      <c r="G72">
        <f>AVERAGE('Raw Data 1'!H1521:H1523)</f>
        <v>1.1076333333333335</v>
      </c>
      <c r="H72">
        <f>AVERAGE('Raw Data 1'!I1521:I1523)</f>
        <v>1.0392333333333335</v>
      </c>
      <c r="I72">
        <f>AVERAGE('Raw Data 1'!J1521:J1523)</f>
        <v>1.0683333333333334</v>
      </c>
      <c r="J72">
        <f>AVERAGE('Raw Data 1'!K1521:K1523)</f>
        <v>1.0553666666666668</v>
      </c>
      <c r="K72">
        <f>AVERAGE('Raw Data 1'!L1521:L1523)</f>
        <v>1.0409666666666668</v>
      </c>
      <c r="L72">
        <f>AVERAGE('Raw Data 1'!M1521:M1523)</f>
        <v>1.0142333333333333</v>
      </c>
      <c r="M72">
        <f>AVERAGE('Raw Data 1'!N1521:N1523)</f>
        <v>1.0341666666666667</v>
      </c>
      <c r="N72">
        <f>AVERAGE('Raw Data 1'!C1525:C1527)</f>
        <v>1.1928333333333334</v>
      </c>
      <c r="O72">
        <f>AVERAGE('Raw Data 1'!D1525:D1527)</f>
        <v>1.1014999999999999</v>
      </c>
      <c r="P72">
        <f>AVERAGE('Raw Data 1'!E1525:E1527)</f>
        <v>1.2027666666666665</v>
      </c>
      <c r="Q72">
        <f>AVERAGE('Raw Data 1'!F1525:F1527)</f>
        <v>1.2552666666666665</v>
      </c>
      <c r="R72">
        <f>AVERAGE('Raw Data 1'!G1525:G1527)</f>
        <v>1.3818666666666666</v>
      </c>
      <c r="S72">
        <f>AVERAGE('Raw Data 1'!H1525:H1527)</f>
        <v>1.4062333333333334</v>
      </c>
      <c r="T72">
        <f>AVERAGE('Raw Data 1'!I1525:I1527)</f>
        <v>0.75696666666666668</v>
      </c>
      <c r="U72">
        <f>AVERAGE('Raw Data 1'!J1525:J1527)</f>
        <v>1.0499666666666667</v>
      </c>
      <c r="V72">
        <f>AVERAGE('Raw Data 1'!K1525:K1527)</f>
        <v>1.0223666666666666</v>
      </c>
      <c r="W72">
        <f>AVERAGE('Raw Data 1'!L1525:L1527)</f>
        <v>0.83216666666666672</v>
      </c>
      <c r="X72">
        <f>AVERAGE('Raw Data 1'!M1525:M1527)</f>
        <v>1.3030666666666668</v>
      </c>
      <c r="Y72">
        <f>AVERAGE('Raw Data 1'!N1525:N1527)</f>
        <v>1.3391666666666666</v>
      </c>
      <c r="Z72">
        <f>STDEV('Raw Data 1'!C1521:C1523)</f>
        <v>0.20970178826133065</v>
      </c>
      <c r="AA72">
        <f>STDEV('Raw Data 1'!D1521:D1523)</f>
        <v>6.1775966200457021E-2</v>
      </c>
      <c r="AB72">
        <f>STDEV('Raw Data 1'!E1521:E1523)</f>
        <v>4.7734404084824732E-2</v>
      </c>
      <c r="AC72">
        <f>STDEV('Raw Data 1'!F1521:F1523)</f>
        <v>7.7752877760247571E-2</v>
      </c>
      <c r="AD72">
        <f>STDEV('Raw Data 1'!G1521:G1523)</f>
        <v>9.7919371593844118E-2</v>
      </c>
      <c r="AE72">
        <f>STDEV('Raw Data 1'!H1521:H1523)</f>
        <v>7.2997283054462569E-2</v>
      </c>
      <c r="AF72">
        <f>STDEV('Raw Data 1'!I1521:I1523)</f>
        <v>3.9866945372492961E-2</v>
      </c>
      <c r="AG72">
        <f>STDEV('Raw Data 1'!J1521:J1523)</f>
        <v>3.1674016690867154E-2</v>
      </c>
      <c r="AH72">
        <f>STDEV('Raw Data 1'!K1521:K1523)</f>
        <v>5.5637607185547916E-2</v>
      </c>
      <c r="AI72">
        <f>STDEV('Raw Data 1'!L1521:L1523)</f>
        <v>4.6442904014858226E-2</v>
      </c>
      <c r="AJ72">
        <f>STDEV('Raw Data 1'!M1521:M1523)</f>
        <v>4.4551131672869192E-2</v>
      </c>
      <c r="AK72">
        <f>STDEV('Raw Data 1'!N1521:N1523)</f>
        <v>3.9234211261771748E-2</v>
      </c>
      <c r="AL72">
        <f>STDEV('Raw Data 1'!C1525:C1527)</f>
        <v>1.5767159964094106E-2</v>
      </c>
      <c r="AM72">
        <f>STDEV('Raw Data 1'!D1525:D1527)</f>
        <v>3.7040518354904177E-2</v>
      </c>
      <c r="AN72">
        <f>STDEV('Raw Data 1'!E1525:E1527)</f>
        <v>1.3112716474222012E-2</v>
      </c>
      <c r="AO72">
        <f>STDEV('Raw Data 1'!F1525:F1527)</f>
        <v>4.4071116769754538E-2</v>
      </c>
      <c r="AP72">
        <f>STDEV('Raw Data 1'!G1525:G1527)</f>
        <v>4.416110656826136E-2</v>
      </c>
      <c r="AQ72">
        <f>STDEV('Raw Data 1'!H1525:H1527)</f>
        <v>2.7139331851269613E-2</v>
      </c>
      <c r="AR72">
        <f>STDEV('Raw Data 1'!I1525:I1527)</f>
        <v>0.74819174904120211</v>
      </c>
      <c r="AS72">
        <f>STDEV('Raw Data 1'!J1525:J1527)</f>
        <v>0.6192268189713146</v>
      </c>
      <c r="AT72">
        <f>STDEV('Raw Data 1'!K1525:K1527)</f>
        <v>0.60559063180776929</v>
      </c>
      <c r="AU72">
        <f>STDEV('Raw Data 1'!L1525:L1527)</f>
        <v>0.45881774522497815</v>
      </c>
      <c r="AV72">
        <f>STDEV('Raw Data 1'!M1525:M1527)</f>
        <v>0.12518232037046337</v>
      </c>
      <c r="AW72">
        <f>STDEV('Raw Data 1'!N1525:N1527)</f>
        <v>0.11188821802733893</v>
      </c>
    </row>
    <row r="73" spans="1:49" x14ac:dyDescent="0.3">
      <c r="A73" s="97">
        <v>71</v>
      </c>
      <c r="B73">
        <f>AVERAGE('Raw Data 1'!C1543:C1545)</f>
        <v>0.92716666666666658</v>
      </c>
      <c r="C73">
        <f>AVERAGE('Raw Data 1'!D1543:D1545)</f>
        <v>0.95829999999999993</v>
      </c>
      <c r="D73">
        <f>AVERAGE('Raw Data 1'!E1543:E1545)</f>
        <v>1.0143333333333333</v>
      </c>
      <c r="E73">
        <f>AVERAGE('Raw Data 1'!F1543:F1545)</f>
        <v>1.0404666666666669</v>
      </c>
      <c r="F73">
        <f>AVERAGE('Raw Data 1'!G1543:G1545)</f>
        <v>1.0491333333333335</v>
      </c>
      <c r="G73">
        <f>AVERAGE('Raw Data 1'!H1543:H1545)</f>
        <v>1.1072999999999997</v>
      </c>
      <c r="H73">
        <f>AVERAGE('Raw Data 1'!I1543:I1545)</f>
        <v>1.0378333333333332</v>
      </c>
      <c r="I73">
        <f>AVERAGE('Raw Data 1'!J1543:J1545)</f>
        <v>1.0661666666666665</v>
      </c>
      <c r="J73">
        <f>AVERAGE('Raw Data 1'!K1543:K1545)</f>
        <v>1.0560333333333334</v>
      </c>
      <c r="K73">
        <f>AVERAGE('Raw Data 1'!L1543:L1545)</f>
        <v>1.0428666666666668</v>
      </c>
      <c r="L73">
        <f>AVERAGE('Raw Data 1'!M1543:M1545)</f>
        <v>1.0107666666666668</v>
      </c>
      <c r="M73">
        <f>AVERAGE('Raw Data 1'!N1543:N1545)</f>
        <v>1.0396666666666665</v>
      </c>
      <c r="N73">
        <f>AVERAGE('Raw Data 1'!C1547:C1549)</f>
        <v>1.1906666666666668</v>
      </c>
      <c r="O73">
        <f>AVERAGE('Raw Data 1'!D1547:D1549)</f>
        <v>1.0997999999999999</v>
      </c>
      <c r="P73">
        <f>AVERAGE('Raw Data 1'!E1547:E1549)</f>
        <v>1.1990999999999998</v>
      </c>
      <c r="Q73">
        <f>AVERAGE('Raw Data 1'!F1547:F1549)</f>
        <v>1.2531999999999999</v>
      </c>
      <c r="R73">
        <f>AVERAGE('Raw Data 1'!G1547:G1549)</f>
        <v>1.3810333333333336</v>
      </c>
      <c r="S73">
        <f>AVERAGE('Raw Data 1'!H1547:H1549)</f>
        <v>1.4064333333333332</v>
      </c>
      <c r="T73">
        <f>AVERAGE('Raw Data 1'!I1547:I1549)</f>
        <v>0.75869999999999982</v>
      </c>
      <c r="U73">
        <f>AVERAGE('Raw Data 1'!J1547:J1549)</f>
        <v>1.0696000000000001</v>
      </c>
      <c r="V73">
        <f>AVERAGE('Raw Data 1'!K1547:K1549)</f>
        <v>1.0291333333333332</v>
      </c>
      <c r="W73">
        <f>AVERAGE('Raw Data 1'!L1547:L1549)</f>
        <v>0.89236666666666675</v>
      </c>
      <c r="X73">
        <f>AVERAGE('Raw Data 1'!M1547:M1549)</f>
        <v>1.3229</v>
      </c>
      <c r="Y73">
        <f>AVERAGE('Raw Data 1'!N1547:N1549)</f>
        <v>1.3563000000000001</v>
      </c>
      <c r="Z73">
        <f>STDEV('Raw Data 1'!C1543:C1545)</f>
        <v>0.21282209315137676</v>
      </c>
      <c r="AA73">
        <f>STDEV('Raw Data 1'!D1543:D1545)</f>
        <v>6.0504462645328876E-2</v>
      </c>
      <c r="AB73">
        <f>STDEV('Raw Data 1'!E1543:E1545)</f>
        <v>4.3699237216836322E-2</v>
      </c>
      <c r="AC73">
        <f>STDEV('Raw Data 1'!F1543:F1545)</f>
        <v>8.0698595609423898E-2</v>
      </c>
      <c r="AD73">
        <f>STDEV('Raw Data 1'!G1543:G1545)</f>
        <v>0.10166662841529339</v>
      </c>
      <c r="AE73">
        <f>STDEV('Raw Data 1'!H1543:H1545)</f>
        <v>7.4711511830507088E-2</v>
      </c>
      <c r="AF73">
        <f>STDEV('Raw Data 1'!I1543:I1545)</f>
        <v>4.0314926929529822E-2</v>
      </c>
      <c r="AG73">
        <f>STDEV('Raw Data 1'!J1543:J1545)</f>
        <v>2.8094898706586123E-2</v>
      </c>
      <c r="AH73">
        <f>STDEV('Raw Data 1'!K1543:K1545)</f>
        <v>5.8536256570892356E-2</v>
      </c>
      <c r="AI73">
        <f>STDEV('Raw Data 1'!L1543:L1545)</f>
        <v>4.756199463156835E-2</v>
      </c>
      <c r="AJ73">
        <f>STDEV('Raw Data 1'!M1543:M1545)</f>
        <v>4.0830911492805773E-2</v>
      </c>
      <c r="AK73">
        <f>STDEV('Raw Data 1'!N1543:N1545)</f>
        <v>3.4787114472651079E-2</v>
      </c>
      <c r="AL73">
        <f>STDEV('Raw Data 1'!C1547:C1549)</f>
        <v>1.7382845950342281E-2</v>
      </c>
      <c r="AM73">
        <f>STDEV('Raw Data 1'!D1547:D1549)</f>
        <v>3.6693732434845042E-2</v>
      </c>
      <c r="AN73">
        <f>STDEV('Raw Data 1'!E1547:E1549)</f>
        <v>1.2642784503423233E-2</v>
      </c>
      <c r="AO73">
        <f>STDEV('Raw Data 1'!F1547:F1549)</f>
        <v>4.36759659309328E-2</v>
      </c>
      <c r="AP73">
        <f>STDEV('Raw Data 1'!G1547:G1549)</f>
        <v>4.4195286324825792E-2</v>
      </c>
      <c r="AQ73">
        <f>STDEV('Raw Data 1'!H1547:H1549)</f>
        <v>2.7402980373188165E-2</v>
      </c>
      <c r="AR73">
        <f>STDEV('Raw Data 1'!I1547:I1549)</f>
        <v>0.75093462431825597</v>
      </c>
      <c r="AS73">
        <f>STDEV('Raw Data 1'!J1547:J1549)</f>
        <v>0.63298844381236563</v>
      </c>
      <c r="AT73">
        <f>STDEV('Raw Data 1'!K1547:K1549)</f>
        <v>0.61143000689640148</v>
      </c>
      <c r="AU73">
        <f>STDEV('Raw Data 1'!L1547:L1549)</f>
        <v>0.50251895818300552</v>
      </c>
      <c r="AV73">
        <f>STDEV('Raw Data 1'!M1547:M1549)</f>
        <v>0.12070472235998067</v>
      </c>
      <c r="AW73">
        <f>STDEV('Raw Data 1'!N1547:N1549)</f>
        <v>0.10284415394177732</v>
      </c>
    </row>
    <row r="74" spans="1:49" x14ac:dyDescent="0.3">
      <c r="A74" s="97">
        <v>72</v>
      </c>
      <c r="B74">
        <f>AVERAGE('Raw Data 1'!C1565:C1567)</f>
        <v>0.92636666666666656</v>
      </c>
      <c r="C74">
        <f>AVERAGE('Raw Data 1'!D1565:D1567)</f>
        <v>0.95276666666666665</v>
      </c>
      <c r="D74">
        <f>AVERAGE('Raw Data 1'!E1565:E1567)</f>
        <v>1.0145666666666668</v>
      </c>
      <c r="E74">
        <f>AVERAGE('Raw Data 1'!F1565:F1567)</f>
        <v>1.0375000000000001</v>
      </c>
      <c r="F74">
        <f>AVERAGE('Raw Data 1'!G1565:G1567)</f>
        <v>1.0489666666666666</v>
      </c>
      <c r="G74">
        <f>AVERAGE('Raw Data 1'!H1565:H1567)</f>
        <v>1.1093666666666666</v>
      </c>
      <c r="H74">
        <f>AVERAGE('Raw Data 1'!I1565:I1567)</f>
        <v>1.0362333333333333</v>
      </c>
      <c r="I74">
        <f>AVERAGE('Raw Data 1'!J1565:J1567)</f>
        <v>1.0680666666666667</v>
      </c>
      <c r="J74">
        <f>AVERAGE('Raw Data 1'!K1565:K1567)</f>
        <v>1.0521333333333334</v>
      </c>
      <c r="K74">
        <f>AVERAGE('Raw Data 1'!L1565:L1567)</f>
        <v>1.0385666666666664</v>
      </c>
      <c r="L74">
        <f>AVERAGE('Raw Data 1'!M1565:M1567)</f>
        <v>1.0094333333333332</v>
      </c>
      <c r="M74">
        <f>AVERAGE('Raw Data 1'!N1565:N1567)</f>
        <v>1.026</v>
      </c>
      <c r="N74">
        <f>AVERAGE('Raw Data 1'!C1569:C1571)</f>
        <v>1.1840666666666666</v>
      </c>
      <c r="O74">
        <f>AVERAGE('Raw Data 1'!D1569:D1571)</f>
        <v>1.0977666666666668</v>
      </c>
      <c r="P74">
        <f>AVERAGE('Raw Data 1'!E1569:E1571)</f>
        <v>1.1968000000000001</v>
      </c>
      <c r="Q74">
        <f>AVERAGE('Raw Data 1'!F1569:F1571)</f>
        <v>1.2507666666666666</v>
      </c>
      <c r="R74">
        <f>AVERAGE('Raw Data 1'!G1569:G1571)</f>
        <v>1.3792</v>
      </c>
      <c r="S74">
        <f>AVERAGE('Raw Data 1'!H1569:H1571)</f>
        <v>1.4064333333333334</v>
      </c>
      <c r="T74">
        <f>AVERAGE('Raw Data 1'!I1569:I1571)</f>
        <v>0.76043333333333329</v>
      </c>
      <c r="U74">
        <f>AVERAGE('Raw Data 1'!J1569:J1571)</f>
        <v>1.0871666666666668</v>
      </c>
      <c r="V74">
        <f>AVERAGE('Raw Data 1'!K1569:K1571)</f>
        <v>1.0365666666666666</v>
      </c>
      <c r="W74">
        <f>AVERAGE('Raw Data 1'!L1569:L1571)</f>
        <v>0.9417333333333332</v>
      </c>
      <c r="X74">
        <f>AVERAGE('Raw Data 1'!M1569:M1571)</f>
        <v>1.3394666666666666</v>
      </c>
      <c r="Y74">
        <f>AVERAGE('Raw Data 1'!N1569:N1571)</f>
        <v>1.3724999999999998</v>
      </c>
      <c r="Z74">
        <f>STDEV('Raw Data 1'!C1565:C1567)</f>
        <v>0.21947959662194932</v>
      </c>
      <c r="AA74">
        <f>STDEV('Raw Data 1'!D1565:D1567)</f>
        <v>5.35085351447162E-2</v>
      </c>
      <c r="AB74">
        <f>STDEV('Raw Data 1'!E1565:E1567)</f>
        <v>4.5063547722447854E-2</v>
      </c>
      <c r="AC74">
        <f>STDEV('Raw Data 1'!F1565:F1567)</f>
        <v>7.7399677001910056E-2</v>
      </c>
      <c r="AD74">
        <f>STDEV('Raw Data 1'!G1565:G1567)</f>
        <v>0.10102852732438167</v>
      </c>
      <c r="AE74">
        <f>STDEV('Raw Data 1'!H1565:H1567)</f>
        <v>7.7814480229153576E-2</v>
      </c>
      <c r="AF74">
        <f>STDEV('Raw Data 1'!I1565:I1567)</f>
        <v>3.720165766915947E-2</v>
      </c>
      <c r="AG74">
        <f>STDEV('Raw Data 1'!J1565:J1567)</f>
        <v>3.0468727136743645E-2</v>
      </c>
      <c r="AH74">
        <f>STDEV('Raw Data 1'!K1565:K1567)</f>
        <v>5.7567467664761278E-2</v>
      </c>
      <c r="AI74">
        <f>STDEV('Raw Data 1'!L1565:L1567)</f>
        <v>4.832394161627681E-2</v>
      </c>
      <c r="AJ74">
        <f>STDEV('Raw Data 1'!M1565:M1567)</f>
        <v>3.9651271522276946E-2</v>
      </c>
      <c r="AK74">
        <f>STDEV('Raw Data 1'!N1565:N1567)</f>
        <v>5.883884771135485E-2</v>
      </c>
      <c r="AL74">
        <f>STDEV('Raw Data 1'!C1569:C1571)</f>
        <v>1.5302396326501641E-2</v>
      </c>
      <c r="AM74">
        <f>STDEV('Raw Data 1'!D1569:D1571)</f>
        <v>3.6531812620418026E-2</v>
      </c>
      <c r="AN74">
        <f>STDEV('Raw Data 1'!E1569:E1571)</f>
        <v>1.3504443713089363E-2</v>
      </c>
      <c r="AO74">
        <f>STDEV('Raw Data 1'!F1569:F1571)</f>
        <v>4.395478737672761E-2</v>
      </c>
      <c r="AP74">
        <f>STDEV('Raw Data 1'!G1569:G1571)</f>
        <v>4.5400330395273643E-2</v>
      </c>
      <c r="AQ74">
        <f>STDEV('Raw Data 1'!H1569:H1571)</f>
        <v>2.6911212037612476E-2</v>
      </c>
      <c r="AR74">
        <f>STDEV('Raw Data 1'!I1569:I1571)</f>
        <v>0.75359145651561998</v>
      </c>
      <c r="AS74">
        <f>STDEV('Raw Data 1'!J1569:J1571)</f>
        <v>0.64203864629267671</v>
      </c>
      <c r="AT74">
        <f>STDEV('Raw Data 1'!K1569:K1571)</f>
        <v>0.61780869476993694</v>
      </c>
      <c r="AU74">
        <f>STDEV('Raw Data 1'!L1569:L1571)</f>
        <v>0.54005971274789</v>
      </c>
      <c r="AV74">
        <f>STDEV('Raw Data 1'!M1569:M1571)</f>
        <v>0.11745592081003557</v>
      </c>
      <c r="AW74">
        <f>STDEV('Raw Data 1'!N1569:N1571)</f>
        <v>9.245685480265925E-2</v>
      </c>
    </row>
    <row r="75" spans="1:49" x14ac:dyDescent="0.3">
      <c r="A75" s="97">
        <v>73</v>
      </c>
      <c r="B75">
        <f>AVERAGE('Raw Data 1'!C1587:C1589)</f>
        <v>0.91733333333333344</v>
      </c>
      <c r="C75">
        <f>AVERAGE('Raw Data 1'!D1587:D1589)</f>
        <v>0.94926666666666681</v>
      </c>
      <c r="D75">
        <f>AVERAGE('Raw Data 1'!E1587:E1589)</f>
        <v>1.0157666666666667</v>
      </c>
      <c r="E75">
        <f>AVERAGE('Raw Data 1'!F1587:F1589)</f>
        <v>1.0364666666666666</v>
      </c>
      <c r="F75">
        <f>AVERAGE('Raw Data 1'!G1587:G1589)</f>
        <v>1.0458666666666667</v>
      </c>
      <c r="G75">
        <f>AVERAGE('Raw Data 1'!H1587:H1589)</f>
        <v>1.1071</v>
      </c>
      <c r="H75">
        <f>AVERAGE('Raw Data 1'!I1587:I1589)</f>
        <v>1.0358333333333334</v>
      </c>
      <c r="I75">
        <f>AVERAGE('Raw Data 1'!J1587:J1589)</f>
        <v>1.0624</v>
      </c>
      <c r="J75">
        <f>AVERAGE('Raw Data 1'!K1587:K1589)</f>
        <v>1.0508333333333335</v>
      </c>
      <c r="K75">
        <f>AVERAGE('Raw Data 1'!L1587:L1589)</f>
        <v>1.0353666666666668</v>
      </c>
      <c r="L75">
        <f>AVERAGE('Raw Data 1'!M1587:M1589)</f>
        <v>1.0101</v>
      </c>
      <c r="M75">
        <f>AVERAGE('Raw Data 1'!N1587:N1589)</f>
        <v>1.0172999999999999</v>
      </c>
      <c r="N75">
        <f>AVERAGE('Raw Data 1'!C1591:C1593)</f>
        <v>1.1772</v>
      </c>
      <c r="O75">
        <f>AVERAGE('Raw Data 1'!D1591:D1593)</f>
        <v>1.0959000000000001</v>
      </c>
      <c r="P75">
        <f>AVERAGE('Raw Data 1'!E1591:E1593)</f>
        <v>1.1941666666666668</v>
      </c>
      <c r="Q75">
        <f>AVERAGE('Raw Data 1'!F1591:F1593)</f>
        <v>1.2484333333333335</v>
      </c>
      <c r="R75">
        <f>AVERAGE('Raw Data 1'!G1591:G1593)</f>
        <v>1.3777333333333335</v>
      </c>
      <c r="S75">
        <f>AVERAGE('Raw Data 1'!H1591:H1593)</f>
        <v>1.4062666666666666</v>
      </c>
      <c r="T75">
        <f>AVERAGE('Raw Data 1'!I1591:I1593)</f>
        <v>0.76203333333333345</v>
      </c>
      <c r="U75">
        <f>AVERAGE('Raw Data 1'!J1591:J1593)</f>
        <v>1.1064333333333334</v>
      </c>
      <c r="V75">
        <f>AVERAGE('Raw Data 1'!K1591:K1593)</f>
        <v>1.0416666666666667</v>
      </c>
      <c r="W75">
        <f>AVERAGE('Raw Data 1'!L1591:L1593)</f>
        <v>0.97909999999999997</v>
      </c>
      <c r="X75">
        <f>AVERAGE('Raw Data 1'!M1591:M1593)</f>
        <v>1.3545999999999998</v>
      </c>
      <c r="Y75">
        <f>AVERAGE('Raw Data 1'!N1591:N1593)</f>
        <v>1.3879999999999999</v>
      </c>
      <c r="Z75">
        <f>STDEV('Raw Data 1'!C1587:C1589)</f>
        <v>0.21718444542216497</v>
      </c>
      <c r="AA75">
        <f>STDEV('Raw Data 1'!D1587:D1589)</f>
        <v>4.8740776905311381E-2</v>
      </c>
      <c r="AB75">
        <f>STDEV('Raw Data 1'!E1587:E1589)</f>
        <v>4.6811572643239999E-2</v>
      </c>
      <c r="AC75">
        <f>STDEV('Raw Data 1'!F1587:F1589)</f>
        <v>7.6883700049707099E-2</v>
      </c>
      <c r="AD75">
        <f>STDEV('Raw Data 1'!G1587:G1589)</f>
        <v>9.5891883563382671E-2</v>
      </c>
      <c r="AE75">
        <f>STDEV('Raw Data 1'!H1587:H1589)</f>
        <v>7.521216656898011E-2</v>
      </c>
      <c r="AF75">
        <f>STDEV('Raw Data 1'!I1587:I1589)</f>
        <v>3.5850011622499241E-2</v>
      </c>
      <c r="AG75">
        <f>STDEV('Raw Data 1'!J1587:J1589)</f>
        <v>2.3988955792197425E-2</v>
      </c>
      <c r="AH75">
        <f>STDEV('Raw Data 1'!K1587:K1589)</f>
        <v>5.7607754107700922E-2</v>
      </c>
      <c r="AI75">
        <f>STDEV('Raw Data 1'!L1587:L1589)</f>
        <v>4.9495083930965661E-2</v>
      </c>
      <c r="AJ75">
        <f>STDEV('Raw Data 1'!M1587:M1589)</f>
        <v>4.0722107018178702E-2</v>
      </c>
      <c r="AK75">
        <f>STDEV('Raw Data 1'!N1587:N1589)</f>
        <v>6.3657128430365126E-2</v>
      </c>
      <c r="AL75">
        <f>STDEV('Raw Data 1'!C1591:C1593)</f>
        <v>2.1185608322632585E-2</v>
      </c>
      <c r="AM75">
        <f>STDEV('Raw Data 1'!D1591:D1593)</f>
        <v>3.5985135820224508E-2</v>
      </c>
      <c r="AN75">
        <f>STDEV('Raw Data 1'!E1591:E1593)</f>
        <v>1.3768926368215298E-2</v>
      </c>
      <c r="AO75">
        <f>STDEV('Raw Data 1'!F1591:F1593)</f>
        <v>4.4614496896561967E-2</v>
      </c>
      <c r="AP75">
        <f>STDEV('Raw Data 1'!G1591:G1593)</f>
        <v>4.4932987140110493E-2</v>
      </c>
      <c r="AQ75">
        <f>STDEV('Raw Data 1'!H1591:H1593)</f>
        <v>2.6595175000990991E-2</v>
      </c>
      <c r="AR75">
        <f>STDEV('Raw Data 1'!I1591:I1593)</f>
        <v>0.7557566892415396</v>
      </c>
      <c r="AS75">
        <f>STDEV('Raw Data 1'!J1591:J1593)</f>
        <v>0.63945039943167892</v>
      </c>
      <c r="AT75">
        <f>STDEV('Raw Data 1'!K1591:K1593)</f>
        <v>0.62205961397066534</v>
      </c>
      <c r="AU75">
        <f>STDEV('Raw Data 1'!L1591:L1593)</f>
        <v>0.56970516058747467</v>
      </c>
      <c r="AV75">
        <f>STDEV('Raw Data 1'!M1591:M1593)</f>
        <v>0.11383993148276225</v>
      </c>
      <c r="AW75">
        <f>STDEV('Raw Data 1'!N1591:N1593)</f>
        <v>8.3772787944534841E-2</v>
      </c>
    </row>
    <row r="76" spans="1:49" x14ac:dyDescent="0.3">
      <c r="A76" s="97">
        <v>74</v>
      </c>
      <c r="B76">
        <f>AVERAGE('Raw Data 1'!C1609:C1611)</f>
        <v>0.91210000000000002</v>
      </c>
      <c r="C76">
        <f>AVERAGE('Raw Data 1'!D1609:D1611)</f>
        <v>0.94450000000000001</v>
      </c>
      <c r="D76">
        <f>AVERAGE('Raw Data 1'!E1609:E1611)</f>
        <v>1.0139666666666667</v>
      </c>
      <c r="E76">
        <f>AVERAGE('Raw Data 1'!F1609:F1611)</f>
        <v>1.0359333333333334</v>
      </c>
      <c r="F76">
        <f>AVERAGE('Raw Data 1'!G1609:G1611)</f>
        <v>1.0453333333333334</v>
      </c>
      <c r="G76">
        <f>AVERAGE('Raw Data 1'!H1609:H1611)</f>
        <v>1.109</v>
      </c>
      <c r="H76">
        <f>AVERAGE('Raw Data 1'!I1609:I1611)</f>
        <v>1.0338333333333332</v>
      </c>
      <c r="I76">
        <f>AVERAGE('Raw Data 1'!J1609:J1611)</f>
        <v>1.0636333333333334</v>
      </c>
      <c r="J76">
        <f>AVERAGE('Raw Data 1'!K1609:K1611)</f>
        <v>1.0509666666666666</v>
      </c>
      <c r="K76">
        <f>AVERAGE('Raw Data 1'!L1609:L1611)</f>
        <v>1.0341333333333333</v>
      </c>
      <c r="L76">
        <f>AVERAGE('Raw Data 1'!M1609:M1611)</f>
        <v>1.0120666666666669</v>
      </c>
      <c r="M76">
        <f>AVERAGE('Raw Data 1'!N1609:N1611)</f>
        <v>1.0204666666666666</v>
      </c>
      <c r="N76">
        <f>AVERAGE('Raw Data 1'!C1613:C1615)</f>
        <v>1.1766666666666667</v>
      </c>
      <c r="O76">
        <f>AVERAGE('Raw Data 1'!D1613:D1615)</f>
        <v>1.0936999999999999</v>
      </c>
      <c r="P76">
        <f>AVERAGE('Raw Data 1'!E1613:E1615)</f>
        <v>1.1916333333333333</v>
      </c>
      <c r="Q76">
        <f>AVERAGE('Raw Data 1'!F1613:F1615)</f>
        <v>1.2464333333333333</v>
      </c>
      <c r="R76">
        <f>AVERAGE('Raw Data 1'!G1613:G1615)</f>
        <v>1.3757666666666666</v>
      </c>
      <c r="S76">
        <f>AVERAGE('Raw Data 1'!H1613:H1615)</f>
        <v>1.4062000000000001</v>
      </c>
      <c r="T76">
        <f>AVERAGE('Raw Data 1'!I1613:I1615)</f>
        <v>0.76316666666666666</v>
      </c>
      <c r="U76">
        <f>AVERAGE('Raw Data 1'!J1613:J1615)</f>
        <v>1.1294</v>
      </c>
      <c r="V76">
        <f>AVERAGE('Raw Data 1'!K1613:K1615)</f>
        <v>1.0448999999999999</v>
      </c>
      <c r="W76">
        <f>AVERAGE('Raw Data 1'!L1613:L1615)</f>
        <v>1.0066666666666666</v>
      </c>
      <c r="X76">
        <f>AVERAGE('Raw Data 1'!M1613:M1615)</f>
        <v>1.3673000000000002</v>
      </c>
      <c r="Y76">
        <f>AVERAGE('Raw Data 1'!N1613:N1615)</f>
        <v>1.3993666666666666</v>
      </c>
      <c r="Z76">
        <f>STDEV('Raw Data 1'!C1609:C1611)</f>
        <v>0.21992935229295776</v>
      </c>
      <c r="AA76">
        <f>STDEV('Raw Data 1'!D1609:D1611)</f>
        <v>4.1816384348721508E-2</v>
      </c>
      <c r="AB76">
        <f>STDEV('Raw Data 1'!E1609:E1611)</f>
        <v>4.5536176094763764E-2</v>
      </c>
      <c r="AC76">
        <f>STDEV('Raw Data 1'!F1609:F1611)</f>
        <v>7.7254277119997272E-2</v>
      </c>
      <c r="AD76">
        <f>STDEV('Raw Data 1'!G1609:G1611)</f>
        <v>9.5069465830693117E-2</v>
      </c>
      <c r="AE76">
        <f>STDEV('Raw Data 1'!H1609:H1611)</f>
        <v>8.0677382208398429E-2</v>
      </c>
      <c r="AF76">
        <f>STDEV('Raw Data 1'!I1609:I1611)</f>
        <v>3.4239353576452455E-2</v>
      </c>
      <c r="AG76">
        <f>STDEV('Raw Data 1'!J1609:J1611)</f>
        <v>2.4516185130099885E-2</v>
      </c>
      <c r="AH76">
        <f>STDEV('Raw Data 1'!K1609:K1611)</f>
        <v>5.7707220807567391E-2</v>
      </c>
      <c r="AI76">
        <f>STDEV('Raw Data 1'!L1609:L1611)</f>
        <v>5.0939212138914405E-2</v>
      </c>
      <c r="AJ76">
        <f>STDEV('Raw Data 1'!M1609:M1611)</f>
        <v>4.5300588664313586E-2</v>
      </c>
      <c r="AK76">
        <f>STDEV('Raw Data 1'!N1609:N1611)</f>
        <v>6.267091297670184E-2</v>
      </c>
      <c r="AL76">
        <f>STDEV('Raw Data 1'!C1613:C1615)</f>
        <v>3.0163277894375697E-2</v>
      </c>
      <c r="AM76">
        <f>STDEV('Raw Data 1'!D1613:D1615)</f>
        <v>3.5774851502137654E-2</v>
      </c>
      <c r="AN76">
        <f>STDEV('Raw Data 1'!E1613:E1615)</f>
        <v>1.4311650265896406E-2</v>
      </c>
      <c r="AO76">
        <f>STDEV('Raw Data 1'!F1613:F1615)</f>
        <v>4.3508313381850669E-2</v>
      </c>
      <c r="AP76">
        <f>STDEV('Raw Data 1'!G1613:G1615)</f>
        <v>4.5163517725409094E-2</v>
      </c>
      <c r="AQ76">
        <f>STDEV('Raw Data 1'!H1613:H1615)</f>
        <v>2.7017956991600981E-2</v>
      </c>
      <c r="AR76">
        <f>STDEV('Raw Data 1'!I1613:I1615)</f>
        <v>0.75711363964290945</v>
      </c>
      <c r="AS76">
        <f>STDEV('Raw Data 1'!J1613:J1615)</f>
        <v>0.62839009381116095</v>
      </c>
      <c r="AT76">
        <f>STDEV('Raw Data 1'!K1613:K1615)</f>
        <v>0.62461965226848248</v>
      </c>
      <c r="AU76">
        <f>STDEV('Raw Data 1'!L1613:L1615)</f>
        <v>0.5924204784891669</v>
      </c>
      <c r="AV76">
        <f>STDEV('Raw Data 1'!M1613:M1615)</f>
        <v>0.11106354037216713</v>
      </c>
      <c r="AW76">
        <f>STDEV('Raw Data 1'!N1613:N1615)</f>
        <v>7.4213296203128873E-2</v>
      </c>
    </row>
    <row r="77" spans="1:49" x14ac:dyDescent="0.3">
      <c r="A77" s="97">
        <v>75</v>
      </c>
      <c r="B77">
        <f>AVERAGE('Raw Data 1'!C1631:C1633)</f>
        <v>0.90910000000000002</v>
      </c>
      <c r="C77">
        <f>AVERAGE('Raw Data 1'!D1631:D1633)</f>
        <v>0.94169999999999998</v>
      </c>
      <c r="D77">
        <f>AVERAGE('Raw Data 1'!E1631:E1633)</f>
        <v>1.0137333333333334</v>
      </c>
      <c r="E77">
        <f>AVERAGE('Raw Data 1'!F1631:F1633)</f>
        <v>1.0320333333333334</v>
      </c>
      <c r="F77">
        <f>AVERAGE('Raw Data 1'!G1631:G1633)</f>
        <v>1.0430333333333335</v>
      </c>
      <c r="G77">
        <f>AVERAGE('Raw Data 1'!H1631:H1633)</f>
        <v>1.1072666666666666</v>
      </c>
      <c r="H77">
        <f>AVERAGE('Raw Data 1'!I1631:I1633)</f>
        <v>1.0339666666666667</v>
      </c>
      <c r="I77">
        <f>AVERAGE('Raw Data 1'!J1631:J1633)</f>
        <v>1.0637333333333334</v>
      </c>
      <c r="J77">
        <f>AVERAGE('Raw Data 1'!K1631:K1633)</f>
        <v>1.0448999999999999</v>
      </c>
      <c r="K77">
        <f>AVERAGE('Raw Data 1'!L1631:L1633)</f>
        <v>1.0327333333333333</v>
      </c>
      <c r="L77">
        <f>AVERAGE('Raw Data 1'!M1631:M1633)</f>
        <v>1.0105333333333333</v>
      </c>
      <c r="M77">
        <f>AVERAGE('Raw Data 1'!N1631:N1633)</f>
        <v>1.0111999999999999</v>
      </c>
      <c r="N77">
        <f>AVERAGE('Raw Data 1'!C1635:C1637)</f>
        <v>1.1765666666666668</v>
      </c>
      <c r="O77">
        <f>AVERAGE('Raw Data 1'!D1635:D1637)</f>
        <v>1.0924666666666667</v>
      </c>
      <c r="P77">
        <f>AVERAGE('Raw Data 1'!E1635:E1637)</f>
        <v>1.1891333333333334</v>
      </c>
      <c r="Q77">
        <f>AVERAGE('Raw Data 1'!F1635:F1637)</f>
        <v>1.2435666666666665</v>
      </c>
      <c r="R77">
        <f>AVERAGE('Raw Data 1'!G1635:G1637)</f>
        <v>1.3739000000000001</v>
      </c>
      <c r="S77">
        <f>AVERAGE('Raw Data 1'!H1635:H1637)</f>
        <v>1.4063999999999999</v>
      </c>
      <c r="T77">
        <f>AVERAGE('Raw Data 1'!I1635:I1637)</f>
        <v>0.76383333333333336</v>
      </c>
      <c r="U77">
        <f>AVERAGE('Raw Data 1'!J1635:J1637)</f>
        <v>1.1562000000000001</v>
      </c>
      <c r="V77">
        <f>AVERAGE('Raw Data 1'!K1635:K1637)</f>
        <v>1.0512333333333332</v>
      </c>
      <c r="W77">
        <f>AVERAGE('Raw Data 1'!L1635:L1637)</f>
        <v>1.0311333333333332</v>
      </c>
      <c r="X77">
        <f>AVERAGE('Raw Data 1'!M1635:M1637)</f>
        <v>1.3803999999999998</v>
      </c>
      <c r="Y77">
        <f>AVERAGE('Raw Data 1'!N1635:N1637)</f>
        <v>1.4096333333333335</v>
      </c>
      <c r="Z77">
        <f>STDEV('Raw Data 1'!C1631:C1633)</f>
        <v>0.2258058458056387</v>
      </c>
      <c r="AA77">
        <f>STDEV('Raw Data 1'!D1631:D1633)</f>
        <v>3.8209815492880897E-2</v>
      </c>
      <c r="AB77">
        <f>STDEV('Raw Data 1'!E1631:E1633)</f>
        <v>4.6320010074840573E-2</v>
      </c>
      <c r="AC77">
        <f>STDEV('Raw Data 1'!F1631:F1633)</f>
        <v>7.2073041654514156E-2</v>
      </c>
      <c r="AD77">
        <f>STDEV('Raw Data 1'!G1631:G1633)</f>
        <v>9.2644931503743602E-2</v>
      </c>
      <c r="AE77">
        <f>STDEV('Raw Data 1'!H1631:H1633)</f>
        <v>7.8312217011991994E-2</v>
      </c>
      <c r="AF77">
        <f>STDEV('Raw Data 1'!I1631:I1633)</f>
        <v>3.5090787015017742E-2</v>
      </c>
      <c r="AG77">
        <f>STDEV('Raw Data 1'!J1631:J1633)</f>
        <v>2.7206126760958339E-2</v>
      </c>
      <c r="AH77">
        <f>STDEV('Raw Data 1'!K1631:K1633)</f>
        <v>5.5317899453974181E-2</v>
      </c>
      <c r="AI77">
        <f>STDEV('Raw Data 1'!L1631:L1633)</f>
        <v>5.0183098084248791E-2</v>
      </c>
      <c r="AJ77">
        <f>STDEV('Raw Data 1'!M1631:M1633)</f>
        <v>4.107874551800892E-2</v>
      </c>
      <c r="AK77">
        <f>STDEV('Raw Data 1'!N1631:N1633)</f>
        <v>7.6431145484023716E-2</v>
      </c>
      <c r="AL77">
        <f>STDEV('Raw Data 1'!C1635:C1637)</f>
        <v>3.3371444879317633E-2</v>
      </c>
      <c r="AM77">
        <f>STDEV('Raw Data 1'!D1635:D1637)</f>
        <v>3.550722931085059E-2</v>
      </c>
      <c r="AN77">
        <f>STDEV('Raw Data 1'!E1635:E1637)</f>
        <v>1.4897091438711587E-2</v>
      </c>
      <c r="AO77">
        <f>STDEV('Raw Data 1'!F1635:F1637)</f>
        <v>4.3092497413509713E-2</v>
      </c>
      <c r="AP77">
        <f>STDEV('Raw Data 1'!G1635:G1637)</f>
        <v>4.5713783479383992E-2</v>
      </c>
      <c r="AQ77">
        <f>STDEV('Raw Data 1'!H1635:H1637)</f>
        <v>2.7272146963523036E-2</v>
      </c>
      <c r="AR77">
        <f>STDEV('Raw Data 1'!I1635:I1637)</f>
        <v>0.75757629538768811</v>
      </c>
      <c r="AS77">
        <f>STDEV('Raw Data 1'!J1635:J1637)</f>
        <v>0.60602015643046059</v>
      </c>
      <c r="AT77">
        <f>STDEV('Raw Data 1'!K1635:K1637)</f>
        <v>0.62973847217184808</v>
      </c>
      <c r="AU77">
        <f>STDEV('Raw Data 1'!L1635:L1637)</f>
        <v>0.61272388833252922</v>
      </c>
      <c r="AV77">
        <f>STDEV('Raw Data 1'!M1635:M1637)</f>
        <v>0.10698710202636583</v>
      </c>
      <c r="AW77">
        <f>STDEV('Raw Data 1'!N1635:N1637)</f>
        <v>6.6770677196905312E-2</v>
      </c>
    </row>
    <row r="78" spans="1:49" x14ac:dyDescent="0.3">
      <c r="A78" s="97">
        <v>76</v>
      </c>
      <c r="B78">
        <f>AVERAGE('Raw Data 1'!C1653:C1655)</f>
        <v>0.8995333333333333</v>
      </c>
      <c r="C78">
        <f>AVERAGE('Raw Data 1'!D1653:D1655)</f>
        <v>0.93489999999999995</v>
      </c>
      <c r="D78">
        <f>AVERAGE('Raw Data 1'!E1653:E1655)</f>
        <v>1.0069666666666668</v>
      </c>
      <c r="E78">
        <f>AVERAGE('Raw Data 1'!F1653:F1655)</f>
        <v>1.0259666666666667</v>
      </c>
      <c r="F78">
        <f>AVERAGE('Raw Data 1'!G1653:G1655)</f>
        <v>1.0394333333333334</v>
      </c>
      <c r="G78">
        <f>AVERAGE('Raw Data 1'!H1653:H1655)</f>
        <v>1.1005333333333336</v>
      </c>
      <c r="H78">
        <f>AVERAGE('Raw Data 1'!I1653:I1655)</f>
        <v>1.0279</v>
      </c>
      <c r="I78">
        <f>AVERAGE('Raw Data 1'!J1653:J1655)</f>
        <v>1.0557000000000001</v>
      </c>
      <c r="J78">
        <f>AVERAGE('Raw Data 1'!K1653:K1655)</f>
        <v>1.0377666666666665</v>
      </c>
      <c r="K78">
        <f>AVERAGE('Raw Data 1'!L1653:L1655)</f>
        <v>1.0198333333333334</v>
      </c>
      <c r="L78">
        <f>AVERAGE('Raw Data 1'!M1653:M1655)</f>
        <v>1.0012000000000001</v>
      </c>
      <c r="M78">
        <f>AVERAGE('Raw Data 1'!N1653:N1655)</f>
        <v>0.98216666666666663</v>
      </c>
      <c r="N78">
        <f>AVERAGE('Raw Data 1'!C1657:C1659)</f>
        <v>1.1668000000000001</v>
      </c>
      <c r="O78">
        <f>AVERAGE('Raw Data 1'!D1657:D1659)</f>
        <v>1.0932999999999999</v>
      </c>
      <c r="P78">
        <f>AVERAGE('Raw Data 1'!E1657:E1659)</f>
        <v>1.1855</v>
      </c>
      <c r="Q78">
        <f>AVERAGE('Raw Data 1'!F1657:F1659)</f>
        <v>1.2374333333333334</v>
      </c>
      <c r="R78">
        <f>AVERAGE('Raw Data 1'!G1657:G1659)</f>
        <v>1.3714333333333333</v>
      </c>
      <c r="S78">
        <f>AVERAGE('Raw Data 1'!H1657:H1659)</f>
        <v>1.4037333333333333</v>
      </c>
      <c r="T78">
        <f>AVERAGE('Raw Data 1'!I1657:I1659)</f>
        <v>0.76096666666666657</v>
      </c>
      <c r="U78">
        <f>AVERAGE('Raw Data 1'!J1657:J1659)</f>
        <v>1.1726666666666665</v>
      </c>
      <c r="V78">
        <f>AVERAGE('Raw Data 1'!K1657:K1659)</f>
        <v>1.0459666666666667</v>
      </c>
      <c r="W78">
        <f>AVERAGE('Raw Data 1'!L1657:L1659)</f>
        <v>1.0401333333333334</v>
      </c>
      <c r="X78">
        <f>AVERAGE('Raw Data 1'!M1657:M1659)</f>
        <v>1.3785666666666667</v>
      </c>
      <c r="Y78">
        <f>AVERAGE('Raw Data 1'!N1657:N1659)</f>
        <v>1.3969666666666667</v>
      </c>
      <c r="Z78">
        <f>STDEV('Raw Data 1'!C1653:C1655)</f>
        <v>0.22302377302281862</v>
      </c>
      <c r="AA78">
        <f>STDEV('Raw Data 1'!D1653:D1655)</f>
        <v>2.8728209133184732E-2</v>
      </c>
      <c r="AB78">
        <f>STDEV('Raw Data 1'!E1653:E1655)</f>
        <v>3.808429247515744E-2</v>
      </c>
      <c r="AC78">
        <f>STDEV('Raw Data 1'!F1653:F1655)</f>
        <v>6.4726063786803345E-2</v>
      </c>
      <c r="AD78">
        <f>STDEV('Raw Data 1'!G1653:G1655)</f>
        <v>8.6143620386731734E-2</v>
      </c>
      <c r="AE78">
        <f>STDEV('Raw Data 1'!H1653:H1655)</f>
        <v>7.1239338383601927E-2</v>
      </c>
      <c r="AF78">
        <f>STDEV('Raw Data 1'!I1653:I1655)</f>
        <v>2.7078958621040039E-2</v>
      </c>
      <c r="AG78">
        <f>STDEV('Raw Data 1'!J1653:J1655)</f>
        <v>1.9999749998437434E-2</v>
      </c>
      <c r="AH78">
        <f>STDEV('Raw Data 1'!K1653:K1655)</f>
        <v>5.5115000982793504E-2</v>
      </c>
      <c r="AI78">
        <f>STDEV('Raw Data 1'!L1653:L1655)</f>
        <v>4.2688444962698475E-2</v>
      </c>
      <c r="AJ78">
        <f>STDEV('Raw Data 1'!M1653:M1655)</f>
        <v>2.995396467915392E-2</v>
      </c>
      <c r="AK78">
        <f>STDEV('Raw Data 1'!N1653:N1655)</f>
        <v>9.6364948676027046E-2</v>
      </c>
      <c r="AL78">
        <f>STDEV('Raw Data 1'!C1657:C1659)</f>
        <v>3.3955411939777774E-2</v>
      </c>
      <c r="AM78">
        <f>STDEV('Raw Data 1'!D1657:D1659)</f>
        <v>3.5327468066647529E-2</v>
      </c>
      <c r="AN78">
        <f>STDEV('Raw Data 1'!E1657:E1659)</f>
        <v>1.5099999999999891E-2</v>
      </c>
      <c r="AO78">
        <f>STDEV('Raw Data 1'!F1657:F1659)</f>
        <v>4.4300601952268433E-2</v>
      </c>
      <c r="AP78">
        <f>STDEV('Raw Data 1'!G1657:G1659)</f>
        <v>4.9310681736651547E-2</v>
      </c>
      <c r="AQ78">
        <f>STDEV('Raw Data 1'!H1657:H1659)</f>
        <v>2.7087327910543923E-2</v>
      </c>
      <c r="AR78">
        <f>STDEV('Raw Data 1'!I1657:I1659)</f>
        <v>0.75217831884024255</v>
      </c>
      <c r="AS78">
        <f>STDEV('Raw Data 1'!J1657:J1659)</f>
        <v>0.57197731015603548</v>
      </c>
      <c r="AT78">
        <f>STDEV('Raw Data 1'!K1657:K1659)</f>
        <v>0.6265394587201456</v>
      </c>
      <c r="AU78">
        <f>STDEV('Raw Data 1'!L1657:L1659)</f>
        <v>0.61953648264919248</v>
      </c>
      <c r="AV78">
        <f>STDEV('Raw Data 1'!M1657:M1659)</f>
        <v>9.8419171574106137E-2</v>
      </c>
      <c r="AW78">
        <f>STDEV('Raw Data 1'!N1657:N1659)</f>
        <v>6.0269173989140924E-2</v>
      </c>
    </row>
    <row r="79" spans="1:49" x14ac:dyDescent="0.3">
      <c r="A79" s="97">
        <v>77</v>
      </c>
      <c r="B79">
        <f>AVERAGE('Raw Data 1'!C1675:C1677)</f>
        <v>0.88973333333333338</v>
      </c>
      <c r="C79">
        <f>AVERAGE('Raw Data 1'!D1675:D1677)</f>
        <v>0.93813333333333337</v>
      </c>
      <c r="D79">
        <f>AVERAGE('Raw Data 1'!E1675:E1677)</f>
        <v>1.01</v>
      </c>
      <c r="E79">
        <f>AVERAGE('Raw Data 1'!F1675:F1677)</f>
        <v>1.0308333333333335</v>
      </c>
      <c r="F79">
        <f>AVERAGE('Raw Data 1'!G1675:G1677)</f>
        <v>1.0406333333333333</v>
      </c>
      <c r="G79">
        <f>AVERAGE('Raw Data 1'!H1675:H1677)</f>
        <v>1.1057333333333335</v>
      </c>
      <c r="H79">
        <f>AVERAGE('Raw Data 1'!I1675:I1677)</f>
        <v>1.0362666666666669</v>
      </c>
      <c r="I79">
        <f>AVERAGE('Raw Data 1'!J1675:J1677)</f>
        <v>1.0605333333333335</v>
      </c>
      <c r="J79">
        <f>AVERAGE('Raw Data 1'!K1675:K1677)</f>
        <v>1.0446333333333333</v>
      </c>
      <c r="K79">
        <f>AVERAGE('Raw Data 1'!L1675:L1677)</f>
        <v>1.0284333333333333</v>
      </c>
      <c r="L79">
        <f>AVERAGE('Raw Data 1'!M1675:M1677)</f>
        <v>1.0027999999999999</v>
      </c>
      <c r="M79">
        <f>AVERAGE('Raw Data 1'!N1675:N1677)</f>
        <v>0.98116666666666674</v>
      </c>
      <c r="N79">
        <f>AVERAGE('Raw Data 1'!C1679:C1681)</f>
        <v>1.1648333333333334</v>
      </c>
      <c r="O79">
        <f>AVERAGE('Raw Data 1'!D1679:D1681)</f>
        <v>1.0902000000000001</v>
      </c>
      <c r="P79">
        <f>AVERAGE('Raw Data 1'!E1679:E1681)</f>
        <v>1.1845333333333334</v>
      </c>
      <c r="Q79">
        <f>AVERAGE('Raw Data 1'!F1679:F1681)</f>
        <v>1.2411333333333332</v>
      </c>
      <c r="R79">
        <f>AVERAGE('Raw Data 1'!G1679:G1681)</f>
        <v>1.3748666666666665</v>
      </c>
      <c r="S79">
        <f>AVERAGE('Raw Data 1'!H1679:H1681)</f>
        <v>1.4061666666666668</v>
      </c>
      <c r="T79">
        <f>AVERAGE('Raw Data 1'!I1679:I1681)</f>
        <v>0.76176666666666659</v>
      </c>
      <c r="U79">
        <f>AVERAGE('Raw Data 1'!J1679:J1681)</f>
        <v>1.2109999999999999</v>
      </c>
      <c r="V79">
        <f>AVERAGE('Raw Data 1'!K1679:K1681)</f>
        <v>1.0536333333333332</v>
      </c>
      <c r="W79">
        <f>AVERAGE('Raw Data 1'!L1679:L1681)</f>
        <v>1.0642666666666667</v>
      </c>
      <c r="X79">
        <f>AVERAGE('Raw Data 1'!M1679:M1681)</f>
        <v>1.3911</v>
      </c>
      <c r="Y79">
        <f>AVERAGE('Raw Data 1'!N1679:N1681)</f>
        <v>1.4110333333333334</v>
      </c>
      <c r="Z79">
        <f>STDEV('Raw Data 1'!C1675:C1677)</f>
        <v>0.24356416676788326</v>
      </c>
      <c r="AA79">
        <f>STDEV('Raw Data 1'!D1675:D1677)</f>
        <v>3.2414862846128718E-2</v>
      </c>
      <c r="AB79">
        <f>STDEV('Raw Data 1'!E1675:E1677)</f>
        <v>4.1734518087549535E-2</v>
      </c>
      <c r="AC79">
        <f>STDEV('Raw Data 1'!F1675:F1677)</f>
        <v>6.8163944525924655E-2</v>
      </c>
      <c r="AD79">
        <f>STDEV('Raw Data 1'!G1675:G1677)</f>
        <v>8.3575135855907173E-2</v>
      </c>
      <c r="AE79">
        <f>STDEV('Raw Data 1'!H1675:H1677)</f>
        <v>7.5641148413633535E-2</v>
      </c>
      <c r="AF79">
        <f>STDEV('Raw Data 1'!I1675:I1677)</f>
        <v>2.6650390866426909E-2</v>
      </c>
      <c r="AG79">
        <f>STDEV('Raw Data 1'!J1675:J1677)</f>
        <v>2.2047297642417179E-2</v>
      </c>
      <c r="AH79">
        <f>STDEV('Raw Data 1'!K1675:K1677)</f>
        <v>5.6968792626606826E-2</v>
      </c>
      <c r="AI79">
        <f>STDEV('Raw Data 1'!L1675:L1677)</f>
        <v>4.4201508269892047E-2</v>
      </c>
      <c r="AJ79">
        <f>STDEV('Raw Data 1'!M1675:M1677)</f>
        <v>2.8151198908749914E-2</v>
      </c>
      <c r="AK79">
        <f>STDEV('Raw Data 1'!N1675:N1677)</f>
        <v>9.9127207835857711E-2</v>
      </c>
      <c r="AL79">
        <f>STDEV('Raw Data 1'!C1679:C1681)</f>
        <v>4.3572277118981616E-2</v>
      </c>
      <c r="AM79">
        <f>STDEV('Raw Data 1'!D1679:D1681)</f>
        <v>3.5230526535946008E-2</v>
      </c>
      <c r="AN79">
        <f>STDEV('Raw Data 1'!E1679:E1681)</f>
        <v>1.4858106653720528E-2</v>
      </c>
      <c r="AO79">
        <f>STDEV('Raw Data 1'!F1679:F1681)</f>
        <v>4.4542601331010408E-2</v>
      </c>
      <c r="AP79">
        <f>STDEV('Raw Data 1'!G1679:G1681)</f>
        <v>4.7931235466377578E-2</v>
      </c>
      <c r="AQ79">
        <f>STDEV('Raw Data 1'!H1679:H1681)</f>
        <v>2.6131271177141972E-2</v>
      </c>
      <c r="AR79">
        <f>STDEV('Raw Data 1'!I1679:I1681)</f>
        <v>0.75287113328466349</v>
      </c>
      <c r="AS79">
        <f>STDEV('Raw Data 1'!J1679:J1681)</f>
        <v>0.52931371605126654</v>
      </c>
      <c r="AT79">
        <f>STDEV('Raw Data 1'!K1679:K1681)</f>
        <v>0.63275085407554654</v>
      </c>
      <c r="AU79">
        <f>STDEV('Raw Data 1'!L1679:L1681)</f>
        <v>0.63973091478631305</v>
      </c>
      <c r="AV79">
        <f>STDEV('Raw Data 1'!M1679:M1681)</f>
        <v>9.6728537671154774E-2</v>
      </c>
      <c r="AW79">
        <f>STDEV('Raw Data 1'!N1679:N1681)</f>
        <v>4.7117548040335584E-2</v>
      </c>
    </row>
    <row r="80" spans="1:49" x14ac:dyDescent="0.3">
      <c r="A80" s="97">
        <v>78</v>
      </c>
      <c r="B80">
        <f>AVERAGE('Raw Data 1'!C1697:C1699)</f>
        <v>0.88103333333333322</v>
      </c>
      <c r="C80">
        <f>AVERAGE('Raw Data 1'!D1697:D1699)</f>
        <v>0.92733333333333334</v>
      </c>
      <c r="D80">
        <f>AVERAGE('Raw Data 1'!E1697:E1699)</f>
        <v>1.0065666666666666</v>
      </c>
      <c r="E80">
        <f>AVERAGE('Raw Data 1'!F1697:F1699)</f>
        <v>1.0202666666666667</v>
      </c>
      <c r="F80">
        <f>AVERAGE('Raw Data 1'!G1697:G1699)</f>
        <v>1.0352666666666666</v>
      </c>
      <c r="G80">
        <f>AVERAGE('Raw Data 1'!H1697:H1699)</f>
        <v>1.1007333333333333</v>
      </c>
      <c r="H80">
        <f>AVERAGE('Raw Data 1'!I1697:I1699)</f>
        <v>1.0235333333333334</v>
      </c>
      <c r="I80">
        <f>AVERAGE('Raw Data 1'!J1697:J1699)</f>
        <v>1.0544333333333333</v>
      </c>
      <c r="J80">
        <f>AVERAGE('Raw Data 1'!K1697:K1699)</f>
        <v>1.0357333333333332</v>
      </c>
      <c r="K80">
        <f>AVERAGE('Raw Data 1'!L1697:L1699)</f>
        <v>1.0227999999999999</v>
      </c>
      <c r="L80">
        <f>AVERAGE('Raw Data 1'!M1697:M1699)</f>
        <v>0.99663333333333337</v>
      </c>
      <c r="M80">
        <f>AVERAGE('Raw Data 1'!N1697:N1699)</f>
        <v>0.97576666666666656</v>
      </c>
      <c r="N80">
        <f>AVERAGE('Raw Data 1'!C1701:C1703)</f>
        <v>1.1587333333333332</v>
      </c>
      <c r="O80">
        <f>AVERAGE('Raw Data 1'!D1701:D1703)</f>
        <v>1.0891333333333331</v>
      </c>
      <c r="P80">
        <f>AVERAGE('Raw Data 1'!E1701:E1703)</f>
        <v>1.1806666666666665</v>
      </c>
      <c r="Q80">
        <f>AVERAGE('Raw Data 1'!F1701:F1703)</f>
        <v>1.2347333333333335</v>
      </c>
      <c r="R80">
        <f>AVERAGE('Raw Data 1'!G1701:G1703)</f>
        <v>1.3685333333333334</v>
      </c>
      <c r="S80">
        <f>AVERAGE('Raw Data 1'!H1701:H1703)</f>
        <v>1.4031000000000002</v>
      </c>
      <c r="T80">
        <f>AVERAGE('Raw Data 1'!I1701:I1703)</f>
        <v>0.75913333333333333</v>
      </c>
      <c r="U80">
        <f>AVERAGE('Raw Data 1'!J1701:J1703)</f>
        <v>1.24</v>
      </c>
      <c r="V80">
        <f>AVERAGE('Raw Data 1'!K1701:K1703)</f>
        <v>1.0475333333333332</v>
      </c>
      <c r="W80">
        <f>AVERAGE('Raw Data 1'!L1701:L1703)</f>
        <v>1.0670333333333333</v>
      </c>
      <c r="X80">
        <f>AVERAGE('Raw Data 1'!M1701:M1703)</f>
        <v>1.3859333333333332</v>
      </c>
      <c r="Y80">
        <f>AVERAGE('Raw Data 1'!N1701:N1703)</f>
        <v>1.4020999999999999</v>
      </c>
      <c r="Z80">
        <f>STDEV('Raw Data 1'!C1697:C1699)</f>
        <v>0.23877867018084695</v>
      </c>
      <c r="AA80">
        <f>STDEV('Raw Data 1'!D1697:D1699)</f>
        <v>2.150775054098716E-2</v>
      </c>
      <c r="AB80">
        <f>STDEV('Raw Data 1'!E1697:E1699)</f>
        <v>3.8994401307538173E-2</v>
      </c>
      <c r="AC80">
        <f>STDEV('Raw Data 1'!F1697:F1699)</f>
        <v>5.6292213789593766E-2</v>
      </c>
      <c r="AD80">
        <f>STDEV('Raw Data 1'!G1697:G1699)</f>
        <v>8.192876987562632E-2</v>
      </c>
      <c r="AE80">
        <f>STDEV('Raw Data 1'!H1697:H1699)</f>
        <v>7.1039449134500901E-2</v>
      </c>
      <c r="AF80">
        <f>STDEV('Raw Data 1'!I1697:I1699)</f>
        <v>1.8828258903396577E-2</v>
      </c>
      <c r="AG80">
        <f>STDEV('Raw Data 1'!J1697:J1699)</f>
        <v>2.1115476156917078E-2</v>
      </c>
      <c r="AH80">
        <f>STDEV('Raw Data 1'!K1697:K1699)</f>
        <v>5.6244673821912575E-2</v>
      </c>
      <c r="AI80">
        <f>STDEV('Raw Data 1'!L1697:L1699)</f>
        <v>4.3315239812333907E-2</v>
      </c>
      <c r="AJ80">
        <f>STDEV('Raw Data 1'!M1697:M1699)</f>
        <v>2.5292159522929882E-2</v>
      </c>
      <c r="AK80">
        <f>STDEV('Raw Data 1'!N1697:N1699)</f>
        <v>0.10758979195691999</v>
      </c>
      <c r="AL80">
        <f>STDEV('Raw Data 1'!C1701:C1703)</f>
        <v>4.7355499504633351E-2</v>
      </c>
      <c r="AM80">
        <f>STDEV('Raw Data 1'!D1701:D1703)</f>
        <v>3.4178989647637749E-2</v>
      </c>
      <c r="AN80">
        <f>STDEV('Raw Data 1'!E1701:E1703)</f>
        <v>1.5192542030000557E-2</v>
      </c>
      <c r="AO80">
        <f>STDEV('Raw Data 1'!F1701:F1703)</f>
        <v>4.4497228378106102E-2</v>
      </c>
      <c r="AP80">
        <f>STDEV('Raw Data 1'!G1701:G1703)</f>
        <v>4.9151432668166725E-2</v>
      </c>
      <c r="AQ80">
        <f>STDEV('Raw Data 1'!H1701:H1703)</f>
        <v>2.7109407961075162E-2</v>
      </c>
      <c r="AR80">
        <f>STDEV('Raw Data 1'!I1701:I1703)</f>
        <v>0.74779135013273157</v>
      </c>
      <c r="AS80">
        <f>STDEV('Raw Data 1'!J1701:J1703)</f>
        <v>0.47091586297341881</v>
      </c>
      <c r="AT80">
        <f>STDEV('Raw Data 1'!K1701:K1703)</f>
        <v>0.6278359446012417</v>
      </c>
      <c r="AU80">
        <f>STDEV('Raw Data 1'!L1701:L1703)</f>
        <v>0.6414245266072488</v>
      </c>
      <c r="AV80">
        <f>STDEV('Raw Data 1'!M1701:M1703)</f>
        <v>9.0622532150306481E-2</v>
      </c>
      <c r="AW80">
        <f>STDEV('Raw Data 1'!N1701:N1703)</f>
        <v>4.7547975771845441E-2</v>
      </c>
    </row>
    <row r="81" spans="1:49" x14ac:dyDescent="0.3">
      <c r="A81" s="97">
        <v>79</v>
      </c>
      <c r="B81">
        <f>AVERAGE('Raw Data 1'!C1719:C1721)</f>
        <v>0.86459999999999992</v>
      </c>
      <c r="C81">
        <f>AVERAGE('Raw Data 1'!D1719:D1721)</f>
        <v>0.92556666666666665</v>
      </c>
      <c r="D81">
        <f>AVERAGE('Raw Data 1'!E1719:E1721)</f>
        <v>1.0031666666666668</v>
      </c>
      <c r="E81">
        <f>AVERAGE('Raw Data 1'!F1719:F1721)</f>
        <v>1.0160333333333333</v>
      </c>
      <c r="F81">
        <f>AVERAGE('Raw Data 1'!G1719:G1721)</f>
        <v>1.0297000000000001</v>
      </c>
      <c r="G81">
        <f>AVERAGE('Raw Data 1'!H1719:H1721)</f>
        <v>1.0917666666666666</v>
      </c>
      <c r="H81">
        <f>AVERAGE('Raw Data 1'!I1719:I1721)</f>
        <v>1.0151000000000001</v>
      </c>
      <c r="I81">
        <f>AVERAGE('Raw Data 1'!J1719:J1721)</f>
        <v>1.0381333333333334</v>
      </c>
      <c r="J81">
        <f>AVERAGE('Raw Data 1'!K1719:K1721)</f>
        <v>1.0229666666666668</v>
      </c>
      <c r="K81">
        <f>AVERAGE('Raw Data 1'!L1719:L1721)</f>
        <v>1.0105666666666666</v>
      </c>
      <c r="L81">
        <f>AVERAGE('Raw Data 1'!M1719:M1721)</f>
        <v>0.99293333333333333</v>
      </c>
      <c r="M81">
        <f>AVERAGE('Raw Data 1'!N1719:N1721)</f>
        <v>0.96189999999999998</v>
      </c>
      <c r="N81">
        <f>AVERAGE('Raw Data 1'!C1723:C1725)</f>
        <v>1.1493666666666666</v>
      </c>
      <c r="O81">
        <f>AVERAGE('Raw Data 1'!D1723:D1725)</f>
        <v>1.0869</v>
      </c>
      <c r="P81">
        <f>AVERAGE('Raw Data 1'!E1723:E1725)</f>
        <v>1.1771</v>
      </c>
      <c r="Q81">
        <f>AVERAGE('Raw Data 1'!F1723:F1725)</f>
        <v>1.2247666666666666</v>
      </c>
      <c r="R81">
        <f>AVERAGE('Raw Data 1'!G1723:G1725)</f>
        <v>1.3619666666666668</v>
      </c>
      <c r="S81">
        <f>AVERAGE('Raw Data 1'!H1723:H1725)</f>
        <v>1.4012333333333331</v>
      </c>
      <c r="T81">
        <f>AVERAGE('Raw Data 1'!I1723:I1725)</f>
        <v>0.75776666666666659</v>
      </c>
      <c r="U81">
        <f>AVERAGE('Raw Data 1'!J1723:J1725)</f>
        <v>1.2557</v>
      </c>
      <c r="V81">
        <f>AVERAGE('Raw Data 1'!K1723:K1725)</f>
        <v>1.0434000000000001</v>
      </c>
      <c r="W81">
        <f>AVERAGE('Raw Data 1'!L1723:L1725)</f>
        <v>1.0725333333333333</v>
      </c>
      <c r="X81">
        <f>AVERAGE('Raw Data 1'!M1723:M1725)</f>
        <v>1.3838666666666668</v>
      </c>
      <c r="Y81">
        <f>AVERAGE('Raw Data 1'!N1723:N1725)</f>
        <v>1.3987666666666667</v>
      </c>
      <c r="Z81">
        <f>STDEV('Raw Data 1'!C1719:C1721)</f>
        <v>0.28487957104713596</v>
      </c>
      <c r="AA81">
        <f>STDEV('Raw Data 1'!D1719:D1721)</f>
        <v>2.4708365654841104E-2</v>
      </c>
      <c r="AB81">
        <f>STDEV('Raw Data 1'!E1719:E1721)</f>
        <v>4.2876605898010747E-2</v>
      </c>
      <c r="AC81">
        <f>STDEV('Raw Data 1'!F1719:F1721)</f>
        <v>6.4308345751802193E-2</v>
      </c>
      <c r="AD81">
        <f>STDEV('Raw Data 1'!G1719:G1721)</f>
        <v>8.6069216331973161E-2</v>
      </c>
      <c r="AE81">
        <f>STDEV('Raw Data 1'!H1719:H1721)</f>
        <v>7.2526569843977429E-2</v>
      </c>
      <c r="AF81">
        <f>STDEV('Raw Data 1'!I1719:I1721)</f>
        <v>2.9250128204847254E-2</v>
      </c>
      <c r="AG81">
        <f>STDEV('Raw Data 1'!J1719:J1721)</f>
        <v>1.829271257450172E-2</v>
      </c>
      <c r="AH81">
        <f>STDEV('Raw Data 1'!K1719:K1721)</f>
        <v>5.4397824711410421E-2</v>
      </c>
      <c r="AI81">
        <f>STDEV('Raw Data 1'!L1719:L1721)</f>
        <v>3.9792252177193142E-2</v>
      </c>
      <c r="AJ81">
        <f>STDEV('Raw Data 1'!M1719:M1721)</f>
        <v>3.1905537659367697E-2</v>
      </c>
      <c r="AK81">
        <f>STDEV('Raw Data 1'!N1719:N1721)</f>
        <v>0.10340014506759651</v>
      </c>
      <c r="AL81">
        <f>STDEV('Raw Data 1'!C1723:C1725)</f>
        <v>4.8688431206328035E-2</v>
      </c>
      <c r="AM81">
        <f>STDEV('Raw Data 1'!D1723:D1725)</f>
        <v>3.482628317808268E-2</v>
      </c>
      <c r="AN81">
        <f>STDEV('Raw Data 1'!E1723:E1725)</f>
        <v>1.3780783722270719E-2</v>
      </c>
      <c r="AO81">
        <f>STDEV('Raw Data 1'!F1723:F1725)</f>
        <v>4.4576039901872512E-2</v>
      </c>
      <c r="AP81">
        <f>STDEV('Raw Data 1'!G1723:G1725)</f>
        <v>5.0831322364594568E-2</v>
      </c>
      <c r="AQ81">
        <f>STDEV('Raw Data 1'!H1723:H1725)</f>
        <v>2.6937396558192665E-2</v>
      </c>
      <c r="AR81">
        <f>STDEV('Raw Data 1'!I1723:I1725)</f>
        <v>0.74533831468222123</v>
      </c>
      <c r="AS81">
        <f>STDEV('Raw Data 1'!J1723:J1725)</f>
        <v>0.43612507380337545</v>
      </c>
      <c r="AT81">
        <f>STDEV('Raw Data 1'!K1723:K1725)</f>
        <v>0.62442471924163889</v>
      </c>
      <c r="AU81">
        <f>STDEV('Raw Data 1'!L1723:L1725)</f>
        <v>0.64608826280418807</v>
      </c>
      <c r="AV81">
        <f>STDEV('Raw Data 1'!M1723:M1725)</f>
        <v>9.080122980077604E-2</v>
      </c>
      <c r="AW81">
        <f>STDEV('Raw Data 1'!N1723:N1725)</f>
        <v>4.652314836007268E-2</v>
      </c>
    </row>
    <row r="82" spans="1:49" x14ac:dyDescent="0.3">
      <c r="A82" s="97">
        <v>80</v>
      </c>
      <c r="B82">
        <f>AVERAGE('Raw Data 1'!C1741:C1743)</f>
        <v>0.87083333333333324</v>
      </c>
      <c r="C82">
        <f>AVERAGE('Raw Data 1'!D1741:D1743)</f>
        <v>0.92630000000000001</v>
      </c>
      <c r="D82">
        <f>AVERAGE('Raw Data 1'!E1741:E1743)</f>
        <v>1.0008999999999999</v>
      </c>
      <c r="E82">
        <f>AVERAGE('Raw Data 1'!F1741:F1743)</f>
        <v>1.0235000000000001</v>
      </c>
      <c r="F82">
        <f>AVERAGE('Raw Data 1'!G1741:G1743)</f>
        <v>1.0343333333333333</v>
      </c>
      <c r="G82">
        <f>AVERAGE('Raw Data 1'!H1741:H1743)</f>
        <v>1.1007666666666667</v>
      </c>
      <c r="H82">
        <f>AVERAGE('Raw Data 1'!I1741:I1743)</f>
        <v>1.0210666666666668</v>
      </c>
      <c r="I82">
        <f>AVERAGE('Raw Data 1'!J1741:J1743)</f>
        <v>1.0460666666666667</v>
      </c>
      <c r="J82">
        <f>AVERAGE('Raw Data 1'!K1741:K1743)</f>
        <v>1.0348333333333333</v>
      </c>
      <c r="K82">
        <f>AVERAGE('Raw Data 1'!L1741:L1743)</f>
        <v>1.0167333333333335</v>
      </c>
      <c r="L82">
        <f>AVERAGE('Raw Data 1'!M1741:M1743)</f>
        <v>0.99310000000000009</v>
      </c>
      <c r="M82">
        <f>AVERAGE('Raw Data 1'!N1741:N1743)</f>
        <v>0.96266666666666667</v>
      </c>
      <c r="N82">
        <f>AVERAGE('Raw Data 1'!C1745:C1747)</f>
        <v>1.1386333333333334</v>
      </c>
      <c r="O82">
        <f>AVERAGE('Raw Data 1'!D1745:D1747)</f>
        <v>1.0842333333333334</v>
      </c>
      <c r="P82">
        <f>AVERAGE('Raw Data 1'!E1745:E1747)</f>
        <v>1.1748333333333332</v>
      </c>
      <c r="Q82">
        <f>AVERAGE('Raw Data 1'!F1745:F1747)</f>
        <v>1.2312000000000001</v>
      </c>
      <c r="R82">
        <f>AVERAGE('Raw Data 1'!G1745:G1747)</f>
        <v>1.3667666666666667</v>
      </c>
      <c r="S82">
        <f>AVERAGE('Raw Data 1'!H1745:H1747)</f>
        <v>1.4025999999999998</v>
      </c>
      <c r="T82">
        <f>AVERAGE('Raw Data 1'!I1745:I1747)</f>
        <v>0.75846666666666662</v>
      </c>
      <c r="U82">
        <f>AVERAGE('Raw Data 1'!J1745:J1747)</f>
        <v>1.3196000000000001</v>
      </c>
      <c r="V82">
        <f>AVERAGE('Raw Data 1'!K1745:K1747)</f>
        <v>1.0493333333333335</v>
      </c>
      <c r="W82">
        <f>AVERAGE('Raw Data 1'!L1745:L1747)</f>
        <v>1.0898333333333332</v>
      </c>
      <c r="X82">
        <f>AVERAGE('Raw Data 1'!M1745:M1747)</f>
        <v>1.3927333333333334</v>
      </c>
      <c r="Y82">
        <f>AVERAGE('Raw Data 1'!N1745:N1747)</f>
        <v>1.4073</v>
      </c>
      <c r="Z82">
        <f>STDEV('Raw Data 1'!C1741:C1743)</f>
        <v>0.26391931216440634</v>
      </c>
      <c r="AA82">
        <f>STDEV('Raw Data 1'!D1741:D1743)</f>
        <v>2.2246123257772334E-2</v>
      </c>
      <c r="AB82">
        <f>STDEV('Raw Data 1'!E1741:E1743)</f>
        <v>3.9064945923423508E-2</v>
      </c>
      <c r="AC82">
        <f>STDEV('Raw Data 1'!F1741:F1743)</f>
        <v>6.8801453473019025E-2</v>
      </c>
      <c r="AD82">
        <f>STDEV('Raw Data 1'!G1741:G1743)</f>
        <v>8.5823908867711976E-2</v>
      </c>
      <c r="AE82">
        <f>STDEV('Raw Data 1'!H1741:H1743)</f>
        <v>8.0518900472704796E-2</v>
      </c>
      <c r="AF82">
        <f>STDEV('Raw Data 1'!I1741:I1743)</f>
        <v>2.9316434526274401E-2</v>
      </c>
      <c r="AG82">
        <f>STDEV('Raw Data 1'!J1741:J1743)</f>
        <v>2.1583867432259034E-2</v>
      </c>
      <c r="AH82">
        <f>STDEV('Raw Data 1'!K1741:K1743)</f>
        <v>5.7439127198568529E-2</v>
      </c>
      <c r="AI82">
        <f>STDEV('Raw Data 1'!L1741:L1743)</f>
        <v>3.9687445538020366E-2</v>
      </c>
      <c r="AJ82">
        <f>STDEV('Raw Data 1'!M1741:M1743)</f>
        <v>2.6405870559403976E-2</v>
      </c>
      <c r="AK82">
        <f>STDEV('Raw Data 1'!N1741:N1743)</f>
        <v>0.11421209801651201</v>
      </c>
      <c r="AL82">
        <f>STDEV('Raw Data 1'!C1745:C1747)</f>
        <v>5.8154478188126912E-2</v>
      </c>
      <c r="AM82">
        <f>STDEV('Raw Data 1'!D1745:D1747)</f>
        <v>3.3607489244710513E-2</v>
      </c>
      <c r="AN82">
        <f>STDEV('Raw Data 1'!E1745:E1747)</f>
        <v>1.4571661996262896E-2</v>
      </c>
      <c r="AO82">
        <f>STDEV('Raw Data 1'!F1745:F1747)</f>
        <v>4.4638884394662098E-2</v>
      </c>
      <c r="AP82">
        <f>STDEV('Raw Data 1'!G1745:G1747)</f>
        <v>4.8526934101932831E-2</v>
      </c>
      <c r="AQ82">
        <f>STDEV('Raw Data 1'!H1745:H1747)</f>
        <v>2.5603905952022252E-2</v>
      </c>
      <c r="AR82">
        <f>STDEV('Raw Data 1'!I1745:I1747)</f>
        <v>0.74663804707055559</v>
      </c>
      <c r="AS82">
        <f>STDEV('Raw Data 1'!J1745:J1747)</f>
        <v>0.34073256375051664</v>
      </c>
      <c r="AT82">
        <f>STDEV('Raw Data 1'!K1745:K1747)</f>
        <v>0.62939617359285971</v>
      </c>
      <c r="AU82">
        <f>STDEV('Raw Data 1'!L1745:L1747)</f>
        <v>0.66062420734736471</v>
      </c>
      <c r="AV82">
        <f>STDEV('Raw Data 1'!M1745:M1747)</f>
        <v>8.8356342915114613E-2</v>
      </c>
      <c r="AW82">
        <f>STDEV('Raw Data 1'!N1745:N1747)</f>
        <v>3.7168938645056798E-2</v>
      </c>
    </row>
    <row r="83" spans="1:49" x14ac:dyDescent="0.3">
      <c r="A83" s="97">
        <v>81</v>
      </c>
      <c r="B83">
        <f>AVERAGE('Raw Data 1'!C1763:C1765)</f>
        <v>0.86180000000000001</v>
      </c>
      <c r="C83">
        <f>AVERAGE('Raw Data 1'!D1763:D1765)</f>
        <v>0.92143333333333333</v>
      </c>
      <c r="D83">
        <f>AVERAGE('Raw Data 1'!E1763:E1765)</f>
        <v>0.999</v>
      </c>
      <c r="E83">
        <f>AVERAGE('Raw Data 1'!F1763:F1765)</f>
        <v>1.0208333333333333</v>
      </c>
      <c r="F83">
        <f>AVERAGE('Raw Data 1'!G1763:G1765)</f>
        <v>1.0317999999999998</v>
      </c>
      <c r="G83">
        <f>AVERAGE('Raw Data 1'!H1763:H1765)</f>
        <v>1.1009</v>
      </c>
      <c r="H83">
        <f>AVERAGE('Raw Data 1'!I1763:I1765)</f>
        <v>1.0200666666666667</v>
      </c>
      <c r="I83">
        <f>AVERAGE('Raw Data 1'!J1763:J1765)</f>
        <v>1.0471999999999999</v>
      </c>
      <c r="J83">
        <f>AVERAGE('Raw Data 1'!K1763:K1765)</f>
        <v>1.0315666666666667</v>
      </c>
      <c r="K83">
        <f>AVERAGE('Raw Data 1'!L1763:L1765)</f>
        <v>1.0170333333333332</v>
      </c>
      <c r="L83">
        <f>AVERAGE('Raw Data 1'!M1763:M1765)</f>
        <v>0.99693333333333334</v>
      </c>
      <c r="M83">
        <f>AVERAGE('Raw Data 1'!N1763:N1765)</f>
        <v>0.97196666666666653</v>
      </c>
      <c r="N83">
        <f>AVERAGE('Raw Data 1'!C1767:C1769)</f>
        <v>1.1242666666666665</v>
      </c>
      <c r="O83">
        <f>AVERAGE('Raw Data 1'!D1767:D1769)</f>
        <v>1.0844666666666667</v>
      </c>
      <c r="P83">
        <f>AVERAGE('Raw Data 1'!E1767:E1769)</f>
        <v>1.1716666666666666</v>
      </c>
      <c r="Q83">
        <f>AVERAGE('Raw Data 1'!F1767:F1769)</f>
        <v>1.2286666666666666</v>
      </c>
      <c r="R83">
        <f>AVERAGE('Raw Data 1'!G1767:G1769)</f>
        <v>1.3630666666666666</v>
      </c>
      <c r="S83">
        <f>AVERAGE('Raw Data 1'!H1767:H1769)</f>
        <v>1.4022333333333332</v>
      </c>
      <c r="T83">
        <f>AVERAGE('Raw Data 1'!I1767:I1769)</f>
        <v>0.75906666666666656</v>
      </c>
      <c r="U83">
        <f>AVERAGE('Raw Data 1'!J1767:J1769)</f>
        <v>1.3631666666666666</v>
      </c>
      <c r="V83">
        <f>AVERAGE('Raw Data 1'!K1767:K1769)</f>
        <v>1.0499000000000001</v>
      </c>
      <c r="W83">
        <f>AVERAGE('Raw Data 1'!L1767:L1769)</f>
        <v>1.0988666666666667</v>
      </c>
      <c r="X83">
        <f>AVERAGE('Raw Data 1'!M1767:M1769)</f>
        <v>1.3978333333333335</v>
      </c>
      <c r="Y83">
        <f>AVERAGE('Raw Data 1'!N1767:N1769)</f>
        <v>1.4124333333333334</v>
      </c>
      <c r="Z83">
        <f>STDEV('Raw Data 1'!C1763:C1765)</f>
        <v>0.25733456821810835</v>
      </c>
      <c r="AA83">
        <f>STDEV('Raw Data 1'!D1763:D1765)</f>
        <v>1.7700941594540467E-2</v>
      </c>
      <c r="AB83">
        <f>STDEV('Raw Data 1'!E1763:E1765)</f>
        <v>3.7518395488080246E-2</v>
      </c>
      <c r="AC83">
        <f>STDEV('Raw Data 1'!F1763:F1765)</f>
        <v>6.6450081514873485E-2</v>
      </c>
      <c r="AD83">
        <f>STDEV('Raw Data 1'!G1763:G1765)</f>
        <v>8.3182450072115555E-2</v>
      </c>
      <c r="AE83">
        <f>STDEV('Raw Data 1'!H1763:H1765)</f>
        <v>8.1689473006012273E-2</v>
      </c>
      <c r="AF83">
        <f>STDEV('Raw Data 1'!I1763:I1765)</f>
        <v>3.2467881565222852E-2</v>
      </c>
      <c r="AG83">
        <f>STDEV('Raw Data 1'!J1763:J1765)</f>
        <v>2.332187814049291E-2</v>
      </c>
      <c r="AH83">
        <f>STDEV('Raw Data 1'!K1763:K1765)</f>
        <v>5.6976340118801413E-2</v>
      </c>
      <c r="AI83">
        <f>STDEV('Raw Data 1'!L1763:L1765)</f>
        <v>4.2230597122623462E-2</v>
      </c>
      <c r="AJ83">
        <f>STDEV('Raw Data 1'!M1763:M1765)</f>
        <v>3.5847640554621391E-2</v>
      </c>
      <c r="AK83">
        <f>STDEV('Raw Data 1'!N1763:N1765)</f>
        <v>0.13620632633374138</v>
      </c>
      <c r="AL83">
        <f>STDEV('Raw Data 1'!C1767:C1769)</f>
        <v>6.2802096567975613E-2</v>
      </c>
      <c r="AM83">
        <f>STDEV('Raw Data 1'!D1767:D1769)</f>
        <v>3.452713908410799E-2</v>
      </c>
      <c r="AN83">
        <f>STDEV('Raw Data 1'!E1767:E1769)</f>
        <v>1.4332596880305261E-2</v>
      </c>
      <c r="AO83">
        <f>STDEV('Raw Data 1'!F1767:F1769)</f>
        <v>4.4564148520232334E-2</v>
      </c>
      <c r="AP83">
        <f>STDEV('Raw Data 1'!G1767:G1769)</f>
        <v>4.7427558795844982E-2</v>
      </c>
      <c r="AQ83">
        <f>STDEV('Raw Data 1'!H1767:H1769)</f>
        <v>2.5589125294416256E-2</v>
      </c>
      <c r="AR83">
        <f>STDEV('Raw Data 1'!I1767:I1769)</f>
        <v>0.74707179262326151</v>
      </c>
      <c r="AS83">
        <f>STDEV('Raw Data 1'!J1767:J1769)</f>
        <v>0.26935430817667155</v>
      </c>
      <c r="AT83">
        <f>STDEV('Raw Data 1'!K1767:K1769)</f>
        <v>0.62947953104132004</v>
      </c>
      <c r="AU83">
        <f>STDEV('Raw Data 1'!L1767:L1769)</f>
        <v>0.66812987011009617</v>
      </c>
      <c r="AV83">
        <f>STDEV('Raw Data 1'!M1767:M1769)</f>
        <v>8.819151508695916E-2</v>
      </c>
      <c r="AW83">
        <f>STDEV('Raw Data 1'!N1767:N1769)</f>
        <v>4.0217699254598567E-2</v>
      </c>
    </row>
    <row r="84" spans="1:49" x14ac:dyDescent="0.3">
      <c r="A84" s="97">
        <v>82</v>
      </c>
      <c r="B84">
        <f>AVERAGE('Raw Data 1'!C1785:C1787)</f>
        <v>0.85503333333333342</v>
      </c>
      <c r="C84">
        <f>AVERAGE('Raw Data 1'!D1785:D1787)</f>
        <v>0.91876666666666684</v>
      </c>
      <c r="D84">
        <f>AVERAGE('Raw Data 1'!E1785:E1787)</f>
        <v>0.99426666666666674</v>
      </c>
      <c r="E84">
        <f>AVERAGE('Raw Data 1'!F1785:F1787)</f>
        <v>1.0190999999999999</v>
      </c>
      <c r="F84">
        <f>AVERAGE('Raw Data 1'!G1785:G1787)</f>
        <v>1.0319666666666665</v>
      </c>
      <c r="G84">
        <f>AVERAGE('Raw Data 1'!H1785:H1787)</f>
        <v>1.0988666666666667</v>
      </c>
      <c r="H84">
        <f>AVERAGE('Raw Data 1'!I1785:I1787)</f>
        <v>1.0199666666666667</v>
      </c>
      <c r="I84">
        <f>AVERAGE('Raw Data 1'!J1785:J1787)</f>
        <v>1.0444333333333333</v>
      </c>
      <c r="J84">
        <f>AVERAGE('Raw Data 1'!K1785:K1787)</f>
        <v>1.0349666666666666</v>
      </c>
      <c r="K84">
        <f>AVERAGE('Raw Data 1'!L1785:L1787)</f>
        <v>1.0147333333333333</v>
      </c>
      <c r="L84">
        <f>AVERAGE('Raw Data 1'!M1785:M1787)</f>
        <v>0.99480000000000002</v>
      </c>
      <c r="M84">
        <f>AVERAGE('Raw Data 1'!N1785:N1787)</f>
        <v>0.9532666666666666</v>
      </c>
      <c r="N84">
        <f>AVERAGE('Raw Data 1'!C1789:C1791)</f>
        <v>1.1128333333333333</v>
      </c>
      <c r="O84">
        <f>AVERAGE('Raw Data 1'!D1789:D1791)</f>
        <v>1.0840666666666667</v>
      </c>
      <c r="P84">
        <f>AVERAGE('Raw Data 1'!E1789:E1791)</f>
        <v>1.1696</v>
      </c>
      <c r="Q84">
        <f>AVERAGE('Raw Data 1'!F1789:F1791)</f>
        <v>1.2268999999999999</v>
      </c>
      <c r="R84">
        <f>AVERAGE('Raw Data 1'!G1789:G1791)</f>
        <v>1.3612000000000002</v>
      </c>
      <c r="S84">
        <f>AVERAGE('Raw Data 1'!H1789:H1791)</f>
        <v>1.4026333333333332</v>
      </c>
      <c r="T84">
        <f>AVERAGE('Raw Data 1'!I1789:I1791)</f>
        <v>0.75870000000000004</v>
      </c>
      <c r="U84">
        <f>AVERAGE('Raw Data 1'!J1789:J1791)</f>
        <v>1.3965333333333334</v>
      </c>
      <c r="V84">
        <f>AVERAGE('Raw Data 1'!K1789:K1791)</f>
        <v>1.0496000000000001</v>
      </c>
      <c r="W84">
        <f>AVERAGE('Raw Data 1'!L1789:L1791)</f>
        <v>1.1077333333333332</v>
      </c>
      <c r="X84">
        <f>AVERAGE('Raw Data 1'!M1789:M1791)</f>
        <v>1.4024999999999999</v>
      </c>
      <c r="Y84">
        <f>AVERAGE('Raw Data 1'!N1789:N1791)</f>
        <v>1.4082000000000001</v>
      </c>
      <c r="Z84">
        <f>STDEV('Raw Data 1'!C1785:C1787)</f>
        <v>0.26018417195005011</v>
      </c>
      <c r="AA84">
        <f>STDEV('Raw Data 1'!D1785:D1787)</f>
        <v>1.7155271298738849E-2</v>
      </c>
      <c r="AB84">
        <f>STDEV('Raw Data 1'!E1785:E1787)</f>
        <v>3.2611398825155201E-2</v>
      </c>
      <c r="AC84">
        <f>STDEV('Raw Data 1'!F1785:F1787)</f>
        <v>6.4765808880921066E-2</v>
      </c>
      <c r="AD84">
        <f>STDEV('Raw Data 1'!G1785:G1787)</f>
        <v>8.3146637534739387E-2</v>
      </c>
      <c r="AE84">
        <f>STDEV('Raw Data 1'!H1785:H1787)</f>
        <v>7.8952031850569454E-2</v>
      </c>
      <c r="AF84">
        <f>STDEV('Raw Data 1'!I1785:I1787)</f>
        <v>3.3029885457466213E-2</v>
      </c>
      <c r="AG84">
        <f>STDEV('Raw Data 1'!J1785:J1787)</f>
        <v>1.8311016720360795E-2</v>
      </c>
      <c r="AH84">
        <f>STDEV('Raw Data 1'!K1785:K1787)</f>
        <v>5.9246462622956138E-2</v>
      </c>
      <c r="AI84">
        <f>STDEV('Raw Data 1'!L1785:L1787)</f>
        <v>4.3801522043569831E-2</v>
      </c>
      <c r="AJ84">
        <f>STDEV('Raw Data 1'!M1785:M1787)</f>
        <v>3.1000000000000028E-2</v>
      </c>
      <c r="AK84">
        <f>STDEV('Raw Data 1'!N1785:N1787)</f>
        <v>0.14851724927877427</v>
      </c>
      <c r="AL84">
        <f>STDEV('Raw Data 1'!C1789:C1791)</f>
        <v>8.0039386137909257E-2</v>
      </c>
      <c r="AM84">
        <f>STDEV('Raw Data 1'!D1789:D1791)</f>
        <v>3.3830361117394743E-2</v>
      </c>
      <c r="AN84">
        <f>STDEV('Raw Data 1'!E1789:E1791)</f>
        <v>1.4901006677402739E-2</v>
      </c>
      <c r="AO84">
        <f>STDEV('Raw Data 1'!F1789:F1791)</f>
        <v>4.4098412669845537E-2</v>
      </c>
      <c r="AP84">
        <f>STDEV('Raw Data 1'!G1789:G1791)</f>
        <v>4.7711319411644824E-2</v>
      </c>
      <c r="AQ84">
        <f>STDEV('Raw Data 1'!H1789:H1791)</f>
        <v>2.5961959350814256E-2</v>
      </c>
      <c r="AR84">
        <f>STDEV('Raw Data 1'!I1789:I1791)</f>
        <v>0.74617666138790495</v>
      </c>
      <c r="AS84">
        <f>STDEV('Raw Data 1'!J1789:J1791)</f>
        <v>0.21501277481427097</v>
      </c>
      <c r="AT84">
        <f>STDEV('Raw Data 1'!K1789:K1791)</f>
        <v>0.62900412558265439</v>
      </c>
      <c r="AU84">
        <f>STDEV('Raw Data 1'!L1789:L1791)</f>
        <v>0.67554163700939551</v>
      </c>
      <c r="AV84">
        <f>STDEV('Raw Data 1'!M1789:M1791)</f>
        <v>8.6845379842568488E-2</v>
      </c>
      <c r="AW84">
        <f>STDEV('Raw Data 1'!N1789:N1791)</f>
        <v>3.3780319714295251E-2</v>
      </c>
    </row>
    <row r="85" spans="1:49" x14ac:dyDescent="0.3">
      <c r="A85" s="97">
        <v>83</v>
      </c>
      <c r="B85">
        <f>AVERAGE('Raw Data 1'!C1807:C1809)</f>
        <v>0.84836666666666671</v>
      </c>
      <c r="C85">
        <f>AVERAGE('Raw Data 1'!D1807:D1809)</f>
        <v>0.9119666666666667</v>
      </c>
      <c r="D85">
        <f>AVERAGE('Raw Data 1'!E1807:E1809)</f>
        <v>0.99709999999999999</v>
      </c>
      <c r="E85">
        <f>AVERAGE('Raw Data 1'!F1807:F1809)</f>
        <v>1.0193666666666665</v>
      </c>
      <c r="F85">
        <f>AVERAGE('Raw Data 1'!G1807:G1809)</f>
        <v>1.0322</v>
      </c>
      <c r="G85">
        <f>AVERAGE('Raw Data 1'!H1807:H1809)</f>
        <v>1.1005</v>
      </c>
      <c r="H85">
        <f>AVERAGE('Raw Data 1'!I1807:I1809)</f>
        <v>1.0204666666666666</v>
      </c>
      <c r="I85">
        <f>AVERAGE('Raw Data 1'!J1807:J1809)</f>
        <v>1.0461333333333334</v>
      </c>
      <c r="J85">
        <f>AVERAGE('Raw Data 1'!K1807:K1809)</f>
        <v>1.0326333333333333</v>
      </c>
      <c r="K85">
        <f>AVERAGE('Raw Data 1'!L1807:L1809)</f>
        <v>1.0135666666666667</v>
      </c>
      <c r="L85">
        <f>AVERAGE('Raw Data 1'!M1807:M1809)</f>
        <v>0.9927999999999999</v>
      </c>
      <c r="M85">
        <f>AVERAGE('Raw Data 1'!N1807:N1809)</f>
        <v>0.95196666666666674</v>
      </c>
      <c r="N85">
        <f>AVERAGE('Raw Data 1'!C1811:C1813)</f>
        <v>1.0953333333333333</v>
      </c>
      <c r="O85">
        <f>AVERAGE('Raw Data 1'!D1811:D1813)</f>
        <v>1.0837666666666668</v>
      </c>
      <c r="P85">
        <f>AVERAGE('Raw Data 1'!E1811:E1813)</f>
        <v>1.1685000000000001</v>
      </c>
      <c r="Q85">
        <f>AVERAGE('Raw Data 1'!F1811:F1813)</f>
        <v>1.2251999999999998</v>
      </c>
      <c r="R85">
        <f>AVERAGE('Raw Data 1'!G1811:G1813)</f>
        <v>1.3606</v>
      </c>
      <c r="S85">
        <f>AVERAGE('Raw Data 1'!H1811:H1813)</f>
        <v>1.4037666666666668</v>
      </c>
      <c r="T85">
        <f>AVERAGE('Raw Data 1'!I1811:I1813)</f>
        <v>0.75796666666666679</v>
      </c>
      <c r="U85">
        <f>AVERAGE('Raw Data 1'!J1811:J1813)</f>
        <v>1.4239333333333333</v>
      </c>
      <c r="V85">
        <f>AVERAGE('Raw Data 1'!K1811:K1813)</f>
        <v>1.0520333333333334</v>
      </c>
      <c r="W85">
        <f>AVERAGE('Raw Data 1'!L1811:L1813)</f>
        <v>1.1133</v>
      </c>
      <c r="X85">
        <f>AVERAGE('Raw Data 1'!M1811:M1813)</f>
        <v>1.4056</v>
      </c>
      <c r="Y85">
        <f>AVERAGE('Raw Data 1'!N1811:N1813)</f>
        <v>1.4102666666666668</v>
      </c>
      <c r="Z85">
        <f>STDEV('Raw Data 1'!C1807:C1809)</f>
        <v>0.26507767415105554</v>
      </c>
      <c r="AA85">
        <f>STDEV('Raw Data 1'!D1807:D1809)</f>
        <v>1.8500090089870736E-2</v>
      </c>
      <c r="AB85">
        <f>STDEV('Raw Data 1'!E1807:E1809)</f>
        <v>3.6246792961584888E-2</v>
      </c>
      <c r="AC85">
        <f>STDEV('Raw Data 1'!F1807:F1809)</f>
        <v>6.4117808238689275E-2</v>
      </c>
      <c r="AD85">
        <f>STDEV('Raw Data 1'!G1807:G1809)</f>
        <v>8.3012107550645836E-2</v>
      </c>
      <c r="AE85">
        <f>STDEV('Raw Data 1'!H1807:H1809)</f>
        <v>8.1800550120399593E-2</v>
      </c>
      <c r="AF85">
        <f>STDEV('Raw Data 1'!I1807:I1809)</f>
        <v>3.2257918924402648E-2</v>
      </c>
      <c r="AG85">
        <f>STDEV('Raw Data 1'!J1807:J1809)</f>
        <v>2.3327523086117297E-2</v>
      </c>
      <c r="AH85">
        <f>STDEV('Raw Data 1'!K1807:K1809)</f>
        <v>5.8614019938350401E-2</v>
      </c>
      <c r="AI85">
        <f>STDEV('Raw Data 1'!L1807:L1809)</f>
        <v>4.3089480541465511E-2</v>
      </c>
      <c r="AJ85">
        <f>STDEV('Raw Data 1'!M1807:M1809)</f>
        <v>2.9443505226110552E-2</v>
      </c>
      <c r="AK85">
        <f>STDEV('Raw Data 1'!N1807:N1809)</f>
        <v>0.16372716125717596</v>
      </c>
      <c r="AL85">
        <f>STDEV('Raw Data 1'!C1811:C1813)</f>
        <v>8.8996984967656859E-2</v>
      </c>
      <c r="AM85">
        <f>STDEV('Raw Data 1'!D1811:D1813)</f>
        <v>3.4603082714309341E-2</v>
      </c>
      <c r="AN85">
        <f>STDEV('Raw Data 1'!E1811:E1813)</f>
        <v>1.4710200542480673E-2</v>
      </c>
      <c r="AO85">
        <f>STDEV('Raw Data 1'!F1811:F1813)</f>
        <v>4.4036802790393334E-2</v>
      </c>
      <c r="AP85">
        <f>STDEV('Raw Data 1'!G1811:G1813)</f>
        <v>4.7351979895248308E-2</v>
      </c>
      <c r="AQ85">
        <f>STDEV('Raw Data 1'!H1811:H1813)</f>
        <v>2.6575615389550906E-2</v>
      </c>
      <c r="AR85">
        <f>STDEV('Raw Data 1'!I1811:I1813)</f>
        <v>0.74412785415769322</v>
      </c>
      <c r="AS85">
        <f>STDEV('Raw Data 1'!J1811:J1813)</f>
        <v>0.17201907839926753</v>
      </c>
      <c r="AT85">
        <f>STDEV('Raw Data 1'!K1811:K1813)</f>
        <v>0.63072897771811109</v>
      </c>
      <c r="AU85">
        <f>STDEV('Raw Data 1'!L1811:L1813)</f>
        <v>0.67981590890475629</v>
      </c>
      <c r="AV85">
        <f>STDEV('Raw Data 1'!M1811:M1813)</f>
        <v>8.5510057887946758E-2</v>
      </c>
      <c r="AW85">
        <f>STDEV('Raw Data 1'!N1811:N1813)</f>
        <v>3.9321410622373862E-2</v>
      </c>
    </row>
    <row r="86" spans="1:49" x14ac:dyDescent="0.3">
      <c r="A86" s="97">
        <v>84</v>
      </c>
      <c r="B86">
        <f>AVERAGE('Raw Data 1'!C1829:C1831)</f>
        <v>0.81619999999999993</v>
      </c>
      <c r="C86">
        <f>AVERAGE('Raw Data 1'!D1829:D1831)</f>
        <v>0.91083333333333327</v>
      </c>
      <c r="D86">
        <f>AVERAGE('Raw Data 1'!E1829:E1831)</f>
        <v>0.99303333333333332</v>
      </c>
      <c r="E86">
        <f>AVERAGE('Raw Data 1'!F1829:F1831)</f>
        <v>1.0179333333333334</v>
      </c>
      <c r="F86">
        <f>AVERAGE('Raw Data 1'!G1829:G1831)</f>
        <v>1.0320333333333334</v>
      </c>
      <c r="G86">
        <f>AVERAGE('Raw Data 1'!H1829:H1831)</f>
        <v>1.1008000000000002</v>
      </c>
      <c r="H86">
        <f>AVERAGE('Raw Data 1'!I1829:I1831)</f>
        <v>1.0227666666666666</v>
      </c>
      <c r="I86">
        <f>AVERAGE('Raw Data 1'!J1829:J1831)</f>
        <v>1.0469666666666666</v>
      </c>
      <c r="J86">
        <f>AVERAGE('Raw Data 1'!K1829:K1831)</f>
        <v>1.0326</v>
      </c>
      <c r="K86">
        <f>AVERAGE('Raw Data 1'!L1829:L1831)</f>
        <v>1.0137666666666665</v>
      </c>
      <c r="L86">
        <f>AVERAGE('Raw Data 1'!M1829:M1831)</f>
        <v>0.99786666666666679</v>
      </c>
      <c r="M86">
        <f>AVERAGE('Raw Data 1'!N1829:N1831)</f>
        <v>0.95166666666666666</v>
      </c>
      <c r="N86">
        <f>AVERAGE('Raw Data 1'!C1833:C1835)</f>
        <v>1.0765666666666667</v>
      </c>
      <c r="O86">
        <f>AVERAGE('Raw Data 1'!D1833:D1835)</f>
        <v>1.0878666666666665</v>
      </c>
      <c r="P86">
        <f>AVERAGE('Raw Data 1'!E1833:E1835)</f>
        <v>1.1706666666666667</v>
      </c>
      <c r="Q86">
        <f>AVERAGE('Raw Data 1'!F1833:F1835)</f>
        <v>1.2243333333333333</v>
      </c>
      <c r="R86">
        <f>AVERAGE('Raw Data 1'!G1833:G1835)</f>
        <v>1.3576333333333332</v>
      </c>
      <c r="S86">
        <f>AVERAGE('Raw Data 1'!H1833:H1835)</f>
        <v>1.4069333333333336</v>
      </c>
      <c r="T86">
        <f>AVERAGE('Raw Data 1'!I1833:I1835)</f>
        <v>0.7553333333333333</v>
      </c>
      <c r="U86">
        <f>AVERAGE('Raw Data 1'!J1833:J1835)</f>
        <v>1.4416000000000002</v>
      </c>
      <c r="V86">
        <f>AVERAGE('Raw Data 1'!K1833:K1835)</f>
        <v>1.0517666666666667</v>
      </c>
      <c r="W86">
        <f>AVERAGE('Raw Data 1'!L1833:L1835)</f>
        <v>1.1183333333333334</v>
      </c>
      <c r="X86">
        <f>AVERAGE('Raw Data 1'!M1833:M1835)</f>
        <v>1.4075333333333333</v>
      </c>
      <c r="Y86">
        <f>AVERAGE('Raw Data 1'!N1833:N1835)</f>
        <v>1.4055333333333335</v>
      </c>
      <c r="Z86">
        <f>STDEV('Raw Data 1'!C1829:C1831)</f>
        <v>0.30054821576579049</v>
      </c>
      <c r="AA86">
        <f>STDEV('Raw Data 1'!D1829:D1831)</f>
        <v>2.3211275995372004E-2</v>
      </c>
      <c r="AB86">
        <f>STDEV('Raw Data 1'!E1829:E1831)</f>
        <v>3.0396107206899583E-2</v>
      </c>
      <c r="AC86">
        <f>STDEV('Raw Data 1'!F1829:F1831)</f>
        <v>5.9132591126495861E-2</v>
      </c>
      <c r="AD86">
        <f>STDEV('Raw Data 1'!G1829:G1831)</f>
        <v>8.2202331678203247E-2</v>
      </c>
      <c r="AE86">
        <f>STDEV('Raw Data 1'!H1829:H1831)</f>
        <v>7.8330134686466574E-2</v>
      </c>
      <c r="AF86">
        <f>STDEV('Raw Data 1'!I1829:I1831)</f>
        <v>3.2423653917060848E-2</v>
      </c>
      <c r="AG86">
        <f>STDEV('Raw Data 1'!J1829:J1831)</f>
        <v>1.9123371390351907E-2</v>
      </c>
      <c r="AH86">
        <f>STDEV('Raw Data 1'!K1829:K1831)</f>
        <v>5.9606291614224732E-2</v>
      </c>
      <c r="AI86">
        <f>STDEV('Raw Data 1'!L1829:L1831)</f>
        <v>4.1478468309875359E-2</v>
      </c>
      <c r="AJ86">
        <f>STDEV('Raw Data 1'!M1829:M1831)</f>
        <v>3.4178989647637749E-2</v>
      </c>
      <c r="AK86">
        <f>STDEV('Raw Data 1'!N1829:N1831)</f>
        <v>0.16058132934227773</v>
      </c>
      <c r="AL86">
        <f>STDEV('Raw Data 1'!C1833:C1835)</f>
        <v>0.10475639996359809</v>
      </c>
      <c r="AM86">
        <f>STDEV('Raw Data 1'!D1833:D1835)</f>
        <v>3.4584582306763964E-2</v>
      </c>
      <c r="AN86">
        <f>STDEV('Raw Data 1'!E1833:E1835)</f>
        <v>1.498810639585038E-2</v>
      </c>
      <c r="AO86">
        <f>STDEV('Raw Data 1'!F1833:F1835)</f>
        <v>4.4493744878728002E-2</v>
      </c>
      <c r="AP86">
        <f>STDEV('Raw Data 1'!G1833:G1835)</f>
        <v>4.8203457690640154E-2</v>
      </c>
      <c r="AQ86">
        <f>STDEV('Raw Data 1'!H1833:H1835)</f>
        <v>2.7216600326516498E-2</v>
      </c>
      <c r="AR86">
        <f>STDEV('Raw Data 1'!I1833:I1835)</f>
        <v>0.73878823307720143</v>
      </c>
      <c r="AS86">
        <f>STDEV('Raw Data 1'!J1833:J1835)</f>
        <v>0.13747868925764456</v>
      </c>
      <c r="AT86">
        <f>STDEV('Raw Data 1'!K1833:K1835)</f>
        <v>0.63015560247714475</v>
      </c>
      <c r="AU86">
        <f>STDEV('Raw Data 1'!L1833:L1835)</f>
        <v>0.68342923798542121</v>
      </c>
      <c r="AV86">
        <f>STDEV('Raw Data 1'!M1833:M1835)</f>
        <v>8.1975687452642498E-2</v>
      </c>
      <c r="AW86">
        <f>STDEV('Raw Data 1'!N1833:N1835)</f>
        <v>3.946192257522857E-2</v>
      </c>
    </row>
  </sheetData>
  <mergeCells count="2">
    <mergeCell ref="Z1:AW1"/>
    <mergeCell ref="B1:Y1"/>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9EB8C-180B-C84D-B878-DC36625D7C70}">
  <sheetPr codeName="Sheet9"/>
  <dimension ref="A1:AW86"/>
  <sheetViews>
    <sheetView topLeftCell="A49" zoomScale="60" zoomScaleNormal="83" workbookViewId="0">
      <selection activeCell="T114" sqref="T114"/>
    </sheetView>
  </sheetViews>
  <sheetFormatPr defaultColWidth="11.19921875" defaultRowHeight="15.6" x14ac:dyDescent="0.3"/>
  <sheetData>
    <row r="1" spans="1:49" x14ac:dyDescent="0.3">
      <c r="A1" s="68"/>
      <c r="B1" s="114" t="s">
        <v>26</v>
      </c>
      <c r="C1" s="123"/>
      <c r="D1" s="123"/>
      <c r="E1" s="123"/>
      <c r="F1" s="123"/>
      <c r="G1" s="123"/>
      <c r="H1" s="123"/>
      <c r="I1" s="123"/>
      <c r="J1" s="123"/>
      <c r="K1" s="123"/>
      <c r="L1" s="123"/>
      <c r="M1" s="123"/>
      <c r="N1" s="123"/>
      <c r="O1" s="123"/>
      <c r="P1" s="123"/>
      <c r="Q1" s="123"/>
      <c r="R1" s="123"/>
      <c r="S1" s="123"/>
      <c r="T1" s="123"/>
      <c r="U1" s="123"/>
      <c r="V1" s="123"/>
      <c r="W1" s="123"/>
      <c r="X1" s="123"/>
      <c r="Y1" s="129"/>
      <c r="Z1" s="114" t="s">
        <v>24</v>
      </c>
      <c r="AA1" s="123"/>
      <c r="AB1" s="123"/>
      <c r="AC1" s="123"/>
      <c r="AD1" s="123"/>
      <c r="AE1" s="123"/>
      <c r="AF1" s="123"/>
      <c r="AG1" s="123"/>
      <c r="AH1" s="123"/>
      <c r="AI1" s="123"/>
      <c r="AJ1" s="123"/>
      <c r="AK1" s="123"/>
      <c r="AL1" s="123"/>
      <c r="AM1" s="123"/>
      <c r="AN1" s="123"/>
      <c r="AO1" s="123"/>
      <c r="AP1" s="123"/>
      <c r="AQ1" s="123"/>
      <c r="AR1" s="123"/>
      <c r="AS1" s="123"/>
      <c r="AT1" s="123"/>
      <c r="AU1" s="123"/>
      <c r="AV1" s="123"/>
      <c r="AW1" s="123"/>
    </row>
    <row r="2" spans="1:49" x14ac:dyDescent="0.3">
      <c r="A2" s="68" t="s">
        <v>20</v>
      </c>
      <c r="B2" s="55" t="str">
        <f>Comparison!B2</f>
        <v>WT 0 Gy</v>
      </c>
      <c r="C2" s="55" t="str">
        <f>Comparison!C2</f>
        <v>WT 2.5 Gy</v>
      </c>
      <c r="D2" s="55" t="str">
        <f>Comparison!D2</f>
        <v>WT 5 Gy</v>
      </c>
      <c r="E2" s="55" t="str">
        <f>Comparison!E2</f>
        <v>WT 10 Gy</v>
      </c>
      <c r="F2" s="55" t="str">
        <f>Comparison!F2</f>
        <v>WT 20 Gy</v>
      </c>
      <c r="G2" s="55" t="str">
        <f>Comparison!G2</f>
        <v>WT 30 Gy</v>
      </c>
      <c r="H2" s="55" t="str">
        <f>Comparison!H2</f>
        <v>BS-SC 0 Gy</v>
      </c>
      <c r="I2" s="55" t="str">
        <f>Comparison!I2</f>
        <v>BS-SC 2.5 Gy</v>
      </c>
      <c r="J2" s="55" t="str">
        <f>Comparison!J2</f>
        <v>BS-SC 5 Gy</v>
      </c>
      <c r="K2" s="55" t="str">
        <f>Comparison!K2</f>
        <v>BS-SC 10 Gy</v>
      </c>
      <c r="L2" s="55" t="str">
        <f>Comparison!L2</f>
        <v>BS-SC 20 Gy</v>
      </c>
      <c r="M2" s="55" t="str">
        <f>Comparison!M2</f>
        <v>BS-SC 30 Gy</v>
      </c>
      <c r="N2" s="55" t="str">
        <f>Comparison!N2</f>
        <v>rad51△ 0 Gy</v>
      </c>
      <c r="O2" s="55" t="str">
        <f>Comparison!O2</f>
        <v>rad51△ 2.5 Gy</v>
      </c>
      <c r="P2" s="55" t="str">
        <f>Comparison!P2</f>
        <v>rad51△ 5 Gy</v>
      </c>
      <c r="Q2" s="55" t="str">
        <f>Comparison!Q2</f>
        <v>rad51△ 10 Gy</v>
      </c>
      <c r="R2" s="55" t="str">
        <f>Comparison!R2</f>
        <v>rad51△ 20 Gy</v>
      </c>
      <c r="S2" s="55" t="str">
        <f>Comparison!S2</f>
        <v>rad51△ 30 Gy</v>
      </c>
      <c r="T2" s="55" t="str">
        <f>Comparison!T2</f>
        <v>BS-SCLeu 0 Gy</v>
      </c>
      <c r="U2" s="55" t="str">
        <f>Comparison!U2</f>
        <v>BS-SCLeu 1 Gy</v>
      </c>
      <c r="V2" s="55" t="str">
        <f>Comparison!V2</f>
        <v>BS-SCLeu 2.5 Gy</v>
      </c>
      <c r="W2" s="55" t="str">
        <f>Comparison!W2</f>
        <v>BS-SCLeu 10 Gy</v>
      </c>
      <c r="X2" s="55" t="str">
        <f>Comparison!X2</f>
        <v>BS-SCLeu 20 Gy</v>
      </c>
      <c r="Y2" s="55" t="str">
        <f>Comparison!Y2</f>
        <v>BS-SCLeu 30 Gy</v>
      </c>
      <c r="Z2" s="36" t="str">
        <f t="shared" ref="Z2" si="0">B2</f>
        <v>WT 0 Gy</v>
      </c>
      <c r="AA2" s="36" t="str">
        <f t="shared" ref="AA2" si="1">C2</f>
        <v>WT 2.5 Gy</v>
      </c>
      <c r="AB2" s="36" t="str">
        <f t="shared" ref="AB2" si="2">D2</f>
        <v>WT 5 Gy</v>
      </c>
      <c r="AC2" s="36" t="str">
        <f t="shared" ref="AC2" si="3">E2</f>
        <v>WT 10 Gy</v>
      </c>
      <c r="AD2" s="36" t="str">
        <f t="shared" ref="AD2" si="4">F2</f>
        <v>WT 20 Gy</v>
      </c>
      <c r="AE2" s="36" t="str">
        <f t="shared" ref="AE2" si="5">G2</f>
        <v>WT 30 Gy</v>
      </c>
      <c r="AF2" s="36" t="str">
        <f t="shared" ref="AF2" si="6">H2</f>
        <v>BS-SC 0 Gy</v>
      </c>
      <c r="AG2" s="36" t="str">
        <f t="shared" ref="AG2" si="7">I2</f>
        <v>BS-SC 2.5 Gy</v>
      </c>
      <c r="AH2" s="36" t="str">
        <f t="shared" ref="AH2" si="8">J2</f>
        <v>BS-SC 5 Gy</v>
      </c>
      <c r="AI2" s="36" t="str">
        <f t="shared" ref="AI2" si="9">K2</f>
        <v>BS-SC 10 Gy</v>
      </c>
      <c r="AJ2" s="36" t="str">
        <f t="shared" ref="AJ2" si="10">L2</f>
        <v>BS-SC 20 Gy</v>
      </c>
      <c r="AK2" s="36" t="str">
        <f t="shared" ref="AK2" si="11">M2</f>
        <v>BS-SC 30 Gy</v>
      </c>
      <c r="AL2" s="36" t="str">
        <f t="shared" ref="AL2" si="12">N2</f>
        <v>rad51△ 0 Gy</v>
      </c>
      <c r="AM2" s="36" t="str">
        <f t="shared" ref="AM2" si="13">O2</f>
        <v>rad51△ 2.5 Gy</v>
      </c>
      <c r="AN2" s="36" t="str">
        <f t="shared" ref="AN2" si="14">P2</f>
        <v>rad51△ 5 Gy</v>
      </c>
      <c r="AO2" s="36" t="str">
        <f t="shared" ref="AO2" si="15">Q2</f>
        <v>rad51△ 10 Gy</v>
      </c>
      <c r="AP2" s="36" t="str">
        <f t="shared" ref="AP2" si="16">R2</f>
        <v>rad51△ 20 Gy</v>
      </c>
      <c r="AQ2" s="36" t="str">
        <f t="shared" ref="AQ2" si="17">S2</f>
        <v>rad51△ 30 Gy</v>
      </c>
      <c r="AR2" s="36" t="str">
        <f t="shared" ref="AR2" si="18">T2</f>
        <v>BS-SCLeu 0 Gy</v>
      </c>
      <c r="AS2" s="36" t="str">
        <f t="shared" ref="AS2" si="19">U2</f>
        <v>BS-SCLeu 1 Gy</v>
      </c>
      <c r="AT2" s="36" t="str">
        <f t="shared" ref="AT2" si="20">V2</f>
        <v>BS-SCLeu 2.5 Gy</v>
      </c>
      <c r="AU2" s="36" t="str">
        <f t="shared" ref="AU2" si="21">W2</f>
        <v>BS-SCLeu 10 Gy</v>
      </c>
      <c r="AV2" s="36" t="str">
        <f t="shared" ref="AV2" si="22">X2</f>
        <v>BS-SCLeu 20 Gy</v>
      </c>
      <c r="AW2" s="36" t="str">
        <f t="shared" ref="AW2" si="23">Y2</f>
        <v>BS-SCLeu 30 Gy</v>
      </c>
    </row>
    <row r="3" spans="1:49" x14ac:dyDescent="0.3">
      <c r="A3" s="81">
        <v>0</v>
      </c>
      <c r="B3" s="9">
        <f>AVERAGE('Raw Data 1'!P3:P5)</f>
        <v>0.42080000000000001</v>
      </c>
      <c r="C3" s="9">
        <f>AVERAGE('Raw Data 1'!Q3:Q5)</f>
        <v>0.42149999999999999</v>
      </c>
      <c r="D3" s="9">
        <f>AVERAGE('Raw Data 1'!R3:R5)</f>
        <v>0.4224666666666666</v>
      </c>
      <c r="E3" s="9">
        <f>AVERAGE('Raw Data 1'!S3:S5)</f>
        <v>0.4219</v>
      </c>
      <c r="F3" s="9">
        <f>AVERAGE('Raw Data 1'!T3:T5)</f>
        <v>0.42580000000000001</v>
      </c>
      <c r="G3" s="9">
        <f>AVERAGE('Raw Data 1'!U3:U5)</f>
        <v>0.4291666666666667</v>
      </c>
      <c r="H3" s="9">
        <f>AVERAGE('Raw Data 1'!V3:V5)</f>
        <v>0.42569999999999997</v>
      </c>
      <c r="I3" s="9">
        <f>AVERAGE('Raw Data 1'!W3:W5)</f>
        <v>0.42046666666666671</v>
      </c>
      <c r="J3" s="9">
        <f>AVERAGE('Raw Data 1'!X3:X5)</f>
        <v>0.42496666666666671</v>
      </c>
      <c r="K3" s="9">
        <f>AVERAGE('Raw Data 1'!Y3:Y5)</f>
        <v>0.42283333333333334</v>
      </c>
      <c r="L3" s="9">
        <f>AVERAGE('Raw Data 1'!Z3:Z5)</f>
        <v>0.42563333333333331</v>
      </c>
      <c r="M3" s="9">
        <f>AVERAGE('Raw Data 1'!AA3:AA5)</f>
        <v>0.4209</v>
      </c>
      <c r="N3" s="25">
        <f>AVERAGE('Raw Data 1'!P7:P9)</f>
        <v>0.42439999999999994</v>
      </c>
      <c r="O3" s="25">
        <f>AVERAGE('Raw Data 1'!Q7:Q9)</f>
        <v>0.42320000000000002</v>
      </c>
      <c r="P3" s="25">
        <f>AVERAGE('Raw Data 1'!R7:R9)</f>
        <v>0.42406666666666665</v>
      </c>
      <c r="Q3" s="25">
        <f>AVERAGE('Raw Data 1'!S7:S9)</f>
        <v>0.42109999999999997</v>
      </c>
      <c r="R3" s="25">
        <f>AVERAGE('Raw Data 1'!T7:T9)</f>
        <v>0.42580000000000001</v>
      </c>
      <c r="S3" s="25">
        <f>AVERAGE('Raw Data 1'!U7:U9)</f>
        <v>0.42419999999999997</v>
      </c>
      <c r="T3" s="25">
        <f>AVERAGE('Raw Data 1'!V7:V9)</f>
        <v>0.43396666666666667</v>
      </c>
      <c r="U3" s="25">
        <f>AVERAGE('Raw Data 1'!W7:W9)</f>
        <v>0.42543333333333333</v>
      </c>
      <c r="V3" s="25">
        <f>AVERAGE('Raw Data 1'!X7:X9)</f>
        <v>0.41863333333333336</v>
      </c>
      <c r="W3" s="25">
        <f>AVERAGE('Raw Data 1'!Y7:Y9)</f>
        <v>0.42176666666666662</v>
      </c>
      <c r="X3" s="25">
        <f>AVERAGE('Raw Data 1'!Z7:Z9)</f>
        <v>0.42709999999999998</v>
      </c>
      <c r="Y3" s="25">
        <f>AVERAGE('Raw Data 1'!AA7:AA9)</f>
        <v>0.43133333333333335</v>
      </c>
      <c r="Z3" s="23">
        <f>STDEV('Raw Data 1'!P3:P5)</f>
        <v>6.9310893804653724E-3</v>
      </c>
      <c r="AA3" s="23">
        <f>STDEV('Raw Data 1'!Q3:Q5)</f>
        <v>4.3588989435408305E-4</v>
      </c>
      <c r="AB3" s="23">
        <f>STDEV('Raw Data 1'!R3:R5)</f>
        <v>5.0846173241782281E-3</v>
      </c>
      <c r="AC3" s="23">
        <f>STDEV('Raw Data 1'!S3:S5)</f>
        <v>3.2999999999999974E-3</v>
      </c>
      <c r="AD3" s="23">
        <f>STDEV('Raw Data 1'!T3:T5)</f>
        <v>1.3000000000000169E-3</v>
      </c>
      <c r="AE3" s="23">
        <f>STDEV('Raw Data 1'!U3:U5)</f>
        <v>1.0248089252798943E-2</v>
      </c>
      <c r="AF3" s="23">
        <f>STDEV('Raw Data 1'!V3:V5)</f>
        <v>3.1176914536239883E-3</v>
      </c>
      <c r="AG3" s="23">
        <f>STDEV('Raw Data 1'!W3:W5)</f>
        <v>5.1189191567491158E-3</v>
      </c>
      <c r="AH3" s="23">
        <f>STDEV('Raw Data 1'!X3:X5)</f>
        <v>3.7527767497325705E-3</v>
      </c>
      <c r="AI3" s="23">
        <f>STDEV('Raw Data 1'!Y3:Y5)</f>
        <v>2.9022979401386877E-3</v>
      </c>
      <c r="AJ3" s="23">
        <f>STDEV('Raw Data 1'!Z3:Z5)</f>
        <v>1.8610033136277043E-3</v>
      </c>
      <c r="AK3" s="23">
        <f>STDEV('Raw Data 1'!AA3:AA5)</f>
        <v>4.3588989435407031E-4</v>
      </c>
      <c r="AL3" s="25">
        <f>STDEV('Raw Data 1'!P7:P9)</f>
        <v>1.4177446878757731E-3</v>
      </c>
      <c r="AM3" s="25">
        <f>STDEV('Raw Data 1'!Q7:Q9)</f>
        <v>9.5393920141695408E-4</v>
      </c>
      <c r="AN3" s="25">
        <f>STDEV('Raw Data 1'!R7:R9)</f>
        <v>1.193035344544892E-3</v>
      </c>
      <c r="AO3" s="25">
        <f>STDEV('Raw Data 1'!S7:S9)</f>
        <v>4.6808118953873979E-3</v>
      </c>
      <c r="AP3" s="25">
        <f>STDEV('Raw Data 1'!T7:T9)</f>
        <v>3.9395431207184702E-3</v>
      </c>
      <c r="AQ3" s="25">
        <f>STDEV('Raw Data 1'!U7:U9)</f>
        <v>1.1532562594670922E-3</v>
      </c>
      <c r="AR3" s="25">
        <f>STDEV('Raw Data 1'!V7:V9)</f>
        <v>1.1461384442262334E-2</v>
      </c>
      <c r="AS3" s="25">
        <f>STDEV('Raw Data 1'!W7:W9)</f>
        <v>3.4004901607464517E-3</v>
      </c>
      <c r="AT3" s="25">
        <f>STDEV('Raw Data 1'!X7:X9)</f>
        <v>2.1361959960016102E-3</v>
      </c>
      <c r="AU3" s="25">
        <f>STDEV('Raw Data 1'!Y7:Y9)</f>
        <v>4.1404508611180887E-3</v>
      </c>
      <c r="AV3" s="25">
        <f>STDEV('Raw Data 1'!Z7:Z9)</f>
        <v>4.2930175867331418E-3</v>
      </c>
      <c r="AW3" s="25">
        <f>STDEV('Raw Data 1'!AA7:AA9)</f>
        <v>4.6068789145508639E-3</v>
      </c>
    </row>
    <row r="4" spans="1:49" x14ac:dyDescent="0.3">
      <c r="A4" s="81">
        <v>1</v>
      </c>
      <c r="B4" s="9">
        <f>AVERAGE('Raw Data 1'!P25:P27)</f>
        <v>0.40960000000000002</v>
      </c>
      <c r="C4" s="9">
        <f>AVERAGE('Raw Data 1'!Q25:Q27)</f>
        <v>0.40619999999999995</v>
      </c>
      <c r="D4" s="9">
        <f>AVERAGE('Raw Data 1'!R25:R27)</f>
        <v>0.41226666666666661</v>
      </c>
      <c r="E4" s="9">
        <f>AVERAGE('Raw Data 1'!S25:S27)</f>
        <v>0.41673333333333334</v>
      </c>
      <c r="F4" s="9">
        <f>AVERAGE('Raw Data 1'!T25:T27)</f>
        <v>0.41503333333333331</v>
      </c>
      <c r="G4" s="9">
        <f>AVERAGE('Raw Data 1'!U25:U27)</f>
        <v>0.42346666666666666</v>
      </c>
      <c r="H4" s="9">
        <f>AVERAGE('Raw Data 1'!V25:V27)</f>
        <v>0.42160000000000003</v>
      </c>
      <c r="I4" s="9">
        <f>AVERAGE('Raw Data 1'!W25:W27)</f>
        <v>0.4185666666666667</v>
      </c>
      <c r="J4" s="9">
        <f>AVERAGE('Raw Data 1'!X25:X27)</f>
        <v>0.42259999999999992</v>
      </c>
      <c r="K4" s="9">
        <f>AVERAGE('Raw Data 1'!Y25:Y27)</f>
        <v>0.42170000000000002</v>
      </c>
      <c r="L4" s="9">
        <f>AVERAGE('Raw Data 1'!Z25:Z27)</f>
        <v>0.42453333333333337</v>
      </c>
      <c r="M4" s="9">
        <f>AVERAGE('Raw Data 1'!AA25:AA27)</f>
        <v>0.41926666666666668</v>
      </c>
      <c r="N4" s="9">
        <f>AVERAGE('Raw Data 1'!P29:P31)</f>
        <v>0.41936666666666667</v>
      </c>
      <c r="O4" s="9">
        <f>AVERAGE('Raw Data 1'!Q29:Q31)</f>
        <v>0.41843333333333338</v>
      </c>
      <c r="P4" s="9">
        <f>AVERAGE('Raw Data 1'!R29:R31)</f>
        <v>0.41993333333333333</v>
      </c>
      <c r="Q4" s="9">
        <f>AVERAGE('Raw Data 1'!S29:S31)</f>
        <v>0.41743333333333332</v>
      </c>
      <c r="R4" s="9">
        <f>AVERAGE('Raw Data 1'!T29:T31)</f>
        <v>0.42196666666666666</v>
      </c>
      <c r="S4" s="9">
        <f>AVERAGE('Raw Data 1'!U29:U31)</f>
        <v>0.42029999999999995</v>
      </c>
      <c r="T4" s="9">
        <f>AVERAGE('Raw Data 1'!V29:V31)</f>
        <v>0.43340000000000001</v>
      </c>
      <c r="U4" s="9">
        <f>AVERAGE('Raw Data 1'!W29:W31)</f>
        <v>0.42493333333333339</v>
      </c>
      <c r="V4" s="9">
        <f>AVERAGE('Raw Data 1'!X29:X31)</f>
        <v>0.41549999999999998</v>
      </c>
      <c r="W4" s="9">
        <f>AVERAGE('Raw Data 1'!Y29:Y31)</f>
        <v>0.42143333333333333</v>
      </c>
      <c r="X4" s="9">
        <f>AVERAGE('Raw Data 1'!Z29:Z31)</f>
        <v>0.42373333333333335</v>
      </c>
      <c r="Y4" s="9">
        <f>AVERAGE('Raw Data 1'!AA29:AA31)</f>
        <v>0.43026666666666663</v>
      </c>
      <c r="Z4" s="4">
        <f>STDEV('Raw Data 1'!P25:P27)</f>
        <v>8.4077345343439771E-3</v>
      </c>
      <c r="AA4" s="4">
        <f>STDEV('Raw Data 1'!Q25:Q27)</f>
        <v>1.3000000000000021E-3</v>
      </c>
      <c r="AB4" s="4">
        <f>STDEV('Raw Data 1'!R25:R27)</f>
        <v>3.0664855018951768E-3</v>
      </c>
      <c r="AC4" s="4">
        <f>STDEV('Raw Data 1'!S25:S27)</f>
        <v>3.6692415201691518E-3</v>
      </c>
      <c r="AD4" s="4">
        <f>STDEV('Raw Data 1'!T25:T27)</f>
        <v>3.8083242158898929E-3</v>
      </c>
      <c r="AE4" s="4">
        <f>STDEV('Raw Data 1'!U25:U27)</f>
        <v>9.7705339328684158E-3</v>
      </c>
      <c r="AF4" s="4">
        <f>STDEV('Raw Data 1'!V25:V27)</f>
        <v>4.2225584661434957E-3</v>
      </c>
      <c r="AG4" s="4">
        <f>STDEV('Raw Data 1'!W25:W27)</f>
        <v>5.3575491909392146E-3</v>
      </c>
      <c r="AH4" s="4">
        <f>STDEV('Raw Data 1'!X25:X27)</f>
        <v>3.8999999999999868E-3</v>
      </c>
      <c r="AI4" s="4">
        <f>STDEV('Raw Data 1'!Y25:Y27)</f>
        <v>2.6851443164195195E-3</v>
      </c>
      <c r="AJ4" s="4">
        <f>STDEV('Raw Data 1'!Z25:Z27)</f>
        <v>2.5929391302792417E-3</v>
      </c>
      <c r="AK4" s="4">
        <f>STDEV('Raw Data 1'!AA25:AA27)</f>
        <v>8.1445278152471345E-4</v>
      </c>
      <c r="AL4" s="9">
        <f>STDEV('Raw Data 1'!P29:P31)</f>
        <v>2.0404247923736943E-3</v>
      </c>
      <c r="AM4" s="9">
        <f>STDEV('Raw Data 1'!Q29:Q31)</f>
        <v>1.4571661996263011E-3</v>
      </c>
      <c r="AN4" s="9">
        <f>STDEV('Raw Data 1'!R29:R31)</f>
        <v>1.2662279942148387E-3</v>
      </c>
      <c r="AO4" s="9">
        <f>STDEV('Raw Data 1'!S29:S31)</f>
        <v>5.331353799302138E-3</v>
      </c>
      <c r="AP4" s="9">
        <f>STDEV('Raw Data 1'!T29:T31)</f>
        <v>3.4486712417006976E-3</v>
      </c>
      <c r="AQ4" s="9">
        <f>STDEV('Raw Data 1'!U29:U31)</f>
        <v>1.2288205727444624E-3</v>
      </c>
      <c r="AR4" s="9">
        <f>STDEV('Raw Data 1'!V29:V31)</f>
        <v>1.3612126946219678E-2</v>
      </c>
      <c r="AS4" s="9">
        <f>STDEV('Raw Data 1'!W29:W31)</f>
        <v>4.1064989143226715E-3</v>
      </c>
      <c r="AT4" s="9">
        <f>STDEV('Raw Data 1'!X29:X31)</f>
        <v>2.2271057451319879E-3</v>
      </c>
      <c r="AU4" s="9">
        <f>STDEV('Raw Data 1'!Y29:Y31)</f>
        <v>4.0796241656963078E-3</v>
      </c>
      <c r="AV4" s="9">
        <f>STDEV('Raw Data 1'!Z29:Z31)</f>
        <v>2.6689573494781426E-3</v>
      </c>
      <c r="AW4" s="9">
        <f>STDEV('Raw Data 1'!AA29:AA31)</f>
        <v>5.7838856604650619E-3</v>
      </c>
    </row>
    <row r="5" spans="1:49" x14ac:dyDescent="0.3">
      <c r="A5" s="81">
        <v>2</v>
      </c>
      <c r="B5" s="9">
        <f>AVERAGE('Raw Data 1'!P47:P49)</f>
        <v>0.37346666666666667</v>
      </c>
      <c r="C5" s="9">
        <f>AVERAGE('Raw Data 1'!Q47:Q49)</f>
        <v>0.37183333333333329</v>
      </c>
      <c r="D5" s="9">
        <f>AVERAGE('Raw Data 1'!R47:R49)</f>
        <v>0.38179999999999997</v>
      </c>
      <c r="E5" s="9">
        <f>AVERAGE('Raw Data 1'!S47:S49)</f>
        <v>0.3952</v>
      </c>
      <c r="F5" s="9">
        <f>AVERAGE('Raw Data 1'!T47:T49)</f>
        <v>0.38956666666666662</v>
      </c>
      <c r="G5" s="9">
        <f>AVERAGE('Raw Data 1'!U47:U49)</f>
        <v>0.40146666666666669</v>
      </c>
      <c r="H5" s="9">
        <f>AVERAGE('Raw Data 1'!V47:V49)</f>
        <v>0.41930000000000001</v>
      </c>
      <c r="I5" s="9">
        <f>AVERAGE('Raw Data 1'!W47:W49)</f>
        <v>0.4168</v>
      </c>
      <c r="J5" s="9">
        <f>AVERAGE('Raw Data 1'!X47:X49)</f>
        <v>0.42080000000000001</v>
      </c>
      <c r="K5" s="9">
        <f>AVERAGE('Raw Data 1'!Y47:Y49)</f>
        <v>0.42099999999999999</v>
      </c>
      <c r="L5" s="9">
        <f>AVERAGE('Raw Data 1'!Z47:Z49)</f>
        <v>0.4221333333333333</v>
      </c>
      <c r="M5" s="9">
        <f>AVERAGE('Raw Data 1'!AA47:AA49)</f>
        <v>0.41766666666666669</v>
      </c>
      <c r="N5" s="9">
        <f>AVERAGE('Raw Data 1'!P51:P53)</f>
        <v>0.41539999999999999</v>
      </c>
      <c r="O5" s="9">
        <f>AVERAGE('Raw Data 1'!Q51:Q53)</f>
        <v>0.41553333333333331</v>
      </c>
      <c r="P5" s="9">
        <f>AVERAGE('Raw Data 1'!R51:R53)</f>
        <v>0.41739999999999999</v>
      </c>
      <c r="Q5" s="9">
        <f>AVERAGE('Raw Data 1'!S51:S53)</f>
        <v>0.41579999999999995</v>
      </c>
      <c r="R5" s="9">
        <f>AVERAGE('Raw Data 1'!T51:T53)</f>
        <v>0.4199</v>
      </c>
      <c r="S5" s="9">
        <f>AVERAGE('Raw Data 1'!U51:U53)</f>
        <v>0.41799999999999998</v>
      </c>
      <c r="T5" s="9">
        <f>AVERAGE('Raw Data 1'!V51:V53)</f>
        <v>0.43273333333333336</v>
      </c>
      <c r="U5" s="9">
        <f>AVERAGE('Raw Data 1'!W51:W53)</f>
        <v>0.42399999999999999</v>
      </c>
      <c r="V5" s="9">
        <f>AVERAGE('Raw Data 1'!X51:X53)</f>
        <v>0.4147333333333334</v>
      </c>
      <c r="W5" s="9">
        <f>AVERAGE('Raw Data 1'!Y51:Y53)</f>
        <v>0.42023333333333329</v>
      </c>
      <c r="X5" s="9">
        <f>AVERAGE('Raw Data 1'!Z51:Z53)</f>
        <v>0.42276666666666668</v>
      </c>
      <c r="Y5" s="9">
        <f>AVERAGE('Raw Data 1'!AA51:AA53)</f>
        <v>0.42883333333333334</v>
      </c>
      <c r="Z5" s="4">
        <f>STDEV('Raw Data 1'!P47:P49)</f>
        <v>9.6095438670799234E-3</v>
      </c>
      <c r="AA5" s="4">
        <f>STDEV('Raw Data 1'!Q47:Q49)</f>
        <v>2.6633312473917695E-3</v>
      </c>
      <c r="AB5" s="4">
        <f>STDEV('Raw Data 1'!R47:R49)</f>
        <v>1.0816653826391932E-3</v>
      </c>
      <c r="AC5" s="4">
        <f>STDEV('Raw Data 1'!S47:S49)</f>
        <v>5.4506880299646674E-3</v>
      </c>
      <c r="AD5" s="4">
        <f>STDEV('Raw Data 1'!T47:T49)</f>
        <v>1.9553345834749801E-3</v>
      </c>
      <c r="AE5" s="4">
        <f>STDEV('Raw Data 1'!U47:U49)</f>
        <v>9.4875356828490187E-3</v>
      </c>
      <c r="AF5" s="4">
        <f>STDEV('Raw Data 1'!V47:V49)</f>
        <v>5.4000000000000159E-3</v>
      </c>
      <c r="AG5" s="4">
        <f>STDEV('Raw Data 1'!W47:W49)</f>
        <v>6.1024585209569458E-3</v>
      </c>
      <c r="AH5" s="4">
        <f>STDEV('Raw Data 1'!X47:X49)</f>
        <v>4.4977772288098119E-3</v>
      </c>
      <c r="AI5" s="4">
        <f>STDEV('Raw Data 1'!Y47:Y49)</f>
        <v>2.8687976575562323E-3</v>
      </c>
      <c r="AJ5" s="4">
        <f>STDEV('Raw Data 1'!Z47:Z49)</f>
        <v>2.9022979401386851E-3</v>
      </c>
      <c r="AK5" s="4">
        <f>STDEV('Raw Data 1'!AA47:AA49)</f>
        <v>1.0598742063723072E-3</v>
      </c>
      <c r="AL5" s="9">
        <f>STDEV('Raw Data 1'!P51:P53)</f>
        <v>2.5709920264364986E-3</v>
      </c>
      <c r="AM5" s="9">
        <f>STDEV('Raw Data 1'!Q51:Q53)</f>
        <v>1.4047538337136835E-3</v>
      </c>
      <c r="AN5" s="9">
        <f>STDEV('Raw Data 1'!R51:R53)</f>
        <v>1.0583005244258455E-3</v>
      </c>
      <c r="AO5" s="9">
        <f>STDEV('Raw Data 1'!S51:S53)</f>
        <v>5.2848841046895271E-3</v>
      </c>
      <c r="AP5" s="9">
        <f>STDEV('Raw Data 1'!T51:T53)</f>
        <v>3.1096623610932395E-3</v>
      </c>
      <c r="AQ5" s="9">
        <f>STDEV('Raw Data 1'!U51:U53)</f>
        <v>1.6093476939431257E-3</v>
      </c>
      <c r="AR5" s="9">
        <f>STDEV('Raw Data 1'!V51:V53)</f>
        <v>1.4205750009532536E-2</v>
      </c>
      <c r="AS5" s="9">
        <f>STDEV('Raw Data 1'!W51:W53)</f>
        <v>4.4034077712608146E-3</v>
      </c>
      <c r="AT5" s="9">
        <f>STDEV('Raw Data 1'!X51:X53)</f>
        <v>2.4337899115028944E-3</v>
      </c>
      <c r="AU5" s="9">
        <f>STDEV('Raw Data 1'!Y51:Y53)</f>
        <v>4.2394968254892201E-3</v>
      </c>
      <c r="AV5" s="9">
        <f>STDEV('Raw Data 1'!Z51:Z53)</f>
        <v>2.8148416178061081E-3</v>
      </c>
      <c r="AW5" s="9">
        <f>STDEV('Raw Data 1'!AA51:AA53)</f>
        <v>5.6225735507268917E-3</v>
      </c>
    </row>
    <row r="6" spans="1:49" x14ac:dyDescent="0.3">
      <c r="A6" s="81">
        <v>3</v>
      </c>
      <c r="B6" s="9">
        <f>AVERAGE('Raw Data 1'!P69:P71)</f>
        <v>0.3383666666666667</v>
      </c>
      <c r="C6" s="9">
        <f>AVERAGE('Raw Data 1'!Q69:Q71)</f>
        <v>0.33676666666666666</v>
      </c>
      <c r="D6" s="9">
        <f>AVERAGE('Raw Data 1'!R69:R71)</f>
        <v>0.34770000000000006</v>
      </c>
      <c r="E6" s="9">
        <f>AVERAGE('Raw Data 1'!S69:S71)</f>
        <v>0.36206666666666659</v>
      </c>
      <c r="F6" s="9">
        <f>AVERAGE('Raw Data 1'!T69:T71)</f>
        <v>0.36256666666666665</v>
      </c>
      <c r="G6" s="9">
        <f>AVERAGE('Raw Data 1'!U69:U71)</f>
        <v>0.37339999999999995</v>
      </c>
      <c r="H6" s="9">
        <f>AVERAGE('Raw Data 1'!V69:V71)</f>
        <v>0.40923333333333334</v>
      </c>
      <c r="I6" s="9">
        <f>AVERAGE('Raw Data 1'!W69:W71)</f>
        <v>0.40256666666666668</v>
      </c>
      <c r="J6" s="9">
        <f>AVERAGE('Raw Data 1'!X69:X71)</f>
        <v>0.40799999999999997</v>
      </c>
      <c r="K6" s="9">
        <f>AVERAGE('Raw Data 1'!Y69:Y71)</f>
        <v>0.41396666666666665</v>
      </c>
      <c r="L6" s="9">
        <f>AVERAGE('Raw Data 1'!Z69:Z71)</f>
        <v>0.40706666666666669</v>
      </c>
      <c r="M6" s="9">
        <f>AVERAGE('Raw Data 1'!AA69:AA71)</f>
        <v>0.40853333333333336</v>
      </c>
      <c r="N6" s="9">
        <f>AVERAGE('Raw Data 1'!P73:P75)</f>
        <v>0.40900000000000003</v>
      </c>
      <c r="O6" s="9">
        <f>AVERAGE('Raw Data 1'!Q73:Q75)</f>
        <v>0.41099999999999998</v>
      </c>
      <c r="P6" s="9">
        <f>AVERAGE('Raw Data 1'!R73:R75)</f>
        <v>0.41349999999999998</v>
      </c>
      <c r="Q6" s="9">
        <f>AVERAGE('Raw Data 1'!S73:S75)</f>
        <v>0.41393333333333332</v>
      </c>
      <c r="R6" s="9">
        <f>AVERAGE('Raw Data 1'!T73:T75)</f>
        <v>0.41760000000000003</v>
      </c>
      <c r="S6" s="9">
        <f>AVERAGE('Raw Data 1'!U73:U75)</f>
        <v>0.41440000000000005</v>
      </c>
      <c r="T6" s="9">
        <f>AVERAGE('Raw Data 1'!V73:V75)</f>
        <v>0.43216666666666664</v>
      </c>
      <c r="U6" s="9">
        <f>AVERAGE('Raw Data 1'!W73:W75)</f>
        <v>0.42313333333333336</v>
      </c>
      <c r="V6" s="9">
        <f>AVERAGE('Raw Data 1'!X73:X75)</f>
        <v>0.41416666666666663</v>
      </c>
      <c r="W6" s="9">
        <f>AVERAGE('Raw Data 1'!Y73:Y75)</f>
        <v>0.41956666666666664</v>
      </c>
      <c r="X6" s="9">
        <f>AVERAGE('Raw Data 1'!Z73:Z75)</f>
        <v>0.42203333333333332</v>
      </c>
      <c r="Y6" s="9">
        <f>AVERAGE('Raw Data 1'!AA73:AA75)</f>
        <v>0.4274</v>
      </c>
      <c r="Z6" s="4">
        <f>STDEV('Raw Data 1'!P69:P71)</f>
        <v>7.3350755506220253E-3</v>
      </c>
      <c r="AA6" s="4">
        <f>STDEV('Raw Data 1'!Q69:Q71)</f>
        <v>3.9323445084749878E-3</v>
      </c>
      <c r="AB6" s="4">
        <f>STDEV('Raw Data 1'!R69:R71)</f>
        <v>5.9999999999998943E-4</v>
      </c>
      <c r="AC6" s="4">
        <f>STDEV('Raw Data 1'!S69:S71)</f>
        <v>6.1158264636378724E-3</v>
      </c>
      <c r="AD6" s="4">
        <f>STDEV('Raw Data 1'!T69:T71)</f>
        <v>2.8360771028541178E-3</v>
      </c>
      <c r="AE6" s="4">
        <f>STDEV('Raw Data 1'!U69:U71)</f>
        <v>1.0866922287382015E-2</v>
      </c>
      <c r="AF6" s="4">
        <f>STDEV('Raw Data 1'!V69:V71)</f>
        <v>1.2747679527401561E-2</v>
      </c>
      <c r="AG6" s="4">
        <f>STDEV('Raw Data 1'!W69:W71)</f>
        <v>1.0097689504700235E-2</v>
      </c>
      <c r="AH6" s="4">
        <f>STDEV('Raw Data 1'!X69:X71)</f>
        <v>1.6113038198924484E-2</v>
      </c>
      <c r="AI6" s="4">
        <f>STDEV('Raw Data 1'!Y69:Y71)</f>
        <v>1.0703426242719347E-2</v>
      </c>
      <c r="AJ6" s="4">
        <f>STDEV('Raw Data 1'!Z69:Z71)</f>
        <v>1.3535631988693148E-2</v>
      </c>
      <c r="AK6" s="4">
        <f>STDEV('Raw Data 1'!AA69:AA71)</f>
        <v>3.5557465226494032E-3</v>
      </c>
      <c r="AL6" s="9">
        <f>STDEV('Raw Data 1'!P73:P75)</f>
        <v>4.3577517139001768E-3</v>
      </c>
      <c r="AM6" s="9">
        <f>STDEV('Raw Data 1'!Q73:Q75)</f>
        <v>2.7838821814150133E-3</v>
      </c>
      <c r="AN6" s="9">
        <f>STDEV('Raw Data 1'!R73:R75)</f>
        <v>7.2111025509280318E-4</v>
      </c>
      <c r="AO6" s="9">
        <f>STDEV('Raw Data 1'!S73:S75)</f>
        <v>5.3463383107818186E-3</v>
      </c>
      <c r="AP6" s="9">
        <f>STDEV('Raw Data 1'!T73:T75)</f>
        <v>2.7838821814149838E-3</v>
      </c>
      <c r="AQ6" s="9">
        <f>STDEV('Raw Data 1'!U73:U75)</f>
        <v>1.9078784028338761E-3</v>
      </c>
      <c r="AR6" s="9">
        <f>STDEV('Raw Data 1'!V73:V75)</f>
        <v>1.4173684536257104E-2</v>
      </c>
      <c r="AS6" s="9">
        <f>STDEV('Raw Data 1'!W73:W75)</f>
        <v>4.7752835866923258E-3</v>
      </c>
      <c r="AT6" s="9">
        <f>STDEV('Raw Data 1'!X73:X75)</f>
        <v>2.318045153428489E-3</v>
      </c>
      <c r="AU6" s="9">
        <f>STDEV('Raw Data 1'!Y73:Y75)</f>
        <v>4.2122836245121788E-3</v>
      </c>
      <c r="AV6" s="9">
        <f>STDEV('Raw Data 1'!Z73:Z75)</f>
        <v>2.7682726262659454E-3</v>
      </c>
      <c r="AW6" s="9">
        <f>STDEV('Raw Data 1'!AA73:AA75)</f>
        <v>5.5865910893853838E-3</v>
      </c>
    </row>
    <row r="7" spans="1:49" x14ac:dyDescent="0.3">
      <c r="A7" s="81">
        <v>4</v>
      </c>
      <c r="B7" s="9">
        <f>AVERAGE('Raw Data 1'!P91:P93)</f>
        <v>0.30980000000000002</v>
      </c>
      <c r="C7" s="9">
        <f>AVERAGE('Raw Data 1'!Q91:Q93)</f>
        <v>0.31086666666666662</v>
      </c>
      <c r="D7" s="9">
        <f>AVERAGE('Raw Data 1'!R91:R93)</f>
        <v>0.32180000000000003</v>
      </c>
      <c r="E7" s="9">
        <f>AVERAGE('Raw Data 1'!S91:S93)</f>
        <v>0.33570000000000005</v>
      </c>
      <c r="F7" s="9">
        <f>AVERAGE('Raw Data 1'!T91:T93)</f>
        <v>0.34356666666666674</v>
      </c>
      <c r="G7" s="9">
        <f>AVERAGE('Raw Data 1'!U91:U93)</f>
        <v>0.35193333333333338</v>
      </c>
      <c r="H7" s="9">
        <f>AVERAGE('Raw Data 1'!V91:V93)</f>
        <v>0.38166666666666665</v>
      </c>
      <c r="I7" s="9">
        <f>AVERAGE('Raw Data 1'!W91:W93)</f>
        <v>0.37440000000000001</v>
      </c>
      <c r="J7" s="9">
        <f>AVERAGE('Raw Data 1'!X91:X93)</f>
        <v>0.38506666666666667</v>
      </c>
      <c r="K7" s="9">
        <f>AVERAGE('Raw Data 1'!Y91:Y93)</f>
        <v>0.39729999999999999</v>
      </c>
      <c r="L7" s="9">
        <f>AVERAGE('Raw Data 1'!Z91:Z93)</f>
        <v>0.38296666666666668</v>
      </c>
      <c r="M7" s="9">
        <f>AVERAGE('Raw Data 1'!AA91:AA93)</f>
        <v>0.38006666666666672</v>
      </c>
      <c r="N7" s="9">
        <f>AVERAGE('Raw Data 1'!P95:P97)</f>
        <v>0.39279999999999998</v>
      </c>
      <c r="O7" s="9">
        <f>AVERAGE('Raw Data 1'!Q95:Q97)</f>
        <v>0.39916666666666667</v>
      </c>
      <c r="P7" s="9">
        <f>AVERAGE('Raw Data 1'!R95:R97)</f>
        <v>0.40736666666666665</v>
      </c>
      <c r="Q7" s="9">
        <f>AVERAGE('Raw Data 1'!S95:S97)</f>
        <v>0.41126666666666667</v>
      </c>
      <c r="R7" s="9">
        <f>AVERAGE('Raw Data 1'!T95:T97)</f>
        <v>0.41399999999999998</v>
      </c>
      <c r="S7" s="9">
        <f>AVERAGE('Raw Data 1'!U95:U97)</f>
        <v>0.40843333333333337</v>
      </c>
      <c r="T7" s="9">
        <f>AVERAGE('Raw Data 1'!V95:V97)</f>
        <v>0.43186666666666668</v>
      </c>
      <c r="U7" s="9">
        <f>AVERAGE('Raw Data 1'!W95:W97)</f>
        <v>0.42243333333333338</v>
      </c>
      <c r="V7" s="9">
        <f>AVERAGE('Raw Data 1'!X95:X97)</f>
        <v>0.41383333333333333</v>
      </c>
      <c r="W7" s="9">
        <f>AVERAGE('Raw Data 1'!Y95:Y97)</f>
        <v>0.41913333333333336</v>
      </c>
      <c r="X7" s="9">
        <f>AVERAGE('Raw Data 1'!Z95:Z97)</f>
        <v>0.42163333333333336</v>
      </c>
      <c r="Y7" s="9">
        <f>AVERAGE('Raw Data 1'!AA95:AA97)</f>
        <v>0.42619999999999997</v>
      </c>
      <c r="Z7" s="4">
        <f>STDEV('Raw Data 1'!P91:P93)</f>
        <v>6.6007575322836803E-3</v>
      </c>
      <c r="AA7" s="4">
        <f>STDEV('Raw Data 1'!Q91:Q93)</f>
        <v>5.5102933981171567E-3</v>
      </c>
      <c r="AB7" s="4">
        <f>STDEV('Raw Data 1'!R91:R93)</f>
        <v>3.3045423283716586E-3</v>
      </c>
      <c r="AC7" s="4">
        <f>STDEV('Raw Data 1'!S91:S93)</f>
        <v>7.0682388188289258E-3</v>
      </c>
      <c r="AD7" s="4">
        <f>STDEV('Raw Data 1'!T91:T93)</f>
        <v>2.302896726588784E-3</v>
      </c>
      <c r="AE7" s="4">
        <f>STDEV('Raw Data 1'!U91:U93)</f>
        <v>9.2613893846081926E-3</v>
      </c>
      <c r="AF7" s="4">
        <f>STDEV('Raw Data 1'!V91:V93)</f>
        <v>1.3937838187227372E-2</v>
      </c>
      <c r="AG7" s="4">
        <f>STDEV('Raw Data 1'!W91:W93)</f>
        <v>1.3971757226634041E-2</v>
      </c>
      <c r="AH7" s="4">
        <f>STDEV('Raw Data 1'!X91:X93)</f>
        <v>2.2254063299391714E-2</v>
      </c>
      <c r="AI7" s="4">
        <f>STDEV('Raw Data 1'!Y91:Y93)</f>
        <v>1.9804797398610265E-2</v>
      </c>
      <c r="AJ7" s="4">
        <f>STDEV('Raw Data 1'!Z91:Z93)</f>
        <v>1.1567771320930141E-2</v>
      </c>
      <c r="AK7" s="4">
        <f>STDEV('Raw Data 1'!AA91:AA93)</f>
        <v>4.823207784590367E-3</v>
      </c>
      <c r="AL7" s="9">
        <f>STDEV('Raw Data 1'!P95:P97)</f>
        <v>6.2697687357668964E-3</v>
      </c>
      <c r="AM7" s="9">
        <f>STDEV('Raw Data 1'!Q95:Q97)</f>
        <v>8.2002032495135796E-3</v>
      </c>
      <c r="AN7" s="9">
        <f>STDEV('Raw Data 1'!R95:R97)</f>
        <v>2.8919428302325262E-3</v>
      </c>
      <c r="AO7" s="9">
        <f>STDEV('Raw Data 1'!S95:S97)</f>
        <v>4.9237519569260597E-3</v>
      </c>
      <c r="AP7" s="9">
        <f>STDEV('Raw Data 1'!T95:T97)</f>
        <v>2.3065125189341553E-3</v>
      </c>
      <c r="AQ7" s="9">
        <f>STDEV('Raw Data 1'!U95:U97)</f>
        <v>1.9655363983740837E-3</v>
      </c>
      <c r="AR7" s="9">
        <f>STDEV('Raw Data 1'!V95:V97)</f>
        <v>1.4263356313761952E-2</v>
      </c>
      <c r="AS7" s="9">
        <f>STDEV('Raw Data 1'!W95:W97)</f>
        <v>5.2175984258404952E-3</v>
      </c>
      <c r="AT7" s="9">
        <f>STDEV('Raw Data 1'!X95:X97)</f>
        <v>2.4986663109213343E-3</v>
      </c>
      <c r="AU7" s="9">
        <f>STDEV('Raw Data 1'!Y95:Y97)</f>
        <v>4.3650124092988914E-3</v>
      </c>
      <c r="AV7" s="9">
        <f>STDEV('Raw Data 1'!Z95:Z97)</f>
        <v>2.9091808698211334E-3</v>
      </c>
      <c r="AW7" s="9">
        <f>STDEV('Raw Data 1'!AA95:AA97)</f>
        <v>5.3925875050851229E-3</v>
      </c>
    </row>
    <row r="8" spans="1:49" x14ac:dyDescent="0.3">
      <c r="A8" s="81">
        <v>5</v>
      </c>
      <c r="B8" s="9">
        <f>AVERAGE('Raw Data 1'!P113:P115)</f>
        <v>0.28993333333333332</v>
      </c>
      <c r="C8" s="9">
        <f>AVERAGE('Raw Data 1'!Q113:Q115)</f>
        <v>0.29446666666666665</v>
      </c>
      <c r="D8" s="9">
        <f>AVERAGE('Raw Data 1'!R113:R115)</f>
        <v>0.30373333333333336</v>
      </c>
      <c r="E8" s="9">
        <f>AVERAGE('Raw Data 1'!S113:S115)</f>
        <v>0.31693333333333334</v>
      </c>
      <c r="F8" s="9">
        <f>AVERAGE('Raw Data 1'!T113:T115)</f>
        <v>0.32713333333333333</v>
      </c>
      <c r="G8" s="9">
        <f>AVERAGE('Raw Data 1'!U113:U115)</f>
        <v>0.33466666666666667</v>
      </c>
      <c r="H8" s="9">
        <f>AVERAGE('Raw Data 1'!V113:V115)</f>
        <v>0.35676666666666668</v>
      </c>
      <c r="I8" s="9">
        <f>AVERAGE('Raw Data 1'!W113:W115)</f>
        <v>0.35299999999999998</v>
      </c>
      <c r="J8" s="9">
        <f>AVERAGE('Raw Data 1'!X113:X115)</f>
        <v>0.36200000000000004</v>
      </c>
      <c r="K8" s="9">
        <f>AVERAGE('Raw Data 1'!Y113:Y115)</f>
        <v>0.37220000000000003</v>
      </c>
      <c r="L8" s="9">
        <f>AVERAGE('Raw Data 1'!Z113:Z115)</f>
        <v>0.36283333333333334</v>
      </c>
      <c r="M8" s="9">
        <f>AVERAGE('Raw Data 1'!AA113:AA115)</f>
        <v>0.35520000000000002</v>
      </c>
      <c r="N8" s="9">
        <f>AVERAGE('Raw Data 1'!P117:P119)</f>
        <v>0.37596666666666673</v>
      </c>
      <c r="O8" s="9">
        <f>AVERAGE('Raw Data 1'!Q117:Q119)</f>
        <v>0.38590000000000008</v>
      </c>
      <c r="P8" s="9">
        <f>AVERAGE('Raw Data 1'!R117:R119)</f>
        <v>0.39676666666666666</v>
      </c>
      <c r="Q8" s="9">
        <f>AVERAGE('Raw Data 1'!S117:S119)</f>
        <v>0.40413333333333329</v>
      </c>
      <c r="R8" s="9">
        <f>AVERAGE('Raw Data 1'!T117:T119)</f>
        <v>0.40770000000000001</v>
      </c>
      <c r="S8" s="9">
        <f>AVERAGE('Raw Data 1'!U117:U119)</f>
        <v>0.39929999999999999</v>
      </c>
      <c r="T8" s="9">
        <f>AVERAGE('Raw Data 1'!V117:V119)</f>
        <v>0.43140000000000001</v>
      </c>
      <c r="U8" s="9">
        <f>AVERAGE('Raw Data 1'!W117:W119)</f>
        <v>0.42136666666666667</v>
      </c>
      <c r="V8" s="9">
        <f>AVERAGE('Raw Data 1'!X117:X119)</f>
        <v>0.4133</v>
      </c>
      <c r="W8" s="9">
        <f>AVERAGE('Raw Data 1'!Y117:Y119)</f>
        <v>0.4185666666666667</v>
      </c>
      <c r="X8" s="9">
        <f>AVERAGE('Raw Data 1'!Z117:Z119)</f>
        <v>0.42103333333333332</v>
      </c>
      <c r="Y8" s="9">
        <f>AVERAGE('Raw Data 1'!AA117:AA119)</f>
        <v>0.42480000000000001</v>
      </c>
      <c r="Z8" s="4">
        <f>STDEV('Raw Data 1'!P113:P115)</f>
        <v>5.551876559626784E-3</v>
      </c>
      <c r="AA8" s="4">
        <f>STDEV('Raw Data 1'!Q113:Q115)</f>
        <v>4.3753095128611537E-3</v>
      </c>
      <c r="AB8" s="4">
        <f>STDEV('Raw Data 1'!R113:R115)</f>
        <v>5.4307764945110294E-3</v>
      </c>
      <c r="AC8" s="4">
        <f>STDEV('Raw Data 1'!S113:S115)</f>
        <v>7.3159642791181924E-3</v>
      </c>
      <c r="AD8" s="4">
        <f>STDEV('Raw Data 1'!T113:T115)</f>
        <v>4.7752835866923509E-3</v>
      </c>
      <c r="AE8" s="4">
        <f>STDEV('Raw Data 1'!U113:U115)</f>
        <v>7.2390146659150603E-3</v>
      </c>
      <c r="AF8" s="4">
        <f>STDEV('Raw Data 1'!V113:V115)</f>
        <v>1.4975090428218908E-2</v>
      </c>
      <c r="AG8" s="4">
        <f>STDEV('Raw Data 1'!W113:W115)</f>
        <v>1.045322916614767E-2</v>
      </c>
      <c r="AH8" s="4">
        <f>STDEV('Raw Data 1'!X113:X115)</f>
        <v>1.8107457027423817E-2</v>
      </c>
      <c r="AI8" s="4">
        <f>STDEV('Raw Data 1'!Y113:Y115)</f>
        <v>2.1407708891892203E-2</v>
      </c>
      <c r="AJ8" s="4">
        <f>STDEV('Raw Data 1'!Z113:Z115)</f>
        <v>1.0803857335846934E-2</v>
      </c>
      <c r="AK8" s="4">
        <f>STDEV('Raw Data 1'!AA113:AA115)</f>
        <v>3.6373066958946261E-3</v>
      </c>
      <c r="AL8" s="9">
        <f>STDEV('Raw Data 1'!P117:P119)</f>
        <v>6.6530694670455196E-3</v>
      </c>
      <c r="AM8" s="9">
        <f>STDEV('Raw Data 1'!Q117:Q119)</f>
        <v>1.0099999999999998E-2</v>
      </c>
      <c r="AN8" s="9">
        <f>STDEV('Raw Data 1'!R117:R119)</f>
        <v>4.9963319879020524E-3</v>
      </c>
      <c r="AO8" s="9">
        <f>STDEV('Raw Data 1'!S117:S119)</f>
        <v>5.1325757016661006E-3</v>
      </c>
      <c r="AP8" s="9">
        <f>STDEV('Raw Data 1'!T117:T119)</f>
        <v>2.6210684844162348E-3</v>
      </c>
      <c r="AQ8" s="9">
        <f>STDEV('Raw Data 1'!U117:U119)</f>
        <v>2.6514147167125872E-3</v>
      </c>
      <c r="AR8" s="9">
        <f>STDEV('Raw Data 1'!V117:V119)</f>
        <v>1.4418044250174853E-2</v>
      </c>
      <c r="AS8" s="9">
        <f>STDEV('Raw Data 1'!W117:W119)</f>
        <v>5.8483615939281131E-3</v>
      </c>
      <c r="AT8" s="9">
        <f>STDEV('Raw Data 1'!X117:X119)</f>
        <v>2.5534290669607445E-3</v>
      </c>
      <c r="AU8" s="9">
        <f>STDEV('Raw Data 1'!Y117:Y119)</f>
        <v>4.5081407845511245E-3</v>
      </c>
      <c r="AV8" s="9">
        <f>STDEV('Raw Data 1'!Z117:Z119)</f>
        <v>2.9670411748631631E-3</v>
      </c>
      <c r="AW8" s="9">
        <f>STDEV('Raw Data 1'!AA117:AA119)</f>
        <v>5.4744862772683877E-3</v>
      </c>
    </row>
    <row r="9" spans="1:49" x14ac:dyDescent="0.3">
      <c r="A9" s="81">
        <v>6</v>
      </c>
      <c r="B9" s="9">
        <f>AVERAGE('Raw Data 1'!P135:P137)</f>
        <v>0.2752666666666666</v>
      </c>
      <c r="C9" s="9">
        <f>AVERAGE('Raw Data 1'!Q135:Q137)</f>
        <v>0.2784666666666667</v>
      </c>
      <c r="D9" s="9">
        <f>AVERAGE('Raw Data 1'!R135:R137)</f>
        <v>0.29160000000000003</v>
      </c>
      <c r="E9" s="9">
        <f>AVERAGE('Raw Data 1'!S135:S137)</f>
        <v>0.30386666666666667</v>
      </c>
      <c r="F9" s="9">
        <f>AVERAGE('Raw Data 1'!T135:T137)</f>
        <v>0.31309999999999999</v>
      </c>
      <c r="G9" s="9">
        <f>AVERAGE('Raw Data 1'!U135:U137)</f>
        <v>0.3211</v>
      </c>
      <c r="H9" s="9">
        <f>AVERAGE('Raw Data 1'!V135:V137)</f>
        <v>0.33630000000000004</v>
      </c>
      <c r="I9" s="9">
        <f>AVERAGE('Raw Data 1'!W135:W137)</f>
        <v>0.33926666666666661</v>
      </c>
      <c r="J9" s="9">
        <f>AVERAGE('Raw Data 1'!X135:X137)</f>
        <v>0.34420000000000001</v>
      </c>
      <c r="K9" s="9">
        <f>AVERAGE('Raw Data 1'!Y135:Y137)</f>
        <v>0.35660000000000003</v>
      </c>
      <c r="L9" s="9">
        <f>AVERAGE('Raw Data 1'!Z135:Z137)</f>
        <v>0.35463333333333336</v>
      </c>
      <c r="M9" s="9">
        <f>AVERAGE('Raw Data 1'!AA135:AA137)</f>
        <v>0.34040000000000004</v>
      </c>
      <c r="N9" s="9">
        <f>AVERAGE('Raw Data 1'!P139:P141)</f>
        <v>0.36366666666666664</v>
      </c>
      <c r="O9" s="9">
        <f>AVERAGE('Raw Data 1'!Q139:Q141)</f>
        <v>0.37443333333333334</v>
      </c>
      <c r="P9" s="9">
        <f>AVERAGE('Raw Data 1'!R139:R141)</f>
        <v>0.38506666666666667</v>
      </c>
      <c r="Q9" s="9">
        <f>AVERAGE('Raw Data 1'!S139:S141)</f>
        <v>0.3943666666666667</v>
      </c>
      <c r="R9" s="9">
        <f>AVERAGE('Raw Data 1'!T139:T141)</f>
        <v>0.40133333333333332</v>
      </c>
      <c r="S9" s="9">
        <f>AVERAGE('Raw Data 1'!U139:U141)</f>
        <v>0.39103333333333334</v>
      </c>
      <c r="T9" s="9">
        <f>AVERAGE('Raw Data 1'!V139:V141)</f>
        <v>0.43080000000000002</v>
      </c>
      <c r="U9" s="9">
        <f>AVERAGE('Raw Data 1'!W139:W141)</f>
        <v>0.42083333333333334</v>
      </c>
      <c r="V9" s="9">
        <f>AVERAGE('Raw Data 1'!X139:X141)</f>
        <v>0.4129666666666667</v>
      </c>
      <c r="W9" s="9">
        <f>AVERAGE('Raw Data 1'!Y139:Y141)</f>
        <v>0.41789999999999999</v>
      </c>
      <c r="X9" s="9">
        <f>AVERAGE('Raw Data 1'!Z139:Z141)</f>
        <v>0.42053333333333337</v>
      </c>
      <c r="Y9" s="9">
        <f>AVERAGE('Raw Data 1'!AA139:AA141)</f>
        <v>0.42333333333333334</v>
      </c>
      <c r="Z9" s="4">
        <f>STDEV('Raw Data 1'!P135:P137)</f>
        <v>7.8589651566432876E-3</v>
      </c>
      <c r="AA9" s="4">
        <f>STDEV('Raw Data 1'!Q135:Q137)</f>
        <v>4.4410959608336747E-3</v>
      </c>
      <c r="AB9" s="4">
        <f>STDEV('Raw Data 1'!R135:R137)</f>
        <v>7.2000000000000119E-3</v>
      </c>
      <c r="AC9" s="4">
        <f>STDEV('Raw Data 1'!S135:S137)</f>
        <v>1.3576941236277489E-3</v>
      </c>
      <c r="AD9" s="4">
        <f>STDEV('Raw Data 1'!T135:T137)</f>
        <v>1.8357559750685898E-3</v>
      </c>
      <c r="AE9" s="4">
        <f>STDEV('Raw Data 1'!U135:U137)</f>
        <v>7.7272245987806158E-3</v>
      </c>
      <c r="AF9" s="4">
        <f>STDEV('Raw Data 1'!V135:V137)</f>
        <v>1.4052401929919332E-2</v>
      </c>
      <c r="AG9" s="4">
        <f>STDEV('Raw Data 1'!W135:W137)</f>
        <v>3.7287173844813442E-3</v>
      </c>
      <c r="AH9" s="4">
        <f>STDEV('Raw Data 1'!X135:X137)</f>
        <v>1.314115672229808E-2</v>
      </c>
      <c r="AI9" s="4">
        <f>STDEV('Raw Data 1'!Y135:Y137)</f>
        <v>1.9229144546755048E-2</v>
      </c>
      <c r="AJ9" s="4">
        <f>STDEV('Raw Data 1'!Z135:Z137)</f>
        <v>1.3791422455038255E-2</v>
      </c>
      <c r="AK9" s="4">
        <f>STDEV('Raw Data 1'!AA135:AA137)</f>
        <v>4.8999999999999877E-3</v>
      </c>
      <c r="AL9" s="9">
        <f>STDEV('Raw Data 1'!P139:P141)</f>
        <v>6.9298869639650871E-3</v>
      </c>
      <c r="AM9" s="9">
        <f>STDEV('Raw Data 1'!Q139:Q141)</f>
        <v>1.2155794228816692E-2</v>
      </c>
      <c r="AN9" s="9">
        <f>STDEV('Raw Data 1'!R139:R141)</f>
        <v>6.0351746729762042E-3</v>
      </c>
      <c r="AO9" s="9">
        <f>STDEV('Raw Data 1'!S139:S141)</f>
        <v>6.4259888992538377E-3</v>
      </c>
      <c r="AP9" s="9">
        <f>STDEV('Raw Data 1'!T139:T141)</f>
        <v>2.6274195198584781E-3</v>
      </c>
      <c r="AQ9" s="9">
        <f>STDEV('Raw Data 1'!U139:U141)</f>
        <v>3.1533051443419302E-3</v>
      </c>
      <c r="AR9" s="9">
        <f>STDEV('Raw Data 1'!V139:V141)</f>
        <v>1.4508273501695515E-2</v>
      </c>
      <c r="AS9" s="9">
        <f>STDEV('Raw Data 1'!W139:W141)</f>
        <v>6.4632293269953909E-3</v>
      </c>
      <c r="AT9" s="9">
        <f>STDEV('Raw Data 1'!X139:X141)</f>
        <v>2.608320021265282E-3</v>
      </c>
      <c r="AU9" s="9">
        <f>STDEV('Raw Data 1'!Y139:Y141)</f>
        <v>4.5508241011931088E-3</v>
      </c>
      <c r="AV9" s="9">
        <f>STDEV('Raw Data 1'!Z139:Z141)</f>
        <v>2.9670411748631631E-3</v>
      </c>
      <c r="AW9" s="9">
        <f>STDEV('Raw Data 1'!AA139:AA141)</f>
        <v>5.4353779384080803E-3</v>
      </c>
    </row>
    <row r="10" spans="1:49" x14ac:dyDescent="0.3">
      <c r="A10" s="81">
        <v>7</v>
      </c>
      <c r="B10" s="9">
        <f>AVERAGE('Raw Data 1'!P157:P159)</f>
        <v>0.26150000000000001</v>
      </c>
      <c r="C10" s="9">
        <f>AVERAGE('Raw Data 1'!Q157:Q159)</f>
        <v>0.26266666666666666</v>
      </c>
      <c r="D10" s="9">
        <f>AVERAGE('Raw Data 1'!R157:R159)</f>
        <v>0.28233333333333333</v>
      </c>
      <c r="E10" s="9">
        <f>AVERAGE('Raw Data 1'!S157:S159)</f>
        <v>0.29763333333333331</v>
      </c>
      <c r="F10" s="9">
        <f>AVERAGE('Raw Data 1'!T157:T159)</f>
        <v>0.30113333333333336</v>
      </c>
      <c r="G10" s="9">
        <f>AVERAGE('Raw Data 1'!U157:U159)</f>
        <v>0.30926666666666663</v>
      </c>
      <c r="H10" s="9">
        <f>AVERAGE('Raw Data 1'!V157:V159)</f>
        <v>0.31993333333333335</v>
      </c>
      <c r="I10" s="9">
        <f>AVERAGE('Raw Data 1'!W157:W159)</f>
        <v>0.33270000000000005</v>
      </c>
      <c r="J10" s="9">
        <f>AVERAGE('Raw Data 1'!X157:X159)</f>
        <v>0.34383333333333327</v>
      </c>
      <c r="K10" s="9">
        <f>AVERAGE('Raw Data 1'!Y157:Y159)</f>
        <v>0.34486666666666665</v>
      </c>
      <c r="L10" s="9">
        <f>AVERAGE('Raw Data 1'!Z157:Z159)</f>
        <v>0.35410000000000003</v>
      </c>
      <c r="M10" s="9">
        <f>AVERAGE('Raw Data 1'!AA157:AA159)</f>
        <v>0.35120000000000001</v>
      </c>
      <c r="N10" s="9">
        <f>AVERAGE('Raw Data 1'!P161:P163)</f>
        <v>0.35349999999999998</v>
      </c>
      <c r="O10" s="9">
        <f>AVERAGE('Raw Data 1'!Q161:Q163)</f>
        <v>0.36630000000000001</v>
      </c>
      <c r="P10" s="9">
        <f>AVERAGE('Raw Data 1'!R161:R163)</f>
        <v>0.37666666666666665</v>
      </c>
      <c r="Q10" s="9">
        <f>AVERAGE('Raw Data 1'!S161:S163)</f>
        <v>0.38479999999999998</v>
      </c>
      <c r="R10" s="9">
        <f>AVERAGE('Raw Data 1'!T161:T163)</f>
        <v>0.39626666666666671</v>
      </c>
      <c r="S10" s="9">
        <f>AVERAGE('Raw Data 1'!U161:U163)</f>
        <v>0.38400000000000006</v>
      </c>
      <c r="T10" s="9">
        <f>AVERAGE('Raw Data 1'!V161:V163)</f>
        <v>0.43053333333333338</v>
      </c>
      <c r="U10" s="9">
        <f>AVERAGE('Raw Data 1'!W161:W163)</f>
        <v>0.42016666666666663</v>
      </c>
      <c r="V10" s="9">
        <f>AVERAGE('Raw Data 1'!X161:X163)</f>
        <v>0.41253333333333336</v>
      </c>
      <c r="W10" s="9">
        <f>AVERAGE('Raw Data 1'!Y161:Y163)</f>
        <v>0.41733333333333339</v>
      </c>
      <c r="X10" s="9">
        <f>AVERAGE('Raw Data 1'!Z161:Z163)</f>
        <v>0.41986666666666667</v>
      </c>
      <c r="Y10" s="9">
        <f>AVERAGE('Raw Data 1'!AA161:AA163)</f>
        <v>0.42199999999999999</v>
      </c>
      <c r="Z10" s="4">
        <f>STDEV('Raw Data 1'!P157:P159)</f>
        <v>1.5914458834657245E-2</v>
      </c>
      <c r="AA10" s="4">
        <f>STDEV('Raw Data 1'!Q157:Q159)</f>
        <v>4.7899199714957078E-3</v>
      </c>
      <c r="AB10" s="4">
        <f>STDEV('Raw Data 1'!R157:R159)</f>
        <v>5.8243740722358503E-3</v>
      </c>
      <c r="AC10" s="4">
        <f>STDEV('Raw Data 1'!S157:S159)</f>
        <v>1.2662279942148387E-3</v>
      </c>
      <c r="AD10" s="4">
        <f>STDEV('Raw Data 1'!T157:T159)</f>
        <v>6.6153861061417777E-3</v>
      </c>
      <c r="AE10" s="4">
        <f>STDEV('Raw Data 1'!U157:U159)</f>
        <v>9.9485342303946064E-3</v>
      </c>
      <c r="AF10" s="4">
        <f>STDEV('Raw Data 1'!V157:V159)</f>
        <v>1.1287751473758328E-2</v>
      </c>
      <c r="AG10" s="4">
        <f>STDEV('Raw Data 1'!W157:W159)</f>
        <v>9.3536089291780967E-3</v>
      </c>
      <c r="AH10" s="4">
        <f>STDEV('Raw Data 1'!X157:X159)</f>
        <v>1.5005443456737095E-2</v>
      </c>
      <c r="AI10" s="4">
        <f>STDEV('Raw Data 1'!Y157:Y159)</f>
        <v>1.5308929855915237E-2</v>
      </c>
      <c r="AJ10" s="4">
        <f>STDEV('Raw Data 1'!Z157:Z159)</f>
        <v>2.038994850410367E-2</v>
      </c>
      <c r="AK10" s="4">
        <f>STDEV('Raw Data 1'!AA157:AA159)</f>
        <v>1.1452510641776334E-2</v>
      </c>
      <c r="AL10" s="9">
        <f>STDEV('Raw Data 1'!P161:P163)</f>
        <v>8.5422479477008893E-3</v>
      </c>
      <c r="AM10" s="9">
        <f>STDEV('Raw Data 1'!Q161:Q163)</f>
        <v>1.3804347141389924E-2</v>
      </c>
      <c r="AN10" s="9">
        <f>STDEV('Raw Data 1'!R161:R163)</f>
        <v>6.0351746729762207E-3</v>
      </c>
      <c r="AO10" s="9">
        <f>STDEV('Raw Data 1'!S161:S163)</f>
        <v>7.3020545054114745E-3</v>
      </c>
      <c r="AP10" s="9">
        <f>STDEV('Raw Data 1'!T161:T163)</f>
        <v>2.1126602503321189E-3</v>
      </c>
      <c r="AQ10" s="9">
        <f>STDEV('Raw Data 1'!U161:U163)</f>
        <v>3.6345563690772498E-3</v>
      </c>
      <c r="AR10" s="9">
        <f>STDEV('Raw Data 1'!V161:V163)</f>
        <v>1.4483553891684641E-2</v>
      </c>
      <c r="AS10" s="9">
        <f>STDEV('Raw Data 1'!W161:W163)</f>
        <v>6.6710818712809542E-3</v>
      </c>
      <c r="AT10" s="9">
        <f>STDEV('Raw Data 1'!X161:X163)</f>
        <v>2.5967928938083083E-3</v>
      </c>
      <c r="AU10" s="9">
        <f>STDEV('Raw Data 1'!Y161:Y163)</f>
        <v>4.7289886163251957E-3</v>
      </c>
      <c r="AV10" s="9">
        <f>STDEV('Raw Data 1'!Z161:Z163)</f>
        <v>2.8746014216467107E-3</v>
      </c>
      <c r="AW10" s="9">
        <f>STDEV('Raw Data 1'!AA161:AA163)</f>
        <v>5.4671747731346674E-3</v>
      </c>
    </row>
    <row r="11" spans="1:49" x14ac:dyDescent="0.3">
      <c r="A11" s="81">
        <v>8</v>
      </c>
      <c r="B11" s="9">
        <f>AVERAGE('Raw Data 1'!P179:P181)</f>
        <v>0.24759999999999996</v>
      </c>
      <c r="C11" s="9">
        <f>AVERAGE('Raw Data 1'!Q179:Q181)</f>
        <v>0.25413333333333332</v>
      </c>
      <c r="D11" s="9">
        <f>AVERAGE('Raw Data 1'!R179:R181)</f>
        <v>0.26393333333333335</v>
      </c>
      <c r="E11" s="9">
        <f>AVERAGE('Raw Data 1'!S179:S181)</f>
        <v>0.29123333333333329</v>
      </c>
      <c r="F11" s="9">
        <f>AVERAGE('Raw Data 1'!T179:T181)</f>
        <v>0.28323333333333334</v>
      </c>
      <c r="G11" s="9">
        <f>AVERAGE('Raw Data 1'!U179:U181)</f>
        <v>0.29593333333333333</v>
      </c>
      <c r="H11" s="9">
        <f>AVERAGE('Raw Data 1'!V179:V181)</f>
        <v>0.31236666666666668</v>
      </c>
      <c r="I11" s="9">
        <f>AVERAGE('Raw Data 1'!W179:W181)</f>
        <v>0.32890000000000003</v>
      </c>
      <c r="J11" s="9">
        <f>AVERAGE('Raw Data 1'!X179:X181)</f>
        <v>0.34996666666666659</v>
      </c>
      <c r="K11" s="9">
        <f>AVERAGE('Raw Data 1'!Y179:Y181)</f>
        <v>0.33929999999999999</v>
      </c>
      <c r="L11" s="9">
        <f>AVERAGE('Raw Data 1'!Z179:Z181)</f>
        <v>0.35239999999999999</v>
      </c>
      <c r="M11" s="9">
        <f>AVERAGE('Raw Data 1'!AA179:AA181)</f>
        <v>0.40233333333333327</v>
      </c>
      <c r="N11" s="9">
        <f>AVERAGE('Raw Data 1'!P183:P185)</f>
        <v>0.3455333333333333</v>
      </c>
      <c r="O11" s="9">
        <f>AVERAGE('Raw Data 1'!Q183:Q185)</f>
        <v>0.35536666666666666</v>
      </c>
      <c r="P11" s="9">
        <f>AVERAGE('Raw Data 1'!R183:R185)</f>
        <v>0.36886666666666668</v>
      </c>
      <c r="Q11" s="9">
        <f>AVERAGE('Raw Data 1'!S183:S185)</f>
        <v>0.37543333333333334</v>
      </c>
      <c r="R11" s="9">
        <f>AVERAGE('Raw Data 1'!T183:T185)</f>
        <v>0.38919999999999999</v>
      </c>
      <c r="S11" s="9">
        <f>AVERAGE('Raw Data 1'!U183:U185)</f>
        <v>0.37546666666666667</v>
      </c>
      <c r="T11" s="9">
        <f>AVERAGE('Raw Data 1'!V183:V185)</f>
        <v>0.43009999999999993</v>
      </c>
      <c r="U11" s="9">
        <f>AVERAGE('Raw Data 1'!W183:W185)</f>
        <v>0.41976666666666662</v>
      </c>
      <c r="V11" s="9">
        <f>AVERAGE('Raw Data 1'!X183:X185)</f>
        <v>0.41443333333333338</v>
      </c>
      <c r="W11" s="9">
        <f>AVERAGE('Raw Data 1'!Y183:Y185)</f>
        <v>0.41699999999999998</v>
      </c>
      <c r="X11" s="9">
        <f>AVERAGE('Raw Data 1'!Z183:Z185)</f>
        <v>0.41920000000000002</v>
      </c>
      <c r="Y11" s="9">
        <f>AVERAGE('Raw Data 1'!AA183:AA185)</f>
        <v>0.42036666666666672</v>
      </c>
      <c r="Z11" s="4">
        <f>STDEV('Raw Data 1'!P179:P181)</f>
        <v>2.4287239447907612E-2</v>
      </c>
      <c r="AA11" s="4">
        <f>STDEV('Raw Data 1'!Q179:Q181)</f>
        <v>1.8128798452554259E-2</v>
      </c>
      <c r="AB11" s="4">
        <f>STDEV('Raw Data 1'!R179:R181)</f>
        <v>2.6083966978458883E-2</v>
      </c>
      <c r="AC11" s="4">
        <f>STDEV('Raw Data 1'!S179:S181)</f>
        <v>1.4705554506149457E-2</v>
      </c>
      <c r="AD11" s="4">
        <f>STDEV('Raw Data 1'!T179:T181)</f>
        <v>2.1096998206695965E-2</v>
      </c>
      <c r="AE11" s="4">
        <f>STDEV('Raw Data 1'!U179:U181)</f>
        <v>2.1248607797531911E-2</v>
      </c>
      <c r="AF11" s="4">
        <f>STDEV('Raw Data 1'!V179:V181)</f>
        <v>7.2762169657957267E-3</v>
      </c>
      <c r="AG11" s="4">
        <f>STDEV('Raw Data 1'!W179:W181)</f>
        <v>1.9003157632351542E-2</v>
      </c>
      <c r="AH11" s="4">
        <f>STDEV('Raw Data 1'!X179:X181)</f>
        <v>1.5742405576446482E-2</v>
      </c>
      <c r="AI11" s="4">
        <f>STDEV('Raw Data 1'!Y179:Y181)</f>
        <v>2.6128145743622922E-2</v>
      </c>
      <c r="AJ11" s="4">
        <f>STDEV('Raw Data 1'!Z179:Z181)</f>
        <v>6.5551506466289544E-3</v>
      </c>
      <c r="AK11" s="4">
        <f>STDEV('Raw Data 1'!AA179:AA181)</f>
        <v>1.9453620057288394E-2</v>
      </c>
      <c r="AL11" s="9">
        <f>STDEV('Raw Data 1'!P183:P185)</f>
        <v>4.4377171308380469E-3</v>
      </c>
      <c r="AM11" s="9">
        <f>STDEV('Raw Data 1'!Q183:Q185)</f>
        <v>1.2627087286200768E-2</v>
      </c>
      <c r="AN11" s="9">
        <f>STDEV('Raw Data 1'!R183:R185)</f>
        <v>5.5193598662647038E-3</v>
      </c>
      <c r="AO11" s="9">
        <f>STDEV('Raw Data 1'!S183:S185)</f>
        <v>6.0797478017869814E-3</v>
      </c>
      <c r="AP11" s="9">
        <f>STDEV('Raw Data 1'!T183:T185)</f>
        <v>2.9000000000000137E-3</v>
      </c>
      <c r="AQ11" s="9">
        <f>STDEV('Raw Data 1'!U183:U185)</f>
        <v>4.1884762543594857E-3</v>
      </c>
      <c r="AR11" s="9">
        <f>STDEV('Raw Data 1'!V183:V185)</f>
        <v>1.4426018161641144E-2</v>
      </c>
      <c r="AS11" s="9">
        <f>STDEV('Raw Data 1'!W183:W185)</f>
        <v>7.0030945540763209E-3</v>
      </c>
      <c r="AT11" s="9">
        <f>STDEV('Raw Data 1'!X183:X185)</f>
        <v>6.0879662723551213E-3</v>
      </c>
      <c r="AU11" s="9">
        <f>STDEV('Raw Data 1'!Y183:Y185)</f>
        <v>4.9959983987187236E-3</v>
      </c>
      <c r="AV11" s="9">
        <f>STDEV('Raw Data 1'!Z183:Z185)</f>
        <v>3.0000000000000027E-3</v>
      </c>
      <c r="AW11" s="9">
        <f>STDEV('Raw Data 1'!AA183:AA185)</f>
        <v>5.582412859448274E-3</v>
      </c>
    </row>
    <row r="12" spans="1:49" x14ac:dyDescent="0.3">
      <c r="A12" s="81">
        <v>9</v>
      </c>
      <c r="B12" s="9">
        <f>AVERAGE('Raw Data 1'!P201:P203)</f>
        <v>0.28310000000000002</v>
      </c>
      <c r="C12" s="9">
        <f>AVERAGE('Raw Data 1'!Q201:Q203)</f>
        <v>0.28393333333333332</v>
      </c>
      <c r="D12" s="9">
        <f>AVERAGE('Raw Data 1'!R201:R203)</f>
        <v>0.27656666666666663</v>
      </c>
      <c r="E12" s="9">
        <f>AVERAGE('Raw Data 1'!S201:S203)</f>
        <v>0.29516666666666663</v>
      </c>
      <c r="F12" s="9">
        <f>AVERAGE('Raw Data 1'!T201:T203)</f>
        <v>0.30680000000000002</v>
      </c>
      <c r="G12" s="9">
        <f>AVERAGE('Raw Data 1'!U201:U203)</f>
        <v>0.31483333333333335</v>
      </c>
      <c r="H12" s="9">
        <f>AVERAGE('Raw Data 1'!V201:V203)</f>
        <v>0.33553333333333329</v>
      </c>
      <c r="I12" s="9">
        <f>AVERAGE('Raw Data 1'!W201:W203)</f>
        <v>0.3362</v>
      </c>
      <c r="J12" s="9">
        <f>AVERAGE('Raw Data 1'!X201:X203)</f>
        <v>0.35393333333333338</v>
      </c>
      <c r="K12" s="9">
        <f>AVERAGE('Raw Data 1'!Y201:Y203)</f>
        <v>0.36056666666666665</v>
      </c>
      <c r="L12" s="9">
        <f>AVERAGE('Raw Data 1'!Z201:Z203)</f>
        <v>0.37903333333333333</v>
      </c>
      <c r="M12" s="9">
        <f>AVERAGE('Raw Data 1'!AA201:AA203)</f>
        <v>0.44613333333333333</v>
      </c>
      <c r="N12" s="9">
        <f>AVERAGE('Raw Data 1'!P205:P207)</f>
        <v>0.34096666666666664</v>
      </c>
      <c r="O12" s="9">
        <f>AVERAGE('Raw Data 1'!Q205:Q207)</f>
        <v>0.35276666666666667</v>
      </c>
      <c r="P12" s="9">
        <f>AVERAGE('Raw Data 1'!R205:R207)</f>
        <v>0.36499999999999999</v>
      </c>
      <c r="Q12" s="9">
        <f>AVERAGE('Raw Data 1'!S205:S207)</f>
        <v>0.37196666666666661</v>
      </c>
      <c r="R12" s="9">
        <f>AVERAGE('Raw Data 1'!T205:T207)</f>
        <v>0.38579999999999998</v>
      </c>
      <c r="S12" s="9">
        <f>AVERAGE('Raw Data 1'!U205:U207)</f>
        <v>0.37230000000000002</v>
      </c>
      <c r="T12" s="9">
        <f>AVERAGE('Raw Data 1'!V205:V207)</f>
        <v>0.42956666666666665</v>
      </c>
      <c r="U12" s="9">
        <f>AVERAGE('Raw Data 1'!W205:W207)</f>
        <v>0.41913333333333336</v>
      </c>
      <c r="V12" s="9">
        <f>AVERAGE('Raw Data 1'!X205:X207)</f>
        <v>0.41323333333333334</v>
      </c>
      <c r="W12" s="9">
        <f>AVERAGE('Raw Data 1'!Y205:Y207)</f>
        <v>0.41636666666666672</v>
      </c>
      <c r="X12" s="9">
        <f>AVERAGE('Raw Data 1'!Z205:Z207)</f>
        <v>0.41883333333333334</v>
      </c>
      <c r="Y12" s="9">
        <f>AVERAGE('Raw Data 1'!AA205:AA207)</f>
        <v>0.41843333333333338</v>
      </c>
      <c r="Z12" s="4">
        <f>STDEV('Raw Data 1'!P201:P203)</f>
        <v>3.0900485433080185E-2</v>
      </c>
      <c r="AA12" s="4">
        <f>STDEV('Raw Data 1'!Q201:Q203)</f>
        <v>3.0033536810261496E-2</v>
      </c>
      <c r="AB12" s="4">
        <f>STDEV('Raw Data 1'!R201:R203)</f>
        <v>5.3779302090426626E-2</v>
      </c>
      <c r="AC12" s="4">
        <f>STDEV('Raw Data 1'!S201:S203)</f>
        <v>3.1978795057558573E-2</v>
      </c>
      <c r="AD12" s="4">
        <f>STDEV('Raw Data 1'!T201:T203)</f>
        <v>5.3459236807122244E-2</v>
      </c>
      <c r="AE12" s="4">
        <f>STDEV('Raw Data 1'!U201:U203)</f>
        <v>4.419438124166121E-2</v>
      </c>
      <c r="AF12" s="4">
        <f>STDEV('Raw Data 1'!V201:V203)</f>
        <v>1.3500493818128789E-2</v>
      </c>
      <c r="AG12" s="4">
        <f>STDEV('Raw Data 1'!W201:W203)</f>
        <v>2.8671239945283124E-2</v>
      </c>
      <c r="AH12" s="4">
        <f>STDEV('Raw Data 1'!X201:X203)</f>
        <v>2.8803703465584644E-2</v>
      </c>
      <c r="AI12" s="4">
        <f>STDEV('Raw Data 1'!Y201:Y203)</f>
        <v>5.503710869343862E-2</v>
      </c>
      <c r="AJ12" s="4">
        <f>STDEV('Raw Data 1'!Z201:Z203)</f>
        <v>5.0646651748494698E-2</v>
      </c>
      <c r="AK12" s="4">
        <f>STDEV('Raw Data 1'!AA201:AA203)</f>
        <v>4.6426967737871187E-2</v>
      </c>
      <c r="AL12" s="9">
        <f>STDEV('Raw Data 1'!P205:P207)</f>
        <v>3.2331615074618872E-3</v>
      </c>
      <c r="AM12" s="9">
        <f>STDEV('Raw Data 1'!Q205:Q207)</f>
        <v>1.1930353445448832E-2</v>
      </c>
      <c r="AN12" s="9">
        <f>STDEV('Raw Data 1'!R205:R207)</f>
        <v>4.3278170016764969E-3</v>
      </c>
      <c r="AO12" s="9">
        <f>STDEV('Raw Data 1'!S205:S207)</f>
        <v>6.123180001709359E-3</v>
      </c>
      <c r="AP12" s="9">
        <f>STDEV('Raw Data 1'!T205:T207)</f>
        <v>3.6373066958946352E-3</v>
      </c>
      <c r="AQ12" s="9">
        <f>STDEV('Raw Data 1'!U205:U207)</f>
        <v>4.172529209005002E-3</v>
      </c>
      <c r="AR12" s="9">
        <f>STDEV('Raw Data 1'!V205:V207)</f>
        <v>1.471371242526282E-2</v>
      </c>
      <c r="AS12" s="9">
        <f>STDEV('Raw Data 1'!W205:W207)</f>
        <v>7.2817122528518801E-3</v>
      </c>
      <c r="AT12" s="9">
        <f>STDEV('Raw Data 1'!X205:X207)</f>
        <v>5.6871199506721591E-3</v>
      </c>
      <c r="AU12" s="9">
        <f>STDEV('Raw Data 1'!Y205:Y207)</f>
        <v>4.9722563623905407E-3</v>
      </c>
      <c r="AV12" s="9">
        <f>STDEV('Raw Data 1'!Z205:Z207)</f>
        <v>3.1085902485424597E-3</v>
      </c>
      <c r="AW12" s="9">
        <f>STDEV('Raw Data 1'!AA205:AA207)</f>
        <v>5.5247926054589015E-3</v>
      </c>
    </row>
    <row r="13" spans="1:49" x14ac:dyDescent="0.3">
      <c r="A13" s="81">
        <v>10</v>
      </c>
      <c r="B13" s="9">
        <f>AVERAGE('Raw Data 1'!P223:P225)</f>
        <v>0.3410333333333333</v>
      </c>
      <c r="C13" s="9">
        <f>AVERAGE('Raw Data 1'!Q223:Q225)</f>
        <v>0.32533333333333336</v>
      </c>
      <c r="D13" s="9">
        <f>AVERAGE('Raw Data 1'!R223:R225)</f>
        <v>0.32136666666666669</v>
      </c>
      <c r="E13" s="9">
        <f>AVERAGE('Raw Data 1'!S223:S225)</f>
        <v>0.31833333333333336</v>
      </c>
      <c r="F13" s="9">
        <f>AVERAGE('Raw Data 1'!T223:T225)</f>
        <v>0.34100000000000003</v>
      </c>
      <c r="G13" s="9">
        <f>AVERAGE('Raw Data 1'!U223:U225)</f>
        <v>0.34279999999999999</v>
      </c>
      <c r="H13" s="9">
        <f>AVERAGE('Raw Data 1'!V223:V225)</f>
        <v>0.35676666666666668</v>
      </c>
      <c r="I13" s="9">
        <f>AVERAGE('Raw Data 1'!W223:W225)</f>
        <v>0.37026666666666669</v>
      </c>
      <c r="J13" s="9">
        <f>AVERAGE('Raw Data 1'!X223:X225)</f>
        <v>0.36366666666666675</v>
      </c>
      <c r="K13" s="9">
        <f>AVERAGE('Raw Data 1'!Y223:Y225)</f>
        <v>0.38446666666666668</v>
      </c>
      <c r="L13" s="9">
        <f>AVERAGE('Raw Data 1'!Z223:Z225)</f>
        <v>0.39349999999999996</v>
      </c>
      <c r="M13" s="9">
        <f>AVERAGE('Raw Data 1'!AA223:AA225)</f>
        <v>0.55433333333333334</v>
      </c>
      <c r="N13" s="9">
        <f>AVERAGE('Raw Data 1'!P227:P229)</f>
        <v>0.33509999999999995</v>
      </c>
      <c r="O13" s="9">
        <f>AVERAGE('Raw Data 1'!Q227:Q229)</f>
        <v>0.3439666666666667</v>
      </c>
      <c r="P13" s="9">
        <f>AVERAGE('Raw Data 1'!R227:R229)</f>
        <v>0.35833333333333334</v>
      </c>
      <c r="Q13" s="9">
        <f>AVERAGE('Raw Data 1'!S227:S229)</f>
        <v>0.36503333333333332</v>
      </c>
      <c r="R13" s="9">
        <f>AVERAGE('Raw Data 1'!T227:T229)</f>
        <v>0.38176666666666664</v>
      </c>
      <c r="S13" s="9">
        <f>AVERAGE('Raw Data 1'!U227:U229)</f>
        <v>0.36416666666666669</v>
      </c>
      <c r="T13" s="9">
        <f>AVERAGE('Raw Data 1'!V227:V229)</f>
        <v>0.4289</v>
      </c>
      <c r="U13" s="9">
        <f>AVERAGE('Raw Data 1'!W227:W229)</f>
        <v>0.41829999999999995</v>
      </c>
      <c r="V13" s="9">
        <f>AVERAGE('Raw Data 1'!X227:X229)</f>
        <v>0.41323333333333334</v>
      </c>
      <c r="W13" s="9">
        <f>AVERAGE('Raw Data 1'!Y227:Y229)</f>
        <v>0.41539999999999999</v>
      </c>
      <c r="X13" s="9">
        <f>AVERAGE('Raw Data 1'!Z227:Z229)</f>
        <v>0.41806666666666664</v>
      </c>
      <c r="Y13" s="9">
        <f>AVERAGE('Raw Data 1'!AA227:AA229)</f>
        <v>0.41716666666666669</v>
      </c>
      <c r="Z13" s="4">
        <f>STDEV('Raw Data 1'!P223:P225)</f>
        <v>4.6106109501164658E-2</v>
      </c>
      <c r="AA13" s="4">
        <f>STDEV('Raw Data 1'!Q223:Q225)</f>
        <v>3.9888887341380352E-2</v>
      </c>
      <c r="AB13" s="4">
        <f>STDEV('Raw Data 1'!R223:R225)</f>
        <v>4.890156780036109E-2</v>
      </c>
      <c r="AC13" s="4">
        <f>STDEV('Raw Data 1'!S223:S225)</f>
        <v>4.7012799675548993E-2</v>
      </c>
      <c r="AD13" s="4">
        <f>STDEV('Raw Data 1'!T223:T225)</f>
        <v>5.9417505837925745E-2</v>
      </c>
      <c r="AE13" s="4">
        <f>STDEV('Raw Data 1'!U223:U225)</f>
        <v>1.9710657015939385E-2</v>
      </c>
      <c r="AF13" s="4">
        <f>STDEV('Raw Data 1'!V223:V225)</f>
        <v>3.7781653395971594E-2</v>
      </c>
      <c r="AG13" s="4">
        <f>STDEV('Raw Data 1'!W223:W225)</f>
        <v>6.5030326258856477E-2</v>
      </c>
      <c r="AH13" s="4">
        <f>STDEV('Raw Data 1'!X223:X225)</f>
        <v>4.992808161078581E-2</v>
      </c>
      <c r="AI13" s="4">
        <f>STDEV('Raw Data 1'!Y223:Y225)</f>
        <v>9.0337662872875646E-2</v>
      </c>
      <c r="AJ13" s="4">
        <f>STDEV('Raw Data 1'!Z223:Z225)</f>
        <v>7.1085933911007024E-2</v>
      </c>
      <c r="AK13" s="4">
        <f>STDEV('Raw Data 1'!AA223:AA225)</f>
        <v>3.8598618282696784E-2</v>
      </c>
      <c r="AL13" s="9">
        <f>STDEV('Raw Data 1'!P227:P229)</f>
        <v>1.6643316977093189E-3</v>
      </c>
      <c r="AM13" s="9">
        <f>STDEV('Raw Data 1'!Q227:Q229)</f>
        <v>7.6846166679498716E-3</v>
      </c>
      <c r="AN13" s="9">
        <f>STDEV('Raw Data 1'!R227:R229)</f>
        <v>5.3200877185750669E-3</v>
      </c>
      <c r="AO13" s="9">
        <f>STDEV('Raw Data 1'!S227:S229)</f>
        <v>8.7363226436146003E-3</v>
      </c>
      <c r="AP13" s="9">
        <f>STDEV('Raw Data 1'!T227:T229)</f>
        <v>4.398105652816146E-3</v>
      </c>
      <c r="AQ13" s="9">
        <f>STDEV('Raw Data 1'!U227:U229)</f>
        <v>3.5303446479534213E-3</v>
      </c>
      <c r="AR13" s="9">
        <f>STDEV('Raw Data 1'!V227:V229)</f>
        <v>1.4426018161641142E-2</v>
      </c>
      <c r="AS13" s="9">
        <f>STDEV('Raw Data 1'!W227:W229)</f>
        <v>7.4478184725461838E-3</v>
      </c>
      <c r="AT13" s="9">
        <f>STDEV('Raw Data 1'!X227:X229)</f>
        <v>6.3256093250637357E-3</v>
      </c>
      <c r="AU13" s="9">
        <f>STDEV('Raw Data 1'!Y227:Y229)</f>
        <v>5.3860932037980867E-3</v>
      </c>
      <c r="AV13" s="9">
        <f>STDEV('Raw Data 1'!Z227:Z229)</f>
        <v>3.2129944496268911E-3</v>
      </c>
      <c r="AW13" s="9">
        <f>STDEV('Raw Data 1'!AA227:AA229)</f>
        <v>5.6721542057082287E-3</v>
      </c>
    </row>
    <row r="14" spans="1:49" x14ac:dyDescent="0.3">
      <c r="A14" s="81">
        <v>11</v>
      </c>
      <c r="B14" s="9">
        <f>AVERAGE('Raw Data 1'!P245:P247)</f>
        <v>0.41966666666666663</v>
      </c>
      <c r="C14" s="9">
        <f>AVERAGE('Raw Data 1'!Q245:Q247)</f>
        <v>0.39133333333333331</v>
      </c>
      <c r="D14" s="9">
        <f>AVERAGE('Raw Data 1'!R245:R247)</f>
        <v>0.39559999999999995</v>
      </c>
      <c r="E14" s="9">
        <f>AVERAGE('Raw Data 1'!S245:S247)</f>
        <v>0.36079999999999995</v>
      </c>
      <c r="F14" s="9">
        <f>AVERAGE('Raw Data 1'!T245:T247)</f>
        <v>0.39369999999999999</v>
      </c>
      <c r="G14" s="9">
        <f>AVERAGE('Raw Data 1'!U245:U247)</f>
        <v>0.40660000000000002</v>
      </c>
      <c r="H14" s="9">
        <f>AVERAGE('Raw Data 1'!V245:V247)</f>
        <v>0.37973333333333331</v>
      </c>
      <c r="I14" s="9">
        <f>AVERAGE('Raw Data 1'!W245:W247)</f>
        <v>0.39576666666666666</v>
      </c>
      <c r="J14" s="9">
        <f>AVERAGE('Raw Data 1'!X245:X247)</f>
        <v>0.40070000000000006</v>
      </c>
      <c r="K14" s="9">
        <f>AVERAGE('Raw Data 1'!Y245:Y247)</f>
        <v>0.41803333333333331</v>
      </c>
      <c r="L14" s="9">
        <f>AVERAGE('Raw Data 1'!Z245:Z247)</f>
        <v>0.4170666666666667</v>
      </c>
      <c r="M14" s="9">
        <f>AVERAGE('Raw Data 1'!AA245:AA247)</f>
        <v>0.59766666666666668</v>
      </c>
      <c r="N14" s="9">
        <f>AVERAGE('Raw Data 1'!P249:P251)</f>
        <v>0.34193333333333337</v>
      </c>
      <c r="O14" s="9">
        <f>AVERAGE('Raw Data 1'!Q249:Q251)</f>
        <v>0.34789999999999993</v>
      </c>
      <c r="P14" s="9">
        <f>AVERAGE('Raw Data 1'!R249:R251)</f>
        <v>0.35343333333333332</v>
      </c>
      <c r="Q14" s="9">
        <f>AVERAGE('Raw Data 1'!S249:S251)</f>
        <v>0.3580666666666667</v>
      </c>
      <c r="R14" s="9">
        <f>AVERAGE('Raw Data 1'!T249:T251)</f>
        <v>0.37776666666666664</v>
      </c>
      <c r="S14" s="9">
        <f>AVERAGE('Raw Data 1'!U249:U251)</f>
        <v>0.36053333333333332</v>
      </c>
      <c r="T14" s="9">
        <f>AVERAGE('Raw Data 1'!V249:V251)</f>
        <v>0.42830000000000007</v>
      </c>
      <c r="U14" s="9">
        <f>AVERAGE('Raw Data 1'!W249:W251)</f>
        <v>0.41760000000000003</v>
      </c>
      <c r="V14" s="9">
        <f>AVERAGE('Raw Data 1'!X249:X251)</f>
        <v>0.41256666666666669</v>
      </c>
      <c r="W14" s="9">
        <f>AVERAGE('Raw Data 1'!Y249:Y251)</f>
        <v>0.41463333333333335</v>
      </c>
      <c r="X14" s="9">
        <f>AVERAGE('Raw Data 1'!Z249:Z251)</f>
        <v>0.41703333333333331</v>
      </c>
      <c r="Y14" s="9">
        <f>AVERAGE('Raw Data 1'!AA249:AA251)</f>
        <v>0.41559999999999997</v>
      </c>
      <c r="Z14" s="4">
        <f>STDEV('Raw Data 1'!P245:P247)</f>
        <v>4.6518849226236607E-2</v>
      </c>
      <c r="AA14" s="4">
        <f>STDEV('Raw Data 1'!Q245:Q247)</f>
        <v>4.8788659884581226E-2</v>
      </c>
      <c r="AB14" s="4">
        <f>STDEV('Raw Data 1'!R245:R247)</f>
        <v>5.027762922016199E-2</v>
      </c>
      <c r="AC14" s="4">
        <f>STDEV('Raw Data 1'!S245:S247)</f>
        <v>5.818822905021314E-2</v>
      </c>
      <c r="AD14" s="4">
        <f>STDEV('Raw Data 1'!T245:T247)</f>
        <v>4.8025305829322948E-2</v>
      </c>
      <c r="AE14" s="4">
        <f>STDEV('Raw Data 1'!U245:U247)</f>
        <v>2.0914827276360688E-2</v>
      </c>
      <c r="AF14" s="4">
        <f>STDEV('Raw Data 1'!V245:V247)</f>
        <v>3.9804815454079573E-2</v>
      </c>
      <c r="AG14" s="4">
        <f>STDEV('Raw Data 1'!W245:W247)</f>
        <v>6.8486811382435883E-2</v>
      </c>
      <c r="AH14" s="4">
        <f>STDEV('Raw Data 1'!X245:X247)</f>
        <v>7.2237594090611451E-2</v>
      </c>
      <c r="AI14" s="4">
        <f>STDEV('Raw Data 1'!Y245:Y247)</f>
        <v>0.11141172888584641</v>
      </c>
      <c r="AJ14" s="4">
        <f>STDEV('Raw Data 1'!Z245:Z247)</f>
        <v>7.579711955828719E-2</v>
      </c>
      <c r="AK14" s="4">
        <f>STDEV('Raw Data 1'!AA245:AA247)</f>
        <v>2.8418714491217488E-2</v>
      </c>
      <c r="AL14" s="9">
        <f>STDEV('Raw Data 1'!P249:P251)</f>
        <v>2.263721125345023E-2</v>
      </c>
      <c r="AM14" s="9">
        <f>STDEV('Raw Data 1'!Q249:Q251)</f>
        <v>5.4945427471264543E-3</v>
      </c>
      <c r="AN14" s="9">
        <f>STDEV('Raw Data 1'!R249:R251)</f>
        <v>2.2590558499809917E-3</v>
      </c>
      <c r="AO14" s="9">
        <f>STDEV('Raw Data 1'!S249:S251)</f>
        <v>1.0022142152919869E-2</v>
      </c>
      <c r="AP14" s="9">
        <f>STDEV('Raw Data 1'!T249:T251)</f>
        <v>5.2538874496256046E-3</v>
      </c>
      <c r="AQ14" s="9">
        <f>STDEV('Raw Data 1'!U249:U251)</f>
        <v>2.9704096238285494E-3</v>
      </c>
      <c r="AR14" s="9">
        <f>STDEV('Raw Data 1'!V249:V251)</f>
        <v>1.4434680460612907E-2</v>
      </c>
      <c r="AS14" s="9">
        <f>STDEV('Raw Data 1'!W249:W251)</f>
        <v>7.6151165453983627E-3</v>
      </c>
      <c r="AT14" s="9">
        <f>STDEV('Raw Data 1'!X249:X251)</f>
        <v>6.3955713844294701E-3</v>
      </c>
      <c r="AU14" s="9">
        <f>STDEV('Raw Data 1'!Y249:Y251)</f>
        <v>5.4243279153581379E-3</v>
      </c>
      <c r="AV14" s="9">
        <f>STDEV('Raw Data 1'!Z249:Z251)</f>
        <v>3.1005375877955882E-3</v>
      </c>
      <c r="AW14" s="9">
        <f>STDEV('Raw Data 1'!AA249:AA251)</f>
        <v>5.9924953066314368E-3</v>
      </c>
    </row>
    <row r="15" spans="1:49" x14ac:dyDescent="0.3">
      <c r="A15" s="81">
        <v>12</v>
      </c>
      <c r="B15" s="9">
        <f>AVERAGE('Raw Data 1'!P267:P269)</f>
        <v>0.48073333333333329</v>
      </c>
      <c r="C15" s="9">
        <f>AVERAGE('Raw Data 1'!Q267:Q269)</f>
        <v>0.4481</v>
      </c>
      <c r="D15" s="9">
        <f>AVERAGE('Raw Data 1'!R267:R269)</f>
        <v>0.46480000000000005</v>
      </c>
      <c r="E15" s="9">
        <f>AVERAGE('Raw Data 1'!S267:S269)</f>
        <v>0.39610000000000006</v>
      </c>
      <c r="F15" s="9">
        <f>AVERAGE('Raw Data 1'!T267:T269)</f>
        <v>0.44003333333333333</v>
      </c>
      <c r="G15" s="9">
        <f>AVERAGE('Raw Data 1'!U267:U269)</f>
        <v>0.46456666666666663</v>
      </c>
      <c r="H15" s="9">
        <f>AVERAGE('Raw Data 1'!V267:V269)</f>
        <v>0.39616666666666661</v>
      </c>
      <c r="I15" s="9">
        <f>AVERAGE('Raw Data 1'!W267:W269)</f>
        <v>0.40289999999999998</v>
      </c>
      <c r="J15" s="9">
        <f>AVERAGE('Raw Data 1'!X267:X269)</f>
        <v>0.4178</v>
      </c>
      <c r="K15" s="9">
        <f>AVERAGE('Raw Data 1'!Y267:Y269)</f>
        <v>0.42426666666666674</v>
      </c>
      <c r="L15" s="9">
        <f>AVERAGE('Raw Data 1'!Z267:Z269)</f>
        <v>0.43606666666666666</v>
      </c>
      <c r="M15" s="9">
        <f>AVERAGE('Raw Data 1'!AA267:AA269)</f>
        <v>0.59446666666666659</v>
      </c>
      <c r="N15" s="9">
        <f>AVERAGE('Raw Data 1'!P271:P273)</f>
        <v>0.34216666666666667</v>
      </c>
      <c r="O15" s="9">
        <f>AVERAGE('Raw Data 1'!Q271:Q273)</f>
        <v>0.35686666666666667</v>
      </c>
      <c r="P15" s="9">
        <f>AVERAGE('Raw Data 1'!R271:R273)</f>
        <v>0.36410000000000003</v>
      </c>
      <c r="Q15" s="9">
        <f>AVERAGE('Raw Data 1'!S271:S273)</f>
        <v>0.36153333333333332</v>
      </c>
      <c r="R15" s="9">
        <f>AVERAGE('Raw Data 1'!T271:T273)</f>
        <v>0.37953333333333333</v>
      </c>
      <c r="S15" s="9">
        <f>AVERAGE('Raw Data 1'!U271:U273)</f>
        <v>0.36183333333333328</v>
      </c>
      <c r="T15" s="9">
        <f>AVERAGE('Raw Data 1'!V271:V273)</f>
        <v>0.42933333333333334</v>
      </c>
      <c r="U15" s="9">
        <f>AVERAGE('Raw Data 1'!W271:W273)</f>
        <v>0.41809999999999997</v>
      </c>
      <c r="V15" s="9">
        <f>AVERAGE('Raw Data 1'!X271:X273)</f>
        <v>0.41249999999999992</v>
      </c>
      <c r="W15" s="9">
        <f>AVERAGE('Raw Data 1'!Y271:Y273)</f>
        <v>0.41429999999999995</v>
      </c>
      <c r="X15" s="9">
        <f>AVERAGE('Raw Data 1'!Z271:Z273)</f>
        <v>0.41693333333333332</v>
      </c>
      <c r="Y15" s="9">
        <f>AVERAGE('Raw Data 1'!AA271:AA273)</f>
        <v>0.41463333333333335</v>
      </c>
      <c r="Z15" s="4">
        <f>STDEV('Raw Data 1'!P267:P269)</f>
        <v>4.71589157353446E-2</v>
      </c>
      <c r="AA15" s="4">
        <f>STDEV('Raw Data 1'!Q267:Q269)</f>
        <v>3.9585729752020488E-2</v>
      </c>
      <c r="AB15" s="4">
        <f>STDEV('Raw Data 1'!R267:R269)</f>
        <v>4.3658103486065428E-2</v>
      </c>
      <c r="AC15" s="4">
        <f>STDEV('Raw Data 1'!S267:S269)</f>
        <v>6.2583624056137585E-2</v>
      </c>
      <c r="AD15" s="4">
        <f>STDEV('Raw Data 1'!T267:T269)</f>
        <v>4.2295902086766458E-2</v>
      </c>
      <c r="AE15" s="4">
        <f>STDEV('Raw Data 1'!U267:U269)</f>
        <v>1.6687220659334898E-2</v>
      </c>
      <c r="AF15" s="4">
        <f>STDEV('Raw Data 1'!V267:V269)</f>
        <v>3.6195211469658962E-2</v>
      </c>
      <c r="AG15" s="4">
        <f>STDEV('Raw Data 1'!W267:W269)</f>
        <v>8.9579182849588587E-2</v>
      </c>
      <c r="AH15" s="4">
        <f>STDEV('Raw Data 1'!X267:X269)</f>
        <v>7.9557966288738194E-2</v>
      </c>
      <c r="AI15" s="4">
        <f>STDEV('Raw Data 1'!Y267:Y269)</f>
        <v>0.12549152693840851</v>
      </c>
      <c r="AJ15" s="4">
        <f>STDEV('Raw Data 1'!Z267:Z269)</f>
        <v>8.86078062776261E-2</v>
      </c>
      <c r="AK15" s="4">
        <f>STDEV('Raw Data 1'!AA267:AA269)</f>
        <v>1.8091250187130089E-2</v>
      </c>
      <c r="AL15" s="9">
        <f>STDEV('Raw Data 1'!P271:P273)</f>
        <v>3.1758043600532672E-2</v>
      </c>
      <c r="AM15" s="9">
        <f>STDEV('Raw Data 1'!Q271:Q273)</f>
        <v>1.5898532427030276E-2</v>
      </c>
      <c r="AN15" s="9">
        <f>STDEV('Raw Data 1'!R271:R273)</f>
        <v>4.6936126810805329E-3</v>
      </c>
      <c r="AO15" s="9">
        <f>STDEV('Raw Data 1'!S271:S273)</f>
        <v>7.9462779546988667E-3</v>
      </c>
      <c r="AP15" s="9">
        <f>STDEV('Raw Data 1'!T271:T273)</f>
        <v>3.6555893277737408E-3</v>
      </c>
      <c r="AQ15" s="9">
        <f>STDEV('Raw Data 1'!U271:U273)</f>
        <v>4.2665364563464559E-3</v>
      </c>
      <c r="AR15" s="9">
        <f>STDEV('Raw Data 1'!V271:V273)</f>
        <v>1.5486876164460449E-2</v>
      </c>
      <c r="AS15" s="9">
        <f>STDEV('Raw Data 1'!W271:W273)</f>
        <v>8.5293610546159672E-3</v>
      </c>
      <c r="AT15" s="9">
        <f>STDEV('Raw Data 1'!X271:X273)</f>
        <v>6.4373907757724483E-3</v>
      </c>
      <c r="AU15" s="9">
        <f>STDEV('Raw Data 1'!Y271:Y273)</f>
        <v>5.7662812973354035E-3</v>
      </c>
      <c r="AV15" s="9">
        <f>STDEV('Raw Data 1'!Z271:Z273)</f>
        <v>3.0534133905079607E-3</v>
      </c>
      <c r="AW15" s="9">
        <f>STDEV('Raw Data 1'!AA271:AA273)</f>
        <v>6.1329710037903735E-3</v>
      </c>
    </row>
    <row r="16" spans="1:49" x14ac:dyDescent="0.3">
      <c r="A16" s="81">
        <v>13</v>
      </c>
      <c r="B16" s="9">
        <f>AVERAGE('Raw Data 1'!P289:P291)</f>
        <v>0.55193333333333328</v>
      </c>
      <c r="C16" s="9">
        <f>AVERAGE('Raw Data 1'!Q289:Q291)</f>
        <v>0.50906666666666667</v>
      </c>
      <c r="D16" s="9">
        <f>AVERAGE('Raw Data 1'!R289:R291)</f>
        <v>0.5364000000000001</v>
      </c>
      <c r="E16" s="9">
        <f>AVERAGE('Raw Data 1'!S289:S291)</f>
        <v>0.46473333333333339</v>
      </c>
      <c r="F16" s="9">
        <f>AVERAGE('Raw Data 1'!T289:T291)</f>
        <v>0.51526666666666665</v>
      </c>
      <c r="G16" s="9">
        <f>AVERAGE('Raw Data 1'!U289:U291)</f>
        <v>0.55863333333333332</v>
      </c>
      <c r="H16" s="9">
        <f>AVERAGE('Raw Data 1'!V289:V291)</f>
        <v>0.44756666666666667</v>
      </c>
      <c r="I16" s="9">
        <f>AVERAGE('Raw Data 1'!W289:W291)</f>
        <v>0.45979999999999999</v>
      </c>
      <c r="J16" s="9">
        <f>AVERAGE('Raw Data 1'!X289:X291)</f>
        <v>0.46080000000000004</v>
      </c>
      <c r="K16" s="9">
        <f>AVERAGE('Raw Data 1'!Y289:Y291)</f>
        <v>0.4613666666666667</v>
      </c>
      <c r="L16" s="9">
        <f>AVERAGE('Raw Data 1'!Z289:Z291)</f>
        <v>0.49300000000000005</v>
      </c>
      <c r="M16" s="9">
        <f>AVERAGE('Raw Data 1'!AA289:AA291)</f>
        <v>0.66773333333333318</v>
      </c>
      <c r="N16" s="9">
        <f>AVERAGE('Raw Data 1'!P293:P295)</f>
        <v>0.35040000000000004</v>
      </c>
      <c r="O16" s="9">
        <f>AVERAGE('Raw Data 1'!Q293:Q295)</f>
        <v>0.34439999999999998</v>
      </c>
      <c r="P16" s="9">
        <f>AVERAGE('Raw Data 1'!R293:R295)</f>
        <v>0.34240000000000004</v>
      </c>
      <c r="Q16" s="9">
        <f>AVERAGE('Raw Data 1'!S293:S295)</f>
        <v>0.34713333333333329</v>
      </c>
      <c r="R16" s="9">
        <f>AVERAGE('Raw Data 1'!T293:T295)</f>
        <v>0.37490000000000001</v>
      </c>
      <c r="S16" s="9">
        <f>AVERAGE('Raw Data 1'!U293:U295)</f>
        <v>0.35923333333333335</v>
      </c>
      <c r="T16" s="9">
        <f>AVERAGE('Raw Data 1'!V293:V295)</f>
        <v>0.42749999999999999</v>
      </c>
      <c r="U16" s="9">
        <f>AVERAGE('Raw Data 1'!W293:W295)</f>
        <v>0.41673333333333334</v>
      </c>
      <c r="V16" s="9">
        <f>AVERAGE('Raw Data 1'!X293:X295)</f>
        <v>0.41123333333333334</v>
      </c>
      <c r="W16" s="9">
        <f>AVERAGE('Raw Data 1'!Y293:Y295)</f>
        <v>0.41366666666666668</v>
      </c>
      <c r="X16" s="9">
        <f>AVERAGE('Raw Data 1'!Z293:Z295)</f>
        <v>0.41646666666666671</v>
      </c>
      <c r="Y16" s="9">
        <f>AVERAGE('Raw Data 1'!AA293:AA295)</f>
        <v>0.41313333333333335</v>
      </c>
      <c r="Z16" s="4">
        <f>STDEV('Raw Data 1'!P289:P291)</f>
        <v>4.9439896170333238E-2</v>
      </c>
      <c r="AA16" s="4">
        <f>STDEV('Raw Data 1'!Q289:Q291)</f>
        <v>5.5477683200845118E-2</v>
      </c>
      <c r="AB16" s="4">
        <f>STDEV('Raw Data 1'!R289:R291)</f>
        <v>5.1529117981972107E-2</v>
      </c>
      <c r="AC16" s="4">
        <f>STDEV('Raw Data 1'!S289:S291)</f>
        <v>7.9437103001892592E-2</v>
      </c>
      <c r="AD16" s="4">
        <f>STDEV('Raw Data 1'!T289:T291)</f>
        <v>4.6636609367891775E-2</v>
      </c>
      <c r="AE16" s="4">
        <f>STDEV('Raw Data 1'!U289:U291)</f>
        <v>2.2408554913990665E-2</v>
      </c>
      <c r="AF16" s="4">
        <f>STDEV('Raw Data 1'!V289:V291)</f>
        <v>3.7419290925047366E-2</v>
      </c>
      <c r="AG16" s="4">
        <f>STDEV('Raw Data 1'!W289:W291)</f>
        <v>0.11146690091681939</v>
      </c>
      <c r="AH16" s="4">
        <f>STDEV('Raw Data 1'!X289:X291)</f>
        <v>9.2067312331793716E-2</v>
      </c>
      <c r="AI16" s="4">
        <f>STDEV('Raw Data 1'!Y289:Y291)</f>
        <v>0.16283271579548528</v>
      </c>
      <c r="AJ16" s="4">
        <f>STDEV('Raw Data 1'!Z289:Z291)</f>
        <v>0.10978374196573884</v>
      </c>
      <c r="AK16" s="4">
        <f>STDEV('Raw Data 1'!AA289:AA291)</f>
        <v>1.6804860408028772E-2</v>
      </c>
      <c r="AL16" s="9">
        <f>STDEV('Raw Data 1'!P293:P295)</f>
        <v>4.6270076723515283E-2</v>
      </c>
      <c r="AM16" s="9">
        <f>STDEV('Raw Data 1'!Q293:Q295)</f>
        <v>2.4880313502847969E-2</v>
      </c>
      <c r="AN16" s="9">
        <f>STDEV('Raw Data 1'!R293:R295)</f>
        <v>3.8314488121335829E-3</v>
      </c>
      <c r="AO16" s="9">
        <f>STDEV('Raw Data 1'!S293:S295)</f>
        <v>1.1059083747459958E-2</v>
      </c>
      <c r="AP16" s="9">
        <f>STDEV('Raw Data 1'!T293:T295)</f>
        <v>5.0239426748321797E-3</v>
      </c>
      <c r="AQ16" s="9">
        <f>STDEV('Raw Data 1'!U293:U295)</f>
        <v>6.0011110082494878E-3</v>
      </c>
      <c r="AR16" s="9">
        <f>STDEV('Raw Data 1'!V293:V295)</f>
        <v>1.4788847149118821E-2</v>
      </c>
      <c r="AS16" s="9">
        <f>STDEV('Raw Data 1'!W293:W295)</f>
        <v>8.1131580369997233E-3</v>
      </c>
      <c r="AT16" s="9">
        <f>STDEV('Raw Data 1'!X293:X295)</f>
        <v>6.5363088462321904E-3</v>
      </c>
      <c r="AU16" s="9">
        <f>STDEV('Raw Data 1'!Y293:Y295)</f>
        <v>5.7657031950433552E-3</v>
      </c>
      <c r="AV16" s="9">
        <f>STDEV('Raw Data 1'!Z293:Z295)</f>
        <v>3.2562759915789039E-3</v>
      </c>
      <c r="AW16" s="9">
        <f>STDEV('Raw Data 1'!AA293:AA295)</f>
        <v>5.960145412096351E-3</v>
      </c>
    </row>
    <row r="17" spans="1:49" x14ac:dyDescent="0.3">
      <c r="A17" s="81">
        <v>14</v>
      </c>
      <c r="B17" s="9">
        <f>AVERAGE('Raw Data 1'!P311:P313)</f>
        <v>0.60683333333333334</v>
      </c>
      <c r="C17" s="9">
        <f>AVERAGE('Raw Data 1'!Q311:Q313)</f>
        <v>0.56546666666666667</v>
      </c>
      <c r="D17" s="9">
        <f>AVERAGE('Raw Data 1'!R311:R313)</f>
        <v>0.60126666666666662</v>
      </c>
      <c r="E17" s="9">
        <f>AVERAGE('Raw Data 1'!S311:S313)</f>
        <v>0.53416666666666668</v>
      </c>
      <c r="F17" s="9">
        <f>AVERAGE('Raw Data 1'!T311:T313)</f>
        <v>0.58256666666666668</v>
      </c>
      <c r="G17" s="9">
        <f>AVERAGE('Raw Data 1'!U311:U313)</f>
        <v>0.63470000000000004</v>
      </c>
      <c r="H17" s="9">
        <f>AVERAGE('Raw Data 1'!V311:V313)</f>
        <v>0.51676666666666671</v>
      </c>
      <c r="I17" s="9">
        <f>AVERAGE('Raw Data 1'!W311:W313)</f>
        <v>0.53246666666666664</v>
      </c>
      <c r="J17" s="9">
        <f>AVERAGE('Raw Data 1'!X311:X313)</f>
        <v>0.52110000000000001</v>
      </c>
      <c r="K17" s="9">
        <f>AVERAGE('Raw Data 1'!Y311:Y313)</f>
        <v>0.50726666666666664</v>
      </c>
      <c r="L17" s="9">
        <f>AVERAGE('Raw Data 1'!Z311:Z313)</f>
        <v>0.56313333333333337</v>
      </c>
      <c r="M17" s="9">
        <f>AVERAGE('Raw Data 1'!AA311:AA313)</f>
        <v>0.72026666666666672</v>
      </c>
      <c r="N17" s="9">
        <f>AVERAGE('Raw Data 1'!P315:P317)</f>
        <v>0.36909999999999998</v>
      </c>
      <c r="O17" s="9">
        <f>AVERAGE('Raw Data 1'!Q315:Q317)</f>
        <v>0.35343333333333332</v>
      </c>
      <c r="P17" s="9">
        <f>AVERAGE('Raw Data 1'!R315:R317)</f>
        <v>0.33749999999999997</v>
      </c>
      <c r="Q17" s="9">
        <f>AVERAGE('Raw Data 1'!S315:S317)</f>
        <v>0.34323333333333333</v>
      </c>
      <c r="R17" s="9">
        <f>AVERAGE('Raw Data 1'!T315:T317)</f>
        <v>0.37466666666666665</v>
      </c>
      <c r="S17" s="9">
        <f>AVERAGE('Raw Data 1'!U315:U317)</f>
        <v>0.35786666666666661</v>
      </c>
      <c r="T17" s="9">
        <f>AVERAGE('Raw Data 1'!V315:V317)</f>
        <v>0.42676666666666668</v>
      </c>
      <c r="U17" s="9">
        <f>AVERAGE('Raw Data 1'!W315:W317)</f>
        <v>0.41599999999999998</v>
      </c>
      <c r="V17" s="9">
        <f>AVERAGE('Raw Data 1'!X315:X317)</f>
        <v>0.41089999999999999</v>
      </c>
      <c r="W17" s="9">
        <f>AVERAGE('Raw Data 1'!Y315:Y317)</f>
        <v>0.41303333333333336</v>
      </c>
      <c r="X17" s="9">
        <f>AVERAGE('Raw Data 1'!Z315:Z317)</f>
        <v>0.41570000000000001</v>
      </c>
      <c r="Y17" s="9">
        <f>AVERAGE('Raw Data 1'!AA315:AA317)</f>
        <v>0.4116333333333333</v>
      </c>
      <c r="Z17" s="4">
        <f>STDEV('Raw Data 1'!P311:P313)</f>
        <v>4.8030129432818869E-2</v>
      </c>
      <c r="AA17" s="4">
        <f>STDEV('Raw Data 1'!Q311:Q313)</f>
        <v>5.9120582992163814E-2</v>
      </c>
      <c r="AB17" s="4">
        <f>STDEV('Raw Data 1'!R311:R313)</f>
        <v>4.5471346288990966E-2</v>
      </c>
      <c r="AC17" s="4">
        <f>STDEV('Raw Data 1'!S311:S313)</f>
        <v>8.2433326593880141E-2</v>
      </c>
      <c r="AD17" s="4">
        <f>STDEV('Raw Data 1'!T311:T313)</f>
        <v>4.5308093463898205E-2</v>
      </c>
      <c r="AE17" s="4">
        <f>STDEV('Raw Data 1'!U311:U313)</f>
        <v>2.676116589388438E-2</v>
      </c>
      <c r="AF17" s="4">
        <f>STDEV('Raw Data 1'!V311:V313)</f>
        <v>4.3392664510644344E-2</v>
      </c>
      <c r="AG17" s="4">
        <f>STDEV('Raw Data 1'!W311:W313)</f>
        <v>0.11439970862433743</v>
      </c>
      <c r="AH17" s="4">
        <f>STDEV('Raw Data 1'!X311:X313)</f>
        <v>0.10492745112695764</v>
      </c>
      <c r="AI17" s="4">
        <f>STDEV('Raw Data 1'!Y311:Y313)</f>
        <v>0.1814538600673278</v>
      </c>
      <c r="AJ17" s="4">
        <f>STDEV('Raw Data 1'!Z311:Z313)</f>
        <v>0.1065968729997902</v>
      </c>
      <c r="AK17" s="4">
        <f>STDEV('Raw Data 1'!AA311:AA313)</f>
        <v>2.2252265802235355E-2</v>
      </c>
      <c r="AL17" s="9">
        <f>STDEV('Raw Data 1'!P315:P317)</f>
        <v>6.3779071802590959E-2</v>
      </c>
      <c r="AM17" s="9">
        <f>STDEV('Raw Data 1'!Q315:Q317)</f>
        <v>3.5586701636051266E-2</v>
      </c>
      <c r="AN17" s="9">
        <f>STDEV('Raw Data 1'!R315:R317)</f>
        <v>8.9822046291542657E-3</v>
      </c>
      <c r="AO17" s="9">
        <f>STDEV('Raw Data 1'!S315:S317)</f>
        <v>1.4273168300462718E-2</v>
      </c>
      <c r="AP17" s="9">
        <f>STDEV('Raw Data 1'!T315:T317)</f>
        <v>4.1040630274562602E-3</v>
      </c>
      <c r="AQ17" s="9">
        <f>STDEV('Raw Data 1'!U315:U317)</f>
        <v>9.1150059425835518E-3</v>
      </c>
      <c r="AR17" s="9">
        <f>STDEV('Raw Data 1'!V315:V317)</f>
        <v>1.4741212071377746E-2</v>
      </c>
      <c r="AS17" s="9">
        <f>STDEV('Raw Data 1'!W315:W317)</f>
        <v>8.1430952346144125E-3</v>
      </c>
      <c r="AT17" s="9">
        <f>STDEV('Raw Data 1'!X315:X317)</f>
        <v>6.5475186139483223E-3</v>
      </c>
      <c r="AU17" s="9">
        <f>STDEV('Raw Data 1'!Y315:Y317)</f>
        <v>5.7099328659217267E-3</v>
      </c>
      <c r="AV17" s="9">
        <f>STDEV('Raw Data 1'!Z315:Z317)</f>
        <v>3.2186953878862255E-3</v>
      </c>
      <c r="AW17" s="9">
        <f>STDEV('Raw Data 1'!AA315:AA317)</f>
        <v>6.3058174199173631E-3</v>
      </c>
    </row>
    <row r="18" spans="1:49" x14ac:dyDescent="0.3">
      <c r="A18" s="81">
        <v>15</v>
      </c>
      <c r="B18" s="9">
        <f>AVERAGE('Raw Data 1'!P333:P335)</f>
        <v>0.65303333333333324</v>
      </c>
      <c r="C18" s="9">
        <f>AVERAGE('Raw Data 1'!Q333:Q335)</f>
        <v>0.61516666666666664</v>
      </c>
      <c r="D18" s="9">
        <f>AVERAGE('Raw Data 1'!R333:R335)</f>
        <v>0.65609999999999991</v>
      </c>
      <c r="E18" s="9">
        <f>AVERAGE('Raw Data 1'!S333:S335)</f>
        <v>0.58763333333333334</v>
      </c>
      <c r="F18" s="9">
        <f>AVERAGE('Raw Data 1'!T333:T335)</f>
        <v>0.63719999999999999</v>
      </c>
      <c r="G18" s="9">
        <f>AVERAGE('Raw Data 1'!U333:U335)</f>
        <v>0.69693333333333329</v>
      </c>
      <c r="H18" s="9">
        <f>AVERAGE('Raw Data 1'!V333:V335)</f>
        <v>0.57496666666666663</v>
      </c>
      <c r="I18" s="9">
        <f>AVERAGE('Raw Data 1'!W333:W335)</f>
        <v>0.60029999999999994</v>
      </c>
      <c r="J18" s="9">
        <f>AVERAGE('Raw Data 1'!X333:X335)</f>
        <v>0.58593333333333331</v>
      </c>
      <c r="K18" s="9">
        <f>AVERAGE('Raw Data 1'!Y333:Y335)</f>
        <v>0.56976666666666664</v>
      </c>
      <c r="L18" s="9">
        <f>AVERAGE('Raw Data 1'!Z333:Z335)</f>
        <v>0.63119999999999987</v>
      </c>
      <c r="M18" s="9">
        <f>AVERAGE('Raw Data 1'!AA333:AA335)</f>
        <v>0.76723333333333343</v>
      </c>
      <c r="N18" s="9">
        <f>AVERAGE('Raw Data 1'!P337:P339)</f>
        <v>0.39183333333333331</v>
      </c>
      <c r="O18" s="9">
        <f>AVERAGE('Raw Data 1'!Q337:Q339)</f>
        <v>0.36396666666666661</v>
      </c>
      <c r="P18" s="9">
        <f>AVERAGE('Raw Data 1'!R337:R339)</f>
        <v>0.33456666666666668</v>
      </c>
      <c r="Q18" s="9">
        <f>AVERAGE('Raw Data 1'!S337:S339)</f>
        <v>0.33683333333333332</v>
      </c>
      <c r="R18" s="9">
        <f>AVERAGE('Raw Data 1'!T337:T339)</f>
        <v>0.37530000000000002</v>
      </c>
      <c r="S18" s="9">
        <f>AVERAGE('Raw Data 1'!U337:U339)</f>
        <v>0.35666666666666669</v>
      </c>
      <c r="T18" s="9">
        <f>AVERAGE('Raw Data 1'!V337:V339)</f>
        <v>0.42639999999999995</v>
      </c>
      <c r="U18" s="9">
        <f>AVERAGE('Raw Data 1'!W337:W339)</f>
        <v>0.41553333333333331</v>
      </c>
      <c r="V18" s="9">
        <f>AVERAGE('Raw Data 1'!X337:X339)</f>
        <v>0.41023333333333339</v>
      </c>
      <c r="W18" s="9">
        <f>AVERAGE('Raw Data 1'!Y337:Y339)</f>
        <v>0.41283333333333339</v>
      </c>
      <c r="X18" s="9">
        <f>AVERAGE('Raw Data 1'!Z337:Z339)</f>
        <v>0.41523333333333334</v>
      </c>
      <c r="Y18" s="9">
        <f>AVERAGE('Raw Data 1'!AA337:AA339)</f>
        <v>0.41030000000000005</v>
      </c>
      <c r="Z18" s="4">
        <f>STDEV('Raw Data 1'!P333:P335)</f>
        <v>4.3866881965023828E-2</v>
      </c>
      <c r="AA18" s="4">
        <f>STDEV('Raw Data 1'!Q333:Q335)</f>
        <v>6.0370881502039814E-2</v>
      </c>
      <c r="AB18" s="4">
        <f>STDEV('Raw Data 1'!R333:R335)</f>
        <v>4.0892908920740781E-2</v>
      </c>
      <c r="AC18" s="4">
        <f>STDEV('Raw Data 1'!S333:S335)</f>
        <v>8.3283211593533885E-2</v>
      </c>
      <c r="AD18" s="4">
        <f>STDEV('Raw Data 1'!T333:T335)</f>
        <v>4.1265481943144701E-2</v>
      </c>
      <c r="AE18" s="4">
        <f>STDEV('Raw Data 1'!U333:U335)</f>
        <v>2.5269810710279068E-2</v>
      </c>
      <c r="AF18" s="4">
        <f>STDEV('Raw Data 1'!V333:V335)</f>
        <v>3.957377077476102E-2</v>
      </c>
      <c r="AG18" s="4">
        <f>STDEV('Raw Data 1'!W333:W335)</f>
        <v>0.11352942349893225</v>
      </c>
      <c r="AH18" s="4">
        <f>STDEV('Raw Data 1'!X333:X335)</f>
        <v>0.10020705231336408</v>
      </c>
      <c r="AI18" s="4">
        <f>STDEV('Raw Data 1'!Y333:Y335)</f>
        <v>0.16822777218204313</v>
      </c>
      <c r="AJ18" s="4">
        <f>STDEV('Raw Data 1'!Z333:Z335)</f>
        <v>9.9202872942269954E-2</v>
      </c>
      <c r="AK18" s="4">
        <f>STDEV('Raw Data 1'!AA333:AA335)</f>
        <v>1.6212443780421717E-2</v>
      </c>
      <c r="AL18" s="9">
        <f>STDEV('Raw Data 1'!P337:P339)</f>
        <v>7.6059603820512633E-2</v>
      </c>
      <c r="AM18" s="9">
        <f>STDEV('Raw Data 1'!Q337:Q339)</f>
        <v>4.4768552951076415E-2</v>
      </c>
      <c r="AN18" s="9">
        <f>STDEV('Raw Data 1'!R337:R339)</f>
        <v>2.1057144472442918E-2</v>
      </c>
      <c r="AO18" s="9">
        <f>STDEV('Raw Data 1'!S337:S339)</f>
        <v>1.7371624372330117E-2</v>
      </c>
      <c r="AP18" s="9">
        <f>STDEV('Raw Data 1'!T337:T339)</f>
        <v>7.5286120898874955E-3</v>
      </c>
      <c r="AQ18" s="9">
        <f>STDEV('Raw Data 1'!U337:U339)</f>
        <v>1.0584107583227495E-2</v>
      </c>
      <c r="AR18" s="9">
        <f>STDEV('Raw Data 1'!V337:V339)</f>
        <v>1.4798648586948755E-2</v>
      </c>
      <c r="AS18" s="9">
        <f>STDEV('Raw Data 1'!W337:W339)</f>
        <v>8.4476821278581041E-3</v>
      </c>
      <c r="AT18" s="9">
        <f>STDEV('Raw Data 1'!X337:X339)</f>
        <v>6.6017674401127923E-3</v>
      </c>
      <c r="AU18" s="9">
        <f>STDEV('Raw Data 1'!Y337:Y339)</f>
        <v>5.8398059328485753E-3</v>
      </c>
      <c r="AV18" s="9">
        <f>STDEV('Raw Data 1'!Z337:Z339)</f>
        <v>3.1659648345067621E-3</v>
      </c>
      <c r="AW18" s="9">
        <f>STDEV('Raw Data 1'!AA337:AA339)</f>
        <v>6.2553976692133516E-3</v>
      </c>
    </row>
    <row r="19" spans="1:49" x14ac:dyDescent="0.3">
      <c r="A19" s="81">
        <v>16</v>
      </c>
      <c r="B19" s="9">
        <f>AVERAGE('Raw Data 1'!P355:P357)</f>
        <v>0.69640000000000002</v>
      </c>
      <c r="C19" s="9">
        <f>AVERAGE('Raw Data 1'!Q355:Q357)</f>
        <v>0.66026666666666667</v>
      </c>
      <c r="D19" s="9">
        <f>AVERAGE('Raw Data 1'!R355:R357)</f>
        <v>0.7033666666666667</v>
      </c>
      <c r="E19" s="9">
        <f>AVERAGE('Raw Data 1'!S355:S357)</f>
        <v>0.63339999999999996</v>
      </c>
      <c r="F19" s="9">
        <f>AVERAGE('Raw Data 1'!T355:T357)</f>
        <v>0.68300000000000016</v>
      </c>
      <c r="G19" s="9">
        <f>AVERAGE('Raw Data 1'!U355:U357)</f>
        <v>0.75</v>
      </c>
      <c r="H19" s="9">
        <f>AVERAGE('Raw Data 1'!V355:V357)</f>
        <v>0.62790000000000001</v>
      </c>
      <c r="I19" s="9">
        <f>AVERAGE('Raw Data 1'!W355:W357)</f>
        <v>0.65736666666666665</v>
      </c>
      <c r="J19" s="9">
        <f>AVERAGE('Raw Data 1'!X355:X357)</f>
        <v>0.6408666666666667</v>
      </c>
      <c r="K19" s="9">
        <f>AVERAGE('Raw Data 1'!Y355:Y357)</f>
        <v>0.63059999999999994</v>
      </c>
      <c r="L19" s="9">
        <f>AVERAGE('Raw Data 1'!Z355:Z357)</f>
        <v>0.6787333333333333</v>
      </c>
      <c r="M19" s="9">
        <f>AVERAGE('Raw Data 1'!AA355:AA357)</f>
        <v>0.8031666666666667</v>
      </c>
      <c r="N19" s="9">
        <f>AVERAGE('Raw Data 1'!P359:P361)</f>
        <v>0.43140000000000001</v>
      </c>
      <c r="O19" s="9">
        <f>AVERAGE('Raw Data 1'!Q359:Q361)</f>
        <v>0.37843333333333334</v>
      </c>
      <c r="P19" s="9">
        <f>AVERAGE('Raw Data 1'!R359:R361)</f>
        <v>0.33893333333333331</v>
      </c>
      <c r="Q19" s="9">
        <f>AVERAGE('Raw Data 1'!S359:S361)</f>
        <v>0.3327</v>
      </c>
      <c r="R19" s="9">
        <f>AVERAGE('Raw Data 1'!T359:T361)</f>
        <v>0.37806666666666661</v>
      </c>
      <c r="S19" s="9">
        <f>AVERAGE('Raw Data 1'!U359:U361)</f>
        <v>0.35793333333333338</v>
      </c>
      <c r="T19" s="9">
        <f>AVERAGE('Raw Data 1'!V359:V361)</f>
        <v>0.42616666666666664</v>
      </c>
      <c r="U19" s="9">
        <f>AVERAGE('Raw Data 1'!W359:W361)</f>
        <v>0.41506666666666664</v>
      </c>
      <c r="V19" s="9">
        <f>AVERAGE('Raw Data 1'!X359:X361)</f>
        <v>0.41006666666666663</v>
      </c>
      <c r="W19" s="9">
        <f>AVERAGE('Raw Data 1'!Y359:Y361)</f>
        <v>0.41226666666666673</v>
      </c>
      <c r="X19" s="9">
        <f>AVERAGE('Raw Data 1'!Z359:Z361)</f>
        <v>0.41470000000000001</v>
      </c>
      <c r="Y19" s="9">
        <f>AVERAGE('Raw Data 1'!AA359:AA361)</f>
        <v>0.40886666666666671</v>
      </c>
      <c r="Z19" s="4">
        <f>STDEV('Raw Data 1'!P355:P357)</f>
        <v>3.9250859863192794E-2</v>
      </c>
      <c r="AA19" s="4">
        <f>STDEV('Raw Data 1'!Q355:Q357)</f>
        <v>5.697844621726126E-2</v>
      </c>
      <c r="AB19" s="4">
        <f>STDEV('Raw Data 1'!R355:R357)</f>
        <v>3.9050010670079641E-2</v>
      </c>
      <c r="AC19" s="4">
        <f>STDEV('Raw Data 1'!S355:S357)</f>
        <v>8.2652102211619533E-2</v>
      </c>
      <c r="AD19" s="4">
        <f>STDEV('Raw Data 1'!T355:T357)</f>
        <v>4.2934950797689324E-2</v>
      </c>
      <c r="AE19" s="4">
        <f>STDEV('Raw Data 1'!U355:U357)</f>
        <v>2.6090419697659104E-2</v>
      </c>
      <c r="AF19" s="4">
        <f>STDEV('Raw Data 1'!V355:V357)</f>
        <v>3.7096765357642718E-2</v>
      </c>
      <c r="AG19" s="4">
        <f>STDEV('Raw Data 1'!W355:W357)</f>
        <v>0.10975392172188345</v>
      </c>
      <c r="AH19" s="4">
        <f>STDEV('Raw Data 1'!X355:X357)</f>
        <v>9.3279597626347549E-2</v>
      </c>
      <c r="AI19" s="4">
        <f>STDEV('Raw Data 1'!Y355:Y357)</f>
        <v>0.14790791053895663</v>
      </c>
      <c r="AJ19" s="4">
        <f>STDEV('Raw Data 1'!Z355:Z357)</f>
        <v>9.1345187795161528E-2</v>
      </c>
      <c r="AK19" s="4">
        <f>STDEV('Raw Data 1'!AA355:AA357)</f>
        <v>1.3267378540364831E-2</v>
      </c>
      <c r="AL19" s="9">
        <f>STDEV('Raw Data 1'!P359:P361)</f>
        <v>8.0135635019633833E-2</v>
      </c>
      <c r="AM19" s="9">
        <f>STDEV('Raw Data 1'!Q359:Q361)</f>
        <v>5.8067661683017177E-2</v>
      </c>
      <c r="AN19" s="9">
        <f>STDEV('Raw Data 1'!R359:R361)</f>
        <v>3.3071185847098575E-2</v>
      </c>
      <c r="AO19" s="9">
        <f>STDEV('Raw Data 1'!S359:S361)</f>
        <v>2.3921747427811394E-2</v>
      </c>
      <c r="AP19" s="9">
        <f>STDEV('Raw Data 1'!T359:T361)</f>
        <v>1.1921549116341102E-2</v>
      </c>
      <c r="AQ19" s="9">
        <f>STDEV('Raw Data 1'!U359:U361)</f>
        <v>1.4836553957483985E-2</v>
      </c>
      <c r="AR19" s="9">
        <f>STDEV('Raw Data 1'!V359:V361)</f>
        <v>1.4822392969198094E-2</v>
      </c>
      <c r="AS19" s="9">
        <f>STDEV('Raw Data 1'!W359:W361)</f>
        <v>8.5148889207865164E-3</v>
      </c>
      <c r="AT19" s="9">
        <f>STDEV('Raw Data 1'!X359:X361)</f>
        <v>6.5576926836604255E-3</v>
      </c>
      <c r="AU19" s="9">
        <f>STDEV('Raw Data 1'!Y359:Y361)</f>
        <v>5.9534303836807625E-3</v>
      </c>
      <c r="AV19" s="9">
        <f>STDEV('Raw Data 1'!Z359:Z361)</f>
        <v>3.179622619116943E-3</v>
      </c>
      <c r="AW19" s="9">
        <f>STDEV('Raw Data 1'!AA359:AA361)</f>
        <v>6.3634372263214334E-3</v>
      </c>
    </row>
    <row r="20" spans="1:49" x14ac:dyDescent="0.3">
      <c r="A20" s="81">
        <v>17</v>
      </c>
      <c r="B20" s="9">
        <f>AVERAGE('Raw Data 1'!P377:P379)</f>
        <v>0.73843333333333339</v>
      </c>
      <c r="C20" s="9">
        <f>AVERAGE('Raw Data 1'!Q377:Q379)</f>
        <v>0.70286666666666664</v>
      </c>
      <c r="D20" s="9">
        <f>AVERAGE('Raw Data 1'!R377:R379)</f>
        <v>0.74353333333333327</v>
      </c>
      <c r="E20" s="9">
        <f>AVERAGE('Raw Data 1'!S377:S379)</f>
        <v>0.67506666666666659</v>
      </c>
      <c r="F20" s="9">
        <f>AVERAGE('Raw Data 1'!T377:T379)</f>
        <v>0.72029999999999994</v>
      </c>
      <c r="G20" s="9">
        <f>AVERAGE('Raw Data 1'!U377:U379)</f>
        <v>0.79523333333333335</v>
      </c>
      <c r="H20" s="9">
        <f>AVERAGE('Raw Data 1'!V377:V379)</f>
        <v>0.67076666666666662</v>
      </c>
      <c r="I20" s="9">
        <f>AVERAGE('Raw Data 1'!W377:W379)</f>
        <v>0.70210000000000006</v>
      </c>
      <c r="J20" s="9">
        <f>AVERAGE('Raw Data 1'!X377:X379)</f>
        <v>0.68940000000000001</v>
      </c>
      <c r="K20" s="9">
        <f>AVERAGE('Raw Data 1'!Y377:Y379)</f>
        <v>0.68103333333333327</v>
      </c>
      <c r="L20" s="9">
        <f>AVERAGE('Raw Data 1'!Z377:Z379)</f>
        <v>0.72250000000000003</v>
      </c>
      <c r="M20" s="9">
        <f>AVERAGE('Raw Data 1'!AA377:AA379)</f>
        <v>0.83169999999999999</v>
      </c>
      <c r="N20" s="9">
        <f>AVERAGE('Raw Data 1'!P381:P383)</f>
        <v>0.48293333333333338</v>
      </c>
      <c r="O20" s="9">
        <f>AVERAGE('Raw Data 1'!Q381:Q383)</f>
        <v>0.40149999999999997</v>
      </c>
      <c r="P20" s="9">
        <f>AVERAGE('Raw Data 1'!R381:R383)</f>
        <v>0.34386666666666671</v>
      </c>
      <c r="Q20" s="9">
        <f>AVERAGE('Raw Data 1'!S381:S383)</f>
        <v>0.33216666666666667</v>
      </c>
      <c r="R20" s="9">
        <f>AVERAGE('Raw Data 1'!T381:T383)</f>
        <v>0.38009999999999994</v>
      </c>
      <c r="S20" s="9">
        <f>AVERAGE('Raw Data 1'!U381:U383)</f>
        <v>0.36376666666666663</v>
      </c>
      <c r="T20" s="9">
        <f>AVERAGE('Raw Data 1'!V381:V383)</f>
        <v>0.42580000000000001</v>
      </c>
      <c r="U20" s="9">
        <f>AVERAGE('Raw Data 1'!W381:W383)</f>
        <v>0.41453333333333336</v>
      </c>
      <c r="V20" s="9">
        <f>AVERAGE('Raw Data 1'!X381:X383)</f>
        <v>0.40956666666666663</v>
      </c>
      <c r="W20" s="9">
        <f>AVERAGE('Raw Data 1'!Y381:Y383)</f>
        <v>0.41186666666666666</v>
      </c>
      <c r="X20" s="9">
        <f>AVERAGE('Raw Data 1'!Z381:Z383)</f>
        <v>0.41406666666666664</v>
      </c>
      <c r="Y20" s="9">
        <f>AVERAGE('Raw Data 1'!AA381:AA383)</f>
        <v>0.4075333333333333</v>
      </c>
      <c r="Z20" s="4">
        <f>STDEV('Raw Data 1'!P377:P379)</f>
        <v>3.6200736640755439E-2</v>
      </c>
      <c r="AA20" s="4">
        <f>STDEV('Raw Data 1'!Q377:Q379)</f>
        <v>5.5062721811887698E-2</v>
      </c>
      <c r="AB20" s="4">
        <f>STDEV('Raw Data 1'!R377:R379)</f>
        <v>3.7058107524984771E-2</v>
      </c>
      <c r="AC20" s="4">
        <f>STDEV('Raw Data 1'!S377:S379)</f>
        <v>8.0055001925759331E-2</v>
      </c>
      <c r="AD20" s="4">
        <f>STDEV('Raw Data 1'!T377:T379)</f>
        <v>4.7031585131696328E-2</v>
      </c>
      <c r="AE20" s="4">
        <f>STDEV('Raw Data 1'!U377:U379)</f>
        <v>2.3088597474366736E-2</v>
      </c>
      <c r="AF20" s="4">
        <f>STDEV('Raw Data 1'!V377:V379)</f>
        <v>3.5800325883060528E-2</v>
      </c>
      <c r="AG20" s="4">
        <f>STDEV('Raw Data 1'!W377:W379)</f>
        <v>0.10300199027203222</v>
      </c>
      <c r="AH20" s="4">
        <f>STDEV('Raw Data 1'!X377:X379)</f>
        <v>8.3754164075584933E-2</v>
      </c>
      <c r="AI20" s="4">
        <f>STDEV('Raw Data 1'!Y377:Y379)</f>
        <v>0.12134089720013358</v>
      </c>
      <c r="AJ20" s="4">
        <f>STDEV('Raw Data 1'!Z377:Z379)</f>
        <v>8.6221748996410413E-2</v>
      </c>
      <c r="AK20" s="4">
        <f>STDEV('Raw Data 1'!AA377:AA379)</f>
        <v>1.0949429208867429E-2</v>
      </c>
      <c r="AL20" s="9">
        <f>STDEV('Raw Data 1'!P381:P383)</f>
        <v>8.1282060341340487E-2</v>
      </c>
      <c r="AM20" s="9">
        <f>STDEV('Raw Data 1'!Q381:Q383)</f>
        <v>7.5868043338417915E-2</v>
      </c>
      <c r="AN20" s="9">
        <f>STDEV('Raw Data 1'!R381:R383)</f>
        <v>4.5180674334645614E-2</v>
      </c>
      <c r="AO20" s="9">
        <f>STDEV('Raw Data 1'!S381:S383)</f>
        <v>3.224970284100822E-2</v>
      </c>
      <c r="AP20" s="9">
        <f>STDEV('Raw Data 1'!T381:T383)</f>
        <v>1.5165421194282724E-2</v>
      </c>
      <c r="AQ20" s="9">
        <f>STDEV('Raw Data 1'!U381:U383)</f>
        <v>2.1827581939677439E-2</v>
      </c>
      <c r="AR20" s="9">
        <f>STDEV('Raw Data 1'!V381:V383)</f>
        <v>1.4879852149803106E-2</v>
      </c>
      <c r="AS20" s="9">
        <f>STDEV('Raw Data 1'!W381:W383)</f>
        <v>8.7831277648303136E-3</v>
      </c>
      <c r="AT20" s="9">
        <f>STDEV('Raw Data 1'!X381:X383)</f>
        <v>6.6274680937242819E-3</v>
      </c>
      <c r="AU20" s="9">
        <f>STDEV('Raw Data 1'!Y381:Y383)</f>
        <v>5.7830211250983242E-3</v>
      </c>
      <c r="AV20" s="9">
        <f>STDEV('Raw Data 1'!Z381:Z383)</f>
        <v>3.2562759915789313E-3</v>
      </c>
      <c r="AW20" s="9">
        <f>STDEV('Raw Data 1'!AA381:AA383)</f>
        <v>6.3893139955188581E-3</v>
      </c>
    </row>
    <row r="21" spans="1:49" x14ac:dyDescent="0.3">
      <c r="A21" s="81">
        <v>18</v>
      </c>
      <c r="B21" s="9">
        <f>AVERAGE('Raw Data 1'!P399:P401)</f>
        <v>0.78210000000000013</v>
      </c>
      <c r="C21" s="9">
        <f>AVERAGE('Raw Data 1'!Q399:Q401)</f>
        <v>0.74379999999999991</v>
      </c>
      <c r="D21" s="9">
        <f>AVERAGE('Raw Data 1'!R399:R401)</f>
        <v>0.78076666666666661</v>
      </c>
      <c r="E21" s="9">
        <f>AVERAGE('Raw Data 1'!S399:S401)</f>
        <v>0.71466666666666667</v>
      </c>
      <c r="F21" s="9">
        <f>AVERAGE('Raw Data 1'!T399:T401)</f>
        <v>0.75490000000000013</v>
      </c>
      <c r="G21" s="9">
        <f>AVERAGE('Raw Data 1'!U399:U401)</f>
        <v>0.83796666666666664</v>
      </c>
      <c r="H21" s="9">
        <f>AVERAGE('Raw Data 1'!V399:V401)</f>
        <v>0.70676666666666665</v>
      </c>
      <c r="I21" s="9">
        <f>AVERAGE('Raw Data 1'!W399:W401)</f>
        <v>0.74180000000000001</v>
      </c>
      <c r="J21" s="9">
        <f>AVERAGE('Raw Data 1'!X399:X401)</f>
        <v>0.72776666666666667</v>
      </c>
      <c r="K21" s="9">
        <f>AVERAGE('Raw Data 1'!Y399:Y401)</f>
        <v>0.72250000000000003</v>
      </c>
      <c r="L21" s="9">
        <f>AVERAGE('Raw Data 1'!Z399:Z401)</f>
        <v>0.755</v>
      </c>
      <c r="M21" s="9">
        <f>AVERAGE('Raw Data 1'!AA399:AA401)</f>
        <v>0.85426666666666673</v>
      </c>
      <c r="N21" s="9">
        <f>AVERAGE('Raw Data 1'!P403:P405)</f>
        <v>0.54103333333333337</v>
      </c>
      <c r="O21" s="9">
        <f>AVERAGE('Raw Data 1'!Q403:Q405)</f>
        <v>0.4383333333333333</v>
      </c>
      <c r="P21" s="9">
        <f>AVERAGE('Raw Data 1'!R403:R405)</f>
        <v>0.34663333333333335</v>
      </c>
      <c r="Q21" s="9">
        <f>AVERAGE('Raw Data 1'!S403:S405)</f>
        <v>0.32946666666666663</v>
      </c>
      <c r="R21" s="9">
        <f>AVERAGE('Raw Data 1'!T403:T405)</f>
        <v>0.38713333333333333</v>
      </c>
      <c r="S21" s="9">
        <f>AVERAGE('Raw Data 1'!U403:U405)</f>
        <v>0.3745</v>
      </c>
      <c r="T21" s="9">
        <f>AVERAGE('Raw Data 1'!V403:V405)</f>
        <v>0.42510000000000003</v>
      </c>
      <c r="U21" s="9">
        <f>AVERAGE('Raw Data 1'!W403:W405)</f>
        <v>0.41403333333333342</v>
      </c>
      <c r="V21" s="9">
        <f>AVERAGE('Raw Data 1'!X403:X405)</f>
        <v>0.40890000000000004</v>
      </c>
      <c r="W21" s="9">
        <f>AVERAGE('Raw Data 1'!Y403:Y405)</f>
        <v>0.41116666666666668</v>
      </c>
      <c r="X21" s="9">
        <f>AVERAGE('Raw Data 1'!Z403:Z405)</f>
        <v>0.41356666666666664</v>
      </c>
      <c r="Y21" s="9">
        <f>AVERAGE('Raw Data 1'!AA403:AA405)</f>
        <v>0.4060333333333333</v>
      </c>
      <c r="Z21" s="4">
        <f>STDEV('Raw Data 1'!P399:P401)</f>
        <v>3.5076915485829148E-2</v>
      </c>
      <c r="AA21" s="4">
        <f>STDEV('Raw Data 1'!Q399:Q401)</f>
        <v>5.3010187700101595E-2</v>
      </c>
      <c r="AB21" s="4">
        <f>STDEV('Raw Data 1'!R399:R401)</f>
        <v>3.6497305836641319E-2</v>
      </c>
      <c r="AC21" s="4">
        <f>STDEV('Raw Data 1'!S399:S401)</f>
        <v>7.8845312690947786E-2</v>
      </c>
      <c r="AD21" s="4">
        <f>STDEV('Raw Data 1'!T399:T401)</f>
        <v>4.5907624639050924E-2</v>
      </c>
      <c r="AE21" s="4">
        <f>STDEV('Raw Data 1'!U399:U401)</f>
        <v>1.8164342358955175E-2</v>
      </c>
      <c r="AF21" s="4">
        <f>STDEV('Raw Data 1'!V399:V401)</f>
        <v>3.3144733116037176E-2</v>
      </c>
      <c r="AG21" s="4">
        <f>STDEV('Raw Data 1'!W399:W401)</f>
        <v>9.4186357823200006E-2</v>
      </c>
      <c r="AH21" s="4">
        <f>STDEV('Raw Data 1'!X399:X401)</f>
        <v>7.7075179748952449E-2</v>
      </c>
      <c r="AI21" s="4">
        <f>STDEV('Raw Data 1'!Y399:Y401)</f>
        <v>0.10648478764593579</v>
      </c>
      <c r="AJ21" s="4">
        <f>STDEV('Raw Data 1'!Z399:Z401)</f>
        <v>7.7961015898973501E-2</v>
      </c>
      <c r="AK21" s="4">
        <f>STDEV('Raw Data 1'!AA399:AA401)</f>
        <v>6.8061246927552657E-3</v>
      </c>
      <c r="AL21" s="9">
        <f>STDEV('Raw Data 1'!P403:P405)</f>
        <v>7.2686610413014566E-2</v>
      </c>
      <c r="AM21" s="9">
        <f>STDEV('Raw Data 1'!Q403:Q405)</f>
        <v>9.1403847475548861E-2</v>
      </c>
      <c r="AN21" s="9">
        <f>STDEV('Raw Data 1'!R403:R405)</f>
        <v>5.5397322438303261E-2</v>
      </c>
      <c r="AO21" s="9">
        <f>STDEV('Raw Data 1'!S403:S405)</f>
        <v>4.3505670128539974E-2</v>
      </c>
      <c r="AP21" s="9">
        <f>STDEV('Raw Data 1'!T403:T405)</f>
        <v>1.9721646313970172E-2</v>
      </c>
      <c r="AQ21" s="9">
        <f>STDEV('Raw Data 1'!U403:U405)</f>
        <v>2.7362200203930969E-2</v>
      </c>
      <c r="AR21" s="9">
        <f>STDEV('Raw Data 1'!V403:V405)</f>
        <v>1.4879852149803087E-2</v>
      </c>
      <c r="AS21" s="9">
        <f>STDEV('Raw Data 1'!W403:W405)</f>
        <v>8.9046804172487441E-3</v>
      </c>
      <c r="AT21" s="9">
        <f>STDEV('Raw Data 1'!X403:X405)</f>
        <v>6.7104396279230464E-3</v>
      </c>
      <c r="AU21" s="9">
        <f>STDEV('Raw Data 1'!Y403:Y405)</f>
        <v>5.8432297005451689E-3</v>
      </c>
      <c r="AV21" s="9">
        <f>STDEV('Raw Data 1'!Z403:Z405)</f>
        <v>3.2020826556060961E-3</v>
      </c>
      <c r="AW21" s="9">
        <f>STDEV('Raw Data 1'!AA403:AA405)</f>
        <v>6.3955713844294926E-3</v>
      </c>
    </row>
    <row r="22" spans="1:49" x14ac:dyDescent="0.3">
      <c r="A22" s="81">
        <v>19</v>
      </c>
      <c r="B22" s="9">
        <f>AVERAGE('Raw Data 1'!P421:P423)</f>
        <v>0.82446666666666657</v>
      </c>
      <c r="C22" s="9">
        <f>AVERAGE('Raw Data 1'!Q421:Q423)</f>
        <v>0.78623333333333323</v>
      </c>
      <c r="D22" s="9">
        <f>AVERAGE('Raw Data 1'!R421:R423)</f>
        <v>0.81459999999999999</v>
      </c>
      <c r="E22" s="9">
        <f>AVERAGE('Raw Data 1'!S421:S423)</f>
        <v>0.74830000000000008</v>
      </c>
      <c r="F22" s="9">
        <f>AVERAGE('Raw Data 1'!T421:T423)</f>
        <v>0.78983333333333328</v>
      </c>
      <c r="G22" s="9">
        <f>AVERAGE('Raw Data 1'!U421:U423)</f>
        <v>0.87606666666666666</v>
      </c>
      <c r="H22" s="9">
        <f>AVERAGE('Raw Data 1'!V421:V423)</f>
        <v>0.73563333333333336</v>
      </c>
      <c r="I22" s="9">
        <f>AVERAGE('Raw Data 1'!W421:W423)</f>
        <v>0.77433333333333332</v>
      </c>
      <c r="J22" s="9">
        <f>AVERAGE('Raw Data 1'!X421:X423)</f>
        <v>0.75903333333333334</v>
      </c>
      <c r="K22" s="9">
        <f>AVERAGE('Raw Data 1'!Y421:Y423)</f>
        <v>0.75870000000000004</v>
      </c>
      <c r="L22" s="9">
        <f>AVERAGE('Raw Data 1'!Z421:Z423)</f>
        <v>0.78710000000000002</v>
      </c>
      <c r="M22" s="9">
        <f>AVERAGE('Raw Data 1'!AA421:AA423)</f>
        <v>0.87163333333333337</v>
      </c>
      <c r="N22" s="9">
        <f>AVERAGE('Raw Data 1'!P425:P427)</f>
        <v>0.59396666666666664</v>
      </c>
      <c r="O22" s="9">
        <f>AVERAGE('Raw Data 1'!Q425:Q427)</f>
        <v>0.48160000000000003</v>
      </c>
      <c r="P22" s="9">
        <f>AVERAGE('Raw Data 1'!R425:R427)</f>
        <v>0.35566666666666674</v>
      </c>
      <c r="Q22" s="9">
        <f>AVERAGE('Raw Data 1'!S425:S427)</f>
        <v>0.32853333333333329</v>
      </c>
      <c r="R22" s="9">
        <f>AVERAGE('Raw Data 1'!T425:T427)</f>
        <v>0.39323333333333332</v>
      </c>
      <c r="S22" s="9">
        <f>AVERAGE('Raw Data 1'!U425:U427)</f>
        <v>0.39303333333333335</v>
      </c>
      <c r="T22" s="9">
        <f>AVERAGE('Raw Data 1'!V425:V427)</f>
        <v>0.42483333333333334</v>
      </c>
      <c r="U22" s="9">
        <f>AVERAGE('Raw Data 1'!W425:W427)</f>
        <v>0.41343333333333332</v>
      </c>
      <c r="V22" s="9">
        <f>AVERAGE('Raw Data 1'!X425:X427)</f>
        <v>0.40840000000000004</v>
      </c>
      <c r="W22" s="9">
        <f>AVERAGE('Raw Data 1'!Y425:Y427)</f>
        <v>0.41073333333333334</v>
      </c>
      <c r="X22" s="9">
        <f>AVERAGE('Raw Data 1'!Z425:Z427)</f>
        <v>0.4128</v>
      </c>
      <c r="Y22" s="9">
        <f>AVERAGE('Raw Data 1'!AA425:AA427)</f>
        <v>0.40456666666666669</v>
      </c>
      <c r="Z22" s="4">
        <f>STDEV('Raw Data 1'!P421:P423)</f>
        <v>3.2078393559112885E-2</v>
      </c>
      <c r="AA22" s="4">
        <f>STDEV('Raw Data 1'!Q421:Q423)</f>
        <v>5.1503430306469249E-2</v>
      </c>
      <c r="AB22" s="4">
        <f>STDEV('Raw Data 1'!R421:R423)</f>
        <v>3.3562925974950371E-2</v>
      </c>
      <c r="AC22" s="4">
        <f>STDEV('Raw Data 1'!S421:S423)</f>
        <v>8.17066092797884E-2</v>
      </c>
      <c r="AD22" s="4">
        <f>STDEV('Raw Data 1'!T421:T423)</f>
        <v>4.6084957777276225E-2</v>
      </c>
      <c r="AE22" s="4">
        <f>STDEV('Raw Data 1'!U421:U423)</f>
        <v>1.8592023379216473E-2</v>
      </c>
      <c r="AF22" s="4">
        <f>STDEV('Raw Data 1'!V421:V423)</f>
        <v>2.8860411177482122E-2</v>
      </c>
      <c r="AG22" s="4">
        <f>STDEV('Raw Data 1'!W421:W423)</f>
        <v>9.0246902070560478E-2</v>
      </c>
      <c r="AH22" s="4">
        <f>STDEV('Raw Data 1'!X421:X423)</f>
        <v>6.883867614454342E-2</v>
      </c>
      <c r="AI22" s="4">
        <f>STDEV('Raw Data 1'!Y421:Y423)</f>
        <v>8.9392449345568323E-2</v>
      </c>
      <c r="AJ22" s="4">
        <f>STDEV('Raw Data 1'!Z421:Z423)</f>
        <v>6.8847948408068044E-2</v>
      </c>
      <c r="AK22" s="4">
        <f>STDEV('Raw Data 1'!AA421:AA423)</f>
        <v>7.9776771890904142E-3</v>
      </c>
      <c r="AL22" s="9">
        <f>STDEV('Raw Data 1'!P425:P427)</f>
        <v>6.0180921672348411E-2</v>
      </c>
      <c r="AM22" s="9">
        <f>STDEV('Raw Data 1'!Q425:Q427)</f>
        <v>0.10075063275235527</v>
      </c>
      <c r="AN22" s="9">
        <f>STDEV('Raw Data 1'!R425:R427)</f>
        <v>6.4444420498079427E-2</v>
      </c>
      <c r="AO22" s="9">
        <f>STDEV('Raw Data 1'!S425:S427)</f>
        <v>5.7085579031252116E-2</v>
      </c>
      <c r="AP22" s="9">
        <f>STDEV('Raw Data 1'!T425:T427)</f>
        <v>2.4357818731022132E-2</v>
      </c>
      <c r="AQ22" s="9">
        <f>STDEV('Raw Data 1'!U425:U427)</f>
        <v>4.1421290821669655E-2</v>
      </c>
      <c r="AR22" s="9">
        <f>STDEV('Raw Data 1'!V425:V427)</f>
        <v>1.4947352050892935E-2</v>
      </c>
      <c r="AS22" s="9">
        <f>STDEV('Raw Data 1'!W425:W427)</f>
        <v>8.8793768550125707E-3</v>
      </c>
      <c r="AT22" s="9">
        <f>STDEV('Raw Data 1'!X425:X427)</f>
        <v>6.7557383016218281E-3</v>
      </c>
      <c r="AU22" s="9">
        <f>STDEV('Raw Data 1'!Y425:Y427)</f>
        <v>5.5752428945592489E-3</v>
      </c>
      <c r="AV22" s="9">
        <f>STDEV('Raw Data 1'!Z425:Z427)</f>
        <v>3.3045423283716586E-3</v>
      </c>
      <c r="AW22" s="9">
        <f>STDEV('Raw Data 1'!AA425:AA427)</f>
        <v>6.4469631093510274E-3</v>
      </c>
    </row>
    <row r="23" spans="1:49" x14ac:dyDescent="0.3">
      <c r="A23" s="81">
        <v>20</v>
      </c>
      <c r="B23" s="9">
        <f>AVERAGE('Raw Data 1'!P443:P445)</f>
        <v>0.8424666666666667</v>
      </c>
      <c r="C23" s="9">
        <f>AVERAGE('Raw Data 1'!Q443:Q445)</f>
        <v>0.82129999999999992</v>
      </c>
      <c r="D23" s="9">
        <f>AVERAGE('Raw Data 1'!R443:R445)</f>
        <v>0.8478</v>
      </c>
      <c r="E23" s="9">
        <f>AVERAGE('Raw Data 1'!S443:S445)</f>
        <v>0.78276666666666672</v>
      </c>
      <c r="F23" s="9">
        <f>AVERAGE('Raw Data 1'!T443:T445)</f>
        <v>0.82313333333333338</v>
      </c>
      <c r="G23" s="9">
        <f>AVERAGE('Raw Data 1'!U443:U445)</f>
        <v>0.90846666666666653</v>
      </c>
      <c r="H23" s="9">
        <f>AVERAGE('Raw Data 1'!V443:V445)</f>
        <v>0.76136666666666664</v>
      </c>
      <c r="I23" s="9">
        <f>AVERAGE('Raw Data 1'!W443:W445)</f>
        <v>0.80480000000000007</v>
      </c>
      <c r="J23" s="9">
        <f>AVERAGE('Raw Data 1'!X443:X445)</f>
        <v>0.78516666666666668</v>
      </c>
      <c r="K23" s="9">
        <f>AVERAGE('Raw Data 1'!Y443:Y445)</f>
        <v>0.78816666666666668</v>
      </c>
      <c r="L23" s="9">
        <f>AVERAGE('Raw Data 1'!Z443:Z445)</f>
        <v>0.80830000000000002</v>
      </c>
      <c r="M23" s="9">
        <f>AVERAGE('Raw Data 1'!AA443:AA445)</f>
        <v>0.88756666666666673</v>
      </c>
      <c r="N23" s="9">
        <f>AVERAGE('Raw Data 1'!P447:P449)</f>
        <v>0.64080000000000004</v>
      </c>
      <c r="O23" s="9">
        <f>AVERAGE('Raw Data 1'!Q447:Q449)</f>
        <v>0.52649999999999997</v>
      </c>
      <c r="P23" s="9">
        <f>AVERAGE('Raw Data 1'!R447:R449)</f>
        <v>0.37833333333333335</v>
      </c>
      <c r="Q23" s="9">
        <f>AVERAGE('Raw Data 1'!S447:S449)</f>
        <v>0.33356666666666673</v>
      </c>
      <c r="R23" s="9">
        <f>AVERAGE('Raw Data 1'!T447:T449)</f>
        <v>0.39833333333333337</v>
      </c>
      <c r="S23" s="9">
        <f>AVERAGE('Raw Data 1'!U447:U449)</f>
        <v>0.42033333333333339</v>
      </c>
      <c r="T23" s="9">
        <f>AVERAGE('Raw Data 1'!V447:V449)</f>
        <v>0.42413333333333331</v>
      </c>
      <c r="U23" s="9">
        <f>AVERAGE('Raw Data 1'!W447:W449)</f>
        <v>0.41300000000000003</v>
      </c>
      <c r="V23" s="9">
        <f>AVERAGE('Raw Data 1'!X447:X449)</f>
        <v>0.40793333333333331</v>
      </c>
      <c r="W23" s="9">
        <f>AVERAGE('Raw Data 1'!Y447:Y449)</f>
        <v>0.41006666666666663</v>
      </c>
      <c r="X23" s="9">
        <f>AVERAGE('Raw Data 1'!Z447:Z449)</f>
        <v>0.41226666666666673</v>
      </c>
      <c r="Y23" s="9">
        <f>AVERAGE('Raw Data 1'!AA447:AA449)</f>
        <v>0.40303333333333335</v>
      </c>
      <c r="Z23" s="4">
        <f>STDEV('Raw Data 1'!P443:P445)</f>
        <v>1.9825824909277628E-2</v>
      </c>
      <c r="AA23" s="4">
        <f>STDEV('Raw Data 1'!Q443:Q445)</f>
        <v>4.2783524866471676E-2</v>
      </c>
      <c r="AB23" s="4">
        <f>STDEV('Raw Data 1'!R443:R445)</f>
        <v>3.1881185674312661E-2</v>
      </c>
      <c r="AC23" s="4">
        <f>STDEV('Raw Data 1'!S443:S445)</f>
        <v>8.0777492739830259E-2</v>
      </c>
      <c r="AD23" s="4">
        <f>STDEV('Raw Data 1'!T443:T445)</f>
        <v>4.4420303165707109E-2</v>
      </c>
      <c r="AE23" s="4">
        <f>STDEV('Raw Data 1'!U443:U445)</f>
        <v>1.8314293143152801E-2</v>
      </c>
      <c r="AF23" s="4">
        <f>STDEV('Raw Data 1'!V443:V445)</f>
        <v>2.3466216851749502E-2</v>
      </c>
      <c r="AG23" s="4">
        <f>STDEV('Raw Data 1'!W443:W445)</f>
        <v>8.2922433635295584E-2</v>
      </c>
      <c r="AH23" s="4">
        <f>STDEV('Raw Data 1'!X443:X445)</f>
        <v>6.0533737149901234E-2</v>
      </c>
      <c r="AI23" s="4">
        <f>STDEV('Raw Data 1'!Y443:Y445)</f>
        <v>7.342379269237824E-2</v>
      </c>
      <c r="AJ23" s="4">
        <f>STDEV('Raw Data 1'!Z443:Z445)</f>
        <v>6.1832111398528206E-2</v>
      </c>
      <c r="AK23" s="4">
        <f>STDEV('Raw Data 1'!AA443:AA445)</f>
        <v>6.3137416270649688E-3</v>
      </c>
      <c r="AL23" s="9">
        <f>STDEV('Raw Data 1'!P447:P449)</f>
        <v>4.9562485813364893E-2</v>
      </c>
      <c r="AM23" s="9">
        <f>STDEV('Raw Data 1'!Q447:Q449)</f>
        <v>0.10005083707795745</v>
      </c>
      <c r="AN23" s="9">
        <f>STDEV('Raw Data 1'!R447:R449)</f>
        <v>7.4303050632752179E-2</v>
      </c>
      <c r="AO23" s="9">
        <f>STDEV('Raw Data 1'!S447:S449)</f>
        <v>6.9937996349147061E-2</v>
      </c>
      <c r="AP23" s="9">
        <f>STDEV('Raw Data 1'!T447:T449)</f>
        <v>3.2699592250261068E-2</v>
      </c>
      <c r="AQ23" s="9">
        <f>STDEV('Raw Data 1'!U447:U449)</f>
        <v>5.7972435978948897E-2</v>
      </c>
      <c r="AR23" s="9">
        <f>STDEV('Raw Data 1'!V447:V449)</f>
        <v>1.5221804536037536E-2</v>
      </c>
      <c r="AS23" s="9">
        <f>STDEV('Raw Data 1'!W447:W449)</f>
        <v>9.2244241012650694E-3</v>
      </c>
      <c r="AT23" s="9">
        <f>STDEV('Raw Data 1'!X447:X449)</f>
        <v>6.9082076787929068E-3</v>
      </c>
      <c r="AU23" s="9">
        <f>STDEV('Raw Data 1'!Y447:Y449)</f>
        <v>5.9214300074672379E-3</v>
      </c>
      <c r="AV23" s="9">
        <f>STDEV('Raw Data 1'!Z447:Z449)</f>
        <v>3.6115555282085149E-3</v>
      </c>
      <c r="AW23" s="9">
        <f>STDEV('Raw Data 1'!AA447:AA449)</f>
        <v>6.5759663421685434E-3</v>
      </c>
    </row>
    <row r="24" spans="1:49" x14ac:dyDescent="0.3">
      <c r="A24" s="81">
        <v>21</v>
      </c>
      <c r="B24" s="9">
        <f>AVERAGE('Raw Data 1'!P465:P467)</f>
        <v>0.83930000000000005</v>
      </c>
      <c r="C24" s="9">
        <f>AVERAGE('Raw Data 1'!Q465:Q467)</f>
        <v>0.8310333333333334</v>
      </c>
      <c r="D24" s="9">
        <f>AVERAGE('Raw Data 1'!R465:R467)</f>
        <v>0.88059999999999994</v>
      </c>
      <c r="E24" s="9">
        <f>AVERAGE('Raw Data 1'!S465:S467)</f>
        <v>0.81680000000000008</v>
      </c>
      <c r="F24" s="9">
        <f>AVERAGE('Raw Data 1'!T465:T467)</f>
        <v>0.85446666666666671</v>
      </c>
      <c r="G24" s="9">
        <f>AVERAGE('Raw Data 1'!U465:U467)</f>
        <v>0.94013333333333327</v>
      </c>
      <c r="H24" s="9">
        <f>AVERAGE('Raw Data 1'!V465:V467)</f>
        <v>0.78666666666666663</v>
      </c>
      <c r="I24" s="9">
        <f>AVERAGE('Raw Data 1'!W465:W467)</f>
        <v>0.82856666666666667</v>
      </c>
      <c r="J24" s="9">
        <f>AVERAGE('Raw Data 1'!X465:X467)</f>
        <v>0.80966666666666676</v>
      </c>
      <c r="K24" s="9">
        <f>AVERAGE('Raw Data 1'!Y465:Y467)</f>
        <v>0.81176666666666664</v>
      </c>
      <c r="L24" s="9">
        <f>AVERAGE('Raw Data 1'!Z465:Z467)</f>
        <v>0.82873333333333343</v>
      </c>
      <c r="M24" s="9">
        <f>AVERAGE('Raw Data 1'!AA465:AA467)</f>
        <v>0.90073333333333327</v>
      </c>
      <c r="N24" s="9">
        <f>AVERAGE('Raw Data 1'!P469:P471)</f>
        <v>0.67963333333333331</v>
      </c>
      <c r="O24" s="9">
        <f>AVERAGE('Raw Data 1'!Q469:Q471)</f>
        <v>0.57320000000000004</v>
      </c>
      <c r="P24" s="9">
        <f>AVERAGE('Raw Data 1'!R469:R471)</f>
        <v>0.41450000000000004</v>
      </c>
      <c r="Q24" s="9">
        <f>AVERAGE('Raw Data 1'!S469:S471)</f>
        <v>0.34176666666666672</v>
      </c>
      <c r="R24" s="9">
        <f>AVERAGE('Raw Data 1'!T469:T471)</f>
        <v>0.40953333333333336</v>
      </c>
      <c r="S24" s="9">
        <f>AVERAGE('Raw Data 1'!U469:U471)</f>
        <v>0.45156666666666667</v>
      </c>
      <c r="T24" s="9">
        <f>AVERAGE('Raw Data 1'!V469:V471)</f>
        <v>0.4237333333333333</v>
      </c>
      <c r="U24" s="9">
        <f>AVERAGE('Raw Data 1'!W469:W471)</f>
        <v>0.41249999999999992</v>
      </c>
      <c r="V24" s="9">
        <f>AVERAGE('Raw Data 1'!X469:X471)</f>
        <v>0.40760000000000002</v>
      </c>
      <c r="W24" s="9">
        <f>AVERAGE('Raw Data 1'!Y469:Y471)</f>
        <v>0.40943333333333332</v>
      </c>
      <c r="X24" s="9">
        <f>AVERAGE('Raw Data 1'!Z469:Z471)</f>
        <v>0.41149999999999998</v>
      </c>
      <c r="Y24" s="9">
        <f>AVERAGE('Raw Data 1'!AA469:AA471)</f>
        <v>0.40153333333333335</v>
      </c>
      <c r="Z24" s="4">
        <f>STDEV('Raw Data 1'!P465:P467)</f>
        <v>1.83747108820792E-2</v>
      </c>
      <c r="AA24" s="4">
        <f>STDEV('Raw Data 1'!Q465:Q467)</f>
        <v>3.2203467722177588E-2</v>
      </c>
      <c r="AB24" s="4">
        <f>STDEV('Raw Data 1'!R465:R467)</f>
        <v>2.8595279330686774E-2</v>
      </c>
      <c r="AC24" s="4">
        <f>STDEV('Raw Data 1'!S465:S467)</f>
        <v>7.725069578974679E-2</v>
      </c>
      <c r="AD24" s="4">
        <f>STDEV('Raw Data 1'!T465:T467)</f>
        <v>4.5686905490888018E-2</v>
      </c>
      <c r="AE24" s="4">
        <f>STDEV('Raw Data 1'!U465:U467)</f>
        <v>2.0332322379239751E-2</v>
      </c>
      <c r="AF24" s="4">
        <f>STDEV('Raw Data 1'!V465:V467)</f>
        <v>2.3459823812921814E-2</v>
      </c>
      <c r="AG24" s="4">
        <f>STDEV('Raw Data 1'!W465:W467)</f>
        <v>7.7850904511979388E-2</v>
      </c>
      <c r="AH24" s="4">
        <f>STDEV('Raw Data 1'!X465:X467)</f>
        <v>5.3090896897051328E-2</v>
      </c>
      <c r="AI24" s="4">
        <f>STDEV('Raw Data 1'!Y465:Y467)</f>
        <v>6.5800785203015105E-2</v>
      </c>
      <c r="AJ24" s="4">
        <f>STDEV('Raw Data 1'!Z465:Z467)</f>
        <v>5.7205273649667411E-2</v>
      </c>
      <c r="AK24" s="4">
        <f>STDEV('Raw Data 1'!AA465:AA467)</f>
        <v>5.8380932960457E-3</v>
      </c>
      <c r="AL24" s="9">
        <f>STDEV('Raw Data 1'!P469:P471)</f>
        <v>4.1075093832313204E-2</v>
      </c>
      <c r="AM24" s="9">
        <f>STDEV('Raw Data 1'!Q469:Q471)</f>
        <v>8.970724608413741E-2</v>
      </c>
      <c r="AN24" s="9">
        <f>STDEV('Raw Data 1'!R469:R471)</f>
        <v>7.8291953609550435E-2</v>
      </c>
      <c r="AO24" s="9">
        <f>STDEV('Raw Data 1'!S469:S471)</f>
        <v>8.1200328406560551E-2</v>
      </c>
      <c r="AP24" s="9">
        <f>STDEV('Raw Data 1'!T469:T471)</f>
        <v>4.2155229015311158E-2</v>
      </c>
      <c r="AQ24" s="9">
        <f>STDEV('Raw Data 1'!U469:U471)</f>
        <v>6.4560152829228432E-2</v>
      </c>
      <c r="AR24" s="9">
        <f>STDEV('Raw Data 1'!V469:V471)</f>
        <v>1.5233296863559538E-2</v>
      </c>
      <c r="AS24" s="9">
        <f>STDEV('Raw Data 1'!W469:W471)</f>
        <v>9.1536877814354153E-3</v>
      </c>
      <c r="AT24" s="9">
        <f>STDEV('Raw Data 1'!X469:X471)</f>
        <v>7.0533679898329487E-3</v>
      </c>
      <c r="AU24" s="9">
        <f>STDEV('Raw Data 1'!Y469:Y471)</f>
        <v>5.8071794645364163E-3</v>
      </c>
      <c r="AV24" s="9">
        <f>STDEV('Raw Data 1'!Z469:Z471)</f>
        <v>3.8039453203220445E-3</v>
      </c>
      <c r="AW24" s="9">
        <f>STDEV('Raw Data 1'!AA469:AA471)</f>
        <v>6.6515662315978948E-3</v>
      </c>
    </row>
    <row r="25" spans="1:49" x14ac:dyDescent="0.3">
      <c r="A25" s="81">
        <v>22</v>
      </c>
      <c r="B25" s="9">
        <f>AVERAGE('Raw Data 1'!P487:P489)</f>
        <v>0.83419999999999994</v>
      </c>
      <c r="C25" s="9">
        <f>AVERAGE('Raw Data 1'!Q487:Q489)</f>
        <v>0.82869999999999999</v>
      </c>
      <c r="D25" s="9">
        <f>AVERAGE('Raw Data 1'!R487:R489)</f>
        <v>0.90070000000000006</v>
      </c>
      <c r="E25" s="9">
        <f>AVERAGE('Raw Data 1'!S487:S489)</f>
        <v>0.8503666666666666</v>
      </c>
      <c r="F25" s="9">
        <f>AVERAGE('Raw Data 1'!T487:T489)</f>
        <v>0.88553333333333339</v>
      </c>
      <c r="G25" s="9">
        <f>AVERAGE('Raw Data 1'!U487:U489)</f>
        <v>0.97400000000000009</v>
      </c>
      <c r="H25" s="9">
        <f>AVERAGE('Raw Data 1'!V487:V489)</f>
        <v>0.80956666666666666</v>
      </c>
      <c r="I25" s="9">
        <f>AVERAGE('Raw Data 1'!W487:W489)</f>
        <v>0.85486666666666677</v>
      </c>
      <c r="J25" s="9">
        <f>AVERAGE('Raw Data 1'!X487:X489)</f>
        <v>0.83096666666666674</v>
      </c>
      <c r="K25" s="9">
        <f>AVERAGE('Raw Data 1'!Y487:Y489)</f>
        <v>0.83426666666666671</v>
      </c>
      <c r="L25" s="9">
        <f>AVERAGE('Raw Data 1'!Z487:Z489)</f>
        <v>0.84396666666666664</v>
      </c>
      <c r="M25" s="9">
        <f>AVERAGE('Raw Data 1'!AA487:AA489)</f>
        <v>0.91206666666666669</v>
      </c>
      <c r="N25" s="9">
        <f>AVERAGE('Raw Data 1'!P491:P493)</f>
        <v>0.71376666666666677</v>
      </c>
      <c r="O25" s="9">
        <f>AVERAGE('Raw Data 1'!Q491:Q493)</f>
        <v>0.61350000000000005</v>
      </c>
      <c r="P25" s="9">
        <f>AVERAGE('Raw Data 1'!R491:R493)</f>
        <v>0.46259999999999996</v>
      </c>
      <c r="Q25" s="9">
        <f>AVERAGE('Raw Data 1'!S491:S493)</f>
        <v>0.36303333333333337</v>
      </c>
      <c r="R25" s="9">
        <f>AVERAGE('Raw Data 1'!T491:T493)</f>
        <v>0.42733333333333334</v>
      </c>
      <c r="S25" s="9">
        <f>AVERAGE('Raw Data 1'!U491:U493)</f>
        <v>0.4904</v>
      </c>
      <c r="T25" s="9">
        <f>AVERAGE('Raw Data 1'!V491:V493)</f>
        <v>0.42316666666666664</v>
      </c>
      <c r="U25" s="9">
        <f>AVERAGE('Raw Data 1'!W491:W493)</f>
        <v>0.41203333333333331</v>
      </c>
      <c r="V25" s="9">
        <f>AVERAGE('Raw Data 1'!X491:X493)</f>
        <v>0.40720000000000001</v>
      </c>
      <c r="W25" s="9">
        <f>AVERAGE('Raw Data 1'!Y491:Y493)</f>
        <v>0.40886666666666666</v>
      </c>
      <c r="X25" s="9">
        <f>AVERAGE('Raw Data 1'!Z491:Z493)</f>
        <v>0.41066666666666668</v>
      </c>
      <c r="Y25" s="9">
        <f>AVERAGE('Raw Data 1'!AA491:AA493)</f>
        <v>0.39989999999999998</v>
      </c>
      <c r="Z25" s="4">
        <f>STDEV('Raw Data 1'!P487:P489)</f>
        <v>2.041641496443487E-2</v>
      </c>
      <c r="AA25" s="4">
        <f>STDEV('Raw Data 1'!Q487:Q489)</f>
        <v>2.9231318820744305E-2</v>
      </c>
      <c r="AB25" s="4">
        <f>STDEV('Raw Data 1'!R487:R489)</f>
        <v>1.8807179480187845E-2</v>
      </c>
      <c r="AC25" s="4">
        <f>STDEV('Raw Data 1'!S487:S489)</f>
        <v>7.2296634315390684E-2</v>
      </c>
      <c r="AD25" s="4">
        <f>STDEV('Raw Data 1'!T487:T489)</f>
        <v>4.5533979985647399E-2</v>
      </c>
      <c r="AE25" s="4">
        <f>STDEV('Raw Data 1'!U487:U489)</f>
        <v>2.2843598665709414E-2</v>
      </c>
      <c r="AF25" s="4">
        <f>STDEV('Raw Data 1'!V487:V489)</f>
        <v>2.4385309785469864E-2</v>
      </c>
      <c r="AG25" s="4">
        <f>STDEV('Raw Data 1'!W487:W489)</f>
        <v>7.2012105463826928E-2</v>
      </c>
      <c r="AH25" s="4">
        <f>STDEV('Raw Data 1'!X487:X489)</f>
        <v>4.7977216815206475E-2</v>
      </c>
      <c r="AI25" s="4">
        <f>STDEV('Raw Data 1'!Y487:Y489)</f>
        <v>5.5148556946971315E-2</v>
      </c>
      <c r="AJ25" s="4">
        <f>STDEV('Raw Data 1'!Z487:Z489)</f>
        <v>5.0715908089408498E-2</v>
      </c>
      <c r="AK25" s="4">
        <f>STDEV('Raw Data 1'!AA487:AA489)</f>
        <v>4.4769781475156806E-3</v>
      </c>
      <c r="AL25" s="9">
        <f>STDEV('Raw Data 1'!P491:P493)</f>
        <v>3.318257574892787E-2</v>
      </c>
      <c r="AM25" s="9">
        <f>STDEV('Raw Data 1'!Q491:Q493)</f>
        <v>8.0270231094721409E-2</v>
      </c>
      <c r="AN25" s="9">
        <f>STDEV('Raw Data 1'!R491:R493)</f>
        <v>7.6521434905521712E-2</v>
      </c>
      <c r="AO25" s="9">
        <f>STDEV('Raw Data 1'!S491:S493)</f>
        <v>8.8733552466546115E-2</v>
      </c>
      <c r="AP25" s="9">
        <f>STDEV('Raw Data 1'!T491:T493)</f>
        <v>5.4580613163772496E-2</v>
      </c>
      <c r="AQ25" s="9">
        <f>STDEV('Raw Data 1'!U491:U493)</f>
        <v>6.9637561703436698E-2</v>
      </c>
      <c r="AR25" s="9">
        <f>STDEV('Raw Data 1'!V491:V493)</f>
        <v>1.5328839921316065E-2</v>
      </c>
      <c r="AS25" s="9">
        <f>STDEV('Raw Data 1'!W491:W493)</f>
        <v>9.1686058554904248E-3</v>
      </c>
      <c r="AT25" s="9">
        <f>STDEV('Raw Data 1'!X491:X493)</f>
        <v>7.1923570545405959E-3</v>
      </c>
      <c r="AU25" s="9">
        <f>STDEV('Raw Data 1'!Y491:Y493)</f>
        <v>5.8286647985051603E-3</v>
      </c>
      <c r="AV25" s="9">
        <f>STDEV('Raw Data 1'!Z491:Z493)</f>
        <v>3.9551653989856337E-3</v>
      </c>
      <c r="AW25" s="9">
        <f>STDEV('Raw Data 1'!AA491:AA493)</f>
        <v>6.8942004612572716E-3</v>
      </c>
    </row>
    <row r="26" spans="1:49" x14ac:dyDescent="0.3">
      <c r="A26" s="81">
        <v>23</v>
      </c>
      <c r="B26" s="9">
        <f>AVERAGE('Raw Data 1'!P509:P511)</f>
        <v>0.83346666666666669</v>
      </c>
      <c r="C26" s="9">
        <f>AVERAGE('Raw Data 1'!Q509:Q511)</f>
        <v>0.82556666666666667</v>
      </c>
      <c r="D26" s="9">
        <f>AVERAGE('Raw Data 1'!R509:R511)</f>
        <v>0.90033333333333332</v>
      </c>
      <c r="E26" s="9">
        <f>AVERAGE('Raw Data 1'!S509:S511)</f>
        <v>0.87119999999999997</v>
      </c>
      <c r="F26" s="9">
        <f>AVERAGE('Raw Data 1'!T509:T511)</f>
        <v>0.91356666666666664</v>
      </c>
      <c r="G26" s="9">
        <f>AVERAGE('Raw Data 1'!U509:U511)</f>
        <v>0.99246666666666672</v>
      </c>
      <c r="H26" s="9">
        <f>AVERAGE('Raw Data 1'!V509:V511)</f>
        <v>0.83276666666666666</v>
      </c>
      <c r="I26" s="9">
        <f>AVERAGE('Raw Data 1'!W509:W511)</f>
        <v>0.87613333333333332</v>
      </c>
      <c r="J26" s="9">
        <f>AVERAGE('Raw Data 1'!X509:X511)</f>
        <v>0.8535666666666667</v>
      </c>
      <c r="K26" s="9">
        <f>AVERAGE('Raw Data 1'!Y509:Y511)</f>
        <v>0.85680000000000012</v>
      </c>
      <c r="L26" s="9">
        <f>AVERAGE('Raw Data 1'!Z509:Z511)</f>
        <v>0.8639</v>
      </c>
      <c r="M26" s="9">
        <f>AVERAGE('Raw Data 1'!AA509:AA511)</f>
        <v>0.9216333333333333</v>
      </c>
      <c r="N26" s="9">
        <f>AVERAGE('Raw Data 1'!P513:P515)</f>
        <v>0.7452333333333333</v>
      </c>
      <c r="O26" s="9">
        <f>AVERAGE('Raw Data 1'!Q513:Q515)</f>
        <v>0.65003333333333335</v>
      </c>
      <c r="P26" s="9">
        <f>AVERAGE('Raw Data 1'!R513:R515)</f>
        <v>0.51293333333333335</v>
      </c>
      <c r="Q26" s="9">
        <f>AVERAGE('Raw Data 1'!S513:S515)</f>
        <v>0.39440000000000003</v>
      </c>
      <c r="R26" s="9">
        <f>AVERAGE('Raw Data 1'!T513:T515)</f>
        <v>0.45206666666666662</v>
      </c>
      <c r="S26" s="9">
        <f>AVERAGE('Raw Data 1'!U513:U515)</f>
        <v>0.5333</v>
      </c>
      <c r="T26" s="9">
        <f>AVERAGE('Raw Data 1'!V513:V515)</f>
        <v>0.42310000000000003</v>
      </c>
      <c r="U26" s="9">
        <f>AVERAGE('Raw Data 1'!W513:W515)</f>
        <v>0.41156666666666664</v>
      </c>
      <c r="V26" s="9">
        <f>AVERAGE('Raw Data 1'!X513:X515)</f>
        <v>0.40650000000000003</v>
      </c>
      <c r="W26" s="9">
        <f>AVERAGE('Raw Data 1'!Y513:Y515)</f>
        <v>0.40829999999999994</v>
      </c>
      <c r="X26" s="9">
        <f>AVERAGE('Raw Data 1'!Z513:Z515)</f>
        <v>0.41023333333333339</v>
      </c>
      <c r="Y26" s="9">
        <f>AVERAGE('Raw Data 1'!AA513:AA515)</f>
        <v>0.39830000000000004</v>
      </c>
      <c r="Z26" s="4">
        <f>STDEV('Raw Data 1'!P509:P511)</f>
        <v>2.1394002274780985E-2</v>
      </c>
      <c r="AA26" s="4">
        <f>STDEV('Raw Data 1'!Q509:Q511)</f>
        <v>2.8789291990831134E-2</v>
      </c>
      <c r="AB26" s="4">
        <f>STDEV('Raw Data 1'!R509:R511)</f>
        <v>1.1886687231240431E-2</v>
      </c>
      <c r="AC26" s="4">
        <f>STDEV('Raw Data 1'!S509:S511)</f>
        <v>5.9572812590979789E-2</v>
      </c>
      <c r="AD26" s="4">
        <f>STDEV('Raw Data 1'!T509:T511)</f>
        <v>4.3112217912482029E-2</v>
      </c>
      <c r="AE26" s="4">
        <f>STDEV('Raw Data 1'!U509:U511)</f>
        <v>2.7788546801395253E-2</v>
      </c>
      <c r="AF26" s="4">
        <f>STDEV('Raw Data 1'!V509:V511)</f>
        <v>2.2704698485849467E-2</v>
      </c>
      <c r="AG26" s="4">
        <f>STDEV('Raw Data 1'!W509:W511)</f>
        <v>6.9679719670312501E-2</v>
      </c>
      <c r="AH26" s="4">
        <f>STDEV('Raw Data 1'!X509:X511)</f>
        <v>4.4996925820919534E-2</v>
      </c>
      <c r="AI26" s="4">
        <f>STDEV('Raw Data 1'!Y509:Y511)</f>
        <v>5.0417358121980164E-2</v>
      </c>
      <c r="AJ26" s="4">
        <f>STDEV('Raw Data 1'!Z509:Z511)</f>
        <v>4.6617700500989963E-2</v>
      </c>
      <c r="AK26" s="4">
        <f>STDEV('Raw Data 1'!AA509:AA511)</f>
        <v>1.8717193521822185E-3</v>
      </c>
      <c r="AL26" s="9">
        <f>STDEV('Raw Data 1'!P513:P515)</f>
        <v>2.3953357454297164E-2</v>
      </c>
      <c r="AM26" s="9">
        <f>STDEV('Raw Data 1'!Q513:Q515)</f>
        <v>7.1500652677673734E-2</v>
      </c>
      <c r="AN26" s="9">
        <f>STDEV('Raw Data 1'!R513:R515)</f>
        <v>7.0962266968673457E-2</v>
      </c>
      <c r="AO26" s="9">
        <f>STDEV('Raw Data 1'!S513:S515)</f>
        <v>8.8072867558629905E-2</v>
      </c>
      <c r="AP26" s="9">
        <f>STDEV('Raw Data 1'!T513:T515)</f>
        <v>7.1669403048535515E-2</v>
      </c>
      <c r="AQ26" s="9">
        <f>STDEV('Raw Data 1'!U513:U515)</f>
        <v>6.942931657448409E-2</v>
      </c>
      <c r="AR26" s="9">
        <f>STDEV('Raw Data 1'!V513:V515)</f>
        <v>1.6416150584104668E-2</v>
      </c>
      <c r="AS26" s="9">
        <f>STDEV('Raw Data 1'!W513:W515)</f>
        <v>9.2802658007911116E-3</v>
      </c>
      <c r="AT26" s="9">
        <f>STDEV('Raw Data 1'!X513:X515)</f>
        <v>7.1526218968990876E-3</v>
      </c>
      <c r="AU26" s="9">
        <f>STDEV('Raw Data 1'!Y513:Y515)</f>
        <v>5.9430631832414265E-3</v>
      </c>
      <c r="AV26" s="9">
        <f>STDEV('Raw Data 1'!Z513:Z515)</f>
        <v>3.8070110760717933E-3</v>
      </c>
      <c r="AW26" s="9">
        <f>STDEV('Raw Data 1'!AA513:AA515)</f>
        <v>6.7104396279230654E-3</v>
      </c>
    </row>
    <row r="27" spans="1:49" x14ac:dyDescent="0.3">
      <c r="A27" s="81">
        <v>25</v>
      </c>
      <c r="B27" s="9">
        <f>AVERAGE('Raw Data 1'!P531:P533)</f>
        <v>0.83329999999999993</v>
      </c>
      <c r="C27" s="9">
        <f>AVERAGE('Raw Data 1'!Q531:Q533)</f>
        <v>0.82386666666666664</v>
      </c>
      <c r="D27" s="9">
        <f>AVERAGE('Raw Data 1'!R531:R533)</f>
        <v>0.89563333333333339</v>
      </c>
      <c r="E27" s="9">
        <f>AVERAGE('Raw Data 1'!S531:S533)</f>
        <v>0.87290000000000001</v>
      </c>
      <c r="F27" s="9">
        <f>AVERAGE('Raw Data 1'!T531:T533)</f>
        <v>0.92149999999999999</v>
      </c>
      <c r="G27" s="9">
        <f>AVERAGE('Raw Data 1'!U531:U533)</f>
        <v>0.98809999999999987</v>
      </c>
      <c r="H27" s="9">
        <f>AVERAGE('Raw Data 1'!V531:V533)</f>
        <v>0.85429999999999995</v>
      </c>
      <c r="I27" s="9">
        <f>AVERAGE('Raw Data 1'!W531:W533)</f>
        <v>0.89739999999999986</v>
      </c>
      <c r="J27" s="9">
        <f>AVERAGE('Raw Data 1'!X531:X533)</f>
        <v>0.87353333333333338</v>
      </c>
      <c r="K27" s="9">
        <f>AVERAGE('Raw Data 1'!Y531:Y533)</f>
        <v>0.87513333333333332</v>
      </c>
      <c r="L27" s="9">
        <f>AVERAGE('Raw Data 1'!Z531:Z533)</f>
        <v>0.88130000000000008</v>
      </c>
      <c r="M27" s="9">
        <f>AVERAGE('Raw Data 1'!AA531:AA533)</f>
        <v>0.93253333333333333</v>
      </c>
      <c r="N27" s="12">
        <f>AVERAGE('Raw Data 1'!P535:P537)</f>
        <v>0.7712</v>
      </c>
      <c r="O27" s="12">
        <f>AVERAGE('Raw Data 1'!Q535:Q537)</f>
        <v>0.6828333333333334</v>
      </c>
      <c r="P27" s="12">
        <f>AVERAGE('Raw Data 1'!R535:R537)</f>
        <v>0.56233333333333324</v>
      </c>
      <c r="Q27" s="12">
        <f>AVERAGE('Raw Data 1'!S535:S537)</f>
        <v>0.441</v>
      </c>
      <c r="R27" s="12">
        <f>AVERAGE('Raw Data 1'!T535:T537)</f>
        <v>0.48136666666666666</v>
      </c>
      <c r="S27" s="12">
        <f>AVERAGE('Raw Data 1'!U535:U537)</f>
        <v>0.5779333333333333</v>
      </c>
      <c r="T27" s="12">
        <f>AVERAGE('Raw Data 1'!V535:V537)</f>
        <v>0.42216666666666663</v>
      </c>
      <c r="U27" s="12">
        <f>AVERAGE('Raw Data 1'!W535:W537)</f>
        <v>0.41113333333333335</v>
      </c>
      <c r="V27" s="12">
        <f>AVERAGE('Raw Data 1'!X535:X537)</f>
        <v>0.40609999999999996</v>
      </c>
      <c r="W27" s="12">
        <f>AVERAGE('Raw Data 1'!Y535:Y537)</f>
        <v>0.40770000000000001</v>
      </c>
      <c r="X27" s="12">
        <f>AVERAGE('Raw Data 1'!Z535:Z537)</f>
        <v>0.4093</v>
      </c>
      <c r="Y27" s="12">
        <f>AVERAGE('Raw Data 1'!AA535:AA537)</f>
        <v>0.39660000000000001</v>
      </c>
      <c r="Z27" s="14">
        <f>STDEV('Raw Data 1'!P531:P533)</f>
        <v>2.322261828476712E-2</v>
      </c>
      <c r="AA27" s="14">
        <f>STDEV('Raw Data 1'!Q531:Q533)</f>
        <v>2.930705262105579E-2</v>
      </c>
      <c r="AB27" s="14">
        <f>STDEV('Raw Data 1'!R531:R533)</f>
        <v>1.046438403984358E-2</v>
      </c>
      <c r="AC27" s="14">
        <f>STDEV('Raw Data 1'!S531:S533)</f>
        <v>5.5638835358048228E-2</v>
      </c>
      <c r="AD27" s="14">
        <f>STDEV('Raw Data 1'!T531:T533)</f>
        <v>3.8808890733954306E-2</v>
      </c>
      <c r="AE27" s="14">
        <f>STDEV('Raw Data 1'!U531:U533)</f>
        <v>2.6257760757536042E-2</v>
      </c>
      <c r="AF27" s="14">
        <f>STDEV('Raw Data 1'!V531:V533)</f>
        <v>2.1150177304221335E-2</v>
      </c>
      <c r="AG27" s="14">
        <f>STDEV('Raw Data 1'!W531:W533)</f>
        <v>6.7448721262897207E-2</v>
      </c>
      <c r="AH27" s="14">
        <f>STDEV('Raw Data 1'!X531:X533)</f>
        <v>4.1695843118149487E-2</v>
      </c>
      <c r="AI27" s="14">
        <f>STDEV('Raw Data 1'!Y531:Y533)</f>
        <v>4.7388008328408761E-2</v>
      </c>
      <c r="AJ27" s="14">
        <f>STDEV('Raw Data 1'!Z531:Z533)</f>
        <v>4.6199999999999998E-2</v>
      </c>
      <c r="AK27" s="14">
        <f>STDEV('Raw Data 1'!AA531:AA533)</f>
        <v>1.0214368964029615E-3</v>
      </c>
      <c r="AL27" s="12">
        <f>STDEV('Raw Data 1'!P535:P537)</f>
        <v>2.0300738902808424E-2</v>
      </c>
      <c r="AM27" s="12">
        <f>STDEV('Raw Data 1'!Q535:Q537)</f>
        <v>6.3808959663462075E-2</v>
      </c>
      <c r="AN27" s="12">
        <f>STDEV('Raw Data 1'!R535:R537)</f>
        <v>6.2101073528026317E-2</v>
      </c>
      <c r="AO27" s="12">
        <f>STDEV('Raw Data 1'!S535:S537)</f>
        <v>7.9795175292745837E-2</v>
      </c>
      <c r="AP27" s="12">
        <f>STDEV('Raw Data 1'!T535:T537)</f>
        <v>8.9657143236517037E-2</v>
      </c>
      <c r="AQ27" s="12">
        <f>STDEV('Raw Data 1'!U535:U537)</f>
        <v>6.758818930355609E-2</v>
      </c>
      <c r="AR27" s="12">
        <f>STDEV('Raw Data 1'!V535:V537)</f>
        <v>1.5315460598145038E-2</v>
      </c>
      <c r="AS27" s="12">
        <f>STDEV('Raw Data 1'!W535:W537)</f>
        <v>9.1686058554904474E-3</v>
      </c>
      <c r="AT27" s="12">
        <f>STDEV('Raw Data 1'!X535:X537)</f>
        <v>7.1923570545406211E-3</v>
      </c>
      <c r="AU27" s="12">
        <f>STDEV('Raw Data 1'!Y535:Y537)</f>
        <v>5.6789083458002789E-3</v>
      </c>
      <c r="AV27" s="12">
        <f>STDEV('Raw Data 1'!Z535:Z537)</f>
        <v>3.8039453203220445E-3</v>
      </c>
      <c r="AW27" s="12">
        <f>STDEV('Raw Data 1'!AA535:AA537)</f>
        <v>7.1084456810191574E-3</v>
      </c>
    </row>
    <row r="28" spans="1:49" x14ac:dyDescent="0.3">
      <c r="A28" s="81">
        <v>26</v>
      </c>
      <c r="B28" s="9">
        <f>AVERAGE('Raw Data 1'!P553:P555)</f>
        <v>0.83470000000000011</v>
      </c>
      <c r="C28" s="9">
        <f>AVERAGE('Raw Data 1'!Q553:Q555)</f>
        <v>0.82353333333333334</v>
      </c>
      <c r="D28" s="9">
        <f>AVERAGE('Raw Data 1'!R553:R555)</f>
        <v>0.89143333333333319</v>
      </c>
      <c r="E28" s="9">
        <f>AVERAGE('Raw Data 1'!S553:S555)</f>
        <v>0.87070000000000014</v>
      </c>
      <c r="F28" s="9">
        <f>AVERAGE('Raw Data 1'!T553:T555)</f>
        <v>0.91626666666666667</v>
      </c>
      <c r="G28" s="9">
        <f>AVERAGE('Raw Data 1'!U553:U555)</f>
        <v>0.98130000000000006</v>
      </c>
      <c r="H28" s="9">
        <f>AVERAGE('Raw Data 1'!V553:V555)</f>
        <v>0.87963333333333338</v>
      </c>
      <c r="I28" s="9">
        <f>AVERAGE('Raw Data 1'!W553:W555)</f>
        <v>0.92013333333333336</v>
      </c>
      <c r="J28" s="9">
        <f>AVERAGE('Raw Data 1'!X553:X555)</f>
        <v>0.89369999999999994</v>
      </c>
      <c r="K28" s="9">
        <f>AVERAGE('Raw Data 1'!Y553:Y555)</f>
        <v>0.89559999999999995</v>
      </c>
      <c r="L28" s="9">
        <f>AVERAGE('Raw Data 1'!Z553:Z555)</f>
        <v>0.89950000000000008</v>
      </c>
      <c r="M28" s="9">
        <f>AVERAGE('Raw Data 1'!AA553:AA555)</f>
        <v>0.94333333333333336</v>
      </c>
      <c r="N28" s="25">
        <f>AVERAGE('Raw Data 1'!P557:P559)</f>
        <v>0.79470000000000007</v>
      </c>
      <c r="O28" s="25">
        <f>AVERAGE('Raw Data 1'!Q557:Q559)</f>
        <v>0.71266666666666667</v>
      </c>
      <c r="P28" s="25">
        <f>AVERAGE('Raw Data 1'!R557:R559)</f>
        <v>0.60583333333333333</v>
      </c>
      <c r="Q28" s="25">
        <f>AVERAGE('Raw Data 1'!S557:S559)</f>
        <v>0.48659999999999998</v>
      </c>
      <c r="R28" s="25">
        <f>AVERAGE('Raw Data 1'!T557:T559)</f>
        <v>0.51033333333333331</v>
      </c>
      <c r="S28" s="25">
        <f>AVERAGE('Raw Data 1'!U557:U559)</f>
        <v>0.62179999999999991</v>
      </c>
      <c r="T28" s="25">
        <f>AVERAGE('Raw Data 1'!V557:V559)</f>
        <v>0.42166666666666669</v>
      </c>
      <c r="U28" s="25">
        <f>AVERAGE('Raw Data 1'!W557:W559)</f>
        <v>0.41050000000000003</v>
      </c>
      <c r="V28" s="25">
        <f>AVERAGE('Raw Data 1'!X557:X559)</f>
        <v>0.40576666666666666</v>
      </c>
      <c r="W28" s="25">
        <f>AVERAGE('Raw Data 1'!Y557:Y559)</f>
        <v>0.40706666666666669</v>
      </c>
      <c r="X28" s="25">
        <f>AVERAGE('Raw Data 1'!Z557:Z559)</f>
        <v>0.40833333333333338</v>
      </c>
      <c r="Y28" s="25">
        <f>AVERAGE('Raw Data 1'!AA557:AA559)</f>
        <v>0.39503333333333335</v>
      </c>
      <c r="Z28" s="23">
        <f>STDEV('Raw Data 1'!P553:P555)</f>
        <v>2.4851358111781345E-2</v>
      </c>
      <c r="AA28" s="23">
        <f>STDEV('Raw Data 1'!Q553:Q555)</f>
        <v>3.1354478680618053E-2</v>
      </c>
      <c r="AB28" s="23">
        <f>STDEV('Raw Data 1'!R553:R555)</f>
        <v>1.1249148115894473E-2</v>
      </c>
      <c r="AC28" s="23">
        <f>STDEV('Raw Data 1'!S553:S555)</f>
        <v>5.4327617286238514E-2</v>
      </c>
      <c r="AD28" s="23">
        <f>STDEV('Raw Data 1'!T553:T555)</f>
        <v>3.7753587026047371E-2</v>
      </c>
      <c r="AE28" s="23">
        <f>STDEV('Raw Data 1'!U553:U555)</f>
        <v>2.5082463993794515E-2</v>
      </c>
      <c r="AF28" s="23">
        <f>STDEV('Raw Data 1'!V553:V555)</f>
        <v>2.3034177505032269E-2</v>
      </c>
      <c r="AG28" s="23">
        <f>STDEV('Raw Data 1'!W553:W555)</f>
        <v>6.752905547490895E-2</v>
      </c>
      <c r="AH28" s="23">
        <f>STDEV('Raw Data 1'!X553:X555)</f>
        <v>3.94878462314672E-2</v>
      </c>
      <c r="AI28" s="23">
        <f>STDEV('Raw Data 1'!Y553:Y555)</f>
        <v>4.1769366765609453E-2</v>
      </c>
      <c r="AJ28" s="23">
        <f>STDEV('Raw Data 1'!Z553:Z555)</f>
        <v>4.0353562420187936E-2</v>
      </c>
      <c r="AK28" s="23">
        <f>STDEV('Raw Data 1'!AA553:AA555)</f>
        <v>1.1846237095944549E-3</v>
      </c>
      <c r="AL28" s="25">
        <f>STDEV('Raw Data 1'!P557:P559)</f>
        <v>2.0538013535880282E-2</v>
      </c>
      <c r="AM28" s="25">
        <f>STDEV('Raw Data 1'!Q557:Q559)</f>
        <v>5.6530198419369918E-2</v>
      </c>
      <c r="AN28" s="25">
        <f>STDEV('Raw Data 1'!R557:R559)</f>
        <v>5.5209449674248116E-2</v>
      </c>
      <c r="AO28" s="25">
        <f>STDEV('Raw Data 1'!S557:S559)</f>
        <v>7.3592866502127555E-2</v>
      </c>
      <c r="AP28" s="25">
        <f>STDEV('Raw Data 1'!T557:T559)</f>
        <v>0.10281061877711535</v>
      </c>
      <c r="AQ28" s="25">
        <f>STDEV('Raw Data 1'!U557:U559)</f>
        <v>6.30961963988321E-2</v>
      </c>
      <c r="AR28" s="25">
        <f>STDEV('Raw Data 1'!V557:V559)</f>
        <v>1.542152175802809E-2</v>
      </c>
      <c r="AS28" s="25">
        <f>STDEV('Raw Data 1'!W557:W559)</f>
        <v>9.3471920917460576E-3</v>
      </c>
      <c r="AT28" s="25">
        <f>STDEV('Raw Data 1'!X557:X559)</f>
        <v>7.5221893975978456E-3</v>
      </c>
      <c r="AU28" s="25">
        <f>STDEV('Raw Data 1'!Y557:Y559)</f>
        <v>5.6571488696456704E-3</v>
      </c>
      <c r="AV28" s="25">
        <f>STDEV('Raw Data 1'!Z557:Z559)</f>
        <v>4.0066611203511291E-3</v>
      </c>
      <c r="AW28" s="25">
        <f>STDEV('Raw Data 1'!AA557:AA559)</f>
        <v>7.0436732841134353E-3</v>
      </c>
    </row>
    <row r="29" spans="1:49" x14ac:dyDescent="0.3">
      <c r="A29" s="81">
        <v>27</v>
      </c>
      <c r="B29" s="9">
        <f>AVERAGE('Raw Data 1'!P575:P577)</f>
        <v>0.83903333333333341</v>
      </c>
      <c r="C29" s="9">
        <f>AVERAGE('Raw Data 1'!Q575:Q577)</f>
        <v>0.82609999999999995</v>
      </c>
      <c r="D29" s="9">
        <f>AVERAGE('Raw Data 1'!R575:R577)</f>
        <v>0.88976666666666659</v>
      </c>
      <c r="E29" s="9">
        <f>AVERAGE('Raw Data 1'!S575:S577)</f>
        <v>0.86806666666666665</v>
      </c>
      <c r="F29" s="9">
        <f>AVERAGE('Raw Data 1'!T575:T577)</f>
        <v>0.90900000000000014</v>
      </c>
      <c r="G29" s="9">
        <f>AVERAGE('Raw Data 1'!U575:U577)</f>
        <v>0.97566666666666657</v>
      </c>
      <c r="H29" s="9">
        <f>AVERAGE('Raw Data 1'!V575:V577)</f>
        <v>0.90023333333333333</v>
      </c>
      <c r="I29" s="9">
        <f>AVERAGE('Raw Data 1'!W575:W577)</f>
        <v>0.94166666666666676</v>
      </c>
      <c r="J29" s="9">
        <f>AVERAGE('Raw Data 1'!X575:X577)</f>
        <v>0.9108666666666666</v>
      </c>
      <c r="K29" s="9">
        <f>AVERAGE('Raw Data 1'!Y575:Y577)</f>
        <v>0.91646666666666665</v>
      </c>
      <c r="L29" s="9">
        <f>AVERAGE('Raw Data 1'!Z575:Z577)</f>
        <v>0.9147333333333334</v>
      </c>
      <c r="M29" s="9">
        <f>AVERAGE('Raw Data 1'!AA575:AA577)</f>
        <v>0.95496666666666663</v>
      </c>
      <c r="N29" s="9">
        <f>AVERAGE('Raw Data 1'!P579:P581)</f>
        <v>0.81846666666666668</v>
      </c>
      <c r="O29" s="9">
        <f>AVERAGE('Raw Data 1'!Q579:Q581)</f>
        <v>0.73876666666666668</v>
      </c>
      <c r="P29" s="9">
        <f>AVERAGE('Raw Data 1'!R579:R581)</f>
        <v>0.6447666666666666</v>
      </c>
      <c r="Q29" s="9">
        <f>AVERAGE('Raw Data 1'!S579:S581)</f>
        <v>0.52470000000000006</v>
      </c>
      <c r="R29" s="9">
        <f>AVERAGE('Raw Data 1'!T579:T581)</f>
        <v>0.53266666666666662</v>
      </c>
      <c r="S29" s="9">
        <f>AVERAGE('Raw Data 1'!U579:U581)</f>
        <v>0.65946666666666653</v>
      </c>
      <c r="T29" s="9">
        <f>AVERAGE('Raw Data 1'!V579:V581)</f>
        <v>0.42126666666666668</v>
      </c>
      <c r="U29" s="9">
        <f>AVERAGE('Raw Data 1'!W579:W581)</f>
        <v>0.41003333333333331</v>
      </c>
      <c r="V29" s="9">
        <f>AVERAGE('Raw Data 1'!X579:X581)</f>
        <v>0.4054666666666667</v>
      </c>
      <c r="W29" s="9">
        <f>AVERAGE('Raw Data 1'!Y579:Y581)</f>
        <v>0.40676666666666667</v>
      </c>
      <c r="X29" s="9">
        <f>AVERAGE('Raw Data 1'!Z579:Z581)</f>
        <v>0.40766666666666662</v>
      </c>
      <c r="Y29" s="9">
        <f>AVERAGE('Raw Data 1'!AA579:AA581)</f>
        <v>0.39326666666666671</v>
      </c>
      <c r="Z29" s="4">
        <f>STDEV('Raw Data 1'!P575:P577)</f>
        <v>3.0353967340915E-2</v>
      </c>
      <c r="AA29" s="4">
        <f>STDEV('Raw Data 1'!Q575:Q577)</f>
        <v>3.5501971776226743E-2</v>
      </c>
      <c r="AB29" s="4">
        <f>STDEV('Raw Data 1'!R575:R577)</f>
        <v>9.8976428170212769E-3</v>
      </c>
      <c r="AC29" s="4">
        <f>STDEV('Raw Data 1'!S575:S577)</f>
        <v>5.4301503969350011E-2</v>
      </c>
      <c r="AD29" s="4">
        <f>STDEV('Raw Data 1'!T575:T577)</f>
        <v>3.6943064301706192E-2</v>
      </c>
      <c r="AE29" s="4">
        <f>STDEV('Raw Data 1'!U575:U577)</f>
        <v>2.4090316173378337E-2</v>
      </c>
      <c r="AF29" s="4">
        <f>STDEV('Raw Data 1'!V575:V577)</f>
        <v>2.4690146482622008E-2</v>
      </c>
      <c r="AG29" s="4">
        <f>STDEV('Raw Data 1'!W575:W577)</f>
        <v>6.7045158910493619E-2</v>
      </c>
      <c r="AH29" s="4">
        <f>STDEV('Raw Data 1'!X575:X577)</f>
        <v>3.9857914312383849E-2</v>
      </c>
      <c r="AI29" s="4">
        <f>STDEV('Raw Data 1'!Y575:Y577)</f>
        <v>4.1538696817947147E-2</v>
      </c>
      <c r="AJ29" s="4">
        <f>STDEV('Raw Data 1'!Z575:Z577)</f>
        <v>4.2792795343764733E-2</v>
      </c>
      <c r="AK29" s="4">
        <f>STDEV('Raw Data 1'!AA575:AA577)</f>
        <v>3.3246553706111387E-3</v>
      </c>
      <c r="AL29" s="9">
        <f>STDEV('Raw Data 1'!P579:P581)</f>
        <v>2.0061488811484864E-2</v>
      </c>
      <c r="AM29" s="9">
        <f>STDEV('Raw Data 1'!Q579:Q581)</f>
        <v>5.3198903497471924E-2</v>
      </c>
      <c r="AN29" s="9">
        <f>STDEV('Raw Data 1'!R579:R581)</f>
        <v>4.7870902783771797E-2</v>
      </c>
      <c r="AO29" s="9">
        <f>STDEV('Raw Data 1'!S579:S581)</f>
        <v>6.5666505921969001E-2</v>
      </c>
      <c r="AP29" s="9">
        <f>STDEV('Raw Data 1'!T579:T581)</f>
        <v>0.10671575953594378</v>
      </c>
      <c r="AQ29" s="9">
        <f>STDEV('Raw Data 1'!U579:U581)</f>
        <v>5.4803679925104813E-2</v>
      </c>
      <c r="AR29" s="9">
        <f>STDEV('Raw Data 1'!V579:V581)</f>
        <v>1.5528790465884105E-2</v>
      </c>
      <c r="AS29" s="9">
        <f>STDEV('Raw Data 1'!W579:W581)</f>
        <v>9.265167744478971E-3</v>
      </c>
      <c r="AT29" s="9">
        <f>STDEV('Raw Data 1'!X579:X581)</f>
        <v>7.5962710150002753E-3</v>
      </c>
      <c r="AU29" s="9">
        <f>STDEV('Raw Data 1'!Y579:Y581)</f>
        <v>5.8705479585242368E-3</v>
      </c>
      <c r="AV29" s="9">
        <f>STDEV('Raw Data 1'!Z579:Z581)</f>
        <v>3.9551653989856337E-3</v>
      </c>
      <c r="AW29" s="9">
        <f>STDEV('Raw Data 1'!AA579:AA581)</f>
        <v>7.0868422681285301E-3</v>
      </c>
    </row>
    <row r="30" spans="1:49" x14ac:dyDescent="0.3">
      <c r="A30" s="81">
        <v>28</v>
      </c>
      <c r="B30" s="9">
        <f>AVERAGE('Raw Data 1'!P597:P599)</f>
        <v>0.84576666666666667</v>
      </c>
      <c r="C30" s="9">
        <f>AVERAGE('Raw Data 1'!Q597:Q599)</f>
        <v>0.82883333333333342</v>
      </c>
      <c r="D30" s="9">
        <f>AVERAGE('Raw Data 1'!R597:R599)</f>
        <v>0.88873333333333326</v>
      </c>
      <c r="E30" s="9">
        <f>AVERAGE('Raw Data 1'!S597:S599)</f>
        <v>0.86850000000000005</v>
      </c>
      <c r="F30" s="9">
        <f>AVERAGE('Raw Data 1'!T597:T599)</f>
        <v>0.90720000000000001</v>
      </c>
      <c r="G30" s="9">
        <f>AVERAGE('Raw Data 1'!U597:U599)</f>
        <v>0.97216666666666673</v>
      </c>
      <c r="H30" s="9">
        <f>AVERAGE('Raw Data 1'!V597:V599)</f>
        <v>0.92353333333333332</v>
      </c>
      <c r="I30" s="9">
        <f>AVERAGE('Raw Data 1'!W597:W599)</f>
        <v>0.96513333333333329</v>
      </c>
      <c r="J30" s="9">
        <f>AVERAGE('Raw Data 1'!X597:X599)</f>
        <v>0.93436666666666657</v>
      </c>
      <c r="K30" s="9">
        <f>AVERAGE('Raw Data 1'!Y597:Y599)</f>
        <v>0.94069999999999998</v>
      </c>
      <c r="L30" s="9">
        <f>AVERAGE('Raw Data 1'!Z597:Z599)</f>
        <v>0.93549999999999989</v>
      </c>
      <c r="M30" s="9">
        <f>AVERAGE('Raw Data 1'!AA597:AA599)</f>
        <v>0.96996666666666664</v>
      </c>
      <c r="N30" s="9">
        <f>AVERAGE('Raw Data 1'!P601:P603)</f>
        <v>0.84343333333333337</v>
      </c>
      <c r="O30" s="9">
        <f>AVERAGE('Raw Data 1'!Q601:Q603)</f>
        <v>0.76600000000000001</v>
      </c>
      <c r="P30" s="9">
        <f>AVERAGE('Raw Data 1'!R601:R603)</f>
        <v>0.67879999999999996</v>
      </c>
      <c r="Q30" s="9">
        <f>AVERAGE('Raw Data 1'!S601:S603)</f>
        <v>0.58466666666666667</v>
      </c>
      <c r="R30" s="9">
        <f>AVERAGE('Raw Data 1'!T601:T603)</f>
        <v>0.58409999999999995</v>
      </c>
      <c r="S30" s="9">
        <f>AVERAGE('Raw Data 1'!U601:U603)</f>
        <v>0.70503333333333329</v>
      </c>
      <c r="T30" s="9">
        <f>AVERAGE('Raw Data 1'!V601:V603)</f>
        <v>0.42050000000000004</v>
      </c>
      <c r="U30" s="9">
        <f>AVERAGE('Raw Data 1'!W601:W603)</f>
        <v>0.40916666666666668</v>
      </c>
      <c r="V30" s="9">
        <f>AVERAGE('Raw Data 1'!X601:X603)</f>
        <v>0.40453333333333336</v>
      </c>
      <c r="W30" s="9">
        <f>AVERAGE('Raw Data 1'!Y601:Y603)</f>
        <v>0.40573333333333333</v>
      </c>
      <c r="X30" s="9">
        <f>AVERAGE('Raw Data 1'!Z601:Z603)</f>
        <v>0.40643333333333337</v>
      </c>
      <c r="Y30" s="9">
        <f>AVERAGE('Raw Data 1'!AA601:AA603)</f>
        <v>0.39173333333333327</v>
      </c>
      <c r="Z30" s="4">
        <f>STDEV('Raw Data 1'!P597:P599)</f>
        <v>4.0566776225543638E-2</v>
      </c>
      <c r="AA30" s="4">
        <f>STDEV('Raw Data 1'!Q597:Q599)</f>
        <v>3.7004369111408135E-2</v>
      </c>
      <c r="AB30" s="4">
        <f>STDEV('Raw Data 1'!R597:R599)</f>
        <v>1.0408810370706826E-2</v>
      </c>
      <c r="AC30" s="4">
        <f>STDEV('Raw Data 1'!S597:S599)</f>
        <v>5.2014132694874371E-2</v>
      </c>
      <c r="AD30" s="4">
        <f>STDEV('Raw Data 1'!T597:T599)</f>
        <v>3.5459413418724217E-2</v>
      </c>
      <c r="AE30" s="4">
        <f>STDEV('Raw Data 1'!U597:U599)</f>
        <v>2.4679613719289346E-2</v>
      </c>
      <c r="AF30" s="4">
        <f>STDEV('Raw Data 1'!V597:V599)</f>
        <v>2.302397301365109E-2</v>
      </c>
      <c r="AG30" s="4">
        <f>STDEV('Raw Data 1'!W597:W599)</f>
        <v>5.4651745931244798E-2</v>
      </c>
      <c r="AH30" s="4">
        <f>STDEV('Raw Data 1'!X597:X599)</f>
        <v>3.5226457859588063E-2</v>
      </c>
      <c r="AI30" s="4">
        <f>STDEV('Raw Data 1'!Y597:Y599)</f>
        <v>3.8201963300333153E-2</v>
      </c>
      <c r="AJ30" s="4">
        <f>STDEV('Raw Data 1'!Z597:Z599)</f>
        <v>3.99184168022731E-2</v>
      </c>
      <c r="AK30" s="4">
        <f>STDEV('Raw Data 1'!AA597:AA599)</f>
        <v>9.0963362588095346E-3</v>
      </c>
      <c r="AL30" s="9">
        <f>STDEV('Raw Data 1'!P601:P603)</f>
        <v>1.9705921275934637E-2</v>
      </c>
      <c r="AM30" s="9">
        <f>STDEV('Raw Data 1'!Q601:Q603)</f>
        <v>5.2270737511537019E-2</v>
      </c>
      <c r="AN30" s="9">
        <f>STDEV('Raw Data 1'!R601:R603)</f>
        <v>4.5950081610373665E-2</v>
      </c>
      <c r="AO30" s="9">
        <f>STDEV('Raw Data 1'!S601:S603)</f>
        <v>5.7524284726829314E-2</v>
      </c>
      <c r="AP30" s="9">
        <f>STDEV('Raw Data 1'!T601:T603)</f>
        <v>0.10823340519451484</v>
      </c>
      <c r="AQ30" s="9">
        <f>STDEV('Raw Data 1'!U601:U603)</f>
        <v>5.0992385052410875E-2</v>
      </c>
      <c r="AR30" s="9">
        <f>STDEV('Raw Data 1'!V601:V603)</f>
        <v>1.554445238662334E-2</v>
      </c>
      <c r="AS30" s="9">
        <f>STDEV('Raw Data 1'!W601:W603)</f>
        <v>9.4028364514827795E-3</v>
      </c>
      <c r="AT30" s="9">
        <f>STDEV('Raw Data 1'!X601:X603)</f>
        <v>7.7138403751525137E-3</v>
      </c>
      <c r="AU30" s="9">
        <f>STDEV('Raw Data 1'!Y601:Y603)</f>
        <v>5.6800821590301991E-3</v>
      </c>
      <c r="AV30" s="9">
        <f>STDEV('Raw Data 1'!Z601:Z603)</f>
        <v>3.9627431576287411E-3</v>
      </c>
      <c r="AW30" s="9">
        <f>STDEV('Raw Data 1'!AA601:AA603)</f>
        <v>6.9759109321531334E-3</v>
      </c>
    </row>
    <row r="31" spans="1:49" x14ac:dyDescent="0.3">
      <c r="A31" s="81">
        <v>29</v>
      </c>
      <c r="B31" s="9">
        <f>AVERAGE('Raw Data 1'!P619:P621)</f>
        <v>0.85406666666666664</v>
      </c>
      <c r="C31" s="9">
        <f>AVERAGE('Raw Data 1'!Q619:Q621)</f>
        <v>0.83153333333333335</v>
      </c>
      <c r="D31" s="9">
        <f>AVERAGE('Raw Data 1'!R619:R621)</f>
        <v>0.88813333333333333</v>
      </c>
      <c r="E31" s="9">
        <f>AVERAGE('Raw Data 1'!S619:S621)</f>
        <v>0.86796666666666666</v>
      </c>
      <c r="F31" s="9">
        <f>AVERAGE('Raw Data 1'!T619:T621)</f>
        <v>0.90443333333333342</v>
      </c>
      <c r="G31" s="9">
        <f>AVERAGE('Raw Data 1'!U619:U621)</f>
        <v>0.96976666666666667</v>
      </c>
      <c r="H31" s="9">
        <f>AVERAGE('Raw Data 1'!V619:V621)</f>
        <v>0.93690000000000007</v>
      </c>
      <c r="I31" s="9">
        <f>AVERAGE('Raw Data 1'!W619:W621)</f>
        <v>0.9820000000000001</v>
      </c>
      <c r="J31" s="9">
        <f>AVERAGE('Raw Data 1'!X619:X621)</f>
        <v>0.94976666666666665</v>
      </c>
      <c r="K31" s="9">
        <f>AVERAGE('Raw Data 1'!Y619:Y621)</f>
        <v>0.95936666666666659</v>
      </c>
      <c r="L31" s="9">
        <f>AVERAGE('Raw Data 1'!Z619:Z621)</f>
        <v>0.95103333333333329</v>
      </c>
      <c r="M31" s="9">
        <f>AVERAGE('Raw Data 1'!AA619:AA621)</f>
        <v>0.98439999999999994</v>
      </c>
      <c r="N31" s="9">
        <f>AVERAGE('Raw Data 1'!P623:P625)</f>
        <v>0.86496666666666666</v>
      </c>
      <c r="O31" s="9">
        <f>AVERAGE('Raw Data 1'!Q623:Q625)</f>
        <v>0.7930666666666667</v>
      </c>
      <c r="P31" s="9">
        <f>AVERAGE('Raw Data 1'!R623:R625)</f>
        <v>0.7073666666666667</v>
      </c>
      <c r="Q31" s="9">
        <f>AVERAGE('Raw Data 1'!S623:S625)</f>
        <v>0.62429999999999997</v>
      </c>
      <c r="R31" s="9">
        <f>AVERAGE('Raw Data 1'!T623:T625)</f>
        <v>0.61906666666666677</v>
      </c>
      <c r="S31" s="9">
        <f>AVERAGE('Raw Data 1'!U623:U625)</f>
        <v>0.74486666666666668</v>
      </c>
      <c r="T31" s="9">
        <f>AVERAGE('Raw Data 1'!V623:V625)</f>
        <v>0.41986666666666667</v>
      </c>
      <c r="U31" s="9">
        <f>AVERAGE('Raw Data 1'!W623:W625)</f>
        <v>0.40853333333333336</v>
      </c>
      <c r="V31" s="9">
        <f>AVERAGE('Raw Data 1'!X623:X625)</f>
        <v>0.40399999999999997</v>
      </c>
      <c r="W31" s="9">
        <f>AVERAGE('Raw Data 1'!Y623:Y625)</f>
        <v>0.40500000000000003</v>
      </c>
      <c r="X31" s="9">
        <f>AVERAGE('Raw Data 1'!Z623:Z625)</f>
        <v>0.40563333333333335</v>
      </c>
      <c r="Y31" s="9">
        <f>AVERAGE('Raw Data 1'!AA623:AA625)</f>
        <v>0.3903666666666667</v>
      </c>
      <c r="Z31" s="4">
        <f>STDEV('Raw Data 1'!P619:P621)</f>
        <v>5.0582836351210407E-2</v>
      </c>
      <c r="AA31" s="4">
        <f>STDEV('Raw Data 1'!Q619:Q621)</f>
        <v>3.8382852073983953E-2</v>
      </c>
      <c r="AB31" s="4">
        <f>STDEV('Raw Data 1'!R619:R621)</f>
        <v>1.1612206221615785E-2</v>
      </c>
      <c r="AC31" s="4">
        <f>STDEV('Raw Data 1'!S619:S621)</f>
        <v>5.1967714336242775E-2</v>
      </c>
      <c r="AD31" s="4">
        <f>STDEV('Raw Data 1'!T619:T621)</f>
        <v>3.5085229560790028E-2</v>
      </c>
      <c r="AE31" s="4">
        <f>STDEV('Raw Data 1'!U619:U621)</f>
        <v>2.4093636780970446E-2</v>
      </c>
      <c r="AF31" s="4">
        <f>STDEV('Raw Data 1'!V619:V621)</f>
        <v>1.4162979912433702E-2</v>
      </c>
      <c r="AG31" s="4">
        <f>STDEV('Raw Data 1'!W619:W621)</f>
        <v>3.764412304729655E-2</v>
      </c>
      <c r="AH31" s="4">
        <f>STDEV('Raw Data 1'!X619:X621)</f>
        <v>2.8821924525148118E-2</v>
      </c>
      <c r="AI31" s="4">
        <f>STDEV('Raw Data 1'!Y619:Y621)</f>
        <v>3.4450302369258431E-2</v>
      </c>
      <c r="AJ31" s="4">
        <f>STDEV('Raw Data 1'!Z619:Z621)</f>
        <v>2.8808389981624008E-2</v>
      </c>
      <c r="AK31" s="4">
        <f>STDEV('Raw Data 1'!AA619:AA621)</f>
        <v>1.0095543571299154E-2</v>
      </c>
      <c r="AL31" s="9">
        <f>STDEV('Raw Data 1'!P623:P625)</f>
        <v>2.2740345936975829E-2</v>
      </c>
      <c r="AM31" s="9">
        <f>STDEV('Raw Data 1'!Q623:Q625)</f>
        <v>4.9154484366467882E-2</v>
      </c>
      <c r="AN31" s="9">
        <f>STDEV('Raw Data 1'!R623:R625)</f>
        <v>4.4203770578236136E-2</v>
      </c>
      <c r="AO31" s="9">
        <f>STDEV('Raw Data 1'!S623:S625)</f>
        <v>5.6524419501663203E-2</v>
      </c>
      <c r="AP31" s="9">
        <f>STDEV('Raw Data 1'!T623:T625)</f>
        <v>0.10171574771554918</v>
      </c>
      <c r="AQ31" s="9">
        <f>STDEV('Raw Data 1'!U623:U625)</f>
        <v>4.4826926431926317E-2</v>
      </c>
      <c r="AR31" s="9">
        <f>STDEV('Raw Data 1'!V623:V625)</f>
        <v>1.5514294483905258E-2</v>
      </c>
      <c r="AS31" s="9">
        <f>STDEV('Raw Data 1'!W623:W625)</f>
        <v>9.3884681036542541E-3</v>
      </c>
      <c r="AT31" s="9">
        <f>STDEV('Raw Data 1'!X623:X625)</f>
        <v>7.7175125526298804E-3</v>
      </c>
      <c r="AU31" s="9">
        <f>STDEV('Raw Data 1'!Y623:Y625)</f>
        <v>5.6400354608814197E-3</v>
      </c>
      <c r="AV31" s="9">
        <f>STDEV('Raw Data 1'!Z623:Z625)</f>
        <v>3.9627431576287142E-3</v>
      </c>
      <c r="AW31" s="9">
        <f>STDEV('Raw Data 1'!AA623:AA625)</f>
        <v>7.0868422681285336E-3</v>
      </c>
    </row>
    <row r="32" spans="1:49" x14ac:dyDescent="0.3">
      <c r="A32" s="81">
        <v>30</v>
      </c>
      <c r="B32" s="9">
        <f>AVERAGE('Raw Data 1'!P641:P643)</f>
        <v>0.86496666666666666</v>
      </c>
      <c r="C32" s="9">
        <f>AVERAGE('Raw Data 1'!Q641:Q643)</f>
        <v>0.83416666666666661</v>
      </c>
      <c r="D32" s="9">
        <f>AVERAGE('Raw Data 1'!R641:R643)</f>
        <v>0.88819999999999999</v>
      </c>
      <c r="E32" s="9">
        <f>AVERAGE('Raw Data 1'!S641:S643)</f>
        <v>0.86733333333333329</v>
      </c>
      <c r="F32" s="9">
        <f>AVERAGE('Raw Data 1'!T641:T643)</f>
        <v>0.90406666666666669</v>
      </c>
      <c r="G32" s="9">
        <f>AVERAGE('Raw Data 1'!U641:U643)</f>
        <v>0.96766666666666667</v>
      </c>
      <c r="H32" s="9">
        <f>AVERAGE('Raw Data 1'!V641:V643)</f>
        <v>0.9408333333333333</v>
      </c>
      <c r="I32" s="9">
        <f>AVERAGE('Raw Data 1'!W641:W643)</f>
        <v>0.98640000000000005</v>
      </c>
      <c r="J32" s="9">
        <f>AVERAGE('Raw Data 1'!X641:X643)</f>
        <v>0.96463333333333334</v>
      </c>
      <c r="K32" s="9">
        <f>AVERAGE('Raw Data 1'!Y641:Y643)</f>
        <v>0.97553333333333336</v>
      </c>
      <c r="L32" s="9">
        <f>AVERAGE('Raw Data 1'!Z641:Z643)</f>
        <v>0.96260000000000012</v>
      </c>
      <c r="M32" s="9">
        <f>AVERAGE('Raw Data 1'!AA641:AA643)</f>
        <v>0.99870000000000003</v>
      </c>
      <c r="N32" s="9">
        <f>AVERAGE('Raw Data 1'!P645:P647)</f>
        <v>0.89233333333333331</v>
      </c>
      <c r="O32" s="9">
        <f>AVERAGE('Raw Data 1'!Q645:Q647)</f>
        <v>0.81626666666666658</v>
      </c>
      <c r="P32" s="9">
        <f>AVERAGE('Raw Data 1'!R645:R647)</f>
        <v>0.73570000000000002</v>
      </c>
      <c r="Q32" s="9">
        <f>AVERAGE('Raw Data 1'!S645:S647)</f>
        <v>0.66216666666666668</v>
      </c>
      <c r="R32" s="9">
        <f>AVERAGE('Raw Data 1'!T645:T647)</f>
        <v>0.66123333333333334</v>
      </c>
      <c r="S32" s="9">
        <f>AVERAGE('Raw Data 1'!U645:U647)</f>
        <v>0.78493333333333337</v>
      </c>
      <c r="T32" s="9">
        <f>AVERAGE('Raw Data 1'!V645:V647)</f>
        <v>0.41923333333333329</v>
      </c>
      <c r="U32" s="9">
        <f>AVERAGE('Raw Data 1'!W645:W647)</f>
        <v>0.40793333333333331</v>
      </c>
      <c r="V32" s="9">
        <f>AVERAGE('Raw Data 1'!X645:X647)</f>
        <v>0.40339999999999998</v>
      </c>
      <c r="W32" s="9">
        <f>AVERAGE('Raw Data 1'!Y645:Y647)</f>
        <v>0.40413333333333329</v>
      </c>
      <c r="X32" s="9">
        <f>AVERAGE('Raw Data 1'!Z645:Z647)</f>
        <v>0.40486666666666671</v>
      </c>
      <c r="Y32" s="9">
        <f>AVERAGE('Raw Data 1'!AA645:AA647)</f>
        <v>0.38866666666666666</v>
      </c>
      <c r="Z32" s="4">
        <f>STDEV('Raw Data 1'!P641:P643)</f>
        <v>6.3474430547530991E-2</v>
      </c>
      <c r="AA32" s="4">
        <f>STDEV('Raw Data 1'!Q641:Q643)</f>
        <v>3.8571276013807637E-2</v>
      </c>
      <c r="AB32" s="4">
        <f>STDEV('Raw Data 1'!R641:R643)</f>
        <v>1.2016239012270044E-2</v>
      </c>
      <c r="AC32" s="4">
        <f>STDEV('Raw Data 1'!S641:S643)</f>
        <v>5.0993561685112099E-2</v>
      </c>
      <c r="AD32" s="4">
        <f>STDEV('Raw Data 1'!T641:T643)</f>
        <v>3.5293672709613741E-2</v>
      </c>
      <c r="AE32" s="4">
        <f>STDEV('Raw Data 1'!U641:U643)</f>
        <v>2.2954810679535836E-2</v>
      </c>
      <c r="AF32" s="4">
        <f>STDEV('Raw Data 1'!V641:V643)</f>
        <v>1.3811710007574484E-2</v>
      </c>
      <c r="AG32" s="4">
        <f>STDEV('Raw Data 1'!W641:W643)</f>
        <v>2.6225750704222003E-2</v>
      </c>
      <c r="AH32" s="4">
        <f>STDEV('Raw Data 1'!X641:X643)</f>
        <v>2.8888463672084305E-2</v>
      </c>
      <c r="AI32" s="4">
        <f>STDEV('Raw Data 1'!Y641:Y643)</f>
        <v>2.2688616822832814E-2</v>
      </c>
      <c r="AJ32" s="4">
        <f>STDEV('Raw Data 1'!Z641:Z643)</f>
        <v>1.2586897949852436E-2</v>
      </c>
      <c r="AK32" s="4">
        <f>STDEV('Raw Data 1'!AA641:AA643)</f>
        <v>9.5310020459550941E-3</v>
      </c>
      <c r="AL32" s="9">
        <f>STDEV('Raw Data 1'!P645:P647)</f>
        <v>2.5660150688048076E-2</v>
      </c>
      <c r="AM32" s="9">
        <f>STDEV('Raw Data 1'!Q645:Q647)</f>
        <v>4.6641219252216565E-2</v>
      </c>
      <c r="AN32" s="9">
        <f>STDEV('Raw Data 1'!R645:R647)</f>
        <v>4.3374992795388451E-2</v>
      </c>
      <c r="AO32" s="9">
        <f>STDEV('Raw Data 1'!S645:S647)</f>
        <v>5.5251636476518352E-2</v>
      </c>
      <c r="AP32" s="9">
        <f>STDEV('Raw Data 1'!T645:T647)</f>
        <v>9.7877184947940454E-2</v>
      </c>
      <c r="AQ32" s="9">
        <f>STDEV('Raw Data 1'!U645:U647)</f>
        <v>3.9584887688780074E-2</v>
      </c>
      <c r="AR32" s="9">
        <f>STDEV('Raw Data 1'!V645:V647)</f>
        <v>1.54299492330122E-2</v>
      </c>
      <c r="AS32" s="9">
        <f>STDEV('Raw Data 1'!W645:W647)</f>
        <v>9.555277773740203E-3</v>
      </c>
      <c r="AT32" s="9">
        <f>STDEV('Raw Data 1'!X645:X647)</f>
        <v>7.7620873481300187E-3</v>
      </c>
      <c r="AU32" s="9">
        <f>STDEV('Raw Data 1'!Y645:Y647)</f>
        <v>5.4884727687521031E-3</v>
      </c>
      <c r="AV32" s="9">
        <f>STDEV('Raw Data 1'!Z645:Z647)</f>
        <v>4.0869711686447362E-3</v>
      </c>
      <c r="AW32" s="9">
        <f>STDEV('Raw Data 1'!AA645:AA647)</f>
        <v>6.819335255971325E-3</v>
      </c>
    </row>
    <row r="33" spans="1:49" x14ac:dyDescent="0.3">
      <c r="A33" s="81">
        <v>31</v>
      </c>
      <c r="B33" s="9">
        <f>AVERAGE('Raw Data 1'!P663:P665)</f>
        <v>0.87043333333333328</v>
      </c>
      <c r="C33" s="9">
        <f>AVERAGE('Raw Data 1'!Q663:Q665)</f>
        <v>0.83879999999999999</v>
      </c>
      <c r="D33" s="9">
        <f>AVERAGE('Raw Data 1'!R663:R665)</f>
        <v>0.88966666666666672</v>
      </c>
      <c r="E33" s="9">
        <f>AVERAGE('Raw Data 1'!S663:S665)</f>
        <v>0.86823333333333341</v>
      </c>
      <c r="F33" s="9">
        <f>AVERAGE('Raw Data 1'!T663:T665)</f>
        <v>0.90266666666666673</v>
      </c>
      <c r="G33" s="9">
        <f>AVERAGE('Raw Data 1'!U663:U665)</f>
        <v>0.9670333333333333</v>
      </c>
      <c r="H33" s="9">
        <f>AVERAGE('Raw Data 1'!V663:V665)</f>
        <v>0.93940000000000001</v>
      </c>
      <c r="I33" s="9">
        <f>AVERAGE('Raw Data 1'!W663:W665)</f>
        <v>0.98066666666666669</v>
      </c>
      <c r="J33" s="9">
        <f>AVERAGE('Raw Data 1'!X663:X665)</f>
        <v>0.96823333333333339</v>
      </c>
      <c r="K33" s="9">
        <f>AVERAGE('Raw Data 1'!Y663:Y665)</f>
        <v>0.98360000000000003</v>
      </c>
      <c r="L33" s="9">
        <f>AVERAGE('Raw Data 1'!Z663:Z665)</f>
        <v>0.97140000000000004</v>
      </c>
      <c r="M33" s="9">
        <f>AVERAGE('Raw Data 1'!AA663:AA665)</f>
        <v>1.0064666666666666</v>
      </c>
      <c r="N33" s="9">
        <f>AVERAGE('Raw Data 1'!P667:P669)</f>
        <v>0.91756666666666664</v>
      </c>
      <c r="O33" s="9">
        <f>AVERAGE('Raw Data 1'!Q667:Q669)</f>
        <v>0.84013333333333329</v>
      </c>
      <c r="P33" s="9">
        <f>AVERAGE('Raw Data 1'!R667:R669)</f>
        <v>0.76176666666666659</v>
      </c>
      <c r="Q33" s="9">
        <f>AVERAGE('Raw Data 1'!S667:S669)</f>
        <v>0.68853333333333333</v>
      </c>
      <c r="R33" s="9">
        <f>AVERAGE('Raw Data 1'!T667:T669)</f>
        <v>0.69259999999999999</v>
      </c>
      <c r="S33" s="9">
        <f>AVERAGE('Raw Data 1'!U667:U669)</f>
        <v>0.81713333333333338</v>
      </c>
      <c r="T33" s="9">
        <f>AVERAGE('Raw Data 1'!V667:V669)</f>
        <v>0.41843333333333338</v>
      </c>
      <c r="U33" s="9">
        <f>AVERAGE('Raw Data 1'!W667:W669)</f>
        <v>0.40710000000000002</v>
      </c>
      <c r="V33" s="9">
        <f>AVERAGE('Raw Data 1'!X667:X669)</f>
        <v>0.40300000000000002</v>
      </c>
      <c r="W33" s="9">
        <f>AVERAGE('Raw Data 1'!Y667:Y669)</f>
        <v>0.40336666666666665</v>
      </c>
      <c r="X33" s="9">
        <f>AVERAGE('Raw Data 1'!Z667:Z669)</f>
        <v>0.40426666666666672</v>
      </c>
      <c r="Y33" s="9">
        <f>AVERAGE('Raw Data 1'!AA667:AA669)</f>
        <v>0.38673333333333337</v>
      </c>
      <c r="Z33" s="4">
        <f>STDEV('Raw Data 1'!P663:P665)</f>
        <v>6.9300096200029443E-2</v>
      </c>
      <c r="AA33" s="4">
        <f>STDEV('Raw Data 1'!Q663:Q665)</f>
        <v>4.3334628185782313E-2</v>
      </c>
      <c r="AB33" s="4">
        <f>STDEV('Raw Data 1'!R663:R665)</f>
        <v>1.2345174495864133E-2</v>
      </c>
      <c r="AC33" s="4">
        <f>STDEV('Raw Data 1'!S663:S665)</f>
        <v>5.2104734269865852E-2</v>
      </c>
      <c r="AD33" s="4">
        <f>STDEV('Raw Data 1'!T663:T665)</f>
        <v>3.6181533042884337E-2</v>
      </c>
      <c r="AE33" s="4">
        <f>STDEV('Raw Data 1'!U663:U665)</f>
        <v>2.0934739867820993E-2</v>
      </c>
      <c r="AF33" s="4">
        <f>STDEV('Raw Data 1'!V663:V665)</f>
        <v>1.7217433025860766E-2</v>
      </c>
      <c r="AG33" s="4">
        <f>STDEV('Raw Data 1'!W663:W665)</f>
        <v>2.1780801944219875E-2</v>
      </c>
      <c r="AH33" s="4">
        <f>STDEV('Raw Data 1'!X663:X665)</f>
        <v>3.7010043681861969E-2</v>
      </c>
      <c r="AI33" s="4">
        <f>STDEV('Raw Data 1'!Y663:Y665)</f>
        <v>2.4755605425842406E-2</v>
      </c>
      <c r="AJ33" s="4">
        <f>STDEV('Raw Data 1'!Z663:Z665)</f>
        <v>1.0379306335203689E-2</v>
      </c>
      <c r="AK33" s="4">
        <f>STDEV('Raw Data 1'!AA663:AA665)</f>
        <v>6.4694152234443291E-3</v>
      </c>
      <c r="AL33" s="9">
        <f>STDEV('Raw Data 1'!P667:P669)</f>
        <v>2.6705305340574793E-2</v>
      </c>
      <c r="AM33" s="9">
        <f>STDEV('Raw Data 1'!Q667:Q669)</f>
        <v>4.4617522716230346E-2</v>
      </c>
      <c r="AN33" s="9">
        <f>STDEV('Raw Data 1'!R667:R669)</f>
        <v>4.1461829835806013E-2</v>
      </c>
      <c r="AO33" s="9">
        <f>STDEV('Raw Data 1'!S667:S669)</f>
        <v>5.6333145956295905E-2</v>
      </c>
      <c r="AP33" s="9">
        <f>STDEV('Raw Data 1'!T667:T669)</f>
        <v>8.7962435164109551E-2</v>
      </c>
      <c r="AQ33" s="9">
        <f>STDEV('Raw Data 1'!U667:U669)</f>
        <v>3.5429131139972043E-2</v>
      </c>
      <c r="AR33" s="9">
        <f>STDEV('Raw Data 1'!V667:V669)</f>
        <v>1.5179042569718738E-2</v>
      </c>
      <c r="AS33" s="9">
        <f>STDEV('Raw Data 1'!W667:W669)</f>
        <v>9.5686989711245493E-3</v>
      </c>
      <c r="AT33" s="9">
        <f>STDEV('Raw Data 1'!X667:X669)</f>
        <v>8.1074040234837153E-3</v>
      </c>
      <c r="AU33" s="9">
        <f>STDEV('Raw Data 1'!Y667:Y669)</f>
        <v>5.4280137558165124E-3</v>
      </c>
      <c r="AV33" s="9">
        <f>STDEV('Raw Data 1'!Z667:Z669)</f>
        <v>4.2442117446392178E-3</v>
      </c>
      <c r="AW33" s="9">
        <f>STDEV('Raw Data 1'!AA667:AA669)</f>
        <v>6.9342146875715485E-3</v>
      </c>
    </row>
    <row r="34" spans="1:49" x14ac:dyDescent="0.3">
      <c r="A34" s="81">
        <v>32</v>
      </c>
      <c r="B34" s="9">
        <f>AVERAGE('Raw Data 1'!P685:P687)</f>
        <v>0.87966666666666671</v>
      </c>
      <c r="C34" s="9">
        <f>AVERAGE('Raw Data 1'!Q685:Q687)</f>
        <v>0.84333333333333338</v>
      </c>
      <c r="D34" s="9">
        <f>AVERAGE('Raw Data 1'!R685:R687)</f>
        <v>0.88929999999999998</v>
      </c>
      <c r="E34" s="9">
        <f>AVERAGE('Raw Data 1'!S685:S687)</f>
        <v>0.86863333333333337</v>
      </c>
      <c r="F34" s="9">
        <f>AVERAGE('Raw Data 1'!T685:T687)</f>
        <v>0.90229999999999999</v>
      </c>
      <c r="G34" s="9">
        <f>AVERAGE('Raw Data 1'!U685:U687)</f>
        <v>0.96633333333333338</v>
      </c>
      <c r="H34" s="9">
        <f>AVERAGE('Raw Data 1'!V685:V687)</f>
        <v>0.93583333333333318</v>
      </c>
      <c r="I34" s="9">
        <f>AVERAGE('Raw Data 1'!W685:W687)</f>
        <v>0.97326666666666684</v>
      </c>
      <c r="J34" s="9">
        <f>AVERAGE('Raw Data 1'!X685:X687)</f>
        <v>0.96446666666666669</v>
      </c>
      <c r="K34" s="9">
        <f>AVERAGE('Raw Data 1'!Y685:Y687)</f>
        <v>0.97870000000000001</v>
      </c>
      <c r="L34" s="9">
        <f>AVERAGE('Raw Data 1'!Z685:Z687)</f>
        <v>0.9621333333333334</v>
      </c>
      <c r="M34" s="9">
        <f>AVERAGE('Raw Data 1'!AA685:AA687)</f>
        <v>0.99756666666666671</v>
      </c>
      <c r="N34" s="9">
        <f>AVERAGE('Raw Data 1'!P689:P691)</f>
        <v>0.93913333333333338</v>
      </c>
      <c r="O34" s="9">
        <f>AVERAGE('Raw Data 1'!Q689:Q691)</f>
        <v>0.8564666666666666</v>
      </c>
      <c r="P34" s="9">
        <f>AVERAGE('Raw Data 1'!R689:R691)</f>
        <v>0.77393333333333336</v>
      </c>
      <c r="Q34" s="9">
        <f>AVERAGE('Raw Data 1'!S689:S691)</f>
        <v>0.71779999999999999</v>
      </c>
      <c r="R34" s="9">
        <f>AVERAGE('Raw Data 1'!T689:T691)</f>
        <v>0.73159999999999992</v>
      </c>
      <c r="S34" s="9">
        <f>AVERAGE('Raw Data 1'!U689:U691)</f>
        <v>0.84903333333333331</v>
      </c>
      <c r="T34" s="9">
        <f>AVERAGE('Raw Data 1'!V689:V691)</f>
        <v>0.41823333333333329</v>
      </c>
      <c r="U34" s="9">
        <f>AVERAGE('Raw Data 1'!W689:W691)</f>
        <v>0.40670000000000001</v>
      </c>
      <c r="V34" s="9">
        <f>AVERAGE('Raw Data 1'!X689:X691)</f>
        <v>0.40230000000000005</v>
      </c>
      <c r="W34" s="9">
        <f>AVERAGE('Raw Data 1'!Y689:Y691)</f>
        <v>0.40286666666666671</v>
      </c>
      <c r="X34" s="9">
        <f>AVERAGE('Raw Data 1'!Z689:Z691)</f>
        <v>0.40440000000000004</v>
      </c>
      <c r="Y34" s="9">
        <f>AVERAGE('Raw Data 1'!AA689:AA691)</f>
        <v>0.38800000000000007</v>
      </c>
      <c r="Z34" s="4">
        <f>STDEV('Raw Data 1'!P685:P687)</f>
        <v>8.0615900003245866E-2</v>
      </c>
      <c r="AA34" s="4">
        <f>STDEV('Raw Data 1'!Q685:Q687)</f>
        <v>4.7001099277924702E-2</v>
      </c>
      <c r="AB34" s="4">
        <f>STDEV('Raw Data 1'!R685:R687)</f>
        <v>1.181989847672137E-2</v>
      </c>
      <c r="AC34" s="4">
        <f>STDEV('Raw Data 1'!S685:S687)</f>
        <v>5.2519075899460844E-2</v>
      </c>
      <c r="AD34" s="4">
        <f>STDEV('Raw Data 1'!T685:T687)</f>
        <v>3.8478955287273617E-2</v>
      </c>
      <c r="AE34" s="4">
        <f>STDEV('Raw Data 1'!U685:U687)</f>
        <v>2.1444191132643169E-2</v>
      </c>
      <c r="AF34" s="4">
        <f>STDEV('Raw Data 1'!V685:V687)</f>
        <v>2.3100072149959482E-2</v>
      </c>
      <c r="AG34" s="4">
        <f>STDEV('Raw Data 1'!W685:W687)</f>
        <v>2.0116245507880749E-2</v>
      </c>
      <c r="AH34" s="4">
        <f>STDEV('Raw Data 1'!X685:X687)</f>
        <v>3.8744332918935885E-2</v>
      </c>
      <c r="AI34" s="4">
        <f>STDEV('Raw Data 1'!Y685:Y687)</f>
        <v>3.1712615786150485E-2</v>
      </c>
      <c r="AJ34" s="4">
        <f>STDEV('Raw Data 1'!Z685:Z687)</f>
        <v>1.0521565156065619E-2</v>
      </c>
      <c r="AK34" s="4">
        <f>STDEV('Raw Data 1'!AA685:AA687)</f>
        <v>1.0020146372849731E-2</v>
      </c>
      <c r="AL34" s="9">
        <f>STDEV('Raw Data 1'!P689:P691)</f>
        <v>2.0792867366799948E-2</v>
      </c>
      <c r="AM34" s="9">
        <f>STDEV('Raw Data 1'!Q689:Q691)</f>
        <v>4.4867062900677317E-2</v>
      </c>
      <c r="AN34" s="9">
        <f>STDEV('Raw Data 1'!R689:R691)</f>
        <v>4.1975270497440938E-2</v>
      </c>
      <c r="AO34" s="9">
        <f>STDEV('Raw Data 1'!S689:S691)</f>
        <v>4.9436423818880741E-2</v>
      </c>
      <c r="AP34" s="9">
        <f>STDEV('Raw Data 1'!T689:T691)</f>
        <v>7.5845698625564797E-2</v>
      </c>
      <c r="AQ34" s="9">
        <f>STDEV('Raw Data 1'!U689:U691)</f>
        <v>3.613977494857061E-2</v>
      </c>
      <c r="AR34" s="9">
        <f>STDEV('Raw Data 1'!V689:V691)</f>
        <v>1.5165860784450485E-2</v>
      </c>
      <c r="AS34" s="9">
        <f>STDEV('Raw Data 1'!W689:W691)</f>
        <v>9.6659195113553385E-3</v>
      </c>
      <c r="AT34" s="9">
        <f>STDEV('Raw Data 1'!X689:X691)</f>
        <v>8.0541914553852022E-3</v>
      </c>
      <c r="AU34" s="9">
        <f>STDEV('Raw Data 1'!Y689:Y691)</f>
        <v>5.4270925303824937E-3</v>
      </c>
      <c r="AV34" s="9">
        <f>STDEV('Raw Data 1'!Z689:Z691)</f>
        <v>4.9426713425029436E-3</v>
      </c>
      <c r="AW34" s="9">
        <f>STDEV('Raw Data 1'!AA689:AA691)</f>
        <v>4.8569537778323495E-3</v>
      </c>
    </row>
    <row r="35" spans="1:49" x14ac:dyDescent="0.3">
      <c r="A35" s="81">
        <v>33</v>
      </c>
      <c r="B35" s="9">
        <f>AVERAGE('Raw Data 1'!P707:P709)</f>
        <v>0.8921</v>
      </c>
      <c r="C35" s="9">
        <f>AVERAGE('Raw Data 1'!Q707:Q709)</f>
        <v>0.84793333333333332</v>
      </c>
      <c r="D35" s="9">
        <f>AVERAGE('Raw Data 1'!R707:R709)</f>
        <v>0.88966666666666672</v>
      </c>
      <c r="E35" s="9">
        <f>AVERAGE('Raw Data 1'!S707:S709)</f>
        <v>0.87049999999999994</v>
      </c>
      <c r="F35" s="9">
        <f>AVERAGE('Raw Data 1'!T707:T709)</f>
        <v>0.90203333333333335</v>
      </c>
      <c r="G35" s="9">
        <f>AVERAGE('Raw Data 1'!U707:U709)</f>
        <v>0.96616666666666662</v>
      </c>
      <c r="H35" s="9">
        <f>AVERAGE('Raw Data 1'!V707:V709)</f>
        <v>0.93459999999999999</v>
      </c>
      <c r="I35" s="9">
        <f>AVERAGE('Raw Data 1'!W707:W709)</f>
        <v>0.97183333333333322</v>
      </c>
      <c r="J35" s="9">
        <f>AVERAGE('Raw Data 1'!X707:X709)</f>
        <v>0.96240000000000003</v>
      </c>
      <c r="K35" s="9">
        <f>AVERAGE('Raw Data 1'!Y707:Y709)</f>
        <v>0.97686666666666666</v>
      </c>
      <c r="L35" s="9">
        <f>AVERAGE('Raw Data 1'!Z707:Z709)</f>
        <v>0.96020000000000005</v>
      </c>
      <c r="M35" s="9">
        <f>AVERAGE('Raw Data 1'!AA707:AA709)</f>
        <v>0.99416666666666664</v>
      </c>
      <c r="N35" s="9">
        <f>AVERAGE('Raw Data 1'!P711:P713)</f>
        <v>0.94363333333333321</v>
      </c>
      <c r="O35" s="9">
        <f>AVERAGE('Raw Data 1'!Q711:Q713)</f>
        <v>0.88263333333333327</v>
      </c>
      <c r="P35" s="9">
        <f>AVERAGE('Raw Data 1'!R711:R713)</f>
        <v>0.80196666666666661</v>
      </c>
      <c r="Q35" s="9">
        <f>AVERAGE('Raw Data 1'!S711:S713)</f>
        <v>0.74573333333333336</v>
      </c>
      <c r="R35" s="9">
        <f>AVERAGE('Raw Data 1'!T711:T713)</f>
        <v>0.7699666666666668</v>
      </c>
      <c r="S35" s="9">
        <f>AVERAGE('Raw Data 1'!U711:U713)</f>
        <v>0.88153333333333339</v>
      </c>
      <c r="T35" s="9">
        <f>AVERAGE('Raw Data 1'!V711:V713)</f>
        <v>0.41793333333333332</v>
      </c>
      <c r="U35" s="9">
        <f>AVERAGE('Raw Data 1'!W711:W713)</f>
        <v>0.40576666666666666</v>
      </c>
      <c r="V35" s="9">
        <f>AVERAGE('Raw Data 1'!X711:X713)</f>
        <v>0.40176666666666666</v>
      </c>
      <c r="W35" s="9">
        <f>AVERAGE('Raw Data 1'!Y711:Y713)</f>
        <v>0.40210000000000007</v>
      </c>
      <c r="X35" s="9">
        <f>AVERAGE('Raw Data 1'!Z711:Z713)</f>
        <v>0.40416666666666662</v>
      </c>
      <c r="Y35" s="9">
        <f>AVERAGE('Raw Data 1'!AA711:AA713)</f>
        <v>0.38576666666666665</v>
      </c>
      <c r="Z35" s="4">
        <f>STDEV('Raw Data 1'!P707:P709)</f>
        <v>9.7563876511749956E-2</v>
      </c>
      <c r="AA35" s="4">
        <f>STDEV('Raw Data 1'!Q707:Q709)</f>
        <v>5.2050392249562663E-2</v>
      </c>
      <c r="AB35" s="4">
        <f>STDEV('Raw Data 1'!R707:R709)</f>
        <v>1.317927666199222E-2</v>
      </c>
      <c r="AC35" s="4">
        <f>STDEV('Raw Data 1'!S707:S709)</f>
        <v>5.2715367778286441E-2</v>
      </c>
      <c r="AD35" s="4">
        <f>STDEV('Raw Data 1'!T707:T709)</f>
        <v>4.0472748032884184E-2</v>
      </c>
      <c r="AE35" s="4">
        <f>STDEV('Raw Data 1'!U707:U709)</f>
        <v>2.2033913255101394E-2</v>
      </c>
      <c r="AF35" s="4">
        <f>STDEV('Raw Data 1'!V707:V709)</f>
        <v>2.0561128373705564E-2</v>
      </c>
      <c r="AG35" s="4">
        <f>STDEV('Raw Data 1'!W707:W709)</f>
        <v>2.4636625851226713E-2</v>
      </c>
      <c r="AH35" s="4">
        <f>STDEV('Raw Data 1'!X707:X709)</f>
        <v>3.9794346332111048E-2</v>
      </c>
      <c r="AI35" s="4">
        <f>STDEV('Raw Data 1'!Y707:Y709)</f>
        <v>3.5632054857015039E-2</v>
      </c>
      <c r="AJ35" s="4">
        <f>STDEV('Raw Data 1'!Z707:Z709)</f>
        <v>7.5286120898875033E-3</v>
      </c>
      <c r="AK35" s="4">
        <f>STDEV('Raw Data 1'!AA707:AA709)</f>
        <v>8.6315313434716448E-3</v>
      </c>
      <c r="AL35" s="9">
        <f>STDEV('Raw Data 1'!P711:P713)</f>
        <v>1.4700113378247621E-2</v>
      </c>
      <c r="AM35" s="9">
        <f>STDEV('Raw Data 1'!Q711:Q713)</f>
        <v>4.500325914123697E-2</v>
      </c>
      <c r="AN35" s="9">
        <f>STDEV('Raw Data 1'!R711:R713)</f>
        <v>4.3592468768507878E-2</v>
      </c>
      <c r="AO35" s="9">
        <f>STDEV('Raw Data 1'!S711:S713)</f>
        <v>4.6657511006625026E-2</v>
      </c>
      <c r="AP35" s="9">
        <f>STDEV('Raw Data 1'!T711:T713)</f>
        <v>7.0796986753203936E-2</v>
      </c>
      <c r="AQ35" s="9">
        <f>STDEV('Raw Data 1'!U711:U713)</f>
        <v>3.5264193360026466E-2</v>
      </c>
      <c r="AR35" s="9">
        <f>STDEV('Raw Data 1'!V711:V713)</f>
        <v>1.4846323899650498E-2</v>
      </c>
      <c r="AS35" s="9">
        <f>STDEV('Raw Data 1'!W711:W713)</f>
        <v>9.7500427349490604E-3</v>
      </c>
      <c r="AT35" s="9">
        <f>STDEV('Raw Data 1'!X711:X713)</f>
        <v>8.4001984103551502E-3</v>
      </c>
      <c r="AU35" s="9">
        <f>STDEV('Raw Data 1'!Y711:Y713)</f>
        <v>5.2829915767489116E-3</v>
      </c>
      <c r="AV35" s="9">
        <f>STDEV('Raw Data 1'!Z711:Z713)</f>
        <v>5.4123315986119268E-3</v>
      </c>
      <c r="AW35" s="9">
        <f>STDEV('Raw Data 1'!AA711:AA713)</f>
        <v>4.7500877184882984E-3</v>
      </c>
    </row>
    <row r="36" spans="1:49" x14ac:dyDescent="0.3">
      <c r="A36" s="81">
        <v>34</v>
      </c>
      <c r="B36" s="9">
        <f>AVERAGE('Raw Data 1'!P729:P731)</f>
        <v>0.88870000000000005</v>
      </c>
      <c r="C36" s="9">
        <f>AVERAGE('Raw Data 1'!Q729:Q731)</f>
        <v>0.84366666666666668</v>
      </c>
      <c r="D36" s="9">
        <f>AVERAGE('Raw Data 1'!R729:R731)</f>
        <v>0.88469999999999993</v>
      </c>
      <c r="E36" s="9">
        <f>AVERAGE('Raw Data 1'!S729:S731)</f>
        <v>0.86353333333333326</v>
      </c>
      <c r="F36" s="9">
        <f>AVERAGE('Raw Data 1'!T729:T731)</f>
        <v>0.89349999999999996</v>
      </c>
      <c r="G36" s="9">
        <f>AVERAGE('Raw Data 1'!U729:U731)</f>
        <v>0.95686666666666664</v>
      </c>
      <c r="H36" s="9">
        <f>AVERAGE('Raw Data 1'!V729:V731)</f>
        <v>0.92506666666666659</v>
      </c>
      <c r="I36" s="9">
        <f>AVERAGE('Raw Data 1'!W729:W731)</f>
        <v>0.96099999999999997</v>
      </c>
      <c r="J36" s="9">
        <f>AVERAGE('Raw Data 1'!X729:X731)</f>
        <v>0.94956666666666667</v>
      </c>
      <c r="K36" s="9">
        <f>AVERAGE('Raw Data 1'!Y729:Y731)</f>
        <v>0.96486666666666665</v>
      </c>
      <c r="L36" s="9">
        <f>AVERAGE('Raw Data 1'!Z729:Z731)</f>
        <v>0.94656666666666656</v>
      </c>
      <c r="M36" s="9">
        <f>AVERAGE('Raw Data 1'!AA729:AA731)</f>
        <v>0.97653333333333325</v>
      </c>
      <c r="N36" s="9">
        <f>AVERAGE('Raw Data 1'!P733:P735)</f>
        <v>0.94113333333333327</v>
      </c>
      <c r="O36" s="9">
        <f>AVERAGE('Raw Data 1'!Q733:Q735)</f>
        <v>0.8990999999999999</v>
      </c>
      <c r="P36" s="9">
        <f>AVERAGE('Raw Data 1'!R733:R735)</f>
        <v>0.81630000000000003</v>
      </c>
      <c r="Q36" s="9">
        <f>AVERAGE('Raw Data 1'!S733:S735)</f>
        <v>0.75260000000000005</v>
      </c>
      <c r="R36" s="9">
        <f>AVERAGE('Raw Data 1'!T733:T735)</f>
        <v>0.78176666666666661</v>
      </c>
      <c r="S36" s="9">
        <f>AVERAGE('Raw Data 1'!U733:U735)</f>
        <v>0.89013333333333333</v>
      </c>
      <c r="T36" s="9">
        <f>AVERAGE('Raw Data 1'!V733:V735)</f>
        <v>0.41666666666666669</v>
      </c>
      <c r="U36" s="9">
        <f>AVERAGE('Raw Data 1'!W733:W735)</f>
        <v>0.40493333333333331</v>
      </c>
      <c r="V36" s="9">
        <f>AVERAGE('Raw Data 1'!X733:X735)</f>
        <v>0.4008666666666667</v>
      </c>
      <c r="W36" s="9">
        <f>AVERAGE('Raw Data 1'!Y733:Y735)</f>
        <v>0.40133333333333332</v>
      </c>
      <c r="X36" s="9">
        <f>AVERAGE('Raw Data 1'!Z733:Z735)</f>
        <v>0.40429999999999994</v>
      </c>
      <c r="Y36" s="9">
        <f>AVERAGE('Raw Data 1'!AA733:AA735)</f>
        <v>0.38236666666666669</v>
      </c>
      <c r="Z36" s="4">
        <f>STDEV('Raw Data 1'!P729:P731)</f>
        <v>9.5147937444802225E-2</v>
      </c>
      <c r="AA36" s="4">
        <f>STDEV('Raw Data 1'!Q729:Q731)</f>
        <v>5.228626333305271E-2</v>
      </c>
      <c r="AB36" s="4">
        <f>STDEV('Raw Data 1'!R729:R731)</f>
        <v>1.1980400661079712E-2</v>
      </c>
      <c r="AC36" s="4">
        <f>STDEV('Raw Data 1'!S729:S731)</f>
        <v>5.1474783470485133E-2</v>
      </c>
      <c r="AD36" s="4">
        <f>STDEV('Raw Data 1'!T729:T731)</f>
        <v>3.8622920656004221E-2</v>
      </c>
      <c r="AE36" s="4">
        <f>STDEV('Raw Data 1'!U729:U731)</f>
        <v>2.0593769284260068E-2</v>
      </c>
      <c r="AF36" s="4">
        <f>STDEV('Raw Data 1'!V729:V731)</f>
        <v>1.8295445699226139E-2</v>
      </c>
      <c r="AG36" s="4">
        <f>STDEV('Raw Data 1'!W729:W731)</f>
        <v>2.4361650190411969E-2</v>
      </c>
      <c r="AH36" s="4">
        <f>STDEV('Raw Data 1'!X729:X731)</f>
        <v>4.070495465337523E-2</v>
      </c>
      <c r="AI36" s="4">
        <f>STDEV('Raw Data 1'!Y729:Y731)</f>
        <v>3.8254977889594137E-2</v>
      </c>
      <c r="AJ36" s="4">
        <f>STDEV('Raw Data 1'!Z729:Z731)</f>
        <v>6.807593799084498E-3</v>
      </c>
      <c r="AK36" s="4">
        <f>STDEV('Raw Data 1'!AA729:AA731)</f>
        <v>9.6572943070682617E-3</v>
      </c>
      <c r="AL36" s="9">
        <f>STDEV('Raw Data 1'!P733:P735)</f>
        <v>1.3813157978294964E-2</v>
      </c>
      <c r="AM36" s="9">
        <f>STDEV('Raw Data 1'!Q733:Q735)</f>
        <v>4.4027604976877868E-2</v>
      </c>
      <c r="AN36" s="9">
        <f>STDEV('Raw Data 1'!R733:R735)</f>
        <v>4.6025645025355152E-2</v>
      </c>
      <c r="AO36" s="9">
        <f>STDEV('Raw Data 1'!S733:S735)</f>
        <v>3.7066022176651205E-2</v>
      </c>
      <c r="AP36" s="9">
        <f>STDEV('Raw Data 1'!T733:T735)</f>
        <v>6.9214040001529573E-2</v>
      </c>
      <c r="AQ36" s="9">
        <f>STDEV('Raw Data 1'!U733:U735)</f>
        <v>3.5301038700487758E-2</v>
      </c>
      <c r="AR36" s="9">
        <f>STDEV('Raw Data 1'!V733:V735)</f>
        <v>1.5038727783071729E-2</v>
      </c>
      <c r="AS36" s="9">
        <f>STDEV('Raw Data 1'!W733:W735)</f>
        <v>9.2743373527887831E-3</v>
      </c>
      <c r="AT36" s="9">
        <f>STDEV('Raw Data 1'!X733:X735)</f>
        <v>8.3050185630938172E-3</v>
      </c>
      <c r="AU36" s="9">
        <f>STDEV('Raw Data 1'!Y733:Y735)</f>
        <v>5.0520622851795106E-3</v>
      </c>
      <c r="AV36" s="9">
        <f>STDEV('Raw Data 1'!Z733:Z735)</f>
        <v>6.8636724863588832E-3</v>
      </c>
      <c r="AW36" s="9">
        <f>STDEV('Raw Data 1'!AA733:AA735)</f>
        <v>5.3724606404638754E-3</v>
      </c>
    </row>
    <row r="37" spans="1:49" x14ac:dyDescent="0.3">
      <c r="A37" s="81">
        <v>35</v>
      </c>
      <c r="B37" s="9">
        <f>AVERAGE('Raw Data 1'!P751:P753)</f>
        <v>0.90180000000000005</v>
      </c>
      <c r="C37" s="9">
        <f>AVERAGE('Raw Data 1'!Q751:Q753)</f>
        <v>0.84873333333333345</v>
      </c>
      <c r="D37" s="9">
        <f>AVERAGE('Raw Data 1'!R751:R753)</f>
        <v>0.88556666666666672</v>
      </c>
      <c r="E37" s="9">
        <f>AVERAGE('Raw Data 1'!S751:S753)</f>
        <v>0.86599999999999999</v>
      </c>
      <c r="F37" s="9">
        <f>AVERAGE('Raw Data 1'!T751:T753)</f>
        <v>0.89516666666666656</v>
      </c>
      <c r="G37" s="9">
        <f>AVERAGE('Raw Data 1'!U751:U753)</f>
        <v>0.95823333333333327</v>
      </c>
      <c r="H37" s="9">
        <f>AVERAGE('Raw Data 1'!V751:V753)</f>
        <v>0.92726666666666668</v>
      </c>
      <c r="I37" s="9">
        <f>AVERAGE('Raw Data 1'!W751:W753)</f>
        <v>0.96496666666666664</v>
      </c>
      <c r="J37" s="9">
        <f>AVERAGE('Raw Data 1'!X751:X753)</f>
        <v>0.94859999999999989</v>
      </c>
      <c r="K37" s="9">
        <f>AVERAGE('Raw Data 1'!Y751:Y753)</f>
        <v>0.96543333333333337</v>
      </c>
      <c r="L37" s="9">
        <f>AVERAGE('Raw Data 1'!Z751:Z753)</f>
        <v>0.9462666666666667</v>
      </c>
      <c r="M37" s="9">
        <f>AVERAGE('Raw Data 1'!AA751:AA753)</f>
        <v>0.97213333333333329</v>
      </c>
      <c r="N37" s="9">
        <f>AVERAGE('Raw Data 1'!P755:P757)</f>
        <v>0.93643333333333334</v>
      </c>
      <c r="O37" s="9">
        <f>AVERAGE('Raw Data 1'!Q755:Q757)</f>
        <v>0.9206333333333333</v>
      </c>
      <c r="P37" s="9">
        <f>AVERAGE('Raw Data 1'!R755:R757)</f>
        <v>0.83473333333333333</v>
      </c>
      <c r="Q37" s="9">
        <f>AVERAGE('Raw Data 1'!S755:S757)</f>
        <v>0.77710000000000001</v>
      </c>
      <c r="R37" s="9">
        <f>AVERAGE('Raw Data 1'!T755:T757)</f>
        <v>0.81070000000000009</v>
      </c>
      <c r="S37" s="9">
        <f>AVERAGE('Raw Data 1'!U755:U757)</f>
        <v>0.91516666666666657</v>
      </c>
      <c r="T37" s="9">
        <f>AVERAGE('Raw Data 1'!V755:V757)</f>
        <v>0.41606666666666664</v>
      </c>
      <c r="U37" s="9">
        <f>AVERAGE('Raw Data 1'!W755:W757)</f>
        <v>0.40450000000000003</v>
      </c>
      <c r="V37" s="9">
        <f>AVERAGE('Raw Data 1'!X755:X757)</f>
        <v>0.4002666666666666</v>
      </c>
      <c r="W37" s="9">
        <f>AVERAGE('Raw Data 1'!Y755:Y757)</f>
        <v>0.40086666666666665</v>
      </c>
      <c r="X37" s="9">
        <f>AVERAGE('Raw Data 1'!Z755:Z757)</f>
        <v>0.4041333333333334</v>
      </c>
      <c r="Y37" s="9">
        <f>AVERAGE('Raw Data 1'!AA755:AA757)</f>
        <v>0.38006666666666661</v>
      </c>
      <c r="Z37" s="4">
        <f>STDEV('Raw Data 1'!P751:P753)</f>
        <v>0.11500013043470803</v>
      </c>
      <c r="AA37" s="4">
        <f>STDEV('Raw Data 1'!Q751:Q753)</f>
        <v>5.753653911501224E-2</v>
      </c>
      <c r="AB37" s="4">
        <f>STDEV('Raw Data 1'!R751:R753)</f>
        <v>1.2802473719298664E-2</v>
      </c>
      <c r="AC37" s="4">
        <f>STDEV('Raw Data 1'!S751:S753)</f>
        <v>5.3446141114209526E-2</v>
      </c>
      <c r="AD37" s="4">
        <f>STDEV('Raw Data 1'!T751:T753)</f>
        <v>3.9455586845633578E-2</v>
      </c>
      <c r="AE37" s="4">
        <f>STDEV('Raw Data 1'!U751:U753)</f>
        <v>2.2481177311994425E-2</v>
      </c>
      <c r="AF37" s="4">
        <f>STDEV('Raw Data 1'!V751:V753)</f>
        <v>1.7877732891318537E-2</v>
      </c>
      <c r="AG37" s="4">
        <f>STDEV('Raw Data 1'!W751:W753)</f>
        <v>2.1329400679187722E-2</v>
      </c>
      <c r="AH37" s="4">
        <f>STDEV('Raw Data 1'!X751:X753)</f>
        <v>4.5902069670114044E-2</v>
      </c>
      <c r="AI37" s="4">
        <f>STDEV('Raw Data 1'!Y751:Y753)</f>
        <v>4.0970395816166329E-2</v>
      </c>
      <c r="AJ37" s="4">
        <f>STDEV('Raw Data 1'!Z751:Z753)</f>
        <v>2.7428695436227152E-3</v>
      </c>
      <c r="AK37" s="4">
        <f>STDEV('Raw Data 1'!AA751:AA753)</f>
        <v>1.3194822216814211E-2</v>
      </c>
      <c r="AL37" s="9">
        <f>STDEV('Raw Data 1'!P755:P757)</f>
        <v>1.286908440151566E-2</v>
      </c>
      <c r="AM37" s="9">
        <f>STDEV('Raw Data 1'!Q755:Q757)</f>
        <v>4.1498112406871401E-2</v>
      </c>
      <c r="AN37" s="9">
        <f>STDEV('Raw Data 1'!R755:R757)</f>
        <v>4.577907090945961E-2</v>
      </c>
      <c r="AO37" s="9">
        <f>STDEV('Raw Data 1'!S755:S757)</f>
        <v>3.5666370715283037E-2</v>
      </c>
      <c r="AP37" s="9">
        <f>STDEV('Raw Data 1'!T755:T757)</f>
        <v>6.2842740233061106E-2</v>
      </c>
      <c r="AQ37" s="9">
        <f>STDEV('Raw Data 1'!U755:U757)</f>
        <v>3.6965163780691312E-2</v>
      </c>
      <c r="AR37" s="9">
        <f>STDEV('Raw Data 1'!V755:V757)</f>
        <v>1.4814294898284322E-2</v>
      </c>
      <c r="AS37" s="9">
        <f>STDEV('Raw Data 1'!W755:W757)</f>
        <v>9.0354855984612053E-3</v>
      </c>
      <c r="AT37" s="9">
        <f>STDEV('Raw Data 1'!X755:X757)</f>
        <v>8.212997828645369E-3</v>
      </c>
      <c r="AU37" s="9">
        <f>STDEV('Raw Data 1'!Y755:Y757)</f>
        <v>3.8695391629150759E-3</v>
      </c>
      <c r="AV37" s="9">
        <f>STDEV('Raw Data 1'!Z755:Z757)</f>
        <v>8.1131580369997267E-3</v>
      </c>
      <c r="AW37" s="9">
        <f>STDEV('Raw Data 1'!AA755:AA757)</f>
        <v>6.4127477210111101E-3</v>
      </c>
    </row>
    <row r="38" spans="1:49" x14ac:dyDescent="0.3">
      <c r="A38" s="81">
        <v>36</v>
      </c>
      <c r="B38" s="9">
        <f>AVERAGE('Raw Data 1'!P773:P775)</f>
        <v>0.90436666666666665</v>
      </c>
      <c r="C38" s="9">
        <f>AVERAGE('Raw Data 1'!Q773:Q775)</f>
        <v>0.85610000000000008</v>
      </c>
      <c r="D38" s="9">
        <f>AVERAGE('Raw Data 1'!R773:R775)</f>
        <v>0.88900000000000012</v>
      </c>
      <c r="E38" s="9">
        <f>AVERAGE('Raw Data 1'!S773:S775)</f>
        <v>0.87146666666666661</v>
      </c>
      <c r="F38" s="9">
        <f>AVERAGE('Raw Data 1'!T773:T775)</f>
        <v>0.90073333333333327</v>
      </c>
      <c r="G38" s="9">
        <f>AVERAGE('Raw Data 1'!U773:U775)</f>
        <v>0.96076666666666666</v>
      </c>
      <c r="H38" s="9">
        <f>AVERAGE('Raw Data 1'!V773:V775)</f>
        <v>0.93496666666666661</v>
      </c>
      <c r="I38" s="9">
        <f>AVERAGE('Raw Data 1'!W773:W775)</f>
        <v>0.97020000000000006</v>
      </c>
      <c r="J38" s="9">
        <f>AVERAGE('Raw Data 1'!X773:X775)</f>
        <v>0.95183333333333342</v>
      </c>
      <c r="K38" s="9">
        <f>AVERAGE('Raw Data 1'!Y773:Y775)</f>
        <v>0.96899999999999997</v>
      </c>
      <c r="L38" s="9">
        <f>AVERAGE('Raw Data 1'!Z773:Z775)</f>
        <v>0.94943333333333335</v>
      </c>
      <c r="M38" s="9">
        <f>AVERAGE('Raw Data 1'!AA773:AA775)</f>
        <v>0.97673333333333334</v>
      </c>
      <c r="N38" s="9">
        <f>AVERAGE('Raw Data 1'!P777:P779)</f>
        <v>0.93886666666666663</v>
      </c>
      <c r="O38" s="9">
        <f>AVERAGE('Raw Data 1'!Q777:Q779)</f>
        <v>0.93833333333333335</v>
      </c>
      <c r="P38" s="9">
        <f>AVERAGE('Raw Data 1'!R777:R779)</f>
        <v>0.86530000000000007</v>
      </c>
      <c r="Q38" s="9">
        <f>AVERAGE('Raw Data 1'!S777:S779)</f>
        <v>0.81059999999999999</v>
      </c>
      <c r="R38" s="9">
        <f>AVERAGE('Raw Data 1'!T777:T779)</f>
        <v>0.84963333333333324</v>
      </c>
      <c r="S38" s="9">
        <f>AVERAGE('Raw Data 1'!U777:U779)</f>
        <v>0.94816666666666671</v>
      </c>
      <c r="T38" s="9">
        <f>AVERAGE('Raw Data 1'!V777:V779)</f>
        <v>0.41520000000000001</v>
      </c>
      <c r="U38" s="9">
        <f>AVERAGE('Raw Data 1'!W777:W779)</f>
        <v>0.40316666666666667</v>
      </c>
      <c r="V38" s="9">
        <f>AVERAGE('Raw Data 1'!X777:X779)</f>
        <v>0.3990333333333333</v>
      </c>
      <c r="W38" s="9">
        <f>AVERAGE('Raw Data 1'!Y777:Y779)</f>
        <v>0.39946666666666664</v>
      </c>
      <c r="X38" s="9">
        <f>AVERAGE('Raw Data 1'!Z777:Z779)</f>
        <v>0.40460000000000002</v>
      </c>
      <c r="Y38" s="9">
        <f>AVERAGE('Raw Data 1'!AA777:AA779)</f>
        <v>0.37833333333333335</v>
      </c>
      <c r="Z38" s="4">
        <f>STDEV('Raw Data 1'!P773:P775)</f>
        <v>0.11579060123055604</v>
      </c>
      <c r="AA38" s="4">
        <f>STDEV('Raw Data 1'!Q773:Q775)</f>
        <v>6.3944585384534305E-2</v>
      </c>
      <c r="AB38" s="4">
        <f>STDEV('Raw Data 1'!R773:R775)</f>
        <v>1.3372733452813632E-2</v>
      </c>
      <c r="AC38" s="4">
        <f>STDEV('Raw Data 1'!S773:S775)</f>
        <v>5.5776100019034443E-2</v>
      </c>
      <c r="AD38" s="4">
        <f>STDEV('Raw Data 1'!T773:T775)</f>
        <v>4.1827542759924743E-2</v>
      </c>
      <c r="AE38" s="4">
        <f>STDEV('Raw Data 1'!U773:U775)</f>
        <v>2.304350957066513E-2</v>
      </c>
      <c r="AF38" s="4">
        <f>STDEV('Raw Data 1'!V773:V775)</f>
        <v>2.1109792356471264E-2</v>
      </c>
      <c r="AG38" s="4">
        <f>STDEV('Raw Data 1'!W773:W775)</f>
        <v>2.048584877421486E-2</v>
      </c>
      <c r="AH38" s="4">
        <f>STDEV('Raw Data 1'!X773:X775)</f>
        <v>4.6454745003426057E-2</v>
      </c>
      <c r="AI38" s="4">
        <f>STDEV('Raw Data 1'!Y773:Y775)</f>
        <v>4.2033676974540295E-2</v>
      </c>
      <c r="AJ38" s="4">
        <f>STDEV('Raw Data 1'!Z773:Z775)</f>
        <v>5.6888780381841196E-3</v>
      </c>
      <c r="AK38" s="4">
        <f>STDEV('Raw Data 1'!AA773:AA775)</f>
        <v>1.8418559480408155E-2</v>
      </c>
      <c r="AL38" s="9">
        <f>STDEV('Raw Data 1'!P777:P779)</f>
        <v>1.3661747082029187E-2</v>
      </c>
      <c r="AM38" s="9">
        <f>STDEV('Raw Data 1'!Q777:Q779)</f>
        <v>3.0564249268276372E-2</v>
      </c>
      <c r="AN38" s="9">
        <f>STDEV('Raw Data 1'!R777:R779)</f>
        <v>4.3367845231230981E-2</v>
      </c>
      <c r="AO38" s="9">
        <f>STDEV('Raw Data 1'!S777:S779)</f>
        <v>3.417367407815556E-2</v>
      </c>
      <c r="AP38" s="9">
        <f>STDEV('Raw Data 1'!T777:T779)</f>
        <v>5.8523869774078821E-2</v>
      </c>
      <c r="AQ38" s="9">
        <f>STDEV('Raw Data 1'!U777:U779)</f>
        <v>3.5726367480242584E-2</v>
      </c>
      <c r="AR38" s="9">
        <f>STDEV('Raw Data 1'!V777:V779)</f>
        <v>1.4871449156017021E-2</v>
      </c>
      <c r="AS38" s="9">
        <f>STDEV('Raw Data 1'!W777:W779)</f>
        <v>8.9623285664682736E-3</v>
      </c>
      <c r="AT38" s="9">
        <f>STDEV('Raw Data 1'!X777:X779)</f>
        <v>8.5330729126929083E-3</v>
      </c>
      <c r="AU38" s="9">
        <f>STDEV('Raw Data 1'!Y777:Y779)</f>
        <v>4.5621632295801771E-3</v>
      </c>
      <c r="AV38" s="9">
        <f>STDEV('Raw Data 1'!Z777:Z779)</f>
        <v>1.1001363551851211E-2</v>
      </c>
      <c r="AW38" s="9">
        <f>STDEV('Raw Data 1'!AA777:AA779)</f>
        <v>5.5788290288673621E-3</v>
      </c>
    </row>
    <row r="39" spans="1:49" x14ac:dyDescent="0.3">
      <c r="A39" s="81">
        <v>37</v>
      </c>
      <c r="B39" s="9">
        <f>AVERAGE('Raw Data 1'!P795:P797)</f>
        <v>0.90663333333333329</v>
      </c>
      <c r="C39" s="9">
        <f>AVERAGE('Raw Data 1'!Q795:Q797)</f>
        <v>0.86116666666666664</v>
      </c>
      <c r="D39" s="9">
        <f>AVERAGE('Raw Data 1'!R795:R797)</f>
        <v>0.89106666666666667</v>
      </c>
      <c r="E39" s="9">
        <f>AVERAGE('Raw Data 1'!S795:S797)</f>
        <v>0.87423333333333331</v>
      </c>
      <c r="F39" s="9">
        <f>AVERAGE('Raw Data 1'!T795:T797)</f>
        <v>0.90136666666666665</v>
      </c>
      <c r="G39" s="9">
        <f>AVERAGE('Raw Data 1'!U795:U797)</f>
        <v>0.9614666666666668</v>
      </c>
      <c r="H39" s="9">
        <f>AVERAGE('Raw Data 1'!V795:V797)</f>
        <v>0.93656666666666666</v>
      </c>
      <c r="I39" s="9">
        <f>AVERAGE('Raw Data 1'!W795:W797)</f>
        <v>0.96776666666666677</v>
      </c>
      <c r="J39" s="9">
        <f>AVERAGE('Raw Data 1'!X795:X797)</f>
        <v>0.95546666666666669</v>
      </c>
      <c r="K39" s="9">
        <f>AVERAGE('Raw Data 1'!Y795:Y797)</f>
        <v>0.96749999999999992</v>
      </c>
      <c r="L39" s="9">
        <f>AVERAGE('Raw Data 1'!Z795:Z797)</f>
        <v>0.94600000000000006</v>
      </c>
      <c r="M39" s="9">
        <f>AVERAGE('Raw Data 1'!AA795:AA797)</f>
        <v>0.97729999999999995</v>
      </c>
      <c r="N39" s="9">
        <f>AVERAGE('Raw Data 1'!P799:P801)</f>
        <v>0.94093333333333329</v>
      </c>
      <c r="O39" s="9">
        <f>AVERAGE('Raw Data 1'!Q799:Q801)</f>
        <v>0.94746666666666668</v>
      </c>
      <c r="P39" s="9">
        <f>AVERAGE('Raw Data 1'!R799:R801)</f>
        <v>0.8886666666666666</v>
      </c>
      <c r="Q39" s="9">
        <f>AVERAGE('Raw Data 1'!S799:S801)</f>
        <v>0.83406666666666673</v>
      </c>
      <c r="R39" s="9">
        <f>AVERAGE('Raw Data 1'!T799:T801)</f>
        <v>0.87950000000000006</v>
      </c>
      <c r="S39" s="9">
        <f>AVERAGE('Raw Data 1'!U799:U801)</f>
        <v>0.97379999999999989</v>
      </c>
      <c r="T39" s="9">
        <f>AVERAGE('Raw Data 1'!V799:V801)</f>
        <v>0.41463333333333335</v>
      </c>
      <c r="U39" s="9">
        <f>AVERAGE('Raw Data 1'!W799:W801)</f>
        <v>0.40210000000000007</v>
      </c>
      <c r="V39" s="9">
        <f>AVERAGE('Raw Data 1'!X799:X801)</f>
        <v>0.39796666666666664</v>
      </c>
      <c r="W39" s="9">
        <f>AVERAGE('Raw Data 1'!Y799:Y801)</f>
        <v>0.3983666666666667</v>
      </c>
      <c r="X39" s="9">
        <f>AVERAGE('Raw Data 1'!Z799:Z801)</f>
        <v>0.40453333333333336</v>
      </c>
      <c r="Y39" s="9">
        <f>AVERAGE('Raw Data 1'!AA799:AA801)</f>
        <v>0.3746666666666667</v>
      </c>
      <c r="Z39" s="4">
        <f>STDEV('Raw Data 1'!P795:P797)</f>
        <v>0.11692973673678327</v>
      </c>
      <c r="AA39" s="4">
        <f>STDEV('Raw Data 1'!Q795:Q797)</f>
        <v>6.9364712450447993E-2</v>
      </c>
      <c r="AB39" s="4">
        <f>STDEV('Raw Data 1'!R795:R797)</f>
        <v>1.5495268094916392E-2</v>
      </c>
      <c r="AC39" s="4">
        <f>STDEV('Raw Data 1'!S795:S797)</f>
        <v>5.7805737892819398E-2</v>
      </c>
      <c r="AD39" s="4">
        <f>STDEV('Raw Data 1'!T795:T797)</f>
        <v>4.314305660628754E-2</v>
      </c>
      <c r="AE39" s="4">
        <f>STDEV('Raw Data 1'!U795:U797)</f>
        <v>2.3968799163356796E-2</v>
      </c>
      <c r="AF39" s="4">
        <f>STDEV('Raw Data 1'!V795:V797)</f>
        <v>2.2772863968621378E-2</v>
      </c>
      <c r="AG39" s="4">
        <f>STDEV('Raw Data 1'!W795:W797)</f>
        <v>2.602927838671933E-2</v>
      </c>
      <c r="AH39" s="4">
        <f>STDEV('Raw Data 1'!X795:X797)</f>
        <v>4.9837970798712584E-2</v>
      </c>
      <c r="AI39" s="4">
        <f>STDEV('Raw Data 1'!Y795:Y797)</f>
        <v>4.4626561597326718E-2</v>
      </c>
      <c r="AJ39" s="4">
        <f>STDEV('Raw Data 1'!Z795:Z797)</f>
        <v>6.5207361547604458E-3</v>
      </c>
      <c r="AK39" s="4">
        <f>STDEV('Raw Data 1'!AA795:AA797)</f>
        <v>2.4975387884875754E-2</v>
      </c>
      <c r="AL39" s="9">
        <f>STDEV('Raw Data 1'!P799:P801)</f>
        <v>1.2994742526627169E-2</v>
      </c>
      <c r="AM39" s="9">
        <f>STDEV('Raw Data 1'!Q799:Q801)</f>
        <v>2.1795947635588918E-2</v>
      </c>
      <c r="AN39" s="9">
        <f>STDEV('Raw Data 1'!R799:R801)</f>
        <v>4.3821608064211162E-2</v>
      </c>
      <c r="AO39" s="9">
        <f>STDEV('Raw Data 1'!S799:S801)</f>
        <v>3.4205896177900874E-2</v>
      </c>
      <c r="AP39" s="9">
        <f>STDEV('Raw Data 1'!T799:T801)</f>
        <v>5.5553307732303443E-2</v>
      </c>
      <c r="AQ39" s="9">
        <f>STDEV('Raw Data 1'!U799:U801)</f>
        <v>3.4958689906802842E-2</v>
      </c>
      <c r="AR39" s="9">
        <f>STDEV('Raw Data 1'!V799:V801)</f>
        <v>1.5471694585058654E-2</v>
      </c>
      <c r="AS39" s="9">
        <f>STDEV('Raw Data 1'!W799:W801)</f>
        <v>8.9448309095253413E-3</v>
      </c>
      <c r="AT39" s="9">
        <f>STDEV('Raw Data 1'!X799:X801)</f>
        <v>8.5780728216385219E-3</v>
      </c>
      <c r="AU39" s="9">
        <f>STDEV('Raw Data 1'!Y799:Y801)</f>
        <v>4.4769781475157292E-3</v>
      </c>
      <c r="AV39" s="9">
        <f>STDEV('Raw Data 1'!Z799:Z801)</f>
        <v>1.2810282328400632E-2</v>
      </c>
      <c r="AW39" s="9">
        <f>STDEV('Raw Data 1'!AA799:AA801)</f>
        <v>6.1986557682559848E-3</v>
      </c>
    </row>
    <row r="40" spans="1:49" x14ac:dyDescent="0.3">
      <c r="A40" s="81">
        <v>38</v>
      </c>
      <c r="B40" s="9">
        <f>AVERAGE('Raw Data 1'!P817:P819)</f>
        <v>0.90739999999999998</v>
      </c>
      <c r="C40" s="9">
        <f>AVERAGE('Raw Data 1'!Q817:Q819)</f>
        <v>0.8653333333333334</v>
      </c>
      <c r="D40" s="9">
        <f>AVERAGE('Raw Data 1'!R817:R819)</f>
        <v>0.89233333333333331</v>
      </c>
      <c r="E40" s="9">
        <f>AVERAGE('Raw Data 1'!S817:S819)</f>
        <v>0.87553333333333327</v>
      </c>
      <c r="F40" s="9">
        <f>AVERAGE('Raw Data 1'!T817:T819)</f>
        <v>0.90249999999999997</v>
      </c>
      <c r="G40" s="9">
        <f>AVERAGE('Raw Data 1'!U817:U819)</f>
        <v>0.96139999999999992</v>
      </c>
      <c r="H40" s="9">
        <f>AVERAGE('Raw Data 1'!V817:V819)</f>
        <v>0.94200000000000006</v>
      </c>
      <c r="I40" s="9">
        <f>AVERAGE('Raw Data 1'!W817:W819)</f>
        <v>0.96766666666666667</v>
      </c>
      <c r="J40" s="9">
        <f>AVERAGE('Raw Data 1'!X817:X819)</f>
        <v>0.95656666666666668</v>
      </c>
      <c r="K40" s="9">
        <f>AVERAGE('Raw Data 1'!Y817:Y819)</f>
        <v>0.97029999999999994</v>
      </c>
      <c r="L40" s="9">
        <f>AVERAGE('Raw Data 1'!Z817:Z819)</f>
        <v>0.94846666666666668</v>
      </c>
      <c r="M40" s="9">
        <f>AVERAGE('Raw Data 1'!AA817:AA819)</f>
        <v>0.9786999999999999</v>
      </c>
      <c r="N40" s="9">
        <f>AVERAGE('Raw Data 1'!P821:P823)</f>
        <v>0.94423333333333337</v>
      </c>
      <c r="O40" s="9">
        <f>AVERAGE('Raw Data 1'!Q821:Q823)</f>
        <v>0.95146666666666668</v>
      </c>
      <c r="P40" s="9">
        <f>AVERAGE('Raw Data 1'!R821:R823)</f>
        <v>0.91113333333333335</v>
      </c>
      <c r="Q40" s="9">
        <f>AVERAGE('Raw Data 1'!S821:S823)</f>
        <v>0.8546999999999999</v>
      </c>
      <c r="R40" s="9">
        <f>AVERAGE('Raw Data 1'!T821:T823)</f>
        <v>0.90463333333333329</v>
      </c>
      <c r="S40" s="9">
        <f>AVERAGE('Raw Data 1'!U821:U823)</f>
        <v>0.99606666666666666</v>
      </c>
      <c r="T40" s="9">
        <f>AVERAGE('Raw Data 1'!V821:V823)</f>
        <v>0.41450000000000004</v>
      </c>
      <c r="U40" s="9">
        <f>AVERAGE('Raw Data 1'!W821:W823)</f>
        <v>0.40106666666666663</v>
      </c>
      <c r="V40" s="9">
        <f>AVERAGE('Raw Data 1'!X821:X823)</f>
        <v>0.39679999999999999</v>
      </c>
      <c r="W40" s="9">
        <f>AVERAGE('Raw Data 1'!Y821:Y823)</f>
        <v>0.39723333333333333</v>
      </c>
      <c r="X40" s="9">
        <f>AVERAGE('Raw Data 1'!Z821:Z823)</f>
        <v>0.40416666666666662</v>
      </c>
      <c r="Y40" s="9">
        <f>AVERAGE('Raw Data 1'!AA821:AA823)</f>
        <v>0.37279999999999996</v>
      </c>
      <c r="Z40" s="4">
        <f>STDEV('Raw Data 1'!P817:P819)</f>
        <v>0.11243571496637429</v>
      </c>
      <c r="AA40" s="4">
        <f>STDEV('Raw Data 1'!Q817:Q819)</f>
        <v>7.4864299457974834E-2</v>
      </c>
      <c r="AB40" s="4">
        <f>STDEV('Raw Data 1'!R817:R819)</f>
        <v>1.5131864833302386E-2</v>
      </c>
      <c r="AC40" s="4">
        <f>STDEV('Raw Data 1'!S817:S819)</f>
        <v>5.8301143499363176E-2</v>
      </c>
      <c r="AD40" s="4">
        <f>STDEV('Raw Data 1'!T817:T819)</f>
        <v>4.2141547195137442E-2</v>
      </c>
      <c r="AE40" s="4">
        <f>STDEV('Raw Data 1'!U817:U819)</f>
        <v>2.4452198265186732E-2</v>
      </c>
      <c r="AF40" s="4">
        <f>STDEV('Raw Data 1'!V817:V819)</f>
        <v>2.2741371990273582E-2</v>
      </c>
      <c r="AG40" s="4">
        <f>STDEV('Raw Data 1'!W817:W819)</f>
        <v>2.6309947421713543E-2</v>
      </c>
      <c r="AH40" s="4">
        <f>STDEV('Raw Data 1'!X817:X819)</f>
        <v>5.0897380417201495E-2</v>
      </c>
      <c r="AI40" s="4">
        <f>STDEV('Raw Data 1'!Y817:Y819)</f>
        <v>5.0480986519678937E-2</v>
      </c>
      <c r="AJ40" s="4">
        <f>STDEV('Raw Data 1'!Z817:Z819)</f>
        <v>8.63153134347165E-3</v>
      </c>
      <c r="AK40" s="4">
        <f>STDEV('Raw Data 1'!AA817:AA819)</f>
        <v>3.272858078194036E-2</v>
      </c>
      <c r="AL40" s="9">
        <f>STDEV('Raw Data 1'!P821:P823)</f>
        <v>1.5550026795260956E-2</v>
      </c>
      <c r="AM40" s="9">
        <f>STDEV('Raw Data 1'!Q821:Q823)</f>
        <v>2.1355639380110644E-2</v>
      </c>
      <c r="AN40" s="9">
        <f>STDEV('Raw Data 1'!R821:R823)</f>
        <v>4.1950486687681386E-2</v>
      </c>
      <c r="AO40" s="9">
        <f>STDEV('Raw Data 1'!S821:S823)</f>
        <v>3.0418251100285173E-2</v>
      </c>
      <c r="AP40" s="9">
        <f>STDEV('Raw Data 1'!T821:T823)</f>
        <v>5.1462640170645453E-2</v>
      </c>
      <c r="AQ40" s="9">
        <f>STDEV('Raw Data 1'!U821:U823)</f>
        <v>3.7010043681862038E-2</v>
      </c>
      <c r="AR40" s="9">
        <f>STDEV('Raw Data 1'!V821:V823)</f>
        <v>1.6442931612094012E-2</v>
      </c>
      <c r="AS40" s="9">
        <f>STDEV('Raw Data 1'!W821:W823)</f>
        <v>8.6673717661891695E-3</v>
      </c>
      <c r="AT40" s="9">
        <f>STDEV('Raw Data 1'!X821:X823)</f>
        <v>8.9370017343625967E-3</v>
      </c>
      <c r="AU40" s="9">
        <f>STDEV('Raw Data 1'!Y821:Y823)</f>
        <v>4.1860880704224597E-3</v>
      </c>
      <c r="AV40" s="9">
        <f>STDEV('Raw Data 1'!Z821:Z823)</f>
        <v>1.4911181486835068E-2</v>
      </c>
      <c r="AW40" s="9">
        <f>STDEV('Raw Data 1'!AA821:AA823)</f>
        <v>7.2090221250874333E-3</v>
      </c>
    </row>
    <row r="41" spans="1:49" x14ac:dyDescent="0.3">
      <c r="A41" s="81">
        <v>39</v>
      </c>
      <c r="B41" s="9">
        <f>AVERAGE('Raw Data 1'!P839:P841)</f>
        <v>0.92620000000000002</v>
      </c>
      <c r="C41" s="9">
        <f>AVERAGE('Raw Data 1'!Q839:Q841)</f>
        <v>0.87716666666666665</v>
      </c>
      <c r="D41" s="9">
        <f>AVERAGE('Raw Data 1'!R839:R841)</f>
        <v>0.89939999999999998</v>
      </c>
      <c r="E41" s="9">
        <f>AVERAGE('Raw Data 1'!S839:S841)</f>
        <v>0.8806666666666666</v>
      </c>
      <c r="F41" s="9">
        <f>AVERAGE('Raw Data 1'!T839:T841)</f>
        <v>0.90916666666666668</v>
      </c>
      <c r="G41" s="9">
        <f>AVERAGE('Raw Data 1'!U839:U841)</f>
        <v>0.9674666666666667</v>
      </c>
      <c r="H41" s="9">
        <f>AVERAGE('Raw Data 1'!V839:V841)</f>
        <v>0.94866666666666666</v>
      </c>
      <c r="I41" s="9">
        <f>AVERAGE('Raw Data 1'!W839:W841)</f>
        <v>0.97423333333333328</v>
      </c>
      <c r="J41" s="9">
        <f>AVERAGE('Raw Data 1'!X839:X841)</f>
        <v>0.9623666666666667</v>
      </c>
      <c r="K41" s="9">
        <f>AVERAGE('Raw Data 1'!Y839:Y841)</f>
        <v>0.97496666666666665</v>
      </c>
      <c r="L41" s="9">
        <f>AVERAGE('Raw Data 1'!Z839:Z841)</f>
        <v>0.95479999999999998</v>
      </c>
      <c r="M41" s="9">
        <f>AVERAGE('Raw Data 1'!AA839:AA841)</f>
        <v>0.98783333333333345</v>
      </c>
      <c r="N41" s="9">
        <f>AVERAGE('Raw Data 1'!P843:P845)</f>
        <v>0.95440000000000003</v>
      </c>
      <c r="O41" s="9">
        <f>AVERAGE('Raw Data 1'!Q843:Q845)</f>
        <v>0.95766666666666678</v>
      </c>
      <c r="P41" s="9">
        <f>AVERAGE('Raw Data 1'!R843:R845)</f>
        <v>0.94016666666666671</v>
      </c>
      <c r="Q41" s="9">
        <f>AVERAGE('Raw Data 1'!S843:S845)</f>
        <v>0.88246666666666673</v>
      </c>
      <c r="R41" s="9">
        <f>AVERAGE('Raw Data 1'!T843:T845)</f>
        <v>0.93383333333333329</v>
      </c>
      <c r="S41" s="9">
        <f>AVERAGE('Raw Data 1'!U843:U845)</f>
        <v>1.0262666666666667</v>
      </c>
      <c r="T41" s="9">
        <f>AVERAGE('Raw Data 1'!V843:V845)</f>
        <v>0.41310000000000002</v>
      </c>
      <c r="U41" s="9">
        <f>AVERAGE('Raw Data 1'!W843:W845)</f>
        <v>0.3992</v>
      </c>
      <c r="V41" s="9">
        <f>AVERAGE('Raw Data 1'!X843:X845)</f>
        <v>0.39510000000000001</v>
      </c>
      <c r="W41" s="9">
        <f>AVERAGE('Raw Data 1'!Y843:Y845)</f>
        <v>0.39586666666666664</v>
      </c>
      <c r="X41" s="9">
        <f>AVERAGE('Raw Data 1'!Z843:Z845)</f>
        <v>0.40406666666666663</v>
      </c>
      <c r="Y41" s="9">
        <f>AVERAGE('Raw Data 1'!AA843:AA845)</f>
        <v>0.36903333333333332</v>
      </c>
      <c r="Z41" s="4">
        <f>STDEV('Raw Data 1'!P839:P841)</f>
        <v>0.13319283013736252</v>
      </c>
      <c r="AA41" s="4">
        <f>STDEV('Raw Data 1'!Q839:Q841)</f>
        <v>8.5331959624359549E-2</v>
      </c>
      <c r="AB41" s="4">
        <f>STDEV('Raw Data 1'!R839:R841)</f>
        <v>1.9955700939831691E-2</v>
      </c>
      <c r="AC41" s="4">
        <f>STDEV('Raw Data 1'!S839:S841)</f>
        <v>5.9477250552907451E-2</v>
      </c>
      <c r="AD41" s="4">
        <f>STDEV('Raw Data 1'!T839:T841)</f>
        <v>4.4075200888178977E-2</v>
      </c>
      <c r="AE41" s="4">
        <f>STDEV('Raw Data 1'!U839:U841)</f>
        <v>2.6207123713474053E-2</v>
      </c>
      <c r="AF41" s="4">
        <f>STDEV('Raw Data 1'!V839:V841)</f>
        <v>2.6079557767211724E-2</v>
      </c>
      <c r="AG41" s="4">
        <f>STDEV('Raw Data 1'!W839:W841)</f>
        <v>3.0705102724682926E-2</v>
      </c>
      <c r="AH41" s="4">
        <f>STDEV('Raw Data 1'!X839:X841)</f>
        <v>5.2671845736914635E-2</v>
      </c>
      <c r="AI41" s="4">
        <f>STDEV('Raw Data 1'!Y839:Y841)</f>
        <v>4.9460017522574028E-2</v>
      </c>
      <c r="AJ41" s="4">
        <f>STDEV('Raw Data 1'!Z839:Z841)</f>
        <v>9.5582425162787817E-3</v>
      </c>
      <c r="AK41" s="4">
        <f>STDEV('Raw Data 1'!AA839:AA841)</f>
        <v>4.0189094706566023E-2</v>
      </c>
      <c r="AL41" s="9">
        <f>STDEV('Raw Data 1'!P843:P845)</f>
        <v>1.7265283084849769E-2</v>
      </c>
      <c r="AM41" s="9">
        <f>STDEV('Raw Data 1'!Q843:Q845)</f>
        <v>2.0879734991932523E-2</v>
      </c>
      <c r="AN41" s="9">
        <f>STDEV('Raw Data 1'!R843:R845)</f>
        <v>3.9292535338577142E-2</v>
      </c>
      <c r="AO41" s="9">
        <f>STDEV('Raw Data 1'!S843:S845)</f>
        <v>2.9521235294840478E-2</v>
      </c>
      <c r="AP41" s="9">
        <f>STDEV('Raw Data 1'!T843:T845)</f>
        <v>4.4413661561881305E-2</v>
      </c>
      <c r="AQ41" s="9">
        <f>STDEV('Raw Data 1'!U843:U845)</f>
        <v>3.4038409676912518E-2</v>
      </c>
      <c r="AR41" s="9">
        <f>STDEV('Raw Data 1'!V843:V845)</f>
        <v>1.5478695035435005E-2</v>
      </c>
      <c r="AS41" s="9">
        <f>STDEV('Raw Data 1'!W843:W845)</f>
        <v>8.5000000000000075E-3</v>
      </c>
      <c r="AT41" s="9">
        <f>STDEV('Raw Data 1'!X843:X845)</f>
        <v>9.559811713626987E-3</v>
      </c>
      <c r="AU41" s="9">
        <f>STDEV('Raw Data 1'!Y843:Y845)</f>
        <v>3.781974792794544E-3</v>
      </c>
      <c r="AV41" s="9">
        <f>STDEV('Raw Data 1'!Z843:Z845)</f>
        <v>1.8907494105072017E-2</v>
      </c>
      <c r="AW41" s="9">
        <f>STDEV('Raw Data 1'!AA843:AA845)</f>
        <v>7.993956050250297E-3</v>
      </c>
    </row>
    <row r="42" spans="1:49" x14ac:dyDescent="0.3">
      <c r="A42" s="81">
        <v>40</v>
      </c>
      <c r="B42" s="9">
        <f>AVERAGE('Raw Data 1'!P861:P863)</f>
        <v>0.92703333333333349</v>
      </c>
      <c r="C42" s="9">
        <f>AVERAGE('Raw Data 1'!Q861:Q863)</f>
        <v>0.87673333333333325</v>
      </c>
      <c r="D42" s="9">
        <f>AVERAGE('Raw Data 1'!R861:R863)</f>
        <v>0.89979999999999993</v>
      </c>
      <c r="E42" s="9">
        <f>AVERAGE('Raw Data 1'!S861:S863)</f>
        <v>0.88239999999999996</v>
      </c>
      <c r="F42" s="9">
        <f>AVERAGE('Raw Data 1'!T861:T863)</f>
        <v>0.90563333333333329</v>
      </c>
      <c r="G42" s="9">
        <f>AVERAGE('Raw Data 1'!U861:U863)</f>
        <v>0.96640000000000004</v>
      </c>
      <c r="H42" s="9">
        <f>AVERAGE('Raw Data 1'!V861:V863)</f>
        <v>0.94633333333333336</v>
      </c>
      <c r="I42" s="9">
        <f>AVERAGE('Raw Data 1'!W861:W863)</f>
        <v>0.97516666666666663</v>
      </c>
      <c r="J42" s="9">
        <f>AVERAGE('Raw Data 1'!X861:X863)</f>
        <v>0.96173333333333344</v>
      </c>
      <c r="K42" s="9">
        <f>AVERAGE('Raw Data 1'!Y861:Y863)</f>
        <v>0.97199999999999998</v>
      </c>
      <c r="L42" s="9">
        <f>AVERAGE('Raw Data 1'!Z861:Z863)</f>
        <v>0.95346666666666657</v>
      </c>
      <c r="M42" s="9">
        <f>AVERAGE('Raw Data 1'!AA861:AA863)</f>
        <v>0.98003333333333342</v>
      </c>
      <c r="N42" s="9">
        <f>AVERAGE('Raw Data 1'!P865:P867)</f>
        <v>0.95613333333333328</v>
      </c>
      <c r="O42" s="9">
        <f>AVERAGE('Raw Data 1'!Q865:Q867)</f>
        <v>0.95569999999999988</v>
      </c>
      <c r="P42" s="9">
        <f>AVERAGE('Raw Data 1'!R865:R867)</f>
        <v>0.95916666666666661</v>
      </c>
      <c r="Q42" s="9">
        <f>AVERAGE('Raw Data 1'!S865:S867)</f>
        <v>0.90196666666666658</v>
      </c>
      <c r="R42" s="9">
        <f>AVERAGE('Raw Data 1'!T865:T867)</f>
        <v>0.94879999999999998</v>
      </c>
      <c r="S42" s="9">
        <f>AVERAGE('Raw Data 1'!U865:U867)</f>
        <v>1.0408000000000002</v>
      </c>
      <c r="T42" s="9">
        <f>AVERAGE('Raw Data 1'!V865:V867)</f>
        <v>0.41206666666666664</v>
      </c>
      <c r="U42" s="9">
        <f>AVERAGE('Raw Data 1'!W865:W867)</f>
        <v>0.39746666666666669</v>
      </c>
      <c r="V42" s="9">
        <f>AVERAGE('Raw Data 1'!X865:X867)</f>
        <v>0.39306666666666668</v>
      </c>
      <c r="W42" s="9">
        <f>AVERAGE('Raw Data 1'!Y865:Y867)</f>
        <v>0.39446666666666669</v>
      </c>
      <c r="X42" s="9">
        <f>AVERAGE('Raw Data 1'!Z865:Z867)</f>
        <v>0.40456666666666669</v>
      </c>
      <c r="Y42" s="9">
        <f>AVERAGE('Raw Data 1'!AA865:AA867)</f>
        <v>0.36610000000000004</v>
      </c>
      <c r="Z42" s="4">
        <f>STDEV('Raw Data 1'!P861:P863)</f>
        <v>0.12357080291611489</v>
      </c>
      <c r="AA42" s="4">
        <f>STDEV('Raw Data 1'!Q861:Q863)</f>
        <v>8.4237778539876809E-2</v>
      </c>
      <c r="AB42" s="4">
        <f>STDEV('Raw Data 1'!R861:R863)</f>
        <v>2.0126350886338056E-2</v>
      </c>
      <c r="AC42" s="4">
        <f>STDEV('Raw Data 1'!S861:S863)</f>
        <v>6.3109983362380939E-2</v>
      </c>
      <c r="AD42" s="4">
        <f>STDEV('Raw Data 1'!T861:T863)</f>
        <v>4.3043737446152808E-2</v>
      </c>
      <c r="AE42" s="4">
        <f>STDEV('Raw Data 1'!U861:U863)</f>
        <v>2.7381928346995578E-2</v>
      </c>
      <c r="AF42" s="4">
        <f>STDEV('Raw Data 1'!V861:V863)</f>
        <v>2.4613072407428827E-2</v>
      </c>
      <c r="AG42" s="4">
        <f>STDEV('Raw Data 1'!W861:W863)</f>
        <v>2.7368838728256861E-2</v>
      </c>
      <c r="AH42" s="4">
        <f>STDEV('Raw Data 1'!X861:X863)</f>
        <v>4.9729903813835553E-2</v>
      </c>
      <c r="AI42" s="4">
        <f>STDEV('Raw Data 1'!Y861:Y863)</f>
        <v>4.8217320539407887E-2</v>
      </c>
      <c r="AJ42" s="4">
        <f>STDEV('Raw Data 1'!Z861:Z863)</f>
        <v>1.136060444401321E-2</v>
      </c>
      <c r="AK42" s="4">
        <f>STDEV('Raw Data 1'!AA861:AA863)</f>
        <v>4.0721534024804794E-2</v>
      </c>
      <c r="AL42" s="9">
        <f>STDEV('Raw Data 1'!P865:P867)</f>
        <v>1.8744154644404005E-2</v>
      </c>
      <c r="AM42" s="9">
        <f>STDEV('Raw Data 1'!Q865:Q867)</f>
        <v>2.1735684944349014E-2</v>
      </c>
      <c r="AN42" s="9">
        <f>STDEV('Raw Data 1'!R865:R867)</f>
        <v>3.6903432541341381E-2</v>
      </c>
      <c r="AO42" s="9">
        <f>STDEV('Raw Data 1'!S865:S867)</f>
        <v>2.7103013362601104E-2</v>
      </c>
      <c r="AP42" s="9">
        <f>STDEV('Raw Data 1'!T865:T867)</f>
        <v>3.8911566403834211E-2</v>
      </c>
      <c r="AQ42" s="9">
        <f>STDEV('Raw Data 1'!U865:U867)</f>
        <v>3.3521933118482262E-2</v>
      </c>
      <c r="AR42" s="9">
        <f>STDEV('Raw Data 1'!V865:V867)</f>
        <v>1.5302723069223112E-2</v>
      </c>
      <c r="AS42" s="9">
        <f>STDEV('Raw Data 1'!W865:W867)</f>
        <v>7.876759062795646E-3</v>
      </c>
      <c r="AT42" s="9">
        <f>STDEV('Raw Data 1'!X865:X867)</f>
        <v>1.0322951774242368E-2</v>
      </c>
      <c r="AU42" s="9">
        <f>STDEV('Raw Data 1'!Y865:Y867)</f>
        <v>3.0924639582917061E-3</v>
      </c>
      <c r="AV42" s="9">
        <f>STDEV('Raw Data 1'!Z865:Z867)</f>
        <v>2.4896653054845209E-2</v>
      </c>
      <c r="AW42" s="9">
        <f>STDEV('Raw Data 1'!AA865:AA867)</f>
        <v>9.8898938315838316E-3</v>
      </c>
    </row>
    <row r="43" spans="1:49" x14ac:dyDescent="0.3">
      <c r="A43" s="81">
        <v>41</v>
      </c>
      <c r="B43" s="9">
        <f>AVERAGE('Raw Data 1'!P883:P885)</f>
        <v>0.93293333333333328</v>
      </c>
      <c r="C43" s="9">
        <f>AVERAGE('Raw Data 1'!Q883:Q885)</f>
        <v>0.87919999999999998</v>
      </c>
      <c r="D43" s="9">
        <f>AVERAGE('Raw Data 1'!R883:R885)</f>
        <v>0.90056666666666663</v>
      </c>
      <c r="E43" s="9">
        <f>AVERAGE('Raw Data 1'!S883:S885)</f>
        <v>0.8852000000000001</v>
      </c>
      <c r="F43" s="9">
        <f>AVERAGE('Raw Data 1'!T883:T885)</f>
        <v>0.9048666666666666</v>
      </c>
      <c r="G43" s="9">
        <f>AVERAGE('Raw Data 1'!U883:U885)</f>
        <v>0.96530000000000005</v>
      </c>
      <c r="H43" s="9">
        <f>AVERAGE('Raw Data 1'!V883:V885)</f>
        <v>0.9418333333333333</v>
      </c>
      <c r="I43" s="9">
        <f>AVERAGE('Raw Data 1'!W883:W885)</f>
        <v>0.9759000000000001</v>
      </c>
      <c r="J43" s="9">
        <f>AVERAGE('Raw Data 1'!X883:X885)</f>
        <v>0.95866666666666678</v>
      </c>
      <c r="K43" s="9">
        <f>AVERAGE('Raw Data 1'!Y883:Y885)</f>
        <v>0.96886666666666665</v>
      </c>
      <c r="L43" s="9">
        <f>AVERAGE('Raw Data 1'!Z883:Z885)</f>
        <v>0.94890000000000008</v>
      </c>
      <c r="M43" s="9">
        <f>AVERAGE('Raw Data 1'!AA883:AA885)</f>
        <v>0.9814666666666666</v>
      </c>
      <c r="N43" s="9">
        <f>AVERAGE('Raw Data 1'!P887:P889)</f>
        <v>0.95650000000000002</v>
      </c>
      <c r="O43" s="9">
        <f>AVERAGE('Raw Data 1'!Q887:Q889)</f>
        <v>0.95450000000000002</v>
      </c>
      <c r="P43" s="9">
        <f>AVERAGE('Raw Data 1'!R887:R889)</f>
        <v>0.9701333333333334</v>
      </c>
      <c r="Q43" s="9">
        <f>AVERAGE('Raw Data 1'!S887:S889)</f>
        <v>0.92186666666666672</v>
      </c>
      <c r="R43" s="9">
        <f>AVERAGE('Raw Data 1'!T887:T889)</f>
        <v>0.96539999999999992</v>
      </c>
      <c r="S43" s="9">
        <f>AVERAGE('Raw Data 1'!U887:U889)</f>
        <v>1.0556333333333334</v>
      </c>
      <c r="T43" s="9">
        <f>AVERAGE('Raw Data 1'!V887:V889)</f>
        <v>0.41163333333333335</v>
      </c>
      <c r="U43" s="9">
        <f>AVERAGE('Raw Data 1'!W887:W889)</f>
        <v>0.39596666666666663</v>
      </c>
      <c r="V43" s="9">
        <f>AVERAGE('Raw Data 1'!X887:X889)</f>
        <v>0.39126666666666665</v>
      </c>
      <c r="W43" s="9">
        <f>AVERAGE('Raw Data 1'!Y887:Y889)</f>
        <v>0.39306666666666662</v>
      </c>
      <c r="X43" s="9">
        <f>AVERAGE('Raw Data 1'!Z887:Z889)</f>
        <v>0.40276666666666666</v>
      </c>
      <c r="Y43" s="9">
        <f>AVERAGE('Raw Data 1'!AA887:AA889)</f>
        <v>0.3629</v>
      </c>
      <c r="Z43" s="4">
        <f>STDEV('Raw Data 1'!P883:P885)</f>
        <v>0.12875015857595454</v>
      </c>
      <c r="AA43" s="4">
        <f>STDEV('Raw Data 1'!Q883:Q885)</f>
        <v>8.7556895787824732E-2</v>
      </c>
      <c r="AB43" s="4">
        <f>STDEV('Raw Data 1'!R883:R885)</f>
        <v>2.0494226829361837E-2</v>
      </c>
      <c r="AC43" s="4">
        <f>STDEV('Raw Data 1'!S883:S885)</f>
        <v>6.6224693279772928E-2</v>
      </c>
      <c r="AD43" s="4">
        <f>STDEV('Raw Data 1'!T883:T885)</f>
        <v>4.1066571969587774E-2</v>
      </c>
      <c r="AE43" s="4">
        <f>STDEV('Raw Data 1'!U883:U885)</f>
        <v>2.906767964595728E-2</v>
      </c>
      <c r="AF43" s="4">
        <f>STDEV('Raw Data 1'!V883:V885)</f>
        <v>2.2199624621450989E-2</v>
      </c>
      <c r="AG43" s="4">
        <f>STDEV('Raw Data 1'!W883:W885)</f>
        <v>2.3817010727629144E-2</v>
      </c>
      <c r="AH43" s="4">
        <f>STDEV('Raw Data 1'!X883:X885)</f>
        <v>5.1322542155794765E-2</v>
      </c>
      <c r="AI43" s="4">
        <f>STDEV('Raw Data 1'!Y883:Y885)</f>
        <v>4.5677164243561934E-2</v>
      </c>
      <c r="AJ43" s="4">
        <f>STDEV('Raw Data 1'!Z883:Z885)</f>
        <v>1.0505712731652251E-2</v>
      </c>
      <c r="AK43" s="4">
        <f>STDEV('Raw Data 1'!AA883:AA885)</f>
        <v>4.6217024280381082E-2</v>
      </c>
      <c r="AL43" s="9">
        <f>STDEV('Raw Data 1'!P887:P889)</f>
        <v>1.8301092863542364E-2</v>
      </c>
      <c r="AM43" s="9">
        <f>STDEV('Raw Data 1'!Q887:Q889)</f>
        <v>2.2197522384266227E-2</v>
      </c>
      <c r="AN43" s="9">
        <f>STDEV('Raw Data 1'!R887:R889)</f>
        <v>3.0634022480460057E-2</v>
      </c>
      <c r="AO43" s="9">
        <f>STDEV('Raw Data 1'!S887:S889)</f>
        <v>2.6601566369921417E-2</v>
      </c>
      <c r="AP43" s="9">
        <f>STDEV('Raw Data 1'!T887:T889)</f>
        <v>3.2279405198980975E-2</v>
      </c>
      <c r="AQ43" s="9">
        <f>STDEV('Raw Data 1'!U887:U889)</f>
        <v>3.2373806284299235E-2</v>
      </c>
      <c r="AR43" s="9">
        <f>STDEV('Raw Data 1'!V887:V889)</f>
        <v>1.6254947964645512E-2</v>
      </c>
      <c r="AS43" s="9">
        <f>STDEV('Raw Data 1'!W887:W889)</f>
        <v>7.341888948583555E-3</v>
      </c>
      <c r="AT43" s="9">
        <f>STDEV('Raw Data 1'!X887:X889)</f>
        <v>1.048872410416698E-2</v>
      </c>
      <c r="AU43" s="9">
        <f>STDEV('Raw Data 1'!Y887:Y889)</f>
        <v>2.7537852736430218E-3</v>
      </c>
      <c r="AV43" s="9">
        <f>STDEV('Raw Data 1'!Z887:Z889)</f>
        <v>2.7493514386730072E-2</v>
      </c>
      <c r="AW43" s="9">
        <f>STDEV('Raw Data 1'!AA887:AA889)</f>
        <v>9.9874921777190987E-3</v>
      </c>
    </row>
    <row r="44" spans="1:49" x14ac:dyDescent="0.3">
      <c r="A44" s="81">
        <v>42</v>
      </c>
      <c r="B44" s="9">
        <f>AVERAGE('Raw Data 1'!P905:P907)</f>
        <v>0.93553333333333333</v>
      </c>
      <c r="C44" s="9">
        <f>AVERAGE('Raw Data 1'!Q905:Q907)</f>
        <v>0.8881</v>
      </c>
      <c r="D44" s="9">
        <f>AVERAGE('Raw Data 1'!R905:R907)</f>
        <v>0.90506666666666657</v>
      </c>
      <c r="E44" s="9">
        <f>AVERAGE('Raw Data 1'!S905:S907)</f>
        <v>0.88986666666666669</v>
      </c>
      <c r="F44" s="9">
        <f>AVERAGE('Raw Data 1'!T905:T907)</f>
        <v>0.90813333333333335</v>
      </c>
      <c r="G44" s="9">
        <f>AVERAGE('Raw Data 1'!U905:U907)</f>
        <v>0.96870000000000001</v>
      </c>
      <c r="H44" s="9">
        <f>AVERAGE('Raw Data 1'!V905:V907)</f>
        <v>0.94610000000000005</v>
      </c>
      <c r="I44" s="9">
        <f>AVERAGE('Raw Data 1'!W905:W907)</f>
        <v>0.97813333333333341</v>
      </c>
      <c r="J44" s="9">
        <f>AVERAGE('Raw Data 1'!X905:X907)</f>
        <v>0.95903333333333329</v>
      </c>
      <c r="K44" s="9">
        <f>AVERAGE('Raw Data 1'!Y905:Y907)</f>
        <v>0.96983333333333333</v>
      </c>
      <c r="L44" s="9">
        <f>AVERAGE('Raw Data 1'!Z905:Z907)</f>
        <v>0.95133333333333336</v>
      </c>
      <c r="M44" s="9">
        <f>AVERAGE('Raw Data 1'!AA905:AA907)</f>
        <v>0.98626666666666674</v>
      </c>
      <c r="N44" s="9">
        <f>AVERAGE('Raw Data 1'!P909:P911)</f>
        <v>0.96886666666666665</v>
      </c>
      <c r="O44" s="9">
        <f>AVERAGE('Raw Data 1'!Q909:Q911)</f>
        <v>0.95866666666666678</v>
      </c>
      <c r="P44" s="9">
        <f>AVERAGE('Raw Data 1'!R909:R911)</f>
        <v>0.97866666666666668</v>
      </c>
      <c r="Q44" s="9">
        <f>AVERAGE('Raw Data 1'!S909:S911)</f>
        <v>0.94536666666666669</v>
      </c>
      <c r="R44" s="9">
        <f>AVERAGE('Raw Data 1'!T909:T911)</f>
        <v>0.98803333333333343</v>
      </c>
      <c r="S44" s="9">
        <f>AVERAGE('Raw Data 1'!U909:U911)</f>
        <v>1.0797666666666668</v>
      </c>
      <c r="T44" s="9">
        <f>AVERAGE('Raw Data 1'!V909:V911)</f>
        <v>0.41126666666666667</v>
      </c>
      <c r="U44" s="9">
        <f>AVERAGE('Raw Data 1'!W909:W911)</f>
        <v>0.39340000000000003</v>
      </c>
      <c r="V44" s="9">
        <f>AVERAGE('Raw Data 1'!X909:X911)</f>
        <v>0.39066666666666672</v>
      </c>
      <c r="W44" s="9">
        <f>AVERAGE('Raw Data 1'!Y909:Y911)</f>
        <v>0.39106666666666667</v>
      </c>
      <c r="X44" s="9">
        <f>AVERAGE('Raw Data 1'!Z909:Z911)</f>
        <v>0.40593333333333331</v>
      </c>
      <c r="Y44" s="9">
        <f>AVERAGE('Raw Data 1'!AA909:AA911)</f>
        <v>0.36233333333333334</v>
      </c>
      <c r="Z44" s="4">
        <f>STDEV('Raw Data 1'!P905:P907)</f>
        <v>0.1192007270671339</v>
      </c>
      <c r="AA44" s="4">
        <f>STDEV('Raw Data 1'!Q905:Q907)</f>
        <v>9.6890608420011431E-2</v>
      </c>
      <c r="AB44" s="4">
        <f>STDEV('Raw Data 1'!R905:R907)</f>
        <v>2.4152501595762998E-2</v>
      </c>
      <c r="AC44" s="4">
        <f>STDEV('Raw Data 1'!S905:S907)</f>
        <v>6.8550297835482304E-2</v>
      </c>
      <c r="AD44" s="4">
        <f>STDEV('Raw Data 1'!T905:T907)</f>
        <v>4.3170630448643353E-2</v>
      </c>
      <c r="AE44" s="4">
        <f>STDEV('Raw Data 1'!U905:U907)</f>
        <v>3.1536803896400192E-2</v>
      </c>
      <c r="AF44" s="4">
        <f>STDEV('Raw Data 1'!V905:V907)</f>
        <v>2.0185886158402909E-2</v>
      </c>
      <c r="AG44" s="4">
        <f>STDEV('Raw Data 1'!W905:W907)</f>
        <v>2.7647845003423575E-2</v>
      </c>
      <c r="AH44" s="4">
        <f>STDEV('Raw Data 1'!X905:X907)</f>
        <v>4.6981308339948638E-2</v>
      </c>
      <c r="AI44" s="4">
        <f>STDEV('Raw Data 1'!Y905:Y907)</f>
        <v>4.4861379084167E-2</v>
      </c>
      <c r="AJ44" s="4">
        <f>STDEV('Raw Data 1'!Z905:Z907)</f>
        <v>1.1832300424403256E-2</v>
      </c>
      <c r="AK44" s="4">
        <f>STDEV('Raw Data 1'!AA905:AA907)</f>
        <v>5.7233935155057584E-2</v>
      </c>
      <c r="AL44" s="9">
        <f>STDEV('Raw Data 1'!P909:P911)</f>
        <v>2.1911716804790406E-2</v>
      </c>
      <c r="AM44" s="9">
        <f>STDEV('Raw Data 1'!Q909:Q911)</f>
        <v>2.1571354462187456E-2</v>
      </c>
      <c r="AN44" s="9">
        <f>STDEV('Raw Data 1'!R909:R911)</f>
        <v>2.7405899608174397E-2</v>
      </c>
      <c r="AO44" s="9">
        <f>STDEV('Raw Data 1'!S909:S911)</f>
        <v>2.5323967566977589E-2</v>
      </c>
      <c r="AP44" s="9">
        <f>STDEV('Raw Data 1'!T909:T911)</f>
        <v>3.0264555726680197E-2</v>
      </c>
      <c r="AQ44" s="9">
        <f>STDEV('Raw Data 1'!U909:U911)</f>
        <v>3.4156453758160184E-2</v>
      </c>
      <c r="AR44" s="9">
        <f>STDEV('Raw Data 1'!V909:V911)</f>
        <v>1.8355471482185727E-2</v>
      </c>
      <c r="AS44" s="9">
        <f>STDEV('Raw Data 1'!W909:W911)</f>
        <v>7.3654599313280923E-3</v>
      </c>
      <c r="AT44" s="9">
        <f>STDEV('Raw Data 1'!X909:X911)</f>
        <v>7.1121960977839627E-3</v>
      </c>
      <c r="AU44" s="9">
        <f>STDEV('Raw Data 1'!Y909:Y911)</f>
        <v>2.6274195198584781E-3</v>
      </c>
      <c r="AV44" s="9">
        <f>STDEV('Raw Data 1'!Z909:Z911)</f>
        <v>3.951510259803629E-2</v>
      </c>
      <c r="AW44" s="9">
        <f>STDEV('Raw Data 1'!AA909:AA911)</f>
        <v>8.0649447197940101E-3</v>
      </c>
    </row>
    <row r="45" spans="1:49" x14ac:dyDescent="0.3">
      <c r="A45" s="81">
        <v>43</v>
      </c>
      <c r="B45" s="9">
        <f>AVERAGE('Raw Data 1'!P927:P929)</f>
        <v>0.9482666666666667</v>
      </c>
      <c r="C45" s="9">
        <f>AVERAGE('Raw Data 1'!Q927:Q929)</f>
        <v>0.89490000000000014</v>
      </c>
      <c r="D45" s="9">
        <f>AVERAGE('Raw Data 1'!R927:R929)</f>
        <v>0.90873333333333328</v>
      </c>
      <c r="E45" s="9">
        <f>AVERAGE('Raw Data 1'!S927:S929)</f>
        <v>0.89446666666666663</v>
      </c>
      <c r="F45" s="9">
        <f>AVERAGE('Raw Data 1'!T927:T929)</f>
        <v>0.90980000000000005</v>
      </c>
      <c r="G45" s="9">
        <f>AVERAGE('Raw Data 1'!U927:U929)</f>
        <v>0.97166666666666668</v>
      </c>
      <c r="H45" s="9">
        <f>AVERAGE('Raw Data 1'!V927:V929)</f>
        <v>0.94976666666666676</v>
      </c>
      <c r="I45" s="9">
        <f>AVERAGE('Raw Data 1'!W927:W929)</f>
        <v>0.97916666666666663</v>
      </c>
      <c r="J45" s="9">
        <f>AVERAGE('Raw Data 1'!X927:X929)</f>
        <v>0.95966666666666678</v>
      </c>
      <c r="K45" s="9">
        <f>AVERAGE('Raw Data 1'!Y927:Y929)</f>
        <v>0.97153333333333336</v>
      </c>
      <c r="L45" s="9">
        <f>AVERAGE('Raw Data 1'!Z927:Z929)</f>
        <v>0.95073333333333332</v>
      </c>
      <c r="M45" s="9">
        <f>AVERAGE('Raw Data 1'!AA927:AA929)</f>
        <v>0.99186666666666667</v>
      </c>
      <c r="N45" s="9">
        <f>AVERAGE('Raw Data 1'!P931:P933)</f>
        <v>0.97166666666666668</v>
      </c>
      <c r="O45" s="9">
        <f>AVERAGE('Raw Data 1'!Q931:Q933)</f>
        <v>0.96086666666666665</v>
      </c>
      <c r="P45" s="9">
        <f>AVERAGE('Raw Data 1'!R931:R933)</f>
        <v>0.97989999999999988</v>
      </c>
      <c r="Q45" s="9">
        <f>AVERAGE('Raw Data 1'!S931:S933)</f>
        <v>0.96749999999999992</v>
      </c>
      <c r="R45" s="9">
        <f>AVERAGE('Raw Data 1'!T931:T933)</f>
        <v>1.0078</v>
      </c>
      <c r="S45" s="9">
        <f>AVERAGE('Raw Data 1'!U931:U933)</f>
        <v>1.1001999999999998</v>
      </c>
      <c r="T45" s="9">
        <f>AVERAGE('Raw Data 1'!V931:V933)</f>
        <v>0.41183333333333333</v>
      </c>
      <c r="U45" s="9">
        <f>AVERAGE('Raw Data 1'!W931:W933)</f>
        <v>0.39089999999999997</v>
      </c>
      <c r="V45" s="9">
        <f>AVERAGE('Raw Data 1'!X931:X933)</f>
        <v>0.3926</v>
      </c>
      <c r="W45" s="9">
        <f>AVERAGE('Raw Data 1'!Y931:Y933)</f>
        <v>0.3896</v>
      </c>
      <c r="X45" s="9">
        <f>AVERAGE('Raw Data 1'!Z931:Z933)</f>
        <v>0.41036666666666671</v>
      </c>
      <c r="Y45" s="9">
        <f>AVERAGE('Raw Data 1'!AA931:AA933)</f>
        <v>0.36216666666666669</v>
      </c>
      <c r="Z45" s="4">
        <f>STDEV('Raw Data 1'!P927:P929)</f>
        <v>0.12419115642159606</v>
      </c>
      <c r="AA45" s="4">
        <f>STDEV('Raw Data 1'!Q927:Q929)</f>
        <v>0.10640014097735027</v>
      </c>
      <c r="AB45" s="4">
        <f>STDEV('Raw Data 1'!R927:R929)</f>
        <v>2.972479324290301E-2</v>
      </c>
      <c r="AC45" s="4">
        <f>STDEV('Raw Data 1'!S927:S929)</f>
        <v>7.2883765910752282E-2</v>
      </c>
      <c r="AD45" s="4">
        <f>STDEV('Raw Data 1'!T927:T929)</f>
        <v>4.5401211437581711E-2</v>
      </c>
      <c r="AE45" s="4">
        <f>STDEV('Raw Data 1'!U927:U929)</f>
        <v>3.3750604932850224E-2</v>
      </c>
      <c r="AF45" s="4">
        <f>STDEV('Raw Data 1'!V927:V929)</f>
        <v>2.38747425815093E-2</v>
      </c>
      <c r="AG45" s="4">
        <f>STDEV('Raw Data 1'!W927:W929)</f>
        <v>3.1442381165130241E-2</v>
      </c>
      <c r="AH45" s="4">
        <f>STDEV('Raw Data 1'!X927:X929)</f>
        <v>4.7244717517764233E-2</v>
      </c>
      <c r="AI45" s="4">
        <f>STDEV('Raw Data 1'!Y927:Y929)</f>
        <v>4.5460568994825999E-2</v>
      </c>
      <c r="AJ45" s="4">
        <f>STDEV('Raw Data 1'!Z927:Z929)</f>
        <v>1.5387115822444853E-2</v>
      </c>
      <c r="AK45" s="4">
        <f>STDEV('Raw Data 1'!AA927:AA929)</f>
        <v>6.3309109402465411E-2</v>
      </c>
      <c r="AL45" s="9">
        <f>STDEV('Raw Data 1'!P931:P933)</f>
        <v>2.4189736115413338E-2</v>
      </c>
      <c r="AM45" s="9">
        <f>STDEV('Raw Data 1'!Q931:Q933)</f>
        <v>2.263213055223336E-2</v>
      </c>
      <c r="AN45" s="9">
        <f>STDEV('Raw Data 1'!R931:R933)</f>
        <v>2.5172206895701502E-2</v>
      </c>
      <c r="AO45" s="9">
        <f>STDEV('Raw Data 1'!S931:S933)</f>
        <v>2.6051295553196543E-2</v>
      </c>
      <c r="AP45" s="9">
        <f>STDEV('Raw Data 1'!T931:T933)</f>
        <v>3.0051123107131983E-2</v>
      </c>
      <c r="AQ45" s="9">
        <f>STDEV('Raw Data 1'!U931:U933)</f>
        <v>3.4341956845817624E-2</v>
      </c>
      <c r="AR45" s="9">
        <f>STDEV('Raw Data 1'!V931:V933)</f>
        <v>2.113914220902384E-2</v>
      </c>
      <c r="AS45" s="9">
        <f>STDEV('Raw Data 1'!W931:W933)</f>
        <v>7.734985455707096E-3</v>
      </c>
      <c r="AT45" s="9">
        <f>STDEV('Raw Data 1'!X931:X933)</f>
        <v>2.2068076490713985E-3</v>
      </c>
      <c r="AU45" s="9">
        <f>STDEV('Raw Data 1'!Y931:Y933)</f>
        <v>2.1166010488516806E-3</v>
      </c>
      <c r="AV45" s="9">
        <f>STDEV('Raw Data 1'!Z931:Z933)</f>
        <v>5.2789613877478117E-2</v>
      </c>
      <c r="AW45" s="9">
        <f>STDEV('Raw Data 1'!AA931:AA933)</f>
        <v>8.5652398292945381E-3</v>
      </c>
    </row>
    <row r="46" spans="1:49" x14ac:dyDescent="0.3">
      <c r="A46" s="81">
        <v>44</v>
      </c>
      <c r="B46" s="9">
        <f>AVERAGE('Raw Data 1'!P949:P951)</f>
        <v>0.95576666666666676</v>
      </c>
      <c r="C46" s="9">
        <f>AVERAGE('Raw Data 1'!Q949:Q951)</f>
        <v>0.90103333333333335</v>
      </c>
      <c r="D46" s="9">
        <f>AVERAGE('Raw Data 1'!R949:R951)</f>
        <v>0.91336666666666666</v>
      </c>
      <c r="E46" s="9">
        <f>AVERAGE('Raw Data 1'!S949:S951)</f>
        <v>0.89863333333333328</v>
      </c>
      <c r="F46" s="9">
        <f>AVERAGE('Raw Data 1'!T949:T951)</f>
        <v>0.91310000000000002</v>
      </c>
      <c r="G46" s="9">
        <f>AVERAGE('Raw Data 1'!U949:U951)</f>
        <v>0.97576666666666678</v>
      </c>
      <c r="H46" s="9">
        <f>AVERAGE('Raw Data 1'!V949:V951)</f>
        <v>0.95096666666666663</v>
      </c>
      <c r="I46" s="9">
        <f>AVERAGE('Raw Data 1'!W949:W951)</f>
        <v>0.9805666666666667</v>
      </c>
      <c r="J46" s="9">
        <f>AVERAGE('Raw Data 1'!X949:X951)</f>
        <v>0.96066666666666656</v>
      </c>
      <c r="K46" s="9">
        <f>AVERAGE('Raw Data 1'!Y949:Y951)</f>
        <v>0.96873333333333334</v>
      </c>
      <c r="L46" s="9">
        <f>AVERAGE('Raw Data 1'!Z949:Z951)</f>
        <v>0.94776666666666676</v>
      </c>
      <c r="M46" s="9">
        <f>AVERAGE('Raw Data 1'!AA949:AA951)</f>
        <v>0.99336666666666673</v>
      </c>
      <c r="N46" s="9">
        <f>AVERAGE('Raw Data 1'!P953:P955)</f>
        <v>0.97363333333333335</v>
      </c>
      <c r="O46" s="9">
        <f>AVERAGE('Raw Data 1'!Q953:Q955)</f>
        <v>0.96276666666666666</v>
      </c>
      <c r="P46" s="9">
        <f>AVERAGE('Raw Data 1'!R953:R955)</f>
        <v>0.9816666666666668</v>
      </c>
      <c r="Q46" s="9">
        <f>AVERAGE('Raw Data 1'!S953:S955)</f>
        <v>0.98899999999999988</v>
      </c>
      <c r="R46" s="9">
        <f>AVERAGE('Raw Data 1'!T953:T955)</f>
        <v>1.0313999999999999</v>
      </c>
      <c r="S46" s="9">
        <f>AVERAGE('Raw Data 1'!U953:U955)</f>
        <v>1.1207333333333331</v>
      </c>
      <c r="T46" s="9">
        <f>AVERAGE('Raw Data 1'!V953:V955)</f>
        <v>0.41266666666666668</v>
      </c>
      <c r="U46" s="9">
        <f>AVERAGE('Raw Data 1'!W953:W955)</f>
        <v>0.38779999999999998</v>
      </c>
      <c r="V46" s="9">
        <f>AVERAGE('Raw Data 1'!X953:X955)</f>
        <v>0.39490000000000003</v>
      </c>
      <c r="W46" s="9">
        <f>AVERAGE('Raw Data 1'!Y953:Y955)</f>
        <v>0.38776666666666665</v>
      </c>
      <c r="X46" s="9">
        <f>AVERAGE('Raw Data 1'!Z953:Z955)</f>
        <v>0.41739999999999999</v>
      </c>
      <c r="Y46" s="9">
        <f>AVERAGE('Raw Data 1'!AA953:AA955)</f>
        <v>0.35780000000000006</v>
      </c>
      <c r="Z46" s="4">
        <f>STDEV('Raw Data 1'!P949:P951)</f>
        <v>0.11686412337981809</v>
      </c>
      <c r="AA46" s="4">
        <f>STDEV('Raw Data 1'!Q949:Q951)</f>
        <v>0.11575415039355265</v>
      </c>
      <c r="AB46" s="4">
        <f>STDEV('Raw Data 1'!R949:R951)</f>
        <v>3.5113577620819757E-2</v>
      </c>
      <c r="AC46" s="4">
        <f>STDEV('Raw Data 1'!S949:S951)</f>
        <v>7.826751135262533E-2</v>
      </c>
      <c r="AD46" s="4">
        <f>STDEV('Raw Data 1'!T949:T951)</f>
        <v>4.7011062527877442E-2</v>
      </c>
      <c r="AE46" s="4">
        <f>STDEV('Raw Data 1'!U949:U951)</f>
        <v>3.7853181284184467E-2</v>
      </c>
      <c r="AF46" s="4">
        <f>STDEV('Raw Data 1'!V949:V951)</f>
        <v>2.4582988698149247E-2</v>
      </c>
      <c r="AG46" s="4">
        <f>STDEV('Raw Data 1'!W949:W951)</f>
        <v>3.2634388815072586E-2</v>
      </c>
      <c r="AH46" s="4">
        <f>STDEV('Raw Data 1'!X949:X951)</f>
        <v>4.9764679576315245E-2</v>
      </c>
      <c r="AI46" s="4">
        <f>STDEV('Raw Data 1'!Y949:Y951)</f>
        <v>5.0001433312789507E-2</v>
      </c>
      <c r="AJ46" s="4">
        <f>STDEV('Raw Data 1'!Z949:Z951)</f>
        <v>1.762989884637271E-2</v>
      </c>
      <c r="AK46" s="4">
        <f>STDEV('Raw Data 1'!AA949:AA951)</f>
        <v>6.9173140259303934E-2</v>
      </c>
      <c r="AL46" s="9">
        <f>STDEV('Raw Data 1'!P953:P955)</f>
        <v>3.0904422552983205E-2</v>
      </c>
      <c r="AM46" s="9">
        <f>STDEV('Raw Data 1'!Q953:Q955)</f>
        <v>2.3851694558947686E-2</v>
      </c>
      <c r="AN46" s="9">
        <f>STDEV('Raw Data 1'!R953:R955)</f>
        <v>2.4772834584143442E-2</v>
      </c>
      <c r="AO46" s="9">
        <f>STDEV('Raw Data 1'!S953:S955)</f>
        <v>2.5309484388268352E-2</v>
      </c>
      <c r="AP46" s="9">
        <f>STDEV('Raw Data 1'!T953:T955)</f>
        <v>3.0904853987682914E-2</v>
      </c>
      <c r="AQ46" s="9">
        <f>STDEV('Raw Data 1'!U953:U955)</f>
        <v>3.4525546097539599E-2</v>
      </c>
      <c r="AR46" s="9">
        <f>STDEV('Raw Data 1'!V953:V955)</f>
        <v>2.4562030317816435E-2</v>
      </c>
      <c r="AS46" s="9">
        <f>STDEV('Raw Data 1'!W953:W955)</f>
        <v>7.7504838558634589E-3</v>
      </c>
      <c r="AT46" s="9">
        <f>STDEV('Raw Data 1'!X953:X955)</f>
        <v>1.1464292389851185E-2</v>
      </c>
      <c r="AU46" s="9">
        <f>STDEV('Raw Data 1'!Y953:Y955)</f>
        <v>1.4742229591664046E-3</v>
      </c>
      <c r="AV46" s="9">
        <f>STDEV('Raw Data 1'!Z953:Z955)</f>
        <v>6.7938133621700286E-2</v>
      </c>
      <c r="AW46" s="9">
        <f>STDEV('Raw Data 1'!AA953:AA955)</f>
        <v>8.5562842402528965E-3</v>
      </c>
    </row>
    <row r="47" spans="1:49" x14ac:dyDescent="0.3">
      <c r="A47" s="81">
        <v>45</v>
      </c>
      <c r="B47" s="9">
        <f>AVERAGE('Raw Data 1'!P971:P973)</f>
        <v>0.96309999999999996</v>
      </c>
      <c r="C47" s="9">
        <f>AVERAGE('Raw Data 1'!Q971:Q973)</f>
        <v>0.90433333333333332</v>
      </c>
      <c r="D47" s="9">
        <f>AVERAGE('Raw Data 1'!R971:R973)</f>
        <v>0.91570000000000007</v>
      </c>
      <c r="E47" s="9">
        <f>AVERAGE('Raw Data 1'!S971:S973)</f>
        <v>0.90513333333333323</v>
      </c>
      <c r="F47" s="9">
        <f>AVERAGE('Raw Data 1'!T971:T973)</f>
        <v>0.91613333333333336</v>
      </c>
      <c r="G47" s="9">
        <f>AVERAGE('Raw Data 1'!U971:U973)</f>
        <v>0.98196666666666665</v>
      </c>
      <c r="H47" s="9">
        <f>AVERAGE('Raw Data 1'!V971:V973)</f>
        <v>0.9526</v>
      </c>
      <c r="I47" s="9">
        <f>AVERAGE('Raw Data 1'!W971:W973)</f>
        <v>0.98410000000000009</v>
      </c>
      <c r="J47" s="9">
        <f>AVERAGE('Raw Data 1'!X971:X973)</f>
        <v>0.96366666666666667</v>
      </c>
      <c r="K47" s="9">
        <f>AVERAGE('Raw Data 1'!Y971:Y973)</f>
        <v>0.96933333333333327</v>
      </c>
      <c r="L47" s="9">
        <f>AVERAGE('Raw Data 1'!Z971:Z973)</f>
        <v>0.94803333333333339</v>
      </c>
      <c r="M47" s="9">
        <f>AVERAGE('Raw Data 1'!AA971:AA973)</f>
        <v>0.99826666666666652</v>
      </c>
      <c r="N47" s="9">
        <f>AVERAGE('Raw Data 1'!P975:P977)</f>
        <v>0.97976666666666656</v>
      </c>
      <c r="O47" s="9">
        <f>AVERAGE('Raw Data 1'!Q975:Q977)</f>
        <v>0.96526666666666661</v>
      </c>
      <c r="P47" s="9">
        <f>AVERAGE('Raw Data 1'!R975:R977)</f>
        <v>0.98320000000000007</v>
      </c>
      <c r="Q47" s="9">
        <f>AVERAGE('Raw Data 1'!S975:S977)</f>
        <v>1.0035333333333334</v>
      </c>
      <c r="R47" s="9">
        <f>AVERAGE('Raw Data 1'!T975:T977)</f>
        <v>1.0514666666666665</v>
      </c>
      <c r="S47" s="9">
        <f>AVERAGE('Raw Data 1'!U975:U977)</f>
        <v>1.1338333333333332</v>
      </c>
      <c r="T47" s="9">
        <f>AVERAGE('Raw Data 1'!V975:V977)</f>
        <v>0.41450000000000004</v>
      </c>
      <c r="U47" s="9">
        <f>AVERAGE('Raw Data 1'!W975:W977)</f>
        <v>0.3842666666666667</v>
      </c>
      <c r="V47" s="9">
        <f>AVERAGE('Raw Data 1'!X975:X977)</f>
        <v>0.39983333333333332</v>
      </c>
      <c r="W47" s="9">
        <f>AVERAGE('Raw Data 1'!Y975:Y977)</f>
        <v>0.38599999999999995</v>
      </c>
      <c r="X47" s="9">
        <f>AVERAGE('Raw Data 1'!Z975:Z977)</f>
        <v>0.42553333333333332</v>
      </c>
      <c r="Y47" s="9">
        <f>AVERAGE('Raw Data 1'!AA975:AA977)</f>
        <v>0.35226666666666667</v>
      </c>
      <c r="Z47" s="4">
        <f>STDEV('Raw Data 1'!P971:P973)</f>
        <v>0.11239888789485422</v>
      </c>
      <c r="AA47" s="4">
        <f>STDEV('Raw Data 1'!Q971:Q973)</f>
        <v>0.11967557534156011</v>
      </c>
      <c r="AB47" s="4">
        <f>STDEV('Raw Data 1'!R971:R973)</f>
        <v>3.7086520462291932E-2</v>
      </c>
      <c r="AC47" s="4">
        <f>STDEV('Raw Data 1'!S971:S973)</f>
        <v>8.6583504972559996E-2</v>
      </c>
      <c r="AD47" s="4">
        <f>STDEV('Raw Data 1'!T971:T973)</f>
        <v>4.9896025225796677E-2</v>
      </c>
      <c r="AE47" s="4">
        <f>STDEV('Raw Data 1'!U971:U973)</f>
        <v>4.4292362020255042E-2</v>
      </c>
      <c r="AF47" s="4">
        <f>STDEV('Raw Data 1'!V971:V973)</f>
        <v>2.3378836583542867E-2</v>
      </c>
      <c r="AG47" s="4">
        <f>STDEV('Raw Data 1'!W971:W973)</f>
        <v>3.1268354609732811E-2</v>
      </c>
      <c r="AH47" s="4">
        <f>STDEV('Raw Data 1'!X971:X973)</f>
        <v>4.7604656634969343E-2</v>
      </c>
      <c r="AI47" s="4">
        <f>STDEV('Raw Data 1'!Y971:Y973)</f>
        <v>5.2030792165152891E-2</v>
      </c>
      <c r="AJ47" s="4">
        <f>STDEV('Raw Data 1'!Z971:Z973)</f>
        <v>1.9703891324642796E-2</v>
      </c>
      <c r="AK47" s="4">
        <f>STDEV('Raw Data 1'!AA971:AA973)</f>
        <v>7.1639188530673206E-2</v>
      </c>
      <c r="AL47" s="9">
        <f>STDEV('Raw Data 1'!P975:P977)</f>
        <v>3.0662735255246393E-2</v>
      </c>
      <c r="AM47" s="9">
        <f>STDEV('Raw Data 1'!Q975:Q977)</f>
        <v>2.3485811319461217E-2</v>
      </c>
      <c r="AN47" s="9">
        <f>STDEV('Raw Data 1'!R975:R977)</f>
        <v>2.4077582935170212E-2</v>
      </c>
      <c r="AO47" s="9">
        <f>STDEV('Raw Data 1'!S975:S977)</f>
        <v>2.6241252510757429E-2</v>
      </c>
      <c r="AP47" s="9">
        <f>STDEV('Raw Data 1'!T975:T977)</f>
        <v>3.2579952936327809E-2</v>
      </c>
      <c r="AQ47" s="9">
        <f>STDEV('Raw Data 1'!U975:U977)</f>
        <v>2.7444550157241291E-2</v>
      </c>
      <c r="AR47" s="9">
        <f>STDEV('Raw Data 1'!V975:V977)</f>
        <v>2.9896320843876435E-2</v>
      </c>
      <c r="AS47" s="9">
        <f>STDEV('Raw Data 1'!W975:W977)</f>
        <v>8.6817816911814571E-3</v>
      </c>
      <c r="AT47" s="9">
        <f>STDEV('Raw Data 1'!X975:X977)</f>
        <v>2.6473068075561879E-2</v>
      </c>
      <c r="AU47" s="9">
        <f>STDEV('Raw Data 1'!Y975:Y977)</f>
        <v>1.299999999999985E-3</v>
      </c>
      <c r="AV47" s="9">
        <f>STDEV('Raw Data 1'!Z975:Z977)</f>
        <v>7.8712726628756211E-2</v>
      </c>
      <c r="AW47" s="9">
        <f>STDEV('Raw Data 1'!AA975:AA977)</f>
        <v>8.6558265540232059E-3</v>
      </c>
    </row>
    <row r="48" spans="1:49" x14ac:dyDescent="0.3">
      <c r="A48" s="81">
        <v>46</v>
      </c>
      <c r="B48" s="9">
        <f>AVERAGE('Raw Data 1'!P993:P995)</f>
        <v>0.97489999999999988</v>
      </c>
      <c r="C48" s="9">
        <f>AVERAGE('Raw Data 1'!Q993:Q995)</f>
        <v>0.91203333333333336</v>
      </c>
      <c r="D48" s="9">
        <f>AVERAGE('Raw Data 1'!R993:R995)</f>
        <v>0.92220000000000013</v>
      </c>
      <c r="E48" s="9">
        <f>AVERAGE('Raw Data 1'!S993:S995)</f>
        <v>0.9128666666666666</v>
      </c>
      <c r="F48" s="9">
        <f>AVERAGE('Raw Data 1'!T993:T995)</f>
        <v>0.92006666666666659</v>
      </c>
      <c r="G48" s="9">
        <f>AVERAGE('Raw Data 1'!U993:U995)</f>
        <v>0.98463333333333336</v>
      </c>
      <c r="H48" s="9">
        <f>AVERAGE('Raw Data 1'!V993:V995)</f>
        <v>0.95523333333333327</v>
      </c>
      <c r="I48" s="9">
        <f>AVERAGE('Raw Data 1'!W993:W995)</f>
        <v>0.98883333333333345</v>
      </c>
      <c r="J48" s="9">
        <f>AVERAGE('Raw Data 1'!X993:X995)</f>
        <v>0.96383333333333343</v>
      </c>
      <c r="K48" s="9">
        <f>AVERAGE('Raw Data 1'!Y993:Y995)</f>
        <v>0.97016666666666662</v>
      </c>
      <c r="L48" s="9">
        <f>AVERAGE('Raw Data 1'!Z993:Z995)</f>
        <v>0.94923333333333337</v>
      </c>
      <c r="M48" s="9">
        <f>AVERAGE('Raw Data 1'!AA993:AA995)</f>
        <v>1.0039</v>
      </c>
      <c r="N48" s="9">
        <f>AVERAGE('Raw Data 1'!P997:P999)</f>
        <v>0.98513333333333331</v>
      </c>
      <c r="O48" s="9">
        <f>AVERAGE('Raw Data 1'!Q997:Q999)</f>
        <v>0.96830000000000005</v>
      </c>
      <c r="P48" s="9">
        <f>AVERAGE('Raw Data 1'!R997:R999)</f>
        <v>0.9854666666666666</v>
      </c>
      <c r="Q48" s="9">
        <f>AVERAGE('Raw Data 1'!S997:S999)</f>
        <v>1.0110333333333335</v>
      </c>
      <c r="R48" s="9">
        <f>AVERAGE('Raw Data 1'!T997:T999)</f>
        <v>1.0695666666666666</v>
      </c>
      <c r="S48" s="9">
        <f>AVERAGE('Raw Data 1'!U997:U999)</f>
        <v>1.1449666666666667</v>
      </c>
      <c r="T48" s="9">
        <f>AVERAGE('Raw Data 1'!V997:V999)</f>
        <v>0.41916666666666669</v>
      </c>
      <c r="U48" s="9">
        <f>AVERAGE('Raw Data 1'!W997:W999)</f>
        <v>0.3802666666666667</v>
      </c>
      <c r="V48" s="9">
        <f>AVERAGE('Raw Data 1'!X997:X999)</f>
        <v>0.40679999999999999</v>
      </c>
      <c r="W48" s="9">
        <f>AVERAGE('Raw Data 1'!Y997:Y999)</f>
        <v>0.38456666666666672</v>
      </c>
      <c r="X48" s="9">
        <f>AVERAGE('Raw Data 1'!Z997:Z999)</f>
        <v>0.43429999999999996</v>
      </c>
      <c r="Y48" s="9">
        <f>AVERAGE('Raw Data 1'!AA997:AA999)</f>
        <v>0.35339999999999999</v>
      </c>
      <c r="Z48" s="4">
        <f>STDEV('Raw Data 1'!P993:P995)</f>
        <v>0.10377143152139699</v>
      </c>
      <c r="AA48" s="4">
        <f>STDEV('Raw Data 1'!Q993:Q995)</f>
        <v>0.13022558632363065</v>
      </c>
      <c r="AB48" s="4">
        <f>STDEV('Raw Data 1'!R993:R995)</f>
        <v>4.6278612770911789E-2</v>
      </c>
      <c r="AC48" s="4">
        <f>STDEV('Raw Data 1'!S993:S995)</f>
        <v>9.6957946210371654E-2</v>
      </c>
      <c r="AD48" s="4">
        <f>STDEV('Raw Data 1'!T993:T995)</f>
        <v>5.490285359918308E-2</v>
      </c>
      <c r="AE48" s="4">
        <f>STDEV('Raw Data 1'!U993:U995)</f>
        <v>4.7413113516550864E-2</v>
      </c>
      <c r="AF48" s="4">
        <f>STDEV('Raw Data 1'!V993:V995)</f>
        <v>2.551672654031727E-2</v>
      </c>
      <c r="AG48" s="4">
        <f>STDEV('Raw Data 1'!W993:W995)</f>
        <v>3.1894565890341488E-2</v>
      </c>
      <c r="AH48" s="4">
        <f>STDEV('Raw Data 1'!X993:X995)</f>
        <v>4.7378722369153553E-2</v>
      </c>
      <c r="AI48" s="4">
        <f>STDEV('Raw Data 1'!Y993:Y995)</f>
        <v>5.1447092564432938E-2</v>
      </c>
      <c r="AJ48" s="4">
        <f>STDEV('Raw Data 1'!Z993:Z995)</f>
        <v>2.4513329707188527E-2</v>
      </c>
      <c r="AK48" s="4">
        <f>STDEV('Raw Data 1'!AA993:AA995)</f>
        <v>8.1011850984902198E-2</v>
      </c>
      <c r="AL48" s="9">
        <f>STDEV('Raw Data 1'!P997:P999)</f>
        <v>3.3538684132406509E-2</v>
      </c>
      <c r="AM48" s="9">
        <f>STDEV('Raw Data 1'!Q997:Q999)</f>
        <v>2.3568623209682834E-2</v>
      </c>
      <c r="AN48" s="9">
        <f>STDEV('Raw Data 1'!R997:R999)</f>
        <v>2.1957762484673481E-2</v>
      </c>
      <c r="AO48" s="9">
        <f>STDEV('Raw Data 1'!S997:S999)</f>
        <v>3.0609203408996741E-2</v>
      </c>
      <c r="AP48" s="9">
        <f>STDEV('Raw Data 1'!T997:T999)</f>
        <v>2.9972376170956678E-2</v>
      </c>
      <c r="AQ48" s="9">
        <f>STDEV('Raw Data 1'!U997:U999)</f>
        <v>2.3639232926077246E-2</v>
      </c>
      <c r="AR48" s="9">
        <f>STDEV('Raw Data 1'!V997:V999)</f>
        <v>4.0478306947466715E-2</v>
      </c>
      <c r="AS48" s="9">
        <f>STDEV('Raw Data 1'!W997:W999)</f>
        <v>1.0451953565402645E-2</v>
      </c>
      <c r="AT48" s="9">
        <f>STDEV('Raw Data 1'!X997:X999)</f>
        <v>4.5785478047083876E-2</v>
      </c>
      <c r="AU48" s="9">
        <f>STDEV('Raw Data 1'!Y997:Y999)</f>
        <v>5.5075705472860503E-4</v>
      </c>
      <c r="AV48" s="9">
        <f>STDEV('Raw Data 1'!Z997:Z999)</f>
        <v>7.9933534889932184E-2</v>
      </c>
      <c r="AW48" s="9">
        <f>STDEV('Raw Data 1'!AA997:AA999)</f>
        <v>7.2670489196096826E-3</v>
      </c>
    </row>
    <row r="49" spans="1:49" x14ac:dyDescent="0.3">
      <c r="A49" s="81">
        <v>47</v>
      </c>
      <c r="B49" s="9">
        <f>AVERAGE('Raw Data 1'!P1015:P1017)</f>
        <v>0.97450000000000003</v>
      </c>
      <c r="C49" s="9">
        <f>AVERAGE('Raw Data 1'!Q1015:Q1017)</f>
        <v>0.91349999999999998</v>
      </c>
      <c r="D49" s="9">
        <f>AVERAGE('Raw Data 1'!R1015:R1017)</f>
        <v>0.92610000000000003</v>
      </c>
      <c r="E49" s="9">
        <f>AVERAGE('Raw Data 1'!S1015:S1017)</f>
        <v>0.91656666666666664</v>
      </c>
      <c r="F49" s="9">
        <f>AVERAGE('Raw Data 1'!T1015:T1017)</f>
        <v>0.92336666666666656</v>
      </c>
      <c r="G49" s="9">
        <f>AVERAGE('Raw Data 1'!U1015:U1017)</f>
        <v>0.98519999999999996</v>
      </c>
      <c r="H49" s="9">
        <f>AVERAGE('Raw Data 1'!V1015:V1017)</f>
        <v>0.9526</v>
      </c>
      <c r="I49" s="9">
        <f>AVERAGE('Raw Data 1'!W1015:W1017)</f>
        <v>0.98939999999999995</v>
      </c>
      <c r="J49" s="9">
        <f>AVERAGE('Raw Data 1'!X1015:X1017)</f>
        <v>0.96300000000000008</v>
      </c>
      <c r="K49" s="9">
        <f>AVERAGE('Raw Data 1'!Y1015:Y1017)</f>
        <v>0.97243333333333337</v>
      </c>
      <c r="L49" s="9">
        <f>AVERAGE('Raw Data 1'!Z1015:Z1017)</f>
        <v>0.94733333333333336</v>
      </c>
      <c r="M49" s="9">
        <f>AVERAGE('Raw Data 1'!AA1015:AA1017)</f>
        <v>1.0109666666666666</v>
      </c>
      <c r="N49" s="9">
        <f>AVERAGE('Raw Data 1'!P1019:P1021)</f>
        <v>0.98293333333333344</v>
      </c>
      <c r="O49" s="9">
        <f>AVERAGE('Raw Data 1'!Q1019:Q1021)</f>
        <v>0.96926666666666661</v>
      </c>
      <c r="P49" s="9">
        <f>AVERAGE('Raw Data 1'!R1019:R1021)</f>
        <v>0.98723333333333319</v>
      </c>
      <c r="Q49" s="9">
        <f>AVERAGE('Raw Data 1'!S1019:S1021)</f>
        <v>1.0102</v>
      </c>
      <c r="R49" s="9">
        <f>AVERAGE('Raw Data 1'!T1019:T1021)</f>
        <v>1.0851666666666668</v>
      </c>
      <c r="S49" s="9">
        <f>AVERAGE('Raw Data 1'!U1019:U1021)</f>
        <v>1.1483666666666668</v>
      </c>
      <c r="T49" s="9">
        <f>AVERAGE('Raw Data 1'!V1019:V1021)</f>
        <v>0.42653333333333326</v>
      </c>
      <c r="U49" s="9">
        <f>AVERAGE('Raw Data 1'!W1019:W1021)</f>
        <v>0.37666666666666665</v>
      </c>
      <c r="V49" s="9">
        <f>AVERAGE('Raw Data 1'!X1019:X1021)</f>
        <v>0.40666666666666668</v>
      </c>
      <c r="W49" s="9">
        <f>AVERAGE('Raw Data 1'!Y1019:Y1021)</f>
        <v>0.38293333333333335</v>
      </c>
      <c r="X49" s="9">
        <f>AVERAGE('Raw Data 1'!Z1019:Z1021)</f>
        <v>0.43723333333333336</v>
      </c>
      <c r="Y49" s="9">
        <f>AVERAGE('Raw Data 1'!AA1019:AA1021)</f>
        <v>0.36190000000000005</v>
      </c>
      <c r="Z49" s="4">
        <f>STDEV('Raw Data 1'!P1015:P1017)</f>
        <v>9.8248104307411391E-2</v>
      </c>
      <c r="AA49" s="4">
        <f>STDEV('Raw Data 1'!Q1015:Q1017)</f>
        <v>0.13549202928585952</v>
      </c>
      <c r="AB49" s="4">
        <f>STDEV('Raw Data 1'!R1015:R1017)</f>
        <v>5.3083707481674645E-2</v>
      </c>
      <c r="AC49" s="4">
        <f>STDEV('Raw Data 1'!S1015:S1017)</f>
        <v>0.10386382109923226</v>
      </c>
      <c r="AD49" s="4">
        <f>STDEV('Raw Data 1'!T1015:T1017)</f>
        <v>6.0568831368397143E-2</v>
      </c>
      <c r="AE49" s="4">
        <f>STDEV('Raw Data 1'!U1015:U1017)</f>
        <v>5.2013748182571908E-2</v>
      </c>
      <c r="AF49" s="4">
        <f>STDEV('Raw Data 1'!V1015:V1017)</f>
        <v>2.756465127658974E-2</v>
      </c>
      <c r="AG49" s="4">
        <f>STDEV('Raw Data 1'!W1015:W1017)</f>
        <v>3.752319282790309E-2</v>
      </c>
      <c r="AH49" s="4">
        <f>STDEV('Raw Data 1'!X1015:X1017)</f>
        <v>4.6550080558469535E-2</v>
      </c>
      <c r="AI49" s="4">
        <f>STDEV('Raw Data 1'!Y1015:Y1017)</f>
        <v>4.974136440964734E-2</v>
      </c>
      <c r="AJ49" s="4">
        <f>STDEV('Raw Data 1'!Z1015:Z1017)</f>
        <v>2.4662792488551126E-2</v>
      </c>
      <c r="AK49" s="4">
        <f>STDEV('Raw Data 1'!AA1015:AA1017)</f>
        <v>8.5607846213611366E-2</v>
      </c>
      <c r="AL49" s="9">
        <f>STDEV('Raw Data 1'!P1019:P1021)</f>
        <v>4.2929515875832235E-2</v>
      </c>
      <c r="AM49" s="9">
        <f>STDEV('Raw Data 1'!Q1019:Q1021)</f>
        <v>2.3952104987523221E-2</v>
      </c>
      <c r="AN49" s="9">
        <f>STDEV('Raw Data 1'!R1019:R1021)</f>
        <v>2.2321364952290288E-2</v>
      </c>
      <c r="AO49" s="9">
        <f>STDEV('Raw Data 1'!S1019:S1021)</f>
        <v>2.9856155144291463E-2</v>
      </c>
      <c r="AP49" s="9">
        <f>STDEV('Raw Data 1'!T1019:T1021)</f>
        <v>2.8828515975216913E-2</v>
      </c>
      <c r="AQ49" s="9">
        <f>STDEV('Raw Data 1'!U1019:U1021)</f>
        <v>2.8141132410287508E-2</v>
      </c>
      <c r="AR49" s="9">
        <f>STDEV('Raw Data 1'!V1019:V1021)</f>
        <v>5.5743729094252299E-2</v>
      </c>
      <c r="AS49" s="9">
        <f>STDEV('Raw Data 1'!W1019:W1021)</f>
        <v>1.2246360003418697E-2</v>
      </c>
      <c r="AT49" s="9">
        <f>STDEV('Raw Data 1'!X1019:X1021)</f>
        <v>5.3488441118930814E-2</v>
      </c>
      <c r="AU49" s="9">
        <f>STDEV('Raw Data 1'!Y1019:Y1021)</f>
        <v>9.2915732431773923E-4</v>
      </c>
      <c r="AV49" s="9">
        <f>STDEV('Raw Data 1'!Z1019:Z1021)</f>
        <v>7.334959668146307E-2</v>
      </c>
      <c r="AW49" s="9">
        <f>STDEV('Raw Data 1'!AA1019:AA1021)</f>
        <v>1.9626767436335527E-2</v>
      </c>
    </row>
    <row r="50" spans="1:49" x14ac:dyDescent="0.3">
      <c r="A50" s="81">
        <v>48</v>
      </c>
      <c r="B50" s="9">
        <f>AVERAGE('Raw Data 1'!P1037:P1039)</f>
        <v>0.98396666666666677</v>
      </c>
      <c r="C50" s="9">
        <f>AVERAGE('Raw Data 1'!Q1037:Q1039)</f>
        <v>0.91380000000000006</v>
      </c>
      <c r="D50" s="9">
        <f>AVERAGE('Raw Data 1'!R1037:R1039)</f>
        <v>0.93223333333333336</v>
      </c>
      <c r="E50" s="9">
        <f>AVERAGE('Raw Data 1'!S1037:S1039)</f>
        <v>0.92213333333333336</v>
      </c>
      <c r="F50" s="9">
        <f>AVERAGE('Raw Data 1'!T1037:T1039)</f>
        <v>0.9247333333333333</v>
      </c>
      <c r="G50" s="9">
        <f>AVERAGE('Raw Data 1'!U1037:U1039)</f>
        <v>0.99326666666666663</v>
      </c>
      <c r="H50" s="9">
        <f>AVERAGE('Raw Data 1'!V1037:V1039)</f>
        <v>0.96089999999999998</v>
      </c>
      <c r="I50" s="9">
        <f>AVERAGE('Raw Data 1'!W1037:W1039)</f>
        <v>0.99496666666666667</v>
      </c>
      <c r="J50" s="9">
        <f>AVERAGE('Raw Data 1'!X1037:X1039)</f>
        <v>0.96673333333333333</v>
      </c>
      <c r="K50" s="9">
        <f>AVERAGE('Raw Data 1'!Y1037:Y1039)</f>
        <v>0.97670000000000012</v>
      </c>
      <c r="L50" s="9">
        <f>AVERAGE('Raw Data 1'!Z1037:Z1039)</f>
        <v>0.95259999999999989</v>
      </c>
      <c r="M50" s="9">
        <f>AVERAGE('Raw Data 1'!AA1037:AA1039)</f>
        <v>1.0179666666666665</v>
      </c>
      <c r="N50" s="9">
        <f>AVERAGE('Raw Data 1'!P1041:P1043)</f>
        <v>0.99060000000000004</v>
      </c>
      <c r="O50" s="9">
        <f>AVERAGE('Raw Data 1'!Q1041:Q1043)</f>
        <v>0.97083333333333333</v>
      </c>
      <c r="P50" s="9">
        <f>AVERAGE('Raw Data 1'!R1041:R1043)</f>
        <v>0.99016666666666664</v>
      </c>
      <c r="Q50" s="9">
        <f>AVERAGE('Raw Data 1'!S1041:S1043)</f>
        <v>1.0103</v>
      </c>
      <c r="R50" s="9">
        <f>AVERAGE('Raw Data 1'!T1041:T1043)</f>
        <v>1.1039333333333332</v>
      </c>
      <c r="S50" s="9">
        <f>AVERAGE('Raw Data 1'!U1041:U1043)</f>
        <v>1.1498999999999999</v>
      </c>
      <c r="T50" s="9">
        <f>AVERAGE('Raw Data 1'!V1041:V1043)</f>
        <v>0.43969999999999998</v>
      </c>
      <c r="U50" s="9">
        <f>AVERAGE('Raw Data 1'!W1041:W1043)</f>
        <v>0.37136666666666668</v>
      </c>
      <c r="V50" s="9">
        <f>AVERAGE('Raw Data 1'!X1041:X1043)</f>
        <v>0.41196666666666665</v>
      </c>
      <c r="W50" s="9">
        <f>AVERAGE('Raw Data 1'!Y1041:Y1043)</f>
        <v>0.38223333333333337</v>
      </c>
      <c r="X50" s="9">
        <f>AVERAGE('Raw Data 1'!Z1041:Z1043)</f>
        <v>0.43460000000000004</v>
      </c>
      <c r="Y50" s="9">
        <f>AVERAGE('Raw Data 1'!AA1041:AA1043)</f>
        <v>0.3758333333333333</v>
      </c>
      <c r="Z50" s="4">
        <f>STDEV('Raw Data 1'!P1037:P1039)</f>
        <v>8.950387328676529E-2</v>
      </c>
      <c r="AA50" s="4">
        <f>STDEV('Raw Data 1'!Q1037:Q1039)</f>
        <v>0.13260840848151381</v>
      </c>
      <c r="AB50" s="4">
        <f>STDEV('Raw Data 1'!R1037:R1039)</f>
        <v>6.058566937266046E-2</v>
      </c>
      <c r="AC50" s="4">
        <f>STDEV('Raw Data 1'!S1037:S1039)</f>
        <v>0.11058581886179321</v>
      </c>
      <c r="AD50" s="4">
        <f>STDEV('Raw Data 1'!T1037:T1039)</f>
        <v>6.0262619701879336E-2</v>
      </c>
      <c r="AE50" s="4">
        <f>STDEV('Raw Data 1'!U1037:U1039)</f>
        <v>6.2566790978388326E-2</v>
      </c>
      <c r="AF50" s="4">
        <f>STDEV('Raw Data 1'!V1037:V1039)</f>
        <v>3.1772787098396017E-2</v>
      </c>
      <c r="AG50" s="4">
        <f>STDEV('Raw Data 1'!W1037:W1039)</f>
        <v>4.7834123106139777E-2</v>
      </c>
      <c r="AH50" s="4">
        <f>STDEV('Raw Data 1'!X1037:X1039)</f>
        <v>4.9675379548961035E-2</v>
      </c>
      <c r="AI50" s="4">
        <f>STDEV('Raw Data 1'!Y1037:Y1039)</f>
        <v>4.7738977785453302E-2</v>
      </c>
      <c r="AJ50" s="4">
        <f>STDEV('Raw Data 1'!Z1037:Z1039)</f>
        <v>2.6364180245173591E-2</v>
      </c>
      <c r="AK50" s="4">
        <f>STDEV('Raw Data 1'!AA1037:AA1039)</f>
        <v>8.7234415991243541E-2</v>
      </c>
      <c r="AL50" s="9">
        <f>STDEV('Raw Data 1'!P1041:P1043)</f>
        <v>4.6151598022170393E-2</v>
      </c>
      <c r="AM50" s="9">
        <f>STDEV('Raw Data 1'!Q1041:Q1043)</f>
        <v>2.4240737062501513E-2</v>
      </c>
      <c r="AN50" s="9">
        <f>STDEV('Raw Data 1'!R1041:R1043)</f>
        <v>2.21500188111282E-2</v>
      </c>
      <c r="AO50" s="9">
        <f>STDEV('Raw Data 1'!S1041:S1043)</f>
        <v>2.9995499662449378E-2</v>
      </c>
      <c r="AP50" s="9">
        <f>STDEV('Raw Data 1'!T1041:T1043)</f>
        <v>2.7065168267227407E-2</v>
      </c>
      <c r="AQ50" s="9">
        <f>STDEV('Raw Data 1'!U1041:U1043)</f>
        <v>2.9878252960974887E-2</v>
      </c>
      <c r="AR50" s="9">
        <f>STDEV('Raw Data 1'!V1041:V1043)</f>
        <v>8.1319923757957477E-2</v>
      </c>
      <c r="AS50" s="9">
        <f>STDEV('Raw Data 1'!W1041:W1043)</f>
        <v>1.5998229068660479E-2</v>
      </c>
      <c r="AT50" s="9">
        <f>STDEV('Raw Data 1'!X1041:X1043)</f>
        <v>7.1473235083724024E-2</v>
      </c>
      <c r="AU50" s="9">
        <f>STDEV('Raw Data 1'!Y1041:Y1043)</f>
        <v>2.6539279065817259E-3</v>
      </c>
      <c r="AV50" s="9">
        <f>STDEV('Raw Data 1'!Z1041:Z1043)</f>
        <v>7.0741996013683056E-2</v>
      </c>
      <c r="AW50" s="9">
        <f>STDEV('Raw Data 1'!AA1041:AA1043)</f>
        <v>6.0766630096899074E-2</v>
      </c>
    </row>
    <row r="51" spans="1:49" x14ac:dyDescent="0.3">
      <c r="A51" s="81">
        <v>49</v>
      </c>
      <c r="B51" s="9">
        <f>AVERAGE('Raw Data 1'!P1059:P1061)</f>
        <v>0.98433333333333328</v>
      </c>
      <c r="C51" s="9">
        <f>AVERAGE('Raw Data 1'!Q1059:Q1061)</f>
        <v>0.91856666666666664</v>
      </c>
      <c r="D51" s="9">
        <f>AVERAGE('Raw Data 1'!R1059:R1061)</f>
        <v>0.93540000000000001</v>
      </c>
      <c r="E51" s="9">
        <f>AVERAGE('Raw Data 1'!S1059:S1061)</f>
        <v>0.92626666666666668</v>
      </c>
      <c r="F51" s="9">
        <f>AVERAGE('Raw Data 1'!T1059:T1061)</f>
        <v>0.92836666666666667</v>
      </c>
      <c r="G51" s="9">
        <f>AVERAGE('Raw Data 1'!U1059:U1061)</f>
        <v>0.99770000000000003</v>
      </c>
      <c r="H51" s="9">
        <f>AVERAGE('Raw Data 1'!V1059:V1061)</f>
        <v>0.96450000000000002</v>
      </c>
      <c r="I51" s="9">
        <f>AVERAGE('Raw Data 1'!W1059:W1061)</f>
        <v>1.0002333333333333</v>
      </c>
      <c r="J51" s="9">
        <f>AVERAGE('Raw Data 1'!X1059:X1061)</f>
        <v>0.97366666666666657</v>
      </c>
      <c r="K51" s="9">
        <f>AVERAGE('Raw Data 1'!Y1059:Y1061)</f>
        <v>0.97403333333333331</v>
      </c>
      <c r="L51" s="9">
        <f>AVERAGE('Raw Data 1'!Z1059:Z1061)</f>
        <v>0.95516666666666661</v>
      </c>
      <c r="M51" s="9">
        <f>AVERAGE('Raw Data 1'!AA1059:AA1061)</f>
        <v>1.0146333333333335</v>
      </c>
      <c r="N51" s="9">
        <f>AVERAGE('Raw Data 1'!P1063:P1065)</f>
        <v>0.99396666666666678</v>
      </c>
      <c r="O51" s="9">
        <f>AVERAGE('Raw Data 1'!Q1063:Q1065)</f>
        <v>0.97206666666666663</v>
      </c>
      <c r="P51" s="9">
        <f>AVERAGE('Raw Data 1'!R1063:R1065)</f>
        <v>0.9932333333333333</v>
      </c>
      <c r="Q51" s="9">
        <f>AVERAGE('Raw Data 1'!S1063:S1065)</f>
        <v>1.0101666666666667</v>
      </c>
      <c r="R51" s="9">
        <f>AVERAGE('Raw Data 1'!T1063:T1065)</f>
        <v>1.1226333333333331</v>
      </c>
      <c r="S51" s="9">
        <f>AVERAGE('Raw Data 1'!U1063:U1065)</f>
        <v>1.1494000000000002</v>
      </c>
      <c r="T51" s="9">
        <f>AVERAGE('Raw Data 1'!V1063:V1065)</f>
        <v>0.45849999999999996</v>
      </c>
      <c r="U51" s="9">
        <f>AVERAGE('Raw Data 1'!W1063:W1065)</f>
        <v>0.36530000000000001</v>
      </c>
      <c r="V51" s="9">
        <f>AVERAGE('Raw Data 1'!X1063:X1065)</f>
        <v>0.4131333333333333</v>
      </c>
      <c r="W51" s="9">
        <f>AVERAGE('Raw Data 1'!Y1063:Y1065)</f>
        <v>0.38153333333333334</v>
      </c>
      <c r="X51" s="9">
        <f>AVERAGE('Raw Data 1'!Z1063:Z1065)</f>
        <v>0.43156666666666671</v>
      </c>
      <c r="Y51" s="9">
        <f>AVERAGE('Raw Data 1'!AA1063:AA1065)</f>
        <v>0.40176666666666666</v>
      </c>
      <c r="Z51" s="4">
        <f>STDEV('Raw Data 1'!P1059:P1061)</f>
        <v>6.9661060380483239E-2</v>
      </c>
      <c r="AA51" s="4">
        <f>STDEV('Raw Data 1'!Q1059:Q1061)</f>
        <v>0.14026333567020727</v>
      </c>
      <c r="AB51" s="4">
        <f>STDEV('Raw Data 1'!R1059:R1061)</f>
        <v>6.3464320684932934E-2</v>
      </c>
      <c r="AC51" s="4">
        <f>STDEV('Raw Data 1'!S1059:S1061)</f>
        <v>0.11558591321321765</v>
      </c>
      <c r="AD51" s="4">
        <f>STDEV('Raw Data 1'!T1059:T1061)</f>
        <v>6.6070366529430824E-2</v>
      </c>
      <c r="AE51" s="4">
        <f>STDEV('Raw Data 1'!U1059:U1061)</f>
        <v>6.6911060371212194E-2</v>
      </c>
      <c r="AF51" s="4">
        <f>STDEV('Raw Data 1'!V1059:V1061)</f>
        <v>3.5671977797705624E-2</v>
      </c>
      <c r="AG51" s="4">
        <f>STDEV('Raw Data 1'!W1059:W1061)</f>
        <v>5.7933179900065294E-2</v>
      </c>
      <c r="AH51" s="4">
        <f>STDEV('Raw Data 1'!X1059:X1061)</f>
        <v>5.4812985079571518E-2</v>
      </c>
      <c r="AI51" s="4">
        <f>STDEV('Raw Data 1'!Y1059:Y1061)</f>
        <v>4.4267633021580585E-2</v>
      </c>
      <c r="AJ51" s="4">
        <f>STDEV('Raw Data 1'!Z1059:Z1061)</f>
        <v>3.0707708044289701E-2</v>
      </c>
      <c r="AK51" s="4">
        <f>STDEV('Raw Data 1'!AA1059:AA1061)</f>
        <v>8.0725233560103901E-2</v>
      </c>
      <c r="AL51" s="9">
        <f>STDEV('Raw Data 1'!P1063:P1065)</f>
        <v>4.8529406892453712E-2</v>
      </c>
      <c r="AM51" s="9">
        <f>STDEV('Raw Data 1'!Q1063:Q1065)</f>
        <v>2.4749208741560461E-2</v>
      </c>
      <c r="AN51" s="9">
        <f>STDEV('Raw Data 1'!R1063:R1065)</f>
        <v>2.1319083782689537E-2</v>
      </c>
      <c r="AO51" s="9">
        <f>STDEV('Raw Data 1'!S1063:S1065)</f>
        <v>2.7643685234304955E-2</v>
      </c>
      <c r="AP51" s="9">
        <f>STDEV('Raw Data 1'!T1063:T1065)</f>
        <v>2.3793346408887767E-2</v>
      </c>
      <c r="AQ51" s="9">
        <f>STDEV('Raw Data 1'!U1063:U1065)</f>
        <v>3.0540301242784031E-2</v>
      </c>
      <c r="AR51" s="9">
        <f>STDEV('Raw Data 1'!V1063:V1065)</f>
        <v>0.11734824242399232</v>
      </c>
      <c r="AS51" s="9">
        <f>STDEV('Raw Data 1'!W1063:W1065)</f>
        <v>2.1205423834481586E-2</v>
      </c>
      <c r="AT51" s="9">
        <f>STDEV('Raw Data 1'!X1063:X1065)</f>
        <v>8.3456595505288778E-2</v>
      </c>
      <c r="AU51" s="9">
        <f>STDEV('Raw Data 1'!Y1063:Y1065)</f>
        <v>4.9084960357866463E-3</v>
      </c>
      <c r="AV51" s="9">
        <f>STDEV('Raw Data 1'!Z1063:Z1065)</f>
        <v>7.7247027990294093E-2</v>
      </c>
      <c r="AW51" s="9">
        <f>STDEV('Raw Data 1'!AA1063:AA1065)</f>
        <v>9.9839487845908417E-2</v>
      </c>
    </row>
    <row r="52" spans="1:49" x14ac:dyDescent="0.3">
      <c r="A52" s="97">
        <v>50</v>
      </c>
      <c r="B52">
        <f>AVERAGE('Raw Data 1'!P1081:P1083)</f>
        <v>0.98866666666666669</v>
      </c>
      <c r="C52">
        <f>AVERAGE('Raw Data 1'!Q1081:Q1083)</f>
        <v>0.92036666666666667</v>
      </c>
      <c r="D52">
        <f>AVERAGE('Raw Data 1'!R1081:R1083)</f>
        <v>0.94106666666666661</v>
      </c>
      <c r="E52">
        <f>AVERAGE('Raw Data 1'!S1081:S1083)</f>
        <v>0.93096666666666661</v>
      </c>
      <c r="F52">
        <f>AVERAGE('Raw Data 1'!T1081:T1083)</f>
        <v>0.9336000000000001</v>
      </c>
      <c r="G52">
        <f>AVERAGE('Raw Data 1'!U1081:U1083)</f>
        <v>0.99946666666666673</v>
      </c>
      <c r="H52">
        <f>AVERAGE('Raw Data 1'!V1081:V1083)</f>
        <v>0.97296666666666665</v>
      </c>
      <c r="I52">
        <f>AVERAGE('Raw Data 1'!W1081:W1083)</f>
        <v>1.0043666666666666</v>
      </c>
      <c r="J52">
        <f>AVERAGE('Raw Data 1'!X1081:X1083)</f>
        <v>0.97466666666666668</v>
      </c>
      <c r="K52">
        <f>AVERAGE('Raw Data 1'!Y1081:Y1083)</f>
        <v>0.97483333333333333</v>
      </c>
      <c r="L52">
        <f>AVERAGE('Raw Data 1'!Z1081:Z1083)</f>
        <v>0.96296666666666653</v>
      </c>
      <c r="M52">
        <f>AVERAGE('Raw Data 1'!AA1081:AA1083)</f>
        <v>1.0224666666666666</v>
      </c>
      <c r="N52">
        <f>AVERAGE('Raw Data 1'!P1085:P1087)</f>
        <v>1.0010333333333332</v>
      </c>
      <c r="O52">
        <f>AVERAGE('Raw Data 1'!Q1085:Q1087)</f>
        <v>0.97489999999999999</v>
      </c>
      <c r="P52">
        <f>AVERAGE('Raw Data 1'!R1085:R1087)</f>
        <v>0.99603333333333344</v>
      </c>
      <c r="Q52">
        <f>AVERAGE('Raw Data 1'!S1085:S1087)</f>
        <v>1.0119999999999998</v>
      </c>
      <c r="R52">
        <f>AVERAGE('Raw Data 1'!T1085:T1087)</f>
        <v>1.1370666666666667</v>
      </c>
      <c r="S52">
        <f>AVERAGE('Raw Data 1'!U1085:U1087)</f>
        <v>1.1487666666666667</v>
      </c>
      <c r="T52">
        <f>AVERAGE('Raw Data 1'!V1085:V1087)</f>
        <v>0.48249999999999993</v>
      </c>
      <c r="U52">
        <f>AVERAGE('Raw Data 1'!W1085:W1087)</f>
        <v>0.35813333333333336</v>
      </c>
      <c r="V52">
        <f>AVERAGE('Raw Data 1'!X1085:X1087)</f>
        <v>0.40823333333333328</v>
      </c>
      <c r="W52">
        <f>AVERAGE('Raw Data 1'!Y1085:Y1087)</f>
        <v>0.38070000000000004</v>
      </c>
      <c r="X52">
        <f>AVERAGE('Raw Data 1'!Z1085:Z1087)</f>
        <v>0.41310000000000002</v>
      </c>
      <c r="Y52">
        <f>AVERAGE('Raw Data 1'!AA1085:AA1087)</f>
        <v>0.4000333333333333</v>
      </c>
      <c r="Z52">
        <f>STDEV('Raw Data 1'!P1081:P1083)</f>
        <v>5.6473208987389154E-2</v>
      </c>
      <c r="AA52">
        <f>STDEV('Raw Data 1'!Q1081:Q1083)</f>
        <v>0.14116410072441707</v>
      </c>
      <c r="AB52">
        <f>STDEV('Raw Data 1'!R1081:R1083)</f>
        <v>7.2484090208357735E-2</v>
      </c>
      <c r="AC52">
        <f>STDEV('Raw Data 1'!S1081:S1083)</f>
        <v>0.12255498085893174</v>
      </c>
      <c r="AD52">
        <f>STDEV('Raw Data 1'!T1081:T1083)</f>
        <v>7.2730736281162486E-2</v>
      </c>
      <c r="AE52">
        <f>STDEV('Raw Data 1'!U1081:U1083)</f>
        <v>6.9464403354044066E-2</v>
      </c>
      <c r="AF52">
        <f>STDEV('Raw Data 1'!V1081:V1083)</f>
        <v>4.5212535134996873E-2</v>
      </c>
      <c r="AG52">
        <f>STDEV('Raw Data 1'!W1081:W1083)</f>
        <v>6.3595151806826747E-2</v>
      </c>
      <c r="AH52">
        <f>STDEV('Raw Data 1'!X1081:X1083)</f>
        <v>5.2138885041141114E-2</v>
      </c>
      <c r="AI52">
        <f>STDEV('Raw Data 1'!Y1081:Y1083)</f>
        <v>4.4895025708126479E-2</v>
      </c>
      <c r="AJ52">
        <f>STDEV('Raw Data 1'!Z1081:Z1083)</f>
        <v>3.7544684488397762E-2</v>
      </c>
      <c r="AK52">
        <f>STDEV('Raw Data 1'!AA1081:AA1083)</f>
        <v>7.2049728197497928E-2</v>
      </c>
      <c r="AL52">
        <f>STDEV('Raw Data 1'!P1085:P1087)</f>
        <v>4.9512153390186268E-2</v>
      </c>
      <c r="AM52">
        <f>STDEV('Raw Data 1'!Q1085:Q1087)</f>
        <v>2.3880326630932036E-2</v>
      </c>
      <c r="AN52">
        <f>STDEV('Raw Data 1'!R1085:R1087)</f>
        <v>2.0776027852631822E-2</v>
      </c>
      <c r="AO52">
        <f>STDEV('Raw Data 1'!S1085:S1087)</f>
        <v>2.7635484435775619E-2</v>
      </c>
      <c r="AP52">
        <f>STDEV('Raw Data 1'!T1085:T1087)</f>
        <v>2.7395315901324015E-2</v>
      </c>
      <c r="AQ52">
        <f>STDEV('Raw Data 1'!U1085:U1087)</f>
        <v>3.0340786630101341E-2</v>
      </c>
      <c r="AR52">
        <f>STDEV('Raw Data 1'!V1085:V1087)</f>
        <v>0.1621219294235054</v>
      </c>
      <c r="AS52">
        <f>STDEV('Raw Data 1'!W1085:W1087)</f>
        <v>2.6069586366747992E-2</v>
      </c>
      <c r="AT52">
        <f>STDEV('Raw Data 1'!X1085:X1087)</f>
        <v>8.6558438833734694E-2</v>
      </c>
      <c r="AU52">
        <f>STDEV('Raw Data 1'!Y1085:Y1087)</f>
        <v>6.4093681435848137E-3</v>
      </c>
      <c r="AV52">
        <f>STDEV('Raw Data 1'!Z1085:Z1087)</f>
        <v>8.0362117941228897E-2</v>
      </c>
      <c r="AW52">
        <f>STDEV('Raw Data 1'!AA1085:AA1087)</f>
        <v>0.10079039306071477</v>
      </c>
    </row>
    <row r="53" spans="1:49" x14ac:dyDescent="0.3">
      <c r="A53" s="97">
        <v>51</v>
      </c>
      <c r="B53">
        <f>AVERAGE('Raw Data 1'!P1103:P1105)</f>
        <v>0.96913333333333329</v>
      </c>
      <c r="C53">
        <f>AVERAGE('Raw Data 1'!Q1103:Q1105)</f>
        <v>0.90023333333333333</v>
      </c>
      <c r="D53">
        <f>AVERAGE('Raw Data 1'!R1103:R1105)</f>
        <v>0.93256666666666665</v>
      </c>
      <c r="E53">
        <f>AVERAGE('Raw Data 1'!S1103:S1105)</f>
        <v>0.92043333333333344</v>
      </c>
      <c r="F53">
        <f>AVERAGE('Raw Data 1'!T1103:T1105)</f>
        <v>0.92749999999999988</v>
      </c>
      <c r="G53">
        <f>AVERAGE('Raw Data 1'!U1103:U1105)</f>
        <v>0.99373333333333347</v>
      </c>
      <c r="H53">
        <f>AVERAGE('Raw Data 1'!V1103:V1105)</f>
        <v>0.95940000000000003</v>
      </c>
      <c r="I53">
        <f>AVERAGE('Raw Data 1'!W1103:W1105)</f>
        <v>0.99409999999999987</v>
      </c>
      <c r="J53">
        <f>AVERAGE('Raw Data 1'!X1103:X1105)</f>
        <v>0.96369999999999989</v>
      </c>
      <c r="K53">
        <f>AVERAGE('Raw Data 1'!Y1103:Y1105)</f>
        <v>0.96486666666666665</v>
      </c>
      <c r="L53">
        <f>AVERAGE('Raw Data 1'!Z1103:Z1105)</f>
        <v>0.95133333333333325</v>
      </c>
      <c r="M53">
        <f>AVERAGE('Raw Data 1'!AA1103:AA1105)</f>
        <v>1.0033666666666667</v>
      </c>
      <c r="N53">
        <f>AVERAGE('Raw Data 1'!P1107:P1109)</f>
        <v>1.0150333333333332</v>
      </c>
      <c r="O53">
        <f>AVERAGE('Raw Data 1'!Q1107:Q1109)</f>
        <v>0.97293333333333332</v>
      </c>
      <c r="P53">
        <f>AVERAGE('Raw Data 1'!R1107:R1109)</f>
        <v>0.99469999999999992</v>
      </c>
      <c r="Q53">
        <f>AVERAGE('Raw Data 1'!S1107:S1109)</f>
        <v>1.0043333333333333</v>
      </c>
      <c r="R53">
        <f>AVERAGE('Raw Data 1'!T1107:T1109)</f>
        <v>1.1368333333333334</v>
      </c>
      <c r="S53">
        <f>AVERAGE('Raw Data 1'!U1107:U1109)</f>
        <v>1.1418333333333335</v>
      </c>
      <c r="T53">
        <f>AVERAGE('Raw Data 1'!V1107:V1109)</f>
        <v>0.50633333333333341</v>
      </c>
      <c r="U53">
        <f>AVERAGE('Raw Data 1'!W1107:W1109)</f>
        <v>0.34719999999999995</v>
      </c>
      <c r="V53">
        <f>AVERAGE('Raw Data 1'!X1107:X1109)</f>
        <v>0.3947</v>
      </c>
      <c r="W53">
        <f>AVERAGE('Raw Data 1'!Y1107:Y1109)</f>
        <v>0.37856666666666666</v>
      </c>
      <c r="X53">
        <f>AVERAGE('Raw Data 1'!Z1107:Z1109)</f>
        <v>0.38609999999999994</v>
      </c>
      <c r="Y53">
        <f>AVERAGE('Raw Data 1'!AA1107:AA1109)</f>
        <v>0.39846666666666658</v>
      </c>
      <c r="Z53">
        <f>STDEV('Raw Data 1'!P1103:P1105)</f>
        <v>2.2203002799921767E-2</v>
      </c>
      <c r="AA53">
        <f>STDEV('Raw Data 1'!Q1103:Q1105)</f>
        <v>0.11508137700485403</v>
      </c>
      <c r="AB53">
        <f>STDEV('Raw Data 1'!R1103:R1105)</f>
        <v>6.3956964697625615E-2</v>
      </c>
      <c r="AC53">
        <f>STDEV('Raw Data 1'!S1103:S1105)</f>
        <v>0.11281730068271154</v>
      </c>
      <c r="AD53">
        <f>STDEV('Raw Data 1'!T1103:T1105)</f>
        <v>7.0928767083602892E-2</v>
      </c>
      <c r="AE53">
        <f>STDEV('Raw Data 1'!U1103:U1105)</f>
        <v>7.0600590176947739E-2</v>
      </c>
      <c r="AF53">
        <f>STDEV('Raw Data 1'!V1103:V1105)</f>
        <v>3.5152240326898114E-2</v>
      </c>
      <c r="AG53">
        <f>STDEV('Raw Data 1'!W1103:W1105)</f>
        <v>5.7689773790508131E-2</v>
      </c>
      <c r="AH53">
        <f>STDEV('Raw Data 1'!X1103:X1105)</f>
        <v>4.9392003401360456E-2</v>
      </c>
      <c r="AI53">
        <f>STDEV('Raw Data 1'!Y1103:Y1105)</f>
        <v>4.4350234873485571E-2</v>
      </c>
      <c r="AJ53">
        <f>STDEV('Raw Data 1'!Z1103:Z1105)</f>
        <v>3.1544624476023395E-2</v>
      </c>
      <c r="AK53">
        <f>STDEV('Raw Data 1'!AA1103:AA1105)</f>
        <v>6.0568088407455443E-2</v>
      </c>
      <c r="AL53">
        <f>STDEV('Raw Data 1'!P1107:P1109)</f>
        <v>4.9143599108463158E-2</v>
      </c>
      <c r="AM53">
        <f>STDEV('Raw Data 1'!Q1107:Q1109)</f>
        <v>2.4518632370777439E-2</v>
      </c>
      <c r="AN53">
        <f>STDEV('Raw Data 1'!R1107:R1109)</f>
        <v>2.0251666598085201E-2</v>
      </c>
      <c r="AO53">
        <f>STDEV('Raw Data 1'!S1107:S1109)</f>
        <v>2.6310517542103447E-2</v>
      </c>
      <c r="AP53">
        <f>STDEV('Raw Data 1'!T1107:T1109)</f>
        <v>3.6844176382887679E-2</v>
      </c>
      <c r="AQ53">
        <f>STDEV('Raw Data 1'!U1107:U1109)</f>
        <v>2.9082698178355661E-2</v>
      </c>
      <c r="AR53">
        <f>STDEV('Raw Data 1'!V1107:V1109)</f>
        <v>0.20600100323380285</v>
      </c>
      <c r="AS53">
        <f>STDEV('Raw Data 1'!W1107:W1109)</f>
        <v>3.4033953634569104E-2</v>
      </c>
      <c r="AT53">
        <f>STDEV('Raw Data 1'!X1107:X1109)</f>
        <v>7.5977891521152544E-2</v>
      </c>
      <c r="AU53">
        <f>STDEV('Raw Data 1'!Y1107:Y1109)</f>
        <v>6.7159015279658089E-3</v>
      </c>
      <c r="AV53">
        <f>STDEV('Raw Data 1'!Z1107:Z1109)</f>
        <v>7.5182644273795091E-2</v>
      </c>
      <c r="AW53">
        <f>STDEV('Raw Data 1'!AA1107:AA1109)</f>
        <v>9.8697331946377281E-2</v>
      </c>
    </row>
    <row r="54" spans="1:49" x14ac:dyDescent="0.3">
      <c r="A54" s="97">
        <v>52</v>
      </c>
      <c r="B54">
        <f>AVERAGE('Raw Data 1'!P1125:P1127)</f>
        <v>0.99783333333333335</v>
      </c>
      <c r="C54">
        <f>AVERAGE('Raw Data 1'!Q1125:Q1127)</f>
        <v>0.91623333333333334</v>
      </c>
      <c r="D54">
        <f>AVERAGE('Raw Data 1'!R1125:R1127)</f>
        <v>0.94090000000000007</v>
      </c>
      <c r="E54">
        <f>AVERAGE('Raw Data 1'!S1125:S1127)</f>
        <v>0.93243333333333334</v>
      </c>
      <c r="F54">
        <f>AVERAGE('Raw Data 1'!T1125:T1127)</f>
        <v>0.94253333333333333</v>
      </c>
      <c r="G54">
        <f>AVERAGE('Raw Data 1'!U1125:U1127)</f>
        <v>1.0058333333333334</v>
      </c>
      <c r="H54">
        <f>AVERAGE('Raw Data 1'!V1125:V1127)</f>
        <v>0.97149999999999992</v>
      </c>
      <c r="I54">
        <f>AVERAGE('Raw Data 1'!W1125:W1127)</f>
        <v>1.0039</v>
      </c>
      <c r="J54">
        <f>AVERAGE('Raw Data 1'!X1125:X1127)</f>
        <v>0.97073333333333345</v>
      </c>
      <c r="K54">
        <f>AVERAGE('Raw Data 1'!Y1125:Y1127)</f>
        <v>0.96953333333333325</v>
      </c>
      <c r="L54">
        <f>AVERAGE('Raw Data 1'!Z1125:Z1127)</f>
        <v>0.95746666666666658</v>
      </c>
      <c r="M54">
        <f>AVERAGE('Raw Data 1'!AA1125:AA1127)</f>
        <v>1.0155666666666667</v>
      </c>
      <c r="N54">
        <f>AVERAGE('Raw Data 1'!P1129:P1131)</f>
        <v>1.0289666666666666</v>
      </c>
      <c r="O54">
        <f>AVERAGE('Raw Data 1'!Q1129:Q1131)</f>
        <v>0.97553333333333336</v>
      </c>
      <c r="P54">
        <f>AVERAGE('Raw Data 1'!R1129:R1131)</f>
        <v>0.9972333333333333</v>
      </c>
      <c r="Q54">
        <f>AVERAGE('Raw Data 1'!S1129:S1131)</f>
        <v>1.0107666666666668</v>
      </c>
      <c r="R54">
        <f>AVERAGE('Raw Data 1'!T1129:T1131)</f>
        <v>1.145</v>
      </c>
      <c r="S54">
        <f>AVERAGE('Raw Data 1'!U1129:U1131)</f>
        <v>1.1444333333333334</v>
      </c>
      <c r="T54">
        <f>AVERAGE('Raw Data 1'!V1129:V1131)</f>
        <v>0.52873333333333339</v>
      </c>
      <c r="U54">
        <f>AVERAGE('Raw Data 1'!W1129:W1131)</f>
        <v>0.33790000000000003</v>
      </c>
      <c r="V54">
        <f>AVERAGE('Raw Data 1'!X1129:X1131)</f>
        <v>0.38929999999999998</v>
      </c>
      <c r="W54">
        <f>AVERAGE('Raw Data 1'!Y1129:Y1131)</f>
        <v>0.37803333333333339</v>
      </c>
      <c r="X54">
        <f>AVERAGE('Raw Data 1'!Z1129:Z1131)</f>
        <v>0.37403333333333338</v>
      </c>
      <c r="Y54">
        <f>AVERAGE('Raw Data 1'!AA1129:AA1131)</f>
        <v>0.44753333333333334</v>
      </c>
      <c r="Z54">
        <f>STDEV('Raw Data 1'!P1125:P1127)</f>
        <v>3.6518260272544907E-2</v>
      </c>
      <c r="AA54">
        <f>STDEV('Raw Data 1'!Q1125:Q1127)</f>
        <v>0.13407782565858339</v>
      </c>
      <c r="AB54">
        <f>STDEV('Raw Data 1'!R1125:R1127)</f>
        <v>7.4028170313739275E-2</v>
      </c>
      <c r="AC54">
        <f>STDEV('Raw Data 1'!S1125:S1127)</f>
        <v>0.12160330313496227</v>
      </c>
      <c r="AD54">
        <f>STDEV('Raw Data 1'!T1125:T1127)</f>
        <v>8.4868388304087258E-2</v>
      </c>
      <c r="AE54">
        <f>STDEV('Raw Data 1'!U1125:U1127)</f>
        <v>8.2594935276524853E-2</v>
      </c>
      <c r="AF54">
        <f>STDEV('Raw Data 1'!V1125:V1127)</f>
        <v>4.6772534675811592E-2</v>
      </c>
      <c r="AG54">
        <f>STDEV('Raw Data 1'!W1125:W1127)</f>
        <v>6.1511299774919391E-2</v>
      </c>
      <c r="AH54">
        <f>STDEV('Raw Data 1'!X1125:X1127)</f>
        <v>5.2132267678793129E-2</v>
      </c>
      <c r="AI54">
        <f>STDEV('Raw Data 1'!Y1125:Y1127)</f>
        <v>4.7936659597153167E-2</v>
      </c>
      <c r="AJ54">
        <f>STDEV('Raw Data 1'!Z1125:Z1127)</f>
        <v>3.9070747795932073E-2</v>
      </c>
      <c r="AK54">
        <f>STDEV('Raw Data 1'!AA1125:AA1127)</f>
        <v>6.6581403810173148E-2</v>
      </c>
      <c r="AL54">
        <f>STDEV('Raw Data 1'!P1129:P1131)</f>
        <v>5.1142187412481104E-2</v>
      </c>
      <c r="AM54">
        <f>STDEV('Raw Data 1'!Q1129:Q1131)</f>
        <v>2.4397609172485166E-2</v>
      </c>
      <c r="AN54">
        <f>STDEV('Raw Data 1'!R1129:R1131)</f>
        <v>2.1371086386361694E-2</v>
      </c>
      <c r="AO54">
        <f>STDEV('Raw Data 1'!S1129:S1131)</f>
        <v>2.6725518392228306E-2</v>
      </c>
      <c r="AP54">
        <f>STDEV('Raw Data 1'!T1129:T1131)</f>
        <v>4.2777564213031034E-2</v>
      </c>
      <c r="AQ54">
        <f>STDEV('Raw Data 1'!U1129:U1131)</f>
        <v>2.8983846075587152E-2</v>
      </c>
      <c r="AR54">
        <f>STDEV('Raw Data 1'!V1129:V1131)</f>
        <v>0.24800226477460502</v>
      </c>
      <c r="AS54">
        <f>STDEV('Raw Data 1'!W1129:W1131)</f>
        <v>4.1024504872088322E-2</v>
      </c>
      <c r="AT54">
        <f>STDEV('Raw Data 1'!X1129:X1131)</f>
        <v>8.3147339103545909E-2</v>
      </c>
      <c r="AU54">
        <f>STDEV('Raw Data 1'!Y1129:Y1131)</f>
        <v>1.4001547533516909E-2</v>
      </c>
      <c r="AV54">
        <f>STDEV('Raw Data 1'!Z1129:Z1131)</f>
        <v>8.7935734109253441E-2</v>
      </c>
      <c r="AW54">
        <f>STDEV('Raw Data 1'!AA1129:AA1131)</f>
        <v>0.12656738653118088</v>
      </c>
    </row>
    <row r="55" spans="1:49" x14ac:dyDescent="0.3">
      <c r="A55" s="97">
        <v>53</v>
      </c>
      <c r="B55">
        <f>AVERAGE('Raw Data 1'!P1147:P1149)</f>
        <v>1.0181</v>
      </c>
      <c r="C55">
        <f>AVERAGE('Raw Data 1'!Q1147:Q1149)</f>
        <v>0.92476666666666674</v>
      </c>
      <c r="D55">
        <f>AVERAGE('Raw Data 1'!R1147:R1149)</f>
        <v>0.94866666666666666</v>
      </c>
      <c r="E55">
        <f>AVERAGE('Raw Data 1'!S1147:S1149)</f>
        <v>0.9417333333333332</v>
      </c>
      <c r="F55">
        <f>AVERAGE('Raw Data 1'!T1147:T1149)</f>
        <v>0.94916666666666671</v>
      </c>
      <c r="G55">
        <f>AVERAGE('Raw Data 1'!U1147:U1149)</f>
        <v>1.0108666666666666</v>
      </c>
      <c r="H55">
        <f>AVERAGE('Raw Data 1'!V1147:V1149)</f>
        <v>0.97583333333333322</v>
      </c>
      <c r="I55">
        <f>AVERAGE('Raw Data 1'!W1147:W1149)</f>
        <v>1.0091333333333334</v>
      </c>
      <c r="J55">
        <f>AVERAGE('Raw Data 1'!X1147:X1149)</f>
        <v>0.97533333333333339</v>
      </c>
      <c r="K55">
        <f>AVERAGE('Raw Data 1'!Y1147:Y1149)</f>
        <v>0.97243333333333337</v>
      </c>
      <c r="L55">
        <f>AVERAGE('Raw Data 1'!Z1147:Z1149)</f>
        <v>0.96723333333333328</v>
      </c>
      <c r="M55">
        <f>AVERAGE('Raw Data 1'!AA1147:AA1149)</f>
        <v>1.0190333333333335</v>
      </c>
      <c r="N55">
        <f>AVERAGE('Raw Data 1'!P1151:P1153)</f>
        <v>1.0362666666666664</v>
      </c>
      <c r="O55">
        <f>AVERAGE('Raw Data 1'!Q1151:Q1153)</f>
        <v>0.97516666666666663</v>
      </c>
      <c r="P55">
        <f>AVERAGE('Raw Data 1'!R1151:R1153)</f>
        <v>0.99929999999999997</v>
      </c>
      <c r="Q55">
        <f>AVERAGE('Raw Data 1'!S1151:S1153)</f>
        <v>1.0123999999999997</v>
      </c>
      <c r="R55">
        <f>AVERAGE('Raw Data 1'!T1151:T1153)</f>
        <v>1.1460333333333335</v>
      </c>
      <c r="S55">
        <f>AVERAGE('Raw Data 1'!U1151:U1153)</f>
        <v>1.1444999999999999</v>
      </c>
      <c r="T55">
        <f>AVERAGE('Raw Data 1'!V1151:V1153)</f>
        <v>0.54733333333333334</v>
      </c>
      <c r="U55">
        <f>AVERAGE('Raw Data 1'!W1151:W1153)</f>
        <v>0.33306666666666668</v>
      </c>
      <c r="V55">
        <f>AVERAGE('Raw Data 1'!X1151:X1153)</f>
        <v>0.37773333333333331</v>
      </c>
      <c r="W55">
        <f>AVERAGE('Raw Data 1'!Y1151:Y1153)</f>
        <v>0.37866666666666671</v>
      </c>
      <c r="X55">
        <f>AVERAGE('Raw Data 1'!Z1151:Z1153)</f>
        <v>0.37713333333333332</v>
      </c>
      <c r="Y55">
        <f>AVERAGE('Raw Data 1'!AA1151:AA1153)</f>
        <v>0.48656666666666659</v>
      </c>
      <c r="Z55">
        <f>STDEV('Raw Data 1'!P1147:P1149)</f>
        <v>3.9878691051738371E-2</v>
      </c>
      <c r="AA55">
        <f>STDEV('Raw Data 1'!Q1147:Q1149)</f>
        <v>0.14880538744727345</v>
      </c>
      <c r="AB55">
        <f>STDEV('Raw Data 1'!R1147:R1149)</f>
        <v>8.7100019135091689E-2</v>
      </c>
      <c r="AC55">
        <f>STDEV('Raw Data 1'!S1147:S1149)</f>
        <v>0.13574374141496798</v>
      </c>
      <c r="AD55">
        <f>STDEV('Raw Data 1'!T1147:T1149)</f>
        <v>9.5589765839933546E-2</v>
      </c>
      <c r="AE55">
        <f>STDEV('Raw Data 1'!U1147:U1149)</f>
        <v>9.1430046119059472E-2</v>
      </c>
      <c r="AF55">
        <f>STDEV('Raw Data 1'!V1147:V1149)</f>
        <v>5.160972130648768E-2</v>
      </c>
      <c r="AG55">
        <f>STDEV('Raw Data 1'!W1147:W1149)</f>
        <v>7.454021286079969E-2</v>
      </c>
      <c r="AH55">
        <f>STDEV('Raw Data 1'!X1147:X1149)</f>
        <v>5.4503333231402794E-2</v>
      </c>
      <c r="AI55">
        <f>STDEV('Raw Data 1'!Y1147:Y1149)</f>
        <v>4.9742972703019375E-2</v>
      </c>
      <c r="AJ55">
        <f>STDEV('Raw Data 1'!Z1147:Z1149)</f>
        <v>5.0919773500412768E-2</v>
      </c>
      <c r="AK55">
        <f>STDEV('Raw Data 1'!AA1147:AA1149)</f>
        <v>4.7355816256647261E-2</v>
      </c>
      <c r="AL55">
        <f>STDEV('Raw Data 1'!P1151:P1153)</f>
        <v>5.821033699724934E-2</v>
      </c>
      <c r="AM55">
        <f>STDEV('Raw Data 1'!Q1151:Q1153)</f>
        <v>2.4532903075937296E-2</v>
      </c>
      <c r="AN55">
        <f>STDEV('Raw Data 1'!R1151:R1153)</f>
        <v>2.1017373765530221E-2</v>
      </c>
      <c r="AO55">
        <f>STDEV('Raw Data 1'!S1151:S1153)</f>
        <v>2.7127661159783007E-2</v>
      </c>
      <c r="AP55">
        <f>STDEV('Raw Data 1'!T1151:T1153)</f>
        <v>4.4182839806120831E-2</v>
      </c>
      <c r="AQ55">
        <f>STDEV('Raw Data 1'!U1151:U1153)</f>
        <v>2.8130232846530094E-2</v>
      </c>
      <c r="AR55">
        <f>STDEV('Raw Data 1'!V1151:V1153)</f>
        <v>0.28247021671909639</v>
      </c>
      <c r="AS55">
        <f>STDEV('Raw Data 1'!W1151:W1153)</f>
        <v>4.2814522458312188E-2</v>
      </c>
      <c r="AT55">
        <f>STDEV('Raw Data 1'!X1151:X1153)</f>
        <v>7.9638704995330739E-2</v>
      </c>
      <c r="AU55">
        <f>STDEV('Raw Data 1'!Y1151:Y1153)</f>
        <v>1.9883242525637869E-2</v>
      </c>
      <c r="AV55">
        <f>STDEV('Raw Data 1'!Z1151:Z1153)</f>
        <v>0.11763648810353587</v>
      </c>
      <c r="AW55">
        <f>STDEV('Raw Data 1'!AA1151:AA1153)</f>
        <v>0.15525003488995884</v>
      </c>
    </row>
    <row r="56" spans="1:49" x14ac:dyDescent="0.3">
      <c r="A56" s="97">
        <v>54</v>
      </c>
      <c r="B56">
        <f>AVERAGE('Raw Data 1'!P1169:P1171)</f>
        <v>0.98756666666666659</v>
      </c>
      <c r="C56">
        <f>AVERAGE('Raw Data 1'!Q1169:Q1171)</f>
        <v>0.91616666666666668</v>
      </c>
      <c r="D56">
        <f>AVERAGE('Raw Data 1'!R1169:R1171)</f>
        <v>0.94650000000000001</v>
      </c>
      <c r="E56">
        <f>AVERAGE('Raw Data 1'!S1169:S1171)</f>
        <v>0.93676666666666664</v>
      </c>
      <c r="F56">
        <f>AVERAGE('Raw Data 1'!T1169:T1171)</f>
        <v>0.94853333333333334</v>
      </c>
      <c r="G56">
        <f>AVERAGE('Raw Data 1'!U1169:U1171)</f>
        <v>1.0083666666666666</v>
      </c>
      <c r="H56">
        <f>AVERAGE('Raw Data 1'!V1169:V1171)</f>
        <v>0.97586666666666666</v>
      </c>
      <c r="I56">
        <f>AVERAGE('Raw Data 1'!W1169:W1171)</f>
        <v>1.0045333333333335</v>
      </c>
      <c r="J56">
        <f>AVERAGE('Raw Data 1'!X1169:X1171)</f>
        <v>0.97516666666666663</v>
      </c>
      <c r="K56">
        <f>AVERAGE('Raw Data 1'!Y1169:Y1171)</f>
        <v>0.97186666666666666</v>
      </c>
      <c r="L56">
        <f>AVERAGE('Raw Data 1'!Z1169:Z1171)</f>
        <v>0.96343333333333325</v>
      </c>
      <c r="M56">
        <f>AVERAGE('Raw Data 1'!AA1169:AA1171)</f>
        <v>1.0202666666666669</v>
      </c>
      <c r="N56">
        <f>AVERAGE('Raw Data 1'!P1173:P1175)</f>
        <v>1.0365333333333333</v>
      </c>
      <c r="O56">
        <f>AVERAGE('Raw Data 1'!Q1173:Q1175)</f>
        <v>0.97516666666666663</v>
      </c>
      <c r="P56">
        <f>AVERAGE('Raw Data 1'!R1173:R1175)</f>
        <v>1.0009333333333335</v>
      </c>
      <c r="Q56">
        <f>AVERAGE('Raw Data 1'!S1173:S1175)</f>
        <v>1.0098666666666667</v>
      </c>
      <c r="R56">
        <f>AVERAGE('Raw Data 1'!T1173:T1175)</f>
        <v>1.1439333333333332</v>
      </c>
      <c r="S56">
        <f>AVERAGE('Raw Data 1'!U1173:U1175)</f>
        <v>1.1432333333333333</v>
      </c>
      <c r="T56">
        <f>AVERAGE('Raw Data 1'!V1173:V1175)</f>
        <v>0.55720000000000003</v>
      </c>
      <c r="U56">
        <f>AVERAGE('Raw Data 1'!W1173:W1175)</f>
        <v>0.32616666666666666</v>
      </c>
      <c r="V56">
        <f>AVERAGE('Raw Data 1'!X1173:X1175)</f>
        <v>0.38973333333333332</v>
      </c>
      <c r="W56">
        <f>AVERAGE('Raw Data 1'!Y1173:Y1175)</f>
        <v>0.37766666666666665</v>
      </c>
      <c r="X56">
        <f>AVERAGE('Raw Data 1'!Z1173:Z1175)</f>
        <v>0.37953333333333328</v>
      </c>
      <c r="Y56">
        <f>AVERAGE('Raw Data 1'!AA1173:AA1175)</f>
        <v>0.53779999999999994</v>
      </c>
      <c r="Z56">
        <f>STDEV('Raw Data 1'!P1169:P1171)</f>
        <v>2.1583867432258999E-2</v>
      </c>
      <c r="AA56">
        <f>STDEV('Raw Data 1'!Q1169:Q1171)</f>
        <v>0.13633680109689153</v>
      </c>
      <c r="AB56">
        <f>STDEV('Raw Data 1'!R1169:R1171)</f>
        <v>8.332484623448165E-2</v>
      </c>
      <c r="AC56">
        <f>STDEV('Raw Data 1'!S1169:S1171)</f>
        <v>0.13142809187283142</v>
      </c>
      <c r="AD56">
        <f>STDEV('Raw Data 1'!T1169:T1171)</f>
        <v>9.6646227724279735E-2</v>
      </c>
      <c r="AE56">
        <f>STDEV('Raw Data 1'!U1169:U1171)</f>
        <v>8.9635502638928416E-2</v>
      </c>
      <c r="AF56">
        <f>STDEV('Raw Data 1'!V1169:V1171)</f>
        <v>5.7005730706073246E-2</v>
      </c>
      <c r="AG56">
        <f>STDEV('Raw Data 1'!W1169:W1171)</f>
        <v>6.7867542561472843E-2</v>
      </c>
      <c r="AH56">
        <f>STDEV('Raw Data 1'!X1169:X1171)</f>
        <v>5.6809359557500175E-2</v>
      </c>
      <c r="AI56">
        <f>STDEV('Raw Data 1'!Y1169:Y1171)</f>
        <v>5.1514690461394945E-2</v>
      </c>
      <c r="AJ56">
        <f>STDEV('Raw Data 1'!Z1169:Z1171)</f>
        <v>5.5012028987607167E-2</v>
      </c>
      <c r="AK56">
        <f>STDEV('Raw Data 1'!AA1169:AA1171)</f>
        <v>4.8224094945715001E-2</v>
      </c>
      <c r="AL56">
        <f>STDEV('Raw Data 1'!P1173:P1175)</f>
        <v>4.819754488906388E-2</v>
      </c>
      <c r="AM56">
        <f>STDEV('Raw Data 1'!Q1173:Q1175)</f>
        <v>2.4446335785416433E-2</v>
      </c>
      <c r="AN56">
        <f>STDEV('Raw Data 1'!R1173:R1175)</f>
        <v>1.9714546237063962E-2</v>
      </c>
      <c r="AO56">
        <f>STDEV('Raw Data 1'!S1173:S1175)</f>
        <v>2.7843551018742758E-2</v>
      </c>
      <c r="AP56">
        <f>STDEV('Raw Data 1'!T1173:T1175)</f>
        <v>4.3680811958265259E-2</v>
      </c>
      <c r="AQ56">
        <f>STDEV('Raw Data 1'!U1173:U1175)</f>
        <v>2.8562971367372365E-2</v>
      </c>
      <c r="AR56">
        <f>STDEV('Raw Data 1'!V1173:V1175)</f>
        <v>0.30311022747508876</v>
      </c>
      <c r="AS56">
        <f>STDEV('Raw Data 1'!W1173:W1175)</f>
        <v>4.745443428525252E-2</v>
      </c>
      <c r="AT56">
        <f>STDEV('Raw Data 1'!X1173:X1175)</f>
        <v>9.6997852209898608E-2</v>
      </c>
      <c r="AU56">
        <f>STDEV('Raw Data 1'!Y1173:Y1175)</f>
        <v>2.5903152961238785E-2</v>
      </c>
      <c r="AV56">
        <f>STDEV('Raw Data 1'!Z1173:Z1175)</f>
        <v>0.14004693260951268</v>
      </c>
      <c r="AW56">
        <f>STDEV('Raw Data 1'!AA1173:AA1175)</f>
        <v>0.15627306229801746</v>
      </c>
    </row>
    <row r="57" spans="1:49" x14ac:dyDescent="0.3">
      <c r="A57" s="97">
        <v>55</v>
      </c>
      <c r="B57">
        <f>AVERAGE('Raw Data 1'!P1191:P1193)</f>
        <v>1.0098</v>
      </c>
      <c r="C57">
        <f>AVERAGE('Raw Data 1'!Q1191:Q1193)</f>
        <v>0.9216333333333333</v>
      </c>
      <c r="D57">
        <f>AVERAGE('Raw Data 1'!R1191:R1193)</f>
        <v>0.9527000000000001</v>
      </c>
      <c r="E57">
        <f>AVERAGE('Raw Data 1'!S1191:S1193)</f>
        <v>0.94383333333333341</v>
      </c>
      <c r="F57">
        <f>AVERAGE('Raw Data 1'!T1191:T1193)</f>
        <v>0.95640000000000003</v>
      </c>
      <c r="G57">
        <f>AVERAGE('Raw Data 1'!U1191:U1193)</f>
        <v>1.0143666666666666</v>
      </c>
      <c r="H57">
        <f>AVERAGE('Raw Data 1'!V1191:V1193)</f>
        <v>0.98093333333333332</v>
      </c>
      <c r="I57">
        <f>AVERAGE('Raw Data 1'!W1191:W1193)</f>
        <v>1.0096666666666667</v>
      </c>
      <c r="J57">
        <f>AVERAGE('Raw Data 1'!X1191:X1193)</f>
        <v>0.97919999999999996</v>
      </c>
      <c r="K57">
        <f>AVERAGE('Raw Data 1'!Y1191:Y1193)</f>
        <v>0.97893333333333332</v>
      </c>
      <c r="L57">
        <f>AVERAGE('Raw Data 1'!Z1191:Z1193)</f>
        <v>0.96760000000000002</v>
      </c>
      <c r="M57">
        <f>AVERAGE('Raw Data 1'!AA1191:AA1193)</f>
        <v>1.0297000000000001</v>
      </c>
      <c r="N57">
        <f>AVERAGE('Raw Data 1'!P1195:P1197)</f>
        <v>1.0498000000000001</v>
      </c>
      <c r="O57">
        <f>AVERAGE('Raw Data 1'!Q1195:Q1197)</f>
        <v>0.97619999999999996</v>
      </c>
      <c r="P57">
        <f>AVERAGE('Raw Data 1'!R1195:R1197)</f>
        <v>1.0027999999999999</v>
      </c>
      <c r="Q57">
        <f>AVERAGE('Raw Data 1'!S1195:S1197)</f>
        <v>1.0169999999999999</v>
      </c>
      <c r="R57">
        <f>AVERAGE('Raw Data 1'!T1195:T1197)</f>
        <v>1.1458333333333333</v>
      </c>
      <c r="S57">
        <f>AVERAGE('Raw Data 1'!U1195:U1197)</f>
        <v>1.1455333333333335</v>
      </c>
      <c r="T57">
        <f>AVERAGE('Raw Data 1'!V1195:V1197)</f>
        <v>0.57220000000000004</v>
      </c>
      <c r="U57">
        <f>AVERAGE('Raw Data 1'!W1195:W1197)</f>
        <v>0.32553333333333329</v>
      </c>
      <c r="V57">
        <f>AVERAGE('Raw Data 1'!X1195:X1197)</f>
        <v>0.40633333333333327</v>
      </c>
      <c r="W57">
        <f>AVERAGE('Raw Data 1'!Y1195:Y1197)</f>
        <v>0.38129999999999997</v>
      </c>
      <c r="X57">
        <f>AVERAGE('Raw Data 1'!Z1195:Z1197)</f>
        <v>0.39306666666666662</v>
      </c>
      <c r="Y57">
        <f>AVERAGE('Raw Data 1'!AA1195:AA1197)</f>
        <v>0.55923333333333336</v>
      </c>
      <c r="Z57">
        <f>STDEV('Raw Data 1'!P1191:P1193)</f>
        <v>2.1554349909009094E-2</v>
      </c>
      <c r="AA57">
        <f>STDEV('Raw Data 1'!Q1191:Q1193)</f>
        <v>0.14429765532860653</v>
      </c>
      <c r="AB57">
        <f>STDEV('Raw Data 1'!R1191:R1193)</f>
        <v>9.5143680820115498E-2</v>
      </c>
      <c r="AC57">
        <f>STDEV('Raw Data 1'!S1191:S1193)</f>
        <v>0.14011753399676008</v>
      </c>
      <c r="AD57">
        <f>STDEV('Raw Data 1'!T1191:T1193)</f>
        <v>0.10678557955079895</v>
      </c>
      <c r="AE57">
        <f>STDEV('Raw Data 1'!U1191:U1193)</f>
        <v>9.8333632767905757E-2</v>
      </c>
      <c r="AF57">
        <f>STDEV('Raw Data 1'!V1191:V1193)</f>
        <v>6.4826872000223204E-2</v>
      </c>
      <c r="AG57">
        <f>STDEV('Raw Data 1'!W1191:W1193)</f>
        <v>7.083461959616448E-2</v>
      </c>
      <c r="AH57">
        <f>STDEV('Raw Data 1'!X1191:X1193)</f>
        <v>5.8294853975286699E-2</v>
      </c>
      <c r="AI57">
        <f>STDEV('Raw Data 1'!Y1191:Y1193)</f>
        <v>5.2721564215540251E-2</v>
      </c>
      <c r="AJ57">
        <f>STDEV('Raw Data 1'!Z1191:Z1193)</f>
        <v>6.1152187205364986E-2</v>
      </c>
      <c r="AK57">
        <f>STDEV('Raw Data 1'!AA1191:AA1193)</f>
        <v>6.1854910880220333E-2</v>
      </c>
      <c r="AL57">
        <f>STDEV('Raw Data 1'!P1195:P1197)</f>
        <v>5.2150934795073517E-2</v>
      </c>
      <c r="AM57">
        <f>STDEV('Raw Data 1'!Q1195:Q1197)</f>
        <v>2.4050155924650467E-2</v>
      </c>
      <c r="AN57">
        <f>STDEV('Raw Data 1'!R1195:R1197)</f>
        <v>1.9787117020930545E-2</v>
      </c>
      <c r="AO57">
        <f>STDEV('Raw Data 1'!S1195:S1197)</f>
        <v>2.8222863072339066E-2</v>
      </c>
      <c r="AP57">
        <f>STDEV('Raw Data 1'!T1195:T1197)</f>
        <v>4.0301406096231028E-2</v>
      </c>
      <c r="AQ57">
        <f>STDEV('Raw Data 1'!U1195:U1197)</f>
        <v>2.759281307393888E-2</v>
      </c>
      <c r="AR57">
        <f>STDEV('Raw Data 1'!V1195:V1197)</f>
        <v>0.33116994126882954</v>
      </c>
      <c r="AS57">
        <f>STDEV('Raw Data 1'!W1195:W1197)</f>
        <v>4.9230309092401066E-2</v>
      </c>
      <c r="AT57">
        <f>STDEV('Raw Data 1'!X1195:X1197)</f>
        <v>0.11174552936620487</v>
      </c>
      <c r="AU57">
        <f>STDEV('Raw Data 1'!Y1195:Y1197)</f>
        <v>3.8371994996351182E-2</v>
      </c>
      <c r="AV57">
        <f>STDEV('Raw Data 1'!Z1195:Z1197)</f>
        <v>0.1669906085183637</v>
      </c>
      <c r="AW57">
        <f>STDEV('Raw Data 1'!AA1195:AA1197)</f>
        <v>0.20696592312101356</v>
      </c>
    </row>
    <row r="58" spans="1:49" x14ac:dyDescent="0.3">
      <c r="A58" s="97">
        <v>56</v>
      </c>
      <c r="B58">
        <f>AVERAGE('Raw Data 1'!P1213:P1215)</f>
        <v>0.99519999999999997</v>
      </c>
      <c r="C58">
        <f>AVERAGE('Raw Data 1'!Q1213:Q1215)</f>
        <v>0.92003333333333337</v>
      </c>
      <c r="D58">
        <f>AVERAGE('Raw Data 1'!R1213:R1215)</f>
        <v>0.95136666666666658</v>
      </c>
      <c r="E58">
        <f>AVERAGE('Raw Data 1'!S1213:S1215)</f>
        <v>0.94366666666666665</v>
      </c>
      <c r="F58">
        <f>AVERAGE('Raw Data 1'!T1213:T1215)</f>
        <v>0.95833333333333337</v>
      </c>
      <c r="G58">
        <f>AVERAGE('Raw Data 1'!U1213:U1215)</f>
        <v>1.0201666666666667</v>
      </c>
      <c r="H58">
        <f>AVERAGE('Raw Data 1'!V1213:V1215)</f>
        <v>0.98233333333333339</v>
      </c>
      <c r="I58">
        <f>AVERAGE('Raw Data 1'!W1213:W1215)</f>
        <v>1.0114666666666665</v>
      </c>
      <c r="J58">
        <f>AVERAGE('Raw Data 1'!X1213:X1215)</f>
        <v>0.98633333333333317</v>
      </c>
      <c r="K58">
        <f>AVERAGE('Raw Data 1'!Y1213:Y1215)</f>
        <v>0.98280000000000012</v>
      </c>
      <c r="L58">
        <f>AVERAGE('Raw Data 1'!Z1213:Z1215)</f>
        <v>0.96749999999999992</v>
      </c>
      <c r="M58">
        <f>AVERAGE('Raw Data 1'!AA1213:AA1215)</f>
        <v>1.0367333333333333</v>
      </c>
      <c r="N58">
        <f>AVERAGE('Raw Data 1'!P1217:P1219)</f>
        <v>1.0521</v>
      </c>
      <c r="O58">
        <f>AVERAGE('Raw Data 1'!Q1217:Q1219)</f>
        <v>0.97833333333333339</v>
      </c>
      <c r="P58">
        <f>AVERAGE('Raw Data 1'!R1217:R1219)</f>
        <v>1.0054000000000001</v>
      </c>
      <c r="Q58">
        <f>AVERAGE('Raw Data 1'!S1217:S1219)</f>
        <v>1.0175666666666665</v>
      </c>
      <c r="R58">
        <f>AVERAGE('Raw Data 1'!T1217:T1219)</f>
        <v>1.1455</v>
      </c>
      <c r="S58">
        <f>AVERAGE('Raw Data 1'!U1217:U1219)</f>
        <v>1.1462999999999999</v>
      </c>
      <c r="T58">
        <f>AVERAGE('Raw Data 1'!V1217:V1219)</f>
        <v>0.58283333333333331</v>
      </c>
      <c r="U58">
        <f>AVERAGE('Raw Data 1'!W1217:W1219)</f>
        <v>0.32519999999999999</v>
      </c>
      <c r="V58">
        <f>AVERAGE('Raw Data 1'!X1217:X1219)</f>
        <v>0.42633333333333329</v>
      </c>
      <c r="W58">
        <f>AVERAGE('Raw Data 1'!Y1217:Y1219)</f>
        <v>0.38300000000000001</v>
      </c>
      <c r="X58">
        <f>AVERAGE('Raw Data 1'!Z1217:Z1219)</f>
        <v>0.40829999999999994</v>
      </c>
      <c r="Y58">
        <f>AVERAGE('Raw Data 1'!AA1217:AA1219)</f>
        <v>0.5871333333333334</v>
      </c>
      <c r="Z58">
        <f>STDEV('Raw Data 1'!P1213:P1215)</f>
        <v>2.2015676233084418E-2</v>
      </c>
      <c r="AA58">
        <f>STDEV('Raw Data 1'!Q1213:Q1215)</f>
        <v>0.13855375611412826</v>
      </c>
      <c r="AB58">
        <f>STDEV('Raw Data 1'!R1213:R1215)</f>
        <v>9.0889456667609822E-2</v>
      </c>
      <c r="AC58">
        <f>STDEV('Raw Data 1'!S1213:S1215)</f>
        <v>0.13889799614585266</v>
      </c>
      <c r="AD58">
        <f>STDEV('Raw Data 1'!T1213:T1215)</f>
        <v>0.10886479381936726</v>
      </c>
      <c r="AE58">
        <f>STDEV('Raw Data 1'!U1213:U1215)</f>
        <v>0.108776483365355</v>
      </c>
      <c r="AF58">
        <f>STDEV('Raw Data 1'!V1213:V1215)</f>
        <v>6.6865935522755729E-2</v>
      </c>
      <c r="AG58">
        <f>STDEV('Raw Data 1'!W1213:W1215)</f>
        <v>7.3661817336618418E-2</v>
      </c>
      <c r="AH58">
        <f>STDEV('Raw Data 1'!X1213:X1215)</f>
        <v>6.6996890475105916E-2</v>
      </c>
      <c r="AI58">
        <f>STDEV('Raw Data 1'!Y1213:Y1215)</f>
        <v>5.6701058191183727E-2</v>
      </c>
      <c r="AJ58">
        <f>STDEV('Raw Data 1'!Z1213:Z1215)</f>
        <v>6.1374017303741826E-2</v>
      </c>
      <c r="AK58">
        <f>STDEV('Raw Data 1'!AA1213:AA1215)</f>
        <v>5.0503102214946451E-2</v>
      </c>
      <c r="AL58">
        <f>STDEV('Raw Data 1'!P1217:P1219)</f>
        <v>5.0594367275419078E-2</v>
      </c>
      <c r="AM58">
        <f>STDEV('Raw Data 1'!Q1217:Q1219)</f>
        <v>2.4573427382710216E-2</v>
      </c>
      <c r="AN58">
        <f>STDEV('Raw Data 1'!R1217:R1219)</f>
        <v>1.997673647020454E-2</v>
      </c>
      <c r="AO58">
        <f>STDEV('Raw Data 1'!S1217:S1219)</f>
        <v>2.7975763319940575E-2</v>
      </c>
      <c r="AP58">
        <f>STDEV('Raw Data 1'!T1217:T1219)</f>
        <v>3.6806113622603435E-2</v>
      </c>
      <c r="AQ58">
        <f>STDEV('Raw Data 1'!U1217:U1219)</f>
        <v>2.8111741319242319E-2</v>
      </c>
      <c r="AR58">
        <f>STDEV('Raw Data 1'!V1217:V1219)</f>
        <v>0.35201187953438917</v>
      </c>
      <c r="AS58">
        <f>STDEV('Raw Data 1'!W1217:W1219)</f>
        <v>5.6812938667173053E-2</v>
      </c>
      <c r="AT58">
        <f>STDEV('Raw Data 1'!X1217:X1219)</f>
        <v>0.13079664878479633</v>
      </c>
      <c r="AU58">
        <f>STDEV('Raw Data 1'!Y1217:Y1219)</f>
        <v>4.9848169474916409E-2</v>
      </c>
      <c r="AV58">
        <f>STDEV('Raw Data 1'!Z1217:Z1219)</f>
        <v>0.1778705147010039</v>
      </c>
      <c r="AW58">
        <f>STDEV('Raw Data 1'!AA1217:AA1219)</f>
        <v>0.24508129943619356</v>
      </c>
    </row>
    <row r="59" spans="1:49" x14ac:dyDescent="0.3">
      <c r="A59" s="97">
        <v>57</v>
      </c>
      <c r="B59">
        <f>AVERAGE('Raw Data 1'!P1235:P1237)</f>
        <v>0.97483333333333333</v>
      </c>
      <c r="C59">
        <f>AVERAGE('Raw Data 1'!Q1235:Q1237)</f>
        <v>0.90946666666666653</v>
      </c>
      <c r="D59">
        <f>AVERAGE('Raw Data 1'!R1235:R1237)</f>
        <v>0.94536666666666669</v>
      </c>
      <c r="E59">
        <f>AVERAGE('Raw Data 1'!S1235:S1237)</f>
        <v>0.93566666666666665</v>
      </c>
      <c r="F59">
        <f>AVERAGE('Raw Data 1'!T1235:T1237)</f>
        <v>0.95343333333333335</v>
      </c>
      <c r="G59">
        <f>AVERAGE('Raw Data 1'!U1235:U1237)</f>
        <v>1.0124</v>
      </c>
      <c r="H59">
        <f>AVERAGE('Raw Data 1'!V1235:V1237)</f>
        <v>0.97396666666666665</v>
      </c>
      <c r="I59">
        <f>AVERAGE('Raw Data 1'!W1235:W1237)</f>
        <v>1.0017666666666667</v>
      </c>
      <c r="J59">
        <f>AVERAGE('Raw Data 1'!X1235:X1237)</f>
        <v>0.97470000000000001</v>
      </c>
      <c r="K59">
        <f>AVERAGE('Raw Data 1'!Y1235:Y1237)</f>
        <v>0.97409999999999997</v>
      </c>
      <c r="L59">
        <f>AVERAGE('Raw Data 1'!Z1235:Z1237)</f>
        <v>0.95466666666666666</v>
      </c>
      <c r="M59">
        <f>AVERAGE('Raw Data 1'!AA1235:AA1237)</f>
        <v>1.0125666666666666</v>
      </c>
      <c r="N59">
        <f>AVERAGE('Raw Data 1'!P1239:P1241)</f>
        <v>1.0628333333333333</v>
      </c>
      <c r="O59">
        <f>AVERAGE('Raw Data 1'!Q1239:Q1241)</f>
        <v>0.97923333333333329</v>
      </c>
      <c r="P59">
        <f>AVERAGE('Raw Data 1'!R1239:R1241)</f>
        <v>1.0089333333333335</v>
      </c>
      <c r="Q59">
        <f>AVERAGE('Raw Data 1'!S1239:S1241)</f>
        <v>1.0183666666666669</v>
      </c>
      <c r="R59">
        <f>AVERAGE('Raw Data 1'!T1239:T1241)</f>
        <v>1.1430333333333333</v>
      </c>
      <c r="S59">
        <f>AVERAGE('Raw Data 1'!U1239:U1241)</f>
        <v>1.1475666666666666</v>
      </c>
      <c r="T59">
        <f>AVERAGE('Raw Data 1'!V1239:V1241)</f>
        <v>0.58849999999999991</v>
      </c>
      <c r="U59">
        <f>AVERAGE('Raw Data 1'!W1239:W1241)</f>
        <v>0.34213333333333334</v>
      </c>
      <c r="V59">
        <f>AVERAGE('Raw Data 1'!X1239:X1241)</f>
        <v>0.45693333333333336</v>
      </c>
      <c r="W59">
        <f>AVERAGE('Raw Data 1'!Y1239:Y1241)</f>
        <v>0.37283333333333335</v>
      </c>
      <c r="X59">
        <f>AVERAGE('Raw Data 1'!Z1239:Z1241)</f>
        <v>0.43366666666666664</v>
      </c>
      <c r="Y59">
        <f>AVERAGE('Raw Data 1'!AA1239:AA1241)</f>
        <v>0.61529999999999996</v>
      </c>
      <c r="Z59">
        <f>STDEV('Raw Data 1'!P1235:P1237)</f>
        <v>3.9226819057034623E-2</v>
      </c>
      <c r="AA59">
        <f>STDEV('Raw Data 1'!Q1235:Q1237)</f>
        <v>0.12281874178370936</v>
      </c>
      <c r="AB59">
        <f>STDEV('Raw Data 1'!R1235:R1237)</f>
        <v>8.2554850453097794E-2</v>
      </c>
      <c r="AC59">
        <f>STDEV('Raw Data 1'!S1235:S1237)</f>
        <v>0.12756662311644634</v>
      </c>
      <c r="AD59">
        <f>STDEV('Raw Data 1'!T1235:T1237)</f>
        <v>0.10345169565228658</v>
      </c>
      <c r="AE59">
        <f>STDEV('Raw Data 1'!U1235:U1237)</f>
        <v>9.6297715445383181E-2</v>
      </c>
      <c r="AF59">
        <f>STDEV('Raw Data 1'!V1235:V1237)</f>
        <v>5.5913534437856238E-2</v>
      </c>
      <c r="AG59">
        <f>STDEV('Raw Data 1'!W1235:W1237)</f>
        <v>6.1456434433941359E-2</v>
      </c>
      <c r="AH59">
        <f>STDEV('Raw Data 1'!X1235:X1237)</f>
        <v>5.824233855195033E-2</v>
      </c>
      <c r="AI59">
        <f>STDEV('Raw Data 1'!Y1235:Y1237)</f>
        <v>5.4089185610434146E-2</v>
      </c>
      <c r="AJ59">
        <f>STDEV('Raw Data 1'!Z1235:Z1237)</f>
        <v>5.2581967758285143E-2</v>
      </c>
      <c r="AK59">
        <f>STDEV('Raw Data 1'!AA1235:AA1237)</f>
        <v>4.4518797527935756E-2</v>
      </c>
      <c r="AL59">
        <f>STDEV('Raw Data 1'!P1239:P1241)</f>
        <v>4.6390767759688298E-2</v>
      </c>
      <c r="AM59">
        <f>STDEV('Raw Data 1'!Q1239:Q1241)</f>
        <v>2.5753122787990836E-2</v>
      </c>
      <c r="AN59">
        <f>STDEV('Raw Data 1'!R1239:R1241)</f>
        <v>1.8444872819657301E-2</v>
      </c>
      <c r="AO59">
        <f>STDEV('Raw Data 1'!S1239:S1241)</f>
        <v>2.9122213743692799E-2</v>
      </c>
      <c r="AP59">
        <f>STDEV('Raw Data 1'!T1239:T1241)</f>
        <v>3.6777348100880479E-2</v>
      </c>
      <c r="AQ59">
        <f>STDEV('Raw Data 1'!U1239:U1241)</f>
        <v>2.7470044290705709E-2</v>
      </c>
      <c r="AR59">
        <f>STDEV('Raw Data 1'!V1239:V1241)</f>
        <v>0.36832630913362696</v>
      </c>
      <c r="AS59">
        <f>STDEV('Raw Data 1'!W1239:W1241)</f>
        <v>6.4721274194296657E-2</v>
      </c>
      <c r="AT59">
        <f>STDEV('Raw Data 1'!X1239:X1241)</f>
        <v>0.14650980627020616</v>
      </c>
      <c r="AU59">
        <f>STDEV('Raw Data 1'!Y1239:Y1241)</f>
        <v>5.4552024099325157E-2</v>
      </c>
      <c r="AV59">
        <f>STDEV('Raw Data 1'!Z1239:Z1241)</f>
        <v>0.18089976045681574</v>
      </c>
      <c r="AW59">
        <f>STDEV('Raw Data 1'!AA1239:AA1241)</f>
        <v>0.25888344867913066</v>
      </c>
    </row>
    <row r="60" spans="1:49" x14ac:dyDescent="0.3">
      <c r="A60" s="97">
        <v>58</v>
      </c>
      <c r="B60">
        <f>AVERAGE('Raw Data 1'!P1257:P1259)</f>
        <v>1.0002</v>
      </c>
      <c r="C60">
        <f>AVERAGE('Raw Data 1'!Q1257:Q1259)</f>
        <v>0.92266666666666663</v>
      </c>
      <c r="D60">
        <f>AVERAGE('Raw Data 1'!R1257:R1259)</f>
        <v>0.95976666666666677</v>
      </c>
      <c r="E60">
        <f>AVERAGE('Raw Data 1'!S1257:S1259)</f>
        <v>0.94883333333333331</v>
      </c>
      <c r="F60">
        <f>AVERAGE('Raw Data 1'!T1257:T1259)</f>
        <v>0.9621333333333334</v>
      </c>
      <c r="G60">
        <f>AVERAGE('Raw Data 1'!U1257:U1259)</f>
        <v>1.0235333333333332</v>
      </c>
      <c r="H60">
        <f>AVERAGE('Raw Data 1'!V1257:V1259)</f>
        <v>0.98136666666666661</v>
      </c>
      <c r="I60">
        <f>AVERAGE('Raw Data 1'!W1257:W1259)</f>
        <v>1.0088333333333332</v>
      </c>
      <c r="J60">
        <f>AVERAGE('Raw Data 1'!X1257:X1259)</f>
        <v>0.98009999999999986</v>
      </c>
      <c r="K60">
        <f>AVERAGE('Raw Data 1'!Y1257:Y1259)</f>
        <v>0.98033333333333328</v>
      </c>
      <c r="L60">
        <f>AVERAGE('Raw Data 1'!Z1257:Z1259)</f>
        <v>0.96263333333333334</v>
      </c>
      <c r="M60">
        <f>AVERAGE('Raw Data 1'!AA1257:AA1259)</f>
        <v>1.0298</v>
      </c>
      <c r="N60">
        <f>AVERAGE('Raw Data 1'!P1261:P1263)</f>
        <v>1.0749666666666666</v>
      </c>
      <c r="O60">
        <f>AVERAGE('Raw Data 1'!Q1261:Q1263)</f>
        <v>0.97886666666666666</v>
      </c>
      <c r="P60">
        <f>AVERAGE('Raw Data 1'!R1261:R1263)</f>
        <v>1.0094333333333332</v>
      </c>
      <c r="Q60">
        <f>AVERAGE('Raw Data 1'!S1261:S1263)</f>
        <v>1.0199333333333331</v>
      </c>
      <c r="R60">
        <f>AVERAGE('Raw Data 1'!T1261:T1263)</f>
        <v>1.1432666666666667</v>
      </c>
      <c r="S60">
        <f>AVERAGE('Raw Data 1'!U1261:U1263)</f>
        <v>1.1482000000000001</v>
      </c>
      <c r="T60">
        <f>AVERAGE('Raw Data 1'!V1261:V1263)</f>
        <v>0.6001333333333333</v>
      </c>
      <c r="U60">
        <f>AVERAGE('Raw Data 1'!W1261:W1263)</f>
        <v>0.3537333333333334</v>
      </c>
      <c r="V60">
        <f>AVERAGE('Raw Data 1'!X1261:X1263)</f>
        <v>0.48600000000000004</v>
      </c>
      <c r="W60">
        <f>AVERAGE('Raw Data 1'!Y1261:Y1263)</f>
        <v>0.37456666666666666</v>
      </c>
      <c r="X60">
        <f>AVERAGE('Raw Data 1'!Z1261:Z1263)</f>
        <v>0.4573666666666667</v>
      </c>
      <c r="Y60">
        <f>AVERAGE('Raw Data 1'!AA1261:AA1263)</f>
        <v>0.64576666666666671</v>
      </c>
      <c r="Z60">
        <f>STDEV('Raw Data 1'!P1257:P1259)</f>
        <v>4.1470953690504866E-2</v>
      </c>
      <c r="AA60">
        <f>STDEV('Raw Data 1'!Q1257:Q1259)</f>
        <v>0.1432503170444441</v>
      </c>
      <c r="AB60">
        <f>STDEV('Raw Data 1'!R1257:R1259)</f>
        <v>0.10532218822894508</v>
      </c>
      <c r="AC60">
        <f>STDEV('Raw Data 1'!S1257:S1259)</f>
        <v>0.14641968219243451</v>
      </c>
      <c r="AD60">
        <f>STDEV('Raw Data 1'!T1257:T1259)</f>
        <v>0.11662402554076638</v>
      </c>
      <c r="AE60">
        <f>STDEV('Raw Data 1'!U1257:U1259)</f>
        <v>0.11475828219929636</v>
      </c>
      <c r="AF60">
        <f>STDEV('Raw Data 1'!V1257:V1259)</f>
        <v>6.5243569287197462E-2</v>
      </c>
      <c r="AG60">
        <f>STDEV('Raw Data 1'!W1257:W1259)</f>
        <v>7.7915360060345801E-2</v>
      </c>
      <c r="AH60">
        <f>STDEV('Raw Data 1'!X1257:X1259)</f>
        <v>6.2830008753779462E-2</v>
      </c>
      <c r="AI60">
        <f>STDEV('Raw Data 1'!Y1257:Y1259)</f>
        <v>6.0344538554316034E-2</v>
      </c>
      <c r="AJ60">
        <f>STDEV('Raw Data 1'!Z1257:Z1259)</f>
        <v>6.7066409873597202E-2</v>
      </c>
      <c r="AK60">
        <f>STDEV('Raw Data 1'!AA1257:AA1259)</f>
        <v>4.9356559847704068E-2</v>
      </c>
      <c r="AL60">
        <f>STDEV('Raw Data 1'!P1261:P1263)</f>
        <v>4.4038657260789989E-2</v>
      </c>
      <c r="AM60">
        <f>STDEV('Raw Data 1'!Q1261:Q1263)</f>
        <v>2.5813433195399079E-2</v>
      </c>
      <c r="AN60">
        <f>STDEV('Raw Data 1'!R1261:R1263)</f>
        <v>1.7615428843299096E-2</v>
      </c>
      <c r="AO60">
        <f>STDEV('Raw Data 1'!S1261:S1263)</f>
        <v>2.8971077531450798E-2</v>
      </c>
      <c r="AP60">
        <f>STDEV('Raw Data 1'!T1261:T1263)</f>
        <v>3.6232904014629259E-2</v>
      </c>
      <c r="AQ60">
        <f>STDEV('Raw Data 1'!U1261:U1263)</f>
        <v>2.685535328384275E-2</v>
      </c>
      <c r="AR60">
        <f>STDEV('Raw Data 1'!V1261:V1263)</f>
        <v>0.39055396980869789</v>
      </c>
      <c r="AS60">
        <f>STDEV('Raw Data 1'!W1261:W1263)</f>
        <v>7.7213815689507845E-2</v>
      </c>
      <c r="AT60">
        <f>STDEV('Raw Data 1'!X1261:X1263)</f>
        <v>0.16886003079473813</v>
      </c>
      <c r="AU60">
        <f>STDEV('Raw Data 1'!Y1261:Y1263)</f>
        <v>7.1235478052255302E-2</v>
      </c>
      <c r="AV60">
        <f>STDEV('Raw Data 1'!Z1261:Z1263)</f>
        <v>0.19492845696135103</v>
      </c>
      <c r="AW60">
        <f>STDEV('Raw Data 1'!AA1261:AA1263)</f>
        <v>0.28604626082739382</v>
      </c>
    </row>
    <row r="61" spans="1:49" x14ac:dyDescent="0.3">
      <c r="A61" s="97">
        <v>59</v>
      </c>
      <c r="B61">
        <f>AVERAGE('Raw Data 1'!P1279:P1281)</f>
        <v>0.9812333333333334</v>
      </c>
      <c r="C61">
        <f>AVERAGE('Raw Data 1'!Q1279:Q1281)</f>
        <v>0.92023333333333335</v>
      </c>
      <c r="D61">
        <f>AVERAGE('Raw Data 1'!R1279:R1281)</f>
        <v>0.9533666666666667</v>
      </c>
      <c r="E61">
        <f>AVERAGE('Raw Data 1'!S1279:S1281)</f>
        <v>0.94836666666666669</v>
      </c>
      <c r="F61">
        <f>AVERAGE('Raw Data 1'!T1279:T1281)</f>
        <v>0.96499999999999997</v>
      </c>
      <c r="G61">
        <f>AVERAGE('Raw Data 1'!U1279:U1281)</f>
        <v>1.0270666666666666</v>
      </c>
      <c r="H61">
        <f>AVERAGE('Raw Data 1'!V1279:V1281)</f>
        <v>0.98753333333333337</v>
      </c>
      <c r="I61">
        <f>AVERAGE('Raw Data 1'!W1279:W1281)</f>
        <v>1.0134333333333334</v>
      </c>
      <c r="J61">
        <f>AVERAGE('Raw Data 1'!X1279:X1281)</f>
        <v>0.98526666666666662</v>
      </c>
      <c r="K61">
        <f>AVERAGE('Raw Data 1'!Y1279:Y1281)</f>
        <v>0.98319999999999996</v>
      </c>
      <c r="L61">
        <f>AVERAGE('Raw Data 1'!Z1279:Z1281)</f>
        <v>0.96640000000000004</v>
      </c>
      <c r="M61">
        <f>AVERAGE('Raw Data 1'!AA1279:AA1281)</f>
        <v>1.0324333333333333</v>
      </c>
      <c r="N61">
        <f>AVERAGE('Raw Data 1'!P1283:P1285)</f>
        <v>1.0845333333333333</v>
      </c>
      <c r="O61">
        <f>AVERAGE('Raw Data 1'!Q1283:Q1285)</f>
        <v>0.97996666666666654</v>
      </c>
      <c r="P61">
        <f>AVERAGE('Raw Data 1'!R1283:R1285)</f>
        <v>1.0117333333333332</v>
      </c>
      <c r="Q61">
        <f>AVERAGE('Raw Data 1'!S1283:S1285)</f>
        <v>1.0210666666666668</v>
      </c>
      <c r="R61">
        <f>AVERAGE('Raw Data 1'!T1283:T1285)</f>
        <v>1.1434</v>
      </c>
      <c r="S61">
        <f>AVERAGE('Raw Data 1'!U1283:U1285)</f>
        <v>1.1486333333333334</v>
      </c>
      <c r="T61">
        <f>AVERAGE('Raw Data 1'!V1283:V1285)</f>
        <v>0.60946666666666671</v>
      </c>
      <c r="U61">
        <f>AVERAGE('Raw Data 1'!W1283:W1285)</f>
        <v>0.38346666666666662</v>
      </c>
      <c r="V61">
        <f>AVERAGE('Raw Data 1'!X1283:X1285)</f>
        <v>0.53093333333333337</v>
      </c>
      <c r="W61">
        <f>AVERAGE('Raw Data 1'!Y1283:Y1285)</f>
        <v>0.3721666666666667</v>
      </c>
      <c r="X61">
        <f>AVERAGE('Raw Data 1'!Z1283:Z1285)</f>
        <v>0.50116666666666665</v>
      </c>
      <c r="Y61">
        <f>AVERAGE('Raw Data 1'!AA1283:AA1285)</f>
        <v>0.68656666666666666</v>
      </c>
      <c r="Z61">
        <f>STDEV('Raw Data 1'!P1279:P1281)</f>
        <v>5.8940337064978962E-2</v>
      </c>
      <c r="AA61">
        <f>STDEV('Raw Data 1'!Q1279:Q1281)</f>
        <v>0.13769086147356921</v>
      </c>
      <c r="AB61">
        <f>STDEV('Raw Data 1'!R1279:R1281)</f>
        <v>9.3066499522295024E-2</v>
      </c>
      <c r="AC61">
        <f>STDEV('Raw Data 1'!S1279:S1281)</f>
        <v>0.14438913855734833</v>
      </c>
      <c r="AD61">
        <f>STDEV('Raw Data 1'!T1279:T1281)</f>
        <v>0.1206234222694756</v>
      </c>
      <c r="AE61">
        <f>STDEV('Raw Data 1'!U1279:U1281)</f>
        <v>0.11973012709144394</v>
      </c>
      <c r="AF61">
        <f>STDEV('Raw Data 1'!V1279:V1281)</f>
        <v>6.9586588746204089E-2</v>
      </c>
      <c r="AG61">
        <f>STDEV('Raw Data 1'!W1279:W1281)</f>
        <v>8.485236197851731E-2</v>
      </c>
      <c r="AH61">
        <f>STDEV('Raw Data 1'!X1279:X1281)</f>
        <v>7.0121133286145124E-2</v>
      </c>
      <c r="AI61">
        <f>STDEV('Raw Data 1'!Y1279:Y1281)</f>
        <v>6.366506106177855E-2</v>
      </c>
      <c r="AJ61">
        <f>STDEV('Raw Data 1'!Z1279:Z1281)</f>
        <v>7.4293539423021193E-2</v>
      </c>
      <c r="AK61">
        <f>STDEV('Raw Data 1'!AA1279:AA1281)</f>
        <v>2.241903952744926E-2</v>
      </c>
      <c r="AL61">
        <f>STDEV('Raw Data 1'!P1283:P1285)</f>
        <v>3.8726907097434628E-2</v>
      </c>
      <c r="AM61">
        <f>STDEV('Raw Data 1'!Q1283:Q1285)</f>
        <v>2.5306586757864714E-2</v>
      </c>
      <c r="AN61">
        <f>STDEV('Raw Data 1'!R1283:R1285)</f>
        <v>1.7159933954806857E-2</v>
      </c>
      <c r="AO61">
        <f>STDEV('Raw Data 1'!S1283:S1285)</f>
        <v>2.7478233810296751E-2</v>
      </c>
      <c r="AP61">
        <f>STDEV('Raw Data 1'!T1283:T1285)</f>
        <v>3.646134939905539E-2</v>
      </c>
      <c r="AQ61">
        <f>STDEV('Raw Data 1'!U1283:U1285)</f>
        <v>2.7711429651559597E-2</v>
      </c>
      <c r="AR61">
        <f>STDEV('Raw Data 1'!V1283:V1285)</f>
        <v>0.40827789963863265</v>
      </c>
      <c r="AS61">
        <f>STDEV('Raw Data 1'!W1283:W1285)</f>
        <v>0.10304374475596967</v>
      </c>
      <c r="AT61">
        <f>STDEV('Raw Data 1'!X1283:X1285)</f>
        <v>0.19922355115129667</v>
      </c>
      <c r="AU61">
        <f>STDEV('Raw Data 1'!Y1283:Y1285)</f>
        <v>8.4190339905082401E-2</v>
      </c>
      <c r="AV61">
        <f>STDEV('Raw Data 1'!Z1283:Z1285)</f>
        <v>0.21785833317395359</v>
      </c>
      <c r="AW61">
        <f>STDEV('Raw Data 1'!AA1283:AA1285)</f>
        <v>0.29457537801610889</v>
      </c>
    </row>
    <row r="62" spans="1:49" x14ac:dyDescent="0.3">
      <c r="A62" s="97">
        <v>60</v>
      </c>
      <c r="B62">
        <f>AVERAGE('Raw Data 1'!P1301:P1303)</f>
        <v>1.0089333333333335</v>
      </c>
      <c r="C62">
        <f>AVERAGE('Raw Data 1'!Q1301:Q1303)</f>
        <v>0.93566666666666676</v>
      </c>
      <c r="D62">
        <f>AVERAGE('Raw Data 1'!R1301:R1303)</f>
        <v>0.9621333333333334</v>
      </c>
      <c r="E62">
        <f>AVERAGE('Raw Data 1'!S1301:S1303)</f>
        <v>0.94909999999999994</v>
      </c>
      <c r="F62">
        <f>AVERAGE('Raw Data 1'!T1301:T1303)</f>
        <v>0.95886666666666664</v>
      </c>
      <c r="G62">
        <f>AVERAGE('Raw Data 1'!U1301:U1303)</f>
        <v>1.0219333333333334</v>
      </c>
      <c r="H62">
        <f>AVERAGE('Raw Data 1'!V1301:V1303)</f>
        <v>0.98283333333333334</v>
      </c>
      <c r="I62">
        <f>AVERAGE('Raw Data 1'!W1301:W1303)</f>
        <v>1.0057333333333334</v>
      </c>
      <c r="J62">
        <f>AVERAGE('Raw Data 1'!X1301:X1303)</f>
        <v>0.98306666666666664</v>
      </c>
      <c r="K62">
        <f>AVERAGE('Raw Data 1'!Y1301:Y1303)</f>
        <v>0.97943333333333327</v>
      </c>
      <c r="L62">
        <f>AVERAGE('Raw Data 1'!Z1301:Z1303)</f>
        <v>0.97029999999999994</v>
      </c>
      <c r="M62">
        <f>AVERAGE('Raw Data 1'!AA1301:AA1303)</f>
        <v>1.0421666666666667</v>
      </c>
      <c r="N62">
        <f>AVERAGE('Raw Data 1'!P1305:P1307)</f>
        <v>1.1039666666666665</v>
      </c>
      <c r="O62">
        <f>AVERAGE('Raw Data 1'!Q1305:Q1307)</f>
        <v>0.97406666666666675</v>
      </c>
      <c r="P62">
        <f>AVERAGE('Raw Data 1'!R1305:R1307)</f>
        <v>1.0002333333333333</v>
      </c>
      <c r="Q62">
        <f>AVERAGE('Raw Data 1'!S1305:S1307)</f>
        <v>1.0082666666666666</v>
      </c>
      <c r="R62">
        <f>AVERAGE('Raw Data 1'!T1305:T1307)</f>
        <v>1.1340333333333334</v>
      </c>
      <c r="S62">
        <f>AVERAGE('Raw Data 1'!U1305:U1307)</f>
        <v>1.1414666666666664</v>
      </c>
      <c r="T62">
        <f>AVERAGE('Raw Data 1'!V1305:V1307)</f>
        <v>0.59466666666666668</v>
      </c>
      <c r="U62">
        <f>AVERAGE('Raw Data 1'!W1305:W1307)</f>
        <v>0.36053333333333332</v>
      </c>
      <c r="V62">
        <f>AVERAGE('Raw Data 1'!X1305:X1307)</f>
        <v>0.4995</v>
      </c>
      <c r="W62">
        <f>AVERAGE('Raw Data 1'!Y1305:Y1307)</f>
        <v>0.36203333333333337</v>
      </c>
      <c r="X62">
        <f>AVERAGE('Raw Data 1'!Z1305:Z1307)</f>
        <v>0.46373333333333333</v>
      </c>
      <c r="Y62">
        <f>AVERAGE('Raw Data 1'!AA1305:AA1307)</f>
        <v>0.63969999999999994</v>
      </c>
      <c r="Z62">
        <f>STDEV('Raw Data 1'!P1301:P1303)</f>
        <v>9.3600231481195298E-2</v>
      </c>
      <c r="AA62">
        <f>STDEV('Raw Data 1'!Q1301:Q1303)</f>
        <v>0.17401506639751926</v>
      </c>
      <c r="AB62">
        <f>STDEV('Raw Data 1'!R1301:R1303)</f>
        <v>0.11979542283966065</v>
      </c>
      <c r="AC62">
        <f>STDEV('Raw Data 1'!S1301:S1303)</f>
        <v>0.15742398165463925</v>
      </c>
      <c r="AD62">
        <f>STDEV('Raw Data 1'!T1301:T1303)</f>
        <v>0.12540894439127406</v>
      </c>
      <c r="AE62">
        <f>STDEV('Raw Data 1'!U1301:U1303)</f>
        <v>0.12312190436040754</v>
      </c>
      <c r="AF62">
        <f>STDEV('Raw Data 1'!V1301:V1303)</f>
        <v>8.1656985820769371E-2</v>
      </c>
      <c r="AG62">
        <f>STDEV('Raw Data 1'!W1301:W1303)</f>
        <v>9.897804470352678E-2</v>
      </c>
      <c r="AH62">
        <f>STDEV('Raw Data 1'!X1301:X1303)</f>
        <v>7.7576048709207465E-2</v>
      </c>
      <c r="AI62">
        <f>STDEV('Raw Data 1'!Y1301:Y1303)</f>
        <v>6.9883927575182414E-2</v>
      </c>
      <c r="AJ62">
        <f>STDEV('Raw Data 1'!Z1301:Z1303)</f>
        <v>9.3990691028420476E-2</v>
      </c>
      <c r="AK62">
        <f>STDEV('Raw Data 1'!AA1301:AA1303)</f>
        <v>4.2600978079538665E-2</v>
      </c>
      <c r="AL62">
        <f>STDEV('Raw Data 1'!P1305:P1307)</f>
        <v>4.4835737234190001E-2</v>
      </c>
      <c r="AM62">
        <f>STDEV('Raw Data 1'!Q1305:Q1307)</f>
        <v>2.5321993075848738E-2</v>
      </c>
      <c r="AN62">
        <f>STDEV('Raw Data 1'!R1305:R1307)</f>
        <v>1.6599497984376904E-2</v>
      </c>
      <c r="AO62">
        <f>STDEV('Raw Data 1'!S1305:S1307)</f>
        <v>2.7782248529111844E-2</v>
      </c>
      <c r="AP62">
        <f>STDEV('Raw Data 1'!T1305:T1307)</f>
        <v>3.8737621678845202E-2</v>
      </c>
      <c r="AQ62">
        <f>STDEV('Raw Data 1'!U1305:U1307)</f>
        <v>2.7272208075866031E-2</v>
      </c>
      <c r="AR62">
        <f>STDEV('Raw Data 1'!V1305:V1307)</f>
        <v>0.38888078293139322</v>
      </c>
      <c r="AS62">
        <f>STDEV('Raw Data 1'!W1305:W1307)</f>
        <v>9.0847252756114716E-2</v>
      </c>
      <c r="AT62">
        <f>STDEV('Raw Data 1'!X1305:X1307)</f>
        <v>0.17741217545591409</v>
      </c>
      <c r="AU62">
        <f>STDEV('Raw Data 1'!Y1305:Y1307)</f>
        <v>6.7706302020811307E-2</v>
      </c>
      <c r="AV62">
        <f>STDEV('Raw Data 1'!Z1305:Z1307)</f>
        <v>0.20055935114906345</v>
      </c>
      <c r="AW62">
        <f>STDEV('Raw Data 1'!AA1305:AA1307)</f>
        <v>0.28027741614336338</v>
      </c>
    </row>
    <row r="63" spans="1:49" x14ac:dyDescent="0.3">
      <c r="A63" s="97">
        <v>61</v>
      </c>
      <c r="B63">
        <f>AVERAGE('Raw Data 1'!P1323:P1325)</f>
        <v>1.0004666666666666</v>
      </c>
      <c r="C63">
        <f>AVERAGE('Raw Data 1'!Q1323:Q1325)</f>
        <v>0.93600000000000005</v>
      </c>
      <c r="D63">
        <f>AVERAGE('Raw Data 1'!R1323:R1325)</f>
        <v>0.96399999999999997</v>
      </c>
      <c r="E63">
        <f>AVERAGE('Raw Data 1'!S1323:S1325)</f>
        <v>0.95996666666666675</v>
      </c>
      <c r="F63">
        <f>AVERAGE('Raw Data 1'!T1323:T1325)</f>
        <v>0.97010000000000007</v>
      </c>
      <c r="G63">
        <f>AVERAGE('Raw Data 1'!U1323:U1325)</f>
        <v>1.0357666666666665</v>
      </c>
      <c r="H63">
        <f>AVERAGE('Raw Data 1'!V1323:V1325)</f>
        <v>0.99426666666666674</v>
      </c>
      <c r="I63">
        <f>AVERAGE('Raw Data 1'!W1323:W1325)</f>
        <v>1.0225333333333333</v>
      </c>
      <c r="J63">
        <f>AVERAGE('Raw Data 1'!X1323:X1325)</f>
        <v>0.99680000000000002</v>
      </c>
      <c r="K63">
        <f>AVERAGE('Raw Data 1'!Y1323:Y1325)</f>
        <v>0.99106666666666676</v>
      </c>
      <c r="L63">
        <f>AVERAGE('Raw Data 1'!Z1323:Z1325)</f>
        <v>0.97676666666666667</v>
      </c>
      <c r="M63">
        <f>AVERAGE('Raw Data 1'!AA1323:AA1325)</f>
        <v>1.0595333333333334</v>
      </c>
      <c r="N63">
        <f>AVERAGE('Raw Data 1'!P1327:P1329)</f>
        <v>1.0619666666666665</v>
      </c>
      <c r="O63">
        <f>AVERAGE('Raw Data 1'!Q1327:Q1329)</f>
        <v>0.97870000000000001</v>
      </c>
      <c r="P63">
        <f>AVERAGE('Raw Data 1'!R1327:R1329)</f>
        <v>1.0089333333333332</v>
      </c>
      <c r="Q63">
        <f>AVERAGE('Raw Data 1'!S1327:S1329)</f>
        <v>1.0202666666666664</v>
      </c>
      <c r="R63">
        <f>AVERAGE('Raw Data 1'!T1327:T1329)</f>
        <v>1.1402333333333334</v>
      </c>
      <c r="S63">
        <f>AVERAGE('Raw Data 1'!U1327:U1329)</f>
        <v>1.1478999999999999</v>
      </c>
      <c r="T63">
        <f>AVERAGE('Raw Data 1'!V1327:V1329)</f>
        <v>0.61366666666666669</v>
      </c>
      <c r="U63">
        <f>AVERAGE('Raw Data 1'!W1327:W1329)</f>
        <v>0.43159999999999998</v>
      </c>
      <c r="V63">
        <f>AVERAGE('Raw Data 1'!X1327:X1329)</f>
        <v>0.5762666666666667</v>
      </c>
      <c r="W63">
        <f>AVERAGE('Raw Data 1'!Y1327:Y1329)</f>
        <v>0.36863333333333337</v>
      </c>
      <c r="X63">
        <f>AVERAGE('Raw Data 1'!Z1327:Z1329)</f>
        <v>0.5480666666666667</v>
      </c>
      <c r="Y63">
        <f>AVERAGE('Raw Data 1'!AA1327:AA1329)</f>
        <v>0.71653333333333336</v>
      </c>
      <c r="Z63">
        <f>STDEV('Raw Data 1'!P1323:P1325)</f>
        <v>7.9186130940546218E-2</v>
      </c>
      <c r="AA63">
        <f>STDEV('Raw Data 1'!Q1323:Q1325)</f>
        <v>0.16733424634545049</v>
      </c>
      <c r="AB63">
        <f>STDEV('Raw Data 1'!R1323:R1325)</f>
        <v>0.11660115779871136</v>
      </c>
      <c r="AC63">
        <f>STDEV('Raw Data 1'!S1323:S1325)</f>
        <v>0.16615150716539781</v>
      </c>
      <c r="AD63">
        <f>STDEV('Raw Data 1'!T1323:T1325)</f>
        <v>0.13480278187040429</v>
      </c>
      <c r="AE63">
        <f>STDEV('Raw Data 1'!U1323:U1325)</f>
        <v>0.13846574787048904</v>
      </c>
      <c r="AF63">
        <f>STDEV('Raw Data 1'!V1323:V1325)</f>
        <v>9.3467712785396367E-2</v>
      </c>
      <c r="AG63">
        <f>STDEV('Raw Data 1'!W1323:W1325)</f>
        <v>0.10261463508356559</v>
      </c>
      <c r="AH63">
        <f>STDEV('Raw Data 1'!X1323:X1325)</f>
        <v>8.537171662793247E-2</v>
      </c>
      <c r="AI63">
        <f>STDEV('Raw Data 1'!Y1323:Y1325)</f>
        <v>7.7798607528241387E-2</v>
      </c>
      <c r="AJ63">
        <f>STDEV('Raw Data 1'!Z1323:Z1325)</f>
        <v>9.3870620181893599E-2</v>
      </c>
      <c r="AK63">
        <f>STDEV('Raw Data 1'!AA1323:AA1325)</f>
        <v>1.8881295859483074E-2</v>
      </c>
      <c r="AL63">
        <f>STDEV('Raw Data 1'!P1327:P1329)</f>
        <v>5.3244937161511713E-2</v>
      </c>
      <c r="AM63">
        <f>STDEV('Raw Data 1'!Q1327:Q1329)</f>
        <v>2.6100766272276366E-2</v>
      </c>
      <c r="AN63">
        <f>STDEV('Raw Data 1'!R1327:R1329)</f>
        <v>1.5993852985860979E-2</v>
      </c>
      <c r="AO63">
        <f>STDEV('Raw Data 1'!S1327:S1329)</f>
        <v>2.7688505436973876E-2</v>
      </c>
      <c r="AP63">
        <f>STDEV('Raw Data 1'!T1327:T1329)</f>
        <v>3.7073755317385035E-2</v>
      </c>
      <c r="AQ63">
        <f>STDEV('Raw Data 1'!U1327:U1329)</f>
        <v>2.8658157651879936E-2</v>
      </c>
      <c r="AR63">
        <f>STDEV('Raw Data 1'!V1327:V1329)</f>
        <v>0.42326020759496563</v>
      </c>
      <c r="AS63">
        <f>STDEV('Raw Data 1'!W1327:W1329)</f>
        <v>0.14610444893979116</v>
      </c>
      <c r="AT63">
        <f>STDEV('Raw Data 1'!X1327:X1329)</f>
        <v>0.22736614377108388</v>
      </c>
      <c r="AU63">
        <f>STDEV('Raw Data 1'!Y1327:Y1329)</f>
        <v>0.10135804523240025</v>
      </c>
      <c r="AV63">
        <f>STDEV('Raw Data 1'!Z1327:Z1329)</f>
        <v>0.24217845348695496</v>
      </c>
      <c r="AW63">
        <f>STDEV('Raw Data 1'!AA1327:AA1329)</f>
        <v>0.30761300904437283</v>
      </c>
    </row>
    <row r="64" spans="1:49" x14ac:dyDescent="0.3">
      <c r="A64" s="97">
        <v>62</v>
      </c>
      <c r="B64">
        <f>AVERAGE('Raw Data 1'!P1345:P1347)</f>
        <v>0.99029999999999996</v>
      </c>
      <c r="C64">
        <f>AVERAGE('Raw Data 1'!Q1345:Q1347)</f>
        <v>0.92383333333333317</v>
      </c>
      <c r="D64">
        <f>AVERAGE('Raw Data 1'!R1345:R1347)</f>
        <v>0.95610000000000006</v>
      </c>
      <c r="E64">
        <f>AVERAGE('Raw Data 1'!S1345:S1347)</f>
        <v>0.95096666666666663</v>
      </c>
      <c r="F64">
        <f>AVERAGE('Raw Data 1'!T1345:T1347)</f>
        <v>0.97000000000000008</v>
      </c>
      <c r="G64">
        <f>AVERAGE('Raw Data 1'!U1345:U1347)</f>
        <v>1.0311000000000001</v>
      </c>
      <c r="H64">
        <f>AVERAGE('Raw Data 1'!V1345:V1347)</f>
        <v>0.9892333333333333</v>
      </c>
      <c r="I64">
        <f>AVERAGE('Raw Data 1'!W1345:W1347)</f>
        <v>1.0141333333333333</v>
      </c>
      <c r="J64">
        <f>AVERAGE('Raw Data 1'!X1345:X1347)</f>
        <v>0.99176666666666657</v>
      </c>
      <c r="K64">
        <f>AVERAGE('Raw Data 1'!Y1345:Y1347)</f>
        <v>0.9870000000000001</v>
      </c>
      <c r="L64">
        <f>AVERAGE('Raw Data 1'!Z1345:Z1347)</f>
        <v>0.9711333333333334</v>
      </c>
      <c r="M64">
        <f>AVERAGE('Raw Data 1'!AA1345:AA1347)</f>
        <v>1.0562666666666667</v>
      </c>
      <c r="N64">
        <f>AVERAGE('Raw Data 1'!P1349:P1351)</f>
        <v>1.0824666666666667</v>
      </c>
      <c r="O64">
        <f>AVERAGE('Raw Data 1'!Q1349:Q1351)</f>
        <v>0.97696666666666665</v>
      </c>
      <c r="P64">
        <f>AVERAGE('Raw Data 1'!R1349:R1351)</f>
        <v>1.0090333333333332</v>
      </c>
      <c r="Q64">
        <f>AVERAGE('Raw Data 1'!S1349:S1351)</f>
        <v>1.0194000000000001</v>
      </c>
      <c r="R64">
        <f>AVERAGE('Raw Data 1'!T1349:T1351)</f>
        <v>1.1395333333333333</v>
      </c>
      <c r="S64">
        <f>AVERAGE('Raw Data 1'!U1349:U1351)</f>
        <v>1.1460000000000001</v>
      </c>
      <c r="T64">
        <f>AVERAGE('Raw Data 1'!V1349:V1351)</f>
        <v>0.62193333333333334</v>
      </c>
      <c r="U64">
        <f>AVERAGE('Raw Data 1'!W1349:W1351)</f>
        <v>0.46836666666666665</v>
      </c>
      <c r="V64">
        <f>AVERAGE('Raw Data 1'!X1349:X1351)</f>
        <v>0.60926666666666662</v>
      </c>
      <c r="W64">
        <f>AVERAGE('Raw Data 1'!Y1349:Y1351)</f>
        <v>0.35730000000000001</v>
      </c>
      <c r="X64">
        <f>AVERAGE('Raw Data 1'!Z1349:Z1351)</f>
        <v>0.59950000000000003</v>
      </c>
      <c r="Y64">
        <f>AVERAGE('Raw Data 1'!AA1349:AA1351)</f>
        <v>0.7608666666666668</v>
      </c>
      <c r="Z64">
        <f>STDEV('Raw Data 1'!P1345:P1347)</f>
        <v>8.1257553495044335E-2</v>
      </c>
      <c r="AA64">
        <f>STDEV('Raw Data 1'!Q1345:Q1347)</f>
        <v>0.14901014506849317</v>
      </c>
      <c r="AB64">
        <f>STDEV('Raw Data 1'!R1345:R1347)</f>
        <v>0.10630009407333564</v>
      </c>
      <c r="AC64">
        <f>STDEV('Raw Data 1'!S1345:S1347)</f>
        <v>0.15428665960909749</v>
      </c>
      <c r="AD64">
        <f>STDEV('Raw Data 1'!T1345:T1347)</f>
        <v>0.13635992813139722</v>
      </c>
      <c r="AE64">
        <f>STDEV('Raw Data 1'!U1345:U1347)</f>
        <v>0.13245704964251553</v>
      </c>
      <c r="AF64">
        <f>STDEV('Raw Data 1'!V1345:V1347)</f>
        <v>8.8999007485102463E-2</v>
      </c>
      <c r="AG64">
        <f>STDEV('Raw Data 1'!W1345:W1347)</f>
        <v>9.75724004692584E-2</v>
      </c>
      <c r="AH64">
        <f>STDEV('Raw Data 1'!X1345:X1347)</f>
        <v>8.2872452198142016E-2</v>
      </c>
      <c r="AI64">
        <f>STDEV('Raw Data 1'!Y1345:Y1347)</f>
        <v>7.7311060010841925E-2</v>
      </c>
      <c r="AJ64">
        <f>STDEV('Raw Data 1'!Z1345:Z1347)</f>
        <v>9.0063440603461983E-2</v>
      </c>
      <c r="AK64">
        <f>STDEV('Raw Data 1'!AA1345:AA1347)</f>
        <v>1.8658063493656989E-2</v>
      </c>
      <c r="AL64">
        <f>STDEV('Raw Data 1'!P1349:P1351)</f>
        <v>3.3373242775213377E-2</v>
      </c>
      <c r="AM64">
        <f>STDEV('Raw Data 1'!Q1349:Q1351)</f>
        <v>2.4832706927222645E-2</v>
      </c>
      <c r="AN64">
        <f>STDEV('Raw Data 1'!R1349:R1351)</f>
        <v>1.5652582321563857E-2</v>
      </c>
      <c r="AO64">
        <f>STDEV('Raw Data 1'!S1349:S1351)</f>
        <v>2.8788713066061171E-2</v>
      </c>
      <c r="AP64">
        <f>STDEV('Raw Data 1'!T1349:T1351)</f>
        <v>3.7643104724947113E-2</v>
      </c>
      <c r="AQ64">
        <f>STDEV('Raw Data 1'!U1349:U1351)</f>
        <v>2.8200531909877077E-2</v>
      </c>
      <c r="AR64">
        <f>STDEV('Raw Data 1'!V1349:V1351)</f>
        <v>0.43887590880946431</v>
      </c>
      <c r="AS64">
        <f>STDEV('Raw Data 1'!W1349:W1351)</f>
        <v>0.1804462616219393</v>
      </c>
      <c r="AT64">
        <f>STDEV('Raw Data 1'!X1349:X1351)</f>
        <v>0.246586320247765</v>
      </c>
      <c r="AU64">
        <f>STDEV('Raw Data 1'!Y1349:Y1351)</f>
        <v>0.10227101251087707</v>
      </c>
      <c r="AV64">
        <f>STDEV('Raw Data 1'!Z1349:Z1351)</f>
        <v>0.25952949736012687</v>
      </c>
      <c r="AW64">
        <f>STDEV('Raw Data 1'!AA1349:AA1351)</f>
        <v>0.30304180129700448</v>
      </c>
    </row>
    <row r="65" spans="1:49" x14ac:dyDescent="0.3">
      <c r="A65" s="97">
        <v>63</v>
      </c>
      <c r="B65">
        <f>AVERAGE('Raw Data 1'!P1367:P1369)</f>
        <v>0.99560000000000004</v>
      </c>
      <c r="C65">
        <f>AVERAGE('Raw Data 1'!Q1367:Q1369)</f>
        <v>0.92406666666666659</v>
      </c>
      <c r="D65">
        <f>AVERAGE('Raw Data 1'!R1367:R1369)</f>
        <v>0.95920000000000005</v>
      </c>
      <c r="E65">
        <f>AVERAGE('Raw Data 1'!S1367:S1369)</f>
        <v>0.95660000000000001</v>
      </c>
      <c r="F65">
        <f>AVERAGE('Raw Data 1'!T1367:T1369)</f>
        <v>0.97319999999999995</v>
      </c>
      <c r="G65">
        <f>AVERAGE('Raw Data 1'!U1367:U1369)</f>
        <v>1.0300666666666667</v>
      </c>
      <c r="H65">
        <f>AVERAGE('Raw Data 1'!V1367:V1369)</f>
        <v>0.99206666666666676</v>
      </c>
      <c r="I65">
        <f>AVERAGE('Raw Data 1'!W1367:W1369)</f>
        <v>1.016</v>
      </c>
      <c r="J65">
        <f>AVERAGE('Raw Data 1'!X1367:X1369)</f>
        <v>0.99233333333333329</v>
      </c>
      <c r="K65">
        <f>AVERAGE('Raw Data 1'!Y1367:Y1369)</f>
        <v>0.98686666666666667</v>
      </c>
      <c r="L65">
        <f>AVERAGE('Raw Data 1'!Z1367:Z1369)</f>
        <v>0.97186666666666666</v>
      </c>
      <c r="M65">
        <f>AVERAGE('Raw Data 1'!AA1367:AA1369)</f>
        <v>1.0577999999999999</v>
      </c>
      <c r="N65">
        <f>AVERAGE('Raw Data 1'!P1371:P1373)</f>
        <v>1.0933333333333335</v>
      </c>
      <c r="O65">
        <f>AVERAGE('Raw Data 1'!Q1371:Q1373)</f>
        <v>0.97829999999999995</v>
      </c>
      <c r="P65">
        <f>AVERAGE('Raw Data 1'!R1371:R1373)</f>
        <v>1.0109666666666666</v>
      </c>
      <c r="Q65">
        <f>AVERAGE('Raw Data 1'!S1371:S1373)</f>
        <v>1.0194333333333334</v>
      </c>
      <c r="R65">
        <f>AVERAGE('Raw Data 1'!T1371:T1373)</f>
        <v>1.1400333333333335</v>
      </c>
      <c r="S65">
        <f>AVERAGE('Raw Data 1'!U1371:U1373)</f>
        <v>1.1464000000000001</v>
      </c>
      <c r="T65">
        <f>AVERAGE('Raw Data 1'!V1371:V1373)</f>
        <v>0.63119999999999998</v>
      </c>
      <c r="U65">
        <f>AVERAGE('Raw Data 1'!W1371:W1373)</f>
        <v>0.52626666666666677</v>
      </c>
      <c r="V65">
        <f>AVERAGE('Raw Data 1'!X1371:X1373)</f>
        <v>0.65639999999999998</v>
      </c>
      <c r="W65">
        <f>AVERAGE('Raw Data 1'!Y1371:Y1373)</f>
        <v>0.36410000000000003</v>
      </c>
      <c r="X65">
        <f>AVERAGE('Raw Data 1'!Z1371:Z1373)</f>
        <v>0.6700666666666667</v>
      </c>
      <c r="Y65">
        <f>AVERAGE('Raw Data 1'!AA1371:AA1373)</f>
        <v>0.80456666666666665</v>
      </c>
      <c r="Z65">
        <f>STDEV('Raw Data 1'!P1367:P1369)</f>
        <v>7.6655919536588971E-2</v>
      </c>
      <c r="AA65">
        <f>STDEV('Raw Data 1'!Q1367:Q1369)</f>
        <v>0.14985841095291785</v>
      </c>
      <c r="AB65">
        <f>STDEV('Raw Data 1'!R1367:R1369)</f>
        <v>0.11177338681457222</v>
      </c>
      <c r="AC65">
        <f>STDEV('Raw Data 1'!S1367:S1369)</f>
        <v>0.16127848585598684</v>
      </c>
      <c r="AD65">
        <f>STDEV('Raw Data 1'!T1367:T1369)</f>
        <v>0.1416434608444741</v>
      </c>
      <c r="AE65">
        <f>STDEV('Raw Data 1'!U1367:U1369)</f>
        <v>0.13264830693730259</v>
      </c>
      <c r="AF65">
        <f>STDEV('Raw Data 1'!V1367:V1369)</f>
        <v>8.7327563422629276E-2</v>
      </c>
      <c r="AG65">
        <f>STDEV('Raw Data 1'!W1367:W1369)</f>
        <v>9.8324412024684879E-2</v>
      </c>
      <c r="AH65">
        <f>STDEV('Raw Data 1'!X1367:X1369)</f>
        <v>8.3074986207241269E-2</v>
      </c>
      <c r="AI65">
        <f>STDEV('Raw Data 1'!Y1367:Y1369)</f>
        <v>7.5555696895292609E-2</v>
      </c>
      <c r="AJ65">
        <f>STDEV('Raw Data 1'!Z1367:Z1369)</f>
        <v>9.2423283502228684E-2</v>
      </c>
      <c r="AK65">
        <f>STDEV('Raw Data 1'!AA1367:AA1369)</f>
        <v>6.6090846567433735E-3</v>
      </c>
      <c r="AL65">
        <f>STDEV('Raw Data 1'!P1371:P1373)</f>
        <v>2.9570311688132924E-2</v>
      </c>
      <c r="AM65">
        <f>STDEV('Raw Data 1'!Q1371:Q1373)</f>
        <v>2.5484897488512698E-2</v>
      </c>
      <c r="AN65">
        <f>STDEV('Raw Data 1'!R1371:R1373)</f>
        <v>1.4722205450724215E-2</v>
      </c>
      <c r="AO65">
        <f>STDEV('Raw Data 1'!S1371:S1373)</f>
        <v>2.7882312194890339E-2</v>
      </c>
      <c r="AP65">
        <f>STDEV('Raw Data 1'!T1371:T1373)</f>
        <v>3.7048931608527326E-2</v>
      </c>
      <c r="AQ65">
        <f>STDEV('Raw Data 1'!U1371:U1373)</f>
        <v>2.6780403282997762E-2</v>
      </c>
      <c r="AR65">
        <f>STDEV('Raw Data 1'!V1371:V1373)</f>
        <v>0.45691982885403448</v>
      </c>
      <c r="AS65">
        <f>STDEV('Raw Data 1'!W1371:W1373)</f>
        <v>0.22537791225702056</v>
      </c>
      <c r="AT65">
        <f>STDEV('Raw Data 1'!X1371:X1373)</f>
        <v>0.27553694852052085</v>
      </c>
      <c r="AU65">
        <f>STDEV('Raw Data 1'!Y1371:Y1373)</f>
        <v>0.12458278372231049</v>
      </c>
      <c r="AV65">
        <f>STDEV('Raw Data 1'!Z1371:Z1373)</f>
        <v>0.27490424393474389</v>
      </c>
      <c r="AW65">
        <f>STDEV('Raw Data 1'!AA1371:AA1373)</f>
        <v>0.29081075174988519</v>
      </c>
    </row>
    <row r="66" spans="1:49" x14ac:dyDescent="0.3">
      <c r="A66" s="97">
        <v>64</v>
      </c>
      <c r="B66">
        <f>AVERAGE('Raw Data 1'!P1389:P1391)</f>
        <v>0.99173333333333336</v>
      </c>
      <c r="C66">
        <f>AVERAGE('Raw Data 1'!Q1389:Q1391)</f>
        <v>0.92583333333333329</v>
      </c>
      <c r="D66">
        <f>AVERAGE('Raw Data 1'!R1389:R1391)</f>
        <v>0.95256666666666667</v>
      </c>
      <c r="E66">
        <f>AVERAGE('Raw Data 1'!S1389:S1391)</f>
        <v>0.95699999999999996</v>
      </c>
      <c r="F66">
        <f>AVERAGE('Raw Data 1'!T1389:T1391)</f>
        <v>0.97339999999999993</v>
      </c>
      <c r="G66">
        <f>AVERAGE('Raw Data 1'!U1389:U1391)</f>
        <v>1.0286</v>
      </c>
      <c r="H66">
        <f>AVERAGE('Raw Data 1'!V1389:V1391)</f>
        <v>0.98763333333333325</v>
      </c>
      <c r="I66">
        <f>AVERAGE('Raw Data 1'!W1389:W1391)</f>
        <v>1.0123666666666666</v>
      </c>
      <c r="J66">
        <f>AVERAGE('Raw Data 1'!X1389:X1391)</f>
        <v>0.99346666666666661</v>
      </c>
      <c r="K66">
        <f>AVERAGE('Raw Data 1'!Y1389:Y1391)</f>
        <v>0.99473333333333336</v>
      </c>
      <c r="L66">
        <f>AVERAGE('Raw Data 1'!Z1389:Z1391)</f>
        <v>0.97220000000000006</v>
      </c>
      <c r="M66">
        <f>AVERAGE('Raw Data 1'!AA1389:AA1391)</f>
        <v>1.0658666666666667</v>
      </c>
      <c r="N66">
        <f>AVERAGE('Raw Data 1'!P1393:P1395)</f>
        <v>1.1070333333333335</v>
      </c>
      <c r="O66">
        <f>AVERAGE('Raw Data 1'!Q1393:Q1395)</f>
        <v>0.9788</v>
      </c>
      <c r="P66">
        <f>AVERAGE('Raw Data 1'!R1393:R1395)</f>
        <v>1.0118333333333334</v>
      </c>
      <c r="Q66">
        <f>AVERAGE('Raw Data 1'!S1393:S1395)</f>
        <v>1.0206</v>
      </c>
      <c r="R66">
        <f>AVERAGE('Raw Data 1'!T1393:T1395)</f>
        <v>1.1421666666666666</v>
      </c>
      <c r="S66">
        <f>AVERAGE('Raw Data 1'!U1393:U1395)</f>
        <v>1.147</v>
      </c>
      <c r="T66">
        <f>AVERAGE('Raw Data 1'!V1393:V1395)</f>
        <v>0.64016666666666666</v>
      </c>
      <c r="U66">
        <f>AVERAGE('Raw Data 1'!W1393:W1395)</f>
        <v>0.58453333333333335</v>
      </c>
      <c r="V66">
        <f>AVERAGE('Raw Data 1'!X1393:X1395)</f>
        <v>0.69853333333333334</v>
      </c>
      <c r="W66">
        <f>AVERAGE('Raw Data 1'!Y1393:Y1395)</f>
        <v>0.36446666666666666</v>
      </c>
      <c r="X66">
        <f>AVERAGE('Raw Data 1'!Z1393:Z1395)</f>
        <v>0.73010000000000008</v>
      </c>
      <c r="Y66">
        <f>AVERAGE('Raw Data 1'!AA1393:AA1395)</f>
        <v>0.85086666666666666</v>
      </c>
      <c r="Z66">
        <f>STDEV('Raw Data 1'!P1389:P1391)</f>
        <v>6.8515715958700554E-2</v>
      </c>
      <c r="AA66">
        <f>STDEV('Raw Data 1'!Q1389:Q1391)</f>
        <v>0.15281182327730219</v>
      </c>
      <c r="AB66">
        <f>STDEV('Raw Data 1'!R1389:R1391)</f>
        <v>0.10103575274789284</v>
      </c>
      <c r="AC66">
        <f>STDEV('Raw Data 1'!S1389:S1391)</f>
        <v>0.16207704957827879</v>
      </c>
      <c r="AD66">
        <f>STDEV('Raw Data 1'!T1389:T1391)</f>
        <v>0.14053650771240883</v>
      </c>
      <c r="AE66">
        <f>STDEV('Raw Data 1'!U1389:U1391)</f>
        <v>0.13202912557462548</v>
      </c>
      <c r="AF66">
        <f>STDEV('Raw Data 1'!V1389:V1391)</f>
        <v>8.2038182167411183E-2</v>
      </c>
      <c r="AG66">
        <f>STDEV('Raw Data 1'!W1389:W1391)</f>
        <v>9.2224418313878967E-2</v>
      </c>
      <c r="AH66">
        <f>STDEV('Raw Data 1'!X1389:X1391)</f>
        <v>8.5234812918978969E-2</v>
      </c>
      <c r="AI66">
        <f>STDEV('Raw Data 1'!Y1389:Y1391)</f>
        <v>8.6237714100811644E-2</v>
      </c>
      <c r="AJ66">
        <f>STDEV('Raw Data 1'!Z1389:Z1391)</f>
        <v>9.1753310566976304E-2</v>
      </c>
      <c r="AK66">
        <f>STDEV('Raw Data 1'!AA1389:AA1391)</f>
        <v>1.8208331426391951E-2</v>
      </c>
      <c r="AL66">
        <f>STDEV('Raw Data 1'!P1393:P1395)</f>
        <v>2.0160687818954338E-2</v>
      </c>
      <c r="AM66">
        <f>STDEV('Raw Data 1'!Q1393:Q1395)</f>
        <v>2.5248960374637221E-2</v>
      </c>
      <c r="AN66">
        <f>STDEV('Raw Data 1'!R1393:R1395)</f>
        <v>1.5742405576446513E-2</v>
      </c>
      <c r="AO66">
        <f>STDEV('Raw Data 1'!S1393:S1395)</f>
        <v>2.7519629357969269E-2</v>
      </c>
      <c r="AP66">
        <f>STDEV('Raw Data 1'!T1393:T1395)</f>
        <v>3.5985737915642774E-2</v>
      </c>
      <c r="AQ66">
        <f>STDEV('Raw Data 1'!U1393:U1395)</f>
        <v>2.6496037439587092E-2</v>
      </c>
      <c r="AR66">
        <f>STDEV('Raw Data 1'!V1393:V1395)</f>
        <v>0.47374763675751802</v>
      </c>
      <c r="AS66">
        <f>STDEV('Raw Data 1'!W1393:W1395)</f>
        <v>0.26043471990756784</v>
      </c>
      <c r="AT66">
        <f>STDEV('Raw Data 1'!X1393:X1395)</f>
        <v>0.30147720201257872</v>
      </c>
      <c r="AU66">
        <f>STDEV('Raw Data 1'!Y1393:Y1395)</f>
        <v>0.12635403963994732</v>
      </c>
      <c r="AV66">
        <f>STDEV('Raw Data 1'!Z1393:Z1395)</f>
        <v>0.27390752088980691</v>
      </c>
      <c r="AW66">
        <f>STDEV('Raw Data 1'!AA1393:AA1395)</f>
        <v>0.26964970486416928</v>
      </c>
    </row>
    <row r="67" spans="1:49" x14ac:dyDescent="0.3">
      <c r="A67" s="97">
        <v>65</v>
      </c>
      <c r="B67">
        <f>AVERAGE('Raw Data 1'!P1411:P1413)</f>
        <v>0.98763333333333325</v>
      </c>
      <c r="C67">
        <f>AVERAGE('Raw Data 1'!Q1411:Q1413)</f>
        <v>0.92113333333333325</v>
      </c>
      <c r="D67">
        <f>AVERAGE('Raw Data 1'!R1411:R1413)</f>
        <v>0.95773333333333344</v>
      </c>
      <c r="E67">
        <f>AVERAGE('Raw Data 1'!S1411:S1413)</f>
        <v>0.9573666666666667</v>
      </c>
      <c r="F67">
        <f>AVERAGE('Raw Data 1'!T1411:T1413)</f>
        <v>0.97749999999999992</v>
      </c>
      <c r="G67">
        <f>AVERAGE('Raw Data 1'!U1411:U1413)</f>
        <v>1.0291333333333332</v>
      </c>
      <c r="H67">
        <f>AVERAGE('Raw Data 1'!V1411:V1413)</f>
        <v>0.99093333333333333</v>
      </c>
      <c r="I67">
        <f>AVERAGE('Raw Data 1'!W1411:W1413)</f>
        <v>1.0205</v>
      </c>
      <c r="J67">
        <f>AVERAGE('Raw Data 1'!X1411:X1413)</f>
        <v>0.99580000000000002</v>
      </c>
      <c r="K67">
        <f>AVERAGE('Raw Data 1'!Y1411:Y1413)</f>
        <v>0.99040000000000006</v>
      </c>
      <c r="L67">
        <f>AVERAGE('Raw Data 1'!Z1411:Z1413)</f>
        <v>0.97603333333333342</v>
      </c>
      <c r="M67">
        <f>AVERAGE('Raw Data 1'!AA1411:AA1413)</f>
        <v>1.0718333333333332</v>
      </c>
      <c r="N67">
        <f>AVERAGE('Raw Data 1'!P1415:P1417)</f>
        <v>1.1100000000000001</v>
      </c>
      <c r="O67">
        <f>AVERAGE('Raw Data 1'!Q1415:Q1417)</f>
        <v>0.97993333333333332</v>
      </c>
      <c r="P67">
        <f>AVERAGE('Raw Data 1'!R1415:R1417)</f>
        <v>1.0130666666666668</v>
      </c>
      <c r="Q67">
        <f>AVERAGE('Raw Data 1'!S1415:S1417)</f>
        <v>1.0226</v>
      </c>
      <c r="R67">
        <f>AVERAGE('Raw Data 1'!T1415:T1417)</f>
        <v>1.1434</v>
      </c>
      <c r="S67">
        <f>AVERAGE('Raw Data 1'!U1415:U1417)</f>
        <v>1.1479999999999999</v>
      </c>
      <c r="T67">
        <f>AVERAGE('Raw Data 1'!V1415:V1417)</f>
        <v>0.64889999999999992</v>
      </c>
      <c r="U67">
        <f>AVERAGE('Raw Data 1'!W1415:W1417)</f>
        <v>0.64463333333333328</v>
      </c>
      <c r="V67">
        <f>AVERAGE('Raw Data 1'!X1415:X1417)</f>
        <v>0.7314666666666666</v>
      </c>
      <c r="W67">
        <f>AVERAGE('Raw Data 1'!Y1415:Y1417)</f>
        <v>0.37923333333333337</v>
      </c>
      <c r="X67">
        <f>AVERAGE('Raw Data 1'!Z1415:Z1417)</f>
        <v>0.78543333333333332</v>
      </c>
      <c r="Y67">
        <f>AVERAGE('Raw Data 1'!AA1415:AA1417)</f>
        <v>0.89550000000000007</v>
      </c>
      <c r="Z67">
        <f>STDEV('Raw Data 1'!P1411:P1413)</f>
        <v>7.6745314732127645E-2</v>
      </c>
      <c r="AA67">
        <f>STDEV('Raw Data 1'!Q1411:Q1413)</f>
        <v>0.1441469504822544</v>
      </c>
      <c r="AB67">
        <f>STDEV('Raw Data 1'!R1411:R1413)</f>
        <v>0.11032938562927527</v>
      </c>
      <c r="AC67">
        <f>STDEV('Raw Data 1'!S1411:S1413)</f>
        <v>0.15848956853160218</v>
      </c>
      <c r="AD67">
        <f>STDEV('Raw Data 1'!T1411:T1413)</f>
        <v>0.14678109551301302</v>
      </c>
      <c r="AE67">
        <f>STDEV('Raw Data 1'!U1411:U1413)</f>
        <v>0.13261452911854552</v>
      </c>
      <c r="AF67">
        <f>STDEV('Raw Data 1'!V1411:V1413)</f>
        <v>8.3107179794126906E-2</v>
      </c>
      <c r="AG67">
        <f>STDEV('Raw Data 1'!W1411:W1413)</f>
        <v>9.8217513713186586E-2</v>
      </c>
      <c r="AH67">
        <f>STDEV('Raw Data 1'!X1411:X1413)</f>
        <v>8.8276554078645361E-2</v>
      </c>
      <c r="AI67">
        <f>STDEV('Raw Data 1'!Y1411:Y1413)</f>
        <v>8.051229719738473E-2</v>
      </c>
      <c r="AJ67">
        <f>STDEV('Raw Data 1'!Z1411:Z1413)</f>
        <v>9.7073185449604651E-2</v>
      </c>
      <c r="AK67">
        <f>STDEV('Raw Data 1'!AA1411:AA1413)</f>
        <v>6.6860551398662971E-3</v>
      </c>
      <c r="AL67">
        <f>STDEV('Raw Data 1'!P1415:P1417)</f>
        <v>1.6058642532916615E-2</v>
      </c>
      <c r="AM67">
        <f>STDEV('Raw Data 1'!Q1415:Q1417)</f>
        <v>2.5352777625604127E-2</v>
      </c>
      <c r="AN67">
        <f>STDEV('Raw Data 1'!R1415:R1417)</f>
        <v>1.500677624719356E-2</v>
      </c>
      <c r="AO67">
        <f>STDEV('Raw Data 1'!S1415:S1417)</f>
        <v>2.8031946061591966E-2</v>
      </c>
      <c r="AP67">
        <f>STDEV('Raw Data 1'!T1415:T1417)</f>
        <v>3.7878621939030542E-2</v>
      </c>
      <c r="AQ67">
        <f>STDEV('Raw Data 1'!U1415:U1417)</f>
        <v>2.7141849605360386E-2</v>
      </c>
      <c r="AR67">
        <f>STDEV('Raw Data 1'!V1415:V1417)</f>
        <v>0.48939408455762939</v>
      </c>
      <c r="AS67">
        <f>STDEV('Raw Data 1'!W1415:W1417)</f>
        <v>0.28931993248536009</v>
      </c>
      <c r="AT67">
        <f>STDEV('Raw Data 1'!X1415:X1417)</f>
        <v>0.32553633181771485</v>
      </c>
      <c r="AU67">
        <f>STDEV('Raw Data 1'!Y1415:Y1417)</f>
        <v>0.1331401642380437</v>
      </c>
      <c r="AV67">
        <f>STDEV('Raw Data 1'!Z1415:Z1417)</f>
        <v>0.25786929505726974</v>
      </c>
      <c r="AW67">
        <f>STDEV('Raw Data 1'!AA1415:AA1417)</f>
        <v>0.24437059970462865</v>
      </c>
    </row>
    <row r="68" spans="1:49" x14ac:dyDescent="0.3">
      <c r="A68" s="97">
        <v>66</v>
      </c>
      <c r="B68">
        <f>AVERAGE('Raw Data 1'!P1433:P1435)</f>
        <v>0.98356666666666681</v>
      </c>
      <c r="C68">
        <f>AVERAGE('Raw Data 1'!Q1433:Q1435)</f>
        <v>0.92709999999999992</v>
      </c>
      <c r="D68">
        <f>AVERAGE('Raw Data 1'!R1433:R1435)</f>
        <v>0.95763333333333334</v>
      </c>
      <c r="E68">
        <f>AVERAGE('Raw Data 1'!S1433:S1435)</f>
        <v>0.95753333333333324</v>
      </c>
      <c r="F68">
        <f>AVERAGE('Raw Data 1'!T1433:T1435)</f>
        <v>0.97496666666666665</v>
      </c>
      <c r="G68">
        <f>AVERAGE('Raw Data 1'!U1433:U1435)</f>
        <v>1.0341333333333333</v>
      </c>
      <c r="H68">
        <f>AVERAGE('Raw Data 1'!V1433:V1435)</f>
        <v>0.99993333333333334</v>
      </c>
      <c r="I68">
        <f>AVERAGE('Raw Data 1'!W1433:W1435)</f>
        <v>1.0174999999999998</v>
      </c>
      <c r="J68">
        <f>AVERAGE('Raw Data 1'!X1433:X1435)</f>
        <v>0.99506666666666677</v>
      </c>
      <c r="K68">
        <f>AVERAGE('Raw Data 1'!Y1433:Y1435)</f>
        <v>0.99149999999999994</v>
      </c>
      <c r="L68">
        <f>AVERAGE('Raw Data 1'!Z1433:Z1435)</f>
        <v>0.97020000000000006</v>
      </c>
      <c r="M68">
        <f>AVERAGE('Raw Data 1'!AA1433:AA1435)</f>
        <v>1.0694333333333332</v>
      </c>
      <c r="N68">
        <f>AVERAGE('Raw Data 1'!P1437:P1439)</f>
        <v>1.1244666666666667</v>
      </c>
      <c r="O68">
        <f>AVERAGE('Raw Data 1'!Q1437:Q1439)</f>
        <v>0.98059999999999992</v>
      </c>
      <c r="P68">
        <f>AVERAGE('Raw Data 1'!R1437:R1439)</f>
        <v>1.0149000000000001</v>
      </c>
      <c r="Q68">
        <f>AVERAGE('Raw Data 1'!S1437:S1439)</f>
        <v>1.0242</v>
      </c>
      <c r="R68">
        <f>AVERAGE('Raw Data 1'!T1437:T1439)</f>
        <v>1.1439333333333332</v>
      </c>
      <c r="S68">
        <f>AVERAGE('Raw Data 1'!U1437:U1439)</f>
        <v>1.1485000000000001</v>
      </c>
      <c r="T68">
        <f>AVERAGE('Raw Data 1'!V1437:V1439)</f>
        <v>0.65749999999999997</v>
      </c>
      <c r="U68">
        <f>AVERAGE('Raw Data 1'!W1437:W1439)</f>
        <v>0.70069999999999999</v>
      </c>
      <c r="V68">
        <f>AVERAGE('Raw Data 1'!X1437:X1439)</f>
        <v>0.75896666666666668</v>
      </c>
      <c r="W68">
        <f>AVERAGE('Raw Data 1'!Y1437:Y1439)</f>
        <v>0.41276666666666673</v>
      </c>
      <c r="X68">
        <f>AVERAGE('Raw Data 1'!Z1437:Z1439)</f>
        <v>0.84516666666666662</v>
      </c>
      <c r="Y68">
        <f>AVERAGE('Raw Data 1'!AA1437:AA1439)</f>
        <v>0.93469999999999998</v>
      </c>
      <c r="Z68">
        <f>STDEV('Raw Data 1'!P1433:P1435)</f>
        <v>9.1501821475494877E-2</v>
      </c>
      <c r="AA68">
        <f>STDEV('Raw Data 1'!Q1433:Q1435)</f>
        <v>0.15353048557208532</v>
      </c>
      <c r="AB68">
        <f>STDEV('Raw Data 1'!R1433:R1435)</f>
        <v>0.10942039724536429</v>
      </c>
      <c r="AC68">
        <f>STDEV('Raw Data 1'!S1433:S1435)</f>
        <v>0.15906433708827852</v>
      </c>
      <c r="AD68">
        <f>STDEV('Raw Data 1'!T1433:T1435)</f>
        <v>0.14256638219907655</v>
      </c>
      <c r="AE68">
        <f>STDEV('Raw Data 1'!U1433:U1435)</f>
        <v>0.14102373322718753</v>
      </c>
      <c r="AF68">
        <f>STDEV('Raw Data 1'!V1433:V1435)</f>
        <v>9.3912317261013886E-2</v>
      </c>
      <c r="AG68">
        <f>STDEV('Raw Data 1'!W1433:W1435)</f>
        <v>9.4945826659206048E-2</v>
      </c>
      <c r="AH68">
        <f>STDEV('Raw Data 1'!X1433:X1435)</f>
        <v>8.4508599167974249E-2</v>
      </c>
      <c r="AI68">
        <f>STDEV('Raw Data 1'!Y1433:Y1435)</f>
        <v>8.2264633956518618E-2</v>
      </c>
      <c r="AJ68">
        <f>STDEV('Raw Data 1'!Z1433:Z1435)</f>
        <v>8.820906982844795E-2</v>
      </c>
      <c r="AK68">
        <f>STDEV('Raw Data 1'!AA1433:AA1435)</f>
        <v>1.6688419138232859E-2</v>
      </c>
      <c r="AL68">
        <f>STDEV('Raw Data 1'!P1437:P1439)</f>
        <v>8.0407296517998605E-3</v>
      </c>
      <c r="AM68">
        <f>STDEV('Raw Data 1'!Q1437:Q1439)</f>
        <v>2.5742377512576436E-2</v>
      </c>
      <c r="AN68">
        <f>STDEV('Raw Data 1'!R1437:R1439)</f>
        <v>1.5345357604174572E-2</v>
      </c>
      <c r="AO68">
        <f>STDEV('Raw Data 1'!S1437:S1439)</f>
        <v>2.7479264910109859E-2</v>
      </c>
      <c r="AP68">
        <f>STDEV('Raw Data 1'!T1437:T1439)</f>
        <v>3.7672315210686688E-2</v>
      </c>
      <c r="AQ68">
        <f>STDEV('Raw Data 1'!U1437:U1439)</f>
        <v>2.7381928346995675E-2</v>
      </c>
      <c r="AR68">
        <f>STDEV('Raw Data 1'!V1437:V1439)</f>
        <v>0.50619487354180115</v>
      </c>
      <c r="AS68">
        <f>STDEV('Raw Data 1'!W1437:W1439)</f>
        <v>0.31660478518177815</v>
      </c>
      <c r="AT68">
        <f>STDEV('Raw Data 1'!X1437:X1439)</f>
        <v>0.34705621062492631</v>
      </c>
      <c r="AU68">
        <f>STDEV('Raw Data 1'!Y1437:Y1439)</f>
        <v>0.15763756954905547</v>
      </c>
      <c r="AV68">
        <f>STDEV('Raw Data 1'!Z1437:Z1439)</f>
        <v>0.22235139606787624</v>
      </c>
      <c r="AW68">
        <f>STDEV('Raw Data 1'!AA1437:AA1439)</f>
        <v>0.21520076672725857</v>
      </c>
    </row>
    <row r="69" spans="1:49" x14ac:dyDescent="0.3">
      <c r="A69" s="97">
        <v>67</v>
      </c>
      <c r="B69">
        <f>AVERAGE('Raw Data 1'!P1455:P1457)</f>
        <v>0.98236666666666661</v>
      </c>
      <c r="C69">
        <f>AVERAGE('Raw Data 1'!Q1455:Q1457)</f>
        <v>0.92820000000000003</v>
      </c>
      <c r="D69">
        <f>AVERAGE('Raw Data 1'!R1455:R1457)</f>
        <v>0.95926666666666671</v>
      </c>
      <c r="E69">
        <f>AVERAGE('Raw Data 1'!S1455:S1457)</f>
        <v>0.95903333333333352</v>
      </c>
      <c r="F69">
        <f>AVERAGE('Raw Data 1'!T1455:T1457)</f>
        <v>0.97836666666666661</v>
      </c>
      <c r="G69">
        <f>AVERAGE('Raw Data 1'!U1455:U1457)</f>
        <v>1.0347999999999999</v>
      </c>
      <c r="H69">
        <f>AVERAGE('Raw Data 1'!V1455:V1457)</f>
        <v>0.99953333333333327</v>
      </c>
      <c r="I69">
        <f>AVERAGE('Raw Data 1'!W1455:W1457)</f>
        <v>1.0200666666666667</v>
      </c>
      <c r="J69">
        <f>AVERAGE('Raw Data 1'!X1455:X1457)</f>
        <v>0.99659999999999993</v>
      </c>
      <c r="K69">
        <f>AVERAGE('Raw Data 1'!Y1455:Y1457)</f>
        <v>0.99553333333333338</v>
      </c>
      <c r="L69">
        <f>AVERAGE('Raw Data 1'!Z1455:Z1457)</f>
        <v>0.97696666666666665</v>
      </c>
      <c r="M69">
        <f>AVERAGE('Raw Data 1'!AA1455:AA1457)</f>
        <v>1.0716666666666665</v>
      </c>
      <c r="N69">
        <f>AVERAGE('Raw Data 1'!P1459:P1461)</f>
        <v>1.1282666666666668</v>
      </c>
      <c r="O69">
        <f>AVERAGE('Raw Data 1'!Q1459:Q1461)</f>
        <v>0.98130000000000006</v>
      </c>
      <c r="P69">
        <f>AVERAGE('Raw Data 1'!R1459:R1461)</f>
        <v>1.0159333333333334</v>
      </c>
      <c r="Q69">
        <f>AVERAGE('Raw Data 1'!S1459:S1461)</f>
        <v>1.0251333333333335</v>
      </c>
      <c r="R69">
        <f>AVERAGE('Raw Data 1'!T1459:T1461)</f>
        <v>1.1448</v>
      </c>
      <c r="S69">
        <f>AVERAGE('Raw Data 1'!U1459:U1461)</f>
        <v>1.1491666666666667</v>
      </c>
      <c r="T69">
        <f>AVERAGE('Raw Data 1'!V1459:V1461)</f>
        <v>0.66533333333333333</v>
      </c>
      <c r="U69">
        <f>AVERAGE('Raw Data 1'!W1459:W1461)</f>
        <v>0.74786666666666657</v>
      </c>
      <c r="V69">
        <f>AVERAGE('Raw Data 1'!X1459:X1461)</f>
        <v>0.78200000000000003</v>
      </c>
      <c r="W69">
        <f>AVERAGE('Raw Data 1'!Y1459:Y1461)</f>
        <v>0.45696666666666669</v>
      </c>
      <c r="X69">
        <f>AVERAGE('Raw Data 1'!Z1459:Z1461)</f>
        <v>0.89626666666666666</v>
      </c>
      <c r="Y69">
        <f>AVERAGE('Raw Data 1'!AA1459:AA1461)</f>
        <v>0.98043333333333338</v>
      </c>
      <c r="Z69">
        <f>STDEV('Raw Data 1'!P1455:P1457)</f>
        <v>9.5010017015751222E-2</v>
      </c>
      <c r="AA69">
        <f>STDEV('Raw Data 1'!Q1455:Q1457)</f>
        <v>0.15605076097219139</v>
      </c>
      <c r="AB69">
        <f>STDEV('Raw Data 1'!R1455:R1457)</f>
        <v>0.10900983136090681</v>
      </c>
      <c r="AC69">
        <f>STDEV('Raw Data 1'!S1455:S1457)</f>
        <v>0.15979775759794967</v>
      </c>
      <c r="AD69">
        <f>STDEV('Raw Data 1'!T1455:T1457)</f>
        <v>0.14553461214890917</v>
      </c>
      <c r="AE69">
        <f>STDEV('Raw Data 1'!U1455:U1457)</f>
        <v>0.14123639757513012</v>
      </c>
      <c r="AF69">
        <f>STDEV('Raw Data 1'!V1455:V1457)</f>
        <v>8.9602139111370188E-2</v>
      </c>
      <c r="AG69">
        <f>STDEV('Raw Data 1'!W1455:W1457)</f>
        <v>0.1012381515701138</v>
      </c>
      <c r="AH69">
        <f>STDEV('Raw Data 1'!X1455:X1457)</f>
        <v>8.897229905987597E-2</v>
      </c>
      <c r="AI69">
        <f>STDEV('Raw Data 1'!Y1455:Y1457)</f>
        <v>8.8555763975775886E-2</v>
      </c>
      <c r="AJ69">
        <f>STDEV('Raw Data 1'!Z1455:Z1457)</f>
        <v>0.10007169096869176</v>
      </c>
      <c r="AK69">
        <f>STDEV('Raw Data 1'!AA1455:AA1457)</f>
        <v>1.4422667344611832E-2</v>
      </c>
      <c r="AL69">
        <f>STDEV('Raw Data 1'!P1459:P1461)</f>
        <v>1.5176736583775803E-3</v>
      </c>
      <c r="AM69">
        <f>STDEV('Raw Data 1'!Q1459:Q1461)</f>
        <v>2.5227564289879413E-2</v>
      </c>
      <c r="AN69">
        <f>STDEV('Raw Data 1'!R1459:R1461)</f>
        <v>1.4211380416178237E-2</v>
      </c>
      <c r="AO69">
        <f>STDEV('Raw Data 1'!S1459:S1461)</f>
        <v>2.7596799331323415E-2</v>
      </c>
      <c r="AP69">
        <f>STDEV('Raw Data 1'!T1459:T1461)</f>
        <v>3.8042607691902555E-2</v>
      </c>
      <c r="AQ69">
        <f>STDEV('Raw Data 1'!U1459:U1461)</f>
        <v>2.6867514461396166E-2</v>
      </c>
      <c r="AR69">
        <f>STDEV('Raw Data 1'!V1459:V1461)</f>
        <v>0.52088852294260946</v>
      </c>
      <c r="AS69">
        <f>STDEV('Raw Data 1'!W1459:W1461)</f>
        <v>0.34742793977072889</v>
      </c>
      <c r="AT69">
        <f>STDEV('Raw Data 1'!X1459:X1461)</f>
        <v>0.36553888985988858</v>
      </c>
      <c r="AU69">
        <f>STDEV('Raw Data 1'!Y1459:Y1461)</f>
        <v>0.19336143186616431</v>
      </c>
      <c r="AV69">
        <f>STDEV('Raw Data 1'!Z1459:Z1461)</f>
        <v>0.18844387316475197</v>
      </c>
      <c r="AW69">
        <f>STDEV('Raw Data 1'!AA1459:AA1461)</f>
        <v>0.19254737945070446</v>
      </c>
    </row>
    <row r="70" spans="1:49" x14ac:dyDescent="0.3">
      <c r="A70" s="97">
        <v>68</v>
      </c>
      <c r="B70">
        <f>AVERAGE('Raw Data 1'!P1477:P1479)</f>
        <v>0.96839999999999993</v>
      </c>
      <c r="C70">
        <f>AVERAGE('Raw Data 1'!Q1477:Q1479)</f>
        <v>0.92516666666666669</v>
      </c>
      <c r="D70">
        <f>AVERAGE('Raw Data 1'!R1477:R1479)</f>
        <v>0.95716666666666672</v>
      </c>
      <c r="E70">
        <f>AVERAGE('Raw Data 1'!S1477:S1479)</f>
        <v>0.96070000000000011</v>
      </c>
      <c r="F70">
        <f>AVERAGE('Raw Data 1'!T1477:T1479)</f>
        <v>0.98210000000000008</v>
      </c>
      <c r="G70">
        <f>AVERAGE('Raw Data 1'!U1477:U1479)</f>
        <v>1.0361666666666667</v>
      </c>
      <c r="H70">
        <f>AVERAGE('Raw Data 1'!V1477:V1479)</f>
        <v>0.99626666666666674</v>
      </c>
      <c r="I70">
        <f>AVERAGE('Raw Data 1'!W1477:W1479)</f>
        <v>1.0245666666666666</v>
      </c>
      <c r="J70">
        <f>AVERAGE('Raw Data 1'!X1477:X1479)</f>
        <v>0.9946666666666667</v>
      </c>
      <c r="K70">
        <f>AVERAGE('Raw Data 1'!Y1477:Y1479)</f>
        <v>0.99723333333333342</v>
      </c>
      <c r="L70">
        <f>AVERAGE('Raw Data 1'!Z1477:Z1479)</f>
        <v>0.97586666666666666</v>
      </c>
      <c r="M70">
        <f>AVERAGE('Raw Data 1'!AA1477:AA1479)</f>
        <v>1.0623000000000002</v>
      </c>
      <c r="N70">
        <f>AVERAGE('Raw Data 1'!P1481:P1483)</f>
        <v>1.1384666666666667</v>
      </c>
      <c r="O70">
        <f>AVERAGE('Raw Data 1'!Q1481:Q1483)</f>
        <v>0.98076666666666679</v>
      </c>
      <c r="P70">
        <f>AVERAGE('Raw Data 1'!R1481:R1483)</f>
        <v>1.0168333333333333</v>
      </c>
      <c r="Q70">
        <f>AVERAGE('Raw Data 1'!S1481:S1483)</f>
        <v>1.0266</v>
      </c>
      <c r="R70">
        <f>AVERAGE('Raw Data 1'!T1481:T1483)</f>
        <v>1.1450333333333333</v>
      </c>
      <c r="S70">
        <f>AVERAGE('Raw Data 1'!U1481:U1483)</f>
        <v>1.1497999999999999</v>
      </c>
      <c r="T70">
        <f>AVERAGE('Raw Data 1'!V1481:V1483)</f>
        <v>0.67246666666666666</v>
      </c>
      <c r="U70">
        <f>AVERAGE('Raw Data 1'!W1481:W1483)</f>
        <v>0.78606666666666669</v>
      </c>
      <c r="V70">
        <f>AVERAGE('Raw Data 1'!X1481:X1483)</f>
        <v>0.79936666666666667</v>
      </c>
      <c r="W70">
        <f>AVERAGE('Raw Data 1'!Y1481:Y1483)</f>
        <v>0.51096666666666668</v>
      </c>
      <c r="X70">
        <f>AVERAGE('Raw Data 1'!Z1481:Z1483)</f>
        <v>0.94473333333333331</v>
      </c>
      <c r="Y70">
        <f>AVERAGE('Raw Data 1'!AA1481:AA1483)</f>
        <v>1.0143</v>
      </c>
      <c r="Z70">
        <f>STDEV('Raw Data 1'!P1477:P1479)</f>
        <v>0.11761203169744151</v>
      </c>
      <c r="AA70">
        <f>STDEV('Raw Data 1'!Q1477:Q1479)</f>
        <v>0.14931109581452179</v>
      </c>
      <c r="AB70">
        <f>STDEV('Raw Data 1'!R1477:R1479)</f>
        <v>0.10797464208476601</v>
      </c>
      <c r="AC70">
        <f>STDEV('Raw Data 1'!S1477:S1479)</f>
        <v>0.16089683029817473</v>
      </c>
      <c r="AD70">
        <f>STDEV('Raw Data 1'!T1477:T1479)</f>
        <v>0.15122423747534464</v>
      </c>
      <c r="AE70">
        <f>STDEV('Raw Data 1'!U1477:U1479)</f>
        <v>0.14361637557511847</v>
      </c>
      <c r="AF70">
        <f>STDEV('Raw Data 1'!V1477:V1479)</f>
        <v>8.866635964859132E-2</v>
      </c>
      <c r="AG70">
        <f>STDEV('Raw Data 1'!W1477:W1479)</f>
        <v>0.10641063543336886</v>
      </c>
      <c r="AH70">
        <f>STDEV('Raw Data 1'!X1477:X1479)</f>
        <v>8.7251723956225199E-2</v>
      </c>
      <c r="AI70">
        <f>STDEV('Raw Data 1'!Y1477:Y1479)</f>
        <v>8.8466396633599398E-2</v>
      </c>
      <c r="AJ70">
        <f>STDEV('Raw Data 1'!Z1477:Z1479)</f>
        <v>9.7804618159539558E-2</v>
      </c>
      <c r="AK70">
        <f>STDEV('Raw Data 1'!AA1477:AA1479)</f>
        <v>1.3790213921473461E-2</v>
      </c>
      <c r="AL70">
        <f>STDEV('Raw Data 1'!P1481:P1483)</f>
        <v>9.0179450726500243E-3</v>
      </c>
      <c r="AM70">
        <f>STDEV('Raw Data 1'!Q1481:Q1483)</f>
        <v>2.4682044755921909E-2</v>
      </c>
      <c r="AN70">
        <f>STDEV('Raw Data 1'!R1481:R1483)</f>
        <v>1.4743247041725022E-2</v>
      </c>
      <c r="AO70">
        <f>STDEV('Raw Data 1'!S1481:S1483)</f>
        <v>2.8008391599661678E-2</v>
      </c>
      <c r="AP70">
        <f>STDEV('Raw Data 1'!T1481:T1483)</f>
        <v>3.815499093609296E-2</v>
      </c>
      <c r="AQ70">
        <f>STDEV('Raw Data 1'!U1481:U1483)</f>
        <v>2.7191175038971737E-2</v>
      </c>
      <c r="AR70">
        <f>STDEV('Raw Data 1'!V1481:V1483)</f>
        <v>0.53506222379582491</v>
      </c>
      <c r="AS70">
        <f>STDEV('Raw Data 1'!W1481:W1483)</f>
        <v>0.37596641250693302</v>
      </c>
      <c r="AT70">
        <f>STDEV('Raw Data 1'!X1481:X1483)</f>
        <v>0.37952192734193008</v>
      </c>
      <c r="AU70">
        <f>STDEV('Raw Data 1'!Y1481:Y1483)</f>
        <v>0.22890697528326498</v>
      </c>
      <c r="AV70">
        <f>STDEV('Raw Data 1'!Z1481:Z1483)</f>
        <v>0.16370978386563528</v>
      </c>
      <c r="AW70">
        <f>STDEV('Raw Data 1'!AA1481:AA1483)</f>
        <v>0.16602060113130498</v>
      </c>
    </row>
    <row r="71" spans="1:49" x14ac:dyDescent="0.3">
      <c r="A71" s="97">
        <v>69</v>
      </c>
      <c r="B71">
        <f>AVERAGE('Raw Data 1'!P1499:P1501)</f>
        <v>0.96660000000000001</v>
      </c>
      <c r="C71">
        <f>AVERAGE('Raw Data 1'!Q1499:Q1501)</f>
        <v>0.92659999999999998</v>
      </c>
      <c r="D71">
        <f>AVERAGE('Raw Data 1'!R1499:R1501)</f>
        <v>0.95573333333333321</v>
      </c>
      <c r="E71">
        <f>AVERAGE('Raw Data 1'!S1499:S1501)</f>
        <v>0.96483333333333332</v>
      </c>
      <c r="F71">
        <f>AVERAGE('Raw Data 1'!T1499:T1501)</f>
        <v>0.98010000000000008</v>
      </c>
      <c r="G71">
        <f>AVERAGE('Raw Data 1'!U1499:U1501)</f>
        <v>1.0387999999999999</v>
      </c>
      <c r="H71">
        <f>AVERAGE('Raw Data 1'!V1499:V1501)</f>
        <v>0.99526666666666674</v>
      </c>
      <c r="I71">
        <f>AVERAGE('Raw Data 1'!W1499:W1501)</f>
        <v>1.0261</v>
      </c>
      <c r="J71">
        <f>AVERAGE('Raw Data 1'!X1499:X1501)</f>
        <v>0.99663333333333337</v>
      </c>
      <c r="K71">
        <f>AVERAGE('Raw Data 1'!Y1499:Y1501)</f>
        <v>0.99543333333333328</v>
      </c>
      <c r="L71">
        <f>AVERAGE('Raw Data 1'!Z1499:Z1501)</f>
        <v>0.9719000000000001</v>
      </c>
      <c r="M71">
        <f>AVERAGE('Raw Data 1'!AA1499:AA1501)</f>
        <v>1.0648666666666664</v>
      </c>
      <c r="N71">
        <f>AVERAGE('Raw Data 1'!P1503:P1505)</f>
        <v>1.1375333333333331</v>
      </c>
      <c r="O71">
        <f>AVERAGE('Raw Data 1'!Q1503:Q1505)</f>
        <v>0.9815666666666667</v>
      </c>
      <c r="P71">
        <f>AVERAGE('Raw Data 1'!R1503:R1505)</f>
        <v>1.0181333333333333</v>
      </c>
      <c r="Q71">
        <f>AVERAGE('Raw Data 1'!S1503:S1505)</f>
        <v>1.0275666666666667</v>
      </c>
      <c r="R71">
        <f>AVERAGE('Raw Data 1'!T1503:T1505)</f>
        <v>1.1453666666666666</v>
      </c>
      <c r="S71">
        <f>AVERAGE('Raw Data 1'!U1503:U1505)</f>
        <v>1.1500666666666666</v>
      </c>
      <c r="T71">
        <f>AVERAGE('Raw Data 1'!V1503:V1505)</f>
        <v>0.67896666666666672</v>
      </c>
      <c r="U71">
        <f>AVERAGE('Raw Data 1'!W1503:W1505)</f>
        <v>0.82096666666666662</v>
      </c>
      <c r="V71">
        <f>AVERAGE('Raw Data 1'!X1503:X1505)</f>
        <v>0.81876666666666675</v>
      </c>
      <c r="W71">
        <f>AVERAGE('Raw Data 1'!Y1503:Y1505)</f>
        <v>0.57166666666666666</v>
      </c>
      <c r="X71">
        <f>AVERAGE('Raw Data 1'!Z1503:Z1505)</f>
        <v>0.98609999999999998</v>
      </c>
      <c r="Y71">
        <f>AVERAGE('Raw Data 1'!AA1503:AA1505)</f>
        <v>1.0475333333333332</v>
      </c>
      <c r="Z71">
        <f>STDEV('Raw Data 1'!P1499:P1501)</f>
        <v>0.12571718259649359</v>
      </c>
      <c r="AA71">
        <f>STDEV('Raw Data 1'!Q1499:Q1501)</f>
        <v>0.15317111346464785</v>
      </c>
      <c r="AB71">
        <f>STDEV('Raw Data 1'!R1499:R1501)</f>
        <v>0.10472083523985722</v>
      </c>
      <c r="AC71">
        <f>STDEV('Raw Data 1'!S1499:S1501)</f>
        <v>0.16866020079833099</v>
      </c>
      <c r="AD71">
        <f>STDEV('Raw Data 1'!T1499:T1501)</f>
        <v>0.1485291890505018</v>
      </c>
      <c r="AE71">
        <f>STDEV('Raw Data 1'!U1499:U1501)</f>
        <v>0.14769793498894845</v>
      </c>
      <c r="AF71">
        <f>STDEV('Raw Data 1'!V1499:V1501)</f>
        <v>8.5496335204108792E-2</v>
      </c>
      <c r="AG71">
        <f>STDEV('Raw Data 1'!W1499:W1501)</f>
        <v>0.10817407267917761</v>
      </c>
      <c r="AH71">
        <f>STDEV('Raw Data 1'!X1499:X1501)</f>
        <v>8.8014847232346816E-2</v>
      </c>
      <c r="AI71">
        <f>STDEV('Raw Data 1'!Y1499:Y1501)</f>
        <v>8.136377162677097E-2</v>
      </c>
      <c r="AJ71">
        <f>STDEV('Raw Data 1'!Z1499:Z1501)</f>
        <v>8.9692140123870334E-2</v>
      </c>
      <c r="AK71">
        <f>STDEV('Raw Data 1'!AA1499:AA1501)</f>
        <v>1.8071340108949611E-2</v>
      </c>
      <c r="AL71">
        <f>STDEV('Raw Data 1'!P1503:P1505)</f>
        <v>1.2702099563982784E-2</v>
      </c>
      <c r="AM71">
        <f>STDEV('Raw Data 1'!Q1503:Q1505)</f>
        <v>2.4761731226498176E-2</v>
      </c>
      <c r="AN71">
        <f>STDEV('Raw Data 1'!R1503:R1505)</f>
        <v>1.3444825522606611E-2</v>
      </c>
      <c r="AO71">
        <f>STDEV('Raw Data 1'!S1503:S1505)</f>
        <v>2.8674436931408698E-2</v>
      </c>
      <c r="AP71">
        <f>STDEV('Raw Data 1'!T1503:T1505)</f>
        <v>3.7977537220485122E-2</v>
      </c>
      <c r="AQ71">
        <f>STDEV('Raw Data 1'!U1503:U1505)</f>
        <v>2.7103566800945875E-2</v>
      </c>
      <c r="AR71">
        <f>STDEV('Raw Data 1'!V1503:V1505)</f>
        <v>0.5478793328218664</v>
      </c>
      <c r="AS71">
        <f>STDEV('Raw Data 1'!W1503:W1505)</f>
        <v>0.40205112029856788</v>
      </c>
      <c r="AT71">
        <f>STDEV('Raw Data 1'!X1503:X1505)</f>
        <v>0.39613328985750879</v>
      </c>
      <c r="AU71">
        <f>STDEV('Raw Data 1'!Y1503:Y1505)</f>
        <v>0.2629827814388867</v>
      </c>
      <c r="AV71">
        <f>STDEV('Raw Data 1'!Z1503:Z1505)</f>
        <v>0.14403086474780333</v>
      </c>
      <c r="AW71">
        <f>STDEV('Raw Data 1'!AA1503:AA1505)</f>
        <v>0.15340209690005274</v>
      </c>
    </row>
    <row r="72" spans="1:49" x14ac:dyDescent="0.3">
      <c r="A72" s="97">
        <v>70</v>
      </c>
      <c r="B72">
        <f>AVERAGE('Raw Data 1'!P1521:P1523)</f>
        <v>0.95016666666666671</v>
      </c>
      <c r="C72">
        <f>AVERAGE('Raw Data 1'!Q1521:Q1523)</f>
        <v>0.92559999999999987</v>
      </c>
      <c r="D72">
        <f>AVERAGE('Raw Data 1'!R1521:R1523)</f>
        <v>0.96099999999999997</v>
      </c>
      <c r="E72">
        <f>AVERAGE('Raw Data 1'!S1521:S1523)</f>
        <v>0.96143333333333325</v>
      </c>
      <c r="F72">
        <f>AVERAGE('Raw Data 1'!T1521:T1523)</f>
        <v>0.98143333333333327</v>
      </c>
      <c r="G72">
        <f>AVERAGE('Raw Data 1'!U1521:U1523)</f>
        <v>1.0367999999999999</v>
      </c>
      <c r="H72">
        <f>AVERAGE('Raw Data 1'!V1521:V1523)</f>
        <v>1.0010000000000001</v>
      </c>
      <c r="I72">
        <f>AVERAGE('Raw Data 1'!W1521:W1523)</f>
        <v>1.0238333333333334</v>
      </c>
      <c r="J72">
        <f>AVERAGE('Raw Data 1'!X1521:X1523)</f>
        <v>0.99843333333333328</v>
      </c>
      <c r="K72">
        <f>AVERAGE('Raw Data 1'!Y1521:Y1523)</f>
        <v>1.0010000000000001</v>
      </c>
      <c r="L72">
        <f>AVERAGE('Raw Data 1'!Z1521:Z1523)</f>
        <v>0.97996666666666654</v>
      </c>
      <c r="M72">
        <f>AVERAGE('Raw Data 1'!AA1521:AA1523)</f>
        <v>1.0615333333333332</v>
      </c>
      <c r="N72">
        <f>AVERAGE('Raw Data 1'!P1525:P1527)</f>
        <v>1.1353666666666669</v>
      </c>
      <c r="O72">
        <f>AVERAGE('Raw Data 1'!Q1525:Q1527)</f>
        <v>0.98236666666666661</v>
      </c>
      <c r="P72">
        <f>AVERAGE('Raw Data 1'!R1525:R1527)</f>
        <v>1.0189000000000001</v>
      </c>
      <c r="Q72">
        <f>AVERAGE('Raw Data 1'!S1525:S1527)</f>
        <v>1.0293333333333334</v>
      </c>
      <c r="R72">
        <f>AVERAGE('Raw Data 1'!T1525:T1527)</f>
        <v>1.1462000000000001</v>
      </c>
      <c r="S72">
        <f>AVERAGE('Raw Data 1'!U1525:U1527)</f>
        <v>1.1502666666666668</v>
      </c>
      <c r="T72">
        <f>AVERAGE('Raw Data 1'!V1525:V1527)</f>
        <v>0.68480000000000008</v>
      </c>
      <c r="U72">
        <f>AVERAGE('Raw Data 1'!W1525:W1527)</f>
        <v>0.84833333333333327</v>
      </c>
      <c r="V72">
        <f>AVERAGE('Raw Data 1'!X1525:X1527)</f>
        <v>0.83693333333333342</v>
      </c>
      <c r="W72">
        <f>AVERAGE('Raw Data 1'!Y1525:Y1527)</f>
        <v>0.6343333333333333</v>
      </c>
      <c r="X72">
        <f>AVERAGE('Raw Data 1'!Z1525:Z1527)</f>
        <v>1.022</v>
      </c>
      <c r="Y72">
        <f>AVERAGE('Raw Data 1'!AA1525:AA1527)</f>
        <v>1.0780333333333332</v>
      </c>
      <c r="Z72">
        <f>STDEV('Raw Data 1'!P1521:P1523)</f>
        <v>0.14637282306949254</v>
      </c>
      <c r="AA72">
        <f>STDEV('Raw Data 1'!Q1521:Q1523)</f>
        <v>0.15082426860422699</v>
      </c>
      <c r="AB72">
        <f>STDEV('Raw Data 1'!R1521:R1523)</f>
        <v>0.1121802567299611</v>
      </c>
      <c r="AC72">
        <f>STDEV('Raw Data 1'!S1521:S1523)</f>
        <v>0.16193011867263443</v>
      </c>
      <c r="AD72">
        <f>STDEV('Raw Data 1'!T1521:T1523)</f>
        <v>0.14940329090529886</v>
      </c>
      <c r="AE72">
        <f>STDEV('Raw Data 1'!U1521:U1523)</f>
        <v>0.1435697739776739</v>
      </c>
      <c r="AF72">
        <f>STDEV('Raw Data 1'!V1521:V1523)</f>
        <v>9.8872999347647997E-2</v>
      </c>
      <c r="AG72">
        <f>STDEV('Raw Data 1'!W1521:W1523)</f>
        <v>0.10485915951090465</v>
      </c>
      <c r="AH72">
        <f>STDEV('Raw Data 1'!X1521:X1523)</f>
        <v>9.0652431480536338E-2</v>
      </c>
      <c r="AI72">
        <f>STDEV('Raw Data 1'!Y1521:Y1523)</f>
        <v>8.792456994492498E-2</v>
      </c>
      <c r="AJ72">
        <f>STDEV('Raw Data 1'!Z1521:Z1523)</f>
        <v>0.10370980345817518</v>
      </c>
      <c r="AK72">
        <f>STDEV('Raw Data 1'!AA1521:AA1523)</f>
        <v>4.5773500339534187E-2</v>
      </c>
      <c r="AL72">
        <f>STDEV('Raw Data 1'!P1525:P1527)</f>
        <v>1.4031868490451706E-2</v>
      </c>
      <c r="AM72">
        <f>STDEV('Raw Data 1'!Q1525:Q1527)</f>
        <v>2.4593156229596361E-2</v>
      </c>
      <c r="AN72">
        <f>STDEV('Raw Data 1'!R1525:R1527)</f>
        <v>1.355322839769184E-2</v>
      </c>
      <c r="AO72">
        <f>STDEV('Raw Data 1'!S1525:S1527)</f>
        <v>2.9703591253135219E-2</v>
      </c>
      <c r="AP72">
        <f>STDEV('Raw Data 1'!T1525:T1527)</f>
        <v>3.8592874990080801E-2</v>
      </c>
      <c r="AQ72">
        <f>STDEV('Raw Data 1'!U1525:U1527)</f>
        <v>2.7054081639067619E-2</v>
      </c>
      <c r="AR72">
        <f>STDEV('Raw Data 1'!V1525:V1527)</f>
        <v>0.55954116023756439</v>
      </c>
      <c r="AS72">
        <f>STDEV('Raw Data 1'!W1525:W1527)</f>
        <v>0.42312860141254183</v>
      </c>
      <c r="AT72">
        <f>STDEV('Raw Data 1'!X1525:X1527)</f>
        <v>0.41205711173735765</v>
      </c>
      <c r="AU72">
        <f>STDEV('Raw Data 1'!Y1525:Y1527)</f>
        <v>0.28773106077261312</v>
      </c>
      <c r="AV72">
        <f>STDEV('Raw Data 1'!Z1525:Z1527)</f>
        <v>0.12839053703447167</v>
      </c>
      <c r="AW72">
        <f>STDEV('Raw Data 1'!AA1525:AA1527)</f>
        <v>0.14034551411902493</v>
      </c>
    </row>
    <row r="73" spans="1:49" x14ac:dyDescent="0.3">
      <c r="A73" s="97">
        <v>71</v>
      </c>
      <c r="B73">
        <f>AVERAGE('Raw Data 1'!P1543:P1545)</f>
        <v>0.93806666666666672</v>
      </c>
      <c r="C73">
        <f>AVERAGE('Raw Data 1'!Q1543:Q1545)</f>
        <v>0.92593333333333316</v>
      </c>
      <c r="D73">
        <f>AVERAGE('Raw Data 1'!R1543:R1545)</f>
        <v>0.95789999999999997</v>
      </c>
      <c r="E73">
        <f>AVERAGE('Raw Data 1'!S1543:S1545)</f>
        <v>0.96623333333333328</v>
      </c>
      <c r="F73">
        <f>AVERAGE('Raw Data 1'!T1543:T1545)</f>
        <v>0.98380000000000001</v>
      </c>
      <c r="G73">
        <f>AVERAGE('Raw Data 1'!U1543:U1545)</f>
        <v>1.0411666666666666</v>
      </c>
      <c r="H73">
        <f>AVERAGE('Raw Data 1'!V1543:V1545)</f>
        <v>1.0004666666666666</v>
      </c>
      <c r="I73">
        <f>AVERAGE('Raw Data 1'!W1543:W1545)</f>
        <v>1.0255666666666667</v>
      </c>
      <c r="J73">
        <f>AVERAGE('Raw Data 1'!X1543:X1545)</f>
        <v>0.99670000000000003</v>
      </c>
      <c r="K73">
        <f>AVERAGE('Raw Data 1'!Y1543:Y1545)</f>
        <v>1.0023666666666666</v>
      </c>
      <c r="L73">
        <f>AVERAGE('Raw Data 1'!Z1543:Z1545)</f>
        <v>0.9841333333333333</v>
      </c>
      <c r="M73">
        <f>AVERAGE('Raw Data 1'!AA1543:AA1545)</f>
        <v>1.0652333333333335</v>
      </c>
      <c r="N73">
        <f>AVERAGE('Raw Data 1'!P1547:P1549)</f>
        <v>1.1394</v>
      </c>
      <c r="O73">
        <f>AVERAGE('Raw Data 1'!Q1547:Q1549)</f>
        <v>0.98346666666666671</v>
      </c>
      <c r="P73">
        <f>AVERAGE('Raw Data 1'!R1547:R1549)</f>
        <v>1.0198333333333334</v>
      </c>
      <c r="Q73">
        <f>AVERAGE('Raw Data 1'!S1547:S1549)</f>
        <v>1.0301333333333333</v>
      </c>
      <c r="R73">
        <f>AVERAGE('Raw Data 1'!T1547:T1549)</f>
        <v>1.1476333333333333</v>
      </c>
      <c r="S73">
        <f>AVERAGE('Raw Data 1'!U1547:U1549)</f>
        <v>1.1507000000000001</v>
      </c>
      <c r="T73">
        <f>AVERAGE('Raw Data 1'!V1547:V1549)</f>
        <v>0.68956666666666655</v>
      </c>
      <c r="U73">
        <f>AVERAGE('Raw Data 1'!W1547:W1549)</f>
        <v>0.87453333333333327</v>
      </c>
      <c r="V73">
        <f>AVERAGE('Raw Data 1'!X1547:X1549)</f>
        <v>0.85086666666666666</v>
      </c>
      <c r="W73">
        <f>AVERAGE('Raw Data 1'!Y1547:Y1549)</f>
        <v>0.68726666666666658</v>
      </c>
      <c r="X73">
        <f>AVERAGE('Raw Data 1'!Z1547:Z1549)</f>
        <v>1.0522333333333334</v>
      </c>
      <c r="Y73">
        <f>AVERAGE('Raw Data 1'!AA1547:AA1549)</f>
        <v>1.1029666666666664</v>
      </c>
      <c r="Z73">
        <f>STDEV('Raw Data 1'!P1543:P1545)</f>
        <v>0.18071442480702271</v>
      </c>
      <c r="AA73">
        <f>STDEV('Raw Data 1'!Q1543:Q1545)</f>
        <v>0.15216551295656133</v>
      </c>
      <c r="AB73">
        <f>STDEV('Raw Data 1'!R1543:R1545)</f>
        <v>0.10628866355355111</v>
      </c>
      <c r="AC73">
        <f>STDEV('Raw Data 1'!S1543:S1545)</f>
        <v>0.16969685716987579</v>
      </c>
      <c r="AD73">
        <f>STDEV('Raw Data 1'!T1543:T1545)</f>
        <v>0.15351511326250478</v>
      </c>
      <c r="AE73">
        <f>STDEV('Raw Data 1'!U1543:U1545)</f>
        <v>0.15100153420854148</v>
      </c>
      <c r="AF73">
        <f>STDEV('Raw Data 1'!V1543:V1545)</f>
        <v>0.10052294928688348</v>
      </c>
      <c r="AG73">
        <f>STDEV('Raw Data 1'!W1543:W1545)</f>
        <v>0.10438056971167255</v>
      </c>
      <c r="AH73">
        <f>STDEV('Raw Data 1'!X1543:X1545)</f>
        <v>8.9942703984258757E-2</v>
      </c>
      <c r="AI73">
        <f>STDEV('Raw Data 1'!Y1543:Y1545)</f>
        <v>8.9403374283822931E-2</v>
      </c>
      <c r="AJ73">
        <f>STDEV('Raw Data 1'!Z1543:Z1545)</f>
        <v>0.1132710613234172</v>
      </c>
      <c r="AK73">
        <f>STDEV('Raw Data 1'!AA1543:AA1545)</f>
        <v>4.6112073617799121E-2</v>
      </c>
      <c r="AL73">
        <f>STDEV('Raw Data 1'!P1547:P1549)</f>
        <v>1.3752454326410288E-2</v>
      </c>
      <c r="AM73">
        <f>STDEV('Raw Data 1'!Q1547:Q1549)</f>
        <v>2.4949215084513858E-2</v>
      </c>
      <c r="AN73">
        <f>STDEV('Raw Data 1'!R1547:R1549)</f>
        <v>1.3693185653212134E-2</v>
      </c>
      <c r="AO73">
        <f>STDEV('Raw Data 1'!S1547:S1549)</f>
        <v>2.9548660432130201E-2</v>
      </c>
      <c r="AP73">
        <f>STDEV('Raw Data 1'!T1547:T1549)</f>
        <v>3.8776582280202712E-2</v>
      </c>
      <c r="AQ73">
        <f>STDEV('Raw Data 1'!U1547:U1549)</f>
        <v>2.7117706392687416E-2</v>
      </c>
      <c r="AR73">
        <f>STDEV('Raw Data 1'!V1547:V1549)</f>
        <v>0.56900995011803923</v>
      </c>
      <c r="AS73">
        <f>STDEV('Raw Data 1'!W1547:W1549)</f>
        <v>0.4448632636365174</v>
      </c>
      <c r="AT73">
        <f>STDEV('Raw Data 1'!X1547:X1549)</f>
        <v>0.424488130968739</v>
      </c>
      <c r="AU73">
        <f>STDEV('Raw Data 1'!Y1547:Y1549)</f>
        <v>0.31352043527230145</v>
      </c>
      <c r="AV73">
        <f>STDEV('Raw Data 1'!Z1547:Z1549)</f>
        <v>0.12090427342874745</v>
      </c>
      <c r="AW73">
        <f>STDEV('Raw Data 1'!AA1547:AA1549)</f>
        <v>0.13090585675718766</v>
      </c>
    </row>
    <row r="74" spans="1:49" x14ac:dyDescent="0.3">
      <c r="A74" s="97">
        <v>72</v>
      </c>
      <c r="B74">
        <f>AVERAGE('Raw Data 1'!P1565:P1567)</f>
        <v>0.93496666666666661</v>
      </c>
      <c r="C74">
        <f>AVERAGE('Raw Data 1'!Q1565:Q1567)</f>
        <v>0.92223333333333335</v>
      </c>
      <c r="D74">
        <f>AVERAGE('Raw Data 1'!R1565:R1567)</f>
        <v>0.96450000000000002</v>
      </c>
      <c r="E74">
        <f>AVERAGE('Raw Data 1'!S1565:S1567)</f>
        <v>0.96289999999999998</v>
      </c>
      <c r="F74">
        <f>AVERAGE('Raw Data 1'!T1565:T1567)</f>
        <v>0.9872333333333333</v>
      </c>
      <c r="G74">
        <f>AVERAGE('Raw Data 1'!U1565:U1567)</f>
        <v>1.0397666666666667</v>
      </c>
      <c r="H74">
        <f>AVERAGE('Raw Data 1'!V1565:V1567)</f>
        <v>1.0020666666666667</v>
      </c>
      <c r="I74">
        <f>AVERAGE('Raw Data 1'!W1565:W1567)</f>
        <v>1.0325</v>
      </c>
      <c r="J74">
        <f>AVERAGE('Raw Data 1'!X1565:X1567)</f>
        <v>1.0017666666666667</v>
      </c>
      <c r="K74">
        <f>AVERAGE('Raw Data 1'!Y1565:Y1567)</f>
        <v>0.99903333333333333</v>
      </c>
      <c r="L74">
        <f>AVERAGE('Raw Data 1'!Z1565:Z1567)</f>
        <v>0.9804666666666666</v>
      </c>
      <c r="M74">
        <f>AVERAGE('Raw Data 1'!AA1565:AA1567)</f>
        <v>1.0575333333333334</v>
      </c>
      <c r="N74">
        <f>AVERAGE('Raw Data 1'!P1569:P1571)</f>
        <v>1.1358666666666666</v>
      </c>
      <c r="O74">
        <f>AVERAGE('Raw Data 1'!Q1569:Q1571)</f>
        <v>0.98386666666666667</v>
      </c>
      <c r="P74">
        <f>AVERAGE('Raw Data 1'!R1569:R1571)</f>
        <v>1.0214000000000001</v>
      </c>
      <c r="Q74">
        <f>AVERAGE('Raw Data 1'!S1569:S1571)</f>
        <v>1.03</v>
      </c>
      <c r="R74">
        <f>AVERAGE('Raw Data 1'!T1569:T1571)</f>
        <v>1.1469333333333334</v>
      </c>
      <c r="S74">
        <f>AVERAGE('Raw Data 1'!U1569:U1571)</f>
        <v>1.1509666666666667</v>
      </c>
      <c r="T74">
        <f>AVERAGE('Raw Data 1'!V1569:V1571)</f>
        <v>0.69433333333333336</v>
      </c>
      <c r="U74">
        <f>AVERAGE('Raw Data 1'!W1569:W1571)</f>
        <v>0.89736666666666676</v>
      </c>
      <c r="V74">
        <f>AVERAGE('Raw Data 1'!X1569:X1571)</f>
        <v>0.86470000000000002</v>
      </c>
      <c r="W74">
        <f>AVERAGE('Raw Data 1'!Y1569:Y1571)</f>
        <v>0.73416666666666652</v>
      </c>
      <c r="X74">
        <f>AVERAGE('Raw Data 1'!Z1569:Z1571)</f>
        <v>1.0813333333333333</v>
      </c>
      <c r="Y74">
        <f>AVERAGE('Raw Data 1'!AA1569:AA1571)</f>
        <v>1.1244000000000001</v>
      </c>
      <c r="Z74">
        <f>STDEV('Raw Data 1'!P1565:P1567)</f>
        <v>0.20340930001682139</v>
      </c>
      <c r="AA74">
        <f>STDEV('Raw Data 1'!Q1565:Q1567)</f>
        <v>0.14679646907651797</v>
      </c>
      <c r="AB74">
        <f>STDEV('Raw Data 1'!R1565:R1567)</f>
        <v>0.11752816683672045</v>
      </c>
      <c r="AC74">
        <f>STDEV('Raw Data 1'!S1565:S1567)</f>
        <v>0.16534935742239784</v>
      </c>
      <c r="AD74">
        <f>STDEV('Raw Data 1'!T1565:T1567)</f>
        <v>0.158836152475856</v>
      </c>
      <c r="AE74">
        <f>STDEV('Raw Data 1'!U1565:U1567)</f>
        <v>0.14839758533525219</v>
      </c>
      <c r="AF74">
        <f>STDEV('Raw Data 1'!V1565:V1567)</f>
        <v>0.10039095244758527</v>
      </c>
      <c r="AG74">
        <f>STDEV('Raw Data 1'!W1565:W1567)</f>
        <v>0.11576169487356337</v>
      </c>
      <c r="AH74">
        <f>STDEV('Raw Data 1'!X1565:X1567)</f>
        <v>9.8645695969633351E-2</v>
      </c>
      <c r="AI74">
        <f>STDEV('Raw Data 1'!Y1565:Y1567)</f>
        <v>9.0751326895717188E-2</v>
      </c>
      <c r="AJ74">
        <f>STDEV('Raw Data 1'!Z1565:Z1567)</f>
        <v>0.10610392704011162</v>
      </c>
      <c r="AK74">
        <f>STDEV('Raw Data 1'!AA1565:AA1567)</f>
        <v>5.5574484553015252E-2</v>
      </c>
      <c r="AL74">
        <f>STDEV('Raw Data 1'!P1569:P1571)</f>
        <v>1.7103898191153245E-2</v>
      </c>
      <c r="AM74">
        <f>STDEV('Raw Data 1'!Q1569:Q1571)</f>
        <v>2.5355341317626415E-2</v>
      </c>
      <c r="AN74">
        <f>STDEV('Raw Data 1'!R1569:R1571)</f>
        <v>1.3323287882501119E-2</v>
      </c>
      <c r="AO74">
        <f>STDEV('Raw Data 1'!S1569:S1571)</f>
        <v>2.8995861773708328E-2</v>
      </c>
      <c r="AP74">
        <f>STDEV('Raw Data 1'!T1569:T1571)</f>
        <v>3.8332275347718867E-2</v>
      </c>
      <c r="AQ74">
        <f>STDEV('Raw Data 1'!U1569:U1571)</f>
        <v>2.6743472723887801E-2</v>
      </c>
      <c r="AR74">
        <f>STDEV('Raw Data 1'!V1569:V1571)</f>
        <v>0.57873812154836768</v>
      </c>
      <c r="AS74">
        <f>STDEV('Raw Data 1'!W1569:W1571)</f>
        <v>0.46189776285811668</v>
      </c>
      <c r="AT74">
        <f>STDEV('Raw Data 1'!X1569:X1571)</f>
        <v>0.43693089842674199</v>
      </c>
      <c r="AU74">
        <f>STDEV('Raw Data 1'!Y1569:Y1571)</f>
        <v>0.34263019909712217</v>
      </c>
      <c r="AV74">
        <f>STDEV('Raw Data 1'!Z1569:Z1571)</f>
        <v>0.11565700728158806</v>
      </c>
      <c r="AW74">
        <f>STDEV('Raw Data 1'!AA1569:AA1571)</f>
        <v>0.12437359044427397</v>
      </c>
    </row>
    <row r="75" spans="1:49" x14ac:dyDescent="0.3">
      <c r="A75" s="97">
        <v>73</v>
      </c>
      <c r="B75">
        <f>AVERAGE('Raw Data 1'!P1587:P1589)</f>
        <v>0.91446666666666676</v>
      </c>
      <c r="C75">
        <f>AVERAGE('Raw Data 1'!Q1587:Q1589)</f>
        <v>0.9232999999999999</v>
      </c>
      <c r="D75">
        <f>AVERAGE('Raw Data 1'!R1587:R1589)</f>
        <v>0.96300000000000008</v>
      </c>
      <c r="E75">
        <f>AVERAGE('Raw Data 1'!S1587:S1589)</f>
        <v>0.9612666666666666</v>
      </c>
      <c r="F75">
        <f>AVERAGE('Raw Data 1'!T1587:T1589)</f>
        <v>0.98789999999999989</v>
      </c>
      <c r="G75">
        <f>AVERAGE('Raw Data 1'!U1587:U1589)</f>
        <v>1.0379</v>
      </c>
      <c r="H75">
        <f>AVERAGE('Raw Data 1'!V1587:V1589)</f>
        <v>1.0006999999999999</v>
      </c>
      <c r="I75">
        <f>AVERAGE('Raw Data 1'!W1587:W1589)</f>
        <v>1.0270333333333332</v>
      </c>
      <c r="J75">
        <f>AVERAGE('Raw Data 1'!X1587:X1589)</f>
        <v>0.99820000000000009</v>
      </c>
      <c r="K75">
        <f>AVERAGE('Raw Data 1'!Y1587:Y1589)</f>
        <v>1.002</v>
      </c>
      <c r="L75">
        <f>AVERAGE('Raw Data 1'!Z1587:Z1589)</f>
        <v>0.97826666666666673</v>
      </c>
      <c r="M75">
        <f>AVERAGE('Raw Data 1'!AA1587:AA1589)</f>
        <v>1.0574333333333332</v>
      </c>
      <c r="N75">
        <f>AVERAGE('Raw Data 1'!P1591:P1593)</f>
        <v>1.1286666666666667</v>
      </c>
      <c r="O75">
        <f>AVERAGE('Raw Data 1'!Q1591:Q1593)</f>
        <v>0.98349999999999993</v>
      </c>
      <c r="P75">
        <f>AVERAGE('Raw Data 1'!R1591:R1593)</f>
        <v>1.0220666666666667</v>
      </c>
      <c r="Q75">
        <f>AVERAGE('Raw Data 1'!S1591:S1593)</f>
        <v>1.0312333333333334</v>
      </c>
      <c r="R75">
        <f>AVERAGE('Raw Data 1'!T1591:T1593)</f>
        <v>1.147</v>
      </c>
      <c r="S75">
        <f>AVERAGE('Raw Data 1'!U1591:U1593)</f>
        <v>1.1502666666666668</v>
      </c>
      <c r="T75">
        <f>AVERAGE('Raw Data 1'!V1591:V1593)</f>
        <v>0.69869999999999999</v>
      </c>
      <c r="U75">
        <f>AVERAGE('Raw Data 1'!W1591:W1593)</f>
        <v>0.92066666666666663</v>
      </c>
      <c r="V75">
        <f>AVERAGE('Raw Data 1'!X1591:X1593)</f>
        <v>0.87603333333333333</v>
      </c>
      <c r="W75">
        <f>AVERAGE('Raw Data 1'!Y1591:Y1593)</f>
        <v>0.77220000000000011</v>
      </c>
      <c r="X75">
        <f>AVERAGE('Raw Data 1'!Z1591:Z1593)</f>
        <v>1.1047666666666667</v>
      </c>
      <c r="Y75">
        <f>AVERAGE('Raw Data 1'!AA1591:AA1593)</f>
        <v>1.1481000000000001</v>
      </c>
      <c r="Z75">
        <f>STDEV('Raw Data 1'!P1587:P1589)</f>
        <v>0.21943136360450671</v>
      </c>
      <c r="AA75">
        <f>STDEV('Raw Data 1'!Q1587:Q1589)</f>
        <v>0.14949618724235134</v>
      </c>
      <c r="AB75">
        <f>STDEV('Raw Data 1'!R1587:R1589)</f>
        <v>0.1152566267075347</v>
      </c>
      <c r="AC75">
        <f>STDEV('Raw Data 1'!S1587:S1589)</f>
        <v>0.1616572093453722</v>
      </c>
      <c r="AD75">
        <f>STDEV('Raw Data 1'!T1587:T1589)</f>
        <v>0.15877946970562704</v>
      </c>
      <c r="AE75">
        <f>STDEV('Raw Data 1'!U1587:U1589)</f>
        <v>0.14602311460861161</v>
      </c>
      <c r="AF75">
        <f>STDEV('Raw Data 1'!V1587:V1589)</f>
        <v>9.8665698193445173E-2</v>
      </c>
      <c r="AG75">
        <f>STDEV('Raw Data 1'!W1587:W1589)</f>
        <v>0.10694154166334671</v>
      </c>
      <c r="AH75">
        <f>STDEV('Raw Data 1'!X1587:X1589)</f>
        <v>9.455321253135715E-2</v>
      </c>
      <c r="AI75">
        <f>STDEV('Raw Data 1'!Y1587:Y1589)</f>
        <v>9.9533260772467338E-2</v>
      </c>
      <c r="AJ75">
        <f>STDEV('Raw Data 1'!Z1587:Z1589)</f>
        <v>0.10218983967759876</v>
      </c>
      <c r="AK75">
        <f>STDEV('Raw Data 1'!AA1587:AA1589)</f>
        <v>8.5025721598427695E-2</v>
      </c>
      <c r="AL75">
        <f>STDEV('Raw Data 1'!P1591:P1593)</f>
        <v>2.2931274132357581E-2</v>
      </c>
      <c r="AM75">
        <f>STDEV('Raw Data 1'!Q1591:Q1593)</f>
        <v>2.4863426956073471E-2</v>
      </c>
      <c r="AN75">
        <f>STDEV('Raw Data 1'!R1591:R1593)</f>
        <v>1.3096691694215446E-2</v>
      </c>
      <c r="AO75">
        <f>STDEV('Raw Data 1'!S1591:S1593)</f>
        <v>2.9010745135782584E-2</v>
      </c>
      <c r="AP75">
        <f>STDEV('Raw Data 1'!T1591:T1593)</f>
        <v>3.7738971899085934E-2</v>
      </c>
      <c r="AQ75">
        <f>STDEV('Raw Data 1'!U1591:U1593)</f>
        <v>2.6274195198584743E-2</v>
      </c>
      <c r="AR75">
        <f>STDEV('Raw Data 1'!V1591:V1593)</f>
        <v>0.58760055309708481</v>
      </c>
      <c r="AS75">
        <f>STDEV('Raw Data 1'!W1591:W1593)</f>
        <v>0.4712597408365512</v>
      </c>
      <c r="AT75">
        <f>STDEV('Raw Data 1'!X1591:X1593)</f>
        <v>0.44716075781907949</v>
      </c>
      <c r="AU75">
        <f>STDEV('Raw Data 1'!Y1591:Y1593)</f>
        <v>0.37063383547647122</v>
      </c>
      <c r="AV75">
        <f>STDEV('Raw Data 1'!Z1591:Z1593)</f>
        <v>0.11007998607073556</v>
      </c>
      <c r="AW75">
        <f>STDEV('Raw Data 1'!AA1591:AA1593)</f>
        <v>0.11572540775473644</v>
      </c>
    </row>
    <row r="76" spans="1:49" x14ac:dyDescent="0.3">
      <c r="A76" s="97">
        <v>74</v>
      </c>
      <c r="B76">
        <f>AVERAGE('Raw Data 1'!P1609:P1611)</f>
        <v>0.89403333333333335</v>
      </c>
      <c r="C76">
        <f>AVERAGE('Raw Data 1'!Q1609:Q1611)</f>
        <v>0.92233333333333334</v>
      </c>
      <c r="D76">
        <f>AVERAGE('Raw Data 1'!R1609:R1611)</f>
        <v>0.96613333333333318</v>
      </c>
      <c r="E76">
        <f>AVERAGE('Raw Data 1'!S1609:S1611)</f>
        <v>0.96256666666666657</v>
      </c>
      <c r="F76">
        <f>AVERAGE('Raw Data 1'!T1609:T1611)</f>
        <v>0.98640000000000005</v>
      </c>
      <c r="G76">
        <f>AVERAGE('Raw Data 1'!U1609:U1611)</f>
        <v>1.0468333333333335</v>
      </c>
      <c r="H76">
        <f>AVERAGE('Raw Data 1'!V1609:V1611)</f>
        <v>1.0053000000000001</v>
      </c>
      <c r="I76">
        <f>AVERAGE('Raw Data 1'!W1609:W1611)</f>
        <v>1.0266</v>
      </c>
      <c r="J76">
        <f>AVERAGE('Raw Data 1'!X1609:X1611)</f>
        <v>1.0071000000000001</v>
      </c>
      <c r="K76">
        <f>AVERAGE('Raw Data 1'!Y1609:Y1611)</f>
        <v>1.0002000000000002</v>
      </c>
      <c r="L76">
        <f>AVERAGE('Raw Data 1'!Z1609:Z1611)</f>
        <v>0.98056666666666648</v>
      </c>
      <c r="M76">
        <f>AVERAGE('Raw Data 1'!AA1609:AA1611)</f>
        <v>1.0477999999999998</v>
      </c>
      <c r="N76">
        <f>AVERAGE('Raw Data 1'!P1613:P1615)</f>
        <v>1.1391333333333333</v>
      </c>
      <c r="O76">
        <f>AVERAGE('Raw Data 1'!Q1613:Q1615)</f>
        <v>0.98366666666666669</v>
      </c>
      <c r="P76">
        <f>AVERAGE('Raw Data 1'!R1613:R1615)</f>
        <v>1.0235000000000001</v>
      </c>
      <c r="Q76">
        <f>AVERAGE('Raw Data 1'!S1613:S1615)</f>
        <v>1.0308333333333335</v>
      </c>
      <c r="R76">
        <f>AVERAGE('Raw Data 1'!T1613:T1615)</f>
        <v>1.1477000000000002</v>
      </c>
      <c r="S76">
        <f>AVERAGE('Raw Data 1'!U1613:U1615)</f>
        <v>1.1514</v>
      </c>
      <c r="T76">
        <f>AVERAGE('Raw Data 1'!V1613:V1615)</f>
        <v>0.70299999999999996</v>
      </c>
      <c r="U76">
        <f>AVERAGE('Raw Data 1'!W1613:W1615)</f>
        <v>0.94663333333333333</v>
      </c>
      <c r="V76">
        <f>AVERAGE('Raw Data 1'!X1613:X1615)</f>
        <v>0.88713333333333333</v>
      </c>
      <c r="W76">
        <f>AVERAGE('Raw Data 1'!Y1613:Y1615)</f>
        <v>0.80293333333333328</v>
      </c>
      <c r="X76">
        <f>AVERAGE('Raw Data 1'!Z1613:Z1615)</f>
        <v>1.1290333333333333</v>
      </c>
      <c r="Y76">
        <f>AVERAGE('Raw Data 1'!AA1613:AA1615)</f>
        <v>1.1695333333333335</v>
      </c>
      <c r="Z76">
        <f>STDEV('Raw Data 1'!P1609:P1611)</f>
        <v>0.26211776615356208</v>
      </c>
      <c r="AA76">
        <f>STDEV('Raw Data 1'!Q1609:Q1611)</f>
        <v>0.14814757282295757</v>
      </c>
      <c r="AB76">
        <f>STDEV('Raw Data 1'!R1609:R1611)</f>
        <v>0.12004154836277889</v>
      </c>
      <c r="AC76">
        <f>STDEV('Raw Data 1'!S1609:S1611)</f>
        <v>0.16436837692613954</v>
      </c>
      <c r="AD76">
        <f>STDEV('Raw Data 1'!T1609:T1611)</f>
        <v>0.15646443685387396</v>
      </c>
      <c r="AE76">
        <f>STDEV('Raw Data 1'!U1609:U1611)</f>
        <v>0.16123145888235701</v>
      </c>
      <c r="AF76">
        <f>STDEV('Raw Data 1'!V1609:V1611)</f>
        <v>0.10597296825134225</v>
      </c>
      <c r="AG76">
        <f>STDEV('Raw Data 1'!W1609:W1611)</f>
        <v>0.10386428645111845</v>
      </c>
      <c r="AH76">
        <f>STDEV('Raw Data 1'!X1609:X1611)</f>
        <v>0.1093581729913224</v>
      </c>
      <c r="AI76">
        <f>STDEV('Raw Data 1'!Y1609:Y1611)</f>
        <v>0.10190382720977664</v>
      </c>
      <c r="AJ76">
        <f>STDEV('Raw Data 1'!Z1609:Z1611)</f>
        <v>0.10469834446319259</v>
      </c>
      <c r="AK76">
        <f>STDEV('Raw Data 1'!AA1609:AA1611)</f>
        <v>7.9176953717606441E-2</v>
      </c>
      <c r="AL76">
        <f>STDEV('Raw Data 1'!P1613:P1615)</f>
        <v>3.2565677228231123E-2</v>
      </c>
      <c r="AM76">
        <f>STDEV('Raw Data 1'!Q1613:Q1615)</f>
        <v>2.5188555602363001E-2</v>
      </c>
      <c r="AN76">
        <f>STDEV('Raw Data 1'!R1613:R1615)</f>
        <v>1.362754563375226E-2</v>
      </c>
      <c r="AO76">
        <f>STDEV('Raw Data 1'!S1613:S1615)</f>
        <v>2.714135835460962E-2</v>
      </c>
      <c r="AP76">
        <f>STDEV('Raw Data 1'!T1613:T1615)</f>
        <v>3.7984602143500197E-2</v>
      </c>
      <c r="AQ76">
        <f>STDEV('Raw Data 1'!U1613:U1615)</f>
        <v>2.7044962562370052E-2</v>
      </c>
      <c r="AR76">
        <f>STDEV('Raw Data 1'!V1613:V1615)</f>
        <v>0.596260773487574</v>
      </c>
      <c r="AS76">
        <f>STDEV('Raw Data 1'!W1613:W1615)</f>
        <v>0.47136493646996375</v>
      </c>
      <c r="AT76">
        <f>STDEV('Raw Data 1'!X1613:X1615)</f>
        <v>0.45734617450387965</v>
      </c>
      <c r="AU76">
        <f>STDEV('Raw Data 1'!Y1613:Y1615)</f>
        <v>0.39560674075820962</v>
      </c>
      <c r="AV76">
        <f>STDEV('Raw Data 1'!Z1613:Z1615)</f>
        <v>0.10526634473246101</v>
      </c>
      <c r="AW76">
        <f>STDEV('Raw Data 1'!AA1613:AA1615)</f>
        <v>0.10855976848415506</v>
      </c>
    </row>
    <row r="77" spans="1:49" x14ac:dyDescent="0.3">
      <c r="A77" s="97">
        <v>75</v>
      </c>
      <c r="B77">
        <f>AVERAGE('Raw Data 1'!P1631:P1633)</f>
        <v>0.87576666666666669</v>
      </c>
      <c r="C77">
        <f>AVERAGE('Raw Data 1'!Q1631:Q1633)</f>
        <v>0.92020000000000002</v>
      </c>
      <c r="D77">
        <f>AVERAGE('Raw Data 1'!R1631:R1633)</f>
        <v>0.96546666666666658</v>
      </c>
      <c r="E77">
        <f>AVERAGE('Raw Data 1'!S1631:S1633)</f>
        <v>0.96523333333333339</v>
      </c>
      <c r="F77">
        <f>AVERAGE('Raw Data 1'!T1631:T1633)</f>
        <v>0.98786666666666667</v>
      </c>
      <c r="G77">
        <f>AVERAGE('Raw Data 1'!U1631:U1633)</f>
        <v>1.0427999999999999</v>
      </c>
      <c r="H77">
        <f>AVERAGE('Raw Data 1'!V1631:V1633)</f>
        <v>1.0032333333333332</v>
      </c>
      <c r="I77">
        <f>AVERAGE('Raw Data 1'!W1631:W1633)</f>
        <v>1.0231666666666666</v>
      </c>
      <c r="J77">
        <f>AVERAGE('Raw Data 1'!X1631:X1633)</f>
        <v>1.0010333333333334</v>
      </c>
      <c r="K77">
        <f>AVERAGE('Raw Data 1'!Y1631:Y1633)</f>
        <v>1.0027333333333333</v>
      </c>
      <c r="L77">
        <f>AVERAGE('Raw Data 1'!Z1631:Z1633)</f>
        <v>0.98383333333333345</v>
      </c>
      <c r="M77">
        <f>AVERAGE('Raw Data 1'!AA1631:AA1633)</f>
        <v>1.0429333333333333</v>
      </c>
      <c r="N77">
        <f>AVERAGE('Raw Data 1'!P1635:P1637)</f>
        <v>1.1360000000000001</v>
      </c>
      <c r="O77">
        <f>AVERAGE('Raw Data 1'!Q1635:Q1637)</f>
        <v>0.98406666666666665</v>
      </c>
      <c r="P77">
        <f>AVERAGE('Raw Data 1'!R1635:R1637)</f>
        <v>1.0244</v>
      </c>
      <c r="Q77">
        <f>AVERAGE('Raw Data 1'!S1635:S1637)</f>
        <v>1.0310666666666668</v>
      </c>
      <c r="R77">
        <f>AVERAGE('Raw Data 1'!T1635:T1637)</f>
        <v>1.1485000000000001</v>
      </c>
      <c r="S77">
        <f>AVERAGE('Raw Data 1'!U1635:U1637)</f>
        <v>1.1515</v>
      </c>
      <c r="T77">
        <f>AVERAGE('Raw Data 1'!V1635:V1637)</f>
        <v>0.7063666666666667</v>
      </c>
      <c r="U77">
        <f>AVERAGE('Raw Data 1'!W1635:W1637)</f>
        <v>0.97403333333333342</v>
      </c>
      <c r="V77">
        <f>AVERAGE('Raw Data 1'!X1635:X1637)</f>
        <v>0.89973333333333338</v>
      </c>
      <c r="W77">
        <f>AVERAGE('Raw Data 1'!Y1635:Y1637)</f>
        <v>0.83183333333333331</v>
      </c>
      <c r="X77">
        <f>AVERAGE('Raw Data 1'!Z1635:Z1637)</f>
        <v>1.1529999999999998</v>
      </c>
      <c r="Y77">
        <f>AVERAGE('Raw Data 1'!AA1635:AA1637)</f>
        <v>1.1918333333333333</v>
      </c>
      <c r="Z77">
        <f>STDEV('Raw Data 1'!P1631:P1633)</f>
        <v>0.30531820013443917</v>
      </c>
      <c r="AA77">
        <f>STDEV('Raw Data 1'!Q1631:Q1633)</f>
        <v>0.14432432227452091</v>
      </c>
      <c r="AB77">
        <f>STDEV('Raw Data 1'!R1631:R1633)</f>
        <v>0.11921431681360012</v>
      </c>
      <c r="AC77">
        <f>STDEV('Raw Data 1'!S1631:S1633)</f>
        <v>0.16832175537741109</v>
      </c>
      <c r="AD77">
        <f>STDEV('Raw Data 1'!T1631:T1633)</f>
        <v>0.15856482375777164</v>
      </c>
      <c r="AE77">
        <f>STDEV('Raw Data 1'!U1631:U1633)</f>
        <v>0.15421530403951411</v>
      </c>
      <c r="AF77">
        <f>STDEV('Raw Data 1'!V1631:V1633)</f>
        <v>0.10465908146612661</v>
      </c>
      <c r="AG77">
        <f>STDEV('Raw Data 1'!W1631:W1633)</f>
        <v>0.1006783161029888</v>
      </c>
      <c r="AH77">
        <f>STDEV('Raw Data 1'!X1631:X1633)</f>
        <v>0.10129394519581772</v>
      </c>
      <c r="AI77">
        <f>STDEV('Raw Data 1'!Y1631:Y1633)</f>
        <v>0.10534217262489573</v>
      </c>
      <c r="AJ77">
        <f>STDEV('Raw Data 1'!Z1631:Z1633)</f>
        <v>0.11106945274616847</v>
      </c>
      <c r="AK77">
        <f>STDEV('Raw Data 1'!AA1631:AA1633)</f>
        <v>0.10200320256410259</v>
      </c>
      <c r="AL77">
        <f>STDEV('Raw Data 1'!P1635:P1637)</f>
        <v>2.9500508470194173E-2</v>
      </c>
      <c r="AM77">
        <f>STDEV('Raw Data 1'!Q1635:Q1637)</f>
        <v>2.5523779761887386E-2</v>
      </c>
      <c r="AN77">
        <f>STDEV('Raw Data 1'!R1635:R1637)</f>
        <v>1.2854960132182411E-2</v>
      </c>
      <c r="AO77">
        <f>STDEV('Raw Data 1'!S1635:S1637)</f>
        <v>2.6949087801507093E-2</v>
      </c>
      <c r="AP77">
        <f>STDEV('Raw Data 1'!T1635:T1637)</f>
        <v>3.8338361989005303E-2</v>
      </c>
      <c r="AQ77">
        <f>STDEV('Raw Data 1'!U1635:U1637)</f>
        <v>2.6533186766764388E-2</v>
      </c>
      <c r="AR77">
        <f>STDEV('Raw Data 1'!V1635:V1637)</f>
        <v>0.60382403341812541</v>
      </c>
      <c r="AS77">
        <f>STDEV('Raw Data 1'!W1635:W1637)</f>
        <v>0.46695391992501079</v>
      </c>
      <c r="AT77">
        <f>STDEV('Raw Data 1'!X1635:X1637)</f>
        <v>0.46903386160631638</v>
      </c>
      <c r="AU77">
        <f>STDEV('Raw Data 1'!Y1635:Y1637)</f>
        <v>0.42011495252291803</v>
      </c>
      <c r="AV77">
        <f>STDEV('Raw Data 1'!Z1635:Z1637)</f>
        <v>0.10031211292760217</v>
      </c>
      <c r="AW77">
        <f>STDEV('Raw Data 1'!AA1635:AA1637)</f>
        <v>0.10427973596693332</v>
      </c>
    </row>
    <row r="78" spans="1:49" x14ac:dyDescent="0.3">
      <c r="A78" s="97">
        <v>76</v>
      </c>
      <c r="B78">
        <f>AVERAGE('Raw Data 1'!P1653:P1655)</f>
        <v>0.82646666666666668</v>
      </c>
      <c r="C78">
        <f>AVERAGE('Raw Data 1'!Q1653:Q1655)</f>
        <v>0.9059666666666667</v>
      </c>
      <c r="D78">
        <f>AVERAGE('Raw Data 1'!R1653:R1655)</f>
        <v>0.95899999999999996</v>
      </c>
      <c r="E78">
        <f>AVERAGE('Raw Data 1'!S1653:S1655)</f>
        <v>0.95079999999999998</v>
      </c>
      <c r="F78">
        <f>AVERAGE('Raw Data 1'!T1653:T1655)</f>
        <v>0.98220000000000007</v>
      </c>
      <c r="G78">
        <f>AVERAGE('Raw Data 1'!U1653:U1655)</f>
        <v>1.034</v>
      </c>
      <c r="H78">
        <f>AVERAGE('Raw Data 1'!V1653:V1655)</f>
        <v>0.99306666666666654</v>
      </c>
      <c r="I78">
        <f>AVERAGE('Raw Data 1'!W1653:W1655)</f>
        <v>1.0149000000000001</v>
      </c>
      <c r="J78">
        <f>AVERAGE('Raw Data 1'!X1653:X1655)</f>
        <v>0.99306666666666665</v>
      </c>
      <c r="K78">
        <f>AVERAGE('Raw Data 1'!Y1653:Y1655)</f>
        <v>0.98573333333333324</v>
      </c>
      <c r="L78">
        <f>AVERAGE('Raw Data 1'!Z1653:Z1655)</f>
        <v>0.97073333333333334</v>
      </c>
      <c r="M78">
        <f>AVERAGE('Raw Data 1'!AA1653:AA1655)</f>
        <v>1.0161666666666667</v>
      </c>
      <c r="N78">
        <f>AVERAGE('Raw Data 1'!P1657:P1659)</f>
        <v>1.1222000000000001</v>
      </c>
      <c r="O78">
        <f>AVERAGE('Raw Data 1'!Q1657:Q1659)</f>
        <v>0.9842333333333334</v>
      </c>
      <c r="P78">
        <f>AVERAGE('Raw Data 1'!R1657:R1659)</f>
        <v>1.0232333333333334</v>
      </c>
      <c r="Q78">
        <f>AVERAGE('Raw Data 1'!S1657:S1659)</f>
        <v>1.0275333333333334</v>
      </c>
      <c r="R78">
        <f>AVERAGE('Raw Data 1'!T1657:T1659)</f>
        <v>1.1476</v>
      </c>
      <c r="S78">
        <f>AVERAGE('Raw Data 1'!U1657:U1659)</f>
        <v>1.1473666666666666</v>
      </c>
      <c r="T78">
        <f>AVERAGE('Raw Data 1'!V1657:V1659)</f>
        <v>0.70563333333333345</v>
      </c>
      <c r="U78">
        <f>AVERAGE('Raw Data 1'!W1657:W1659)</f>
        <v>0.9889</v>
      </c>
      <c r="V78">
        <f>AVERAGE('Raw Data 1'!X1657:X1659)</f>
        <v>0.90033333333333321</v>
      </c>
      <c r="W78">
        <f>AVERAGE('Raw Data 1'!Y1657:Y1659)</f>
        <v>0.84330000000000005</v>
      </c>
      <c r="X78">
        <f>AVERAGE('Raw Data 1'!Z1657:Z1659)</f>
        <v>1.1615333333333335</v>
      </c>
      <c r="Y78">
        <f>AVERAGE('Raw Data 1'!AA1657:AA1659)</f>
        <v>1.1864999999999999</v>
      </c>
      <c r="Z78">
        <f>STDEV('Raw Data 1'!P1653:P1655)</f>
        <v>0.33826339342786282</v>
      </c>
      <c r="AA78">
        <f>STDEV('Raw Data 1'!Q1653:Q1655)</f>
        <v>0.12178975052660748</v>
      </c>
      <c r="AB78">
        <f>STDEV('Raw Data 1'!R1653:R1655)</f>
        <v>0.10863622784320154</v>
      </c>
      <c r="AC78">
        <f>STDEV('Raw Data 1'!S1653:S1655)</f>
        <v>0.14636488649946036</v>
      </c>
      <c r="AD78">
        <f>STDEV('Raw Data 1'!T1653:T1655)</f>
        <v>0.14886812956438977</v>
      </c>
      <c r="AE78">
        <f>STDEV('Raw Data 1'!U1653:U1655)</f>
        <v>0.14109475539508945</v>
      </c>
      <c r="AF78">
        <f>STDEV('Raw Data 1'!V1653:V1655)</f>
        <v>8.7637339834874844E-2</v>
      </c>
      <c r="AG78">
        <f>STDEV('Raw Data 1'!W1653:W1655)</f>
        <v>9.3102255611773502E-2</v>
      </c>
      <c r="AH78">
        <f>STDEV('Raw Data 1'!X1653:X1655)</f>
        <v>9.1418670594869897E-2</v>
      </c>
      <c r="AI78">
        <f>STDEV('Raw Data 1'!Y1653:Y1655)</f>
        <v>8.2951451665015108E-2</v>
      </c>
      <c r="AJ78">
        <f>STDEV('Raw Data 1'!Z1653:Z1655)</f>
        <v>9.1691075538098757E-2</v>
      </c>
      <c r="AK78">
        <f>STDEV('Raw Data 1'!AA1653:AA1655)</f>
        <v>0.11549953823861522</v>
      </c>
      <c r="AL78">
        <f>STDEV('Raw Data 1'!P1657:P1659)</f>
        <v>3.3784759877791122E-2</v>
      </c>
      <c r="AM78">
        <f>STDEV('Raw Data 1'!Q1657:Q1659)</f>
        <v>2.4735062832613414E-2</v>
      </c>
      <c r="AN78">
        <f>STDEV('Raw Data 1'!R1657:R1659)</f>
        <v>1.4554838828834016E-2</v>
      </c>
      <c r="AO78">
        <f>STDEV('Raw Data 1'!S1657:S1659)</f>
        <v>2.6612277868182124E-2</v>
      </c>
      <c r="AP78">
        <f>STDEV('Raw Data 1'!T1657:T1659)</f>
        <v>3.9001666631055615E-2</v>
      </c>
      <c r="AQ78">
        <f>STDEV('Raw Data 1'!U1657:U1659)</f>
        <v>2.5651965486748397E-2</v>
      </c>
      <c r="AR78">
        <f>STDEV('Raw Data 1'!V1657:V1659)</f>
        <v>0.60385303951651448</v>
      </c>
      <c r="AS78">
        <f>STDEV('Raw Data 1'!W1657:W1659)</f>
        <v>0.4525363963263066</v>
      </c>
      <c r="AT78">
        <f>STDEV('Raw Data 1'!X1657:X1659)</f>
        <v>0.47184205337520874</v>
      </c>
      <c r="AU78">
        <f>STDEV('Raw Data 1'!Y1657:Y1659)</f>
        <v>0.42951329432277158</v>
      </c>
      <c r="AV78">
        <f>STDEV('Raw Data 1'!Z1657:Z1659)</f>
        <v>9.2565886444917395E-2</v>
      </c>
      <c r="AW78">
        <f>STDEV('Raw Data 1'!AA1657:AA1659)</f>
        <v>9.6087512195914382E-2</v>
      </c>
    </row>
    <row r="79" spans="1:49" x14ac:dyDescent="0.3">
      <c r="A79" s="97">
        <v>77</v>
      </c>
      <c r="B79">
        <f>AVERAGE('Raw Data 1'!P1675:P1677)</f>
        <v>0.80996666666666661</v>
      </c>
      <c r="C79">
        <f>AVERAGE('Raw Data 1'!Q1675:Q1677)</f>
        <v>0.91576666666666673</v>
      </c>
      <c r="D79">
        <f>AVERAGE('Raw Data 1'!R1675:R1677)</f>
        <v>0.96720000000000006</v>
      </c>
      <c r="E79">
        <f>AVERAGE('Raw Data 1'!S1675:S1677)</f>
        <v>0.96346666666666669</v>
      </c>
      <c r="F79">
        <f>AVERAGE('Raw Data 1'!T1675:T1677)</f>
        <v>0.98529999999999995</v>
      </c>
      <c r="G79">
        <f>AVERAGE('Raw Data 1'!U1675:U1677)</f>
        <v>1.0436333333333334</v>
      </c>
      <c r="H79">
        <f>AVERAGE('Raw Data 1'!V1675:V1677)</f>
        <v>1.0119666666666667</v>
      </c>
      <c r="I79">
        <f>AVERAGE('Raw Data 1'!W1675:W1677)</f>
        <v>1.0244666666666669</v>
      </c>
      <c r="J79">
        <f>AVERAGE('Raw Data 1'!X1675:X1677)</f>
        <v>1.0006666666666666</v>
      </c>
      <c r="K79">
        <f>AVERAGE('Raw Data 1'!Y1675:Y1677)</f>
        <v>0.99763333333333337</v>
      </c>
      <c r="L79">
        <f>AVERAGE('Raw Data 1'!Z1675:Z1677)</f>
        <v>0.97776666666666667</v>
      </c>
      <c r="M79">
        <f>AVERAGE('Raw Data 1'!AA1675:AA1677)</f>
        <v>1.0122666666666669</v>
      </c>
      <c r="N79">
        <f>AVERAGE('Raw Data 1'!P1679:P1681)</f>
        <v>1.1312333333333333</v>
      </c>
      <c r="O79">
        <f>AVERAGE('Raw Data 1'!Q1679:Q1681)</f>
        <v>0.98566666666666658</v>
      </c>
      <c r="P79">
        <f>AVERAGE('Raw Data 1'!R1679:R1681)</f>
        <v>1.0265000000000002</v>
      </c>
      <c r="Q79">
        <f>AVERAGE('Raw Data 1'!S1679:S1681)</f>
        <v>1.0346</v>
      </c>
      <c r="R79">
        <f>AVERAGE('Raw Data 1'!T1679:T1681)</f>
        <v>1.1524333333333334</v>
      </c>
      <c r="S79">
        <f>AVERAGE('Raw Data 1'!U1679:U1681)</f>
        <v>1.1507333333333334</v>
      </c>
      <c r="T79">
        <f>AVERAGE('Raw Data 1'!V1679:V1681)</f>
        <v>0.71010000000000006</v>
      </c>
      <c r="U79">
        <f>AVERAGE('Raw Data 1'!W1679:W1681)</f>
        <v>1.0254000000000001</v>
      </c>
      <c r="V79">
        <f>AVERAGE('Raw Data 1'!X1679:X1681)</f>
        <v>0.91380000000000006</v>
      </c>
      <c r="W79">
        <f>AVERAGE('Raw Data 1'!Y1679:Y1681)</f>
        <v>0.87463333333333326</v>
      </c>
      <c r="X79">
        <f>AVERAGE('Raw Data 1'!Z1679:Z1681)</f>
        <v>1.1832333333333331</v>
      </c>
      <c r="Y79">
        <f>AVERAGE('Raw Data 1'!AA1679:AA1681)</f>
        <v>1.2028999999999999</v>
      </c>
      <c r="Z79">
        <f>STDEV('Raw Data 1'!P1675:P1677)</f>
        <v>0.40676917697059245</v>
      </c>
      <c r="AA79">
        <f>STDEV('Raw Data 1'!Q1675:Q1677)</f>
        <v>0.13391849511301052</v>
      </c>
      <c r="AB79">
        <f>STDEV('Raw Data 1'!R1675:R1677)</f>
        <v>0.12019488341855455</v>
      </c>
      <c r="AC79">
        <f>STDEV('Raw Data 1'!S1675:S1677)</f>
        <v>0.16047935485081347</v>
      </c>
      <c r="AD79">
        <f>STDEV('Raw Data 1'!T1675:T1677)</f>
        <v>0.14721698271599087</v>
      </c>
      <c r="AE79">
        <f>STDEV('Raw Data 1'!U1675:U1677)</f>
        <v>0.15253853065154721</v>
      </c>
      <c r="AF79">
        <f>STDEV('Raw Data 1'!V1675:V1677)</f>
        <v>0.10605217269501528</v>
      </c>
      <c r="AG79">
        <f>STDEV('Raw Data 1'!W1675:W1677)</f>
        <v>0.10414462700174859</v>
      </c>
      <c r="AH79">
        <f>STDEV('Raw Data 1'!X1675:X1677)</f>
        <v>9.7350517889394625E-2</v>
      </c>
      <c r="AI79">
        <f>STDEV('Raw Data 1'!Y1675:Y1677)</f>
        <v>8.9671474468379989E-2</v>
      </c>
      <c r="AJ79">
        <f>STDEV('Raw Data 1'!Z1675:Z1677)</f>
        <v>9.85059050683426E-2</v>
      </c>
      <c r="AK79">
        <f>STDEV('Raw Data 1'!AA1675:AA1677)</f>
        <v>0.13406216219848546</v>
      </c>
      <c r="AL79">
        <f>STDEV('Raw Data 1'!P1679:P1681)</f>
        <v>2.8135623919389646E-2</v>
      </c>
      <c r="AM79">
        <f>STDEV('Raw Data 1'!Q1679:Q1681)</f>
        <v>2.5091897762690905E-2</v>
      </c>
      <c r="AN79">
        <f>STDEV('Raw Data 1'!R1679:R1681)</f>
        <v>1.3627545633752174E-2</v>
      </c>
      <c r="AO79">
        <f>STDEV('Raw Data 1'!S1679:S1681)</f>
        <v>2.705013863180734E-2</v>
      </c>
      <c r="AP79">
        <f>STDEV('Raw Data 1'!T1679:T1681)</f>
        <v>3.8686604055323037E-2</v>
      </c>
      <c r="AQ79">
        <f>STDEV('Raw Data 1'!U1679:U1681)</f>
        <v>2.5207604672664502E-2</v>
      </c>
      <c r="AR79">
        <f>STDEV('Raw Data 1'!V1679:V1681)</f>
        <v>0.61288867667791025</v>
      </c>
      <c r="AS79">
        <f>STDEV('Raw Data 1'!W1679:W1681)</f>
        <v>0.43212138340980066</v>
      </c>
      <c r="AT79">
        <f>STDEV('Raw Data 1'!X1679:X1681)</f>
        <v>0.48402162141788674</v>
      </c>
      <c r="AU79">
        <f>STDEV('Raw Data 1'!Y1679:Y1681)</f>
        <v>0.4568067571012206</v>
      </c>
      <c r="AV79">
        <f>STDEV('Raw Data 1'!Z1679:Z1681)</f>
        <v>8.9518396619540322E-2</v>
      </c>
      <c r="AW79">
        <f>STDEV('Raw Data 1'!AA1679:AA1681)</f>
        <v>7.7164046031814523E-2</v>
      </c>
    </row>
    <row r="80" spans="1:49" x14ac:dyDescent="0.3">
      <c r="A80" s="97">
        <v>78</v>
      </c>
      <c r="B80">
        <f>AVERAGE('Raw Data 1'!P1697:P1699)</f>
        <v>0.79156666666666664</v>
      </c>
      <c r="C80">
        <f>AVERAGE('Raw Data 1'!Q1697:Q1699)</f>
        <v>0.90366666666666662</v>
      </c>
      <c r="D80">
        <f>AVERAGE('Raw Data 1'!R1697:R1699)</f>
        <v>0.96329999999999993</v>
      </c>
      <c r="E80">
        <f>AVERAGE('Raw Data 1'!S1697:S1699)</f>
        <v>0.95163333333333344</v>
      </c>
      <c r="F80">
        <f>AVERAGE('Raw Data 1'!T1697:T1699)</f>
        <v>0.97689999999999999</v>
      </c>
      <c r="G80">
        <f>AVERAGE('Raw Data 1'!U1697:U1699)</f>
        <v>1.0393333333333332</v>
      </c>
      <c r="H80">
        <f>AVERAGE('Raw Data 1'!V1697:V1699)</f>
        <v>0.99036666666666662</v>
      </c>
      <c r="I80">
        <f>AVERAGE('Raw Data 1'!W1697:W1699)</f>
        <v>1.0176000000000001</v>
      </c>
      <c r="J80">
        <f>AVERAGE('Raw Data 1'!X1697:X1699)</f>
        <v>0.99619999999999997</v>
      </c>
      <c r="K80">
        <f>AVERAGE('Raw Data 1'!Y1697:Y1699)</f>
        <v>0.99203333333333343</v>
      </c>
      <c r="L80">
        <f>AVERAGE('Raw Data 1'!Z1697:Z1699)</f>
        <v>0.96650000000000003</v>
      </c>
      <c r="M80">
        <f>AVERAGE('Raw Data 1'!AA1697:AA1699)</f>
        <v>1.0037666666666667</v>
      </c>
      <c r="N80">
        <f>AVERAGE('Raw Data 1'!P1701:P1703)</f>
        <v>1.1307</v>
      </c>
      <c r="O80">
        <f>AVERAGE('Raw Data 1'!Q1701:Q1703)</f>
        <v>0.98356666666666659</v>
      </c>
      <c r="P80">
        <f>AVERAGE('Raw Data 1'!R1701:R1703)</f>
        <v>1.0240666666666669</v>
      </c>
      <c r="Q80">
        <f>AVERAGE('Raw Data 1'!S1701:S1703)</f>
        <v>1.0298666666666667</v>
      </c>
      <c r="R80">
        <f>AVERAGE('Raw Data 1'!T1701:T1703)</f>
        <v>1.1477333333333333</v>
      </c>
      <c r="S80">
        <f>AVERAGE('Raw Data 1'!U1701:U1703)</f>
        <v>1.1485333333333332</v>
      </c>
      <c r="T80">
        <f>AVERAGE('Raw Data 1'!V1701:V1703)</f>
        <v>0.70933333333333337</v>
      </c>
      <c r="U80">
        <f>AVERAGE('Raw Data 1'!W1701:W1703)</f>
        <v>1.0530333333333333</v>
      </c>
      <c r="V80">
        <f>AVERAGE('Raw Data 1'!X1701:X1703)</f>
        <v>0.91356666666666664</v>
      </c>
      <c r="W80">
        <f>AVERAGE('Raw Data 1'!Y1701:Y1703)</f>
        <v>0.88076666666666659</v>
      </c>
      <c r="X80">
        <f>AVERAGE('Raw Data 1'!Z1701:Z1703)</f>
        <v>1.1862666666666666</v>
      </c>
      <c r="Y80">
        <f>AVERAGE('Raw Data 1'!AA1701:AA1703)</f>
        <v>1.2070333333333334</v>
      </c>
      <c r="Z80">
        <f>STDEV('Raw Data 1'!P1697:P1699)</f>
        <v>0.40863134159451531</v>
      </c>
      <c r="AA80">
        <f>STDEV('Raw Data 1'!Q1697:Q1699)</f>
        <v>0.11744825811110766</v>
      </c>
      <c r="AB80">
        <f>STDEV('Raw Data 1'!R1697:R1699)</f>
        <v>0.11578475720059188</v>
      </c>
      <c r="AC80">
        <f>STDEV('Raw Data 1'!S1697:S1699)</f>
        <v>0.14564155771390638</v>
      </c>
      <c r="AD80">
        <f>STDEV('Raw Data 1'!T1697:T1699)</f>
        <v>0.1404266356500794</v>
      </c>
      <c r="AE80">
        <f>STDEV('Raw Data 1'!U1697:U1699)</f>
        <v>0.1468502752238941</v>
      </c>
      <c r="AF80">
        <f>STDEV('Raw Data 1'!V1697:V1699)</f>
        <v>7.739459498784991E-2</v>
      </c>
      <c r="AG80">
        <f>STDEV('Raw Data 1'!W1697:W1699)</f>
        <v>0.10007552148252839</v>
      </c>
      <c r="AH80">
        <f>STDEV('Raw Data 1'!X1697:X1699)</f>
        <v>9.7700000000000065E-2</v>
      </c>
      <c r="AI80">
        <f>STDEV('Raw Data 1'!Y1697:Y1699)</f>
        <v>9.0654858299670432E-2</v>
      </c>
      <c r="AJ80">
        <f>STDEV('Raw Data 1'!Z1697:Z1699)</f>
        <v>8.6533635079083571E-2</v>
      </c>
      <c r="AK80">
        <f>STDEV('Raw Data 1'!AA1697:AA1699)</f>
        <v>0.12967684193152332</v>
      </c>
      <c r="AL80">
        <f>STDEV('Raw Data 1'!P1701:P1703)</f>
        <v>3.7600398934053939E-2</v>
      </c>
      <c r="AM80">
        <f>STDEV('Raw Data 1'!Q1701:Q1703)</f>
        <v>2.4158297401376063E-2</v>
      </c>
      <c r="AN80">
        <f>STDEV('Raw Data 1'!R1701:R1703)</f>
        <v>1.3051181300301211E-2</v>
      </c>
      <c r="AO80">
        <f>STDEV('Raw Data 1'!S1701:S1703)</f>
        <v>2.7100983991975885E-2</v>
      </c>
      <c r="AP80">
        <f>STDEV('Raw Data 1'!T1701:T1703)</f>
        <v>3.907125968449604E-2</v>
      </c>
      <c r="AQ80">
        <f>STDEV('Raw Data 1'!U1701:U1703)</f>
        <v>2.5579940057266187E-2</v>
      </c>
      <c r="AR80">
        <f>STDEV('Raw Data 1'!V1701:V1703)</f>
        <v>0.61285966854846408</v>
      </c>
      <c r="AS80">
        <f>STDEV('Raw Data 1'!W1701:W1703)</f>
        <v>0.39460274116297495</v>
      </c>
      <c r="AT80">
        <f>STDEV('Raw Data 1'!X1701:X1703)</f>
        <v>0.48503262089609356</v>
      </c>
      <c r="AU80">
        <f>STDEV('Raw Data 1'!Y1701:Y1703)</f>
        <v>0.46234913575493336</v>
      </c>
      <c r="AV80">
        <f>STDEV('Raw Data 1'!Z1701:Z1703)</f>
        <v>8.2763840735754476E-2</v>
      </c>
      <c r="AW80">
        <f>STDEV('Raw Data 1'!AA1701:AA1703)</f>
        <v>8.2164246076583236E-2</v>
      </c>
    </row>
    <row r="81" spans="1:49" x14ac:dyDescent="0.3">
      <c r="A81" s="97">
        <v>79</v>
      </c>
      <c r="B81">
        <f>AVERAGE('Raw Data 1'!P1719:P1721)</f>
        <v>0.7728666666666667</v>
      </c>
      <c r="C81">
        <f>AVERAGE('Raw Data 1'!Q1719:Q1721)</f>
        <v>0.90050000000000008</v>
      </c>
      <c r="D81">
        <f>AVERAGE('Raw Data 1'!R1719:R1721)</f>
        <v>0.95683333333333331</v>
      </c>
      <c r="E81">
        <f>AVERAGE('Raw Data 1'!S1719:S1721)</f>
        <v>0.94433333333333336</v>
      </c>
      <c r="F81">
        <f>AVERAGE('Raw Data 1'!T1719:T1721)</f>
        <v>0.97593333333333332</v>
      </c>
      <c r="G81">
        <f>AVERAGE('Raw Data 1'!U1719:U1721)</f>
        <v>1.0296000000000001</v>
      </c>
      <c r="H81">
        <f>AVERAGE('Raw Data 1'!V1719:V1721)</f>
        <v>0.99136666666666662</v>
      </c>
      <c r="I81">
        <f>AVERAGE('Raw Data 1'!W1719:W1721)</f>
        <v>1.0026333333333333</v>
      </c>
      <c r="J81">
        <f>AVERAGE('Raw Data 1'!X1719:X1721)</f>
        <v>0.98929999999999996</v>
      </c>
      <c r="K81">
        <f>AVERAGE('Raw Data 1'!Y1719:Y1721)</f>
        <v>0.97936666666666661</v>
      </c>
      <c r="L81">
        <f>AVERAGE('Raw Data 1'!Z1719:Z1721)</f>
        <v>0.96706666666666674</v>
      </c>
      <c r="M81">
        <f>AVERAGE('Raw Data 1'!AA1719:AA1721)</f>
        <v>1.0015666666666667</v>
      </c>
      <c r="N81">
        <f>AVERAGE('Raw Data 1'!P1723:P1725)</f>
        <v>1.1166</v>
      </c>
      <c r="O81">
        <f>AVERAGE('Raw Data 1'!Q1723:Q1725)</f>
        <v>0.98070000000000002</v>
      </c>
      <c r="P81">
        <f>AVERAGE('Raw Data 1'!R1723:R1725)</f>
        <v>1.0216666666666667</v>
      </c>
      <c r="Q81">
        <f>AVERAGE('Raw Data 1'!S1723:S1725)</f>
        <v>1.0230666666666666</v>
      </c>
      <c r="R81">
        <f>AVERAGE('Raw Data 1'!T1723:T1725)</f>
        <v>1.1450666666666667</v>
      </c>
      <c r="S81">
        <f>AVERAGE('Raw Data 1'!U1723:U1725)</f>
        <v>1.1460000000000001</v>
      </c>
      <c r="T81">
        <f>AVERAGE('Raw Data 1'!V1723:V1725)</f>
        <v>0.71063333333333334</v>
      </c>
      <c r="U81">
        <f>AVERAGE('Raw Data 1'!W1723:W1725)</f>
        <v>1.0630999999999999</v>
      </c>
      <c r="V81">
        <f>AVERAGE('Raw Data 1'!X1723:X1725)</f>
        <v>0.91506666666666669</v>
      </c>
      <c r="W81">
        <f>AVERAGE('Raw Data 1'!Y1723:Y1725)</f>
        <v>0.89250000000000007</v>
      </c>
      <c r="X81">
        <f>AVERAGE('Raw Data 1'!Z1723:Z1725)</f>
        <v>1.1935666666666667</v>
      </c>
      <c r="Y81">
        <f>AVERAGE('Raw Data 1'!AA1723:AA1725)</f>
        <v>1.2069000000000001</v>
      </c>
      <c r="Z81">
        <f>STDEV('Raw Data 1'!P1719:P1721)</f>
        <v>0.46001830760670115</v>
      </c>
      <c r="AA81">
        <f>STDEV('Raw Data 1'!Q1719:Q1721)</f>
        <v>0.12297430625947732</v>
      </c>
      <c r="AB81">
        <f>STDEV('Raw Data 1'!R1719:R1721)</f>
        <v>0.11592153955729416</v>
      </c>
      <c r="AC81">
        <f>STDEV('Raw Data 1'!S1719:S1721)</f>
        <v>0.14669404668674618</v>
      </c>
      <c r="AD81">
        <f>STDEV('Raw Data 1'!T1719:T1721)</f>
        <v>0.15117825019933653</v>
      </c>
      <c r="AE81">
        <f>STDEV('Raw Data 1'!U1719:U1721)</f>
        <v>0.14531486503451613</v>
      </c>
      <c r="AF81">
        <f>STDEV('Raw Data 1'!V1719:V1721)</f>
        <v>0.10539783362732529</v>
      </c>
      <c r="AG81">
        <f>STDEV('Raw Data 1'!W1719:W1721)</f>
        <v>9.9045460942606245E-2</v>
      </c>
      <c r="AH81">
        <f>STDEV('Raw Data 1'!X1719:X1721)</f>
        <v>0.10227101251087715</v>
      </c>
      <c r="AI81">
        <f>STDEV('Raw Data 1'!Y1719:Y1721)</f>
        <v>8.8447291271883194E-2</v>
      </c>
      <c r="AJ81">
        <f>STDEV('Raw Data 1'!Z1719:Z1721)</f>
        <v>0.10068397754028852</v>
      </c>
      <c r="AK81">
        <f>STDEV('Raw Data 1'!AA1719:AA1721)</f>
        <v>0.13702234610943159</v>
      </c>
      <c r="AL81">
        <f>STDEV('Raw Data 1'!P1723:P1725)</f>
        <v>4.4016360594669755E-2</v>
      </c>
      <c r="AM81">
        <f>STDEV('Raw Data 1'!Q1723:Q1725)</f>
        <v>2.4605080776132382E-2</v>
      </c>
      <c r="AN81">
        <f>STDEV('Raw Data 1'!R1723:R1725)</f>
        <v>1.1787422675603626E-2</v>
      </c>
      <c r="AO81">
        <f>STDEV('Raw Data 1'!S1723:S1725)</f>
        <v>2.6819644541517276E-2</v>
      </c>
      <c r="AP81">
        <f>STDEV('Raw Data 1'!T1723:T1725)</f>
        <v>3.9314289174972115E-2</v>
      </c>
      <c r="AQ81">
        <f>STDEV('Raw Data 1'!U1723:U1725)</f>
        <v>2.5779255225859388E-2</v>
      </c>
      <c r="AR81">
        <f>STDEV('Raw Data 1'!V1723:V1725)</f>
        <v>0.61649669369213445</v>
      </c>
      <c r="AS81">
        <f>STDEV('Raw Data 1'!W1723:W1725)</f>
        <v>0.38372178723653483</v>
      </c>
      <c r="AT81">
        <f>STDEV('Raw Data 1'!X1723:X1725)</f>
        <v>0.48737066318494499</v>
      </c>
      <c r="AU81">
        <f>STDEV('Raw Data 1'!Y1723:Y1725)</f>
        <v>0.47350278774258503</v>
      </c>
      <c r="AV81">
        <f>STDEV('Raw Data 1'!Z1723:Z1725)</f>
        <v>8.0092529822283279E-2</v>
      </c>
      <c r="AW81">
        <f>STDEV('Raw Data 1'!AA1723:AA1725)</f>
        <v>8.0700619576308086E-2</v>
      </c>
    </row>
    <row r="82" spans="1:49" x14ac:dyDescent="0.3">
      <c r="A82" s="97">
        <v>80</v>
      </c>
      <c r="B82">
        <f>AVERAGE('Raw Data 1'!P1741:P1743)</f>
        <v>0.77973333333333328</v>
      </c>
      <c r="C82">
        <f>AVERAGE('Raw Data 1'!Q1741:Q1743)</f>
        <v>0.91079999999999994</v>
      </c>
      <c r="D82">
        <f>AVERAGE('Raw Data 1'!R1741:R1743)</f>
        <v>0.96583333333333332</v>
      </c>
      <c r="E82">
        <f>AVERAGE('Raw Data 1'!S1741:S1743)</f>
        <v>0.9628000000000001</v>
      </c>
      <c r="F82">
        <f>AVERAGE('Raw Data 1'!T1741:T1743)</f>
        <v>0.98543333333333327</v>
      </c>
      <c r="G82">
        <f>AVERAGE('Raw Data 1'!U1741:U1743)</f>
        <v>1.0387000000000002</v>
      </c>
      <c r="H82">
        <f>AVERAGE('Raw Data 1'!V1741:V1743)</f>
        <v>0.99420000000000008</v>
      </c>
      <c r="I82">
        <f>AVERAGE('Raw Data 1'!W1741:W1743)</f>
        <v>1.0207333333333333</v>
      </c>
      <c r="J82">
        <f>AVERAGE('Raw Data 1'!X1741:X1743)</f>
        <v>0.99540000000000006</v>
      </c>
      <c r="K82">
        <f>AVERAGE('Raw Data 1'!Y1741:Y1743)</f>
        <v>0.99280000000000002</v>
      </c>
      <c r="L82">
        <f>AVERAGE('Raw Data 1'!Z1741:Z1743)</f>
        <v>0.97313333333333329</v>
      </c>
      <c r="M82">
        <f>AVERAGE('Raw Data 1'!AA1741:AA1743)</f>
        <v>1.0026999999999999</v>
      </c>
      <c r="N82">
        <f>AVERAGE('Raw Data 1'!P1745:P1747)</f>
        <v>1.1241999999999999</v>
      </c>
      <c r="O82">
        <f>AVERAGE('Raw Data 1'!Q1745:Q1747)</f>
        <v>0.98299999999999998</v>
      </c>
      <c r="P82">
        <f>AVERAGE('Raw Data 1'!R1745:R1747)</f>
        <v>1.0241666666666667</v>
      </c>
      <c r="Q82">
        <f>AVERAGE('Raw Data 1'!S1745:S1747)</f>
        <v>1.0317000000000001</v>
      </c>
      <c r="R82">
        <f>AVERAGE('Raw Data 1'!T1745:T1747)</f>
        <v>1.1500000000000001</v>
      </c>
      <c r="S82">
        <f>AVERAGE('Raw Data 1'!U1745:U1747)</f>
        <v>1.1494666666666666</v>
      </c>
      <c r="T82">
        <f>AVERAGE('Raw Data 1'!V1745:V1747)</f>
        <v>0.71433333333333326</v>
      </c>
      <c r="U82">
        <f>AVERAGE('Raw Data 1'!W1745:W1747)</f>
        <v>1.1247</v>
      </c>
      <c r="V82">
        <f>AVERAGE('Raw Data 1'!X1745:X1747)</f>
        <v>0.92613333333333336</v>
      </c>
      <c r="W82">
        <f>AVERAGE('Raw Data 1'!Y1745:Y1747)</f>
        <v>0.9180666666666667</v>
      </c>
      <c r="X82">
        <f>AVERAGE('Raw Data 1'!Z1745:Z1747)</f>
        <v>1.2118666666666666</v>
      </c>
      <c r="Y82">
        <f>AVERAGE('Raw Data 1'!AA1745:AA1747)</f>
        <v>1.2226333333333332</v>
      </c>
      <c r="Z82">
        <f>STDEV('Raw Data 1'!P1741:P1743)</f>
        <v>0.47909043335609763</v>
      </c>
      <c r="AA82">
        <f>STDEV('Raw Data 1'!Q1741:Q1743)</f>
        <v>0.13226575520519307</v>
      </c>
      <c r="AB82">
        <f>STDEV('Raw Data 1'!R1741:R1743)</f>
        <v>0.12833558872476888</v>
      </c>
      <c r="AC82">
        <f>STDEV('Raw Data 1'!S1741:S1743)</f>
        <v>0.17008888852597062</v>
      </c>
      <c r="AD82">
        <f>STDEV('Raw Data 1'!T1741:T1743)</f>
        <v>0.15923957841357644</v>
      </c>
      <c r="AE82">
        <f>STDEV('Raw Data 1'!U1741:U1743)</f>
        <v>0.15467216944233841</v>
      </c>
      <c r="AF82">
        <f>STDEV('Raw Data 1'!V1741:V1743)</f>
        <v>0.10132428139394822</v>
      </c>
      <c r="AG82">
        <f>STDEV('Raw Data 1'!W1741:W1743)</f>
        <v>0.11922622753963723</v>
      </c>
      <c r="AH82">
        <f>STDEV('Raw Data 1'!X1741:X1743)</f>
        <v>0.10085092959412917</v>
      </c>
      <c r="AI82">
        <f>STDEV('Raw Data 1'!Y1741:Y1743)</f>
        <v>0.10296198327538184</v>
      </c>
      <c r="AJ82">
        <f>STDEV('Raw Data 1'!Z1741:Z1743)</f>
        <v>0.10583016268216415</v>
      </c>
      <c r="AK82">
        <f>STDEV('Raw Data 1'!AA1741:AA1743)</f>
        <v>0.15154299719881548</v>
      </c>
      <c r="AL82">
        <f>STDEV('Raw Data 1'!P1745:P1747)</f>
        <v>3.0174989643743062E-2</v>
      </c>
      <c r="AM82">
        <f>STDEV('Raw Data 1'!Q1745:Q1747)</f>
        <v>2.3912549006745387E-2</v>
      </c>
      <c r="AN82">
        <f>STDEV('Raw Data 1'!R1745:R1747)</f>
        <v>1.2899741599479096E-2</v>
      </c>
      <c r="AO82">
        <f>STDEV('Raw Data 1'!S1745:S1747)</f>
        <v>2.6615221208924841E-2</v>
      </c>
      <c r="AP82">
        <f>STDEV('Raw Data 1'!T1745:T1747)</f>
        <v>3.7550099866711477E-2</v>
      </c>
      <c r="AQ82">
        <f>STDEV('Raw Data 1'!U1745:U1747)</f>
        <v>2.5052810886871196E-2</v>
      </c>
      <c r="AR82">
        <f>STDEV('Raw Data 1'!V1745:V1747)</f>
        <v>0.62541712747040545</v>
      </c>
      <c r="AS82">
        <f>STDEV('Raw Data 1'!W1745:W1747)</f>
        <v>0.31274464024184345</v>
      </c>
      <c r="AT82">
        <f>STDEV('Raw Data 1'!X1745:X1747)</f>
        <v>0.49774894608962594</v>
      </c>
      <c r="AU82">
        <f>STDEV('Raw Data 1'!Y1745:Y1747)</f>
        <v>0.49647467541993878</v>
      </c>
      <c r="AV82">
        <f>STDEV('Raw Data 1'!Z1745:Z1747)</f>
        <v>7.598988967838631E-2</v>
      </c>
      <c r="AW82">
        <f>STDEV('Raw Data 1'!AA1745:AA1747)</f>
        <v>6.6036075998906332E-2</v>
      </c>
    </row>
    <row r="83" spans="1:49" x14ac:dyDescent="0.3">
      <c r="A83" s="97">
        <v>81</v>
      </c>
      <c r="B83">
        <f>AVERAGE('Raw Data 1'!P1763:P1765)</f>
        <v>0.76829999999999998</v>
      </c>
      <c r="C83">
        <f>AVERAGE('Raw Data 1'!Q1763:Q1765)</f>
        <v>0.90443333333333342</v>
      </c>
      <c r="D83">
        <f>AVERAGE('Raw Data 1'!R1763:R1765)</f>
        <v>0.96113333333333328</v>
      </c>
      <c r="E83">
        <f>AVERAGE('Raw Data 1'!S1763:S1765)</f>
        <v>0.95763333333333323</v>
      </c>
      <c r="F83">
        <f>AVERAGE('Raw Data 1'!T1763:T1765)</f>
        <v>0.98093333333333332</v>
      </c>
      <c r="G83">
        <f>AVERAGE('Raw Data 1'!U1763:U1765)</f>
        <v>1.0439333333333334</v>
      </c>
      <c r="H83">
        <f>AVERAGE('Raw Data 1'!V1763:V1765)</f>
        <v>0.99526666666666663</v>
      </c>
      <c r="I83">
        <f>AVERAGE('Raw Data 1'!W1763:W1765)</f>
        <v>1.0191333333333332</v>
      </c>
      <c r="J83">
        <f>AVERAGE('Raw Data 1'!X1763:X1765)</f>
        <v>0.99763333333333326</v>
      </c>
      <c r="K83">
        <f>AVERAGE('Raw Data 1'!Y1763:Y1765)</f>
        <v>0.99313333333333331</v>
      </c>
      <c r="L83">
        <f>AVERAGE('Raw Data 1'!Z1763:Z1765)</f>
        <v>0.97949999999999993</v>
      </c>
      <c r="M83">
        <f>AVERAGE('Raw Data 1'!AA1763:AA1765)</f>
        <v>1.0075000000000001</v>
      </c>
      <c r="N83">
        <f>AVERAGE('Raw Data 1'!P1767:P1769)</f>
        <v>1.1130000000000002</v>
      </c>
      <c r="O83">
        <f>AVERAGE('Raw Data 1'!Q1767:Q1769)</f>
        <v>0.98513333333333331</v>
      </c>
      <c r="P83">
        <f>AVERAGE('Raw Data 1'!R1767:R1769)</f>
        <v>1.0244666666666669</v>
      </c>
      <c r="Q83">
        <f>AVERAGE('Raw Data 1'!S1767:S1769)</f>
        <v>1.0325</v>
      </c>
      <c r="R83">
        <f>AVERAGE('Raw Data 1'!T1767:T1769)</f>
        <v>1.1500000000000001</v>
      </c>
      <c r="S83">
        <f>AVERAGE('Raw Data 1'!U1767:U1769)</f>
        <v>1.1500333333333332</v>
      </c>
      <c r="T83">
        <f>AVERAGE('Raw Data 1'!V1767:V1769)</f>
        <v>0.71729999999999994</v>
      </c>
      <c r="U83">
        <f>AVERAGE('Raw Data 1'!W1767:W1769)</f>
        <v>1.1655333333333333</v>
      </c>
      <c r="V83">
        <f>AVERAGE('Raw Data 1'!X1767:X1769)</f>
        <v>0.93243333333333334</v>
      </c>
      <c r="W83">
        <f>AVERAGE('Raw Data 1'!Y1767:Y1769)</f>
        <v>0.93456666666666666</v>
      </c>
      <c r="X83">
        <f>AVERAGE('Raw Data 1'!Z1767:Z1769)</f>
        <v>1.2265666666666668</v>
      </c>
      <c r="Y83">
        <f>AVERAGE('Raw Data 1'!AA1767:AA1769)</f>
        <v>1.2502333333333333</v>
      </c>
      <c r="Z83">
        <f>STDEV('Raw Data 1'!P1763:P1765)</f>
        <v>0.49149285854425195</v>
      </c>
      <c r="AA83">
        <f>STDEV('Raw Data 1'!Q1763:Q1765)</f>
        <v>0.12191543517263508</v>
      </c>
      <c r="AB83">
        <f>STDEV('Raw Data 1'!R1763:R1765)</f>
        <v>0.12012103618156676</v>
      </c>
      <c r="AC83">
        <f>STDEV('Raw Data 1'!S1763:S1765)</f>
        <v>0.15973792077441598</v>
      </c>
      <c r="AD83">
        <f>STDEV('Raw Data 1'!T1763:T1765)</f>
        <v>0.15076141195058224</v>
      </c>
      <c r="AE83">
        <f>STDEV('Raw Data 1'!U1763:U1765)</f>
        <v>0.16344835065956911</v>
      </c>
      <c r="AF83">
        <f>STDEV('Raw Data 1'!V1763:V1765)</f>
        <v>0.10801223696106534</v>
      </c>
      <c r="AG83">
        <f>STDEV('Raw Data 1'!W1763:W1765)</f>
        <v>0.11430487012080165</v>
      </c>
      <c r="AH83">
        <f>STDEV('Raw Data 1'!X1763:X1765)</f>
        <v>0.10661568052276987</v>
      </c>
      <c r="AI83">
        <f>STDEV('Raw Data 1'!Y1763:Y1765)</f>
        <v>0.10715047052315414</v>
      </c>
      <c r="AJ83">
        <f>STDEV('Raw Data 1'!Z1763:Z1765)</f>
        <v>0.11817770517318393</v>
      </c>
      <c r="AK83">
        <f>STDEV('Raw Data 1'!AA1763:AA1765)</f>
        <v>0.14061340618874069</v>
      </c>
      <c r="AL83">
        <f>STDEV('Raw Data 1'!P1767:P1769)</f>
        <v>2.9646584963533416E-2</v>
      </c>
      <c r="AM83">
        <f>STDEV('Raw Data 1'!Q1767:Q1769)</f>
        <v>2.4980859339368864E-2</v>
      </c>
      <c r="AN83">
        <f>STDEV('Raw Data 1'!R1767:R1769)</f>
        <v>1.207904521613086E-2</v>
      </c>
      <c r="AO83">
        <f>STDEV('Raw Data 1'!S1767:S1769)</f>
        <v>2.6228991593273285E-2</v>
      </c>
      <c r="AP83">
        <f>STDEV('Raw Data 1'!T1767:T1769)</f>
        <v>3.598430213301354E-2</v>
      </c>
      <c r="AQ83">
        <f>STDEV('Raw Data 1'!U1767:U1769)</f>
        <v>2.5036040688042792E-2</v>
      </c>
      <c r="AR83">
        <f>STDEV('Raw Data 1'!V1767:V1769)</f>
        <v>0.63202790286505561</v>
      </c>
      <c r="AS83">
        <f>STDEV('Raw Data 1'!W1767:W1769)</f>
        <v>0.26506494172812323</v>
      </c>
      <c r="AT83">
        <f>STDEV('Raw Data 1'!X1767:X1769)</f>
        <v>0.50381419524794424</v>
      </c>
      <c r="AU83">
        <f>STDEV('Raw Data 1'!Y1767:Y1769)</f>
        <v>0.5113901869740296</v>
      </c>
      <c r="AV83">
        <f>STDEV('Raw Data 1'!Z1767:Z1769)</f>
        <v>7.6265479303111547E-2</v>
      </c>
      <c r="AW83">
        <f>STDEV('Raw Data 1'!AA1767:AA1769)</f>
        <v>6.6741316538807716E-2</v>
      </c>
    </row>
    <row r="84" spans="1:49" x14ac:dyDescent="0.3">
      <c r="A84" s="97">
        <v>82</v>
      </c>
      <c r="B84">
        <f>AVERAGE('Raw Data 1'!P1785:P1787)</f>
        <v>0.7587666666666667</v>
      </c>
      <c r="C84">
        <f>AVERAGE('Raw Data 1'!Q1785:Q1787)</f>
        <v>0.90123333333333333</v>
      </c>
      <c r="D84">
        <f>AVERAGE('Raw Data 1'!R1785:R1787)</f>
        <v>0.96013333333333328</v>
      </c>
      <c r="E84">
        <f>AVERAGE('Raw Data 1'!S1785:S1787)</f>
        <v>0.96206666666666651</v>
      </c>
      <c r="F84">
        <f>AVERAGE('Raw Data 1'!T1785:T1787)</f>
        <v>0.98346666666666671</v>
      </c>
      <c r="G84">
        <f>AVERAGE('Raw Data 1'!U1785:U1787)</f>
        <v>1.0369666666666666</v>
      </c>
      <c r="H84">
        <f>AVERAGE('Raw Data 1'!V1785:V1787)</f>
        <v>0.99846666666666672</v>
      </c>
      <c r="I84">
        <f>AVERAGE('Raw Data 1'!W1785:W1787)</f>
        <v>1.0209666666666666</v>
      </c>
      <c r="J84">
        <f>AVERAGE('Raw Data 1'!X1785:X1787)</f>
        <v>1.0007333333333333</v>
      </c>
      <c r="K84">
        <f>AVERAGE('Raw Data 1'!Y1785:Y1787)</f>
        <v>0.98836666666666673</v>
      </c>
      <c r="L84">
        <f>AVERAGE('Raw Data 1'!Z1785:Z1787)</f>
        <v>0.97243333333333337</v>
      </c>
      <c r="M84">
        <f>AVERAGE('Raw Data 1'!AA1785:AA1787)</f>
        <v>0.99829999999999997</v>
      </c>
      <c r="N84">
        <f>AVERAGE('Raw Data 1'!P1789:P1791)</f>
        <v>1.1082666666666667</v>
      </c>
      <c r="O84">
        <f>AVERAGE('Raw Data 1'!Q1789:Q1791)</f>
        <v>0.98566666666666658</v>
      </c>
      <c r="P84">
        <f>AVERAGE('Raw Data 1'!R1789:R1791)</f>
        <v>1.0256666666666667</v>
      </c>
      <c r="Q84">
        <f>AVERAGE('Raw Data 1'!S1789:S1791)</f>
        <v>1.0344</v>
      </c>
      <c r="R84">
        <f>AVERAGE('Raw Data 1'!T1789:T1791)</f>
        <v>1.1500666666666668</v>
      </c>
      <c r="S84">
        <f>AVERAGE('Raw Data 1'!U1789:U1791)</f>
        <v>1.1507666666666667</v>
      </c>
      <c r="T84">
        <f>AVERAGE('Raw Data 1'!V1789:V1791)</f>
        <v>0.71943333333333337</v>
      </c>
      <c r="U84">
        <f>AVERAGE('Raw Data 1'!W1789:W1791)</f>
        <v>1.1952666666666667</v>
      </c>
      <c r="V84">
        <f>AVERAGE('Raw Data 1'!X1789:X1791)</f>
        <v>0.9379333333333334</v>
      </c>
      <c r="W84">
        <f>AVERAGE('Raw Data 1'!Y1789:Y1791)</f>
        <v>0.95086666666666664</v>
      </c>
      <c r="X84">
        <f>AVERAGE('Raw Data 1'!Z1789:Z1791)</f>
        <v>1.2387666666666668</v>
      </c>
      <c r="Y84">
        <f>AVERAGE('Raw Data 1'!AA1789:AA1791)</f>
        <v>1.2530000000000001</v>
      </c>
      <c r="Z84">
        <f>STDEV('Raw Data 1'!P1785:P1787)</f>
        <v>0.49689892667758223</v>
      </c>
      <c r="AA84">
        <f>STDEV('Raw Data 1'!Q1785:Q1787)</f>
        <v>0.11630143306655089</v>
      </c>
      <c r="AB84">
        <f>STDEV('Raw Data 1'!R1785:R1787)</f>
        <v>0.11823165114863912</v>
      </c>
      <c r="AC84">
        <f>STDEV('Raw Data 1'!S1785:S1787)</f>
        <v>0.16712122346767794</v>
      </c>
      <c r="AD84">
        <f>STDEV('Raw Data 1'!T1785:T1787)</f>
        <v>0.15523499390708681</v>
      </c>
      <c r="AE84">
        <f>STDEV('Raw Data 1'!U1785:U1787)</f>
        <v>0.15158688377736829</v>
      </c>
      <c r="AF84">
        <f>STDEV('Raw Data 1'!V1785:V1787)</f>
        <v>0.11334096052766332</v>
      </c>
      <c r="AG84">
        <f>STDEV('Raw Data 1'!W1785:W1787)</f>
        <v>0.11730031258838719</v>
      </c>
      <c r="AH84">
        <f>STDEV('Raw Data 1'!X1785:X1787)</f>
        <v>0.10975091495442453</v>
      </c>
      <c r="AI84">
        <f>STDEV('Raw Data 1'!Y1785:Y1787)</f>
        <v>0.10358843243013838</v>
      </c>
      <c r="AJ84">
        <f>STDEV('Raw Data 1'!Z1785:Z1787)</f>
        <v>0.10505219337707004</v>
      </c>
      <c r="AK84">
        <f>STDEV('Raw Data 1'!AA1785:AA1787)</f>
        <v>0.17872725030056302</v>
      </c>
      <c r="AL84">
        <f>STDEV('Raw Data 1'!P1789:P1791)</f>
        <v>3.9457867825483529E-2</v>
      </c>
      <c r="AM84">
        <f>STDEV('Raw Data 1'!Q1789:Q1791)</f>
        <v>2.5613538086983034E-2</v>
      </c>
      <c r="AN84">
        <f>STDEV('Raw Data 1'!R1789:R1791)</f>
        <v>1.2102203656083983E-2</v>
      </c>
      <c r="AO84">
        <f>STDEV('Raw Data 1'!S1789:S1791)</f>
        <v>2.5602343642721497E-2</v>
      </c>
      <c r="AP84">
        <f>STDEV('Raw Data 1'!T1789:T1791)</f>
        <v>3.6145031931557825E-2</v>
      </c>
      <c r="AQ84">
        <f>STDEV('Raw Data 1'!U1789:U1791)</f>
        <v>2.5301646850221762E-2</v>
      </c>
      <c r="AR84">
        <f>STDEV('Raw Data 1'!V1789:V1791)</f>
        <v>0.63710885516788507</v>
      </c>
      <c r="AS84">
        <f>STDEV('Raw Data 1'!W1789:W1791)</f>
        <v>0.234424749831014</v>
      </c>
      <c r="AT84">
        <f>STDEV('Raw Data 1'!X1789:X1791)</f>
        <v>0.50911574649909741</v>
      </c>
      <c r="AU84">
        <f>STDEV('Raw Data 1'!Y1789:Y1791)</f>
        <v>0.52621958661126778</v>
      </c>
      <c r="AV84">
        <f>STDEV('Raw Data 1'!Z1789:Z1791)</f>
        <v>7.4047642321233523E-2</v>
      </c>
      <c r="AW84">
        <f>STDEV('Raw Data 1'!AA1789:AA1791)</f>
        <v>5.3845426918170181E-2</v>
      </c>
    </row>
    <row r="85" spans="1:49" x14ac:dyDescent="0.3">
      <c r="A85" s="97">
        <v>83</v>
      </c>
      <c r="B85">
        <f>AVERAGE('Raw Data 1'!P1807:P1809)</f>
        <v>0.75253333333333339</v>
      </c>
      <c r="C85">
        <f>AVERAGE('Raw Data 1'!Q1807:Q1809)</f>
        <v>0.89869999999999994</v>
      </c>
      <c r="D85">
        <f>AVERAGE('Raw Data 1'!R1807:R1809)</f>
        <v>0.96013333333333328</v>
      </c>
      <c r="E85">
        <f>AVERAGE('Raw Data 1'!S1807:S1809)</f>
        <v>0.96216666666666661</v>
      </c>
      <c r="F85">
        <f>AVERAGE('Raw Data 1'!T1807:T1809)</f>
        <v>0.9831333333333333</v>
      </c>
      <c r="G85">
        <f>AVERAGE('Raw Data 1'!U1807:U1809)</f>
        <v>1.0434333333333334</v>
      </c>
      <c r="H85">
        <f>AVERAGE('Raw Data 1'!V1807:V1809)</f>
        <v>0.99359999999999993</v>
      </c>
      <c r="I85">
        <f>AVERAGE('Raw Data 1'!W1807:W1809)</f>
        <v>1.0144666666666666</v>
      </c>
      <c r="J85">
        <f>AVERAGE('Raw Data 1'!X1807:X1809)</f>
        <v>0.99916666666666654</v>
      </c>
      <c r="K85">
        <f>AVERAGE('Raw Data 1'!Y1807:Y1809)</f>
        <v>0.9905666666666666</v>
      </c>
      <c r="L85">
        <f>AVERAGE('Raw Data 1'!Z1807:Z1809)</f>
        <v>0.9765666666666668</v>
      </c>
      <c r="M85">
        <f>AVERAGE('Raw Data 1'!AA1807:AA1809)</f>
        <v>0.98450000000000004</v>
      </c>
      <c r="N85">
        <f>AVERAGE('Raw Data 1'!P1811:P1813)</f>
        <v>1.0951</v>
      </c>
      <c r="O85">
        <f>AVERAGE('Raw Data 1'!Q1811:Q1813)</f>
        <v>0.98660000000000014</v>
      </c>
      <c r="P85">
        <f>AVERAGE('Raw Data 1'!R1811:R1813)</f>
        <v>1.0265666666666666</v>
      </c>
      <c r="Q85">
        <f>AVERAGE('Raw Data 1'!S1811:S1813)</f>
        <v>1.0351666666666668</v>
      </c>
      <c r="R85">
        <f>AVERAGE('Raw Data 1'!T1811:T1813)</f>
        <v>1.1506999999999998</v>
      </c>
      <c r="S85">
        <f>AVERAGE('Raw Data 1'!U1811:U1813)</f>
        <v>1.1512</v>
      </c>
      <c r="T85">
        <f>AVERAGE('Raw Data 1'!V1811:V1813)</f>
        <v>0.71976666666666667</v>
      </c>
      <c r="U85">
        <f>AVERAGE('Raw Data 1'!W1811:W1813)</f>
        <v>1.2192666666666667</v>
      </c>
      <c r="V85">
        <f>AVERAGE('Raw Data 1'!X1811:X1813)</f>
        <v>0.94553333333333323</v>
      </c>
      <c r="W85">
        <f>AVERAGE('Raw Data 1'!Y1811:Y1813)</f>
        <v>0.96229999999999993</v>
      </c>
      <c r="X85">
        <f>AVERAGE('Raw Data 1'!Z1811:Z1813)</f>
        <v>1.2503666666666666</v>
      </c>
      <c r="Y85">
        <f>AVERAGE('Raw Data 1'!AA1811:AA1813)</f>
        <v>1.2615666666666667</v>
      </c>
      <c r="Z85">
        <f>STDEV('Raw Data 1'!P1807:P1809)</f>
        <v>0.50935411388672724</v>
      </c>
      <c r="AA85">
        <f>STDEV('Raw Data 1'!Q1807:Q1809)</f>
        <v>0.1124655058228972</v>
      </c>
      <c r="AB85">
        <f>STDEV('Raw Data 1'!R1807:R1809)</f>
        <v>0.11811356117454647</v>
      </c>
      <c r="AC85">
        <f>STDEV('Raw Data 1'!S1807:S1809)</f>
        <v>0.16570544147170721</v>
      </c>
      <c r="AD85">
        <f>STDEV('Raw Data 1'!T1807:T1809)</f>
        <v>0.15399540036421103</v>
      </c>
      <c r="AE85">
        <f>STDEV('Raw Data 1'!U1807:U1809)</f>
        <v>0.16262417819418226</v>
      </c>
      <c r="AF85">
        <f>STDEV('Raw Data 1'!V1807:V1809)</f>
        <v>0.10117311895953388</v>
      </c>
      <c r="AG85">
        <f>STDEV('Raw Data 1'!W1807:W1809)</f>
        <v>0.1079440750265309</v>
      </c>
      <c r="AH85">
        <f>STDEV('Raw Data 1'!X1807:X1809)</f>
        <v>0.10786938088880151</v>
      </c>
      <c r="AI85">
        <f>STDEV('Raw Data 1'!Y1807:Y1809)</f>
        <v>0.1077088823325789</v>
      </c>
      <c r="AJ85">
        <f>STDEV('Raw Data 1'!Z1807:Z1809)</f>
        <v>0.11395899847459763</v>
      </c>
      <c r="AK85">
        <f>STDEV('Raw Data 1'!AA1807:AA1809)</f>
        <v>0.18968265603370277</v>
      </c>
      <c r="AL85">
        <f>STDEV('Raw Data 1'!P1811:P1813)</f>
        <v>4.6470313104174273E-2</v>
      </c>
      <c r="AM85">
        <f>STDEV('Raw Data 1'!Q1811:Q1813)</f>
        <v>2.6036320784627028E-2</v>
      </c>
      <c r="AN85">
        <f>STDEV('Raw Data 1'!R1811:R1813)</f>
        <v>1.2035918466545619E-2</v>
      </c>
      <c r="AO85">
        <f>STDEV('Raw Data 1'!S1811:S1813)</f>
        <v>2.5250412537884147E-2</v>
      </c>
      <c r="AP85">
        <f>STDEV('Raw Data 1'!T1811:T1813)</f>
        <v>3.5607162200883155E-2</v>
      </c>
      <c r="AQ85">
        <f>STDEV('Raw Data 1'!U1811:U1813)</f>
        <v>2.5317780313447689E-2</v>
      </c>
      <c r="AR85">
        <f>STDEV('Raw Data 1'!V1811:V1813)</f>
        <v>0.63924475229236999</v>
      </c>
      <c r="AS85">
        <f>STDEV('Raw Data 1'!W1811:W1813)</f>
        <v>0.21103519453715189</v>
      </c>
      <c r="AT85">
        <f>STDEV('Raw Data 1'!X1811:X1813)</f>
        <v>0.51621546212151892</v>
      </c>
      <c r="AU85">
        <f>STDEV('Raw Data 1'!Y1811:Y1813)</f>
        <v>0.53675760823671614</v>
      </c>
      <c r="AV85">
        <f>STDEV('Raw Data 1'!Z1811:Z1813)</f>
        <v>7.3413781630790126E-2</v>
      </c>
      <c r="AW85">
        <f>STDEV('Raw Data 1'!AA1811:AA1813)</f>
        <v>5.1692391445292286E-2</v>
      </c>
    </row>
    <row r="86" spans="1:49" x14ac:dyDescent="0.3">
      <c r="A86" s="97">
        <v>84</v>
      </c>
      <c r="B86">
        <f>AVERAGE('Raw Data 1'!P1829:P1831)</f>
        <v>0.72616666666666674</v>
      </c>
      <c r="C86">
        <f>AVERAGE('Raw Data 1'!Q1829:Q1831)</f>
        <v>0.8844333333333334</v>
      </c>
      <c r="D86">
        <f>AVERAGE('Raw Data 1'!R1829:R1831)</f>
        <v>0.9549333333333333</v>
      </c>
      <c r="E86">
        <f>AVERAGE('Raw Data 1'!S1829:S1831)</f>
        <v>0.95516666666666661</v>
      </c>
      <c r="F86">
        <f>AVERAGE('Raw Data 1'!T1829:T1831)</f>
        <v>0.97673333333333334</v>
      </c>
      <c r="G86">
        <f>AVERAGE('Raw Data 1'!U1829:U1831)</f>
        <v>1.0374666666666668</v>
      </c>
      <c r="H86">
        <f>AVERAGE('Raw Data 1'!V1829:V1831)</f>
        <v>0.99409999999999998</v>
      </c>
      <c r="I86">
        <f>AVERAGE('Raw Data 1'!W1829:W1831)</f>
        <v>1.0150999999999999</v>
      </c>
      <c r="J86">
        <f>AVERAGE('Raw Data 1'!X1829:X1831)</f>
        <v>0.99583333333333324</v>
      </c>
      <c r="K86">
        <f>AVERAGE('Raw Data 1'!Y1829:Y1831)</f>
        <v>0.98280000000000001</v>
      </c>
      <c r="L86">
        <f>AVERAGE('Raw Data 1'!Z1829:Z1831)</f>
        <v>0.97356666666666669</v>
      </c>
      <c r="M86">
        <f>AVERAGE('Raw Data 1'!AA1829:AA1831)</f>
        <v>0.97149999999999992</v>
      </c>
      <c r="N86">
        <f>AVERAGE('Raw Data 1'!P1833:P1835)</f>
        <v>1.0744333333333334</v>
      </c>
      <c r="O86">
        <f>AVERAGE('Raw Data 1'!Q1833:Q1835)</f>
        <v>0.98756666666666659</v>
      </c>
      <c r="P86">
        <f>AVERAGE('Raw Data 1'!R1833:R1835)</f>
        <v>1.0292333333333332</v>
      </c>
      <c r="Q86">
        <f>AVERAGE('Raw Data 1'!S1833:S1835)</f>
        <v>1.0365333333333335</v>
      </c>
      <c r="R86">
        <f>AVERAGE('Raw Data 1'!T1833:T1835)</f>
        <v>1.1508666666666667</v>
      </c>
      <c r="S86">
        <f>AVERAGE('Raw Data 1'!U1833:U1835)</f>
        <v>1.1542999999999999</v>
      </c>
      <c r="T86">
        <f>AVERAGE('Raw Data 1'!V1833:V1835)</f>
        <v>0.71786666666666665</v>
      </c>
      <c r="U86">
        <f>AVERAGE('Raw Data 1'!W1833:W1835)</f>
        <v>1.2335</v>
      </c>
      <c r="V86">
        <f>AVERAGE('Raw Data 1'!X1833:X1835)</f>
        <v>0.94963333333333333</v>
      </c>
      <c r="W86">
        <f>AVERAGE('Raw Data 1'!Y1833:Y1835)</f>
        <v>0.97473333333333334</v>
      </c>
      <c r="X86">
        <f>AVERAGE('Raw Data 1'!Z1833:Z1835)</f>
        <v>1.2591666666666665</v>
      </c>
      <c r="Y86">
        <f>AVERAGE('Raw Data 1'!AA1833:AA1835)</f>
        <v>1.2685666666666666</v>
      </c>
      <c r="Z86">
        <f>STDEV('Raw Data 1'!P1829:P1831)</f>
        <v>0.49846509740736455</v>
      </c>
      <c r="AA86">
        <f>STDEV('Raw Data 1'!Q1829:Q1831)</f>
        <v>8.5293981811927003E-2</v>
      </c>
      <c r="AB86">
        <f>STDEV('Raw Data 1'!R1829:R1831)</f>
        <v>0.10856575580418221</v>
      </c>
      <c r="AC86">
        <f>STDEV('Raw Data 1'!S1829:S1831)</f>
        <v>0.15311202870229712</v>
      </c>
      <c r="AD86">
        <f>STDEV('Raw Data 1'!T1829:T1831)</f>
        <v>0.14308774697133611</v>
      </c>
      <c r="AE86">
        <f>STDEV('Raw Data 1'!U1829:U1831)</f>
        <v>0.14837487433299931</v>
      </c>
      <c r="AF86">
        <f>STDEV('Raw Data 1'!V1829:V1831)</f>
        <v>0.10053004526011114</v>
      </c>
      <c r="AG86">
        <f>STDEV('Raw Data 1'!W1829:W1831)</f>
        <v>0.10288619926890093</v>
      </c>
      <c r="AH86">
        <f>STDEV('Raw Data 1'!X1829:X1831)</f>
        <v>0.10087082498588638</v>
      </c>
      <c r="AI86">
        <f>STDEV('Raw Data 1'!Y1829:Y1831)</f>
        <v>9.4036854477380291E-2</v>
      </c>
      <c r="AJ86">
        <f>STDEV('Raw Data 1'!Z1829:Z1831)</f>
        <v>0.10657154091657554</v>
      </c>
      <c r="AK86">
        <f>STDEV('Raw Data 1'!AA1829:AA1831)</f>
        <v>0.17816584970190022</v>
      </c>
      <c r="AL86">
        <f>STDEV('Raw Data 1'!P1833:P1835)</f>
        <v>6.6037438876241528E-2</v>
      </c>
      <c r="AM86">
        <f>STDEV('Raw Data 1'!Q1833:Q1835)</f>
        <v>2.5140074250752188E-2</v>
      </c>
      <c r="AN86">
        <f>STDEV('Raw Data 1'!R1833:R1835)</f>
        <v>1.1095194154828215E-2</v>
      </c>
      <c r="AO86">
        <f>STDEV('Raw Data 1'!S1833:S1835)</f>
        <v>2.5757781995609293E-2</v>
      </c>
      <c r="AP86">
        <f>STDEV('Raw Data 1'!T1833:T1835)</f>
        <v>3.4785389653320398E-2</v>
      </c>
      <c r="AQ86">
        <f>STDEV('Raw Data 1'!U1833:U1835)</f>
        <v>2.527033834359959E-2</v>
      </c>
      <c r="AR86">
        <f>STDEV('Raw Data 1'!V1833:V1835)</f>
        <v>0.63699401357731245</v>
      </c>
      <c r="AS86">
        <f>STDEV('Raw Data 1'!W1833:W1835)</f>
        <v>0.19446328702354085</v>
      </c>
      <c r="AT86">
        <f>STDEV('Raw Data 1'!X1833:X1835)</f>
        <v>0.52047333585240774</v>
      </c>
      <c r="AU86">
        <f>STDEV('Raw Data 1'!Y1833:Y1835)</f>
        <v>0.54795799413215363</v>
      </c>
      <c r="AV86">
        <f>STDEV('Raw Data 1'!Z1833:Z1835)</f>
        <v>6.8648185215148608E-2</v>
      </c>
      <c r="AW86">
        <f>STDEV('Raw Data 1'!AA1833:AA1835)</f>
        <v>4.0143534141046162E-2</v>
      </c>
    </row>
  </sheetData>
  <mergeCells count="2">
    <mergeCell ref="B1:Y1"/>
    <mergeCell ref="Z1:AW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AW86"/>
  <sheetViews>
    <sheetView topLeftCell="A76" zoomScale="111" zoomScaleNormal="110" workbookViewId="0">
      <selection activeCell="O116" sqref="O116"/>
    </sheetView>
  </sheetViews>
  <sheetFormatPr defaultColWidth="11.19921875" defaultRowHeight="15.6" x14ac:dyDescent="0.3"/>
  <cols>
    <col min="1" max="1" width="6.796875" customWidth="1"/>
    <col min="2" max="21" width="12.796875" customWidth="1"/>
    <col min="26" max="41" width="12.796875" customWidth="1"/>
  </cols>
  <sheetData>
    <row r="1" spans="1:49" x14ac:dyDescent="0.3">
      <c r="A1" s="66"/>
      <c r="B1" s="114" t="s">
        <v>23</v>
      </c>
      <c r="C1" s="123"/>
      <c r="D1" s="123"/>
      <c r="E1" s="123"/>
      <c r="F1" s="123"/>
      <c r="G1" s="123"/>
      <c r="H1" s="123"/>
      <c r="I1" s="123"/>
      <c r="J1" s="123"/>
      <c r="K1" s="123"/>
      <c r="L1" s="123"/>
      <c r="M1" s="123"/>
      <c r="N1" s="123"/>
      <c r="O1" s="123"/>
      <c r="P1" s="123"/>
      <c r="Q1" s="123"/>
      <c r="R1" s="123"/>
      <c r="S1" s="123"/>
      <c r="T1" s="123"/>
      <c r="U1" s="123"/>
      <c r="V1" s="123"/>
      <c r="W1" s="123"/>
      <c r="X1" s="123"/>
      <c r="Y1" s="129"/>
      <c r="Z1" s="114" t="s">
        <v>24</v>
      </c>
      <c r="AA1" s="123"/>
      <c r="AB1" s="123"/>
      <c r="AC1" s="123"/>
      <c r="AD1" s="123"/>
      <c r="AE1" s="123"/>
      <c r="AF1" s="123"/>
      <c r="AG1" s="123"/>
      <c r="AH1" s="123"/>
      <c r="AI1" s="123"/>
      <c r="AJ1" s="123"/>
      <c r="AK1" s="123"/>
      <c r="AL1" s="123"/>
      <c r="AM1" s="123"/>
      <c r="AN1" s="123"/>
      <c r="AO1" s="123"/>
      <c r="AP1" s="123"/>
      <c r="AQ1" s="123"/>
      <c r="AR1" s="123"/>
      <c r="AS1" s="123"/>
      <c r="AT1" s="123"/>
      <c r="AU1" s="123"/>
      <c r="AV1" s="123"/>
      <c r="AW1" s="123"/>
    </row>
    <row r="2" spans="1:49" x14ac:dyDescent="0.3">
      <c r="A2" s="66" t="s">
        <v>20</v>
      </c>
      <c r="B2" s="56" t="str">
        <f>Comparison!B2</f>
        <v>WT 0 Gy</v>
      </c>
      <c r="C2" s="56" t="str">
        <f>Comparison!C2</f>
        <v>WT 2.5 Gy</v>
      </c>
      <c r="D2" s="56" t="str">
        <f>Comparison!D2</f>
        <v>WT 5 Gy</v>
      </c>
      <c r="E2" s="56" t="str">
        <f>Comparison!E2</f>
        <v>WT 10 Gy</v>
      </c>
      <c r="F2" s="56" t="str">
        <f>Comparison!F2</f>
        <v>WT 20 Gy</v>
      </c>
      <c r="G2" s="56" t="str">
        <f>Comparison!G2</f>
        <v>WT 30 Gy</v>
      </c>
      <c r="H2" s="56" t="str">
        <f>Comparison!H2</f>
        <v>BS-SC 0 Gy</v>
      </c>
      <c r="I2" s="56" t="str">
        <f>Comparison!I2</f>
        <v>BS-SC 2.5 Gy</v>
      </c>
      <c r="J2" s="56" t="str">
        <f>Comparison!J2</f>
        <v>BS-SC 5 Gy</v>
      </c>
      <c r="K2" s="56" t="str">
        <f>Comparison!K2</f>
        <v>BS-SC 10 Gy</v>
      </c>
      <c r="L2" s="56" t="str">
        <f>Comparison!L2</f>
        <v>BS-SC 20 Gy</v>
      </c>
      <c r="M2" s="56" t="str">
        <f>Comparison!M2</f>
        <v>BS-SC 30 Gy</v>
      </c>
      <c r="N2" s="56" t="str">
        <f>Comparison!N2</f>
        <v>rad51△ 0 Gy</v>
      </c>
      <c r="O2" s="56" t="str">
        <f>Comparison!O2</f>
        <v>rad51△ 2.5 Gy</v>
      </c>
      <c r="P2" s="56" t="str">
        <f>Comparison!P2</f>
        <v>rad51△ 5 Gy</v>
      </c>
      <c r="Q2" s="56" t="str">
        <f>Comparison!Q2</f>
        <v>rad51△ 10 Gy</v>
      </c>
      <c r="R2" s="56" t="str">
        <f>Comparison!R2</f>
        <v>rad51△ 20 Gy</v>
      </c>
      <c r="S2" s="56" t="str">
        <f>Comparison!S2</f>
        <v>rad51△ 30 Gy</v>
      </c>
      <c r="T2" s="56" t="str">
        <f>Comparison!T2</f>
        <v>BS-SCLeu 0 Gy</v>
      </c>
      <c r="U2" s="56" t="str">
        <f>Comparison!U2</f>
        <v>BS-SCLeu 1 Gy</v>
      </c>
      <c r="V2" s="56" t="str">
        <f>Comparison!V2</f>
        <v>BS-SCLeu 2.5 Gy</v>
      </c>
      <c r="W2" s="56" t="str">
        <f>Comparison!W2</f>
        <v>BS-SCLeu 10 Gy</v>
      </c>
      <c r="X2" s="56" t="str">
        <f>Comparison!X2</f>
        <v>BS-SCLeu 20 Gy</v>
      </c>
      <c r="Y2" s="56" t="str">
        <f>Comparison!Y2</f>
        <v>BS-SCLeu 30 Gy</v>
      </c>
      <c r="Z2" s="36" t="str">
        <f t="shared" ref="Z2" si="0">B2</f>
        <v>WT 0 Gy</v>
      </c>
      <c r="AA2" s="36" t="str">
        <f t="shared" ref="AA2" si="1">C2</f>
        <v>WT 2.5 Gy</v>
      </c>
      <c r="AB2" s="36" t="str">
        <f t="shared" ref="AB2" si="2">D2</f>
        <v>WT 5 Gy</v>
      </c>
      <c r="AC2" s="36" t="str">
        <f t="shared" ref="AC2" si="3">E2</f>
        <v>WT 10 Gy</v>
      </c>
      <c r="AD2" s="36" t="str">
        <f t="shared" ref="AD2" si="4">F2</f>
        <v>WT 20 Gy</v>
      </c>
      <c r="AE2" s="36" t="str">
        <f t="shared" ref="AE2" si="5">G2</f>
        <v>WT 30 Gy</v>
      </c>
      <c r="AF2" s="36" t="str">
        <f t="shared" ref="AF2" si="6">H2</f>
        <v>BS-SC 0 Gy</v>
      </c>
      <c r="AG2" s="36" t="str">
        <f t="shared" ref="AG2" si="7">I2</f>
        <v>BS-SC 2.5 Gy</v>
      </c>
      <c r="AH2" s="36" t="str">
        <f t="shared" ref="AH2" si="8">J2</f>
        <v>BS-SC 5 Gy</v>
      </c>
      <c r="AI2" s="36" t="str">
        <f t="shared" ref="AI2" si="9">K2</f>
        <v>BS-SC 10 Gy</v>
      </c>
      <c r="AJ2" s="36" t="str">
        <f t="shared" ref="AJ2" si="10">L2</f>
        <v>BS-SC 20 Gy</v>
      </c>
      <c r="AK2" s="36" t="str">
        <f t="shared" ref="AK2" si="11">M2</f>
        <v>BS-SC 30 Gy</v>
      </c>
      <c r="AL2" s="36" t="str">
        <f t="shared" ref="AL2" si="12">N2</f>
        <v>rad51△ 0 Gy</v>
      </c>
      <c r="AM2" s="36" t="str">
        <f t="shared" ref="AM2" si="13">O2</f>
        <v>rad51△ 2.5 Gy</v>
      </c>
      <c r="AN2" s="36" t="str">
        <f t="shared" ref="AN2" si="14">P2</f>
        <v>rad51△ 5 Gy</v>
      </c>
      <c r="AO2" s="36" t="str">
        <f t="shared" ref="AO2" si="15">Q2</f>
        <v>rad51△ 10 Gy</v>
      </c>
      <c r="AP2" s="36" t="str">
        <f t="shared" ref="AP2" si="16">R2</f>
        <v>rad51△ 20 Gy</v>
      </c>
      <c r="AQ2" s="36" t="str">
        <f t="shared" ref="AQ2" si="17">S2</f>
        <v>rad51△ 30 Gy</v>
      </c>
      <c r="AR2" s="36" t="str">
        <f t="shared" ref="AR2" si="18">T2</f>
        <v>BS-SCLeu 0 Gy</v>
      </c>
      <c r="AS2" s="36" t="str">
        <f t="shared" ref="AS2" si="19">U2</f>
        <v>BS-SCLeu 1 Gy</v>
      </c>
      <c r="AT2" s="36" t="str">
        <f t="shared" ref="AT2" si="20">V2</f>
        <v>BS-SCLeu 2.5 Gy</v>
      </c>
      <c r="AU2" s="36" t="str">
        <f t="shared" ref="AU2" si="21">W2</f>
        <v>BS-SCLeu 10 Gy</v>
      </c>
      <c r="AV2" s="36" t="str">
        <f t="shared" ref="AV2" si="22">X2</f>
        <v>BS-SCLeu 20 Gy</v>
      </c>
      <c r="AW2" s="36" t="str">
        <f t="shared" ref="AW2" si="23">Y2</f>
        <v>BS-SCLeu 30 Gy</v>
      </c>
    </row>
    <row r="3" spans="1:49" x14ac:dyDescent="0.3">
      <c r="A3" s="67">
        <v>0</v>
      </c>
      <c r="B3" s="23">
        <f>AVERAGE('Raw Data 1'!C14:C16)</f>
        <v>8.0066666666666661E-2</v>
      </c>
      <c r="C3" s="23">
        <f>AVERAGE('Raw Data 1'!D14:D16)</f>
        <v>8.083333333333334E-2</v>
      </c>
      <c r="D3" s="23">
        <f>AVERAGE('Raw Data 1'!E14:E16)</f>
        <v>8.1633333333333336E-2</v>
      </c>
      <c r="E3" s="23">
        <f>AVERAGE('Raw Data 1'!F14:F16)</f>
        <v>8.1099999999999992E-2</v>
      </c>
      <c r="F3" s="23">
        <f>AVERAGE('Raw Data 1'!G14:G16)</f>
        <v>8.0866666666666656E-2</v>
      </c>
      <c r="G3" s="23">
        <f>AVERAGE('Raw Data 1'!H14:H16)</f>
        <v>8.2166666666666666E-2</v>
      </c>
      <c r="H3" s="23">
        <f>AVERAGE('Raw Data 1'!I14:I16)</f>
        <v>8.3500000000000005E-2</v>
      </c>
      <c r="I3" s="23">
        <f>AVERAGE('Raw Data 1'!J14:J16)</f>
        <v>8.0100000000000005E-2</v>
      </c>
      <c r="J3" s="23">
        <f>AVERAGE('Raw Data 1'!K14:K16)</f>
        <v>8.1266666666666668E-2</v>
      </c>
      <c r="K3" s="23">
        <f>AVERAGE('Raw Data 1'!L14:L16)</f>
        <v>8.1600000000000006E-2</v>
      </c>
      <c r="L3" s="23">
        <f>AVERAGE('Raw Data 1'!M14:M16)</f>
        <v>8.2366666666666671E-2</v>
      </c>
      <c r="M3" s="23">
        <f>AVERAGE('Raw Data 1'!N14:N16)</f>
        <v>8.1133333333333335E-2</v>
      </c>
      <c r="N3" s="25">
        <f>AVERAGE('Raw Data 1'!C18:C20)</f>
        <v>7.8700000000000006E-2</v>
      </c>
      <c r="O3" s="25">
        <f>AVERAGE('Raw Data 1'!D18:D20)</f>
        <v>8.0066666666666661E-2</v>
      </c>
      <c r="P3" s="25">
        <f>AVERAGE('Raw Data 1'!E18:E20)</f>
        <v>7.9733333333333337E-2</v>
      </c>
      <c r="Q3" s="25">
        <f>AVERAGE('Raw Data 1'!F18:F20)</f>
        <v>0.08</v>
      </c>
      <c r="R3" s="25">
        <f>AVERAGE('Raw Data 1'!G18:G20)</f>
        <v>8.0200000000000007E-2</v>
      </c>
      <c r="S3" s="25">
        <f>AVERAGE('Raw Data 1'!H18:H20)</f>
        <v>8.0299999999999996E-2</v>
      </c>
      <c r="T3" s="25">
        <f>AVERAGE('Raw Data 1'!I18:I20)</f>
        <v>8.3299999999999999E-2</v>
      </c>
      <c r="U3" s="25">
        <f>AVERAGE('Raw Data 1'!J18:J20)</f>
        <v>8.2699999999999996E-2</v>
      </c>
      <c r="V3" s="25">
        <f>AVERAGE('Raw Data 1'!K18:K20)</f>
        <v>8.2099999999999992E-2</v>
      </c>
      <c r="W3" s="25">
        <f>AVERAGE('Raw Data 1'!L18:L20)</f>
        <v>8.2299999999999998E-2</v>
      </c>
      <c r="X3" s="25">
        <f>AVERAGE('Raw Data 1'!M18:M20)</f>
        <v>8.3933333333333346E-2</v>
      </c>
      <c r="Y3" s="25">
        <f>AVERAGE('Raw Data 1'!N18:N20)</f>
        <v>8.5633333333333339E-2</v>
      </c>
      <c r="Z3" s="23">
        <f>STDEV('Raw Data 1'!C14:C16)</f>
        <v>1.3650396819628815E-3</v>
      </c>
      <c r="AA3" s="23">
        <f>STDEV('Raw Data 1'!D14:D16)</f>
        <v>5.8594652770823253E-4</v>
      </c>
      <c r="AB3" s="23">
        <f>STDEV('Raw Data 1'!E14:E16)</f>
        <v>1.50111069989303E-3</v>
      </c>
      <c r="AC3" s="23">
        <f>STDEV('Raw Data 1'!F14:F16)</f>
        <v>1.212435565298214E-3</v>
      </c>
      <c r="AD3" s="23">
        <f>STDEV('Raw Data 1'!G14:G16)</f>
        <v>1.5307950004273337E-3</v>
      </c>
      <c r="AE3" s="23">
        <f>STDEV('Raw Data 1'!H14:H16)</f>
        <v>1.1503622617824913E-3</v>
      </c>
      <c r="AF3" s="23">
        <f>STDEV('Raw Data 1'!I14:I16)</f>
        <v>4.504442251822084E-3</v>
      </c>
      <c r="AG3" s="23">
        <f>STDEV('Raw Data 1'!J14:J16)</f>
        <v>9.5393920141694465E-4</v>
      </c>
      <c r="AH3" s="23">
        <f>STDEV('Raw Data 1'!K14:K16)</f>
        <v>8.5049005481154167E-4</v>
      </c>
      <c r="AI3" s="23">
        <f>STDEV('Raw Data 1'!L14:L16)</f>
        <v>1.6522711641858334E-3</v>
      </c>
      <c r="AJ3" s="23">
        <f>STDEV('Raw Data 1'!M14:M16)</f>
        <v>1.9553345834750014E-3</v>
      </c>
      <c r="AK3" s="23">
        <f>STDEV('Raw Data 1'!N14:N16)</f>
        <v>1.0066445913694338E-3</v>
      </c>
      <c r="AL3" s="25">
        <f>STDEV('Raw Data 1'!C18:C20)</f>
        <v>1.9999999999999879E-4</v>
      </c>
      <c r="AM3" s="25">
        <f>STDEV('Raw Data 1'!D18:D20)</f>
        <v>1.0214368964029713E-3</v>
      </c>
      <c r="AN3" s="25">
        <f>STDEV('Raw Data 1'!E18:E20)</f>
        <v>7.5718777944003746E-4</v>
      </c>
      <c r="AO3" s="25">
        <f>STDEV('Raw Data 1'!F18:F20)</f>
        <v>7.2111025509279732E-4</v>
      </c>
      <c r="AP3" s="25">
        <f>STDEV('Raw Data 1'!G18:G20)</f>
        <v>3.6055512754640159E-4</v>
      </c>
      <c r="AQ3" s="25">
        <f>STDEV('Raw Data 1'!H18:H20)</f>
        <v>1.7578395831246924E-3</v>
      </c>
      <c r="AR3" s="25">
        <f>STDEV('Raw Data 1'!I18:I20)</f>
        <v>1.6522711641858302E-3</v>
      </c>
      <c r="AS3" s="25">
        <f>STDEV('Raw Data 1'!J18:J20)</f>
        <v>1.6462077633154319E-3</v>
      </c>
      <c r="AT3" s="25">
        <f>STDEV('Raw Data 1'!K18:K20)</f>
        <v>3.6055512754640159E-4</v>
      </c>
      <c r="AU3" s="25">
        <f>STDEV('Raw Data 1'!L18:L20)</f>
        <v>5.5677643628300444E-4</v>
      </c>
      <c r="AV3" s="25">
        <f>STDEV('Raw Data 1'!M18:M20)</f>
        <v>1.4011899704655837E-3</v>
      </c>
      <c r="AW3" s="25">
        <f>STDEV('Raw Data 1'!N18:N20)</f>
        <v>1.721433511156711E-3</v>
      </c>
    </row>
    <row r="4" spans="1:49" x14ac:dyDescent="0.3">
      <c r="A4" s="67">
        <v>1</v>
      </c>
      <c r="B4" s="4">
        <f>AVERAGE('Raw Data 1'!C36:C38)</f>
        <v>8.1500000000000003E-2</v>
      </c>
      <c r="C4" s="4">
        <f>AVERAGE('Raw Data 1'!D36:D38)</f>
        <v>8.2266666666666668E-2</v>
      </c>
      <c r="D4" s="4">
        <f>AVERAGE('Raw Data 1'!E36:E38)</f>
        <v>8.2666666666666666E-2</v>
      </c>
      <c r="E4" s="4">
        <f>AVERAGE('Raw Data 1'!F36:F38)</f>
        <v>8.1233333333333338E-2</v>
      </c>
      <c r="F4" s="4">
        <f>AVERAGE('Raw Data 1'!G36:G38)</f>
        <v>8.3033333333333334E-2</v>
      </c>
      <c r="G4" s="4">
        <f>AVERAGE('Raw Data 1'!H36:H38)</f>
        <v>8.3533333333333348E-2</v>
      </c>
      <c r="H4" s="4">
        <f>AVERAGE('Raw Data 1'!I36:I38)</f>
        <v>8.3600000000000008E-2</v>
      </c>
      <c r="I4" s="4">
        <f>AVERAGE('Raw Data 1'!J36:J38)</f>
        <v>8.1533333333333333E-2</v>
      </c>
      <c r="J4" s="4">
        <f>AVERAGE('Raw Data 1'!K36:K38)</f>
        <v>8.2166666666666666E-2</v>
      </c>
      <c r="K4" s="4">
        <f>AVERAGE('Raw Data 1'!L36:L38)</f>
        <v>8.2133333333333336E-2</v>
      </c>
      <c r="L4" s="4">
        <f>AVERAGE('Raw Data 1'!M36:M38)</f>
        <v>8.3766666666666656E-2</v>
      </c>
      <c r="M4" s="4">
        <f>AVERAGE('Raw Data 1'!N36:N38)</f>
        <v>8.2699999999999996E-2</v>
      </c>
      <c r="N4" s="9">
        <f>AVERAGE('Raw Data 1'!C40:C42)</f>
        <v>7.9166666666666663E-2</v>
      </c>
      <c r="O4" s="9">
        <f>AVERAGE('Raw Data 1'!D40:D42)</f>
        <v>8.0866666666666656E-2</v>
      </c>
      <c r="P4" s="9">
        <f>AVERAGE('Raw Data 1'!E40:E42)</f>
        <v>8.0400000000000013E-2</v>
      </c>
      <c r="Q4" s="9">
        <f>AVERAGE('Raw Data 1'!F40:F42)</f>
        <v>8.0100000000000005E-2</v>
      </c>
      <c r="R4" s="9">
        <f>AVERAGE('Raw Data 1'!G40:G42)</f>
        <v>8.0799999999999997E-2</v>
      </c>
      <c r="S4" s="9">
        <f>AVERAGE('Raw Data 1'!H40:H42)</f>
        <v>8.0699999999999994E-2</v>
      </c>
      <c r="T4" s="9">
        <f>AVERAGE('Raw Data 1'!I40:I42)</f>
        <v>8.5266666666666657E-2</v>
      </c>
      <c r="U4" s="9">
        <f>AVERAGE('Raw Data 1'!J40:J42)</f>
        <v>8.3400000000000016E-2</v>
      </c>
      <c r="V4" s="9">
        <f>AVERAGE('Raw Data 1'!K40:K42)</f>
        <v>8.2000000000000003E-2</v>
      </c>
      <c r="W4" s="9">
        <f>AVERAGE('Raw Data 1'!L40:L42)</f>
        <v>8.3000000000000004E-2</v>
      </c>
      <c r="X4" s="9">
        <f>AVERAGE('Raw Data 1'!M40:M42)</f>
        <v>8.3000000000000004E-2</v>
      </c>
      <c r="Y4" s="9">
        <f>AVERAGE('Raw Data 1'!N40:N42)</f>
        <v>8.7300000000000003E-2</v>
      </c>
      <c r="Z4" s="4">
        <f>STDEV('Raw Data 1'!C36:C38)</f>
        <v>1.3999999999999985E-3</v>
      </c>
      <c r="AA4" s="4">
        <f>STDEV('Raw Data 1'!D36:D38)</f>
        <v>5.6862407030773359E-4</v>
      </c>
      <c r="AB4" s="4">
        <f>STDEV('Raw Data 1'!E36:E38)</f>
        <v>1.6258331197676246E-3</v>
      </c>
      <c r="AC4" s="4">
        <f>STDEV('Raw Data 1'!F36:F38)</f>
        <v>8.7368949480540658E-4</v>
      </c>
      <c r="AD4" s="4">
        <f>STDEV('Raw Data 1'!G36:G38)</f>
        <v>1.0016652800877812E-3</v>
      </c>
      <c r="AE4" s="4">
        <f>STDEV('Raw Data 1'!H36:H38)</f>
        <v>1.6502525059315467E-3</v>
      </c>
      <c r="AF4" s="4">
        <f>STDEV('Raw Data 1'!I36:I38)</f>
        <v>4.5210618221829266E-3</v>
      </c>
      <c r="AG4" s="4">
        <f>STDEV('Raw Data 1'!J36:J38)</f>
        <v>4.9328828623163088E-4</v>
      </c>
      <c r="AH4" s="4">
        <f>STDEV('Raw Data 1'!K36:K38)</f>
        <v>1.3576941236277524E-3</v>
      </c>
      <c r="AI4" s="4">
        <f>STDEV('Raw Data 1'!L36:L38)</f>
        <v>1.8770544300401426E-3</v>
      </c>
      <c r="AJ4" s="4">
        <f>STDEV('Raw Data 1'!M36:M38)</f>
        <v>2.3797758998135425E-3</v>
      </c>
      <c r="AK4" s="4">
        <f>STDEV('Raw Data 1'!N36:N38)</f>
        <v>1.307669683062203E-3</v>
      </c>
      <c r="AL4" s="9">
        <f>STDEV('Raw Data 1'!C40:C42)</f>
        <v>5.7735026918964232E-5</v>
      </c>
      <c r="AM4" s="9">
        <f>STDEV('Raw Data 1'!D40:D42)</f>
        <v>1.0408329997330672E-3</v>
      </c>
      <c r="AN4" s="9">
        <f>STDEV('Raw Data 1'!E40:E42)</f>
        <v>8.7177978870813585E-4</v>
      </c>
      <c r="AO4" s="9">
        <f>STDEV('Raw Data 1'!F40:F42)</f>
        <v>8.000000000000021E-4</v>
      </c>
      <c r="AP4" s="9">
        <f>STDEV('Raw Data 1'!G40:G42)</f>
        <v>5.0000000000000044E-4</v>
      </c>
      <c r="AQ4" s="9">
        <f>STDEV('Raw Data 1'!H40:H42)</f>
        <v>1.8248287590894657E-3</v>
      </c>
      <c r="AR4" s="9">
        <f>STDEV('Raw Data 1'!I40:I42)</f>
        <v>4.6231302526895494E-3</v>
      </c>
      <c r="AS4" s="9">
        <f>STDEV('Raw Data 1'!J40:J42)</f>
        <v>6.0000000000000331E-4</v>
      </c>
      <c r="AT4" s="9">
        <f>STDEV('Raw Data 1'!K40:K42)</f>
        <v>7.2111025509280307E-4</v>
      </c>
      <c r="AU4" s="9">
        <f>STDEV('Raw Data 1'!L40:L42)</f>
        <v>1.5716233645501738E-3</v>
      </c>
      <c r="AV4" s="9">
        <f>STDEV('Raw Data 1'!M40:M42)</f>
        <v>1.4106735979665939E-3</v>
      </c>
      <c r="AW4" s="9">
        <f>STDEV('Raw Data 1'!N40:N42)</f>
        <v>2.3430749027719953E-3</v>
      </c>
    </row>
    <row r="5" spans="1:49" x14ac:dyDescent="0.3">
      <c r="A5" s="67">
        <v>2</v>
      </c>
      <c r="B5" s="4">
        <f>AVERAGE('Raw Data 1'!C58:C60)</f>
        <v>8.2366666666666657E-2</v>
      </c>
      <c r="C5" s="4">
        <f>AVERAGE('Raw Data 1'!D58:D60)</f>
        <v>8.3033333333333348E-2</v>
      </c>
      <c r="D5" s="4">
        <f>AVERAGE('Raw Data 1'!E58:E60)</f>
        <v>8.3500000000000005E-2</v>
      </c>
      <c r="E5" s="4">
        <f>AVERAGE('Raw Data 1'!F58:F60)</f>
        <v>8.2066666666666663E-2</v>
      </c>
      <c r="F5" s="4">
        <f>AVERAGE('Raw Data 1'!G58:G60)</f>
        <v>8.48E-2</v>
      </c>
      <c r="G5" s="4">
        <f>AVERAGE('Raw Data 1'!H58:H60)</f>
        <v>8.4933333333333347E-2</v>
      </c>
      <c r="H5" s="4">
        <f>AVERAGE('Raw Data 1'!I58:I60)</f>
        <v>8.4533333333333335E-2</v>
      </c>
      <c r="I5" s="4">
        <f>AVERAGE('Raw Data 1'!J58:J60)</f>
        <v>8.2433333333333317E-2</v>
      </c>
      <c r="J5" s="4">
        <f>AVERAGE('Raw Data 1'!K58:K60)</f>
        <v>8.3266666666666669E-2</v>
      </c>
      <c r="K5" s="4">
        <f>AVERAGE('Raw Data 1'!L58:L60)</f>
        <v>8.3299999999999999E-2</v>
      </c>
      <c r="L5" s="4">
        <f>AVERAGE('Raw Data 1'!M58:M60)</f>
        <v>8.5033333333333336E-2</v>
      </c>
      <c r="M5" s="4">
        <f>AVERAGE('Raw Data 1'!N58:N60)</f>
        <v>8.4000000000000005E-2</v>
      </c>
      <c r="N5" s="9">
        <f>AVERAGE('Raw Data 1'!C62:C64)</f>
        <v>7.9399999999999998E-2</v>
      </c>
      <c r="O5" s="9">
        <f>AVERAGE('Raw Data 1'!D62:D64)</f>
        <v>8.0833333333333326E-2</v>
      </c>
      <c r="P5" s="9">
        <f>AVERAGE('Raw Data 1'!E62:E64)</f>
        <v>8.0233333333333337E-2</v>
      </c>
      <c r="Q5" s="9">
        <f>AVERAGE('Raw Data 1'!F62:F64)</f>
        <v>8.0066666666666661E-2</v>
      </c>
      <c r="R5" s="9">
        <f>AVERAGE('Raw Data 1'!G62:G64)</f>
        <v>8.0833333333333326E-2</v>
      </c>
      <c r="S5" s="9">
        <f>AVERAGE('Raw Data 1'!H62:H64)</f>
        <v>8.0699999999999994E-2</v>
      </c>
      <c r="T5" s="9">
        <f>AVERAGE('Raw Data 1'!I62:I64)</f>
        <v>8.5500000000000007E-2</v>
      </c>
      <c r="U5" s="9">
        <f>AVERAGE('Raw Data 1'!J62:J64)</f>
        <v>8.3500000000000005E-2</v>
      </c>
      <c r="V5" s="9">
        <f>AVERAGE('Raw Data 1'!K62:K64)</f>
        <v>8.2033333333333333E-2</v>
      </c>
      <c r="W5" s="9">
        <f>AVERAGE('Raw Data 1'!L62:L64)</f>
        <v>8.3066666666666664E-2</v>
      </c>
      <c r="X5" s="9">
        <f>AVERAGE('Raw Data 1'!M62:M64)</f>
        <v>8.3133333333333323E-2</v>
      </c>
      <c r="Y5" s="9">
        <f>AVERAGE('Raw Data 1'!N62:N64)</f>
        <v>8.7899999999999992E-2</v>
      </c>
      <c r="Z5" s="4">
        <f>STDEV('Raw Data 1'!C58:C60)</f>
        <v>9.0184995056457695E-4</v>
      </c>
      <c r="AA5" s="4">
        <f>STDEV('Raw Data 1'!D58:D60)</f>
        <v>8.3864970836060836E-4</v>
      </c>
      <c r="AB5" s="4">
        <f>STDEV('Raw Data 1'!E58:E60)</f>
        <v>1.6822603841260679E-3</v>
      </c>
      <c r="AC5" s="4">
        <f>STDEV('Raw Data 1'!F58:F60)</f>
        <v>8.3266639978645581E-4</v>
      </c>
      <c r="AD5" s="4">
        <f>STDEV('Raw Data 1'!G58:G60)</f>
        <v>1.3228756555322965E-3</v>
      </c>
      <c r="AE5" s="4">
        <f>STDEV('Raw Data 1'!H58:H60)</f>
        <v>1.9655363983740798E-3</v>
      </c>
      <c r="AF5" s="4">
        <f>STDEV('Raw Data 1'!I58:I60)</f>
        <v>5.0362022728771888E-3</v>
      </c>
      <c r="AG5" s="4">
        <f>STDEV('Raw Data 1'!J58:J60)</f>
        <v>3.2145502536643313E-4</v>
      </c>
      <c r="AH5" s="4">
        <f>STDEV('Raw Data 1'!K58:K60)</f>
        <v>1.665332799572904E-3</v>
      </c>
      <c r="AI5" s="4">
        <f>STDEV('Raw Data 1'!L58:L60)</f>
        <v>2.598076211353318E-3</v>
      </c>
      <c r="AJ5" s="4">
        <f>STDEV('Raw Data 1'!M58:M60)</f>
        <v>2.9022979401386981E-3</v>
      </c>
      <c r="AK5" s="4">
        <f>STDEV('Raw Data 1'!N58:N60)</f>
        <v>1.3076696830621997E-3</v>
      </c>
      <c r="AL5" s="9">
        <f>STDEV('Raw Data 1'!C62:C64)</f>
        <v>2.9999999999999472E-4</v>
      </c>
      <c r="AM5" s="9">
        <f>STDEV('Raw Data 1'!D62:D64)</f>
        <v>1.266227994214838E-3</v>
      </c>
      <c r="AN5" s="9">
        <f>STDEV('Raw Data 1'!E62:E64)</f>
        <v>7.0945988845975787E-4</v>
      </c>
      <c r="AO5" s="9">
        <f>STDEV('Raw Data 1'!F62:F64)</f>
        <v>7.7674534651539626E-4</v>
      </c>
      <c r="AP5" s="9">
        <f>STDEV('Raw Data 1'!G62:G64)</f>
        <v>5.5075705472861208E-4</v>
      </c>
      <c r="AQ5" s="9">
        <f>STDEV('Raw Data 1'!H62:H64)</f>
        <v>1.8248287590894657E-3</v>
      </c>
      <c r="AR5" s="9">
        <f>STDEV('Raw Data 1'!I62:I64)</f>
        <v>4.7634021455258213E-3</v>
      </c>
      <c r="AS5" s="9">
        <f>STDEV('Raw Data 1'!J62:J64)</f>
        <v>6.9999999999999923E-4</v>
      </c>
      <c r="AT5" s="9">
        <f>STDEV('Raw Data 1'!K62:K64)</f>
        <v>7.0237691685684901E-4</v>
      </c>
      <c r="AU5" s="9">
        <f>STDEV('Raw Data 1'!L62:L64)</f>
        <v>1.5502687938977978E-3</v>
      </c>
      <c r="AV5" s="9">
        <f>STDEV('Raw Data 1'!M62:M64)</f>
        <v>1.4294521094927696E-3</v>
      </c>
      <c r="AW5" s="9">
        <f>STDEV('Raw Data 1'!N62:N64)</f>
        <v>2.2649503305812273E-3</v>
      </c>
    </row>
    <row r="6" spans="1:49" x14ac:dyDescent="0.3">
      <c r="A6" s="67">
        <v>3</v>
      </c>
      <c r="B6" s="29">
        <f>AVERAGE('Raw Data 1'!C80:C82)</f>
        <v>8.4033333333333335E-2</v>
      </c>
      <c r="C6" s="29">
        <f>AVERAGE('Raw Data 1'!D80:D82)</f>
        <v>8.533333333333333E-2</v>
      </c>
      <c r="D6" s="29">
        <f>AVERAGE('Raw Data 1'!E80:E82)</f>
        <v>8.536666666666666E-2</v>
      </c>
      <c r="E6" s="29">
        <f>AVERAGE('Raw Data 1'!F80:F82)</f>
        <v>8.4166666666666667E-2</v>
      </c>
      <c r="F6" s="29">
        <f>AVERAGE('Raw Data 1'!G80:G82)</f>
        <v>8.773333333333333E-2</v>
      </c>
      <c r="G6" s="29">
        <f>AVERAGE('Raw Data 1'!H80:H82)</f>
        <v>8.7466666666666679E-2</v>
      </c>
      <c r="H6" s="29">
        <f>AVERAGE('Raw Data 1'!I80:I82)</f>
        <v>8.533333333333333E-2</v>
      </c>
      <c r="I6" s="29">
        <f>AVERAGE('Raw Data 1'!J80:J82)</f>
        <v>8.3900000000000016E-2</v>
      </c>
      <c r="J6" s="29">
        <f>AVERAGE('Raw Data 1'!K80:K82)</f>
        <v>8.5033333333333336E-2</v>
      </c>
      <c r="K6" s="29">
        <f>AVERAGE('Raw Data 1'!L80:L82)</f>
        <v>8.536666666666666E-2</v>
      </c>
      <c r="L6" s="29">
        <f>AVERAGE('Raw Data 1'!M80:M82)</f>
        <v>8.663333333333334E-2</v>
      </c>
      <c r="M6" s="29">
        <f>AVERAGE('Raw Data 1'!N80:N82)</f>
        <v>8.6166666666666655E-2</v>
      </c>
      <c r="N6" s="9">
        <f>AVERAGE('Raw Data 1'!C84:C86)</f>
        <v>7.9966666666666672E-2</v>
      </c>
      <c r="O6" s="9">
        <f>AVERAGE('Raw Data 1'!D84:D86)</f>
        <v>8.1000000000000003E-2</v>
      </c>
      <c r="P6" s="9">
        <f>AVERAGE('Raw Data 1'!E84:E86)</f>
        <v>8.0666666666666678E-2</v>
      </c>
      <c r="Q6" s="9">
        <f>AVERAGE('Raw Data 1'!F84:F86)</f>
        <v>8.0366666666666656E-2</v>
      </c>
      <c r="R6" s="9">
        <f>AVERAGE('Raw Data 1'!G84:G86)</f>
        <v>8.1133333333333335E-2</v>
      </c>
      <c r="S6" s="9">
        <f>AVERAGE('Raw Data 1'!H84:H86)</f>
        <v>8.1099999999999992E-2</v>
      </c>
      <c r="T6" s="9">
        <f>AVERAGE('Raw Data 1'!I84:I86)</f>
        <v>8.5666666666666669E-2</v>
      </c>
      <c r="U6" s="9">
        <f>AVERAGE('Raw Data 1'!J84:J86)</f>
        <v>8.3666666666666667E-2</v>
      </c>
      <c r="V6" s="9">
        <f>AVERAGE('Raw Data 1'!K84:K86)</f>
        <v>8.2266666666666668E-2</v>
      </c>
      <c r="W6" s="9">
        <f>AVERAGE('Raw Data 1'!L84:L86)</f>
        <v>8.320000000000001E-2</v>
      </c>
      <c r="X6" s="9">
        <f>AVERAGE('Raw Data 1'!M84:M86)</f>
        <v>8.3333333333333329E-2</v>
      </c>
      <c r="Y6" s="9">
        <f>AVERAGE('Raw Data 1'!N84:N86)</f>
        <v>8.8200000000000001E-2</v>
      </c>
      <c r="Z6" s="29">
        <f>STDEV('Raw Data 1'!C80:C82)</f>
        <v>3.7859388972002117E-4</v>
      </c>
      <c r="AA6" s="29">
        <f>STDEV('Raw Data 1'!D80:D82)</f>
        <v>8.7368949480541428E-4</v>
      </c>
      <c r="AB6" s="29">
        <f>STDEV('Raw Data 1'!E80:E82)</f>
        <v>1.7156145643277031E-3</v>
      </c>
      <c r="AC6" s="29">
        <f>STDEV('Raw Data 1'!F80:F82)</f>
        <v>9.2915732431775463E-4</v>
      </c>
      <c r="AD6" s="29">
        <f>STDEV('Raw Data 1'!G80:G82)</f>
        <v>1.6502525059315404E-3</v>
      </c>
      <c r="AE6" s="29">
        <f>STDEV('Raw Data 1'!H80:H82)</f>
        <v>1.8770544300401426E-3</v>
      </c>
      <c r="AF6" s="29">
        <f>STDEV('Raw Data 1'!I80:I82)</f>
        <v>4.4275651698572841E-3</v>
      </c>
      <c r="AG6" s="29">
        <f>STDEV('Raw Data 1'!J80:J82)</f>
        <v>1.7320508075689269E-4</v>
      </c>
      <c r="AH6" s="29">
        <f>STDEV('Raw Data 1'!K80:K82)</f>
        <v>2.9535289626704763E-3</v>
      </c>
      <c r="AI6" s="29">
        <f>STDEV('Raw Data 1'!L80:L82)</f>
        <v>4.1101500378128951E-3</v>
      </c>
      <c r="AJ6" s="29">
        <f>STDEV('Raw Data 1'!M80:M82)</f>
        <v>3.5161532010612563E-3</v>
      </c>
      <c r="AK6" s="29">
        <f>STDEV('Raw Data 1'!N80:N82)</f>
        <v>2.0550750189064506E-3</v>
      </c>
      <c r="AL6" s="9">
        <f>STDEV('Raw Data 1'!C84:C86)</f>
        <v>5.7735026918964232E-5</v>
      </c>
      <c r="AM6" s="9">
        <f>STDEV('Raw Data 1'!D84:D86)</f>
        <v>1.2767145334803707E-3</v>
      </c>
      <c r="AN6" s="9">
        <f>STDEV('Raw Data 1'!E84:E86)</f>
        <v>8.621678104251744E-4</v>
      </c>
      <c r="AO6" s="9">
        <f>STDEV('Raw Data 1'!F84:F86)</f>
        <v>7.5718777944003431E-4</v>
      </c>
      <c r="AP6" s="9">
        <f>STDEV('Raw Data 1'!G84:G86)</f>
        <v>4.509249752822952E-4</v>
      </c>
      <c r="AQ6" s="9">
        <f>STDEV('Raw Data 1'!H84:H86)</f>
        <v>1.835755975068582E-3</v>
      </c>
      <c r="AR6" s="9">
        <f>STDEV('Raw Data 1'!I84:I86)</f>
        <v>4.7920072342738946E-3</v>
      </c>
      <c r="AS6" s="9">
        <f>STDEV('Raw Data 1'!J84:J86)</f>
        <v>5.6862407030773359E-4</v>
      </c>
      <c r="AT6" s="9">
        <f>STDEV('Raw Data 1'!K84:K86)</f>
        <v>6.5064070986476882E-4</v>
      </c>
      <c r="AU6" s="9">
        <f>STDEV('Raw Data 1'!L84:L86)</f>
        <v>1.670329308849006E-3</v>
      </c>
      <c r="AV6" s="9">
        <f>STDEV('Raw Data 1'!M84:M86)</f>
        <v>1.4294521094927696E-3</v>
      </c>
      <c r="AW6" s="9">
        <f>STDEV('Raw Data 1'!N84:N86)</f>
        <v>2.5865034312755096E-3</v>
      </c>
    </row>
    <row r="7" spans="1:49" x14ac:dyDescent="0.3">
      <c r="A7" s="67">
        <v>4</v>
      </c>
      <c r="B7" s="29">
        <f>AVERAGE('Raw Data 1'!C102:C104)</f>
        <v>8.7666666666666671E-2</v>
      </c>
      <c r="C7" s="29">
        <f>AVERAGE('Raw Data 1'!D102:D104)</f>
        <v>8.9766666666666661E-2</v>
      </c>
      <c r="D7" s="29">
        <f>AVERAGE('Raw Data 1'!E102:E104)</f>
        <v>8.9066666666666669E-2</v>
      </c>
      <c r="E7" s="29">
        <f>AVERAGE('Raw Data 1'!F102:F104)</f>
        <v>8.7466666666666651E-2</v>
      </c>
      <c r="F7" s="29">
        <f>AVERAGE('Raw Data 1'!G102:G104)</f>
        <v>9.1500000000000012E-2</v>
      </c>
      <c r="G7" s="29">
        <f>AVERAGE('Raw Data 1'!H102:H104)</f>
        <v>9.1033333333333341E-2</v>
      </c>
      <c r="H7" s="29">
        <f>AVERAGE('Raw Data 1'!I102:I104)</f>
        <v>8.6833333333333332E-2</v>
      </c>
      <c r="I7" s="29">
        <f>AVERAGE('Raw Data 1'!J102:J104)</f>
        <v>8.6266666666666658E-2</v>
      </c>
      <c r="J7" s="29">
        <f>AVERAGE('Raw Data 1'!K102:K104)</f>
        <v>8.7300000000000003E-2</v>
      </c>
      <c r="K7" s="29">
        <f>AVERAGE('Raw Data 1'!L102:L104)</f>
        <v>8.7933333333333322E-2</v>
      </c>
      <c r="L7" s="29">
        <f>AVERAGE('Raw Data 1'!M102:M104)</f>
        <v>9.1566666666666671E-2</v>
      </c>
      <c r="M7" s="29">
        <f>AVERAGE('Raw Data 1'!N102:N104)</f>
        <v>8.9199999999999988E-2</v>
      </c>
      <c r="N7" s="9">
        <f>AVERAGE('Raw Data 1'!C106:C108)</f>
        <v>8.0433333333333343E-2</v>
      </c>
      <c r="O7" s="9">
        <f>AVERAGE('Raw Data 1'!D106:D108)</f>
        <v>8.1233333333333338E-2</v>
      </c>
      <c r="P7" s="9">
        <f>AVERAGE('Raw Data 1'!E106:E108)</f>
        <v>8.1200000000000008E-2</v>
      </c>
      <c r="Q7" s="9">
        <f>AVERAGE('Raw Data 1'!F106:F108)</f>
        <v>8.0599999999999991E-2</v>
      </c>
      <c r="R7" s="9">
        <f>AVERAGE('Raw Data 1'!G106:G108)</f>
        <v>8.1233333333333324E-2</v>
      </c>
      <c r="S7" s="9">
        <f>AVERAGE('Raw Data 1'!H106:H108)</f>
        <v>8.1266666666666668E-2</v>
      </c>
      <c r="T7" s="9">
        <f>AVERAGE('Raw Data 1'!I106:I108)</f>
        <v>8.5766666666666672E-2</v>
      </c>
      <c r="U7" s="9">
        <f>AVERAGE('Raw Data 1'!J106:J108)</f>
        <v>8.3699999999999997E-2</v>
      </c>
      <c r="V7" s="9">
        <f>AVERAGE('Raw Data 1'!K106:K108)</f>
        <v>8.2199999999999995E-2</v>
      </c>
      <c r="W7" s="9">
        <f>AVERAGE('Raw Data 1'!L106:L108)</f>
        <v>8.3199999999999996E-2</v>
      </c>
      <c r="X7" s="9">
        <f>AVERAGE('Raw Data 1'!M106:M108)</f>
        <v>8.3333333333333329E-2</v>
      </c>
      <c r="Y7" s="9">
        <f>AVERAGE('Raw Data 1'!N106:N108)</f>
        <v>8.8533333333333339E-2</v>
      </c>
      <c r="Z7" s="29">
        <f>STDEV('Raw Data 1'!C102:C104)</f>
        <v>8.3864970836060836E-4</v>
      </c>
      <c r="AA7" s="29">
        <f>STDEV('Raw Data 1'!D102:D104)</f>
        <v>1.1846237095944514E-3</v>
      </c>
      <c r="AB7" s="29">
        <f>STDEV('Raw Data 1'!E102:E104)</f>
        <v>2.7300793639257713E-3</v>
      </c>
      <c r="AC7" s="29">
        <f>STDEV('Raw Data 1'!F102:F104)</f>
        <v>7.2341781380702824E-4</v>
      </c>
      <c r="AD7" s="29">
        <f>STDEV('Raw Data 1'!G102:G104)</f>
        <v>3.051229260478472E-3</v>
      </c>
      <c r="AE7" s="29">
        <f>STDEV('Raw Data 1'!H102:H104)</f>
        <v>2.4583192089989709E-3</v>
      </c>
      <c r="AF7" s="29">
        <f>STDEV('Raw Data 1'!I102:I104)</f>
        <v>4.8128300752606403E-3</v>
      </c>
      <c r="AG7" s="29">
        <f>STDEV('Raw Data 1'!J102:J104)</f>
        <v>5.7735026918964232E-5</v>
      </c>
      <c r="AH7" s="29">
        <f>STDEV('Raw Data 1'!K102:K104)</f>
        <v>4.8815980989835748E-3</v>
      </c>
      <c r="AI7" s="29">
        <f>STDEV('Raw Data 1'!L102:L104)</f>
        <v>4.4523402086243721E-3</v>
      </c>
      <c r="AJ7" s="29">
        <f>STDEV('Raw Data 1'!M102:M104)</f>
        <v>5.8875575014884851E-3</v>
      </c>
      <c r="AK7" s="29">
        <f>STDEV('Raw Data 1'!N102:N104)</f>
        <v>2.6210684844162353E-3</v>
      </c>
      <c r="AL7" s="9">
        <f>STDEV('Raw Data 1'!C106:C108)</f>
        <v>2.8867513459481317E-4</v>
      </c>
      <c r="AM7" s="9">
        <f>STDEV('Raw Data 1'!D106:D108)</f>
        <v>1.6041612554021324E-3</v>
      </c>
      <c r="AN7" s="9">
        <f>STDEV('Raw Data 1'!E106:E108)</f>
        <v>8.5440037453175647E-4</v>
      </c>
      <c r="AO7" s="9">
        <f>STDEV('Raw Data 1'!F106:F108)</f>
        <v>7.9372539331937903E-4</v>
      </c>
      <c r="AP7" s="9">
        <f>STDEV('Raw Data 1'!G106:G108)</f>
        <v>3.7859388972002117E-4</v>
      </c>
      <c r="AQ7" s="9">
        <f>STDEV('Raw Data 1'!H106:H108)</f>
        <v>2.1079215671683132E-3</v>
      </c>
      <c r="AR7" s="9">
        <f>STDEV('Raw Data 1'!I106:I108)</f>
        <v>5.0540412872604572E-3</v>
      </c>
      <c r="AS7" s="9">
        <f>STDEV('Raw Data 1'!J106:J108)</f>
        <v>7.5498344352707637E-4</v>
      </c>
      <c r="AT7" s="9">
        <f>STDEV('Raw Data 1'!K106:K108)</f>
        <v>7.549834435270755E-4</v>
      </c>
      <c r="AU7" s="9">
        <f>STDEV('Raw Data 1'!L106:L108)</f>
        <v>1.6093476939431054E-3</v>
      </c>
      <c r="AV7" s="9">
        <f>STDEV('Raw Data 1'!M106:M108)</f>
        <v>1.3316656236958802E-3</v>
      </c>
      <c r="AW7" s="9">
        <f>STDEV('Raw Data 1'!N106:N108)</f>
        <v>2.6764404221527758E-3</v>
      </c>
    </row>
    <row r="8" spans="1:49" x14ac:dyDescent="0.3">
      <c r="A8" s="67">
        <v>5</v>
      </c>
      <c r="B8" s="29">
        <f>AVERAGE('Raw Data 1'!C124:C126)</f>
        <v>9.5600000000000004E-2</v>
      </c>
      <c r="C8" s="29">
        <f>AVERAGE('Raw Data 1'!D124:D126)</f>
        <v>9.9866666666666659E-2</v>
      </c>
      <c r="D8" s="29">
        <f>AVERAGE('Raw Data 1'!E124:E126)</f>
        <v>9.6299999999999997E-2</v>
      </c>
      <c r="E8" s="29">
        <f>AVERAGE('Raw Data 1'!F124:F126)</f>
        <v>9.4100000000000003E-2</v>
      </c>
      <c r="F8" s="29">
        <f>AVERAGE('Raw Data 1'!G124:G126)</f>
        <v>9.6966666666666659E-2</v>
      </c>
      <c r="G8" s="29">
        <f>AVERAGE('Raw Data 1'!H124:H126)</f>
        <v>9.5700000000000007E-2</v>
      </c>
      <c r="H8" s="29">
        <f>AVERAGE('Raw Data 1'!I124:I126)</f>
        <v>8.953333333333334E-2</v>
      </c>
      <c r="I8" s="29">
        <f>AVERAGE('Raw Data 1'!J124:J126)</f>
        <v>9.1666666666666674E-2</v>
      </c>
      <c r="J8" s="29">
        <f>AVERAGE('Raw Data 1'!K124:K126)</f>
        <v>9.056666666666667E-2</v>
      </c>
      <c r="K8" s="29">
        <f>AVERAGE('Raw Data 1'!L124:L126)</f>
        <v>9.1933333333333325E-2</v>
      </c>
      <c r="L8" s="29">
        <f>AVERAGE('Raw Data 1'!M124:M126)</f>
        <v>9.803333333333332E-2</v>
      </c>
      <c r="M8" s="29">
        <f>AVERAGE('Raw Data 1'!N124:N126)</f>
        <v>9.3299999999999994E-2</v>
      </c>
      <c r="N8" s="9">
        <f>AVERAGE('Raw Data 1'!C128:C130)</f>
        <v>8.1000000000000003E-2</v>
      </c>
      <c r="O8" s="9">
        <f>AVERAGE('Raw Data 1'!D128:D130)</f>
        <v>8.2199999999999995E-2</v>
      </c>
      <c r="P8" s="9">
        <f>AVERAGE('Raw Data 1'!E128:E130)</f>
        <v>8.1566666666666662E-2</v>
      </c>
      <c r="Q8" s="9">
        <f>AVERAGE('Raw Data 1'!F128:F130)</f>
        <v>8.0833333333333326E-2</v>
      </c>
      <c r="R8" s="9">
        <f>AVERAGE('Raw Data 1'!G128:G130)</f>
        <v>8.1599999999999992E-2</v>
      </c>
      <c r="S8" s="9">
        <f>AVERAGE('Raw Data 1'!H128:H130)</f>
        <v>8.1666666666666665E-2</v>
      </c>
      <c r="T8" s="9">
        <f>AVERAGE('Raw Data 1'!I128:I130)</f>
        <v>8.5833333333333331E-2</v>
      </c>
      <c r="U8" s="9">
        <f>AVERAGE('Raw Data 1'!J128:J130)</f>
        <v>8.3966666666666676E-2</v>
      </c>
      <c r="V8" s="9">
        <f>AVERAGE('Raw Data 1'!K128:K130)</f>
        <v>8.2266666666666668E-2</v>
      </c>
      <c r="W8" s="9">
        <f>AVERAGE('Raw Data 1'!L128:L130)</f>
        <v>8.3333333333333329E-2</v>
      </c>
      <c r="X8" s="9">
        <f>AVERAGE('Raw Data 1'!M128:M130)</f>
        <v>8.3366666666666658E-2</v>
      </c>
      <c r="Y8" s="9">
        <f>AVERAGE('Raw Data 1'!N128:N130)</f>
        <v>8.896666666666668E-2</v>
      </c>
      <c r="Z8" s="29">
        <f>STDEV('Raw Data 1'!C124:C126)</f>
        <v>4.8280430818293226E-3</v>
      </c>
      <c r="AA8" s="29">
        <f>STDEV('Raw Data 1'!D124:D126)</f>
        <v>2.6501572280401274E-3</v>
      </c>
      <c r="AB8" s="29">
        <f>STDEV('Raw Data 1'!E124:E126)</f>
        <v>3.6755951898978217E-3</v>
      </c>
      <c r="AC8" s="29">
        <f>STDEV('Raw Data 1'!F124:F126)</f>
        <v>1.1357816691600585E-3</v>
      </c>
      <c r="AD8" s="29">
        <f>STDEV('Raw Data 1'!G124:G126)</f>
        <v>5.0500825075768139E-3</v>
      </c>
      <c r="AE8" s="29">
        <f>STDEV('Raw Data 1'!H124:H126)</f>
        <v>2.7622454633866272E-3</v>
      </c>
      <c r="AF8" s="29">
        <f>STDEV('Raw Data 1'!I124:I126)</f>
        <v>3.9106691669499915E-3</v>
      </c>
      <c r="AG8" s="29">
        <f>STDEV('Raw Data 1'!J124:J126)</f>
        <v>1.4364307617610128E-3</v>
      </c>
      <c r="AH8" s="29">
        <f>STDEV('Raw Data 1'!K124:K126)</f>
        <v>7.6291109136866885E-3</v>
      </c>
      <c r="AI8" s="29">
        <f>STDEV('Raw Data 1'!L124:L126)</f>
        <v>6.836909633257806E-3</v>
      </c>
      <c r="AJ8" s="29">
        <f>STDEV('Raw Data 1'!M124:M126)</f>
        <v>1.1753439212984993E-2</v>
      </c>
      <c r="AK8" s="29">
        <f>STDEV('Raw Data 1'!N124:N126)</f>
        <v>5.7262553208881645E-3</v>
      </c>
      <c r="AL8" s="9">
        <f>STDEV('Raw Data 1'!C128:C130)</f>
        <v>3.0000000000000165E-4</v>
      </c>
      <c r="AM8" s="9">
        <f>STDEV('Raw Data 1'!D128:D130)</f>
        <v>2.0000000000000018E-3</v>
      </c>
      <c r="AN8" s="9">
        <f>STDEV('Raw Data 1'!E128:E130)</f>
        <v>1.0214368964029713E-3</v>
      </c>
      <c r="AO8" s="9">
        <f>STDEV('Raw Data 1'!F128:F130)</f>
        <v>7.2341781380702032E-4</v>
      </c>
      <c r="AP8" s="9">
        <f>STDEV('Raw Data 1'!G128:G130)</f>
        <v>6.9999999999999923E-4</v>
      </c>
      <c r="AQ8" s="9">
        <f>STDEV('Raw Data 1'!H128:H130)</f>
        <v>2.1962088546705499E-3</v>
      </c>
      <c r="AR8" s="9">
        <f>STDEV('Raw Data 1'!I128:I130)</f>
        <v>4.8273526216067236E-3</v>
      </c>
      <c r="AS8" s="9">
        <f>STDEV('Raw Data 1'!J128:J130)</f>
        <v>8.3266639978645581E-4</v>
      </c>
      <c r="AT8" s="9">
        <f>STDEV('Raw Data 1'!K128:K130)</f>
        <v>6.8068592855540302E-4</v>
      </c>
      <c r="AU8" s="9">
        <f>STDEV('Raw Data 1'!L128:L130)</f>
        <v>1.4843629385474879E-3</v>
      </c>
      <c r="AV8" s="9">
        <f>STDEV('Raw Data 1'!M128:M130)</f>
        <v>1.4843629385474879E-3</v>
      </c>
      <c r="AW8" s="9">
        <f>STDEV('Raw Data 1'!N128:N130)</f>
        <v>2.6689573494781383E-3</v>
      </c>
    </row>
    <row r="9" spans="1:49" x14ac:dyDescent="0.3">
      <c r="A9" s="67">
        <v>6</v>
      </c>
      <c r="B9" s="29">
        <f>AVERAGE('Raw Data 1'!C146:C148)</f>
        <v>0.10983333333333334</v>
      </c>
      <c r="C9" s="29">
        <f>AVERAGE('Raw Data 1'!D146:D148)</f>
        <v>0.11246666666666666</v>
      </c>
      <c r="D9" s="29">
        <f>AVERAGE('Raw Data 1'!E146:E148)</f>
        <v>0.10643333333333334</v>
      </c>
      <c r="E9" s="29">
        <f>AVERAGE('Raw Data 1'!F146:F148)</f>
        <v>0.10373333333333333</v>
      </c>
      <c r="F9" s="29">
        <f>AVERAGE('Raw Data 1'!G146:G148)</f>
        <v>0.10683333333333334</v>
      </c>
      <c r="G9" s="29">
        <f>AVERAGE('Raw Data 1'!H146:H148)</f>
        <v>0.10316666666666667</v>
      </c>
      <c r="H9" s="29">
        <f>AVERAGE('Raw Data 1'!I146:I148)</f>
        <v>9.4133333333333333E-2</v>
      </c>
      <c r="I9" s="29">
        <f>AVERAGE('Raw Data 1'!J146:J148)</f>
        <v>0.1024</v>
      </c>
      <c r="J9" s="29">
        <f>AVERAGE('Raw Data 1'!K146:K148)</f>
        <v>9.8599999999999979E-2</v>
      </c>
      <c r="K9" s="29">
        <f>AVERAGE('Raw Data 1'!L146:L148)</f>
        <v>0.10106666666666668</v>
      </c>
      <c r="L9" s="29">
        <f>AVERAGE('Raw Data 1'!M146:M148)</f>
        <v>0.1123</v>
      </c>
      <c r="M9" s="29">
        <f>AVERAGE('Raw Data 1'!N146:N148)</f>
        <v>0.10546666666666667</v>
      </c>
      <c r="N9" s="9">
        <f>AVERAGE('Raw Data 1'!C150:C152)</f>
        <v>8.2433333333333345E-2</v>
      </c>
      <c r="O9" s="9">
        <f>AVERAGE('Raw Data 1'!D150:D152)</f>
        <v>8.2599999999999993E-2</v>
      </c>
      <c r="P9" s="9">
        <f>AVERAGE('Raw Data 1'!E150:E152)</f>
        <v>8.1200000000000008E-2</v>
      </c>
      <c r="Q9" s="9">
        <f>AVERAGE('Raw Data 1'!F150:F152)</f>
        <v>8.1266666666666668E-2</v>
      </c>
      <c r="R9" s="9">
        <f>AVERAGE('Raw Data 1'!G150:G152)</f>
        <v>8.1766666666666668E-2</v>
      </c>
      <c r="S9" s="9">
        <f>AVERAGE('Raw Data 1'!H150:H152)</f>
        <v>8.1733333333333338E-2</v>
      </c>
      <c r="T9" s="9">
        <f>AVERAGE('Raw Data 1'!I150:I152)</f>
        <v>8.5933333333333348E-2</v>
      </c>
      <c r="U9" s="9">
        <f>AVERAGE('Raw Data 1'!J150:J152)</f>
        <v>8.3933333333333318E-2</v>
      </c>
      <c r="V9" s="9">
        <f>AVERAGE('Raw Data 1'!K150:K152)</f>
        <v>8.2266666666666668E-2</v>
      </c>
      <c r="W9" s="9">
        <f>AVERAGE('Raw Data 1'!L150:L152)</f>
        <v>8.3333333333333329E-2</v>
      </c>
      <c r="X9" s="9">
        <f>AVERAGE('Raw Data 1'!M150:M152)</f>
        <v>8.3500000000000005E-2</v>
      </c>
      <c r="Y9" s="9">
        <f>AVERAGE('Raw Data 1'!N150:N152)</f>
        <v>8.9200000000000002E-2</v>
      </c>
      <c r="Z9" s="29">
        <f>STDEV('Raw Data 1'!C146:C148)</f>
        <v>1.2885004203853929E-2</v>
      </c>
      <c r="AA9" s="29">
        <f>STDEV('Raw Data 1'!D146:D148)</f>
        <v>5.6615663321499029E-3</v>
      </c>
      <c r="AB9" s="29">
        <f>STDEV('Raw Data 1'!E146:E148)</f>
        <v>4.8603840726153865E-3</v>
      </c>
      <c r="AC9" s="29">
        <f>STDEV('Raw Data 1'!F146:F148)</f>
        <v>4.5445938579078077E-3</v>
      </c>
      <c r="AD9" s="29">
        <f>STDEV('Raw Data 1'!G146:G148)</f>
        <v>5.5338353185953541E-3</v>
      </c>
      <c r="AE9" s="29">
        <f>STDEV('Raw Data 1'!H146:H148)</f>
        <v>4.7648014998878342E-3</v>
      </c>
      <c r="AF9" s="29">
        <f>STDEV('Raw Data 1'!I146:I148)</f>
        <v>2.2030282189144414E-3</v>
      </c>
      <c r="AG9" s="29">
        <f>STDEV('Raw Data 1'!J146:J148)</f>
        <v>9.0421236443658532E-3</v>
      </c>
      <c r="AH9" s="29">
        <f>STDEV('Raw Data 1'!K146:K148)</f>
        <v>1.3077079184588752E-2</v>
      </c>
      <c r="AI9" s="29">
        <f>STDEV('Raw Data 1'!L146:L148)</f>
        <v>1.3566994263038935E-2</v>
      </c>
      <c r="AJ9" s="29">
        <f>STDEV('Raw Data 1'!M146:M148)</f>
        <v>1.8500810793043648E-2</v>
      </c>
      <c r="AK9" s="29">
        <f>STDEV('Raw Data 1'!N146:N148)</f>
        <v>1.0231976022906489E-2</v>
      </c>
      <c r="AL9" s="9">
        <f>STDEV('Raw Data 1'!C150:C152)</f>
        <v>4.5092497528228848E-4</v>
      </c>
      <c r="AM9" s="9">
        <f>STDEV('Raw Data 1'!D150:D152)</f>
        <v>1.3527749258468722E-3</v>
      </c>
      <c r="AN9" s="9">
        <f>STDEV('Raw Data 1'!E150:E152)</f>
        <v>1.3114877048604028E-3</v>
      </c>
      <c r="AO9" s="9">
        <f>STDEV('Raw Data 1'!F150:F152)</f>
        <v>1.0115993936995649E-3</v>
      </c>
      <c r="AP9" s="9">
        <f>STDEV('Raw Data 1'!G150:G152)</f>
        <v>6.8068592855540302E-4</v>
      </c>
      <c r="AQ9" s="9">
        <f>STDEV('Raw Data 1'!H150:H152)</f>
        <v>2.2233608194203052E-3</v>
      </c>
      <c r="AR9" s="9">
        <f>STDEV('Raw Data 1'!I150:I152)</f>
        <v>4.994330118577802E-3</v>
      </c>
      <c r="AS9" s="9">
        <f>STDEV('Raw Data 1'!J150:J152)</f>
        <v>8.5049005481154167E-4</v>
      </c>
      <c r="AT9" s="9">
        <f>STDEV('Raw Data 1'!K150:K152)</f>
        <v>8.7368949480541428E-4</v>
      </c>
      <c r="AU9" s="9">
        <f>STDEV('Raw Data 1'!L150:L152)</f>
        <v>1.715614564327702E-3</v>
      </c>
      <c r="AV9" s="9">
        <f>STDEV('Raw Data 1'!M150:M152)</f>
        <v>1.1532562594670777E-3</v>
      </c>
      <c r="AW9" s="9">
        <f>STDEV('Raw Data 1'!N150:N152)</f>
        <v>2.7221315177632407E-3</v>
      </c>
    </row>
    <row r="10" spans="1:49" x14ac:dyDescent="0.3">
      <c r="A10" s="67">
        <v>7</v>
      </c>
      <c r="B10" s="29">
        <f>AVERAGE('Raw Data 1'!C168:C170)</f>
        <v>0.13693333333333332</v>
      </c>
      <c r="C10" s="29">
        <f>AVERAGE('Raw Data 1'!D168:D170)</f>
        <v>0.13513333333333333</v>
      </c>
      <c r="D10" s="29">
        <f>AVERAGE('Raw Data 1'!E168:E170)</f>
        <v>0.12516666666666668</v>
      </c>
      <c r="E10" s="29">
        <f>AVERAGE('Raw Data 1'!F168:F170)</f>
        <v>0.11956666666666667</v>
      </c>
      <c r="F10" s="29">
        <f>AVERAGE('Raw Data 1'!G168:G170)</f>
        <v>0.12246666666666667</v>
      </c>
      <c r="G10" s="29">
        <f>AVERAGE('Raw Data 1'!H168:H170)</f>
        <v>0.1144</v>
      </c>
      <c r="H10" s="29">
        <f>AVERAGE('Raw Data 1'!I168:I170)</f>
        <v>0.1013</v>
      </c>
      <c r="I10" s="29">
        <f>AVERAGE('Raw Data 1'!J168:J170)</f>
        <v>0.11573333333333334</v>
      </c>
      <c r="J10" s="29">
        <f>AVERAGE('Raw Data 1'!K168:K170)</f>
        <v>0.11896666666666667</v>
      </c>
      <c r="K10" s="29">
        <f>AVERAGE('Raw Data 1'!L168:L170)</f>
        <v>0.11176666666666667</v>
      </c>
      <c r="L10" s="29">
        <f>AVERAGE('Raw Data 1'!M168:M170)</f>
        <v>0.13163333333333335</v>
      </c>
      <c r="M10" s="29">
        <f>AVERAGE('Raw Data 1'!N168:N170)</f>
        <v>0.13806666666666667</v>
      </c>
      <c r="N10" s="9">
        <f>AVERAGE('Raw Data 1'!C172:C174)</f>
        <v>8.3733333333333326E-2</v>
      </c>
      <c r="O10" s="9">
        <f>AVERAGE('Raw Data 1'!D172:D174)</f>
        <v>8.4233333333333341E-2</v>
      </c>
      <c r="P10" s="9">
        <f>AVERAGE('Raw Data 1'!E172:E174)</f>
        <v>8.1933333333333344E-2</v>
      </c>
      <c r="Q10" s="9">
        <f>AVERAGE('Raw Data 1'!F172:F174)</f>
        <v>8.1533333333333333E-2</v>
      </c>
      <c r="R10" s="9">
        <f>AVERAGE('Raw Data 1'!G172:G174)</f>
        <v>8.2099999999999992E-2</v>
      </c>
      <c r="S10" s="9">
        <f>AVERAGE('Raw Data 1'!H172:H174)</f>
        <v>8.2166666666666666E-2</v>
      </c>
      <c r="T10" s="9">
        <f>AVERAGE('Raw Data 1'!I172:I174)</f>
        <v>8.6099999999999996E-2</v>
      </c>
      <c r="U10" s="9">
        <f>AVERAGE('Raw Data 1'!J172:J174)</f>
        <v>8.4166666666666667E-2</v>
      </c>
      <c r="V10" s="9">
        <f>AVERAGE('Raw Data 1'!K172:K174)</f>
        <v>8.2466666666666674E-2</v>
      </c>
      <c r="W10" s="9">
        <f>AVERAGE('Raw Data 1'!L172:L174)</f>
        <v>8.3466666666666647E-2</v>
      </c>
      <c r="X10" s="9">
        <f>AVERAGE('Raw Data 1'!M172:M174)</f>
        <v>8.3500000000000005E-2</v>
      </c>
      <c r="Y10" s="9">
        <f>AVERAGE('Raw Data 1'!N172:N174)</f>
        <v>8.9266666666666661E-2</v>
      </c>
      <c r="Z10" s="29">
        <f>STDEV('Raw Data 1'!C168:C170)</f>
        <v>2.7288153717929257E-2</v>
      </c>
      <c r="AA10" s="29">
        <f>STDEV('Raw Data 1'!D168:D170)</f>
        <v>1.1567771320930113E-2</v>
      </c>
      <c r="AB10" s="29">
        <f>STDEV('Raw Data 1'!E168:E170)</f>
        <v>2.7319101986217212E-3</v>
      </c>
      <c r="AC10" s="29">
        <f>STDEV('Raw Data 1'!F168:F170)</f>
        <v>8.700191568772114E-3</v>
      </c>
      <c r="AD10" s="29">
        <f>STDEV('Raw Data 1'!G168:G170)</f>
        <v>9.4479274623238546E-3</v>
      </c>
      <c r="AE10" s="29">
        <f>STDEV('Raw Data 1'!H168:H170)</f>
        <v>8.3737685661833261E-3</v>
      </c>
      <c r="AF10" s="29">
        <f>STDEV('Raw Data 1'!I168:I170)</f>
        <v>9.5393920141694899E-4</v>
      </c>
      <c r="AG10" s="29">
        <f>STDEV('Raw Data 1'!J168:J170)</f>
        <v>1.8053346873456232E-2</v>
      </c>
      <c r="AH10" s="29">
        <f>STDEV('Raw Data 1'!K168:K170)</f>
        <v>3.1899582024429912E-2</v>
      </c>
      <c r="AI10" s="29">
        <f>STDEV('Raw Data 1'!L168:L170)</f>
        <v>2.6956508181389775E-2</v>
      </c>
      <c r="AJ10" s="29">
        <f>STDEV('Raw Data 1'!M168:M170)</f>
        <v>2.250007407395202E-2</v>
      </c>
      <c r="AK10" s="29">
        <f>STDEV('Raw Data 1'!N168:N170)</f>
        <v>1.4735784109891591E-2</v>
      </c>
      <c r="AL10" s="9">
        <f>STDEV('Raw Data 1'!C172:C174)</f>
        <v>1.4011899704655781E-3</v>
      </c>
      <c r="AM10" s="9">
        <f>STDEV('Raw Data 1'!D172:D174)</f>
        <v>1.5307950004273337E-3</v>
      </c>
      <c r="AN10" s="9">
        <f>STDEV('Raw Data 1'!E172:E174)</f>
        <v>9.5043849529221638E-4</v>
      </c>
      <c r="AO10" s="9">
        <f>STDEV('Raw Data 1'!F172:F174)</f>
        <v>1.266227994214838E-3</v>
      </c>
      <c r="AP10" s="9">
        <f>STDEV('Raw Data 1'!G172:G174)</f>
        <v>6.5574385243019769E-4</v>
      </c>
      <c r="AQ10" s="9">
        <f>STDEV('Raw Data 1'!H172:H174)</f>
        <v>2.1962088546705499E-3</v>
      </c>
      <c r="AR10" s="9">
        <f>STDEV('Raw Data 1'!I172:I174)</f>
        <v>5.0239426748321875E-3</v>
      </c>
      <c r="AS10" s="9">
        <f>STDEV('Raw Data 1'!J172:J174)</f>
        <v>7.5055534994651412E-4</v>
      </c>
      <c r="AT10" s="9">
        <f>STDEV('Raw Data 1'!K172:K174)</f>
        <v>6.8068592855540845E-4</v>
      </c>
      <c r="AU10" s="9">
        <f>STDEV('Raw Data 1'!L172:L174)</f>
        <v>1.8339392937971894E-3</v>
      </c>
      <c r="AV10" s="9">
        <f>STDEV('Raw Data 1'!M172:M174)</f>
        <v>1.6522711641858293E-3</v>
      </c>
      <c r="AW10" s="9">
        <f>STDEV('Raw Data 1'!N172:N174)</f>
        <v>2.7300793639257704E-3</v>
      </c>
    </row>
    <row r="11" spans="1:49" x14ac:dyDescent="0.3">
      <c r="A11" s="67">
        <v>8</v>
      </c>
      <c r="B11" s="29">
        <f>AVERAGE('Raw Data 1'!C190:C192)</f>
        <v>0.16869999999999999</v>
      </c>
      <c r="C11" s="29">
        <f>AVERAGE('Raw Data 1'!D190:D192)</f>
        <v>0.17653333333333332</v>
      </c>
      <c r="D11" s="29">
        <f>AVERAGE('Raw Data 1'!E190:E192)</f>
        <v>0.15516666666666667</v>
      </c>
      <c r="E11" s="29">
        <f>AVERAGE('Raw Data 1'!F190:F192)</f>
        <v>0.15620000000000001</v>
      </c>
      <c r="F11" s="29">
        <f>AVERAGE('Raw Data 1'!G190:G192)</f>
        <v>0.15210000000000001</v>
      </c>
      <c r="G11" s="29">
        <f>AVERAGE('Raw Data 1'!H190:H192)</f>
        <v>0.14336666666666667</v>
      </c>
      <c r="H11" s="29">
        <f>AVERAGE('Raw Data 1'!I190:I192)</f>
        <v>0.12090000000000001</v>
      </c>
      <c r="I11" s="29">
        <f>AVERAGE('Raw Data 1'!J190:J192)</f>
        <v>0.13549999999999998</v>
      </c>
      <c r="J11" s="29">
        <f>AVERAGE('Raw Data 1'!K190:K192)</f>
        <v>0.15183333333333335</v>
      </c>
      <c r="K11" s="29">
        <f>AVERAGE('Raw Data 1'!L190:L192)</f>
        <v>0.13600000000000001</v>
      </c>
      <c r="L11" s="29">
        <f>AVERAGE('Raw Data 1'!M190:M192)</f>
        <v>0.15359999999999999</v>
      </c>
      <c r="M11" s="29">
        <f>AVERAGE('Raw Data 1'!N190:N192)</f>
        <v>0.20109999999999997</v>
      </c>
      <c r="N11" s="9">
        <f>AVERAGE('Raw Data 1'!C194:C196)</f>
        <v>8.8866666666666663E-2</v>
      </c>
      <c r="O11" s="9">
        <f>AVERAGE('Raw Data 1'!D194:D196)</f>
        <v>8.6399999999999991E-2</v>
      </c>
      <c r="P11" s="9">
        <f>AVERAGE('Raw Data 1'!E194:E196)</f>
        <v>8.4233333333333341E-2</v>
      </c>
      <c r="Q11" s="9">
        <f>AVERAGE('Raw Data 1'!F194:F196)</f>
        <v>8.2199999999999995E-2</v>
      </c>
      <c r="R11" s="9">
        <f>AVERAGE('Raw Data 1'!G194:G196)</f>
        <v>8.2266666666666668E-2</v>
      </c>
      <c r="S11" s="9">
        <f>AVERAGE('Raw Data 1'!H194:H196)</f>
        <v>8.2533333333333334E-2</v>
      </c>
      <c r="T11" s="9">
        <f>AVERAGE('Raw Data 1'!I194:I196)</f>
        <v>8.5933333333333348E-2</v>
      </c>
      <c r="U11" s="9">
        <f>AVERAGE('Raw Data 1'!J194:J196)</f>
        <v>8.433333333333333E-2</v>
      </c>
      <c r="V11" s="9">
        <f>AVERAGE('Raw Data 1'!K194:K196)</f>
        <v>8.2666666666666666E-2</v>
      </c>
      <c r="W11" s="9">
        <f>AVERAGE('Raw Data 1'!L194:L196)</f>
        <v>8.3433333333333345E-2</v>
      </c>
      <c r="X11" s="9">
        <f>AVERAGE('Raw Data 1'!M194:M196)</f>
        <v>8.3600000000000008E-2</v>
      </c>
      <c r="Y11" s="9">
        <f>AVERAGE('Raw Data 1'!N194:N196)</f>
        <v>8.9333333333333334E-2</v>
      </c>
      <c r="Z11" s="29">
        <f>STDEV('Raw Data 1'!C190:C192)</f>
        <v>3.7925321356581734E-2</v>
      </c>
      <c r="AA11" s="29">
        <f>STDEV('Raw Data 1'!D190:D192)</f>
        <v>2.0487638549460334E-2</v>
      </c>
      <c r="AB11" s="29">
        <f>STDEV('Raw Data 1'!E190:E192)</f>
        <v>2.2982021959203808E-2</v>
      </c>
      <c r="AC11" s="29">
        <f>STDEV('Raw Data 1'!F190:F192)</f>
        <v>2.0237835852679454E-2</v>
      </c>
      <c r="AD11" s="29">
        <f>STDEV('Raw Data 1'!G190:G192)</f>
        <v>2.196838637679141E-2</v>
      </c>
      <c r="AE11" s="29">
        <f>STDEV('Raw Data 1'!H190:H192)</f>
        <v>1.6228472920559511E-2</v>
      </c>
      <c r="AF11" s="29">
        <f>STDEV('Raw Data 1'!I190:I192)</f>
        <v>9.3504010609171163E-3</v>
      </c>
      <c r="AG11" s="29">
        <f>STDEV('Raw Data 1'!J190:J192)</f>
        <v>2.5575965279926508E-2</v>
      </c>
      <c r="AH11" s="29">
        <f>STDEV('Raw Data 1'!K190:K192)</f>
        <v>3.5715589500011524E-2</v>
      </c>
      <c r="AI11" s="29">
        <f>STDEV('Raw Data 1'!L190:L192)</f>
        <v>5.2888656628808359E-2</v>
      </c>
      <c r="AJ11" s="29">
        <f>STDEV('Raw Data 1'!M190:M192)</f>
        <v>1.2365678307314961E-2</v>
      </c>
      <c r="AK11" s="29">
        <f>STDEV('Raw Data 1'!N190:N192)</f>
        <v>3.0439940867222653E-2</v>
      </c>
      <c r="AL11" s="9">
        <f>STDEV('Raw Data 1'!C194:C196)</f>
        <v>2.2300971578236958E-3</v>
      </c>
      <c r="AM11" s="9">
        <f>STDEV('Raw Data 1'!D194:D196)</f>
        <v>3.3719430600174772E-3</v>
      </c>
      <c r="AN11" s="9">
        <f>STDEV('Raw Data 1'!E194:E196)</f>
        <v>1.5885003409925116E-3</v>
      </c>
      <c r="AO11" s="9">
        <f>STDEV('Raw Data 1'!F194:F196)</f>
        <v>1.9287301521985886E-3</v>
      </c>
      <c r="AP11" s="9">
        <f>STDEV('Raw Data 1'!G194:G196)</f>
        <v>1.5275252316519148E-4</v>
      </c>
      <c r="AQ11" s="9">
        <f>STDEV('Raw Data 1'!H194:H196)</f>
        <v>2.0647840887931426E-3</v>
      </c>
      <c r="AR11" s="9">
        <f>STDEV('Raw Data 1'!I194:I196)</f>
        <v>4.994330118577802E-3</v>
      </c>
      <c r="AS11" s="9">
        <f>STDEV('Raw Data 1'!J194:J196)</f>
        <v>1.0066445913694344E-3</v>
      </c>
      <c r="AT11" s="9">
        <f>STDEV('Raw Data 1'!K194:K196)</f>
        <v>7.5718777944003746E-4</v>
      </c>
      <c r="AU11" s="9">
        <f>STDEV('Raw Data 1'!L194:L196)</f>
        <v>1.6802777548171396E-3</v>
      </c>
      <c r="AV11" s="9">
        <f>STDEV('Raw Data 1'!M194:M196)</f>
        <v>1.5524174696259982E-3</v>
      </c>
      <c r="AW11" s="9">
        <f>STDEV('Raw Data 1'!N194:N196)</f>
        <v>3.0730007050655478E-3</v>
      </c>
    </row>
    <row r="12" spans="1:49" x14ac:dyDescent="0.3">
      <c r="A12" s="67">
        <v>9</v>
      </c>
      <c r="B12" s="29">
        <f>AVERAGE('Raw Data 1'!C212:C214)</f>
        <v>0.22836666666666669</v>
      </c>
      <c r="C12" s="29">
        <f>AVERAGE('Raw Data 1'!D212:D214)</f>
        <v>0.23339999999999997</v>
      </c>
      <c r="D12" s="29">
        <f>AVERAGE('Raw Data 1'!E212:E214)</f>
        <v>0.20933333333333334</v>
      </c>
      <c r="E12" s="29">
        <f>AVERAGE('Raw Data 1'!F212:F214)</f>
        <v>0.19820000000000002</v>
      </c>
      <c r="F12" s="29">
        <f>AVERAGE('Raw Data 1'!G212:G214)</f>
        <v>0.22140000000000001</v>
      </c>
      <c r="G12" s="29">
        <f>AVERAGE('Raw Data 1'!H212:H214)</f>
        <v>0.1933</v>
      </c>
      <c r="H12" s="29">
        <f>AVERAGE('Raw Data 1'!I212:I214)</f>
        <v>0.16313333333333332</v>
      </c>
      <c r="I12" s="29">
        <f>AVERAGE('Raw Data 1'!J212:J214)</f>
        <v>0.16679999999999998</v>
      </c>
      <c r="J12" s="29">
        <f>AVERAGE('Raw Data 1'!K212:K214)</f>
        <v>0.15953333333333333</v>
      </c>
      <c r="K12" s="29">
        <f>AVERAGE('Raw Data 1'!L212:L214)</f>
        <v>0.16206666666666666</v>
      </c>
      <c r="L12" s="29">
        <f>AVERAGE('Raw Data 1'!M212:M214)</f>
        <v>0.18956666666666666</v>
      </c>
      <c r="M12" s="29">
        <f>AVERAGE('Raw Data 1'!N212:N214)</f>
        <v>0.25936666666666669</v>
      </c>
      <c r="N12" s="9">
        <f>AVERAGE('Raw Data 1'!C216:C218)</f>
        <v>9.873333333333334E-2</v>
      </c>
      <c r="O12" s="9">
        <f>AVERAGE('Raw Data 1'!D216:D218)</f>
        <v>9.1899999999999996E-2</v>
      </c>
      <c r="P12" s="9">
        <f>AVERAGE('Raw Data 1'!E216:E218)</f>
        <v>8.5666666666666669E-2</v>
      </c>
      <c r="Q12" s="9">
        <f>AVERAGE('Raw Data 1'!F216:F218)</f>
        <v>8.3399999999999988E-2</v>
      </c>
      <c r="R12" s="9">
        <f>AVERAGE('Raw Data 1'!G216:G218)</f>
        <v>8.3333333333333329E-2</v>
      </c>
      <c r="S12" s="9">
        <f>AVERAGE('Raw Data 1'!H216:H218)</f>
        <v>8.3466666666666675E-2</v>
      </c>
      <c r="T12" s="9">
        <f>AVERAGE('Raw Data 1'!I216:I218)</f>
        <v>8.6500000000000007E-2</v>
      </c>
      <c r="U12" s="9">
        <f>AVERAGE('Raw Data 1'!J216:J218)</f>
        <v>8.4666666666666668E-2</v>
      </c>
      <c r="V12" s="9">
        <f>AVERAGE('Raw Data 1'!K216:K218)</f>
        <v>8.2699999999999996E-2</v>
      </c>
      <c r="W12" s="9">
        <f>AVERAGE('Raw Data 1'!L216:L218)</f>
        <v>8.376666666666667E-2</v>
      </c>
      <c r="X12" s="9">
        <f>AVERAGE('Raw Data 1'!M216:M218)</f>
        <v>8.3566666666666678E-2</v>
      </c>
      <c r="Y12" s="9">
        <f>AVERAGE('Raw Data 1'!N216:N218)</f>
        <v>8.9233333333333331E-2</v>
      </c>
      <c r="Z12" s="29">
        <f>STDEV('Raw Data 1'!C212:C214)</f>
        <v>4.2491450120386839E-2</v>
      </c>
      <c r="AA12" s="29">
        <f>STDEV('Raw Data 1'!D212:D214)</f>
        <v>3.3256427950097332E-2</v>
      </c>
      <c r="AB12" s="29">
        <f>STDEV('Raw Data 1'!E212:E214)</f>
        <v>5.243303665947003E-2</v>
      </c>
      <c r="AC12" s="29">
        <f>STDEV('Raw Data 1'!F212:F214)</f>
        <v>3.4942953509971002E-2</v>
      </c>
      <c r="AD12" s="29">
        <f>STDEV('Raw Data 1'!G212:G214)</f>
        <v>4.8441820775028809E-2</v>
      </c>
      <c r="AE12" s="29">
        <f>STDEV('Raw Data 1'!H212:H214)</f>
        <v>3.2322592717788035E-2</v>
      </c>
      <c r="AF12" s="29">
        <f>STDEV('Raw Data 1'!I212:I214)</f>
        <v>2.3723476417534885E-2</v>
      </c>
      <c r="AG12" s="29">
        <f>STDEV('Raw Data 1'!J212:J214)</f>
        <v>4.2714049211003219E-2</v>
      </c>
      <c r="AH12" s="29">
        <f>STDEV('Raw Data 1'!K212:K214)</f>
        <v>2.8405867938391463E-2</v>
      </c>
      <c r="AI12" s="29">
        <f>STDEV('Raw Data 1'!L212:L214)</f>
        <v>7.4526527715527757E-2</v>
      </c>
      <c r="AJ12" s="29">
        <f>STDEV('Raw Data 1'!M212:M214)</f>
        <v>6.0108263436347391E-2</v>
      </c>
      <c r="AK12" s="29">
        <f>STDEV('Raw Data 1'!N212:N214)</f>
        <v>4.037144205169458E-2</v>
      </c>
      <c r="AL12" s="9">
        <f>STDEV('Raw Data 1'!C216:C218)</f>
        <v>8.9399850857444542E-3</v>
      </c>
      <c r="AM12" s="9">
        <f>STDEV('Raw Data 1'!D216:D218)</f>
        <v>7.5019997334044219E-3</v>
      </c>
      <c r="AN12" s="9">
        <f>STDEV('Raw Data 1'!E216:E218)</f>
        <v>2.9143323992525828E-3</v>
      </c>
      <c r="AO12" s="9">
        <f>STDEV('Raw Data 1'!F216:F218)</f>
        <v>1.6703293088490047E-3</v>
      </c>
      <c r="AP12" s="9">
        <f>STDEV('Raw Data 1'!G216:G218)</f>
        <v>1.1846237095944549E-3</v>
      </c>
      <c r="AQ12" s="9">
        <f>STDEV('Raw Data 1'!H216:H218)</f>
        <v>2.1221058723196011E-3</v>
      </c>
      <c r="AR12" s="9">
        <f>STDEV('Raw Data 1'!I216:I218)</f>
        <v>5.1156622249714625E-3</v>
      </c>
      <c r="AS12" s="9">
        <f>STDEV('Raw Data 1'!J216:J218)</f>
        <v>1.0016652800877812E-3</v>
      </c>
      <c r="AT12" s="9">
        <f>STDEV('Raw Data 1'!K216:K218)</f>
        <v>1.0392304845413241E-3</v>
      </c>
      <c r="AU12" s="9">
        <f>STDEV('Raw Data 1'!L216:L218)</f>
        <v>1.8009256878986761E-3</v>
      </c>
      <c r="AV12" s="9">
        <f>STDEV('Raw Data 1'!M216:M218)</f>
        <v>1.2013880860626729E-3</v>
      </c>
      <c r="AW12" s="9">
        <f>STDEV('Raw Data 1'!N216:N218)</f>
        <v>2.5501633934580255E-3</v>
      </c>
    </row>
    <row r="13" spans="1:49" x14ac:dyDescent="0.3">
      <c r="A13" s="67">
        <v>10</v>
      </c>
      <c r="B13" s="29">
        <f>AVERAGE('Raw Data 1'!C234:C236)</f>
        <v>0.29353333333333337</v>
      </c>
      <c r="C13" s="29">
        <f>AVERAGE('Raw Data 1'!D234:D236)</f>
        <v>0.28616666666666662</v>
      </c>
      <c r="D13" s="29">
        <f>AVERAGE('Raw Data 1'!E234:E236)</f>
        <v>0.27656666666666668</v>
      </c>
      <c r="E13" s="29">
        <f>AVERAGE('Raw Data 1'!F234:F236)</f>
        <v>0.26090000000000002</v>
      </c>
      <c r="F13" s="29">
        <f>AVERAGE('Raw Data 1'!G234:G236)</f>
        <v>0.28310000000000002</v>
      </c>
      <c r="G13" s="29">
        <f>AVERAGE('Raw Data 1'!H234:H236)</f>
        <v>0.26090000000000002</v>
      </c>
      <c r="H13" s="29">
        <f>AVERAGE('Raw Data 1'!I234:I236)</f>
        <v>0.21373333333333333</v>
      </c>
      <c r="I13" s="29">
        <f>AVERAGE('Raw Data 1'!J234:J236)</f>
        <v>0.21743333333333334</v>
      </c>
      <c r="J13" s="29">
        <f>AVERAGE('Raw Data 1'!K234:K236)</f>
        <v>0.19463333333333332</v>
      </c>
      <c r="K13" s="29">
        <f>AVERAGE('Raw Data 1'!L234:L236)</f>
        <v>0.20736666666666667</v>
      </c>
      <c r="L13" s="29">
        <f>AVERAGE('Raw Data 1'!M234:M236)</f>
        <v>0.22423333333333337</v>
      </c>
      <c r="M13" s="29">
        <f>AVERAGE('Raw Data 1'!N234:N236)</f>
        <v>0.36453333333333332</v>
      </c>
      <c r="N13" s="9">
        <f>AVERAGE('Raw Data 1'!C238:C240)</f>
        <v>0.10813333333333335</v>
      </c>
      <c r="O13" s="9">
        <f>AVERAGE('Raw Data 1'!D238:D240)</f>
        <v>0.10323333333333333</v>
      </c>
      <c r="P13" s="9">
        <f>AVERAGE('Raw Data 1'!E238:E240)</f>
        <v>8.9333333333333334E-2</v>
      </c>
      <c r="Q13" s="9">
        <f>AVERAGE('Raw Data 1'!F238:F240)</f>
        <v>8.3933333333333318E-2</v>
      </c>
      <c r="R13" s="9">
        <f>AVERAGE('Raw Data 1'!G238:G240)</f>
        <v>8.4499999999999978E-2</v>
      </c>
      <c r="S13" s="9">
        <f>AVERAGE('Raw Data 1'!H238:H240)</f>
        <v>8.5100000000000009E-2</v>
      </c>
      <c r="T13" s="9">
        <f>AVERAGE('Raw Data 1'!I238:I240)</f>
        <v>8.643333333333332E-2</v>
      </c>
      <c r="U13" s="9">
        <f>AVERAGE('Raw Data 1'!J238:J240)</f>
        <v>8.4466666666666676E-2</v>
      </c>
      <c r="V13" s="9">
        <f>AVERAGE('Raw Data 1'!K238:K240)</f>
        <v>8.2733333333333339E-2</v>
      </c>
      <c r="W13" s="9">
        <f>AVERAGE('Raw Data 1'!L238:L240)</f>
        <v>8.3733333333333326E-2</v>
      </c>
      <c r="X13" s="9">
        <f>AVERAGE('Raw Data 1'!M238:M240)</f>
        <v>8.3600000000000008E-2</v>
      </c>
      <c r="Y13" s="9">
        <f>AVERAGE('Raw Data 1'!N238:N240)</f>
        <v>8.9733333333333332E-2</v>
      </c>
      <c r="Z13" s="29">
        <f>STDEV('Raw Data 1'!C234:C236)</f>
        <v>5.0473887638395137E-2</v>
      </c>
      <c r="AA13" s="29">
        <f>STDEV('Raw Data 1'!D234:D236)</f>
        <v>4.4002310545394593E-2</v>
      </c>
      <c r="AB13" s="29">
        <f>STDEV('Raw Data 1'!E234:E236)</f>
        <v>4.2125328881010969E-2</v>
      </c>
      <c r="AC13" s="29">
        <f>STDEV('Raw Data 1'!F234:F236)</f>
        <v>4.7683959567133116E-2</v>
      </c>
      <c r="AD13" s="29">
        <f>STDEV('Raw Data 1'!G234:G236)</f>
        <v>4.9075757762870958E-2</v>
      </c>
      <c r="AE13" s="29">
        <f>STDEV('Raw Data 1'!H234:H236)</f>
        <v>7.2746133917892851E-3</v>
      </c>
      <c r="AF13" s="29">
        <f>STDEV('Raw Data 1'!I234:I236)</f>
        <v>3.702247065409521E-2</v>
      </c>
      <c r="AG13" s="29">
        <f>STDEV('Raw Data 1'!J234:J236)</f>
        <v>5.8477118032041628E-2</v>
      </c>
      <c r="AH13" s="29">
        <f>STDEV('Raw Data 1'!K234:K236)</f>
        <v>5.3909584800231294E-2</v>
      </c>
      <c r="AI13" s="29">
        <f>STDEV('Raw Data 1'!L234:L236)</f>
        <v>0.10635207253896529</v>
      </c>
      <c r="AJ13" s="29">
        <f>STDEV('Raw Data 1'!M234:M236)</f>
        <v>7.8690300122272586E-2</v>
      </c>
      <c r="AK13" s="29">
        <f>STDEV('Raw Data 1'!N234:N236)</f>
        <v>4.4005264836532151E-2</v>
      </c>
      <c r="AL13" s="9">
        <f>STDEV('Raw Data 1'!C238:C240)</f>
        <v>1.642630005002137E-2</v>
      </c>
      <c r="AM13" s="9">
        <f>STDEV('Raw Data 1'!D238:D240)</f>
        <v>1.5307950004273478E-2</v>
      </c>
      <c r="AN13" s="9">
        <f>STDEV('Raw Data 1'!E238:E240)</f>
        <v>5.293706955747865E-3</v>
      </c>
      <c r="AO13" s="9">
        <f>STDEV('Raw Data 1'!F238:F240)</f>
        <v>5.7735026918962634E-4</v>
      </c>
      <c r="AP13" s="9">
        <f>STDEV('Raw Data 1'!G238:G240)</f>
        <v>1.7776388834631165E-3</v>
      </c>
      <c r="AQ13" s="9">
        <f>STDEV('Raw Data 1'!H238:H240)</f>
        <v>2.3065125189341597E-3</v>
      </c>
      <c r="AR13" s="9">
        <f>STDEV('Raw Data 1'!I238:I240)</f>
        <v>5.0846173241782221E-3</v>
      </c>
      <c r="AS13" s="9">
        <f>STDEV('Raw Data 1'!J238:J240)</f>
        <v>7.5055534994651434E-4</v>
      </c>
      <c r="AT13" s="9">
        <f>STDEV('Raw Data 1'!K238:K240)</f>
        <v>7.3711147958319947E-4</v>
      </c>
      <c r="AU13" s="9">
        <f>STDEV('Raw Data 1'!L238:L240)</f>
        <v>1.747378989610821E-3</v>
      </c>
      <c r="AV13" s="9">
        <f>STDEV('Raw Data 1'!M238:M240)</f>
        <v>1.5099668870541508E-3</v>
      </c>
      <c r="AW13" s="9">
        <f>STDEV('Raw Data 1'!N238:N240)</f>
        <v>3.0566866593311976E-3</v>
      </c>
    </row>
    <row r="14" spans="1:49" x14ac:dyDescent="0.3">
      <c r="A14" s="67">
        <v>11</v>
      </c>
      <c r="B14" s="29">
        <f>AVERAGE('Raw Data 1'!C256:C258)</f>
        <v>0.36749999999999999</v>
      </c>
      <c r="C14" s="29">
        <f>AVERAGE('Raw Data 1'!D256:D258)</f>
        <v>0.34483333333333333</v>
      </c>
      <c r="D14" s="29">
        <f>AVERAGE('Raw Data 1'!E256:E258)</f>
        <v>0.34936666666666666</v>
      </c>
      <c r="E14" s="29">
        <f>AVERAGE('Raw Data 1'!F256:F258)</f>
        <v>0.31040000000000001</v>
      </c>
      <c r="F14" s="29">
        <f>AVERAGE('Raw Data 1'!G256:G258)</f>
        <v>0.34099999999999997</v>
      </c>
      <c r="G14" s="29">
        <f>AVERAGE('Raw Data 1'!H256:H258)</f>
        <v>0.34673333333333334</v>
      </c>
      <c r="H14" s="29">
        <f>AVERAGE('Raw Data 1'!I256:I258)</f>
        <v>0.25956666666666667</v>
      </c>
      <c r="I14" s="29">
        <f>AVERAGE('Raw Data 1'!J256:J258)</f>
        <v>0.26706666666666662</v>
      </c>
      <c r="J14" s="29">
        <f>AVERAGE('Raw Data 1'!K256:K258)</f>
        <v>0.26029999999999998</v>
      </c>
      <c r="K14" s="29">
        <f>AVERAGE('Raw Data 1'!L256:L258)</f>
        <v>0.26433333333333331</v>
      </c>
      <c r="L14" s="29">
        <f>AVERAGE('Raw Data 1'!M256:M258)</f>
        <v>0.27426666666666671</v>
      </c>
      <c r="M14" s="29">
        <f>AVERAGE('Raw Data 1'!N256:N258)</f>
        <v>0.42693333333333333</v>
      </c>
      <c r="N14" s="9">
        <f>AVERAGE('Raw Data 1'!C260:C262)</f>
        <v>0.13819999999999999</v>
      </c>
      <c r="O14" s="9">
        <f>AVERAGE('Raw Data 1'!D260:D262)</f>
        <v>0.11916666666666666</v>
      </c>
      <c r="P14" s="9">
        <f>AVERAGE('Raw Data 1'!E260:E262)</f>
        <v>9.4333333333333338E-2</v>
      </c>
      <c r="Q14" s="9">
        <f>AVERAGE('Raw Data 1'!F260:F262)</f>
        <v>8.4633333333333338E-2</v>
      </c>
      <c r="R14" s="9">
        <f>AVERAGE('Raw Data 1'!G260:G262)</f>
        <v>8.5833333333333331E-2</v>
      </c>
      <c r="S14" s="9">
        <f>AVERAGE('Raw Data 1'!H260:H262)</f>
        <v>8.7466666666666651E-2</v>
      </c>
      <c r="T14" s="9">
        <f>AVERAGE('Raw Data 1'!I260:I262)</f>
        <v>8.6300000000000002E-2</v>
      </c>
      <c r="U14" s="9">
        <f>AVERAGE('Raw Data 1'!J260:J262)</f>
        <v>8.4699999999999998E-2</v>
      </c>
      <c r="V14" s="9">
        <f>AVERAGE('Raw Data 1'!K260:K262)</f>
        <v>8.2900000000000001E-2</v>
      </c>
      <c r="W14" s="9">
        <f>AVERAGE('Raw Data 1'!L260:L262)</f>
        <v>8.3666666666666667E-2</v>
      </c>
      <c r="X14" s="9">
        <f>AVERAGE('Raw Data 1'!M260:M262)</f>
        <v>8.3633333333333337E-2</v>
      </c>
      <c r="Y14" s="9">
        <f>AVERAGE('Raw Data 1'!N260:N262)</f>
        <v>8.950000000000001E-2</v>
      </c>
      <c r="Z14" s="29">
        <f>STDEV('Raw Data 1'!C256:C258)</f>
        <v>4.5865128365676744E-2</v>
      </c>
      <c r="AA14" s="29">
        <f>STDEV('Raw Data 1'!D256:D258)</f>
        <v>4.9301555080274249E-2</v>
      </c>
      <c r="AB14" s="29">
        <f>STDEV('Raw Data 1'!E256:E258)</f>
        <v>4.2792678501506941E-2</v>
      </c>
      <c r="AC14" s="29">
        <f>STDEV('Raw Data 1'!F256:F258)</f>
        <v>5.5120685772221657E-2</v>
      </c>
      <c r="AD14" s="29">
        <f>STDEV('Raw Data 1'!G256:G258)</f>
        <v>4.2640473730952082E-2</v>
      </c>
      <c r="AE14" s="29">
        <f>STDEV('Raw Data 1'!H256:H258)</f>
        <v>1.7434544253674477E-2</v>
      </c>
      <c r="AF14" s="29">
        <f>STDEV('Raw Data 1'!I256:I258)</f>
        <v>3.9385572654632529E-2</v>
      </c>
      <c r="AG14" s="29">
        <f>STDEV('Raw Data 1'!J256:J258)</f>
        <v>7.9419288169394683E-2</v>
      </c>
      <c r="AH14" s="29">
        <f>STDEV('Raw Data 1'!K256:K258)</f>
        <v>8.3036076496906128E-2</v>
      </c>
      <c r="AI14" s="29">
        <f>STDEV('Raw Data 1'!L256:L258)</f>
        <v>0.13728402431941364</v>
      </c>
      <c r="AJ14" s="29">
        <f>STDEV('Raw Data 1'!M256:M258)</f>
        <v>0.10363205745971331</v>
      </c>
      <c r="AK14" s="29">
        <f>STDEV('Raw Data 1'!N256:N258)</f>
        <v>4.0768901546808116E-2</v>
      </c>
      <c r="AL14" s="9">
        <f>STDEV('Raw Data 1'!C260:C262)</f>
        <v>3.7573261769508426E-2</v>
      </c>
      <c r="AM14" s="9">
        <f>STDEV('Raw Data 1'!D260:D262)</f>
        <v>2.6795770810583899E-2</v>
      </c>
      <c r="AN14" s="9">
        <f>STDEV('Raw Data 1'!E260:E262)</f>
        <v>1.0284616343516824E-2</v>
      </c>
      <c r="AO14" s="9">
        <f>STDEV('Raw Data 1'!F260:F262)</f>
        <v>5.7735026918964232E-5</v>
      </c>
      <c r="AP14" s="9">
        <f>STDEV('Raw Data 1'!G260:G262)</f>
        <v>2.3007245235649827E-3</v>
      </c>
      <c r="AQ14" s="9">
        <f>STDEV('Raw Data 1'!H260:H262)</f>
        <v>2.8041635710730766E-3</v>
      </c>
      <c r="AR14" s="9">
        <f>STDEV('Raw Data 1'!I260:I262)</f>
        <v>5.0239426748321875E-3</v>
      </c>
      <c r="AS14" s="9">
        <f>STDEV('Raw Data 1'!J260:J262)</f>
        <v>6.9999999999999923E-4</v>
      </c>
      <c r="AT14" s="9">
        <f>STDEV('Raw Data 1'!K260:K262)</f>
        <v>7.810249675906639E-4</v>
      </c>
      <c r="AU14" s="9">
        <f>STDEV('Raw Data 1'!L260:L262)</f>
        <v>1.8230011885167125E-3</v>
      </c>
      <c r="AV14" s="9">
        <f>STDEV('Raw Data 1'!M260:M262)</f>
        <v>1.5502687938977939E-3</v>
      </c>
      <c r="AW14" s="9">
        <f>STDEV('Raw Data 1'!N260:N262)</f>
        <v>2.8213471959331739E-3</v>
      </c>
    </row>
    <row r="15" spans="1:49" x14ac:dyDescent="0.3">
      <c r="A15" s="67">
        <v>12</v>
      </c>
      <c r="B15" s="29">
        <f>AVERAGE('Raw Data 1'!C278:C280)</f>
        <v>0.4234</v>
      </c>
      <c r="C15" s="29">
        <f>AVERAGE('Raw Data 1'!D278:D280)</f>
        <v>0.40186666666666665</v>
      </c>
      <c r="D15" s="29">
        <f>AVERAGE('Raw Data 1'!E278:E280)</f>
        <v>0.41486666666666666</v>
      </c>
      <c r="E15" s="29">
        <f>AVERAGE('Raw Data 1'!F278:F280)</f>
        <v>0.35216666666666668</v>
      </c>
      <c r="F15" s="29">
        <f>AVERAGE('Raw Data 1'!G278:G280)</f>
        <v>0.38759999999999994</v>
      </c>
      <c r="G15" s="29">
        <f>AVERAGE('Raw Data 1'!H278:H280)</f>
        <v>0.41050000000000003</v>
      </c>
      <c r="H15" s="29">
        <f>AVERAGE('Raw Data 1'!I278:I280)</f>
        <v>0.30423333333333336</v>
      </c>
      <c r="I15" s="29">
        <f>AVERAGE('Raw Data 1'!J278:J280)</f>
        <v>0.31786666666666669</v>
      </c>
      <c r="J15" s="29">
        <f>AVERAGE('Raw Data 1'!K278:K280)</f>
        <v>0.30153333333333332</v>
      </c>
      <c r="K15" s="29">
        <f>AVERAGE('Raw Data 1'!L278:L280)</f>
        <v>0.30513333333333331</v>
      </c>
      <c r="L15" s="29">
        <f>AVERAGE('Raw Data 1'!M278:M280)</f>
        <v>0.33226666666666665</v>
      </c>
      <c r="M15" s="29">
        <f>AVERAGE('Raw Data 1'!N278:N280)</f>
        <v>0.48019999999999996</v>
      </c>
      <c r="N15" s="9">
        <f>AVERAGE('Raw Data 1'!C282:C284)</f>
        <v>0.16636666666666666</v>
      </c>
      <c r="O15" s="9">
        <f>AVERAGE('Raw Data 1'!D282:D284)</f>
        <v>0.14300000000000002</v>
      </c>
      <c r="P15" s="9">
        <f>AVERAGE('Raw Data 1'!E282:E284)</f>
        <v>0.11353333333333333</v>
      </c>
      <c r="Q15" s="9">
        <f>AVERAGE('Raw Data 1'!F282:F284)</f>
        <v>9.5366666666666655E-2</v>
      </c>
      <c r="R15" s="9">
        <f>AVERAGE('Raw Data 1'!G282:G284)</f>
        <v>9.3033333333333343E-2</v>
      </c>
      <c r="S15" s="9">
        <f>AVERAGE('Raw Data 1'!H282:H284)</f>
        <v>9.1366666666666665E-2</v>
      </c>
      <c r="T15" s="9">
        <f>AVERAGE('Raw Data 1'!I282:I284)</f>
        <v>8.666666666666667E-2</v>
      </c>
      <c r="U15" s="9">
        <f>AVERAGE('Raw Data 1'!J282:J284)</f>
        <v>8.4666666666666668E-2</v>
      </c>
      <c r="V15" s="9">
        <f>AVERAGE('Raw Data 1'!K282:K284)</f>
        <v>8.2733333333333325E-2</v>
      </c>
      <c r="W15" s="9">
        <f>AVERAGE('Raw Data 1'!L282:L284)</f>
        <v>8.3799999999999999E-2</v>
      </c>
      <c r="X15" s="9">
        <f>AVERAGE('Raw Data 1'!M282:M284)</f>
        <v>8.3733333333333326E-2</v>
      </c>
      <c r="Y15" s="9">
        <f>AVERAGE('Raw Data 1'!N282:N284)</f>
        <v>8.9899999999999994E-2</v>
      </c>
      <c r="Z15" s="29">
        <f>STDEV('Raw Data 1'!C278:C280)</f>
        <v>4.6981804988740064E-2</v>
      </c>
      <c r="AA15" s="29">
        <f>STDEV('Raw Data 1'!D278:D280)</f>
        <v>4.0239946984723197E-2</v>
      </c>
      <c r="AB15" s="29">
        <f>STDEV('Raw Data 1'!E278:E280)</f>
        <v>3.8236152177400555E-2</v>
      </c>
      <c r="AC15" s="29">
        <f>STDEV('Raw Data 1'!F278:F280)</f>
        <v>5.9135465951773471E-2</v>
      </c>
      <c r="AD15" s="29">
        <f>STDEV('Raw Data 1'!G278:G280)</f>
        <v>3.6856071412997897E-2</v>
      </c>
      <c r="AE15" s="29">
        <f>STDEV('Raw Data 1'!H278:H280)</f>
        <v>1.9167941986556618E-2</v>
      </c>
      <c r="AF15" s="29">
        <f>STDEV('Raw Data 1'!I278:I280)</f>
        <v>4.0368345684871861E-2</v>
      </c>
      <c r="AG15" s="29">
        <f>STDEV('Raw Data 1'!J278:J280)</f>
        <v>9.1866442912160937E-2</v>
      </c>
      <c r="AH15" s="29">
        <f>STDEV('Raw Data 1'!K278:K280)</f>
        <v>9.0491454476836236E-2</v>
      </c>
      <c r="AI15" s="29">
        <f>STDEV('Raw Data 1'!L278:L280)</f>
        <v>0.16081058215594313</v>
      </c>
      <c r="AJ15" s="29">
        <f>STDEV('Raw Data 1'!M278:M280)</f>
        <v>0.10770981075711403</v>
      </c>
      <c r="AK15" s="29">
        <f>STDEV('Raw Data 1'!N278:N280)</f>
        <v>2.5392321674080887E-2</v>
      </c>
      <c r="AL15" s="9">
        <f>STDEV('Raw Data 1'!C282:C284)</f>
        <v>4.589034030526834E-2</v>
      </c>
      <c r="AM15" s="9">
        <f>STDEV('Raw Data 1'!D282:D284)</f>
        <v>3.6523417145716185E-2</v>
      </c>
      <c r="AN15" s="9">
        <f>STDEV('Raw Data 1'!E282:E284)</f>
        <v>1.46677651103817E-2</v>
      </c>
      <c r="AO15" s="9">
        <f>STDEV('Raw Data 1'!F282:F284)</f>
        <v>1.4047538337136972E-3</v>
      </c>
      <c r="AP15" s="9">
        <f>STDEV('Raw Data 1'!G282:G284)</f>
        <v>2.6501572280401304E-3</v>
      </c>
      <c r="AQ15" s="9">
        <f>STDEV('Raw Data 1'!H282:H284)</f>
        <v>2.9535289626704763E-3</v>
      </c>
      <c r="AR15" s="9">
        <f>STDEV('Raw Data 1'!I282:I284)</f>
        <v>5.1423081717584104E-3</v>
      </c>
      <c r="AS15" s="9">
        <f>STDEV('Raw Data 1'!J282:J284)</f>
        <v>1.1060440015358006E-3</v>
      </c>
      <c r="AT15" s="9">
        <f>STDEV('Raw Data 1'!K282:K284)</f>
        <v>9.0737717258774901E-4</v>
      </c>
      <c r="AU15" s="9">
        <f>STDEV('Raw Data 1'!L282:L284)</f>
        <v>1.8083141320025156E-3</v>
      </c>
      <c r="AV15" s="9">
        <f>STDEV('Raw Data 1'!M282:M284)</f>
        <v>1.5044378795195693E-3</v>
      </c>
      <c r="AW15" s="9">
        <f>STDEV('Raw Data 1'!N282:N284)</f>
        <v>3.0512292604784686E-3</v>
      </c>
    </row>
    <row r="16" spans="1:49" x14ac:dyDescent="0.3">
      <c r="A16" s="67">
        <v>13</v>
      </c>
      <c r="B16" s="29">
        <f>AVERAGE('Raw Data 1'!C300:C302)</f>
        <v>0.49003333333333332</v>
      </c>
      <c r="C16" s="29">
        <f>AVERAGE('Raw Data 1'!D300:D302)</f>
        <v>0.45373333333333332</v>
      </c>
      <c r="D16" s="29">
        <f>AVERAGE('Raw Data 1'!E300:E302)</f>
        <v>0.47803333333333331</v>
      </c>
      <c r="E16" s="29">
        <f>AVERAGE('Raw Data 1'!F300:F302)</f>
        <v>0.41406666666666664</v>
      </c>
      <c r="F16" s="29">
        <f>AVERAGE('Raw Data 1'!G300:G302)</f>
        <v>0.45513333333333339</v>
      </c>
      <c r="G16" s="29">
        <f>AVERAGE('Raw Data 1'!H300:H302)</f>
        <v>0.49710000000000004</v>
      </c>
      <c r="H16" s="29">
        <f>AVERAGE('Raw Data 1'!I300:I302)</f>
        <v>0.38256666666666667</v>
      </c>
      <c r="I16" s="29">
        <f>AVERAGE('Raw Data 1'!J300:J302)</f>
        <v>0.39883333333333332</v>
      </c>
      <c r="J16" s="29">
        <f>AVERAGE('Raw Data 1'!K300:K302)</f>
        <v>0.37326666666666664</v>
      </c>
      <c r="K16" s="29">
        <f>AVERAGE('Raw Data 1'!L300:L302)</f>
        <v>0.3574</v>
      </c>
      <c r="L16" s="29">
        <f>AVERAGE('Raw Data 1'!M300:M302)</f>
        <v>0.41670000000000001</v>
      </c>
      <c r="M16" s="29">
        <f>AVERAGE('Raw Data 1'!N300:N302)</f>
        <v>0.57076666666666676</v>
      </c>
      <c r="N16" s="9">
        <f>AVERAGE('Raw Data 1'!C304:C306)</f>
        <v>0.21373333333333333</v>
      </c>
      <c r="O16" s="9">
        <f>AVERAGE('Raw Data 1'!D304:D306)</f>
        <v>0.1512</v>
      </c>
      <c r="P16" s="9">
        <f>AVERAGE('Raw Data 1'!E304:E306)</f>
        <v>0.10146666666666666</v>
      </c>
      <c r="Q16" s="9">
        <f>AVERAGE('Raw Data 1'!F304:F306)</f>
        <v>8.643333333333332E-2</v>
      </c>
      <c r="R16" s="9">
        <f>AVERAGE('Raw Data 1'!G304:G306)</f>
        <v>9.1799999999999993E-2</v>
      </c>
      <c r="S16" s="9">
        <f>AVERAGE('Raw Data 1'!H304:H306)</f>
        <v>9.2899999999999996E-2</v>
      </c>
      <c r="T16" s="9">
        <f>AVERAGE('Raw Data 1'!I304:I306)</f>
        <v>8.666666666666667E-2</v>
      </c>
      <c r="U16" s="9">
        <f>AVERAGE('Raw Data 1'!J304:J306)</f>
        <v>8.486666666666666E-2</v>
      </c>
      <c r="V16" s="9">
        <f>AVERAGE('Raw Data 1'!K304:K306)</f>
        <v>8.2833333333333328E-2</v>
      </c>
      <c r="W16" s="9">
        <f>AVERAGE('Raw Data 1'!L304:L306)</f>
        <v>8.3966666666666676E-2</v>
      </c>
      <c r="X16" s="9">
        <f>AVERAGE('Raw Data 1'!M304:M306)</f>
        <v>8.3900000000000016E-2</v>
      </c>
      <c r="Y16" s="9">
        <f>AVERAGE('Raw Data 1'!N304:N306)</f>
        <v>9.0200000000000002E-2</v>
      </c>
      <c r="Z16" s="29">
        <f>STDEV('Raw Data 1'!C300:C302)</f>
        <v>5.0442673732994506E-2</v>
      </c>
      <c r="AA16" s="29">
        <f>STDEV('Raw Data 1'!D300:D302)</f>
        <v>5.4615138316526618E-2</v>
      </c>
      <c r="AB16" s="29">
        <f>STDEV('Raw Data 1'!E300:E302)</f>
        <v>4.6640897647165148E-2</v>
      </c>
      <c r="AC16" s="29">
        <f>STDEV('Raw Data 1'!F300:F302)</f>
        <v>7.2418667022621577E-2</v>
      </c>
      <c r="AD16" s="29">
        <f>STDEV('Raw Data 1'!G300:G302)</f>
        <v>4.0700163799834203E-2</v>
      </c>
      <c r="AE16" s="29">
        <f>STDEV('Raw Data 1'!H300:H302)</f>
        <v>2.2725096259422085E-2</v>
      </c>
      <c r="AF16" s="29">
        <f>STDEV('Raw Data 1'!I300:I302)</f>
        <v>4.3330166550953071E-2</v>
      </c>
      <c r="AG16" s="29">
        <f>STDEV('Raw Data 1'!J300:J302)</f>
        <v>0.10600760978973832</v>
      </c>
      <c r="AH16" s="29">
        <f>STDEV('Raw Data 1'!K300:K302)</f>
        <v>0.10334671418740582</v>
      </c>
      <c r="AI16" s="29">
        <f>STDEV('Raw Data 1'!L300:L302)</f>
        <v>0.18961242047925025</v>
      </c>
      <c r="AJ16" s="29">
        <f>STDEV('Raw Data 1'!M300:M302)</f>
        <v>0.11022395383944487</v>
      </c>
      <c r="AK16" s="29">
        <f>STDEV('Raw Data 1'!N300:N302)</f>
        <v>2.0769288224042108E-2</v>
      </c>
      <c r="AL16" s="9">
        <f>STDEV('Raw Data 1'!C304:C306)</f>
        <v>6.10852955573871E-2</v>
      </c>
      <c r="AM16" s="9">
        <f>STDEV('Raw Data 1'!D304:D306)</f>
        <v>5.0458993251946645E-2</v>
      </c>
      <c r="AN16" s="9">
        <f>STDEV('Raw Data 1'!E304:E306)</f>
        <v>1.7803744924406676E-2</v>
      </c>
      <c r="AO16" s="9">
        <f>STDEV('Raw Data 1'!F304:F306)</f>
        <v>2.1571586249817926E-3</v>
      </c>
      <c r="AP16" s="9">
        <f>STDEV('Raw Data 1'!G304:G306)</f>
        <v>3.7986839826445224E-3</v>
      </c>
      <c r="AQ16" s="9">
        <f>STDEV('Raw Data 1'!H304:H306)</f>
        <v>1.9287301521985938E-3</v>
      </c>
      <c r="AR16" s="9">
        <f>STDEV('Raw Data 1'!I304:I306)</f>
        <v>5.2271725945613606E-3</v>
      </c>
      <c r="AS16" s="9">
        <f>STDEV('Raw Data 1'!J304:J306)</f>
        <v>9.0184995056457695E-4</v>
      </c>
      <c r="AT16" s="9">
        <f>STDEV('Raw Data 1'!K304:K306)</f>
        <v>6.350852961085825E-4</v>
      </c>
      <c r="AU16" s="9">
        <f>STDEV('Raw Data 1'!L304:L306)</f>
        <v>1.7897858344878411E-3</v>
      </c>
      <c r="AV16" s="9">
        <f>STDEV('Raw Data 1'!M304:M306)</f>
        <v>1.452583904633395E-3</v>
      </c>
      <c r="AW16" s="9">
        <f>STDEV('Raw Data 1'!N304:N306)</f>
        <v>3.0199337741082955E-3</v>
      </c>
    </row>
    <row r="17" spans="1:49" x14ac:dyDescent="0.3">
      <c r="A17" s="67">
        <v>14</v>
      </c>
      <c r="B17" s="29">
        <f>AVERAGE('Raw Data 1'!C322:C324)</f>
        <v>0.53836666666666666</v>
      </c>
      <c r="C17" s="29">
        <f>AVERAGE('Raw Data 1'!D322:D324)</f>
        <v>0.50396666666666667</v>
      </c>
      <c r="D17" s="29">
        <f>AVERAGE('Raw Data 1'!E322:E324)</f>
        <v>0.53383333333333338</v>
      </c>
      <c r="E17" s="29">
        <f>AVERAGE('Raw Data 1'!F322:F324)</f>
        <v>0.46823333333333333</v>
      </c>
      <c r="F17" s="29">
        <f>AVERAGE('Raw Data 1'!G322:G324)</f>
        <v>0.51053333333333339</v>
      </c>
      <c r="G17" s="29">
        <f>AVERAGE('Raw Data 1'!H322:H324)</f>
        <v>0.56113333333333326</v>
      </c>
      <c r="H17" s="29">
        <f>AVERAGE('Raw Data 1'!I322:I324)</f>
        <v>0.44353333333333333</v>
      </c>
      <c r="I17" s="29">
        <f>AVERAGE('Raw Data 1'!J322:J324)</f>
        <v>0.46093333333333336</v>
      </c>
      <c r="J17" s="29">
        <f>AVERAGE('Raw Data 1'!K322:K324)</f>
        <v>0.44046666666666673</v>
      </c>
      <c r="K17" s="29">
        <f>AVERAGE('Raw Data 1'!L322:L324)</f>
        <v>0.41876666666666668</v>
      </c>
      <c r="L17" s="29">
        <f>AVERAGE('Raw Data 1'!M322:M324)</f>
        <v>0.48403333333333332</v>
      </c>
      <c r="M17" s="29">
        <f>AVERAGE('Raw Data 1'!N322:N324)</f>
        <v>0.62513333333333332</v>
      </c>
      <c r="N17" s="9">
        <f>AVERAGE('Raw Data 1'!C326:C328)</f>
        <v>0.26173333333333332</v>
      </c>
      <c r="O17" s="9">
        <f>AVERAGE('Raw Data 1'!D326:D328)</f>
        <v>0.1842</v>
      </c>
      <c r="P17" s="9">
        <f>AVERAGE('Raw Data 1'!E326:E328)</f>
        <v>0.10946666666666667</v>
      </c>
      <c r="Q17" s="9">
        <f>AVERAGE('Raw Data 1'!F326:F328)</f>
        <v>8.7433333333333321E-2</v>
      </c>
      <c r="R17" s="9">
        <f>AVERAGE('Raw Data 1'!G326:G328)</f>
        <v>9.3666666666666676E-2</v>
      </c>
      <c r="S17" s="9">
        <f>AVERAGE('Raw Data 1'!H326:H328)</f>
        <v>9.4399999999999998E-2</v>
      </c>
      <c r="T17" s="9">
        <f>AVERAGE('Raw Data 1'!I326:I328)</f>
        <v>8.660000000000001E-2</v>
      </c>
      <c r="U17" s="9">
        <f>AVERAGE('Raw Data 1'!J326:J328)</f>
        <v>8.4766666666666657E-2</v>
      </c>
      <c r="V17" s="9">
        <f>AVERAGE('Raw Data 1'!K326:K328)</f>
        <v>8.2799999999999999E-2</v>
      </c>
      <c r="W17" s="9">
        <f>AVERAGE('Raw Data 1'!L326:L328)</f>
        <v>8.3933333333333346E-2</v>
      </c>
      <c r="X17" s="9">
        <f>AVERAGE('Raw Data 1'!M326:M328)</f>
        <v>8.3900000000000016E-2</v>
      </c>
      <c r="Y17" s="9">
        <f>AVERAGE('Raw Data 1'!N326:N328)</f>
        <v>9.01E-2</v>
      </c>
      <c r="Z17" s="29">
        <f>STDEV('Raw Data 1'!C322:C324)</f>
        <v>4.8382779305589006E-2</v>
      </c>
      <c r="AA17" s="29">
        <f>STDEV('Raw Data 1'!D322:D324)</f>
        <v>5.7824245203317054E-2</v>
      </c>
      <c r="AB17" s="29">
        <f>STDEV('Raw Data 1'!E322:E324)</f>
        <v>4.2261842521751643E-2</v>
      </c>
      <c r="AC17" s="29">
        <f>STDEV('Raw Data 1'!F322:F324)</f>
        <v>7.6318826860305639E-2</v>
      </c>
      <c r="AD17" s="29">
        <f>STDEV('Raw Data 1'!G322:G324)</f>
        <v>4.0905908293709013E-2</v>
      </c>
      <c r="AE17" s="29">
        <f>STDEV('Raw Data 1'!H322:H324)</f>
        <v>2.4914319844887088E-2</v>
      </c>
      <c r="AF17" s="29">
        <f>STDEV('Raw Data 1'!I322:I324)</f>
        <v>3.8574646250268241E-2</v>
      </c>
      <c r="AG17" s="29">
        <f>STDEV('Raw Data 1'!J322:J324)</f>
        <v>0.10653756770892293</v>
      </c>
      <c r="AH17" s="29">
        <f>STDEV('Raw Data 1'!K322:K324)</f>
        <v>0.10231775668638032</v>
      </c>
      <c r="AI17" s="29">
        <f>STDEV('Raw Data 1'!L322:L324)</f>
        <v>0.18536497331840596</v>
      </c>
      <c r="AJ17" s="29">
        <f>STDEV('Raw Data 1'!M322:M324)</f>
        <v>0.1057123613080955</v>
      </c>
      <c r="AK17" s="29">
        <f>STDEV('Raw Data 1'!N322:N324)</f>
        <v>2.3098556953483767E-2</v>
      </c>
      <c r="AL17" s="9">
        <f>STDEV('Raw Data 1'!C326:C328)</f>
        <v>7.4312941896639534E-2</v>
      </c>
      <c r="AM17" s="9">
        <f>STDEV('Raw Data 1'!D326:D328)</f>
        <v>6.6661008093187424E-2</v>
      </c>
      <c r="AN17" s="9">
        <f>STDEV('Raw Data 1'!E326:E328)</f>
        <v>2.545787370016056E-2</v>
      </c>
      <c r="AO17" s="9">
        <f>STDEV('Raw Data 1'!F326:F328)</f>
        <v>3.8888730158406202E-3</v>
      </c>
      <c r="AP17" s="9">
        <f>STDEV('Raw Data 1'!G326:G328)</f>
        <v>3.3975481355432431E-3</v>
      </c>
      <c r="AQ17" s="9">
        <f>STDEV('Raw Data 1'!H326:H328)</f>
        <v>3.3421549934136842E-3</v>
      </c>
      <c r="AR17" s="9">
        <f>STDEV('Raw Data 1'!I326:I328)</f>
        <v>5.2048054718692423E-3</v>
      </c>
      <c r="AS17" s="9">
        <f>STDEV('Raw Data 1'!J326:J328)</f>
        <v>1.050396750439251E-3</v>
      </c>
      <c r="AT17" s="9">
        <f>STDEV('Raw Data 1'!K326:K328)</f>
        <v>8.8881944173156095E-4</v>
      </c>
      <c r="AU17" s="9">
        <f>STDEV('Raw Data 1'!L326:L328)</f>
        <v>1.6563010998406512E-3</v>
      </c>
      <c r="AV17" s="9">
        <f>STDEV('Raw Data 1'!M326:M328)</f>
        <v>1.4730919862656249E-3</v>
      </c>
      <c r="AW17" s="9">
        <f>STDEV('Raw Data 1'!N326:N328)</f>
        <v>3.0610455730027903E-3</v>
      </c>
    </row>
    <row r="18" spans="1:49" x14ac:dyDescent="0.3">
      <c r="A18" s="67">
        <v>15</v>
      </c>
      <c r="B18" s="29">
        <f>AVERAGE('Raw Data 1'!C344:C346)</f>
        <v>0.58346666666666669</v>
      </c>
      <c r="C18" s="29">
        <f>AVERAGE('Raw Data 1'!D344:D346)</f>
        <v>0.54946666666666666</v>
      </c>
      <c r="D18" s="29">
        <f>AVERAGE('Raw Data 1'!E344:E346)</f>
        <v>0.58470000000000011</v>
      </c>
      <c r="E18" s="29">
        <f>AVERAGE('Raw Data 1'!F344:F346)</f>
        <v>0.51636666666666664</v>
      </c>
      <c r="F18" s="29">
        <f>AVERAGE('Raw Data 1'!G344:G346)</f>
        <v>0.55993333333333339</v>
      </c>
      <c r="G18" s="29">
        <f>AVERAGE('Raw Data 1'!H344:H346)</f>
        <v>0.61743333333333339</v>
      </c>
      <c r="H18" s="29">
        <f>AVERAGE('Raw Data 1'!I344:I346)</f>
        <v>0.49979999999999997</v>
      </c>
      <c r="I18" s="29">
        <f>AVERAGE('Raw Data 1'!J344:J346)</f>
        <v>0.52329999999999999</v>
      </c>
      <c r="J18" s="29">
        <f>AVERAGE('Raw Data 1'!K344:K346)</f>
        <v>0.5073333333333333</v>
      </c>
      <c r="K18" s="29">
        <f>AVERAGE('Raw Data 1'!L344:L346)</f>
        <v>0.48893333333333339</v>
      </c>
      <c r="L18" s="29">
        <f>AVERAGE('Raw Data 1'!M344:M346)</f>
        <v>0.5488333333333334</v>
      </c>
      <c r="M18" s="29">
        <f>AVERAGE('Raw Data 1'!N344:N346)</f>
        <v>0.67689999999999995</v>
      </c>
      <c r="N18" s="9">
        <f>AVERAGE('Raw Data 1'!C348:C350)</f>
        <v>0.32103333333333334</v>
      </c>
      <c r="O18" s="9">
        <f>AVERAGE('Raw Data 1'!D348:D350)</f>
        <v>0.22589999999999999</v>
      </c>
      <c r="P18" s="9">
        <f>AVERAGE('Raw Data 1'!E348:E350)</f>
        <v>0.12306666666666666</v>
      </c>
      <c r="Q18" s="9">
        <f>AVERAGE('Raw Data 1'!F348:F350)</f>
        <v>8.950000000000001E-2</v>
      </c>
      <c r="R18" s="9">
        <f>AVERAGE('Raw Data 1'!G348:G350)</f>
        <v>9.6499999999999989E-2</v>
      </c>
      <c r="S18" s="9">
        <f>AVERAGE('Raw Data 1'!H348:H350)</f>
        <v>9.796666666666666E-2</v>
      </c>
      <c r="T18" s="9">
        <f>AVERAGE('Raw Data 1'!I348:I350)</f>
        <v>8.6566666666666667E-2</v>
      </c>
      <c r="U18" s="9">
        <f>AVERAGE('Raw Data 1'!J348:J350)</f>
        <v>8.4766666666666671E-2</v>
      </c>
      <c r="V18" s="9">
        <f>AVERAGE('Raw Data 1'!K348:K350)</f>
        <v>8.2833333333333328E-2</v>
      </c>
      <c r="W18" s="9">
        <f>AVERAGE('Raw Data 1'!L348:L350)</f>
        <v>8.3966666666666676E-2</v>
      </c>
      <c r="X18" s="9">
        <f>AVERAGE('Raw Data 1'!M348:M350)</f>
        <v>8.3766666666666656E-2</v>
      </c>
      <c r="Y18" s="9">
        <f>AVERAGE('Raw Data 1'!N348:N350)</f>
        <v>9.0166666666666659E-2</v>
      </c>
      <c r="Z18" s="29">
        <f>STDEV('Raw Data 1'!C344:C346)</f>
        <v>4.6169939715504635E-2</v>
      </c>
      <c r="AA18" s="29">
        <f>STDEV('Raw Data 1'!D344:D346)</f>
        <v>5.8834711976292815E-2</v>
      </c>
      <c r="AB18" s="29">
        <f>STDEV('Raw Data 1'!E344:E346)</f>
        <v>4.0692874069055376E-2</v>
      </c>
      <c r="AC18" s="29">
        <f>STDEV('Raw Data 1'!F344:F346)</f>
        <v>7.7934865967251396E-2</v>
      </c>
      <c r="AD18" s="29">
        <f>STDEV('Raw Data 1'!G344:G346)</f>
        <v>3.7934856442766923E-2</v>
      </c>
      <c r="AE18" s="29">
        <f>STDEV('Raw Data 1'!H344:H346)</f>
        <v>2.4771825393646963E-2</v>
      </c>
      <c r="AF18" s="29">
        <f>STDEV('Raw Data 1'!I344:I346)</f>
        <v>3.7313268417548194E-2</v>
      </c>
      <c r="AG18" s="29">
        <f>STDEV('Raw Data 1'!J344:J346)</f>
        <v>0.10632760695134633</v>
      </c>
      <c r="AH18" s="29">
        <f>STDEV('Raw Data 1'!K344:K346)</f>
        <v>9.4743988375692881E-2</v>
      </c>
      <c r="AI18" s="29">
        <f>STDEV('Raw Data 1'!L344:L346)</f>
        <v>0.16329266160282088</v>
      </c>
      <c r="AJ18" s="29">
        <f>STDEV('Raw Data 1'!M344:M346)</f>
        <v>9.2376692587109788E-2</v>
      </c>
      <c r="AK18" s="29">
        <f>STDEV('Raw Data 1'!N344:N346)</f>
        <v>1.8140562284560006E-2</v>
      </c>
      <c r="AL18" s="9">
        <f>STDEV('Raw Data 1'!C348:C350)</f>
        <v>7.7625532741059419E-2</v>
      </c>
      <c r="AM18" s="9">
        <f>STDEV('Raw Data 1'!D348:D350)</f>
        <v>7.9816602282983873E-2</v>
      </c>
      <c r="AN18" s="9">
        <f>STDEV('Raw Data 1'!E348:E350)</f>
        <v>3.970067169876771E-2</v>
      </c>
      <c r="AO18" s="9">
        <f>STDEV('Raw Data 1'!F348:F350)</f>
        <v>5.7236352085016763E-3</v>
      </c>
      <c r="AP18" s="9">
        <f>STDEV('Raw Data 1'!G348:G350)</f>
        <v>5.6506636778346662E-3</v>
      </c>
      <c r="AQ18" s="9">
        <f>STDEV('Raw Data 1'!H348:H350)</f>
        <v>6.2500666663111134E-3</v>
      </c>
      <c r="AR18" s="9">
        <f>STDEV('Raw Data 1'!I348:I350)</f>
        <v>5.1423081717584104E-3</v>
      </c>
      <c r="AS18" s="9">
        <f>STDEV('Raw Data 1'!J348:J350)</f>
        <v>8.0829037686547809E-4</v>
      </c>
      <c r="AT18" s="9">
        <f>STDEV('Raw Data 1'!K348:K350)</f>
        <v>8.1445278152470716E-4</v>
      </c>
      <c r="AU18" s="9">
        <f>STDEV('Raw Data 1'!L348:L350)</f>
        <v>1.7616280348965027E-3</v>
      </c>
      <c r="AV18" s="9">
        <f>STDEV('Raw Data 1'!M348:M350)</f>
        <v>1.556705923844752E-3</v>
      </c>
      <c r="AW18" s="9">
        <f>STDEV('Raw Data 1'!N348:N350)</f>
        <v>3.0088757590391313E-3</v>
      </c>
    </row>
    <row r="19" spans="1:49" x14ac:dyDescent="0.3">
      <c r="A19" s="67">
        <v>16</v>
      </c>
      <c r="B19" s="29">
        <f>AVERAGE('Raw Data 1'!C366:C368)</f>
        <v>0.62503333333333344</v>
      </c>
      <c r="C19" s="29">
        <f>AVERAGE('Raw Data 1'!D366:D368)</f>
        <v>0.59083333333333332</v>
      </c>
      <c r="D19" s="29">
        <f>AVERAGE('Raw Data 1'!E366:E368)</f>
        <v>0.62876666666666658</v>
      </c>
      <c r="E19" s="29">
        <f>AVERAGE('Raw Data 1'!F366:F368)</f>
        <v>0.55836666666666657</v>
      </c>
      <c r="F19" s="29">
        <f>AVERAGE('Raw Data 1'!G366:G368)</f>
        <v>0.60186666666666666</v>
      </c>
      <c r="G19" s="29">
        <f>AVERAGE('Raw Data 1'!H366:H368)</f>
        <v>0.66623333333333334</v>
      </c>
      <c r="H19" s="29">
        <f>AVERAGE('Raw Data 1'!I366:I368)</f>
        <v>0.5480666666666667</v>
      </c>
      <c r="I19" s="29">
        <f>AVERAGE('Raw Data 1'!J366:J368)</f>
        <v>0.57606666666666662</v>
      </c>
      <c r="J19" s="29">
        <f>AVERAGE('Raw Data 1'!K366:K368)</f>
        <v>0.56009999999999993</v>
      </c>
      <c r="K19" s="29">
        <f>AVERAGE('Raw Data 1'!L366:L368)</f>
        <v>0.55006666666666659</v>
      </c>
      <c r="L19" s="29">
        <f>AVERAGE('Raw Data 1'!M366:M368)</f>
        <v>0.59609999999999996</v>
      </c>
      <c r="M19" s="29">
        <f>AVERAGE('Raw Data 1'!N366:N368)</f>
        <v>0.71240000000000003</v>
      </c>
      <c r="N19" s="9">
        <f>AVERAGE('Raw Data 1'!C370:C372)</f>
        <v>0.38386666666666663</v>
      </c>
      <c r="O19" s="9">
        <f>AVERAGE('Raw Data 1'!D370:D372)</f>
        <v>0.27216666666666667</v>
      </c>
      <c r="P19" s="9">
        <f>AVERAGE('Raw Data 1'!E370:E372)</f>
        <v>0.14859999999999998</v>
      </c>
      <c r="Q19" s="9">
        <f>AVERAGE('Raw Data 1'!F370:F372)</f>
        <v>9.5966666666666658E-2</v>
      </c>
      <c r="R19" s="9">
        <f>AVERAGE('Raw Data 1'!G370:G372)</f>
        <v>0.10226666666666667</v>
      </c>
      <c r="S19" s="9">
        <f>AVERAGE('Raw Data 1'!H370:H372)</f>
        <v>0.10539999999999999</v>
      </c>
      <c r="T19" s="9">
        <f>AVERAGE('Raw Data 1'!I370:I372)</f>
        <v>8.6766666666666659E-2</v>
      </c>
      <c r="U19" s="9">
        <f>AVERAGE('Raw Data 1'!J370:J372)</f>
        <v>8.4900000000000017E-2</v>
      </c>
      <c r="V19" s="9">
        <f>AVERAGE('Raw Data 1'!K370:K372)</f>
        <v>8.2900000000000001E-2</v>
      </c>
      <c r="W19" s="9">
        <f>AVERAGE('Raw Data 1'!L370:L372)</f>
        <v>8.3933333333333346E-2</v>
      </c>
      <c r="X19" s="9">
        <f>AVERAGE('Raw Data 1'!M370:M372)</f>
        <v>8.376666666666667E-2</v>
      </c>
      <c r="Y19" s="9">
        <f>AVERAGE('Raw Data 1'!N370:N372)</f>
        <v>9.0366666666666665E-2</v>
      </c>
      <c r="Z19" s="29">
        <f>STDEV('Raw Data 1'!C366:C368)</f>
        <v>4.2466143377204987E-2</v>
      </c>
      <c r="AA19" s="29">
        <f>STDEV('Raw Data 1'!D366:D368)</f>
        <v>5.7322363291592703E-2</v>
      </c>
      <c r="AB19" s="29">
        <f>STDEV('Raw Data 1'!E366:E368)</f>
        <v>4.0315919105650286E-2</v>
      </c>
      <c r="AC19" s="29">
        <f>STDEV('Raw Data 1'!F366:F368)</f>
        <v>7.8009636156909548E-2</v>
      </c>
      <c r="AD19" s="29">
        <f>STDEV('Raw Data 1'!G366:G368)</f>
        <v>4.0896128586130669E-2</v>
      </c>
      <c r="AE19" s="29">
        <f>STDEV('Raw Data 1'!H366:H368)</f>
        <v>2.5437243037195151E-2</v>
      </c>
      <c r="AF19" s="29">
        <f>STDEV('Raw Data 1'!I366:I368)</f>
        <v>3.3605555096342853E-2</v>
      </c>
      <c r="AG19" s="29">
        <f>STDEV('Raw Data 1'!J366:J368)</f>
        <v>0.1037334243787095</v>
      </c>
      <c r="AH19" s="29">
        <f>STDEV('Raw Data 1'!K366:K368)</f>
        <v>8.8214341237692617E-2</v>
      </c>
      <c r="AI19" s="29">
        <f>STDEV('Raw Data 1'!L366:L368)</f>
        <v>0.13607532227899857</v>
      </c>
      <c r="AJ19" s="29">
        <f>STDEV('Raw Data 1'!M366:M368)</f>
        <v>8.9423207278647193E-2</v>
      </c>
      <c r="AK19" s="29">
        <f>STDEV('Raw Data 1'!N366:N368)</f>
        <v>1.3848104563441146E-2</v>
      </c>
      <c r="AL19" s="9">
        <f>STDEV('Raw Data 1'!C370:C372)</f>
        <v>6.9331113746523357E-2</v>
      </c>
      <c r="AM19" s="9">
        <f>STDEV('Raw Data 1'!D370:D372)</f>
        <v>9.0658719014407738E-2</v>
      </c>
      <c r="AN19" s="9">
        <f>STDEV('Raw Data 1'!E370:E372)</f>
        <v>5.4522564136328028E-2</v>
      </c>
      <c r="AO19" s="9">
        <f>STDEV('Raw Data 1'!F370:F372)</f>
        <v>1.1377316613917948E-2</v>
      </c>
      <c r="AP19" s="9">
        <f>STDEV('Raw Data 1'!G370:G372)</f>
        <v>9.0362233999239615E-3</v>
      </c>
      <c r="AQ19" s="9">
        <f>STDEV('Raw Data 1'!H370:H372)</f>
        <v>1.2443070360646524E-2</v>
      </c>
      <c r="AR19" s="9">
        <f>STDEV('Raw Data 1'!I370:I372)</f>
        <v>5.1539628765963543E-3</v>
      </c>
      <c r="AS19" s="9">
        <f>STDEV('Raw Data 1'!J370:J372)</f>
        <v>1.0999999999999968E-3</v>
      </c>
      <c r="AT19" s="9">
        <f>STDEV('Raw Data 1'!K370:K372)</f>
        <v>9.5393920141694899E-4</v>
      </c>
      <c r="AU19" s="9">
        <f>STDEV('Raw Data 1'!L370:L372)</f>
        <v>1.8556220879622346E-3</v>
      </c>
      <c r="AV19" s="9">
        <f>STDEV('Raw Data 1'!M370:M372)</f>
        <v>1.4189197769195157E-3</v>
      </c>
      <c r="AW19" s="9">
        <f>STDEV('Raw Data 1'!N370:N372)</f>
        <v>3.1005375877955947E-3</v>
      </c>
    </row>
    <row r="20" spans="1:49" x14ac:dyDescent="0.3">
      <c r="A20" s="67">
        <v>17</v>
      </c>
      <c r="B20" s="29">
        <f>AVERAGE('Raw Data 1'!C388:C390)</f>
        <v>0.66563333333333341</v>
      </c>
      <c r="C20" s="29">
        <f>AVERAGE('Raw Data 1'!D388:D390)</f>
        <v>0.63049999999999995</v>
      </c>
      <c r="D20" s="29">
        <f>AVERAGE('Raw Data 1'!E388:E390)</f>
        <v>0.6666333333333333</v>
      </c>
      <c r="E20" s="29">
        <f>AVERAGE('Raw Data 1'!F388:F390)</f>
        <v>0.5978</v>
      </c>
      <c r="F20" s="29">
        <f>AVERAGE('Raw Data 1'!G388:G390)</f>
        <v>0.63736666666666675</v>
      </c>
      <c r="G20" s="29">
        <f>AVERAGE('Raw Data 1'!H388:H390)</f>
        <v>0.71163333333333334</v>
      </c>
      <c r="H20" s="29">
        <f>AVERAGE('Raw Data 1'!I388:I390)</f>
        <v>0.5880333333333333</v>
      </c>
      <c r="I20" s="29">
        <f>AVERAGE('Raw Data 1'!J388:J390)</f>
        <v>0.61770000000000003</v>
      </c>
      <c r="J20" s="29">
        <f>AVERAGE('Raw Data 1'!K388:K390)</f>
        <v>0.60283333333333333</v>
      </c>
      <c r="K20" s="29">
        <f>AVERAGE('Raw Data 1'!L388:L390)</f>
        <v>0.59726666666666672</v>
      </c>
      <c r="L20" s="29">
        <f>AVERAGE('Raw Data 1'!M388:M390)</f>
        <v>0.63446666666666662</v>
      </c>
      <c r="M20" s="29">
        <f>AVERAGE('Raw Data 1'!N388:N390)</f>
        <v>0.74153333333333327</v>
      </c>
      <c r="N20" s="9">
        <f>AVERAGE('Raw Data 1'!C392:C394)</f>
        <v>0.44336666666666669</v>
      </c>
      <c r="O20" s="9">
        <f>AVERAGE('Raw Data 1'!D392:D394)</f>
        <v>0.32529999999999998</v>
      </c>
      <c r="P20" s="9">
        <f>AVERAGE('Raw Data 1'!E392:E394)</f>
        <v>0.18036666666666668</v>
      </c>
      <c r="Q20" s="9">
        <f>AVERAGE('Raw Data 1'!F392:F394)</f>
        <v>0.1062</v>
      </c>
      <c r="R20" s="9">
        <f>AVERAGE('Raw Data 1'!G392:G394)</f>
        <v>0.10729999999999999</v>
      </c>
      <c r="S20" s="9">
        <f>AVERAGE('Raw Data 1'!H392:H394)</f>
        <v>0.11943333333333335</v>
      </c>
      <c r="T20" s="9">
        <f>AVERAGE('Raw Data 1'!I392:I394)</f>
        <v>8.6766666666666672E-2</v>
      </c>
      <c r="U20" s="9">
        <f>AVERAGE('Raw Data 1'!J392:J394)</f>
        <v>8.4966666666666676E-2</v>
      </c>
      <c r="V20" s="9">
        <f>AVERAGE('Raw Data 1'!K392:K394)</f>
        <v>8.3033333333333334E-2</v>
      </c>
      <c r="W20" s="9">
        <f>AVERAGE('Raw Data 1'!L392:L394)</f>
        <v>8.4033333333333335E-2</v>
      </c>
      <c r="X20" s="9">
        <f>AVERAGE('Raw Data 1'!M392:M394)</f>
        <v>8.3866666666666659E-2</v>
      </c>
      <c r="Y20" s="9">
        <f>AVERAGE('Raw Data 1'!N392:N394)</f>
        <v>9.0500000000000011E-2</v>
      </c>
      <c r="Z20" s="29">
        <f>STDEV('Raw Data 1'!C388:C390)</f>
        <v>3.9505105155325557E-2</v>
      </c>
      <c r="AA20" s="29">
        <f>STDEV('Raw Data 1'!D388:D390)</f>
        <v>5.4511558407369008E-2</v>
      </c>
      <c r="AB20" s="29">
        <f>STDEV('Raw Data 1'!E388:E390)</f>
        <v>3.8363046455323839E-2</v>
      </c>
      <c r="AC20" s="29">
        <f>STDEV('Raw Data 1'!F388:F390)</f>
        <v>7.6602937280498815E-2</v>
      </c>
      <c r="AD20" s="29">
        <f>STDEV('Raw Data 1'!G388:G390)</f>
        <v>4.4568187458470139E-2</v>
      </c>
      <c r="AE20" s="29">
        <f>STDEV('Raw Data 1'!H388:H390)</f>
        <v>2.2982021959203951E-2</v>
      </c>
      <c r="AF20" s="29">
        <f>STDEV('Raw Data 1'!I388:I390)</f>
        <v>3.3279172665998356E-2</v>
      </c>
      <c r="AG20" s="29">
        <f>STDEV('Raw Data 1'!J388:J390)</f>
        <v>9.7170571676819917E-2</v>
      </c>
      <c r="AH20" s="29">
        <f>STDEV('Raw Data 1'!K388:K390)</f>
        <v>7.8590160537648071E-2</v>
      </c>
      <c r="AI20" s="29">
        <f>STDEV('Raw Data 1'!L388:L390)</f>
        <v>0.11574119116949345</v>
      </c>
      <c r="AJ20" s="29">
        <f>STDEV('Raw Data 1'!M388:M390)</f>
        <v>8.0467902503627828E-2</v>
      </c>
      <c r="AK20" s="29">
        <f>STDEV('Raw Data 1'!N388:N390)</f>
        <v>9.3302375818267794E-3</v>
      </c>
      <c r="AL20" s="9">
        <f>STDEV('Raw Data 1'!C392:C394)</f>
        <v>6.4246504444470248E-2</v>
      </c>
      <c r="AM20" s="9">
        <f>STDEV('Raw Data 1'!D392:D394)</f>
        <v>9.2928413308309532E-2</v>
      </c>
      <c r="AN20" s="9">
        <f>STDEV('Raw Data 1'!E392:E394)</f>
        <v>7.0146014379530733E-2</v>
      </c>
      <c r="AO20" s="9">
        <f>STDEV('Raw Data 1'!F392:F394)</f>
        <v>1.820329640477248E-2</v>
      </c>
      <c r="AP20" s="9">
        <f>STDEV('Raw Data 1'!G392:G394)</f>
        <v>1.1301327355669331E-2</v>
      </c>
      <c r="AQ20" s="9">
        <f>STDEV('Raw Data 1'!H392:H394)</f>
        <v>2.2202777604014443E-2</v>
      </c>
      <c r="AR20" s="9">
        <f>STDEV('Raw Data 1'!I392:I394)</f>
        <v>5.2309973555081509E-3</v>
      </c>
      <c r="AS20" s="9">
        <f>STDEV('Raw Data 1'!J392:J394)</f>
        <v>1.0016652800877751E-3</v>
      </c>
      <c r="AT20" s="9">
        <f>STDEV('Raw Data 1'!K392:K394)</f>
        <v>7.2341781380702824E-4</v>
      </c>
      <c r="AU20" s="9">
        <f>STDEV('Raw Data 1'!L392:L394)</f>
        <v>1.8448125469362252E-3</v>
      </c>
      <c r="AV20" s="9">
        <f>STDEV('Raw Data 1'!M392:M394)</f>
        <v>1.6165807537309499E-3</v>
      </c>
      <c r="AW20" s="9">
        <f>STDEV('Raw Data 1'!N392:N394)</f>
        <v>3.0049958402633462E-3</v>
      </c>
    </row>
    <row r="21" spans="1:49" x14ac:dyDescent="0.3">
      <c r="A21" s="67">
        <v>18</v>
      </c>
      <c r="B21" s="29">
        <f>AVERAGE('Raw Data 1'!C410:C412)</f>
        <v>0.70946666666666669</v>
      </c>
      <c r="C21" s="29">
        <f>AVERAGE('Raw Data 1'!D410:D412)</f>
        <v>0.67146666666666677</v>
      </c>
      <c r="D21" s="29">
        <f>AVERAGE('Raw Data 1'!E410:E412)</f>
        <v>0.7034666666666668</v>
      </c>
      <c r="E21" s="29">
        <f>AVERAGE('Raw Data 1'!F410:F412)</f>
        <v>0.6346666666666666</v>
      </c>
      <c r="F21" s="29">
        <f>AVERAGE('Raw Data 1'!G410:G412)</f>
        <v>0.67139999999999989</v>
      </c>
      <c r="G21" s="29">
        <f>AVERAGE('Raw Data 1'!H410:H412)</f>
        <v>0.7533333333333333</v>
      </c>
      <c r="H21" s="29">
        <f>AVERAGE('Raw Data 1'!I410:I412)</f>
        <v>0.62013333333333331</v>
      </c>
      <c r="I21" s="29">
        <f>AVERAGE('Raw Data 1'!J410:J412)</f>
        <v>0.65493333333333326</v>
      </c>
      <c r="J21" s="29">
        <f>AVERAGE('Raw Data 1'!K410:K412)</f>
        <v>0.63823333333333332</v>
      </c>
      <c r="K21" s="29">
        <f>AVERAGE('Raw Data 1'!L410:L412)</f>
        <v>0.63616666666666666</v>
      </c>
      <c r="L21" s="29">
        <f>AVERAGE('Raw Data 1'!M410:M412)</f>
        <v>0.66713333333333324</v>
      </c>
      <c r="M21" s="29">
        <f>AVERAGE('Raw Data 1'!N410:N412)</f>
        <v>0.76066666666666671</v>
      </c>
      <c r="N21" s="9">
        <f>AVERAGE('Raw Data 1'!C414:C416)</f>
        <v>0.49610000000000004</v>
      </c>
      <c r="O21" s="9">
        <f>AVERAGE('Raw Data 1'!D414:D416)</f>
        <v>0.37626666666666669</v>
      </c>
      <c r="P21" s="9">
        <f>AVERAGE('Raw Data 1'!E414:E416)</f>
        <v>0.2157</v>
      </c>
      <c r="Q21" s="9">
        <f>AVERAGE('Raw Data 1'!F414:F416)</f>
        <v>0.11943333333333334</v>
      </c>
      <c r="R21" s="9">
        <f>AVERAGE('Raw Data 1'!G414:G416)</f>
        <v>0.11956666666666667</v>
      </c>
      <c r="S21" s="9">
        <f>AVERAGE('Raw Data 1'!H414:H416)</f>
        <v>0.13956666666666664</v>
      </c>
      <c r="T21" s="9">
        <f>AVERAGE('Raw Data 1'!I414:I416)</f>
        <v>8.6866666666666661E-2</v>
      </c>
      <c r="U21" s="9">
        <f>AVERAGE('Raw Data 1'!J414:J416)</f>
        <v>8.4966666666666676E-2</v>
      </c>
      <c r="V21" s="9">
        <f>AVERAGE('Raw Data 1'!K414:K416)</f>
        <v>8.2966666666666675E-2</v>
      </c>
      <c r="W21" s="9">
        <f>AVERAGE('Raw Data 1'!L414:L416)</f>
        <v>8.3966666666666676E-2</v>
      </c>
      <c r="X21" s="9">
        <f>AVERAGE('Raw Data 1'!M414:M416)</f>
        <v>8.4033333333333335E-2</v>
      </c>
      <c r="Y21" s="9">
        <f>AVERAGE('Raw Data 1'!N414:N416)</f>
        <v>9.056666666666667E-2</v>
      </c>
      <c r="Z21" s="29">
        <f>STDEV('Raw Data 1'!C410:C412)</f>
        <v>4.0306988641342731E-2</v>
      </c>
      <c r="AA21" s="29">
        <f>STDEV('Raw Data 1'!D410:D412)</f>
        <v>5.2984651865736865E-2</v>
      </c>
      <c r="AB21" s="29">
        <f>STDEV('Raw Data 1'!E410:E412)</f>
        <v>3.7528966590266423E-2</v>
      </c>
      <c r="AC21" s="29">
        <f>STDEV('Raw Data 1'!F410:F412)</f>
        <v>7.6050268463256174E-2</v>
      </c>
      <c r="AD21" s="29">
        <f>STDEV('Raw Data 1'!G410:G412)</f>
        <v>4.5228751917336871E-2</v>
      </c>
      <c r="AE21" s="29">
        <f>STDEV('Raw Data 1'!H410:H412)</f>
        <v>1.8751088857272606E-2</v>
      </c>
      <c r="AF21" s="29">
        <f>STDEV('Raw Data 1'!I410:I412)</f>
        <v>3.2126676350555321E-2</v>
      </c>
      <c r="AG21" s="29">
        <f>STDEV('Raw Data 1'!J410:J412)</f>
        <v>9.1301168302126492E-2</v>
      </c>
      <c r="AH21" s="29">
        <f>STDEV('Raw Data 1'!K410:K412)</f>
        <v>7.2394497949314685E-2</v>
      </c>
      <c r="AI21" s="29">
        <f>STDEV('Raw Data 1'!L410:L412)</f>
        <v>0.10131028246596389</v>
      </c>
      <c r="AJ21" s="29">
        <f>STDEV('Raw Data 1'!M410:M412)</f>
        <v>7.5415802941646987E-2</v>
      </c>
      <c r="AK21" s="29">
        <f>STDEV('Raw Data 1'!N410:N412)</f>
        <v>7.861509609059434E-3</v>
      </c>
      <c r="AL21" s="9">
        <f>STDEV('Raw Data 1'!C414:C416)</f>
        <v>5.6645476430161684E-2</v>
      </c>
      <c r="AM21" s="9">
        <f>STDEV('Raw Data 1'!D414:D416)</f>
        <v>9.1109622616567382E-2</v>
      </c>
      <c r="AN21" s="9">
        <f>STDEV('Raw Data 1'!E414:E416)</f>
        <v>8.0995740628751589E-2</v>
      </c>
      <c r="AO21" s="9">
        <f>STDEV('Raw Data 1'!F414:F416)</f>
        <v>2.7321115155376365E-2</v>
      </c>
      <c r="AP21" s="9">
        <f>STDEV('Raw Data 1'!G414:G416)</f>
        <v>1.6254332755709391E-2</v>
      </c>
      <c r="AQ21" s="9">
        <f>STDEV('Raw Data 1'!H414:H416)</f>
        <v>3.1295580092615877E-2</v>
      </c>
      <c r="AR21" s="9">
        <f>STDEV('Raw Data 1'!I414:I416)</f>
        <v>5.3200877185750738E-3</v>
      </c>
      <c r="AS21" s="9">
        <f>STDEV('Raw Data 1'!J414:J416)</f>
        <v>1.0692676621563645E-3</v>
      </c>
      <c r="AT21" s="9">
        <f>STDEV('Raw Data 1'!K414:K416)</f>
        <v>9.2915732431775484E-4</v>
      </c>
      <c r="AU21" s="9">
        <f>STDEV('Raw Data 1'!L414:L416)</f>
        <v>2.0599352740640533E-3</v>
      </c>
      <c r="AV21" s="9">
        <f>STDEV('Raw Data 1'!M414:M416)</f>
        <v>1.3650396819628889E-3</v>
      </c>
      <c r="AW21" s="9">
        <f>STDEV('Raw Data 1'!N414:N416)</f>
        <v>3.2532035493238521E-3</v>
      </c>
    </row>
    <row r="22" spans="1:49" x14ac:dyDescent="0.3">
      <c r="A22" s="67">
        <v>19</v>
      </c>
      <c r="B22" s="29">
        <f>AVERAGE('Raw Data 1'!C432:C434)</f>
        <v>0.75333333333333341</v>
      </c>
      <c r="C22" s="29">
        <f>AVERAGE('Raw Data 1'!D432:D434)</f>
        <v>0.71386666666666676</v>
      </c>
      <c r="D22" s="29">
        <f>AVERAGE('Raw Data 1'!E432:E434)</f>
        <v>0.73619999999999985</v>
      </c>
      <c r="E22" s="29">
        <f>AVERAGE('Raw Data 1'!F432:F434)</f>
        <v>0.66889999999999994</v>
      </c>
      <c r="F22" s="29">
        <f>AVERAGE('Raw Data 1'!G432:G434)</f>
        <v>0.70656666666666679</v>
      </c>
      <c r="G22" s="29">
        <f>AVERAGE('Raw Data 1'!H432:H434)</f>
        <v>0.79173333333333329</v>
      </c>
      <c r="H22" s="29">
        <f>AVERAGE('Raw Data 1'!I432:I434)</f>
        <v>0.64803333333333335</v>
      </c>
      <c r="I22" s="29">
        <f>AVERAGE('Raw Data 1'!J432:J434)</f>
        <v>0.68599999999999994</v>
      </c>
      <c r="J22" s="29">
        <f>AVERAGE('Raw Data 1'!K432:K434)</f>
        <v>0.66836666666666655</v>
      </c>
      <c r="K22" s="29">
        <f>AVERAGE('Raw Data 1'!L432:L434)</f>
        <v>0.66986666666666661</v>
      </c>
      <c r="L22" s="29">
        <f>AVERAGE('Raw Data 1'!M432:M434)</f>
        <v>0.69493333333333329</v>
      </c>
      <c r="M22" s="29">
        <f>AVERAGE('Raw Data 1'!N432:N434)</f>
        <v>0.78013333333333323</v>
      </c>
      <c r="N22" s="9">
        <f>AVERAGE('Raw Data 1'!C436:C438)</f>
        <v>0.54576666666666673</v>
      </c>
      <c r="O22" s="9">
        <f>AVERAGE('Raw Data 1'!D436:D438)</f>
        <v>0.4269</v>
      </c>
      <c r="P22" s="9">
        <f>AVERAGE('Raw Data 1'!E436:E438)</f>
        <v>0.2596</v>
      </c>
      <c r="Q22" s="9">
        <f>AVERAGE('Raw Data 1'!F436:F438)</f>
        <v>0.13933333333333334</v>
      </c>
      <c r="R22" s="9">
        <f>AVERAGE('Raw Data 1'!G436:G438)</f>
        <v>0.13066666666666668</v>
      </c>
      <c r="S22" s="9">
        <f>AVERAGE('Raw Data 1'!H436:H438)</f>
        <v>0.17019999999999999</v>
      </c>
      <c r="T22" s="9">
        <f>AVERAGE('Raw Data 1'!I436:I438)</f>
        <v>8.7033333333333338E-2</v>
      </c>
      <c r="U22" s="9">
        <f>AVERAGE('Raw Data 1'!J436:J438)</f>
        <v>8.5266666666666671E-2</v>
      </c>
      <c r="V22" s="9">
        <f>AVERAGE('Raw Data 1'!K436:K438)</f>
        <v>8.3033333333333334E-2</v>
      </c>
      <c r="W22" s="9">
        <f>AVERAGE('Raw Data 1'!L436:L438)</f>
        <v>8.4166666666666667E-2</v>
      </c>
      <c r="X22" s="9">
        <f>AVERAGE('Raw Data 1'!M436:M438)</f>
        <v>8.4000000000000005E-2</v>
      </c>
      <c r="Y22" s="9">
        <f>AVERAGE('Raw Data 1'!N436:N438)</f>
        <v>9.0799999999999992E-2</v>
      </c>
      <c r="Z22" s="29">
        <f>STDEV('Raw Data 1'!C432:C434)</f>
        <v>3.827327178767622E-2</v>
      </c>
      <c r="AA22" s="29">
        <f>STDEV('Raw Data 1'!D432:D434)</f>
        <v>5.3887320710287095E-2</v>
      </c>
      <c r="AB22" s="29">
        <f>STDEV('Raw Data 1'!E432:E434)</f>
        <v>3.5880774796539713E-2</v>
      </c>
      <c r="AC22" s="29">
        <f>STDEV('Raw Data 1'!F432:F434)</f>
        <v>8.0072716951531009E-2</v>
      </c>
      <c r="AD22" s="29">
        <f>STDEV('Raw Data 1'!G432:G434)</f>
        <v>4.4294506807654302E-2</v>
      </c>
      <c r="AE22" s="29">
        <f>STDEV('Raw Data 1'!H432:H434)</f>
        <v>1.9321576885268272E-2</v>
      </c>
      <c r="AF22" s="29">
        <f>STDEV('Raw Data 1'!I432:I434)</f>
        <v>2.7265790531971271E-2</v>
      </c>
      <c r="AG22" s="29">
        <f>STDEV('Raw Data 1'!J432:J434)</f>
        <v>8.7626879437761526E-2</v>
      </c>
      <c r="AH22" s="29">
        <f>STDEV('Raw Data 1'!K432:K434)</f>
        <v>6.5853574947251969E-2</v>
      </c>
      <c r="AI22" s="29">
        <f>STDEV('Raw Data 1'!L432:L434)</f>
        <v>8.6205587599258754E-2</v>
      </c>
      <c r="AJ22" s="29">
        <f>STDEV('Raw Data 1'!M432:M434)</f>
        <v>6.8152500565520968E-2</v>
      </c>
      <c r="AK22" s="29">
        <f>STDEV('Raw Data 1'!N432:N434)</f>
        <v>8.1561837481344893E-3</v>
      </c>
      <c r="AL22" s="9">
        <f>STDEV('Raw Data 1'!C436:C438)</f>
        <v>4.3974121177498597E-2</v>
      </c>
      <c r="AM22" s="9">
        <f>STDEV('Raw Data 1'!D436:D438)</f>
        <v>8.8969151957293685E-2</v>
      </c>
      <c r="AN22" s="9">
        <f>STDEV('Raw Data 1'!E436:E438)</f>
        <v>8.4181470645267459E-2</v>
      </c>
      <c r="AO22" s="9">
        <f>STDEV('Raw Data 1'!F436:F438)</f>
        <v>3.7345727109447661E-2</v>
      </c>
      <c r="AP22" s="9">
        <f>STDEV('Raw Data 1'!G436:G438)</f>
        <v>2.0843304280591713E-2</v>
      </c>
      <c r="AQ22" s="9">
        <f>STDEV('Raw Data 1'!H436:H438)</f>
        <v>4.7417190975425953E-2</v>
      </c>
      <c r="AR22" s="9">
        <f>STDEV('Raw Data 1'!I436:I438)</f>
        <v>5.0846173241782221E-3</v>
      </c>
      <c r="AS22" s="9">
        <f>STDEV('Raw Data 1'!J436:J438)</f>
        <v>1.0598742063723124E-3</v>
      </c>
      <c r="AT22" s="9">
        <f>STDEV('Raw Data 1'!K436:K438)</f>
        <v>8.1445278152470239E-4</v>
      </c>
      <c r="AU22" s="9">
        <f>STDEV('Raw Data 1'!L436:L438)</f>
        <v>1.861003313627719E-3</v>
      </c>
      <c r="AV22" s="9">
        <f>STDEV('Raw Data 1'!M436:M438)</f>
        <v>1.4422205101855946E-3</v>
      </c>
      <c r="AW22" s="9">
        <f>STDEV('Raw Data 1'!N436:N438)</f>
        <v>2.9512709126747355E-3</v>
      </c>
    </row>
    <row r="23" spans="1:49" x14ac:dyDescent="0.3">
      <c r="A23" s="67">
        <v>20</v>
      </c>
      <c r="B23" s="29">
        <f>AVERAGE('Raw Data 1'!C454:C456)</f>
        <v>0.77049999999999985</v>
      </c>
      <c r="C23" s="29">
        <f>AVERAGE('Raw Data 1'!D454:D456)</f>
        <v>0.75026666666666664</v>
      </c>
      <c r="D23" s="29">
        <f>AVERAGE('Raw Data 1'!E454:E456)</f>
        <v>0.77146666666666663</v>
      </c>
      <c r="E23" s="29">
        <f>AVERAGE('Raw Data 1'!F454:F456)</f>
        <v>0.7034666666666668</v>
      </c>
      <c r="F23" s="29">
        <f>AVERAGE('Raw Data 1'!G454:G456)</f>
        <v>0.73986666666666656</v>
      </c>
      <c r="G23" s="29">
        <f>AVERAGE('Raw Data 1'!H454:H456)</f>
        <v>0.82483333333333331</v>
      </c>
      <c r="H23" s="29">
        <f>AVERAGE('Raw Data 1'!I454:I456)</f>
        <v>0.67546666666666655</v>
      </c>
      <c r="I23" s="29">
        <f>AVERAGE('Raw Data 1'!J454:J456)</f>
        <v>0.71396666666666675</v>
      </c>
      <c r="J23" s="29">
        <f>AVERAGE('Raw Data 1'!K454:K456)</f>
        <v>0.69349999999999989</v>
      </c>
      <c r="K23" s="29">
        <f>AVERAGE('Raw Data 1'!L454:L456)</f>
        <v>0.69623333333333326</v>
      </c>
      <c r="L23" s="29">
        <f>AVERAGE('Raw Data 1'!M454:M456)</f>
        <v>0.71753333333333325</v>
      </c>
      <c r="M23" s="29">
        <f>AVERAGE('Raw Data 1'!N454:N456)</f>
        <v>0.79636666666666667</v>
      </c>
      <c r="N23" s="9">
        <f>AVERAGE('Raw Data 1'!C458:C460)</f>
        <v>0.5881333333333334</v>
      </c>
      <c r="O23" s="9">
        <f>AVERAGE('Raw Data 1'!D458:D460)</f>
        <v>0.4714666666666667</v>
      </c>
      <c r="P23" s="9">
        <f>AVERAGE('Raw Data 1'!E458:E460)</f>
        <v>0.3106666666666667</v>
      </c>
      <c r="Q23" s="9">
        <f>AVERAGE('Raw Data 1'!F458:F460)</f>
        <v>0.17166666666666666</v>
      </c>
      <c r="R23" s="9">
        <f>AVERAGE('Raw Data 1'!G458:G460)</f>
        <v>0.14266666666666666</v>
      </c>
      <c r="S23" s="9">
        <f>AVERAGE('Raw Data 1'!H458:H460)</f>
        <v>0.21183333333333332</v>
      </c>
      <c r="T23" s="9">
        <f>AVERAGE('Raw Data 1'!I458:I460)</f>
        <v>8.7000000000000008E-2</v>
      </c>
      <c r="U23" s="9">
        <f>AVERAGE('Raw Data 1'!J458:J460)</f>
        <v>8.5166666666666668E-2</v>
      </c>
      <c r="V23" s="9">
        <f>AVERAGE('Raw Data 1'!K458:K460)</f>
        <v>8.3133333333333337E-2</v>
      </c>
      <c r="W23" s="9">
        <f>AVERAGE('Raw Data 1'!L458:L460)</f>
        <v>8.4133333333333324E-2</v>
      </c>
      <c r="X23" s="9">
        <f>AVERAGE('Raw Data 1'!M458:M460)</f>
        <v>8.4000000000000005E-2</v>
      </c>
      <c r="Y23" s="9">
        <f>AVERAGE('Raw Data 1'!N458:N460)</f>
        <v>9.0833333333333335E-2</v>
      </c>
      <c r="Z23" s="29">
        <f>STDEV('Raw Data 1'!C454:C456)</f>
        <v>2.5276273459511403E-2</v>
      </c>
      <c r="AA23" s="29">
        <f>STDEV('Raw Data 1'!D454:D456)</f>
        <v>4.386391835362332E-2</v>
      </c>
      <c r="AB23" s="29">
        <f>STDEV('Raw Data 1'!E454:E456)</f>
        <v>3.4770150033230134E-2</v>
      </c>
      <c r="AC23" s="29">
        <f>STDEV('Raw Data 1'!F454:F456)</f>
        <v>7.8500721865046141E-2</v>
      </c>
      <c r="AD23" s="29">
        <f>STDEV('Raw Data 1'!G454:G456)</f>
        <v>4.5454849392923227E-2</v>
      </c>
      <c r="AE23" s="29">
        <f>STDEV('Raw Data 1'!H454:H456)</f>
        <v>1.9771022566709408E-2</v>
      </c>
      <c r="AF23" s="29">
        <f>STDEV('Raw Data 1'!I454:I456)</f>
        <v>2.393163875152169E-2</v>
      </c>
      <c r="AG23" s="29">
        <f>STDEV('Raw Data 1'!J454:J456)</f>
        <v>8.2777674123723305E-2</v>
      </c>
      <c r="AH23" s="29">
        <f>STDEV('Raw Data 1'!K454:K456)</f>
        <v>5.855057642756388E-2</v>
      </c>
      <c r="AI23" s="29">
        <f>STDEV('Raw Data 1'!L454:L456)</f>
        <v>7.3521244095386032E-2</v>
      </c>
      <c r="AJ23" s="29">
        <f>STDEV('Raw Data 1'!M454:M456)</f>
        <v>6.2952071715975555E-2</v>
      </c>
      <c r="AK23" s="29">
        <f>STDEV('Raw Data 1'!N454:N456)</f>
        <v>4.3890014050274942E-3</v>
      </c>
      <c r="AL23" s="9">
        <f>STDEV('Raw Data 1'!C458:C460)</f>
        <v>3.6056113674844854E-2</v>
      </c>
      <c r="AM23" s="9">
        <f>STDEV('Raw Data 1'!D458:D460)</f>
        <v>8.1794641226264217E-2</v>
      </c>
      <c r="AN23" s="9">
        <f>STDEV('Raw Data 1'!E458:E460)</f>
        <v>8.1719540706818139E-2</v>
      </c>
      <c r="AO23" s="9">
        <f>STDEV('Raw Data 1'!F458:F460)</f>
        <v>4.9816596966606827E-2</v>
      </c>
      <c r="AP23" s="9">
        <f>STDEV('Raw Data 1'!G458:G460)</f>
        <v>2.872304533529374E-2</v>
      </c>
      <c r="AQ23" s="9">
        <f>STDEV('Raw Data 1'!H458:H460)</f>
        <v>6.3336903408150153E-2</v>
      </c>
      <c r="AR23" s="9">
        <f>STDEV('Raw Data 1'!I458:I460)</f>
        <v>5.2886671288709438E-3</v>
      </c>
      <c r="AS23" s="9">
        <f>STDEV('Raw Data 1'!J458:J460)</f>
        <v>9.5043849529221638E-4</v>
      </c>
      <c r="AT23" s="9">
        <f>STDEV('Raw Data 1'!K458:K460)</f>
        <v>8.0829037686547527E-4</v>
      </c>
      <c r="AU23" s="9">
        <f>STDEV('Raw Data 1'!L458:L460)</f>
        <v>2.1548395145191972E-3</v>
      </c>
      <c r="AV23" s="9">
        <f>STDEV('Raw Data 1'!M458:M460)</f>
        <v>1.5716233645501677E-3</v>
      </c>
      <c r="AW23" s="9">
        <f>STDEV('Raw Data 1'!N458:N460)</f>
        <v>3.1021497922139939E-3</v>
      </c>
    </row>
    <row r="24" spans="1:49" x14ac:dyDescent="0.3">
      <c r="A24" s="67">
        <v>21</v>
      </c>
      <c r="B24" s="29">
        <f>AVERAGE('Raw Data 1'!C476:C478)</f>
        <v>0.76726666666666665</v>
      </c>
      <c r="C24" s="29">
        <f>AVERAGE('Raw Data 1'!D476:D478)</f>
        <v>0.75979999999999992</v>
      </c>
      <c r="D24" s="29">
        <f>AVERAGE('Raw Data 1'!E476:E478)</f>
        <v>0.80659999999999998</v>
      </c>
      <c r="E24" s="29">
        <f>AVERAGE('Raw Data 1'!F476:F478)</f>
        <v>0.73773333333333335</v>
      </c>
      <c r="F24" s="29">
        <f>AVERAGE('Raw Data 1'!G476:G478)</f>
        <v>0.77153333333333329</v>
      </c>
      <c r="G24" s="29">
        <f>AVERAGE('Raw Data 1'!H476:H478)</f>
        <v>0.86023333333333341</v>
      </c>
      <c r="H24" s="29">
        <f>AVERAGE('Raw Data 1'!I476:I478)</f>
        <v>0.69846666666666657</v>
      </c>
      <c r="I24" s="29">
        <f>AVERAGE('Raw Data 1'!J476:J478)</f>
        <v>0.74046666666666672</v>
      </c>
      <c r="J24" s="29">
        <f>AVERAGE('Raw Data 1'!K476:K478)</f>
        <v>0.71760000000000002</v>
      </c>
      <c r="K24" s="29">
        <f>AVERAGE('Raw Data 1'!L476:L478)</f>
        <v>0.72040000000000004</v>
      </c>
      <c r="L24" s="29">
        <f>AVERAGE('Raw Data 1'!M476:M478)</f>
        <v>0.73753333333333337</v>
      </c>
      <c r="M24" s="29">
        <f>AVERAGE('Raw Data 1'!N476:N478)</f>
        <v>0.81120000000000003</v>
      </c>
      <c r="N24" s="9">
        <f>AVERAGE('Raw Data 1'!C480:C482)</f>
        <v>0.62290000000000012</v>
      </c>
      <c r="O24" s="9">
        <f>AVERAGE('Raw Data 1'!D480:D482)</f>
        <v>0.51480000000000004</v>
      </c>
      <c r="P24" s="9">
        <f>AVERAGE('Raw Data 1'!E480:E482)</f>
        <v>0.36363333333333331</v>
      </c>
      <c r="Q24" s="9">
        <f>AVERAGE('Raw Data 1'!F480:F482)</f>
        <v>0.2101666666666667</v>
      </c>
      <c r="R24" s="9">
        <f>AVERAGE('Raw Data 1'!G480:G482)</f>
        <v>0.1663</v>
      </c>
      <c r="S24" s="9">
        <f>AVERAGE('Raw Data 1'!H480:H482)</f>
        <v>0.26073333333333332</v>
      </c>
      <c r="T24" s="9">
        <f>AVERAGE('Raw Data 1'!I480:I482)</f>
        <v>8.6966666666666678E-2</v>
      </c>
      <c r="U24" s="9">
        <f>AVERAGE('Raw Data 1'!J480:J482)</f>
        <v>8.539999999999999E-2</v>
      </c>
      <c r="V24" s="9">
        <f>AVERAGE('Raw Data 1'!K480:K482)</f>
        <v>8.3000000000000004E-2</v>
      </c>
      <c r="W24" s="9">
        <f>AVERAGE('Raw Data 1'!L480:L482)</f>
        <v>8.4266666666666656E-2</v>
      </c>
      <c r="X24" s="9">
        <f>AVERAGE('Raw Data 1'!M480:M482)</f>
        <v>8.3966666666666676E-2</v>
      </c>
      <c r="Y24" s="9">
        <f>AVERAGE('Raw Data 1'!N480:N482)</f>
        <v>9.0799999999999992E-2</v>
      </c>
      <c r="Z24" s="29">
        <f>STDEV('Raw Data 1'!C476:C478)</f>
        <v>2.3209983484124532E-2</v>
      </c>
      <c r="AA24" s="29">
        <f>STDEV('Raw Data 1'!D476:D478)</f>
        <v>3.3288286228041246E-2</v>
      </c>
      <c r="AB24" s="29">
        <f>STDEV('Raw Data 1'!E476:E478)</f>
        <v>3.2807163851817464E-2</v>
      </c>
      <c r="AC24" s="29">
        <f>STDEV('Raw Data 1'!F476:F478)</f>
        <v>7.7663977063586812E-2</v>
      </c>
      <c r="AD24" s="29">
        <f>STDEV('Raw Data 1'!G476:G478)</f>
        <v>4.533324754893843E-2</v>
      </c>
      <c r="AE24" s="29">
        <f>STDEV('Raw Data 1'!H476:H478)</f>
        <v>1.8816570711299468E-2</v>
      </c>
      <c r="AF24" s="29">
        <f>STDEV('Raw Data 1'!I476:I478)</f>
        <v>2.5234169955307303E-2</v>
      </c>
      <c r="AG24" s="29">
        <f>STDEV('Raw Data 1'!J476:J478)</f>
        <v>7.8143031252526501E-2</v>
      </c>
      <c r="AH24" s="29">
        <f>STDEV('Raw Data 1'!K476:K478)</f>
        <v>5.2810226282416189E-2</v>
      </c>
      <c r="AI24" s="29">
        <f>STDEV('Raw Data 1'!L476:L478)</f>
        <v>6.5269671364271448E-2</v>
      </c>
      <c r="AJ24" s="29">
        <f>STDEV('Raw Data 1'!M476:M478)</f>
        <v>5.6942280717699884E-2</v>
      </c>
      <c r="AK24" s="29">
        <f>STDEV('Raw Data 1'!N476:N478)</f>
        <v>6.8022055246809744E-3</v>
      </c>
      <c r="AL24" s="9">
        <f>STDEV('Raw Data 1'!C480:C482)</f>
        <v>2.8492279656075259E-2</v>
      </c>
      <c r="AM24" s="9">
        <f>STDEV('Raw Data 1'!D480:D482)</f>
        <v>7.2596349770494575E-2</v>
      </c>
      <c r="AN24" s="9">
        <f>STDEV('Raw Data 1'!E480:E482)</f>
        <v>7.2479606327113519E-2</v>
      </c>
      <c r="AO24" s="9">
        <f>STDEV('Raw Data 1'!F480:F482)</f>
        <v>5.9293956971459859E-2</v>
      </c>
      <c r="AP24" s="9">
        <f>STDEV('Raw Data 1'!G480:G482)</f>
        <v>3.726217921700236E-2</v>
      </c>
      <c r="AQ24" s="9">
        <f>STDEV('Raw Data 1'!H480:H482)</f>
        <v>7.0379139901914911E-2</v>
      </c>
      <c r="AR24" s="9">
        <f>STDEV('Raw Data 1'!I480:I482)</f>
        <v>5.2309973555081588E-3</v>
      </c>
      <c r="AS24" s="9">
        <f>STDEV('Raw Data 1'!J480:J482)</f>
        <v>1.1135528725660076E-3</v>
      </c>
      <c r="AT24" s="9">
        <f>STDEV('Raw Data 1'!K480:K482)</f>
        <v>8.6602540378443956E-4</v>
      </c>
      <c r="AU24" s="9">
        <f>STDEV('Raw Data 1'!L480:L482)</f>
        <v>1.9035055380358971E-3</v>
      </c>
      <c r="AV24" s="9">
        <f>STDEV('Raw Data 1'!M480:M482)</f>
        <v>1.3576941236277573E-3</v>
      </c>
      <c r="AW24" s="9">
        <f>STDEV('Raw Data 1'!N480:N482)</f>
        <v>3.0999999999999986E-3</v>
      </c>
    </row>
    <row r="25" spans="1:49" x14ac:dyDescent="0.3">
      <c r="A25" s="67">
        <v>22</v>
      </c>
      <c r="B25" s="29">
        <f>AVERAGE('Raw Data 1'!C498:C500)</f>
        <v>0.76129999999999998</v>
      </c>
      <c r="C25" s="29">
        <f>AVERAGE('Raw Data 1'!D498:D500)</f>
        <v>0.75586666666666658</v>
      </c>
      <c r="D25" s="29">
        <f>AVERAGE('Raw Data 1'!E498:E500)</f>
        <v>0.82623333333333326</v>
      </c>
      <c r="E25" s="29">
        <f>AVERAGE('Raw Data 1'!F498:F500)</f>
        <v>0.77199999999999991</v>
      </c>
      <c r="F25" s="29">
        <f>AVERAGE('Raw Data 1'!G498:G500)</f>
        <v>0.80566666666666664</v>
      </c>
      <c r="G25" s="29">
        <f>AVERAGE('Raw Data 1'!H498:H500)</f>
        <v>0.89603333333333335</v>
      </c>
      <c r="H25" s="29">
        <f>AVERAGE('Raw Data 1'!I498:I500)</f>
        <v>0.72319999999999995</v>
      </c>
      <c r="I25" s="29">
        <f>AVERAGE('Raw Data 1'!J498:J500)</f>
        <v>0.76609999999999989</v>
      </c>
      <c r="J25" s="29">
        <f>AVERAGE('Raw Data 1'!K498:K500)</f>
        <v>0.73993333333333344</v>
      </c>
      <c r="K25" s="29">
        <f>AVERAGE('Raw Data 1'!L498:L500)</f>
        <v>0.74506666666666665</v>
      </c>
      <c r="L25" s="29">
        <f>AVERAGE('Raw Data 1'!M498:M500)</f>
        <v>0.75446666666666662</v>
      </c>
      <c r="M25" s="29">
        <f>AVERAGE('Raw Data 1'!N498:N500)</f>
        <v>0.82193333333333329</v>
      </c>
      <c r="N25" s="9">
        <f>AVERAGE('Raw Data 1'!C502:C504)</f>
        <v>0.65406666666666669</v>
      </c>
      <c r="O25" s="9">
        <f>AVERAGE('Raw Data 1'!D502:D504)</f>
        <v>0.54926666666666668</v>
      </c>
      <c r="P25" s="9">
        <f>AVERAGE('Raw Data 1'!E502:E504)</f>
        <v>0.41609999999999997</v>
      </c>
      <c r="Q25" s="9">
        <f>AVERAGE('Raw Data 1'!F502:F504)</f>
        <v>0.26253333333333334</v>
      </c>
      <c r="R25" s="9">
        <f>AVERAGE('Raw Data 1'!G502:G504)</f>
        <v>0.19756666666666667</v>
      </c>
      <c r="S25" s="9">
        <f>AVERAGE('Raw Data 1'!H502:H504)</f>
        <v>0.32300000000000001</v>
      </c>
      <c r="T25" s="9">
        <f>AVERAGE('Raw Data 1'!I502:I504)</f>
        <v>8.72E-2</v>
      </c>
      <c r="U25" s="9">
        <f>AVERAGE('Raw Data 1'!J502:J504)</f>
        <v>8.533333333333333E-2</v>
      </c>
      <c r="V25" s="9">
        <f>AVERAGE('Raw Data 1'!K502:K504)</f>
        <v>8.3299999999999999E-2</v>
      </c>
      <c r="W25" s="9">
        <f>AVERAGE('Raw Data 1'!L502:L504)</f>
        <v>8.426666666666667E-2</v>
      </c>
      <c r="X25" s="9">
        <f>AVERAGE('Raw Data 1'!M502:M504)</f>
        <v>8.4100000000000008E-2</v>
      </c>
      <c r="Y25" s="9">
        <f>AVERAGE('Raw Data 1'!N502:N504)</f>
        <v>9.1066666666666671E-2</v>
      </c>
      <c r="Z25" s="29">
        <f>STDEV('Raw Data 1'!C498:C500)</f>
        <v>2.5250148514414733E-2</v>
      </c>
      <c r="AA25" s="29">
        <f>STDEV('Raw Data 1'!D498:D500)</f>
        <v>2.9754719513605459E-2</v>
      </c>
      <c r="AB25" s="29">
        <f>STDEV('Raw Data 1'!E498:E500)</f>
        <v>2.0838026138128622E-2</v>
      </c>
      <c r="AC25" s="29">
        <f>STDEV('Raw Data 1'!F498:F500)</f>
        <v>7.3067913614664026E-2</v>
      </c>
      <c r="AD25" s="29">
        <f>STDEV('Raw Data 1'!G498:G500)</f>
        <v>4.6750436718102834E-2</v>
      </c>
      <c r="AE25" s="29">
        <f>STDEV('Raw Data 1'!H498:H500)</f>
        <v>2.1862372545845367E-2</v>
      </c>
      <c r="AF25" s="29">
        <f>STDEV('Raw Data 1'!I498:I500)</f>
        <v>2.4115555146004823E-2</v>
      </c>
      <c r="AG25" s="29">
        <f>STDEV('Raw Data 1'!J498:J500)</f>
        <v>7.371234632000262E-2</v>
      </c>
      <c r="AH25" s="29">
        <f>STDEV('Raw Data 1'!K498:K500)</f>
        <v>4.8239955776651938E-2</v>
      </c>
      <c r="AI25" s="29">
        <f>STDEV('Raw Data 1'!L498:L500)</f>
        <v>5.6891504931169914E-2</v>
      </c>
      <c r="AJ25" s="29">
        <f>STDEV('Raw Data 1'!M498:M500)</f>
        <v>5.2407283208856847E-2</v>
      </c>
      <c r="AK25" s="29">
        <f>STDEV('Raw Data 1'!N498:N500)</f>
        <v>4.3189504897987773E-3</v>
      </c>
      <c r="AL25" s="9">
        <f>STDEV('Raw Data 1'!C502:C504)</f>
        <v>2.0090130246798638E-2</v>
      </c>
      <c r="AM25" s="9">
        <f>STDEV('Raw Data 1'!D502:D504)</f>
        <v>6.4530638717847311E-2</v>
      </c>
      <c r="AN25" s="9">
        <f>STDEV('Raw Data 1'!E502:E504)</f>
        <v>6.6439521370943291E-2</v>
      </c>
      <c r="AO25" s="9">
        <f>STDEV('Raw Data 1'!F502:F504)</f>
        <v>6.7325651376970164E-2</v>
      </c>
      <c r="AP25" s="9">
        <f>STDEV('Raw Data 1'!G502:G504)</f>
        <v>4.9739454493724973E-2</v>
      </c>
      <c r="AQ25" s="9">
        <f>STDEV('Raw Data 1'!H502:H504)</f>
        <v>7.1893880128979057E-2</v>
      </c>
      <c r="AR25" s="9">
        <f>STDEV('Raw Data 1'!I502:I504)</f>
        <v>5.3113086899557998E-3</v>
      </c>
      <c r="AS25" s="9">
        <f>STDEV('Raw Data 1'!J502:J504)</f>
        <v>1.3051181300301287E-3</v>
      </c>
      <c r="AT25" s="9">
        <f>STDEV('Raw Data 1'!K502:K504)</f>
        <v>8.8881944173156095E-4</v>
      </c>
      <c r="AU25" s="9">
        <f>STDEV('Raw Data 1'!L502:L504)</f>
        <v>1.9604421270043495E-3</v>
      </c>
      <c r="AV25" s="9">
        <f>STDEV('Raw Data 1'!M502:M504)</f>
        <v>1.3453624047073673E-3</v>
      </c>
      <c r="AW25" s="9">
        <f>STDEV('Raw Data 1'!N502:N504)</f>
        <v>3.2083225108042583E-3</v>
      </c>
    </row>
    <row r="26" spans="1:49" x14ac:dyDescent="0.3">
      <c r="A26" s="67">
        <v>23</v>
      </c>
      <c r="B26" s="29">
        <f>AVERAGE('Raw Data 1'!C520:C522)</f>
        <v>0.75923333333333332</v>
      </c>
      <c r="C26" s="29">
        <f>AVERAGE('Raw Data 1'!D520:D522)</f>
        <v>0.75163333333333338</v>
      </c>
      <c r="D26" s="29">
        <f>AVERAGE('Raw Data 1'!E520:E522)</f>
        <v>0.82489999999999997</v>
      </c>
      <c r="E26" s="29">
        <f>AVERAGE('Raw Data 1'!F520:F522)</f>
        <v>0.79516666666666669</v>
      </c>
      <c r="F26" s="29">
        <f>AVERAGE('Raw Data 1'!G520:G522)</f>
        <v>0.83463333333333345</v>
      </c>
      <c r="G26" s="29">
        <f>AVERAGE('Raw Data 1'!H520:H522)</f>
        <v>0.91393333333333338</v>
      </c>
      <c r="H26" s="29">
        <f>AVERAGE('Raw Data 1'!I520:I522)</f>
        <v>0.74753333333333327</v>
      </c>
      <c r="I26" s="29">
        <f>AVERAGE('Raw Data 1'!J520:J522)</f>
        <v>0.78680000000000005</v>
      </c>
      <c r="J26" s="29">
        <f>AVERAGE('Raw Data 1'!K520:K522)</f>
        <v>0.76259999999999994</v>
      </c>
      <c r="K26" s="29">
        <f>AVERAGE('Raw Data 1'!L520:L522)</f>
        <v>0.76589999999999991</v>
      </c>
      <c r="L26" s="29">
        <f>AVERAGE('Raw Data 1'!M520:M522)</f>
        <v>0.77450000000000008</v>
      </c>
      <c r="M26" s="29">
        <f>AVERAGE('Raw Data 1'!N520:N522)</f>
        <v>0.8325999999999999</v>
      </c>
      <c r="N26" s="9">
        <f>AVERAGE('Raw Data 1'!C524:C526)</f>
        <v>0.67759999999999998</v>
      </c>
      <c r="O26" s="9">
        <f>AVERAGE('Raw Data 1'!D524:D526)</f>
        <v>0.58113333333333339</v>
      </c>
      <c r="P26" s="9">
        <f>AVERAGE('Raw Data 1'!E524:E526)</f>
        <v>0.46259999999999996</v>
      </c>
      <c r="Q26" s="9">
        <f>AVERAGE('Raw Data 1'!F524:F526)</f>
        <v>0.31923333333333331</v>
      </c>
      <c r="R26" s="9">
        <f>AVERAGE('Raw Data 1'!G524:G526)</f>
        <v>0.23866666666666667</v>
      </c>
      <c r="S26" s="9">
        <f>AVERAGE('Raw Data 1'!H524:H526)</f>
        <v>0.38496666666666668</v>
      </c>
      <c r="T26" s="9">
        <f>AVERAGE('Raw Data 1'!I524:I526)</f>
        <v>8.7000000000000008E-2</v>
      </c>
      <c r="U26" s="9">
        <f>AVERAGE('Raw Data 1'!J524:J526)</f>
        <v>8.5566666666666666E-2</v>
      </c>
      <c r="V26" s="9">
        <f>AVERAGE('Raw Data 1'!K524:K526)</f>
        <v>8.3233333333333326E-2</v>
      </c>
      <c r="W26" s="9">
        <f>AVERAGE('Raw Data 1'!L524:L526)</f>
        <v>8.426666666666667E-2</v>
      </c>
      <c r="X26" s="9">
        <f>AVERAGE('Raw Data 1'!M524:M526)</f>
        <v>8.4133333333333338E-2</v>
      </c>
      <c r="Y26" s="9">
        <f>AVERAGE('Raw Data 1'!N524:N526)</f>
        <v>9.11E-2</v>
      </c>
      <c r="Z26" s="29">
        <f>STDEV('Raw Data 1'!C520:C522)</f>
        <v>2.6703245745289712E-2</v>
      </c>
      <c r="AA26" s="29">
        <f>STDEV('Raw Data 1'!D520:D522)</f>
        <v>3.0130106759408141E-2</v>
      </c>
      <c r="AB26" s="29">
        <f>STDEV('Raw Data 1'!E520:E522)</f>
        <v>1.3856767299770907E-2</v>
      </c>
      <c r="AC26" s="29">
        <f>STDEV('Raw Data 1'!F520:F522)</f>
        <v>6.0438095050500525E-2</v>
      </c>
      <c r="AD26" s="29">
        <f>STDEV('Raw Data 1'!G520:G522)</f>
        <v>4.5267022580829541E-2</v>
      </c>
      <c r="AE26" s="29">
        <f>STDEV('Raw Data 1'!H520:H522)</f>
        <v>2.7029860031700749E-2</v>
      </c>
      <c r="AF26" s="29">
        <f>STDEV('Raw Data 1'!I520:I522)</f>
        <v>2.2921023828209187E-2</v>
      </c>
      <c r="AG26" s="29">
        <f>STDEV('Raw Data 1'!J520:J522)</f>
        <v>7.0944414861213709E-2</v>
      </c>
      <c r="AH26" s="29">
        <f>STDEV('Raw Data 1'!K520:K522)</f>
        <v>4.6140979616822168E-2</v>
      </c>
      <c r="AI26" s="29">
        <f>STDEV('Raw Data 1'!L520:L522)</f>
        <v>5.2178252174636862E-2</v>
      </c>
      <c r="AJ26" s="29">
        <f>STDEV('Raw Data 1'!M520:M522)</f>
        <v>5.0428959933752342E-2</v>
      </c>
      <c r="AK26" s="29">
        <f>STDEV('Raw Data 1'!N520:N522)</f>
        <v>4.0583247775406008E-3</v>
      </c>
      <c r="AL26" s="9">
        <f>STDEV('Raw Data 1'!C524:C526)</f>
        <v>1.5185848675658522E-2</v>
      </c>
      <c r="AM26" s="9">
        <f>STDEV('Raw Data 1'!D524:D526)</f>
        <v>5.9630053943739915E-2</v>
      </c>
      <c r="AN26" s="9">
        <f>STDEV('Raw Data 1'!E524:E526)</f>
        <v>5.9609479111967102E-2</v>
      </c>
      <c r="AO26" s="9">
        <f>STDEV('Raw Data 1'!F524:F526)</f>
        <v>7.0158772319171323E-2</v>
      </c>
      <c r="AP26" s="9">
        <f>STDEV('Raw Data 1'!G524:G526)</f>
        <v>5.9783303131671572E-2</v>
      </c>
      <c r="AQ26" s="9">
        <f>STDEV('Raw Data 1'!H524:H526)</f>
        <v>7.2287643019629255E-2</v>
      </c>
      <c r="AR26" s="9">
        <f>STDEV('Raw Data 1'!I524:I526)</f>
        <v>5.1156622249714625E-3</v>
      </c>
      <c r="AS26" s="9">
        <f>STDEV('Raw Data 1'!J524:J526)</f>
        <v>1.3051181300301287E-3</v>
      </c>
      <c r="AT26" s="9">
        <f>STDEV('Raw Data 1'!K524:K526)</f>
        <v>8.9628864398325189E-4</v>
      </c>
      <c r="AU26" s="9">
        <f>STDEV('Raw Data 1'!L524:L526)</f>
        <v>2.1031722072463121E-3</v>
      </c>
      <c r="AV26" s="9">
        <f>STDEV('Raw Data 1'!M524:M526)</f>
        <v>1.5044378795195687E-3</v>
      </c>
      <c r="AW26" s="9">
        <f>STDEV('Raw Data 1'!N524:N526)</f>
        <v>3.1511902513177465E-3</v>
      </c>
    </row>
    <row r="27" spans="1:49" x14ac:dyDescent="0.3">
      <c r="A27" s="67">
        <v>25</v>
      </c>
      <c r="B27" s="29">
        <f>AVERAGE('Raw Data 1'!C542:C544)</f>
        <v>0.75946666666666662</v>
      </c>
      <c r="C27" s="29">
        <f>AVERAGE('Raw Data 1'!D542:D544)</f>
        <v>0.74916666666666665</v>
      </c>
      <c r="D27" s="29">
        <f>AVERAGE('Raw Data 1'!E542:E544)</f>
        <v>0.81879999999999997</v>
      </c>
      <c r="E27" s="29">
        <f>AVERAGE('Raw Data 1'!F542:F544)</f>
        <v>0.79463333333333319</v>
      </c>
      <c r="F27" s="29">
        <f>AVERAGE('Raw Data 1'!G542:G544)</f>
        <v>0.84343333333333337</v>
      </c>
      <c r="G27" s="29">
        <f>AVERAGE('Raw Data 1'!H542:H544)</f>
        <v>0.90813333333333335</v>
      </c>
      <c r="H27" s="29">
        <f>AVERAGE('Raw Data 1'!I542:I544)</f>
        <v>0.77036666666666676</v>
      </c>
      <c r="I27" s="29">
        <f>AVERAGE('Raw Data 1'!J542:J544)</f>
        <v>0.81013333333333326</v>
      </c>
      <c r="J27" s="29">
        <f>AVERAGE('Raw Data 1'!K542:K544)</f>
        <v>0.78490000000000004</v>
      </c>
      <c r="K27" s="29">
        <f>AVERAGE('Raw Data 1'!L542:L544)</f>
        <v>0.78659999999999997</v>
      </c>
      <c r="L27" s="29">
        <f>AVERAGE('Raw Data 1'!M542:M544)</f>
        <v>0.79373333333333329</v>
      </c>
      <c r="M27" s="29">
        <f>AVERAGE('Raw Data 1'!N542:N544)</f>
        <v>0.84350000000000003</v>
      </c>
      <c r="N27" s="9">
        <f>AVERAGE('Raw Data 1'!C546:C548)</f>
        <v>0.70389999999999997</v>
      </c>
      <c r="O27" s="9">
        <f>AVERAGE('Raw Data 1'!D546:D548)</f>
        <v>0.61213333333333331</v>
      </c>
      <c r="P27" s="9">
        <f>AVERAGE('Raw Data 1'!E546:E548)</f>
        <v>0.50636666666666663</v>
      </c>
      <c r="Q27" s="9">
        <f>AVERAGE('Raw Data 1'!F546:F548)</f>
        <v>0.37696666666666667</v>
      </c>
      <c r="R27" s="9">
        <f>AVERAGE('Raw Data 1'!G546:G548)</f>
        <v>0.28923333333333329</v>
      </c>
      <c r="S27" s="9">
        <f>AVERAGE('Raw Data 1'!H546:H548)</f>
        <v>0.44843333333333329</v>
      </c>
      <c r="T27" s="9">
        <f>AVERAGE('Raw Data 1'!I546:I548)</f>
        <v>8.72E-2</v>
      </c>
      <c r="U27" s="9">
        <f>AVERAGE('Raw Data 1'!J546:J548)</f>
        <v>8.536666666666666E-2</v>
      </c>
      <c r="V27" s="9">
        <f>AVERAGE('Raw Data 1'!K546:K548)</f>
        <v>8.3266666666666669E-2</v>
      </c>
      <c r="W27" s="9">
        <f>AVERAGE('Raw Data 1'!L546:L548)</f>
        <v>8.4366666666666659E-2</v>
      </c>
      <c r="X27" s="9">
        <f>AVERAGE('Raw Data 1'!M546:M548)</f>
        <v>8.4099999999999994E-2</v>
      </c>
      <c r="Y27" s="9">
        <f>AVERAGE('Raw Data 1'!N546:N548)</f>
        <v>9.1233333333333333E-2</v>
      </c>
      <c r="Z27" s="29">
        <f>STDEV('Raw Data 1'!C542:C544)</f>
        <v>2.9434899920559171E-2</v>
      </c>
      <c r="AA27" s="29">
        <f>STDEV('Raw Data 1'!D542:D544)</f>
        <v>3.0208332183908039E-2</v>
      </c>
      <c r="AB27" s="29">
        <f>STDEV('Raw Data 1'!E542:E544)</f>
        <v>1.3879481258317958E-2</v>
      </c>
      <c r="AC27" s="29">
        <f>STDEV('Raw Data 1'!F542:F544)</f>
        <v>5.6372363205149864E-2</v>
      </c>
      <c r="AD27" s="29">
        <f>STDEV('Raw Data 1'!G542:G544)</f>
        <v>3.8455992164204179E-2</v>
      </c>
      <c r="AE27" s="29">
        <f>STDEV('Raw Data 1'!H542:H544)</f>
        <v>2.6900061957797317E-2</v>
      </c>
      <c r="AF27" s="29">
        <f>STDEV('Raw Data 1'!I542:I544)</f>
        <v>2.3256468634195799E-2</v>
      </c>
      <c r="AG27" s="29">
        <f>STDEV('Raw Data 1'!J542:J544)</f>
        <v>7.0304646598452786E-2</v>
      </c>
      <c r="AH27" s="29">
        <f>STDEV('Raw Data 1'!K542:K544)</f>
        <v>4.3448705389228799E-2</v>
      </c>
      <c r="AI27" s="29">
        <f>STDEV('Raw Data 1'!L542:L544)</f>
        <v>4.979648581978454E-2</v>
      </c>
      <c r="AJ27" s="29">
        <f>STDEV('Raw Data 1'!M542:M544)</f>
        <v>4.8436590851682934E-2</v>
      </c>
      <c r="AK27" s="29">
        <f>STDEV('Raw Data 1'!N542:N544)</f>
        <v>6.1000000000000047E-3</v>
      </c>
      <c r="AL27" s="9">
        <f>STDEV('Raw Data 1'!C546:C548)</f>
        <v>1.1431972708154943E-2</v>
      </c>
      <c r="AM27" s="9">
        <f>STDEV('Raw Data 1'!D546:D548)</f>
        <v>5.2508126355196992E-2</v>
      </c>
      <c r="AN27" s="9">
        <f>STDEV('Raw Data 1'!E546:E548)</f>
        <v>5.0148014251147913E-2</v>
      </c>
      <c r="AO27" s="9">
        <f>STDEV('Raw Data 1'!F546:F548)</f>
        <v>6.2013735037758463E-2</v>
      </c>
      <c r="AP27" s="9">
        <f>STDEV('Raw Data 1'!G546:G548)</f>
        <v>7.5126582068754749E-2</v>
      </c>
      <c r="AQ27" s="9">
        <f>STDEV('Raw Data 1'!H546:H548)</f>
        <v>6.7901718191319627E-2</v>
      </c>
      <c r="AR27" s="9">
        <f>STDEV('Raw Data 1'!I546:I548)</f>
        <v>5.4744862772683981E-3</v>
      </c>
      <c r="AS27" s="9">
        <f>STDEV('Raw Data 1'!J546:J548)</f>
        <v>1.4047538337136972E-3</v>
      </c>
      <c r="AT27" s="9">
        <f>STDEV('Raw Data 1'!K546:K548)</f>
        <v>1.0969655114602885E-3</v>
      </c>
      <c r="AU27" s="9">
        <f>STDEV('Raw Data 1'!L546:L548)</f>
        <v>2.0033305601755646E-3</v>
      </c>
      <c r="AV27" s="9">
        <f>STDEV('Raw Data 1'!M546:M548)</f>
        <v>1.2529964086141676E-3</v>
      </c>
      <c r="AW27" s="9">
        <f>STDEV('Raw Data 1'!N546:N548)</f>
        <v>3.2020826556060887E-3</v>
      </c>
    </row>
    <row r="28" spans="1:49" x14ac:dyDescent="0.3">
      <c r="A28" s="66">
        <v>26</v>
      </c>
      <c r="B28" s="4">
        <f>AVERAGE('Raw Data 1'!C564:C566)</f>
        <v>0.76116666666666666</v>
      </c>
      <c r="C28" s="4">
        <f>AVERAGE('Raw Data 1'!D564:D566)</f>
        <v>0.74846666666666672</v>
      </c>
      <c r="D28" s="4">
        <f>AVERAGE('Raw Data 1'!E564:E566)</f>
        <v>0.81426666666666669</v>
      </c>
      <c r="E28" s="4">
        <f>AVERAGE('Raw Data 1'!F564:F566)</f>
        <v>0.79059999999999997</v>
      </c>
      <c r="F28" s="4">
        <f>AVERAGE('Raw Data 1'!G564:G566)</f>
        <v>0.83566666666666667</v>
      </c>
      <c r="G28" s="4">
        <f>AVERAGE('Raw Data 1'!H564:H566)</f>
        <v>0.89903333333333346</v>
      </c>
      <c r="H28" s="4">
        <f>AVERAGE('Raw Data 1'!I564:I566)</f>
        <v>0.79369999999999996</v>
      </c>
      <c r="I28" s="4">
        <f>AVERAGE('Raw Data 1'!J564:J566)</f>
        <v>0.83343333333333336</v>
      </c>
      <c r="J28" s="4">
        <f>AVERAGE('Raw Data 1'!K564:K566)</f>
        <v>0.8024</v>
      </c>
      <c r="K28" s="4">
        <f>AVERAGE('Raw Data 1'!L564:L566)</f>
        <v>0.80626666666666669</v>
      </c>
      <c r="L28" s="4">
        <f>AVERAGE('Raw Data 1'!M564:M566)</f>
        <v>0.80983333333333329</v>
      </c>
      <c r="M28" s="4">
        <f>AVERAGE('Raw Data 1'!N564:N566)</f>
        <v>0.85493333333333332</v>
      </c>
      <c r="N28" s="9">
        <f>AVERAGE('Raw Data 1'!C568:C570)</f>
        <v>0.72443333333333337</v>
      </c>
      <c r="O28" s="9">
        <f>AVERAGE('Raw Data 1'!D568:D570)</f>
        <v>0.63753333333333329</v>
      </c>
      <c r="P28" s="9">
        <f>AVERAGE('Raw Data 1'!E568:E570)</f>
        <v>0.54443333333333344</v>
      </c>
      <c r="Q28" s="9">
        <f>AVERAGE('Raw Data 1'!F568:F570)</f>
        <v>0.4201333333333333</v>
      </c>
      <c r="R28" s="9">
        <f>AVERAGE('Raw Data 1'!G568:G570)</f>
        <v>0.32726666666666665</v>
      </c>
      <c r="S28" s="9">
        <f>AVERAGE('Raw Data 1'!H568:H570)</f>
        <v>0.50450000000000006</v>
      </c>
      <c r="T28" s="9">
        <f>AVERAGE('Raw Data 1'!I568:I570)</f>
        <v>8.713333333333334E-2</v>
      </c>
      <c r="U28" s="9">
        <f>AVERAGE('Raw Data 1'!J568:J570)</f>
        <v>8.5566666666666666E-2</v>
      </c>
      <c r="V28" s="9">
        <f>AVERAGE('Raw Data 1'!K568:K570)</f>
        <v>8.3366666666666658E-2</v>
      </c>
      <c r="W28" s="9">
        <f>AVERAGE('Raw Data 1'!L568:L570)</f>
        <v>8.4399999999999989E-2</v>
      </c>
      <c r="X28" s="9">
        <f>AVERAGE('Raw Data 1'!M568:M570)</f>
        <v>8.4200000000000011E-2</v>
      </c>
      <c r="Y28" s="9">
        <f>AVERAGE('Raw Data 1'!N568:N570)</f>
        <v>9.113333333333333E-2</v>
      </c>
      <c r="Z28" s="4">
        <f>STDEV('Raw Data 1'!C564:C566)</f>
        <v>3.1547001970604657E-2</v>
      </c>
      <c r="AA28" s="4">
        <f>STDEV('Raw Data 1'!D564:D566)</f>
        <v>3.3166599664923947E-2</v>
      </c>
      <c r="AB28" s="4">
        <f>STDEV('Raw Data 1'!E564:E566)</f>
        <v>1.2653194590036668E-2</v>
      </c>
      <c r="AC28" s="4">
        <f>STDEV('Raw Data 1'!F564:F566)</f>
        <v>5.5750605377879049E-2</v>
      </c>
      <c r="AD28" s="4">
        <f>STDEV('Raw Data 1'!G564:G566)</f>
        <v>3.863694259815767E-2</v>
      </c>
      <c r="AE28" s="4">
        <f>STDEV('Raw Data 1'!H564:H566)</f>
        <v>2.570920717045418E-2</v>
      </c>
      <c r="AF28" s="4">
        <f>STDEV('Raw Data 1'!I564:I566)</f>
        <v>2.4862220335279774E-2</v>
      </c>
      <c r="AG28" s="4">
        <f>STDEV('Raw Data 1'!J564:J566)</f>
        <v>7.2388212668454105E-2</v>
      </c>
      <c r="AH28" s="4">
        <f>STDEV('Raw Data 1'!K564:K566)</f>
        <v>4.1717742029021662E-2</v>
      </c>
      <c r="AI28" s="4">
        <f>STDEV('Raw Data 1'!L564:L566)</f>
        <v>4.4928201981977119E-2</v>
      </c>
      <c r="AJ28" s="4">
        <f>STDEV('Raw Data 1'!M564:M566)</f>
        <v>4.6789350640218726E-2</v>
      </c>
      <c r="AK28" s="4">
        <f>STDEV('Raw Data 1'!N564:N566)</f>
        <v>3.9715656022950444E-3</v>
      </c>
      <c r="AL28" s="9">
        <f>STDEV('Raw Data 1'!C568:C570)</f>
        <v>1.3382202110763887E-2</v>
      </c>
      <c r="AM28" s="9">
        <f>STDEV('Raw Data 1'!D568:D570)</f>
        <v>5.1378237935271076E-2</v>
      </c>
      <c r="AN28" s="9">
        <f>STDEV('Raw Data 1'!E568:E570)</f>
        <v>4.6013295180125174E-2</v>
      </c>
      <c r="AO28" s="9">
        <f>STDEV('Raw Data 1'!F568:F570)</f>
        <v>5.996868627319895E-2</v>
      </c>
      <c r="AP28" s="9">
        <f>STDEV('Raw Data 1'!G568:G570)</f>
        <v>8.040424947310533E-2</v>
      </c>
      <c r="AQ28" s="9">
        <f>STDEV('Raw Data 1'!H568:H570)</f>
        <v>6.0345753785995604E-2</v>
      </c>
      <c r="AR28" s="9">
        <f>STDEV('Raw Data 1'!I568:I570)</f>
        <v>5.1791247651831419E-3</v>
      </c>
      <c r="AS28" s="9">
        <f>STDEV('Raw Data 1'!J568:J570)</f>
        <v>1.2503332889007377E-3</v>
      </c>
      <c r="AT28" s="9">
        <f>STDEV('Raw Data 1'!K568:K570)</f>
        <v>8.3864970836060836E-4</v>
      </c>
      <c r="AU28" s="9">
        <f>STDEV('Raw Data 1'!L568:L570)</f>
        <v>2.0518284528683157E-3</v>
      </c>
      <c r="AV28" s="9">
        <f>STDEV('Raw Data 1'!M568:M570)</f>
        <v>1.2529964086141678E-3</v>
      </c>
      <c r="AW28" s="9">
        <f>STDEV('Raw Data 1'!N568:N570)</f>
        <v>3.3020195840323717E-3</v>
      </c>
    </row>
    <row r="29" spans="1:49" x14ac:dyDescent="0.3">
      <c r="A29" s="67">
        <v>27</v>
      </c>
      <c r="B29" s="4">
        <f>AVERAGE('Raw Data 1'!C586:C588)</f>
        <v>0.76946666666666663</v>
      </c>
      <c r="C29" s="4">
        <f>AVERAGE('Raw Data 1'!D586:D588)</f>
        <v>0.75219999999999987</v>
      </c>
      <c r="D29" s="4">
        <f>AVERAGE('Raw Data 1'!E586:E588)</f>
        <v>0.81330000000000002</v>
      </c>
      <c r="E29" s="4">
        <f>AVERAGE('Raw Data 1'!F586:F588)</f>
        <v>0.79023333333333323</v>
      </c>
      <c r="F29" s="4">
        <f>AVERAGE('Raw Data 1'!G586:G588)</f>
        <v>0.83140000000000003</v>
      </c>
      <c r="G29" s="4">
        <f>AVERAGE('Raw Data 1'!H586:H588)</f>
        <v>0.89573333333333327</v>
      </c>
      <c r="H29" s="4">
        <f>AVERAGE('Raw Data 1'!I586:I588)</f>
        <v>0.82183333333333319</v>
      </c>
      <c r="I29" s="4">
        <f>AVERAGE('Raw Data 1'!J586:J588)</f>
        <v>0.86276666666666679</v>
      </c>
      <c r="J29" s="4">
        <f>AVERAGE('Raw Data 1'!K586:K588)</f>
        <v>0.82766666666666666</v>
      </c>
      <c r="K29" s="4">
        <f>AVERAGE('Raw Data 1'!L586:L588)</f>
        <v>0.83153333333333324</v>
      </c>
      <c r="L29" s="4">
        <f>AVERAGE('Raw Data 1'!M586:M588)</f>
        <v>0.8319333333333333</v>
      </c>
      <c r="M29" s="4">
        <f>AVERAGE('Raw Data 1'!N586:N588)</f>
        <v>0.87349999999999994</v>
      </c>
      <c r="N29" s="9">
        <f>AVERAGE('Raw Data 1'!C590:C592)</f>
        <v>0.75263333333333327</v>
      </c>
      <c r="O29" s="9">
        <f>AVERAGE('Raw Data 1'!D590:D592)</f>
        <v>0.66553333333333342</v>
      </c>
      <c r="P29" s="9">
        <f>AVERAGE('Raw Data 1'!E590:E592)</f>
        <v>0.57869999999999999</v>
      </c>
      <c r="Q29" s="9">
        <f>AVERAGE('Raw Data 1'!F590:F592)</f>
        <v>0.47666666666666674</v>
      </c>
      <c r="R29" s="9">
        <f>AVERAGE('Raw Data 1'!G590:G592)</f>
        <v>0.40086666666666665</v>
      </c>
      <c r="S29" s="9">
        <f>AVERAGE('Raw Data 1'!H590:H592)</f>
        <v>0.56596666666666662</v>
      </c>
      <c r="T29" s="9">
        <f>AVERAGE('Raw Data 1'!I590:I592)</f>
        <v>8.72E-2</v>
      </c>
      <c r="U29" s="9">
        <f>AVERAGE('Raw Data 1'!J590:J592)</f>
        <v>8.5533333333333336E-2</v>
      </c>
      <c r="V29" s="9">
        <f>AVERAGE('Raw Data 1'!K590:K592)</f>
        <v>8.3566666666666678E-2</v>
      </c>
      <c r="W29" s="9">
        <f>AVERAGE('Raw Data 1'!L590:L592)</f>
        <v>8.43E-2</v>
      </c>
      <c r="X29" s="9">
        <f>AVERAGE('Raw Data 1'!M590:M592)</f>
        <v>8.4200000000000011E-2</v>
      </c>
      <c r="Y29" s="9">
        <f>AVERAGE('Raw Data 1'!N590:N592)</f>
        <v>9.116666666666666E-2</v>
      </c>
      <c r="Z29" s="4">
        <f>STDEV('Raw Data 1'!C586:C588)</f>
        <v>4.2040496349749865E-2</v>
      </c>
      <c r="AA29" s="4">
        <f>STDEV('Raw Data 1'!D586:D588)</f>
        <v>3.8481294157031679E-2</v>
      </c>
      <c r="AB29" s="4">
        <f>STDEV('Raw Data 1'!E586:E588)</f>
        <v>1.2915494570476213E-2</v>
      </c>
      <c r="AC29" s="4">
        <f>STDEV('Raw Data 1'!F586:F588)</f>
        <v>5.6067845806070812E-2</v>
      </c>
      <c r="AD29" s="4">
        <f>STDEV('Raw Data 1'!G586:G588)</f>
        <v>3.845633887930576E-2</v>
      </c>
      <c r="AE29" s="4">
        <f>STDEV('Raw Data 1'!H586:H588)</f>
        <v>2.6269056574862629E-2</v>
      </c>
      <c r="AF29" s="4">
        <f>STDEV('Raw Data 1'!I586:I588)</f>
        <v>2.805928248072875E-2</v>
      </c>
      <c r="AG29" s="4">
        <f>STDEV('Raw Data 1'!J586:J588)</f>
        <v>7.2460356977683549E-2</v>
      </c>
      <c r="AH29" s="4">
        <f>STDEV('Raw Data 1'!K586:K588)</f>
        <v>4.3833814952994155E-2</v>
      </c>
      <c r="AI29" s="4">
        <f>STDEV('Raw Data 1'!L586:L588)</f>
        <v>4.4111374194569543E-2</v>
      </c>
      <c r="AJ29" s="4">
        <f>STDEV('Raw Data 1'!M586:M588)</f>
        <v>4.7741945219411948E-2</v>
      </c>
      <c r="AK29" s="4">
        <f>STDEV('Raw Data 1'!N586:N588)</f>
        <v>1.0004498987955362E-2</v>
      </c>
      <c r="AL29" s="9">
        <f>STDEV('Raw Data 1'!C590:C592)</f>
        <v>1.5372811497359036E-2</v>
      </c>
      <c r="AM29" s="9">
        <f>STDEV('Raw Data 1'!D590:D592)</f>
        <v>4.8127157960275724E-2</v>
      </c>
      <c r="AN29" s="9">
        <f>STDEV('Raw Data 1'!E590:E592)</f>
        <v>4.1108028412951164E-2</v>
      </c>
      <c r="AO29" s="9">
        <f>STDEV('Raw Data 1'!F590:F592)</f>
        <v>5.1581230436403259E-2</v>
      </c>
      <c r="AP29" s="9">
        <f>STDEV('Raw Data 1'!G590:G592)</f>
        <v>8.3196414185548517E-2</v>
      </c>
      <c r="AQ29" s="9">
        <f>STDEV('Raw Data 1'!H590:H592)</f>
        <v>5.2020124311013799E-2</v>
      </c>
      <c r="AR29" s="9">
        <f>STDEV('Raw Data 1'!I590:I592)</f>
        <v>5.2115256883181575E-3</v>
      </c>
      <c r="AS29" s="9">
        <f>STDEV('Raw Data 1'!J590:J592)</f>
        <v>1.4011899704655854E-3</v>
      </c>
      <c r="AT29" s="9">
        <f>STDEV('Raw Data 1'!K590:K592)</f>
        <v>1.4011899704655781E-3</v>
      </c>
      <c r="AU29" s="9">
        <f>STDEV('Raw Data 1'!L590:L592)</f>
        <v>1.951922129594314E-3</v>
      </c>
      <c r="AV29" s="9">
        <f>STDEV('Raw Data 1'!M590:M592)</f>
        <v>1.4106735979665865E-3</v>
      </c>
      <c r="AW29" s="9">
        <f>STDEV('Raw Data 1'!N590:N592)</f>
        <v>3.2532035493238586E-3</v>
      </c>
    </row>
    <row r="30" spans="1:49" x14ac:dyDescent="0.3">
      <c r="A30" s="67">
        <v>28</v>
      </c>
      <c r="B30" s="4">
        <f>AVERAGE('Raw Data 1'!C608:C610)</f>
        <v>0.7770999999999999</v>
      </c>
      <c r="C30" s="4">
        <f>AVERAGE('Raw Data 1'!D608:D610)</f>
        <v>0.7543333333333333</v>
      </c>
      <c r="D30" s="4">
        <f>AVERAGE('Raw Data 1'!E608:E610)</f>
        <v>0.81170000000000009</v>
      </c>
      <c r="E30" s="4">
        <f>AVERAGE('Raw Data 1'!F608:F610)</f>
        <v>0.78746666666666665</v>
      </c>
      <c r="F30" s="4">
        <f>AVERAGE('Raw Data 1'!G608:G610)</f>
        <v>0.82586666666666664</v>
      </c>
      <c r="G30" s="4">
        <f>AVERAGE('Raw Data 1'!H608:H610)</f>
        <v>0.89103333333333323</v>
      </c>
      <c r="H30" s="4">
        <f>AVERAGE('Raw Data 1'!I608:I610)</f>
        <v>0.84406666666666663</v>
      </c>
      <c r="I30" s="4">
        <f>AVERAGE('Raw Data 1'!J608:J610)</f>
        <v>0.8849999999999999</v>
      </c>
      <c r="J30" s="4">
        <f>AVERAGE('Raw Data 1'!K608:K610)</f>
        <v>0.85040000000000004</v>
      </c>
      <c r="K30" s="4">
        <f>AVERAGE('Raw Data 1'!L608:L610)</f>
        <v>0.85650000000000004</v>
      </c>
      <c r="L30" s="4">
        <f>AVERAGE('Raw Data 1'!M608:M610)</f>
        <v>0.85289999999999999</v>
      </c>
      <c r="M30" s="4">
        <f>AVERAGE('Raw Data 1'!N608:N610)</f>
        <v>0.88936666666666664</v>
      </c>
      <c r="N30" s="9">
        <f>AVERAGE('Raw Data 1'!C612:C614)</f>
        <v>0.77426666666666666</v>
      </c>
      <c r="O30" s="9">
        <f>AVERAGE('Raw Data 1'!D612:D614)</f>
        <v>0.68906666666666672</v>
      </c>
      <c r="P30" s="9">
        <f>AVERAGE('Raw Data 1'!E612:E614)</f>
        <v>0.61006666666666665</v>
      </c>
      <c r="Q30" s="9">
        <f>AVERAGE('Raw Data 1'!F612:F614)</f>
        <v>0.51890000000000003</v>
      </c>
      <c r="R30" s="9">
        <f>AVERAGE('Raw Data 1'!G612:G614)</f>
        <v>0.45929999999999999</v>
      </c>
      <c r="S30" s="9">
        <f>AVERAGE('Raw Data 1'!H612:H614)</f>
        <v>0.61353333333333326</v>
      </c>
      <c r="T30" s="9">
        <f>AVERAGE('Raw Data 1'!I612:I614)</f>
        <v>8.72E-2</v>
      </c>
      <c r="U30" s="9">
        <f>AVERAGE('Raw Data 1'!J612:J614)</f>
        <v>8.5600000000000009E-2</v>
      </c>
      <c r="V30" s="9">
        <f>AVERAGE('Raw Data 1'!K612:K614)</f>
        <v>8.3299999999999999E-2</v>
      </c>
      <c r="W30" s="9">
        <f>AVERAGE('Raw Data 1'!L612:L614)</f>
        <v>8.433333333333333E-2</v>
      </c>
      <c r="X30" s="9">
        <f>AVERAGE('Raw Data 1'!M612:M614)</f>
        <v>8.4533333333333335E-2</v>
      </c>
      <c r="Y30" s="9">
        <f>AVERAGE('Raw Data 1'!N612:N614)</f>
        <v>9.1566666666666671E-2</v>
      </c>
      <c r="Z30" s="4">
        <f>STDEV('Raw Data 1'!C608:C610)</f>
        <v>5.2150071907908227E-2</v>
      </c>
      <c r="AA30" s="4">
        <f>STDEV('Raw Data 1'!D608:D610)</f>
        <v>3.8292862694415196E-2</v>
      </c>
      <c r="AB30" s="4">
        <f>STDEV('Raw Data 1'!E608:E610)</f>
        <v>1.4335619972641602E-2</v>
      </c>
      <c r="AC30" s="4">
        <f>STDEV('Raw Data 1'!F608:F610)</f>
        <v>5.3824282004810139E-2</v>
      </c>
      <c r="AD30" s="4">
        <f>STDEV('Raw Data 1'!G608:G610)</f>
        <v>3.6627357717058065E-2</v>
      </c>
      <c r="AE30" s="4">
        <f>STDEV('Raw Data 1'!H608:H610)</f>
        <v>2.5378993938557439E-2</v>
      </c>
      <c r="AF30" s="4">
        <f>STDEV('Raw Data 1'!I608:I610)</f>
        <v>2.6476467538803811E-2</v>
      </c>
      <c r="AG30" s="4">
        <f>STDEV('Raw Data 1'!J608:J610)</f>
        <v>6.0468421510735636E-2</v>
      </c>
      <c r="AH30" s="4">
        <f>STDEV('Raw Data 1'!K608:K610)</f>
        <v>3.9551485433546016E-2</v>
      </c>
      <c r="AI30" s="4">
        <f>STDEV('Raw Data 1'!L608:L610)</f>
        <v>4.3246155898530425E-2</v>
      </c>
      <c r="AJ30" s="4">
        <f>STDEV('Raw Data 1'!M608:M610)</f>
        <v>4.4268386010786503E-2</v>
      </c>
      <c r="AK30" s="4">
        <f>STDEV('Raw Data 1'!N608:N610)</f>
        <v>1.1727034294029069E-2</v>
      </c>
      <c r="AL30" s="9">
        <f>STDEV('Raw Data 1'!C612:C614)</f>
        <v>1.6300408992823909E-2</v>
      </c>
      <c r="AM30" s="9">
        <f>STDEV('Raw Data 1'!D612:D614)</f>
        <v>4.7192619479462371E-2</v>
      </c>
      <c r="AN30" s="9">
        <f>STDEV('Raw Data 1'!E612:E614)</f>
        <v>4.0355462249035558E-2</v>
      </c>
      <c r="AO30" s="9">
        <f>STDEV('Raw Data 1'!F612:F614)</f>
        <v>4.9598084640437488E-2</v>
      </c>
      <c r="AP30" s="9">
        <f>STDEV('Raw Data 1'!G612:G614)</f>
        <v>8.5354613232092189E-2</v>
      </c>
      <c r="AQ30" s="9">
        <f>STDEV('Raw Data 1'!H612:H614)</f>
        <v>4.6071393872264554E-2</v>
      </c>
      <c r="AR30" s="9">
        <f>STDEV('Raw Data 1'!I612:I614)</f>
        <v>5.3777318638994981E-3</v>
      </c>
      <c r="AS30" s="9">
        <f>STDEV('Raw Data 1'!J612:J614)</f>
        <v>1.2529964086141676E-3</v>
      </c>
      <c r="AT30" s="9">
        <f>STDEV('Raw Data 1'!K612:K614)</f>
        <v>9.5393920141694899E-4</v>
      </c>
      <c r="AU30" s="9">
        <f>STDEV('Raw Data 1'!L612:L614)</f>
        <v>1.9553345834749962E-3</v>
      </c>
      <c r="AV30" s="9">
        <f>STDEV('Raw Data 1'!M612:M614)</f>
        <v>1.1372481406154691E-3</v>
      </c>
      <c r="AW30" s="9">
        <f>STDEV('Raw Data 1'!N612:N614)</f>
        <v>2.9280255007997002E-3</v>
      </c>
    </row>
    <row r="31" spans="1:49" x14ac:dyDescent="0.3">
      <c r="A31" s="67">
        <v>29</v>
      </c>
      <c r="B31" s="29">
        <f>AVERAGE('Raw Data 1'!C630:C632)</f>
        <v>0.7873</v>
      </c>
      <c r="C31" s="29">
        <f>AVERAGE('Raw Data 1'!D630:D632)</f>
        <v>0.75689999999999991</v>
      </c>
      <c r="D31" s="29">
        <f>AVERAGE('Raw Data 1'!E630:E632)</f>
        <v>0.80983333333333329</v>
      </c>
      <c r="E31" s="29">
        <f>AVERAGE('Raw Data 1'!F630:F632)</f>
        <v>0.78680000000000005</v>
      </c>
      <c r="F31" s="29">
        <f>AVERAGE('Raw Data 1'!G630:G632)</f>
        <v>0.82253333333333334</v>
      </c>
      <c r="G31" s="29">
        <f>AVERAGE('Raw Data 1'!H630:H632)</f>
        <v>0.88743333333333341</v>
      </c>
      <c r="H31" s="29">
        <f>AVERAGE('Raw Data 1'!I630:I632)</f>
        <v>0.85986666666666667</v>
      </c>
      <c r="I31" s="29">
        <f>AVERAGE('Raw Data 1'!J630:J632)</f>
        <v>0.90413333333333323</v>
      </c>
      <c r="J31" s="29">
        <f>AVERAGE('Raw Data 1'!K630:K632)</f>
        <v>0.86886666666666679</v>
      </c>
      <c r="K31" s="29">
        <f>AVERAGE('Raw Data 1'!L630:L632)</f>
        <v>0.87753333333333339</v>
      </c>
      <c r="L31" s="29">
        <f>AVERAGE('Raw Data 1'!M630:M632)</f>
        <v>0.87080000000000002</v>
      </c>
      <c r="M31" s="29">
        <f>AVERAGE('Raw Data 1'!N630:N632)</f>
        <v>0.90706666666666669</v>
      </c>
      <c r="N31" s="9">
        <f>AVERAGE('Raw Data 1'!C634:C636)</f>
        <v>0.79673333333333318</v>
      </c>
      <c r="O31" s="9">
        <f>AVERAGE('Raw Data 1'!D634:D636)</f>
        <v>0.71550000000000002</v>
      </c>
      <c r="P31" s="9">
        <f>AVERAGE('Raw Data 1'!E634:E636)</f>
        <v>0.63596666666666668</v>
      </c>
      <c r="Q31" s="9">
        <f>AVERAGE('Raw Data 1'!F634:F636)</f>
        <v>0.55369999999999997</v>
      </c>
      <c r="R31" s="9">
        <f>AVERAGE('Raw Data 1'!G634:G636)</f>
        <v>0.51383333333333325</v>
      </c>
      <c r="S31" s="9">
        <f>AVERAGE('Raw Data 1'!H634:H636)</f>
        <v>0.65666666666666662</v>
      </c>
      <c r="T31" s="9">
        <f>AVERAGE('Raw Data 1'!I634:I636)</f>
        <v>8.7366666666666662E-2</v>
      </c>
      <c r="U31" s="9">
        <f>AVERAGE('Raw Data 1'!J634:J636)</f>
        <v>8.5533333333333336E-2</v>
      </c>
      <c r="V31" s="9">
        <f>AVERAGE('Raw Data 1'!K634:K636)</f>
        <v>8.3299999999999999E-2</v>
      </c>
      <c r="W31" s="9">
        <f>AVERAGE('Raw Data 1'!L634:L636)</f>
        <v>8.426666666666667E-2</v>
      </c>
      <c r="X31" s="9">
        <f>AVERAGE('Raw Data 1'!M634:M636)</f>
        <v>8.4366666666666659E-2</v>
      </c>
      <c r="Y31" s="9">
        <f>AVERAGE('Raw Data 1'!N634:N636)</f>
        <v>9.1799999999999993E-2</v>
      </c>
      <c r="Z31" s="29">
        <f>STDEV('Raw Data 1'!C630:C632)</f>
        <v>6.7749833948135982E-2</v>
      </c>
      <c r="AA31" s="29">
        <f>STDEV('Raw Data 1'!D630:D632)</f>
        <v>4.0709826823507857E-2</v>
      </c>
      <c r="AB31" s="29">
        <f>STDEV('Raw Data 1'!E630:E632)</f>
        <v>1.5834877117721247E-2</v>
      </c>
      <c r="AC31" s="29">
        <f>STDEV('Raw Data 1'!F630:F632)</f>
        <v>5.366572462941311E-2</v>
      </c>
      <c r="AD31" s="29">
        <f>STDEV('Raw Data 1'!G630:G632)</f>
        <v>3.6571072356896127E-2</v>
      </c>
      <c r="AE31" s="29">
        <f>STDEV('Raw Data 1'!H630:H632)</f>
        <v>2.4284219841974201E-2</v>
      </c>
      <c r="AF31" s="29">
        <f>STDEV('Raw Data 1'!I630:I632)</f>
        <v>1.5635323256438738E-2</v>
      </c>
      <c r="AG31" s="29">
        <f>STDEV('Raw Data 1'!J630:J632)</f>
        <v>3.9759317566242708E-2</v>
      </c>
      <c r="AH31" s="29">
        <f>STDEV('Raw Data 1'!K630:K632)</f>
        <v>3.032166442221362E-2</v>
      </c>
      <c r="AI31" s="29">
        <f>STDEV('Raw Data 1'!L630:L632)</f>
        <v>3.7564122954400675E-2</v>
      </c>
      <c r="AJ31" s="29">
        <f>STDEV('Raw Data 1'!M630:M632)</f>
        <v>3.4403924194777537E-2</v>
      </c>
      <c r="AK31" s="29">
        <f>STDEV('Raw Data 1'!N630:N632)</f>
        <v>1.5295860006332864E-2</v>
      </c>
      <c r="AL31" s="9">
        <f>STDEV('Raw Data 1'!C634:C636)</f>
        <v>2.0040292745699437E-2</v>
      </c>
      <c r="AM31" s="9">
        <f>STDEV('Raw Data 1'!D634:D636)</f>
        <v>4.4150764432793255E-2</v>
      </c>
      <c r="AN31" s="9">
        <f>STDEV('Raw Data 1'!E634:E636)</f>
        <v>3.8900042844877906E-2</v>
      </c>
      <c r="AO31" s="9">
        <f>STDEV('Raw Data 1'!F634:F636)</f>
        <v>4.729862577284881E-2</v>
      </c>
      <c r="AP31" s="9">
        <f>STDEV('Raw Data 1'!G634:G636)</f>
        <v>8.1989592835513894E-2</v>
      </c>
      <c r="AQ31" s="9">
        <f>STDEV('Raw Data 1'!H634:H636)</f>
        <v>4.131081375782053E-2</v>
      </c>
      <c r="AR31" s="9">
        <f>STDEV('Raw Data 1'!I634:I636)</f>
        <v>5.3351038727782367E-3</v>
      </c>
      <c r="AS31" s="9">
        <f>STDEV('Raw Data 1'!J634:J636)</f>
        <v>1.3576941236277573E-3</v>
      </c>
      <c r="AT31" s="9">
        <f>STDEV('Raw Data 1'!K634:K636)</f>
        <v>9.5393920141694899E-4</v>
      </c>
      <c r="AU31" s="9">
        <f>STDEV('Raw Data 1'!L634:L636)</f>
        <v>2.0033305601755646E-3</v>
      </c>
      <c r="AV31" s="9">
        <f>STDEV('Raw Data 1'!M634:M636)</f>
        <v>1.4571661996262933E-3</v>
      </c>
      <c r="AW31" s="9">
        <f>STDEV('Raw Data 1'!N634:N636)</f>
        <v>2.5534290669607428E-3</v>
      </c>
    </row>
    <row r="32" spans="1:49" x14ac:dyDescent="0.3">
      <c r="A32" s="67">
        <v>30</v>
      </c>
      <c r="B32" s="29">
        <f>AVERAGE('Raw Data 1'!C652:C654)</f>
        <v>0.79576666666666662</v>
      </c>
      <c r="C32" s="29">
        <f>AVERAGE('Raw Data 1'!D652:D654)</f>
        <v>0.75913333333333333</v>
      </c>
      <c r="D32" s="29">
        <f>AVERAGE('Raw Data 1'!E652:E654)</f>
        <v>0.81006666666666671</v>
      </c>
      <c r="E32" s="29">
        <f>AVERAGE('Raw Data 1'!F652:F654)</f>
        <v>0.78416666666666668</v>
      </c>
      <c r="F32" s="29">
        <f>AVERAGE('Raw Data 1'!G652:G654)</f>
        <v>0.81996666666666662</v>
      </c>
      <c r="G32" s="29">
        <f>AVERAGE('Raw Data 1'!H652:H654)</f>
        <v>0.88303333333333323</v>
      </c>
      <c r="H32" s="29">
        <f>AVERAGE('Raw Data 1'!I652:I654)</f>
        <v>0.86443333333333339</v>
      </c>
      <c r="I32" s="29">
        <f>AVERAGE('Raw Data 1'!J652:J654)</f>
        <v>0.9075333333333333</v>
      </c>
      <c r="J32" s="29">
        <f>AVERAGE('Raw Data 1'!K652:K654)</f>
        <v>0.88166666666666671</v>
      </c>
      <c r="K32" s="29">
        <f>AVERAGE('Raw Data 1'!L652:L654)</f>
        <v>0.89426666666666677</v>
      </c>
      <c r="L32" s="29">
        <f>AVERAGE('Raw Data 1'!M652:M654)</f>
        <v>0.8841</v>
      </c>
      <c r="M32" s="29">
        <f>AVERAGE('Raw Data 1'!N652:N654)</f>
        <v>0.92186666666666672</v>
      </c>
      <c r="N32" s="9">
        <f>AVERAGE('Raw Data 1'!C656:C658)</f>
        <v>0.82100000000000006</v>
      </c>
      <c r="O32" s="9">
        <f>AVERAGE('Raw Data 1'!D656:D658)</f>
        <v>0.73546666666666682</v>
      </c>
      <c r="P32" s="9">
        <f>AVERAGE('Raw Data 1'!E656:E658)</f>
        <v>0.66063333333333341</v>
      </c>
      <c r="Q32" s="9">
        <f>AVERAGE('Raw Data 1'!F656:F658)</f>
        <v>0.5827</v>
      </c>
      <c r="R32" s="9">
        <f>AVERAGE('Raw Data 1'!G656:G658)</f>
        <v>0.55296666666666672</v>
      </c>
      <c r="S32" s="9">
        <f>AVERAGE('Raw Data 1'!H656:H658)</f>
        <v>0.69240000000000002</v>
      </c>
      <c r="T32" s="9">
        <f>AVERAGE('Raw Data 1'!I656:I658)</f>
        <v>8.7233333333333329E-2</v>
      </c>
      <c r="U32" s="9">
        <f>AVERAGE('Raw Data 1'!J656:J658)</f>
        <v>8.5633333333333339E-2</v>
      </c>
      <c r="V32" s="9">
        <f>AVERAGE('Raw Data 1'!K656:K658)</f>
        <v>8.3366666666666658E-2</v>
      </c>
      <c r="W32" s="9">
        <f>AVERAGE('Raw Data 1'!L656:L658)</f>
        <v>8.4466666666666648E-2</v>
      </c>
      <c r="X32" s="9">
        <f>AVERAGE('Raw Data 1'!M656:M658)</f>
        <v>8.4500000000000006E-2</v>
      </c>
      <c r="Y32" s="9">
        <f>AVERAGE('Raw Data 1'!N656:N658)</f>
        <v>9.1899999999999996E-2</v>
      </c>
      <c r="Z32" s="29">
        <f>STDEV('Raw Data 1'!C652:C654)</f>
        <v>7.5476508486636673E-2</v>
      </c>
      <c r="AA32" s="29">
        <f>STDEV('Raw Data 1'!D652:D654)</f>
        <v>4.1650490193193765E-2</v>
      </c>
      <c r="AB32" s="29">
        <f>STDEV('Raw Data 1'!E652:E654)</f>
        <v>1.4878620007693397E-2</v>
      </c>
      <c r="AC32" s="29">
        <f>STDEV('Raw Data 1'!F652:F654)</f>
        <v>5.2758443242132684E-2</v>
      </c>
      <c r="AD32" s="29">
        <f>STDEV('Raw Data 1'!G652:G654)</f>
        <v>3.7233497463081966E-2</v>
      </c>
      <c r="AE32" s="29">
        <f>STDEV('Raw Data 1'!H652:H654)</f>
        <v>2.278954438626038E-2</v>
      </c>
      <c r="AF32" s="29">
        <f>STDEV('Raw Data 1'!I652:I654)</f>
        <v>1.3008202540448608E-2</v>
      </c>
      <c r="AG32" s="29">
        <f>STDEV('Raw Data 1'!J652:J654)</f>
        <v>2.7096555746687335E-2</v>
      </c>
      <c r="AH32" s="29">
        <f>STDEV('Raw Data 1'!K652:K654)</f>
        <v>2.6176388852042487E-2</v>
      </c>
      <c r="AI32" s="29">
        <f>STDEV('Raw Data 1'!L652:L654)</f>
        <v>2.6047328717803932E-2</v>
      </c>
      <c r="AJ32" s="29">
        <f>STDEV('Raw Data 1'!M652:M654)</f>
        <v>1.8124844826921976E-2</v>
      </c>
      <c r="AK32" s="29">
        <f>STDEV('Raw Data 1'!N652:N654)</f>
        <v>1.3297493498149706E-2</v>
      </c>
      <c r="AL32" s="9">
        <f>STDEV('Raw Data 1'!C656:C658)</f>
        <v>2.2365822140042135E-2</v>
      </c>
      <c r="AM32" s="9">
        <f>STDEV('Raw Data 1'!D656:D658)</f>
        <v>4.3071607043774635E-2</v>
      </c>
      <c r="AN32" s="9">
        <f>STDEV('Raw Data 1'!E656:E658)</f>
        <v>3.8804166442965034E-2</v>
      </c>
      <c r="AO32" s="9">
        <f>STDEV('Raw Data 1'!F656:F658)</f>
        <v>5.1455709109874258E-2</v>
      </c>
      <c r="AP32" s="9">
        <f>STDEV('Raw Data 1'!G656:G658)</f>
        <v>7.8449049282533073E-2</v>
      </c>
      <c r="AQ32" s="9">
        <f>STDEV('Raw Data 1'!H656:H658)</f>
        <v>3.7829089336118067E-2</v>
      </c>
      <c r="AR32" s="9">
        <f>STDEV('Raw Data 1'!I656:I658)</f>
        <v>5.262445565830897E-3</v>
      </c>
      <c r="AS32" s="9">
        <f>STDEV('Raw Data 1'!J656:J658)</f>
        <v>1.4502873278538061E-3</v>
      </c>
      <c r="AT32" s="9">
        <f>STDEV('Raw Data 1'!K656:K658)</f>
        <v>9.4516312525051987E-4</v>
      </c>
      <c r="AU32" s="9">
        <f>STDEV('Raw Data 1'!L656:L658)</f>
        <v>2.1031722072463121E-3</v>
      </c>
      <c r="AV32" s="9">
        <f>STDEV('Raw Data 1'!M656:M658)</f>
        <v>1.6093476939431054E-3</v>
      </c>
      <c r="AW32" s="9">
        <f>STDEV('Raw Data 1'!N656:N658)</f>
        <v>2.4979991993593653E-3</v>
      </c>
    </row>
    <row r="33" spans="1:49" x14ac:dyDescent="0.3">
      <c r="A33" s="67">
        <v>31</v>
      </c>
      <c r="B33" s="29">
        <f>AVERAGE('Raw Data 1'!C674:C676)</f>
        <v>0.80543333333333333</v>
      </c>
      <c r="C33" s="29">
        <f>AVERAGE('Raw Data 1'!D674:D676)</f>
        <v>0.76679999999999993</v>
      </c>
      <c r="D33" s="29">
        <f>AVERAGE('Raw Data 1'!E674:E676)</f>
        <v>0.81243333333333334</v>
      </c>
      <c r="E33" s="29">
        <f>AVERAGE('Raw Data 1'!F674:F676)</f>
        <v>0.78749999999999998</v>
      </c>
      <c r="F33" s="29">
        <f>AVERAGE('Raw Data 1'!G674:G676)</f>
        <v>0.81973333333333331</v>
      </c>
      <c r="G33" s="29">
        <f>AVERAGE('Raw Data 1'!H674:H676)</f>
        <v>0.88386666666666669</v>
      </c>
      <c r="H33" s="29">
        <f>AVERAGE('Raw Data 1'!I674:I676)</f>
        <v>0.86433333333333329</v>
      </c>
      <c r="I33" s="29">
        <f>AVERAGE('Raw Data 1'!J674:J676)</f>
        <v>0.90269999999999995</v>
      </c>
      <c r="J33" s="29">
        <f>AVERAGE('Raw Data 1'!K674:K676)</f>
        <v>0.88913333333333344</v>
      </c>
      <c r="K33" s="29">
        <f>AVERAGE('Raw Data 1'!L674:L676)</f>
        <v>0.90493333333333326</v>
      </c>
      <c r="L33" s="29">
        <f>AVERAGE('Raw Data 1'!M674:M676)</f>
        <v>0.89533333333333331</v>
      </c>
      <c r="M33" s="29">
        <f>AVERAGE('Raw Data 1'!N674:N676)</f>
        <v>0.93056666666666654</v>
      </c>
      <c r="N33" s="9">
        <f>AVERAGE('Raw Data 1'!C678:C680)</f>
        <v>0.85020000000000007</v>
      </c>
      <c r="O33" s="9">
        <f>AVERAGE('Raw Data 1'!D678:D680)</f>
        <v>0.75956666666666672</v>
      </c>
      <c r="P33" s="9">
        <f>AVERAGE('Raw Data 1'!E678:E680)</f>
        <v>0.68359999999999987</v>
      </c>
      <c r="Q33" s="9">
        <f>AVERAGE('Raw Data 1'!F678:F680)</f>
        <v>0.61513333333333342</v>
      </c>
      <c r="R33" s="9">
        <f>AVERAGE('Raw Data 1'!G678:G680)</f>
        <v>0.59920000000000007</v>
      </c>
      <c r="S33" s="9">
        <f>AVERAGE('Raw Data 1'!H678:H680)</f>
        <v>0.72933333333333339</v>
      </c>
      <c r="T33" s="9">
        <f>AVERAGE('Raw Data 1'!I678:I680)</f>
        <v>8.7366666666666662E-2</v>
      </c>
      <c r="U33" s="9">
        <f>AVERAGE('Raw Data 1'!J678:J680)</f>
        <v>8.5800000000000001E-2</v>
      </c>
      <c r="V33" s="9">
        <f>AVERAGE('Raw Data 1'!K678:K680)</f>
        <v>8.3566666666666678E-2</v>
      </c>
      <c r="W33" s="9">
        <f>AVERAGE('Raw Data 1'!L678:L680)</f>
        <v>8.4466666666666676E-2</v>
      </c>
      <c r="X33" s="9">
        <f>AVERAGE('Raw Data 1'!M678:M680)</f>
        <v>8.5000000000000006E-2</v>
      </c>
      <c r="Y33" s="9">
        <f>AVERAGE('Raw Data 1'!N678:N680)</f>
        <v>9.2866666666666667E-2</v>
      </c>
      <c r="Z33" s="29">
        <f>STDEV('Raw Data 1'!C674:C676)</f>
        <v>8.8768819600878637E-2</v>
      </c>
      <c r="AA33" s="29">
        <f>STDEV('Raw Data 1'!D674:D676)</f>
        <v>4.9050688068568389E-2</v>
      </c>
      <c r="AB33" s="29">
        <f>STDEV('Raw Data 1'!E674:E676)</f>
        <v>1.627708000021293E-2</v>
      </c>
      <c r="AC33" s="29">
        <f>STDEV('Raw Data 1'!F674:F676)</f>
        <v>5.4146745054527504E-2</v>
      </c>
      <c r="AD33" s="29">
        <f>STDEV('Raw Data 1'!G674:G676)</f>
        <v>3.8575942416658265E-2</v>
      </c>
      <c r="AE33" s="29">
        <f>STDEV('Raw Data 1'!H674:H676)</f>
        <v>2.2283925447131897E-2</v>
      </c>
      <c r="AF33" s="29">
        <f>STDEV('Raw Data 1'!I674:I676)</f>
        <v>1.9300086355592681E-2</v>
      </c>
      <c r="AG33" s="29">
        <f>STDEV('Raw Data 1'!J674:J676)</f>
        <v>2.3708226420379942E-2</v>
      </c>
      <c r="AH33" s="29">
        <f>STDEV('Raw Data 1'!K674:K676)</f>
        <v>3.6189685455020652E-2</v>
      </c>
      <c r="AI33" s="29">
        <f>STDEV('Raw Data 1'!L674:L676)</f>
        <v>2.5021257628930944E-2</v>
      </c>
      <c r="AJ33" s="29">
        <f>STDEV('Raw Data 1'!M674:M676)</f>
        <v>8.1684351826610008E-3</v>
      </c>
      <c r="AK33" s="29">
        <f>STDEV('Raw Data 1'!N674:N676)</f>
        <v>6.0119325789077839E-3</v>
      </c>
      <c r="AL33" s="9">
        <f>STDEV('Raw Data 1'!C678:C680)</f>
        <v>2.3827505114887716E-2</v>
      </c>
      <c r="AM33" s="9">
        <f>STDEV('Raw Data 1'!D678:D680)</f>
        <v>4.2718185042594399E-2</v>
      </c>
      <c r="AN33" s="9">
        <f>STDEV('Raw Data 1'!E678:E680)</f>
        <v>3.7892083605945932E-2</v>
      </c>
      <c r="AO33" s="9">
        <f>STDEV('Raw Data 1'!F678:F680)</f>
        <v>5.107468387893685E-2</v>
      </c>
      <c r="AP33" s="9">
        <f>STDEV('Raw Data 1'!G678:G680)</f>
        <v>7.3533053792155259E-2</v>
      </c>
      <c r="AQ33" s="9">
        <f>STDEV('Raw Data 1'!H678:H680)</f>
        <v>3.3550310480431181E-2</v>
      </c>
      <c r="AR33" s="9">
        <f>STDEV('Raw Data 1'!I678:I680)</f>
        <v>5.2367292591209355E-3</v>
      </c>
      <c r="AS33" s="9">
        <f>STDEV('Raw Data 1'!J678:J680)</f>
        <v>1.5000000000000013E-3</v>
      </c>
      <c r="AT33" s="9">
        <f>STDEV('Raw Data 1'!K678:K680)</f>
        <v>1.4502873278538057E-3</v>
      </c>
      <c r="AU33" s="9">
        <f>STDEV('Raw Data 1'!L678:L680)</f>
        <v>1.9502136635080104E-3</v>
      </c>
      <c r="AV33" s="9">
        <f>STDEV('Raw Data 1'!M678:M680)</f>
        <v>2.2338307903688659E-3</v>
      </c>
      <c r="AW33" s="9">
        <f>STDEV('Raw Data 1'!N678:N680)</f>
        <v>2.764657905299193E-3</v>
      </c>
    </row>
    <row r="34" spans="1:49" x14ac:dyDescent="0.3">
      <c r="A34" s="67">
        <v>32</v>
      </c>
      <c r="B34" s="29">
        <f>AVERAGE('Raw Data 1'!C696:C698)</f>
        <v>0.81530000000000002</v>
      </c>
      <c r="C34" s="29">
        <f>AVERAGE('Raw Data 1'!D696:D698)</f>
        <v>0.77199999999999991</v>
      </c>
      <c r="D34" s="29">
        <f>AVERAGE('Raw Data 1'!E696:E698)</f>
        <v>0.81389999999999996</v>
      </c>
      <c r="E34" s="29">
        <f>AVERAGE('Raw Data 1'!F696:F698)</f>
        <v>0.78653333333333331</v>
      </c>
      <c r="F34" s="29">
        <f>AVERAGE('Raw Data 1'!G696:G698)</f>
        <v>0.82196666666666662</v>
      </c>
      <c r="G34" s="29">
        <f>AVERAGE('Raw Data 1'!H696:H698)</f>
        <v>0.88293333333333335</v>
      </c>
      <c r="H34" s="29">
        <f>AVERAGE('Raw Data 1'!I696:I698)</f>
        <v>0.86060000000000014</v>
      </c>
      <c r="I34" s="29">
        <f>AVERAGE('Raw Data 1'!J696:J698)</f>
        <v>0.89429999999999998</v>
      </c>
      <c r="J34" s="29">
        <f>AVERAGE('Raw Data 1'!K696:K698)</f>
        <v>0.88463333333333338</v>
      </c>
      <c r="K34" s="29">
        <f>AVERAGE('Raw Data 1'!L696:L698)</f>
        <v>0.90050000000000008</v>
      </c>
      <c r="L34" s="29">
        <f>AVERAGE('Raw Data 1'!M696:M698)</f>
        <v>0.88436666666666675</v>
      </c>
      <c r="M34" s="29">
        <f>AVERAGE('Raw Data 1'!N696:N698)</f>
        <v>0.92453333333333332</v>
      </c>
      <c r="N34" s="9">
        <f>AVERAGE('Raw Data 1'!C700:C702)</f>
        <v>0.87133333333333329</v>
      </c>
      <c r="O34" s="9">
        <f>AVERAGE('Raw Data 1'!D700:D702)</f>
        <v>0.77653333333333341</v>
      </c>
      <c r="P34" s="9">
        <f>AVERAGE('Raw Data 1'!E700:E702)</f>
        <v>0.70230000000000004</v>
      </c>
      <c r="Q34" s="9">
        <f>AVERAGE('Raw Data 1'!F700:F702)</f>
        <v>0.63790000000000002</v>
      </c>
      <c r="R34" s="9">
        <f>AVERAGE('Raw Data 1'!G700:G702)</f>
        <v>0.64636666666666664</v>
      </c>
      <c r="S34" s="9">
        <f>AVERAGE('Raw Data 1'!H700:H702)</f>
        <v>0.76116666666666666</v>
      </c>
      <c r="T34" s="9">
        <f>AVERAGE('Raw Data 1'!I700:I702)</f>
        <v>8.7266666666666673E-2</v>
      </c>
      <c r="U34" s="9">
        <f>AVERAGE('Raw Data 1'!J700:J702)</f>
        <v>8.5733333333333328E-2</v>
      </c>
      <c r="V34" s="9">
        <f>AVERAGE('Raw Data 1'!K700:K702)</f>
        <v>8.3399999999999988E-2</v>
      </c>
      <c r="W34" s="9">
        <f>AVERAGE('Raw Data 1'!L700:L702)</f>
        <v>8.4533333333333335E-2</v>
      </c>
      <c r="X34" s="9">
        <f>AVERAGE('Raw Data 1'!M700:M702)</f>
        <v>8.5733333333333328E-2</v>
      </c>
      <c r="Y34" s="9">
        <f>AVERAGE('Raw Data 1'!N700:N702)</f>
        <v>9.5100000000000004E-2</v>
      </c>
      <c r="Z34" s="29">
        <f>STDEV('Raw Data 1'!C696:C698)</f>
        <v>9.8122015878191179E-2</v>
      </c>
      <c r="AA34" s="29">
        <f>STDEV('Raw Data 1'!D696:D698)</f>
        <v>5.1722238930657305E-2</v>
      </c>
      <c r="AB34" s="29">
        <f>STDEV('Raw Data 1'!E696:E698)</f>
        <v>1.4846211637990318E-2</v>
      </c>
      <c r="AC34" s="29">
        <f>STDEV('Raw Data 1'!F696:F698)</f>
        <v>5.4823565492708802E-2</v>
      </c>
      <c r="AD34" s="29">
        <f>STDEV('Raw Data 1'!G696:G698)</f>
        <v>4.0775033210695609E-2</v>
      </c>
      <c r="AE34" s="29">
        <f>STDEV('Raw Data 1'!H696:H698)</f>
        <v>2.3355156461332759E-2</v>
      </c>
      <c r="AF34" s="29">
        <f>STDEV('Raw Data 1'!I696:I698)</f>
        <v>2.1477662815120303E-2</v>
      </c>
      <c r="AG34" s="29">
        <f>STDEV('Raw Data 1'!J696:J698)</f>
        <v>2.3338594644922363E-2</v>
      </c>
      <c r="AH34" s="29">
        <f>STDEV('Raw Data 1'!K696:K698)</f>
        <v>3.617876909643742E-2</v>
      </c>
      <c r="AI34" s="29">
        <f>STDEV('Raw Data 1'!L696:L698)</f>
        <v>3.250415358073485E-2</v>
      </c>
      <c r="AJ34" s="29">
        <f>STDEV('Raw Data 1'!M696:M698)</f>
        <v>7.6067952077949735E-3</v>
      </c>
      <c r="AK34" s="29">
        <f>STDEV('Raw Data 1'!N696:N698)</f>
        <v>7.9355739132928246E-3</v>
      </c>
      <c r="AL34" s="9">
        <f>STDEV('Raw Data 1'!C700:C702)</f>
        <v>1.7762413499672135E-2</v>
      </c>
      <c r="AM34" s="9">
        <f>STDEV('Raw Data 1'!D700:D702)</f>
        <v>4.3078107355515663E-2</v>
      </c>
      <c r="AN34" s="9">
        <f>STDEV('Raw Data 1'!E700:E702)</f>
        <v>3.898627963784182E-2</v>
      </c>
      <c r="AO34" s="9">
        <f>STDEV('Raw Data 1'!F700:F702)</f>
        <v>4.6425854865581102E-2</v>
      </c>
      <c r="AP34" s="9">
        <f>STDEV('Raw Data 1'!G700:G702)</f>
        <v>6.6723484121659377E-2</v>
      </c>
      <c r="AQ34" s="9">
        <f>STDEV('Raw Data 1'!H700:H702)</f>
        <v>3.5503849556538743E-2</v>
      </c>
      <c r="AR34" s="9">
        <f>STDEV('Raw Data 1'!I700:I702)</f>
        <v>5.1423081717584147E-3</v>
      </c>
      <c r="AS34" s="9">
        <f>STDEV('Raw Data 1'!J700:J702)</f>
        <v>1.4047538337136972E-3</v>
      </c>
      <c r="AT34" s="9">
        <f>STDEV('Raw Data 1'!K700:K702)</f>
        <v>9.6436507609929431E-4</v>
      </c>
      <c r="AU34" s="9">
        <f>STDEV('Raw Data 1'!L700:L702)</f>
        <v>1.9502136635080034E-3</v>
      </c>
      <c r="AV34" s="9">
        <f>STDEV('Raw Data 1'!M700:M702)</f>
        <v>3.4789845261704389E-3</v>
      </c>
      <c r="AW34" s="9">
        <f>STDEV('Raw Data 1'!N700:N702)</f>
        <v>5.7558665724632687E-3</v>
      </c>
    </row>
    <row r="35" spans="1:49" x14ac:dyDescent="0.3">
      <c r="A35" s="67">
        <v>33</v>
      </c>
      <c r="B35" s="29">
        <f>AVERAGE('Raw Data 1'!C718:C720)</f>
        <v>0.82490000000000008</v>
      </c>
      <c r="C35" s="29">
        <f>AVERAGE('Raw Data 1'!D718:D720)</f>
        <v>0.77579999999999993</v>
      </c>
      <c r="D35" s="29">
        <f>AVERAGE('Raw Data 1'!E718:E720)</f>
        <v>0.81263333333333332</v>
      </c>
      <c r="E35" s="29">
        <f>AVERAGE('Raw Data 1'!F718:F720)</f>
        <v>0.7869666666666667</v>
      </c>
      <c r="F35" s="29">
        <f>AVERAGE('Raw Data 1'!G718:G720)</f>
        <v>0.82013333333333327</v>
      </c>
      <c r="G35" s="29">
        <f>AVERAGE('Raw Data 1'!H718:H720)</f>
        <v>0.88113333333333321</v>
      </c>
      <c r="H35" s="29">
        <f>AVERAGE('Raw Data 1'!I718:I720)</f>
        <v>0.85623333333333329</v>
      </c>
      <c r="I35" s="29">
        <f>AVERAGE('Raw Data 1'!J718:J720)</f>
        <v>0.88913333333333322</v>
      </c>
      <c r="J35" s="29">
        <f>AVERAGE('Raw Data 1'!K718:K720)</f>
        <v>0.88013333333333332</v>
      </c>
      <c r="K35" s="29">
        <f>AVERAGE('Raw Data 1'!L718:L720)</f>
        <v>0.89760000000000006</v>
      </c>
      <c r="L35" s="29">
        <f>AVERAGE('Raw Data 1'!M718:M720)</f>
        <v>0.8797666666666667</v>
      </c>
      <c r="M35" s="29">
        <f>AVERAGE('Raw Data 1'!N718:N720)</f>
        <v>0.91759999999999986</v>
      </c>
      <c r="N35" s="9">
        <f>AVERAGE('Raw Data 1'!C722:C724)</f>
        <v>0.87753333333333339</v>
      </c>
      <c r="O35" s="9">
        <f>AVERAGE('Raw Data 1'!D722:D724)</f>
        <v>0.80426666666666657</v>
      </c>
      <c r="P35" s="9">
        <f>AVERAGE('Raw Data 1'!E722:E724)</f>
        <v>0.72673333333333334</v>
      </c>
      <c r="Q35" s="9">
        <f>AVERAGE('Raw Data 1'!F722:F724)</f>
        <v>0.66333333333333333</v>
      </c>
      <c r="R35" s="9">
        <f>AVERAGE('Raw Data 1'!G722:G724)</f>
        <v>0.68926666666666669</v>
      </c>
      <c r="S35" s="9">
        <f>AVERAGE('Raw Data 1'!H722:H724)</f>
        <v>0.79096666666666671</v>
      </c>
      <c r="T35" s="9">
        <f>AVERAGE('Raw Data 1'!I722:I724)</f>
        <v>8.7599999999999997E-2</v>
      </c>
      <c r="U35" s="9">
        <f>AVERAGE('Raw Data 1'!J722:J724)</f>
        <v>8.5966666666666677E-2</v>
      </c>
      <c r="V35" s="9">
        <f>AVERAGE('Raw Data 1'!K722:K724)</f>
        <v>8.3466666666666675E-2</v>
      </c>
      <c r="W35" s="9">
        <f>AVERAGE('Raw Data 1'!L722:L724)</f>
        <v>8.4500000000000006E-2</v>
      </c>
      <c r="X35" s="9">
        <f>AVERAGE('Raw Data 1'!M722:M724)</f>
        <v>8.6533333333333351E-2</v>
      </c>
      <c r="Y35" s="9">
        <f>AVERAGE('Raw Data 1'!N722:N724)</f>
        <v>9.4166666666666676E-2</v>
      </c>
      <c r="Z35" s="29">
        <f>STDEV('Raw Data 1'!C718:C720)</f>
        <v>0.11513961090780066</v>
      </c>
      <c r="AA35" s="29">
        <f>STDEV('Raw Data 1'!D718:D720)</f>
        <v>5.8317493087409022E-2</v>
      </c>
      <c r="AB35" s="29">
        <f>STDEV('Raw Data 1'!E718:E720)</f>
        <v>1.7562554863496751E-2</v>
      </c>
      <c r="AC35" s="29">
        <f>STDEV('Raw Data 1'!F718:F720)</f>
        <v>5.4927436981287693E-2</v>
      </c>
      <c r="AD35" s="29">
        <f>STDEV('Raw Data 1'!G718:G720)</f>
        <v>4.1807216282997522E-2</v>
      </c>
      <c r="AE35" s="29">
        <f>STDEV('Raw Data 1'!H718:H720)</f>
        <v>2.2344201335767918E-2</v>
      </c>
      <c r="AF35" s="29">
        <f>STDEV('Raw Data 1'!I718:I720)</f>
        <v>1.9601615579674381E-2</v>
      </c>
      <c r="AG35" s="29">
        <f>STDEV('Raw Data 1'!J718:J720)</f>
        <v>2.8962101673278697E-2</v>
      </c>
      <c r="AH35" s="29">
        <f>STDEV('Raw Data 1'!K718:K720)</f>
        <v>3.737329706265332E-2</v>
      </c>
      <c r="AI35" s="29">
        <f>STDEV('Raw Data 1'!L718:L720)</f>
        <v>3.5083899441196699E-2</v>
      </c>
      <c r="AJ35" s="29">
        <f>STDEV('Raw Data 1'!M718:M720)</f>
        <v>5.21759842584049E-3</v>
      </c>
      <c r="AK35" s="29">
        <f>STDEV('Raw Data 1'!N718:N720)</f>
        <v>7.8000000000000074E-3</v>
      </c>
      <c r="AL35" s="9">
        <f>STDEV('Raw Data 1'!C722:C724)</f>
        <v>1.4065679270242663E-2</v>
      </c>
      <c r="AM35" s="9">
        <f>STDEV('Raw Data 1'!D722:D724)</f>
        <v>4.2807982121718088E-2</v>
      </c>
      <c r="AN35" s="9">
        <f>STDEV('Raw Data 1'!E722:E724)</f>
        <v>4.0526699018465978E-2</v>
      </c>
      <c r="AO35" s="9">
        <f>STDEV('Raw Data 1'!F722:F724)</f>
        <v>4.0846338065159971E-2</v>
      </c>
      <c r="AP35" s="9">
        <f>STDEV('Raw Data 1'!G722:G724)</f>
        <v>6.5487199767079202E-2</v>
      </c>
      <c r="AQ35" s="9">
        <f>STDEV('Raw Data 1'!H722:H724)</f>
        <v>3.491537388219311E-2</v>
      </c>
      <c r="AR35" s="9">
        <f>STDEV('Raw Data 1'!I722:I724)</f>
        <v>5.4671747731346578E-3</v>
      </c>
      <c r="AS35" s="9">
        <f>STDEV('Raw Data 1'!J722:J724)</f>
        <v>1.5011106998930213E-3</v>
      </c>
      <c r="AT35" s="9">
        <f>STDEV('Raw Data 1'!K722:K724)</f>
        <v>9.2915732431775484E-4</v>
      </c>
      <c r="AU35" s="9">
        <f>STDEV('Raw Data 1'!L722:L724)</f>
        <v>2.2000000000000006E-3</v>
      </c>
      <c r="AV35" s="9">
        <f>STDEV('Raw Data 1'!M722:M724)</f>
        <v>4.5081407845511366E-3</v>
      </c>
      <c r="AW35" s="9">
        <f>STDEV('Raw Data 1'!N722:N724)</f>
        <v>4.3466462167208158E-3</v>
      </c>
    </row>
    <row r="36" spans="1:49" x14ac:dyDescent="0.3">
      <c r="A36" s="67">
        <v>34</v>
      </c>
      <c r="B36" s="29">
        <f>AVERAGE('Raw Data 1'!C740:C742)</f>
        <v>0.84086666666666676</v>
      </c>
      <c r="C36" s="29">
        <f>AVERAGE('Raw Data 1'!D740:D742)</f>
        <v>0.7815333333333333</v>
      </c>
      <c r="D36" s="29">
        <f>AVERAGE('Raw Data 1'!E740:E742)</f>
        <v>0.8138333333333333</v>
      </c>
      <c r="E36" s="29">
        <f>AVERAGE('Raw Data 1'!F740:F742)</f>
        <v>0.78953333333333331</v>
      </c>
      <c r="F36" s="29">
        <f>AVERAGE('Raw Data 1'!G740:G742)</f>
        <v>0.81926666666666659</v>
      </c>
      <c r="G36" s="29">
        <f>AVERAGE('Raw Data 1'!H740:H742)</f>
        <v>0.88170000000000004</v>
      </c>
      <c r="H36" s="29">
        <f>AVERAGE('Raw Data 1'!I740:I742)</f>
        <v>0.85703333333333331</v>
      </c>
      <c r="I36" s="29">
        <f>AVERAGE('Raw Data 1'!J740:J742)</f>
        <v>0.89119999999999999</v>
      </c>
      <c r="J36" s="29">
        <f>AVERAGE('Raw Data 1'!K740:K742)</f>
        <v>0.87936666666666674</v>
      </c>
      <c r="K36" s="29">
        <f>AVERAGE('Raw Data 1'!L740:L742)</f>
        <v>0.89376666666666671</v>
      </c>
      <c r="L36" s="29">
        <f>AVERAGE('Raw Data 1'!M740:M742)</f>
        <v>0.87660000000000016</v>
      </c>
      <c r="M36" s="29">
        <f>AVERAGE('Raw Data 1'!N740:N742)</f>
        <v>0.90966666666666651</v>
      </c>
      <c r="N36" s="9">
        <f>AVERAGE('Raw Data 1'!C744:C746)</f>
        <v>0.88009999999999999</v>
      </c>
      <c r="O36" s="9">
        <f>AVERAGE('Raw Data 1'!D744:D746)</f>
        <v>0.83023333333333327</v>
      </c>
      <c r="P36" s="9">
        <f>AVERAGE('Raw Data 1'!E744:E746)</f>
        <v>0.74743333333333339</v>
      </c>
      <c r="Q36" s="9">
        <f>AVERAGE('Raw Data 1'!F744:F746)</f>
        <v>0.68800000000000006</v>
      </c>
      <c r="R36" s="9">
        <f>AVERAGE('Raw Data 1'!G744:G746)</f>
        <v>0.71043333333333336</v>
      </c>
      <c r="S36" s="9">
        <f>AVERAGE('Raw Data 1'!H744:H746)</f>
        <v>0.81606666666666683</v>
      </c>
      <c r="T36" s="9">
        <f>AVERAGE('Raw Data 1'!I744:I746)</f>
        <v>8.7433333333333321E-2</v>
      </c>
      <c r="U36" s="9">
        <f>AVERAGE('Raw Data 1'!J744:J746)</f>
        <v>8.5833333333333331E-2</v>
      </c>
      <c r="V36" s="9">
        <f>AVERAGE('Raw Data 1'!K744:K746)</f>
        <v>8.3533333333333348E-2</v>
      </c>
      <c r="W36" s="9">
        <f>AVERAGE('Raw Data 1'!L744:L746)</f>
        <v>8.4466666666666648E-2</v>
      </c>
      <c r="X36" s="9">
        <f>AVERAGE('Raw Data 1'!M744:M746)</f>
        <v>8.7966666666666679E-2</v>
      </c>
      <c r="Y36" s="9">
        <f>AVERAGE('Raw Data 1'!N744:N746)</f>
        <v>9.3566666666666673E-2</v>
      </c>
      <c r="Z36" s="29">
        <f>STDEV('Raw Data 1'!C740:C742)</f>
        <v>0.13315856462628681</v>
      </c>
      <c r="AA36" s="29">
        <f>STDEV('Raw Data 1'!D740:D742)</f>
        <v>6.0933187454238258E-2</v>
      </c>
      <c r="AB36" s="29">
        <f>STDEV('Raw Data 1'!E740:E742)</f>
        <v>1.7073468696586946E-2</v>
      </c>
      <c r="AC36" s="29">
        <f>STDEV('Raw Data 1'!F740:F742)</f>
        <v>5.8011579303905672E-2</v>
      </c>
      <c r="AD36" s="29">
        <f>STDEV('Raw Data 1'!G740:G742)</f>
        <v>4.066501362760544E-2</v>
      </c>
      <c r="AE36" s="29">
        <f>STDEV('Raw Data 1'!H740:H742)</f>
        <v>2.353125581009221E-2</v>
      </c>
      <c r="AF36" s="29">
        <f>STDEV('Raw Data 1'!I740:I742)</f>
        <v>1.9980573898998349E-2</v>
      </c>
      <c r="AG36" s="29">
        <f>STDEV('Raw Data 1'!J740:J742)</f>
        <v>2.7465614866592734E-2</v>
      </c>
      <c r="AH36" s="29">
        <f>STDEV('Raw Data 1'!K740:K742)</f>
        <v>4.2099920823361794E-2</v>
      </c>
      <c r="AI36" s="29">
        <f>STDEV('Raw Data 1'!L740:L742)</f>
        <v>3.8075495181721958E-2</v>
      </c>
      <c r="AJ36" s="29">
        <f>STDEV('Raw Data 1'!M740:M742)</f>
        <v>3.915354390090337E-3</v>
      </c>
      <c r="AK36" s="29">
        <f>STDEV('Raw Data 1'!N740:N742)</f>
        <v>1.2010550917145016E-2</v>
      </c>
      <c r="AL36" s="9">
        <f>STDEV('Raw Data 1'!C744:C746)</f>
        <v>1.6036520819679038E-2</v>
      </c>
      <c r="AM36" s="9">
        <f>STDEV('Raw Data 1'!D744:D746)</f>
        <v>4.1458091289075703E-2</v>
      </c>
      <c r="AN36" s="9">
        <f>STDEV('Raw Data 1'!E744:E746)</f>
        <v>4.1498232894104495E-2</v>
      </c>
      <c r="AO36" s="9">
        <f>STDEV('Raw Data 1'!F744:F746)</f>
        <v>3.5331713799361585E-2</v>
      </c>
      <c r="AP36" s="9">
        <f>STDEV('Raw Data 1'!G744:G746)</f>
        <v>6.2023087099348201E-2</v>
      </c>
      <c r="AQ36" s="9">
        <f>STDEV('Raw Data 1'!H744:H746)</f>
        <v>3.4849151113525469E-2</v>
      </c>
      <c r="AR36" s="9">
        <f>STDEV('Raw Data 1'!I744:I746)</f>
        <v>5.6145643939074508E-3</v>
      </c>
      <c r="AS36" s="9">
        <f>STDEV('Raw Data 1'!J744:J746)</f>
        <v>1.5176736583776291E-3</v>
      </c>
      <c r="AT36" s="9">
        <f>STDEV('Raw Data 1'!K744:K746)</f>
        <v>1.266227994214838E-3</v>
      </c>
      <c r="AU36" s="9">
        <f>STDEV('Raw Data 1'!L744:L746)</f>
        <v>2.1031722072463121E-3</v>
      </c>
      <c r="AV36" s="9">
        <f>STDEV('Raw Data 1'!M744:M746)</f>
        <v>7.2507470879443394E-3</v>
      </c>
      <c r="AW36" s="9">
        <f>STDEV('Raw Data 1'!N744:N746)</f>
        <v>4.1525092815469199E-3</v>
      </c>
    </row>
    <row r="37" spans="1:49" x14ac:dyDescent="0.3">
      <c r="A37" s="67">
        <v>35</v>
      </c>
      <c r="B37" s="29">
        <f>AVERAGE('Raw Data 1'!C762:C764)</f>
        <v>0.84536666666666671</v>
      </c>
      <c r="C37" s="29">
        <f>AVERAGE('Raw Data 1'!D762:D764)</f>
        <v>0.78506666666666669</v>
      </c>
      <c r="D37" s="29">
        <f>AVERAGE('Raw Data 1'!E762:E764)</f>
        <v>0.81496666666666673</v>
      </c>
      <c r="E37" s="29">
        <f>AVERAGE('Raw Data 1'!F762:F764)</f>
        <v>0.79023333333333345</v>
      </c>
      <c r="F37" s="29">
        <f>AVERAGE('Raw Data 1'!G762:G764)</f>
        <v>0.82140000000000002</v>
      </c>
      <c r="G37" s="29">
        <f>AVERAGE('Raw Data 1'!H762:H764)</f>
        <v>0.87953333333333339</v>
      </c>
      <c r="H37" s="29">
        <f>AVERAGE('Raw Data 1'!I762:I764)</f>
        <v>0.85823333333333329</v>
      </c>
      <c r="I37" s="29">
        <f>AVERAGE('Raw Data 1'!J762:J764)</f>
        <v>0.89186666666666659</v>
      </c>
      <c r="J37" s="29">
        <f>AVERAGE('Raw Data 1'!K762:K764)</f>
        <v>0.87539999999999996</v>
      </c>
      <c r="K37" s="29">
        <f>AVERAGE('Raw Data 1'!L762:L764)</f>
        <v>0.89279999999999993</v>
      </c>
      <c r="L37" s="29">
        <f>AVERAGE('Raw Data 1'!M762:M764)</f>
        <v>0.87406666666666677</v>
      </c>
      <c r="M37" s="29">
        <f>AVERAGE('Raw Data 1'!N762:N764)</f>
        <v>0.90293333333333337</v>
      </c>
      <c r="N37" s="9">
        <f>AVERAGE('Raw Data 1'!C766:C768)</f>
        <v>0.875</v>
      </c>
      <c r="O37" s="9">
        <f>AVERAGE('Raw Data 1'!D766:D768)</f>
        <v>0.8503666666666666</v>
      </c>
      <c r="P37" s="9">
        <f>AVERAGE('Raw Data 1'!E766:E768)</f>
        <v>0.76700000000000002</v>
      </c>
      <c r="Q37" s="9">
        <f>AVERAGE('Raw Data 1'!F766:F768)</f>
        <v>0.70996666666666675</v>
      </c>
      <c r="R37" s="9">
        <f>AVERAGE('Raw Data 1'!G766:G768)</f>
        <v>0.73919999999999997</v>
      </c>
      <c r="S37" s="9">
        <f>AVERAGE('Raw Data 1'!H766:H768)</f>
        <v>0.83409999999999995</v>
      </c>
      <c r="T37" s="9">
        <f>AVERAGE('Raw Data 1'!I766:I768)</f>
        <v>8.7433333333333321E-2</v>
      </c>
      <c r="U37" s="9">
        <f>AVERAGE('Raw Data 1'!J766:J768)</f>
        <v>8.5933333333333348E-2</v>
      </c>
      <c r="V37" s="9">
        <f>AVERAGE('Raw Data 1'!K766:K768)</f>
        <v>8.3466666666666675E-2</v>
      </c>
      <c r="W37" s="9">
        <f>AVERAGE('Raw Data 1'!L766:L768)</f>
        <v>8.4466666666666676E-2</v>
      </c>
      <c r="X37" s="9">
        <f>AVERAGE('Raw Data 1'!M766:M768)</f>
        <v>8.893333333333335E-2</v>
      </c>
      <c r="Y37" s="9">
        <f>AVERAGE('Raw Data 1'!N766:N768)</f>
        <v>9.3333333333333338E-2</v>
      </c>
      <c r="Z37" s="29">
        <f>STDEV('Raw Data 1'!C762:C764)</f>
        <v>0.1401616685593223</v>
      </c>
      <c r="AA37" s="29">
        <f>STDEV('Raw Data 1'!D762:D764)</f>
        <v>6.6691628660075011E-2</v>
      </c>
      <c r="AB37" s="29">
        <f>STDEV('Raw Data 1'!E762:E764)</f>
        <v>1.8014531171621804E-2</v>
      </c>
      <c r="AC37" s="29">
        <f>STDEV('Raw Data 1'!F762:F764)</f>
        <v>5.8802749368829121E-2</v>
      </c>
      <c r="AD37" s="29">
        <f>STDEV('Raw Data 1'!G762:G764)</f>
        <v>4.3287758084705655E-2</v>
      </c>
      <c r="AE37" s="29">
        <f>STDEV('Raw Data 1'!H762:H764)</f>
        <v>2.4832505579045639E-2</v>
      </c>
      <c r="AF37" s="29">
        <f>STDEV('Raw Data 1'!I762:I764)</f>
        <v>1.8725739860772746E-2</v>
      </c>
      <c r="AG37" s="29">
        <f>STDEV('Raw Data 1'!J762:J764)</f>
        <v>2.4997866575636636E-2</v>
      </c>
      <c r="AH37" s="29">
        <f>STDEV('Raw Data 1'!K762:K764)</f>
        <v>4.5374442145331095E-2</v>
      </c>
      <c r="AI37" s="29">
        <f>STDEV('Raw Data 1'!L762:L764)</f>
        <v>3.8396484214052687E-2</v>
      </c>
      <c r="AJ37" s="29">
        <f>STDEV('Raw Data 1'!M762:M764)</f>
        <v>2.4986663109213582E-3</v>
      </c>
      <c r="AK37" s="29">
        <f>STDEV('Raw Data 1'!N762:N764)</f>
        <v>1.5916762652415629E-2</v>
      </c>
      <c r="AL37" s="9">
        <f>STDEV('Raw Data 1'!C766:C768)</f>
        <v>1.4279005567615676E-2</v>
      </c>
      <c r="AM37" s="9">
        <f>STDEV('Raw Data 1'!D766:D768)</f>
        <v>3.9352297688106233E-2</v>
      </c>
      <c r="AN37" s="9">
        <f>STDEV('Raw Data 1'!E766:E768)</f>
        <v>3.9974491866689194E-2</v>
      </c>
      <c r="AO37" s="9">
        <f>STDEV('Raw Data 1'!F766:F768)</f>
        <v>3.1604166392001753E-2</v>
      </c>
      <c r="AP37" s="9">
        <f>STDEV('Raw Data 1'!G766:G768)</f>
        <v>5.5514952940626736E-2</v>
      </c>
      <c r="AQ37" s="9">
        <f>STDEV('Raw Data 1'!H766:H768)</f>
        <v>3.5940367276921396E-2</v>
      </c>
      <c r="AR37" s="9">
        <f>STDEV('Raw Data 1'!I766:I768)</f>
        <v>5.5247926054588972E-3</v>
      </c>
      <c r="AS37" s="9">
        <f>STDEV('Raw Data 1'!J766:J768)</f>
        <v>1.6563010998406446E-3</v>
      </c>
      <c r="AT37" s="9">
        <f>STDEV('Raw Data 1'!K766:K768)</f>
        <v>1.0115993936995686E-3</v>
      </c>
      <c r="AU37" s="9">
        <f>STDEV('Raw Data 1'!L766:L768)</f>
        <v>1.9553345834749888E-3</v>
      </c>
      <c r="AV37" s="9">
        <f>STDEV('Raw Data 1'!M766:M768)</f>
        <v>8.68350927524888E-3</v>
      </c>
      <c r="AW37" s="9">
        <f>STDEV('Raw Data 1'!N766:N768)</f>
        <v>4.3293571501244058E-3</v>
      </c>
    </row>
    <row r="38" spans="1:49" x14ac:dyDescent="0.3">
      <c r="A38" s="67">
        <v>36</v>
      </c>
      <c r="B38" s="29">
        <f>AVERAGE('Raw Data 1'!C784:C786)</f>
        <v>0.84909999999999997</v>
      </c>
      <c r="C38" s="29">
        <f>AVERAGE('Raw Data 1'!D784:D786)</f>
        <v>0.7878666666666666</v>
      </c>
      <c r="D38" s="29">
        <f>AVERAGE('Raw Data 1'!E784:E786)</f>
        <v>0.81449999999999989</v>
      </c>
      <c r="E38" s="29">
        <f>AVERAGE('Raw Data 1'!F784:F786)</f>
        <v>0.79243333333333332</v>
      </c>
      <c r="F38" s="29">
        <f>AVERAGE('Raw Data 1'!G784:G786)</f>
        <v>0.82189999999999996</v>
      </c>
      <c r="G38" s="29">
        <f>AVERAGE('Raw Data 1'!H784:H786)</f>
        <v>0.87833333333333341</v>
      </c>
      <c r="H38" s="29">
        <f>AVERAGE('Raw Data 1'!I784:I786)</f>
        <v>0.86066666666666658</v>
      </c>
      <c r="I38" s="29">
        <f>AVERAGE('Raw Data 1'!J784:J786)</f>
        <v>0.89096666666666657</v>
      </c>
      <c r="J38" s="29">
        <f>AVERAGE('Raw Data 1'!K784:K786)</f>
        <v>0.87526666666666664</v>
      </c>
      <c r="K38" s="29">
        <f>AVERAGE('Raw Data 1'!L784:L786)</f>
        <v>0.89073333333333338</v>
      </c>
      <c r="L38" s="29">
        <f>AVERAGE('Raw Data 1'!M784:M786)</f>
        <v>0.87209999999999999</v>
      </c>
      <c r="M38" s="29">
        <f>AVERAGE('Raw Data 1'!N784:N786)</f>
        <v>0.90159999999999985</v>
      </c>
      <c r="N38" s="9">
        <f>AVERAGE('Raw Data 1'!C788:C790)</f>
        <v>0.874</v>
      </c>
      <c r="O38" s="9">
        <f>AVERAGE('Raw Data 1'!D788:D790)</f>
        <v>0.86309999999999987</v>
      </c>
      <c r="P38" s="9">
        <f>AVERAGE('Raw Data 1'!E788:E790)</f>
        <v>0.78956666666666664</v>
      </c>
      <c r="Q38" s="9">
        <f>AVERAGE('Raw Data 1'!F788:F790)</f>
        <v>0.73326666666666673</v>
      </c>
      <c r="R38" s="9">
        <f>AVERAGE('Raw Data 1'!G788:G790)</f>
        <v>0.76913333333333334</v>
      </c>
      <c r="S38" s="9">
        <f>AVERAGE('Raw Data 1'!H788:H790)</f>
        <v>0.86206666666666665</v>
      </c>
      <c r="T38" s="9">
        <f>AVERAGE('Raw Data 1'!I788:I790)</f>
        <v>8.7666666666666671E-2</v>
      </c>
      <c r="U38" s="9">
        <f>AVERAGE('Raw Data 1'!J788:J790)</f>
        <v>8.6099999999999996E-2</v>
      </c>
      <c r="V38" s="9">
        <f>AVERAGE('Raw Data 1'!K788:K790)</f>
        <v>8.3466666666666675E-2</v>
      </c>
      <c r="W38" s="9">
        <f>AVERAGE('Raw Data 1'!L788:L790)</f>
        <v>8.4633333333333338E-2</v>
      </c>
      <c r="X38" s="9">
        <f>AVERAGE('Raw Data 1'!M788:M790)</f>
        <v>9.0533333333333341E-2</v>
      </c>
      <c r="Y38" s="9">
        <f>AVERAGE('Raw Data 1'!N788:N790)</f>
        <v>9.3600000000000003E-2</v>
      </c>
      <c r="Z38" s="29">
        <f>STDEV('Raw Data 1'!C784:C786)</f>
        <v>0.14523542956179736</v>
      </c>
      <c r="AA38" s="29">
        <f>STDEV('Raw Data 1'!D784:D786)</f>
        <v>7.059187866414475E-2</v>
      </c>
      <c r="AB38" s="29">
        <f>STDEV('Raw Data 1'!E784:E786)</f>
        <v>1.6621672599350479E-2</v>
      </c>
      <c r="AC38" s="29">
        <f>STDEV('Raw Data 1'!F784:F786)</f>
        <v>5.9577624435129484E-2</v>
      </c>
      <c r="AD38" s="29">
        <f>STDEV('Raw Data 1'!G784:G786)</f>
        <v>4.4245112724458031E-2</v>
      </c>
      <c r="AE38" s="29">
        <f>STDEV('Raw Data 1'!H784:H786)</f>
        <v>2.5600065104083893E-2</v>
      </c>
      <c r="AF38" s="29">
        <f>STDEV('Raw Data 1'!I784:I786)</f>
        <v>2.1767253692952033E-2</v>
      </c>
      <c r="AG38" s="29">
        <f>STDEV('Raw Data 1'!J784:J786)</f>
        <v>2.4860075087041349E-2</v>
      </c>
      <c r="AH38" s="29">
        <f>STDEV('Raw Data 1'!K784:K786)</f>
        <v>4.7778691205738744E-2</v>
      </c>
      <c r="AI38" s="29">
        <f>STDEV('Raw Data 1'!L784:L786)</f>
        <v>4.1816065493220776E-2</v>
      </c>
      <c r="AJ38" s="29">
        <f>STDEV('Raw Data 1'!M784:M786)</f>
        <v>3.3045423283716538E-3</v>
      </c>
      <c r="AK38" s="29">
        <f>STDEV('Raw Data 1'!N784:N786)</f>
        <v>2.1150177304221356E-2</v>
      </c>
      <c r="AL38" s="9">
        <f>STDEV('Raw Data 1'!C788:C790)</f>
        <v>1.4476187343358041E-2</v>
      </c>
      <c r="AM38" s="9">
        <f>STDEV('Raw Data 1'!D788:D790)</f>
        <v>2.7825887227544043E-2</v>
      </c>
      <c r="AN38" s="9">
        <f>STDEV('Raw Data 1'!E788:E790)</f>
        <v>4.124916160764161E-2</v>
      </c>
      <c r="AO38" s="9">
        <f>STDEV('Raw Data 1'!F788:F790)</f>
        <v>3.1370740082652414E-2</v>
      </c>
      <c r="AP38" s="9">
        <f>STDEV('Raw Data 1'!G788:G790)</f>
        <v>5.652294519337555E-2</v>
      </c>
      <c r="AQ38" s="9">
        <f>STDEV('Raw Data 1'!H788:H790)</f>
        <v>3.6745113053756349E-2</v>
      </c>
      <c r="AR38" s="9">
        <f>STDEV('Raw Data 1'!I788:I790)</f>
        <v>5.6800821590302156E-3</v>
      </c>
      <c r="AS38" s="9">
        <f>STDEV('Raw Data 1'!J788:J790)</f>
        <v>1.5999999999999975E-3</v>
      </c>
      <c r="AT38" s="9">
        <f>STDEV('Raw Data 1'!K788:K790)</f>
        <v>1.1015141094572233E-3</v>
      </c>
      <c r="AU38" s="9">
        <f>STDEV('Raw Data 1'!L788:L790)</f>
        <v>2.0502032419575673E-3</v>
      </c>
      <c r="AV38" s="9">
        <f>STDEV('Raw Data 1'!M788:M790)</f>
        <v>1.133769523903917E-2</v>
      </c>
      <c r="AW38" s="9">
        <f>STDEV('Raw Data 1'!N788:N790)</f>
        <v>4.3092922852830465E-3</v>
      </c>
    </row>
    <row r="39" spans="1:49" x14ac:dyDescent="0.3">
      <c r="A39" s="67">
        <v>37</v>
      </c>
      <c r="B39" s="29">
        <f>AVERAGE('Raw Data 1'!C806:C808)</f>
        <v>0.8504666666666667</v>
      </c>
      <c r="C39" s="29">
        <f>AVERAGE('Raw Data 1'!D806:D808)</f>
        <v>0.79353333333333342</v>
      </c>
      <c r="D39" s="29">
        <f>AVERAGE('Raw Data 1'!E806:E808)</f>
        <v>0.81716666666666671</v>
      </c>
      <c r="E39" s="29">
        <f>AVERAGE('Raw Data 1'!F806:F808)</f>
        <v>0.79510000000000003</v>
      </c>
      <c r="F39" s="29">
        <f>AVERAGE('Raw Data 1'!G806:G808)</f>
        <v>0.82296666666666674</v>
      </c>
      <c r="G39" s="29">
        <f>AVERAGE('Raw Data 1'!H806:H808)</f>
        <v>0.87853333333333339</v>
      </c>
      <c r="H39" s="29">
        <f>AVERAGE('Raw Data 1'!I806:I808)</f>
        <v>0.86319999999999997</v>
      </c>
      <c r="I39" s="29">
        <f>AVERAGE('Raw Data 1'!J806:J808)</f>
        <v>0.88883333333333336</v>
      </c>
      <c r="J39" s="29">
        <f>AVERAGE('Raw Data 1'!K806:K808)</f>
        <v>0.87613333333333332</v>
      </c>
      <c r="K39" s="29">
        <f>AVERAGE('Raw Data 1'!L806:L808)</f>
        <v>0.88873333333333326</v>
      </c>
      <c r="L39" s="29">
        <f>AVERAGE('Raw Data 1'!M806:M808)</f>
        <v>0.86833333333333329</v>
      </c>
      <c r="M39" s="29">
        <f>AVERAGE('Raw Data 1'!N806:N808)</f>
        <v>0.90316666666666678</v>
      </c>
      <c r="N39" s="9">
        <f>AVERAGE('Raw Data 1'!C810:C812)</f>
        <v>0.87590000000000001</v>
      </c>
      <c r="O39" s="9">
        <f>AVERAGE('Raw Data 1'!D810:D812)</f>
        <v>0.87153333333333327</v>
      </c>
      <c r="P39" s="9">
        <f>AVERAGE('Raw Data 1'!E810:E812)</f>
        <v>0.8131666666666667</v>
      </c>
      <c r="Q39" s="9">
        <f>AVERAGE('Raw Data 1'!F810:F812)</f>
        <v>0.75326666666666675</v>
      </c>
      <c r="R39" s="9">
        <f>AVERAGE('Raw Data 1'!G810:G812)</f>
        <v>0.79683333333333339</v>
      </c>
      <c r="S39" s="9">
        <f>AVERAGE('Raw Data 1'!H810:H812)</f>
        <v>0.88730000000000009</v>
      </c>
      <c r="T39" s="9">
        <f>AVERAGE('Raw Data 1'!I810:I812)</f>
        <v>8.8033333333333338E-2</v>
      </c>
      <c r="U39" s="9">
        <f>AVERAGE('Raw Data 1'!J810:J812)</f>
        <v>8.610000000000001E-2</v>
      </c>
      <c r="V39" s="9">
        <f>AVERAGE('Raw Data 1'!K810:K812)</f>
        <v>8.3500000000000005E-2</v>
      </c>
      <c r="W39" s="9">
        <f>AVERAGE('Raw Data 1'!L810:L812)</f>
        <v>8.4633333333333338E-2</v>
      </c>
      <c r="X39" s="9">
        <f>AVERAGE('Raw Data 1'!M810:M812)</f>
        <v>9.1366666666666665E-2</v>
      </c>
      <c r="Y39" s="9">
        <f>AVERAGE('Raw Data 1'!N810:N812)</f>
        <v>9.2799999999999994E-2</v>
      </c>
      <c r="Z39" s="29">
        <f>STDEV('Raw Data 1'!C806:C808)</f>
        <v>0.14126430311063456</v>
      </c>
      <c r="AA39" s="29">
        <f>STDEV('Raw Data 1'!D806:D808)</f>
        <v>7.6433260648315446E-2</v>
      </c>
      <c r="AB39" s="29">
        <f>STDEV('Raw Data 1'!E806:E808)</f>
        <v>1.942404008782243E-2</v>
      </c>
      <c r="AC39" s="29">
        <f>STDEV('Raw Data 1'!F806:F808)</f>
        <v>6.2738106442576089E-2</v>
      </c>
      <c r="AD39" s="29">
        <f>STDEV('Raw Data 1'!G806:G808)</f>
        <v>4.5393648601245257E-2</v>
      </c>
      <c r="AE39" s="29">
        <f>STDEV('Raw Data 1'!H806:H808)</f>
        <v>2.5050415831545221E-2</v>
      </c>
      <c r="AF39" s="29">
        <f>STDEV('Raw Data 1'!I806:I808)</f>
        <v>2.338354122026854E-2</v>
      </c>
      <c r="AG39" s="29">
        <f>STDEV('Raw Data 1'!J806:J808)</f>
        <v>3.032034520471907E-2</v>
      </c>
      <c r="AH39" s="29">
        <f>STDEV('Raw Data 1'!K806:K808)</f>
        <v>4.6797685127934842E-2</v>
      </c>
      <c r="AI39" s="29">
        <f>STDEV('Raw Data 1'!L806:L808)</f>
        <v>4.6119121124901491E-2</v>
      </c>
      <c r="AJ39" s="29">
        <f>STDEV('Raw Data 1'!M806:M808)</f>
        <v>4.4769781475157448E-3</v>
      </c>
      <c r="AK39" s="29">
        <f>STDEV('Raw Data 1'!N806:N808)</f>
        <v>2.9340131787934008E-2</v>
      </c>
      <c r="AL39" s="9">
        <f>STDEV('Raw Data 1'!C810:C812)</f>
        <v>1.4215484515133494E-2</v>
      </c>
      <c r="AM39" s="9">
        <f>STDEV('Raw Data 1'!D810:D812)</f>
        <v>1.8224799953177363E-2</v>
      </c>
      <c r="AN39" s="9">
        <f>STDEV('Raw Data 1'!E810:E812)</f>
        <v>4.1357143679578892E-2</v>
      </c>
      <c r="AO39" s="9">
        <f>STDEV('Raw Data 1'!F810:F812)</f>
        <v>3.0623738069238637E-2</v>
      </c>
      <c r="AP39" s="9">
        <f>STDEV('Raw Data 1'!G810:G812)</f>
        <v>5.2369488572386637E-2</v>
      </c>
      <c r="AQ39" s="9">
        <f>STDEV('Raw Data 1'!H810:H812)</f>
        <v>3.5050106989850997E-2</v>
      </c>
      <c r="AR39" s="9">
        <f>STDEV('Raw Data 1'!I810:I812)</f>
        <v>6.3846169292552987E-3</v>
      </c>
      <c r="AS39" s="9">
        <f>STDEV('Raw Data 1'!J810:J812)</f>
        <v>1.5524174696259982E-3</v>
      </c>
      <c r="AT39" s="9">
        <f>STDEV('Raw Data 1'!K810:K812)</f>
        <v>1.1269427669584648E-3</v>
      </c>
      <c r="AU39" s="9">
        <f>STDEV('Raw Data 1'!L810:L812)</f>
        <v>2.0502032419575673E-3</v>
      </c>
      <c r="AV39" s="9">
        <f>STDEV('Raw Data 1'!M810:M812)</f>
        <v>1.3130244983751559E-2</v>
      </c>
      <c r="AW39" s="9">
        <f>STDEV('Raw Data 1'!N810:N812)</f>
        <v>3.8999999999999994E-3</v>
      </c>
    </row>
    <row r="40" spans="1:49" x14ac:dyDescent="0.3">
      <c r="A40" s="67">
        <v>38</v>
      </c>
      <c r="B40" s="29">
        <f>AVERAGE('Raw Data 1'!C828:C830)</f>
        <v>0.85720000000000007</v>
      </c>
      <c r="C40" s="29">
        <f>AVERAGE('Raw Data 1'!D828:D830)</f>
        <v>0.79549999999999998</v>
      </c>
      <c r="D40" s="29">
        <f>AVERAGE('Raw Data 1'!E828:E830)</f>
        <v>0.81886666666666663</v>
      </c>
      <c r="E40" s="29">
        <f>AVERAGE('Raw Data 1'!F828:F830)</f>
        <v>0.79409999999999992</v>
      </c>
      <c r="F40" s="29">
        <f>AVERAGE('Raw Data 1'!G828:G830)</f>
        <v>0.82196666666666662</v>
      </c>
      <c r="G40" s="29">
        <f>AVERAGE('Raw Data 1'!H828:H830)</f>
        <v>0.87809999999999999</v>
      </c>
      <c r="H40" s="29">
        <f>AVERAGE('Raw Data 1'!I828:I830)</f>
        <v>0.86296666666666655</v>
      </c>
      <c r="I40" s="29">
        <f>AVERAGE('Raw Data 1'!J828:J830)</f>
        <v>0.88596666666666657</v>
      </c>
      <c r="J40" s="29">
        <f>AVERAGE('Raw Data 1'!K828:K830)</f>
        <v>0.87426666666666664</v>
      </c>
      <c r="K40" s="29">
        <f>AVERAGE('Raw Data 1'!L828:L830)</f>
        <v>0.89066666666666672</v>
      </c>
      <c r="L40" s="29">
        <f>AVERAGE('Raw Data 1'!M828:M830)</f>
        <v>0.8682333333333333</v>
      </c>
      <c r="M40" s="29">
        <f>AVERAGE('Raw Data 1'!N828:N830)</f>
        <v>0.90459999999999996</v>
      </c>
      <c r="N40" s="9">
        <f>AVERAGE('Raw Data 1'!C832:C834)</f>
        <v>0.87639999999999996</v>
      </c>
      <c r="O40" s="9">
        <f>AVERAGE('Raw Data 1'!D832:D834)</f>
        <v>0.87299999999999989</v>
      </c>
      <c r="P40" s="9">
        <f>AVERAGE('Raw Data 1'!E832:E834)</f>
        <v>0.83653333333333324</v>
      </c>
      <c r="Q40" s="9">
        <f>AVERAGE('Raw Data 1'!F832:F834)</f>
        <v>0.76813333333333322</v>
      </c>
      <c r="R40" s="9">
        <f>AVERAGE('Raw Data 1'!G832:G834)</f>
        <v>0.81749999999999989</v>
      </c>
      <c r="S40" s="9">
        <f>AVERAGE('Raw Data 1'!H832:H834)</f>
        <v>0.9088666666666666</v>
      </c>
      <c r="T40" s="9">
        <f>AVERAGE('Raw Data 1'!I832:I834)</f>
        <v>8.8366666666666663E-2</v>
      </c>
      <c r="U40" s="9">
        <f>AVERAGE('Raw Data 1'!J832:J834)</f>
        <v>8.5966666666666677E-2</v>
      </c>
      <c r="V40" s="9">
        <f>AVERAGE('Raw Data 1'!K832:K834)</f>
        <v>8.3533333333333334E-2</v>
      </c>
      <c r="W40" s="9">
        <f>AVERAGE('Raw Data 1'!L832:L834)</f>
        <v>8.4666666666666668E-2</v>
      </c>
      <c r="X40" s="9">
        <f>AVERAGE('Raw Data 1'!M832:M834)</f>
        <v>9.3000000000000013E-2</v>
      </c>
      <c r="Y40" s="9">
        <f>AVERAGE('Raw Data 1'!N832:N834)</f>
        <v>9.2666666666666675E-2</v>
      </c>
      <c r="Z40" s="29">
        <f>STDEV('Raw Data 1'!C828:C830)</f>
        <v>0.14778078359516117</v>
      </c>
      <c r="AA40" s="29">
        <f>STDEV('Raw Data 1'!D828:D830)</f>
        <v>8.0272722639761013E-2</v>
      </c>
      <c r="AB40" s="29">
        <f>STDEV('Raw Data 1'!E828:E830)</f>
        <v>2.0072452100661116E-2</v>
      </c>
      <c r="AC40" s="29">
        <f>STDEV('Raw Data 1'!F828:F830)</f>
        <v>6.1515201373319069E-2</v>
      </c>
      <c r="AD40" s="29">
        <f>STDEV('Raw Data 1'!G828:G830)</f>
        <v>4.4700932130475012E-2</v>
      </c>
      <c r="AE40" s="29">
        <f>STDEV('Raw Data 1'!H828:H830)</f>
        <v>2.540531440466736E-2</v>
      </c>
      <c r="AF40" s="29">
        <f>STDEV('Raw Data 1'!I828:I830)</f>
        <v>2.2015979045532649E-2</v>
      </c>
      <c r="AG40" s="29">
        <f>STDEV('Raw Data 1'!J828:J830)</f>
        <v>2.8654028221758533E-2</v>
      </c>
      <c r="AH40" s="29">
        <f>STDEV('Raw Data 1'!K828:K830)</f>
        <v>4.9624825776352431E-2</v>
      </c>
      <c r="AI40" s="29">
        <f>STDEV('Raw Data 1'!L828:L830)</f>
        <v>4.9931686666217612E-2</v>
      </c>
      <c r="AJ40" s="29">
        <f>STDEV('Raw Data 1'!M828:M830)</f>
        <v>7.0009523161733804E-3</v>
      </c>
      <c r="AK40" s="29">
        <f>STDEV('Raw Data 1'!N828:N830)</f>
        <v>3.7111319028027029E-2</v>
      </c>
      <c r="AL40" s="9">
        <f>STDEV('Raw Data 1'!C832:C834)</f>
        <v>1.6888161534045081E-2</v>
      </c>
      <c r="AM40" s="9">
        <f>STDEV('Raw Data 1'!D832:D834)</f>
        <v>1.8774184403057288E-2</v>
      </c>
      <c r="AN40" s="9">
        <f>STDEV('Raw Data 1'!E832:E834)</f>
        <v>4.0524724963080683E-2</v>
      </c>
      <c r="AO40" s="9">
        <f>STDEV('Raw Data 1'!F832:F834)</f>
        <v>2.7691936251070172E-2</v>
      </c>
      <c r="AP40" s="9">
        <f>STDEV('Raw Data 1'!G832:G834)</f>
        <v>5.0294830748298602E-2</v>
      </c>
      <c r="AQ40" s="9">
        <f>STDEV('Raw Data 1'!H832:H834)</f>
        <v>3.7902154732064146E-2</v>
      </c>
      <c r="AR40" s="9">
        <f>STDEV('Raw Data 1'!I832:I834)</f>
        <v>7.1388607868015878E-3</v>
      </c>
      <c r="AS40" s="9">
        <f>STDEV('Raw Data 1'!J832:J834)</f>
        <v>1.4047538337136967E-3</v>
      </c>
      <c r="AT40" s="9">
        <f>STDEV('Raw Data 1'!K832:K834)</f>
        <v>1.0785793124908978E-3</v>
      </c>
      <c r="AU40" s="9">
        <f>STDEV('Raw Data 1'!L832:L834)</f>
        <v>2.3501772982763075E-3</v>
      </c>
      <c r="AV40" s="9">
        <f>STDEV('Raw Data 1'!M832:M834)</f>
        <v>1.5614416415607577E-2</v>
      </c>
      <c r="AW40" s="9">
        <f>STDEV('Raw Data 1'!N832:N834)</f>
        <v>3.592121007612816E-3</v>
      </c>
    </row>
    <row r="41" spans="1:49" x14ac:dyDescent="0.3">
      <c r="A41" s="67">
        <v>39</v>
      </c>
      <c r="B41" s="29">
        <f>AVERAGE('Raw Data 1'!C850:C852)</f>
        <v>0.86043333333333338</v>
      </c>
      <c r="C41" s="29">
        <f>AVERAGE('Raw Data 1'!D850:D852)</f>
        <v>0.80163333333333331</v>
      </c>
      <c r="D41" s="29">
        <f>AVERAGE('Raw Data 1'!E850:E852)</f>
        <v>0.82313333333333338</v>
      </c>
      <c r="E41" s="29">
        <f>AVERAGE('Raw Data 1'!F850:F852)</f>
        <v>0.79803333333333326</v>
      </c>
      <c r="F41" s="29">
        <f>AVERAGE('Raw Data 1'!G850:G852)</f>
        <v>0.82353333333333334</v>
      </c>
      <c r="G41" s="29">
        <f>AVERAGE('Raw Data 1'!H850:H852)</f>
        <v>0.88009999999999999</v>
      </c>
      <c r="H41" s="29">
        <f>AVERAGE('Raw Data 1'!I850:I852)</f>
        <v>0.86376666666666668</v>
      </c>
      <c r="I41" s="29">
        <f>AVERAGE('Raw Data 1'!J850:J852)</f>
        <v>0.88669999999999993</v>
      </c>
      <c r="J41" s="29">
        <f>AVERAGE('Raw Data 1'!K850:K852)</f>
        <v>0.87469999999999992</v>
      </c>
      <c r="K41" s="29">
        <f>AVERAGE('Raw Data 1'!L850:L852)</f>
        <v>0.88946666666666674</v>
      </c>
      <c r="L41" s="29">
        <f>AVERAGE('Raw Data 1'!M850:M852)</f>
        <v>0.86996666666666667</v>
      </c>
      <c r="M41" s="29">
        <f>AVERAGE('Raw Data 1'!N850:N852)</f>
        <v>0.90323333333333322</v>
      </c>
      <c r="N41" s="9">
        <f>AVERAGE('Raw Data 1'!C854:C856)</f>
        <v>0.88106666666666678</v>
      </c>
      <c r="O41" s="9">
        <f>AVERAGE('Raw Data 1'!D854:D856)</f>
        <v>0.87393333333333334</v>
      </c>
      <c r="P41" s="9">
        <f>AVERAGE('Raw Data 1'!E854:E856)</f>
        <v>0.86036666666666672</v>
      </c>
      <c r="Q41" s="9">
        <f>AVERAGE('Raw Data 1'!F854:F856)</f>
        <v>0.79210000000000003</v>
      </c>
      <c r="R41" s="9">
        <f>AVERAGE('Raw Data 1'!G854:G856)</f>
        <v>0.8371333333333334</v>
      </c>
      <c r="S41" s="9">
        <f>AVERAGE('Raw Data 1'!H854:H856)</f>
        <v>0.93126666666666669</v>
      </c>
      <c r="T41" s="9">
        <f>AVERAGE('Raw Data 1'!I854:I856)</f>
        <v>8.8900000000000021E-2</v>
      </c>
      <c r="U41" s="9">
        <f>AVERAGE('Raw Data 1'!J854:J856)</f>
        <v>8.6233333333333329E-2</v>
      </c>
      <c r="V41" s="9">
        <f>AVERAGE('Raw Data 1'!K854:K856)</f>
        <v>8.376666666666667E-2</v>
      </c>
      <c r="W41" s="9">
        <f>AVERAGE('Raw Data 1'!L854:L856)</f>
        <v>8.4733333333333327E-2</v>
      </c>
      <c r="X41" s="9">
        <f>AVERAGE('Raw Data 1'!M854:M856)</f>
        <v>9.5600000000000004E-2</v>
      </c>
      <c r="Y41" s="9">
        <f>AVERAGE('Raw Data 1'!N854:N856)</f>
        <v>9.2333333333333337E-2</v>
      </c>
      <c r="Z41" s="29">
        <f>STDEV('Raw Data 1'!C850:C852)</f>
        <v>0.14173934998204657</v>
      </c>
      <c r="AA41" s="29">
        <f>STDEV('Raw Data 1'!D850:D852)</f>
        <v>8.742089757794376E-2</v>
      </c>
      <c r="AB41" s="29">
        <f>STDEV('Raw Data 1'!E850:E852)</f>
        <v>2.4348579698482076E-2</v>
      </c>
      <c r="AC41" s="29">
        <f>STDEV('Raw Data 1'!F850:F852)</f>
        <v>6.3278537699075627E-2</v>
      </c>
      <c r="AD41" s="29">
        <f>STDEV('Raw Data 1'!G850:G852)</f>
        <v>4.5567788330500916E-2</v>
      </c>
      <c r="AE41" s="29">
        <f>STDEV('Raw Data 1'!H850:H852)</f>
        <v>2.7081174272915141E-2</v>
      </c>
      <c r="AF41" s="29">
        <f>STDEV('Raw Data 1'!I850:I852)</f>
        <v>2.4123501680588036E-2</v>
      </c>
      <c r="AG41" s="29">
        <f>STDEV('Raw Data 1'!J850:J852)</f>
        <v>3.1096623610932392E-2</v>
      </c>
      <c r="AH41" s="29">
        <f>STDEV('Raw Data 1'!K850:K852)</f>
        <v>4.8267691057269392E-2</v>
      </c>
      <c r="AI41" s="29">
        <f>STDEV('Raw Data 1'!L850:L852)</f>
        <v>4.777785400510718E-2</v>
      </c>
      <c r="AJ41" s="29">
        <f>STDEV('Raw Data 1'!M850:M852)</f>
        <v>8.7922314194596226E-3</v>
      </c>
      <c r="AK41" s="29">
        <f>STDEV('Raw Data 1'!N850:N852)</f>
        <v>3.5076535366728188E-2</v>
      </c>
      <c r="AL41" s="9">
        <f>STDEV('Raw Data 1'!C854:C856)</f>
        <v>1.7978134868037166E-2</v>
      </c>
      <c r="AM41" s="9">
        <f>STDEV('Raw Data 1'!D854:D856)</f>
        <v>1.9257812267579468E-2</v>
      </c>
      <c r="AN41" s="9">
        <f>STDEV('Raw Data 1'!E854:E856)</f>
        <v>3.9380240392020607E-2</v>
      </c>
      <c r="AO41" s="9">
        <f>STDEV('Raw Data 1'!F854:F856)</f>
        <v>2.7915049704415718E-2</v>
      </c>
      <c r="AP41" s="9">
        <f>STDEV('Raw Data 1'!G854:G856)</f>
        <v>4.3189041820041948E-2</v>
      </c>
      <c r="AQ41" s="9">
        <f>STDEV('Raw Data 1'!H854:H856)</f>
        <v>3.4645827069552486E-2</v>
      </c>
      <c r="AR41" s="9">
        <f>STDEV('Raw Data 1'!I854:I856)</f>
        <v>7.7207512587830433E-3</v>
      </c>
      <c r="AS41" s="9">
        <f>STDEV('Raw Data 1'!J854:J856)</f>
        <v>1.5821925715074378E-3</v>
      </c>
      <c r="AT41" s="9">
        <f>STDEV('Raw Data 1'!K854:K856)</f>
        <v>1.10151410945722E-3</v>
      </c>
      <c r="AU41" s="9">
        <f>STDEV('Raw Data 1'!L854:L856)</f>
        <v>2.100793500878495E-3</v>
      </c>
      <c r="AV41" s="9">
        <f>STDEV('Raw Data 1'!M854:M856)</f>
        <v>1.9597703947146425E-2</v>
      </c>
      <c r="AW41" s="9">
        <f>STDEV('Raw Data 1'!N854:N856)</f>
        <v>3.5232560697930188E-3</v>
      </c>
    </row>
    <row r="42" spans="1:49" x14ac:dyDescent="0.3">
      <c r="A42" s="67">
        <v>40</v>
      </c>
      <c r="B42" s="29">
        <f>AVERAGE('Raw Data 1'!C872:C874)</f>
        <v>0.87046666666666661</v>
      </c>
      <c r="C42" s="29">
        <f>AVERAGE('Raw Data 1'!D872:D874)</f>
        <v>0.80616666666666659</v>
      </c>
      <c r="D42" s="29">
        <f>AVERAGE('Raw Data 1'!E872:E874)</f>
        <v>0.82379999999999998</v>
      </c>
      <c r="E42" s="29">
        <f>AVERAGE('Raw Data 1'!F872:F874)</f>
        <v>0.8010666666666667</v>
      </c>
      <c r="F42" s="29">
        <f>AVERAGE('Raw Data 1'!G872:G874)</f>
        <v>0.82306666666666661</v>
      </c>
      <c r="G42" s="29">
        <f>AVERAGE('Raw Data 1'!H872:H874)</f>
        <v>0.8821</v>
      </c>
      <c r="H42" s="29">
        <f>AVERAGE('Raw Data 1'!I872:I874)</f>
        <v>0.86113333333333342</v>
      </c>
      <c r="I42" s="29">
        <f>AVERAGE('Raw Data 1'!J872:J874)</f>
        <v>0.88989999999999991</v>
      </c>
      <c r="J42" s="29">
        <f>AVERAGE('Raw Data 1'!K872:K874)</f>
        <v>0.87626666666666664</v>
      </c>
      <c r="K42" s="29">
        <f>AVERAGE('Raw Data 1'!L872:L874)</f>
        <v>0.88893333333333324</v>
      </c>
      <c r="L42" s="29">
        <f>AVERAGE('Raw Data 1'!M872:M874)</f>
        <v>0.8705666666666666</v>
      </c>
      <c r="M42" s="29">
        <f>AVERAGE('Raw Data 1'!N872:N874)</f>
        <v>0.8994333333333332</v>
      </c>
      <c r="N42" s="9">
        <f>AVERAGE('Raw Data 1'!C876:C878)</f>
        <v>0.88463333333333338</v>
      </c>
      <c r="O42" s="9">
        <f>AVERAGE('Raw Data 1'!D876:D878)</f>
        <v>0.87403333333333333</v>
      </c>
      <c r="P42" s="9">
        <f>AVERAGE('Raw Data 1'!E876:E878)</f>
        <v>0.88286666666666669</v>
      </c>
      <c r="Q42" s="9">
        <f>AVERAGE('Raw Data 1'!F876:F878)</f>
        <v>0.81263333333333332</v>
      </c>
      <c r="R42" s="9">
        <f>AVERAGE('Raw Data 1'!G876:G878)</f>
        <v>0.85829999999999995</v>
      </c>
      <c r="S42" s="9">
        <f>AVERAGE('Raw Data 1'!H876:H878)</f>
        <v>0.94916666666666671</v>
      </c>
      <c r="T42" s="9">
        <f>AVERAGE('Raw Data 1'!I876:I878)</f>
        <v>8.9399999999999993E-2</v>
      </c>
      <c r="U42" s="9">
        <f>AVERAGE('Raw Data 1'!J876:J878)</f>
        <v>8.613333333333334E-2</v>
      </c>
      <c r="V42" s="9">
        <f>AVERAGE('Raw Data 1'!K876:K878)</f>
        <v>8.3666666666666667E-2</v>
      </c>
      <c r="W42" s="9">
        <f>AVERAGE('Raw Data 1'!L876:L878)</f>
        <v>8.4566666666666665E-2</v>
      </c>
      <c r="X42" s="9">
        <f>AVERAGE('Raw Data 1'!M876:M878)</f>
        <v>9.8600000000000007E-2</v>
      </c>
      <c r="Y42" s="9">
        <f>AVERAGE('Raw Data 1'!N876:N878)</f>
        <v>9.1933333333333353E-2</v>
      </c>
      <c r="Z42" s="29">
        <f>STDEV('Raw Data 1'!C872:C874)</f>
        <v>0.14968174014666413</v>
      </c>
      <c r="AA42" s="29">
        <f>STDEV('Raw Data 1'!D872:D874)</f>
        <v>9.0295422549171014E-2</v>
      </c>
      <c r="AB42" s="29">
        <f>STDEV('Raw Data 1'!E872:E874)</f>
        <v>2.3645084055676335E-2</v>
      </c>
      <c r="AC42" s="29">
        <f>STDEV('Raw Data 1'!F872:F874)</f>
        <v>6.7244801533898002E-2</v>
      </c>
      <c r="AD42" s="29">
        <f>STDEV('Raw Data 1'!G872:G874)</f>
        <v>4.3978896454246463E-2</v>
      </c>
      <c r="AE42" s="29">
        <f>STDEV('Raw Data 1'!H872:H874)</f>
        <v>2.9171732893333583E-2</v>
      </c>
      <c r="AF42" s="29">
        <f>STDEV('Raw Data 1'!I872:I874)</f>
        <v>2.2318004689786508E-2</v>
      </c>
      <c r="AG42" s="29">
        <f>STDEV('Raw Data 1'!J872:J874)</f>
        <v>2.8537869577107588E-2</v>
      </c>
      <c r="AH42" s="29">
        <f>STDEV('Raw Data 1'!K872:K874)</f>
        <v>4.5873885090902615E-2</v>
      </c>
      <c r="AI42" s="29">
        <f>STDEV('Raw Data 1'!L872:L874)</f>
        <v>4.8821853030516275E-2</v>
      </c>
      <c r="AJ42" s="29">
        <f>STDEV('Raw Data 1'!M872:M874)</f>
        <v>1.0796913139102911E-2</v>
      </c>
      <c r="AK42" s="29">
        <f>STDEV('Raw Data 1'!N872:N874)</f>
        <v>3.8799527488531813E-2</v>
      </c>
      <c r="AL42" s="9">
        <f>STDEV('Raw Data 1'!C876:C878)</f>
        <v>1.9646204043868951E-2</v>
      </c>
      <c r="AM42" s="9">
        <f>STDEV('Raw Data 1'!D876:D878)</f>
        <v>1.9918918980038385E-2</v>
      </c>
      <c r="AN42" s="9">
        <f>STDEV('Raw Data 1'!E876:E878)</f>
        <v>3.6740486296908646E-2</v>
      </c>
      <c r="AO42" s="9">
        <f>STDEV('Raw Data 1'!F876:F878)</f>
        <v>2.5200066137479347E-2</v>
      </c>
      <c r="AP42" s="9">
        <f>STDEV('Raw Data 1'!G876:G878)</f>
        <v>3.7697612656506556E-2</v>
      </c>
      <c r="AQ42" s="9">
        <f>STDEV('Raw Data 1'!H876:H878)</f>
        <v>3.3293592977228115E-2</v>
      </c>
      <c r="AR42" s="9">
        <f>STDEV('Raw Data 1'!I876:I878)</f>
        <v>8.6654486323559776E-3</v>
      </c>
      <c r="AS42" s="9">
        <f>STDEV('Raw Data 1'!J876:J878)</f>
        <v>1.5567059238447449E-3</v>
      </c>
      <c r="AT42" s="9">
        <f>STDEV('Raw Data 1'!K876:K878)</f>
        <v>1.10151410945722E-3</v>
      </c>
      <c r="AU42" s="9">
        <f>STDEV('Raw Data 1'!L876:L878)</f>
        <v>2.2501851775650248E-3</v>
      </c>
      <c r="AV42" s="9">
        <f>STDEV('Raw Data 1'!M876:M878)</f>
        <v>2.4951352668743255E-2</v>
      </c>
      <c r="AW42" s="9">
        <f>STDEV('Raw Data 1'!N876:N878)</f>
        <v>3.4078341117685491E-3</v>
      </c>
    </row>
    <row r="43" spans="1:49" x14ac:dyDescent="0.3">
      <c r="A43" s="67">
        <v>41</v>
      </c>
      <c r="B43" s="29">
        <f>AVERAGE('Raw Data 1'!C894:C896)</f>
        <v>0.87816666666666665</v>
      </c>
      <c r="C43" s="29">
        <f>AVERAGE('Raw Data 1'!D894:D896)</f>
        <v>0.81110000000000004</v>
      </c>
      <c r="D43" s="29">
        <f>AVERAGE('Raw Data 1'!E894:E896)</f>
        <v>0.82776666666666665</v>
      </c>
      <c r="E43" s="29">
        <f>AVERAGE('Raw Data 1'!F894:F896)</f>
        <v>0.80496666666666672</v>
      </c>
      <c r="F43" s="29">
        <f>AVERAGE('Raw Data 1'!G894:G896)</f>
        <v>0.82503333333333329</v>
      </c>
      <c r="G43" s="29">
        <f>AVERAGE('Raw Data 1'!H894:H896)</f>
        <v>0.88243333333333329</v>
      </c>
      <c r="H43" s="29">
        <f>AVERAGE('Raw Data 1'!I894:I896)</f>
        <v>0.86209999999999998</v>
      </c>
      <c r="I43" s="29">
        <f>AVERAGE('Raw Data 1'!J894:J896)</f>
        <v>0.89340000000000008</v>
      </c>
      <c r="J43" s="29">
        <f>AVERAGE('Raw Data 1'!K894:K896)</f>
        <v>0.87643333333333329</v>
      </c>
      <c r="K43" s="29">
        <f>AVERAGE('Raw Data 1'!L894:L896)</f>
        <v>0.88773333333333337</v>
      </c>
      <c r="L43" s="29">
        <f>AVERAGE('Raw Data 1'!M894:M896)</f>
        <v>0.86923333333333341</v>
      </c>
      <c r="M43" s="29">
        <f>AVERAGE('Raw Data 1'!N894:N896)</f>
        <v>0.90356666666666674</v>
      </c>
      <c r="N43" s="9">
        <f>AVERAGE('Raw Data 1'!C898:C900)</f>
        <v>0.8931</v>
      </c>
      <c r="O43" s="9">
        <f>AVERAGE('Raw Data 1'!D898:D900)</f>
        <v>0.875</v>
      </c>
      <c r="P43" s="9">
        <f>AVERAGE('Raw Data 1'!E898:E900)</f>
        <v>0.89626666666666666</v>
      </c>
      <c r="Q43" s="9">
        <f>AVERAGE('Raw Data 1'!F898:F900)</f>
        <v>0.83596666666666675</v>
      </c>
      <c r="R43" s="9">
        <f>AVERAGE('Raw Data 1'!G898:G900)</f>
        <v>0.87856666666666661</v>
      </c>
      <c r="S43" s="9">
        <f>AVERAGE('Raw Data 1'!H898:H900)</f>
        <v>0.97016666666666662</v>
      </c>
      <c r="T43" s="9">
        <f>AVERAGE('Raw Data 1'!I898:I900)</f>
        <v>9.0666666666666673E-2</v>
      </c>
      <c r="U43" s="9">
        <f>AVERAGE('Raw Data 1'!J898:J900)</f>
        <v>8.6166666666666669E-2</v>
      </c>
      <c r="V43" s="9">
        <f>AVERAGE('Raw Data 1'!K898:K900)</f>
        <v>8.433333333333333E-2</v>
      </c>
      <c r="W43" s="9">
        <f>AVERAGE('Raw Data 1'!L898:L900)</f>
        <v>8.4699999999999998E-2</v>
      </c>
      <c r="X43" s="9">
        <f>AVERAGE('Raw Data 1'!M898:M900)</f>
        <v>0.10143333333333333</v>
      </c>
      <c r="Y43" s="9">
        <f>AVERAGE('Raw Data 1'!N898:N900)</f>
        <v>9.3399999999999997E-2</v>
      </c>
      <c r="Z43" s="29">
        <f>STDEV('Raw Data 1'!C894:C896)</f>
        <v>0.14683818758529152</v>
      </c>
      <c r="AA43" s="29">
        <f>STDEV('Raw Data 1'!D894:D896)</f>
        <v>9.5060138859566143E-2</v>
      </c>
      <c r="AB43" s="29">
        <f>STDEV('Raw Data 1'!E894:E896)</f>
        <v>2.5424463285059387E-2</v>
      </c>
      <c r="AC43" s="29">
        <f>STDEV('Raw Data 1'!F894:F896)</f>
        <v>7.019988129144758E-2</v>
      </c>
      <c r="AD43" s="29">
        <f>STDEV('Raw Data 1'!G894:G896)</f>
        <v>4.4250461391191515E-2</v>
      </c>
      <c r="AE43" s="29">
        <f>STDEV('Raw Data 1'!H894:H896)</f>
        <v>3.1200213674481999E-2</v>
      </c>
      <c r="AF43" s="29">
        <f>STDEV('Raw Data 1'!I894:I896)</f>
        <v>1.9836582366930026E-2</v>
      </c>
      <c r="AG43" s="29">
        <f>STDEV('Raw Data 1'!J894:J896)</f>
        <v>2.6618038996139438E-2</v>
      </c>
      <c r="AH43" s="29">
        <f>STDEV('Raw Data 1'!K894:K896)</f>
        <v>4.9827134508551994E-2</v>
      </c>
      <c r="AI43" s="29">
        <f>STDEV('Raw Data 1'!L894:L896)</f>
        <v>4.3891267164816873E-2</v>
      </c>
      <c r="AJ43" s="29">
        <f>STDEV('Raw Data 1'!M894:M896)</f>
        <v>1.0451953565402673E-2</v>
      </c>
      <c r="AK43" s="29">
        <f>STDEV('Raw Data 1'!N894:N896)</f>
        <v>4.6915704549045575E-2</v>
      </c>
      <c r="AL43" s="9">
        <f>STDEV('Raw Data 1'!C898:C900)</f>
        <v>2.23E-2</v>
      </c>
      <c r="AM43" s="9">
        <f>STDEV('Raw Data 1'!D898:D900)</f>
        <v>2.0802163349036566E-2</v>
      </c>
      <c r="AN43" s="9">
        <f>STDEV('Raw Data 1'!E898:E900)</f>
        <v>2.9703591253135236E-2</v>
      </c>
      <c r="AO43" s="9">
        <f>STDEV('Raw Data 1'!F898:F900)</f>
        <v>2.6801554681274233E-2</v>
      </c>
      <c r="AP43" s="9">
        <f>STDEV('Raw Data 1'!G898:G900)</f>
        <v>3.0911863957602616E-2</v>
      </c>
      <c r="AQ43" s="9">
        <f>STDEV('Raw Data 1'!H898:H900)</f>
        <v>3.3203062107783531E-2</v>
      </c>
      <c r="AR43" s="9">
        <f>STDEV('Raw Data 1'!I898:I900)</f>
        <v>1.1119502386947595E-2</v>
      </c>
      <c r="AS43" s="9">
        <f>STDEV('Raw Data 1'!J898:J900)</f>
        <v>1.4502873278538061E-3</v>
      </c>
      <c r="AT43" s="9">
        <f>STDEV('Raw Data 1'!K898:K900)</f>
        <v>1.715614564327702E-3</v>
      </c>
      <c r="AU43" s="9">
        <f>STDEV('Raw Data 1'!L898:L900)</f>
        <v>2.1517434791350006E-3</v>
      </c>
      <c r="AV43" s="9">
        <f>STDEV('Raw Data 1'!M898:M900)</f>
        <v>2.994500514832708E-2</v>
      </c>
      <c r="AW43" s="9">
        <f>STDEV('Raw Data 1'!N898:N900)</f>
        <v>4.003748243833519E-3</v>
      </c>
    </row>
    <row r="44" spans="1:49" x14ac:dyDescent="0.3">
      <c r="A44" s="67">
        <v>42</v>
      </c>
      <c r="B44" s="29">
        <f>AVERAGE('Raw Data 1'!C916:C918)</f>
        <v>0.87980000000000003</v>
      </c>
      <c r="C44" s="29">
        <f>AVERAGE('Raw Data 1'!D916:D918)</f>
        <v>0.81623333333333337</v>
      </c>
      <c r="D44" s="29">
        <f>AVERAGE('Raw Data 1'!E916:E918)</f>
        <v>0.8313666666666667</v>
      </c>
      <c r="E44" s="29">
        <f>AVERAGE('Raw Data 1'!F916:F918)</f>
        <v>0.80966666666666665</v>
      </c>
      <c r="F44" s="29">
        <f>AVERAGE('Raw Data 1'!G916:G918)</f>
        <v>0.82616666666666683</v>
      </c>
      <c r="G44" s="29">
        <f>AVERAGE('Raw Data 1'!H916:H918)</f>
        <v>0.8841</v>
      </c>
      <c r="H44" s="29">
        <f>AVERAGE('Raw Data 1'!I916:I918)</f>
        <v>0.86293333333333333</v>
      </c>
      <c r="I44" s="29">
        <f>AVERAGE('Raw Data 1'!J916:J918)</f>
        <v>0.89133333333333331</v>
      </c>
      <c r="J44" s="29">
        <f>AVERAGE('Raw Data 1'!K916:K918)</f>
        <v>0.87246666666666661</v>
      </c>
      <c r="K44" s="29">
        <f>AVERAGE('Raw Data 1'!L916:L918)</f>
        <v>0.88713333333333333</v>
      </c>
      <c r="L44" s="29">
        <f>AVERAGE('Raw Data 1'!M916:M918)</f>
        <v>0.86756666666666671</v>
      </c>
      <c r="M44" s="29">
        <f>AVERAGE('Raw Data 1'!N916:N918)</f>
        <v>0.90439999999999998</v>
      </c>
      <c r="N44" s="9">
        <f>AVERAGE('Raw Data 1'!C920:C922)</f>
        <v>0.8992</v>
      </c>
      <c r="O44" s="9">
        <f>AVERAGE('Raw Data 1'!D920:D922)</f>
        <v>0.87763333333333327</v>
      </c>
      <c r="P44" s="9">
        <f>AVERAGE('Raw Data 1'!E920:E922)</f>
        <v>0.90163333333333329</v>
      </c>
      <c r="Q44" s="9">
        <f>AVERAGE('Raw Data 1'!F920:F922)</f>
        <v>0.85893333333333333</v>
      </c>
      <c r="R44" s="9">
        <f>AVERAGE('Raw Data 1'!G920:G922)</f>
        <v>0.89916666666666656</v>
      </c>
      <c r="S44" s="9">
        <f>AVERAGE('Raw Data 1'!H920:H922)</f>
        <v>0.99043333333333328</v>
      </c>
      <c r="T44" s="9">
        <f>AVERAGE('Raw Data 1'!I920:I922)</f>
        <v>9.2933333333333326E-2</v>
      </c>
      <c r="U44" s="9">
        <f>AVERAGE('Raw Data 1'!J920:J922)</f>
        <v>8.6166666666666669E-2</v>
      </c>
      <c r="V44" s="9">
        <f>AVERAGE('Raw Data 1'!K920:K922)</f>
        <v>8.6699999999999999E-2</v>
      </c>
      <c r="W44" s="9">
        <f>AVERAGE('Raw Data 1'!L920:L922)</f>
        <v>8.48E-2</v>
      </c>
      <c r="X44" s="9">
        <f>AVERAGE('Raw Data 1'!M920:M922)</f>
        <v>0.1075</v>
      </c>
      <c r="Y44" s="9">
        <f>AVERAGE('Raw Data 1'!N920:N922)</f>
        <v>9.5100000000000004E-2</v>
      </c>
      <c r="Z44" s="29">
        <f>STDEV('Raw Data 1'!C916:C918)</f>
        <v>0.13810238955209969</v>
      </c>
      <c r="AA44" s="29">
        <f>STDEV('Raw Data 1'!D916:D918)</f>
        <v>0.10179608702368412</v>
      </c>
      <c r="AB44" s="29">
        <f>STDEV('Raw Data 1'!E916:E918)</f>
        <v>3.0716824922724883E-2</v>
      </c>
      <c r="AC44" s="29">
        <f>STDEV('Raw Data 1'!F916:F918)</f>
        <v>7.2998721449990672E-2</v>
      </c>
      <c r="AD44" s="29">
        <f>STDEV('Raw Data 1'!G916:G918)</f>
        <v>4.4494980990369401E-2</v>
      </c>
      <c r="AE44" s="29">
        <f>STDEV('Raw Data 1'!H916:H918)</f>
        <v>3.3668828313441514E-2</v>
      </c>
      <c r="AF44" s="29">
        <f>STDEV('Raw Data 1'!I916:I918)</f>
        <v>2.100388852887327E-2</v>
      </c>
      <c r="AG44" s="29">
        <f>STDEV('Raw Data 1'!J916:J918)</f>
        <v>3.3280224358218084E-2</v>
      </c>
      <c r="AH44" s="29">
        <f>STDEV('Raw Data 1'!K916:K918)</f>
        <v>4.6143399672470345E-2</v>
      </c>
      <c r="AI44" s="29">
        <f>STDEV('Raw Data 1'!L916:L918)</f>
        <v>4.2377981704339519E-2</v>
      </c>
      <c r="AJ44" s="29">
        <f>STDEV('Raw Data 1'!M916:M918)</f>
        <v>1.0986506875860667E-2</v>
      </c>
      <c r="AK44" s="29">
        <f>STDEV('Raw Data 1'!N916:N918)</f>
        <v>5.8057643768930182E-2</v>
      </c>
      <c r="AL44" s="9">
        <f>STDEV('Raw Data 1'!C920:C922)</f>
        <v>2.5268359661837957E-2</v>
      </c>
      <c r="AM44" s="9">
        <f>STDEV('Raw Data 1'!D920:D922)</f>
        <v>1.9994082457900696E-2</v>
      </c>
      <c r="AN44" s="9">
        <f>STDEV('Raw Data 1'!E920:E922)</f>
        <v>2.6451906043484547E-2</v>
      </c>
      <c r="AO44" s="9">
        <f>STDEV('Raw Data 1'!F920:F922)</f>
        <v>2.303417750503222E-2</v>
      </c>
      <c r="AP44" s="9">
        <f>STDEV('Raw Data 1'!G920:G922)</f>
        <v>3.1413585171599416E-2</v>
      </c>
      <c r="AQ44" s="9">
        <f>STDEV('Raw Data 1'!H920:H922)</f>
        <v>3.6172411218127767E-2</v>
      </c>
      <c r="AR44" s="9">
        <f>STDEV('Raw Data 1'!I920:I922)</f>
        <v>1.4530771945541421E-2</v>
      </c>
      <c r="AS44" s="9">
        <f>STDEV('Raw Data 1'!J920:J922)</f>
        <v>1.625833119767623E-3</v>
      </c>
      <c r="AT44" s="9">
        <f>STDEV('Raw Data 1'!K920:K922)</f>
        <v>5.8403767001795346E-3</v>
      </c>
      <c r="AU44" s="9">
        <f>STDEV('Raw Data 1'!L920:L922)</f>
        <v>2.0518284528683226E-3</v>
      </c>
      <c r="AV44" s="9">
        <f>STDEV('Raw Data 1'!M920:M922)</f>
        <v>4.0189675291049554E-2</v>
      </c>
      <c r="AW44" s="9">
        <f>STDEV('Raw Data 1'!N920:N922)</f>
        <v>6.3E-3</v>
      </c>
    </row>
    <row r="45" spans="1:49" x14ac:dyDescent="0.3">
      <c r="A45" s="67">
        <v>43</v>
      </c>
      <c r="B45" s="29">
        <f>AVERAGE('Raw Data 1'!C938:C940)</f>
        <v>0.89119999999999999</v>
      </c>
      <c r="C45" s="29">
        <f>AVERAGE('Raw Data 1'!D938:D940)</f>
        <v>0.82446666666666657</v>
      </c>
      <c r="D45" s="29">
        <f>AVERAGE('Raw Data 1'!E938:E940)</f>
        <v>0.83596666666666675</v>
      </c>
      <c r="E45" s="29">
        <f>AVERAGE('Raw Data 1'!F938:F940)</f>
        <v>0.81466666666666665</v>
      </c>
      <c r="F45" s="29">
        <f>AVERAGE('Raw Data 1'!G938:G940)</f>
        <v>0.82799999999999996</v>
      </c>
      <c r="G45" s="29">
        <f>AVERAGE('Raw Data 1'!H938:H940)</f>
        <v>0.8879999999999999</v>
      </c>
      <c r="H45" s="29">
        <f>AVERAGE('Raw Data 1'!I938:I940)</f>
        <v>0.86736666666666673</v>
      </c>
      <c r="I45" s="29">
        <f>AVERAGE('Raw Data 1'!J938:J940)</f>
        <v>0.89253333333333329</v>
      </c>
      <c r="J45" s="29">
        <f>AVERAGE('Raw Data 1'!K938:K940)</f>
        <v>0.87480000000000002</v>
      </c>
      <c r="K45" s="29">
        <f>AVERAGE('Raw Data 1'!L938:L940)</f>
        <v>0.88876666666666659</v>
      </c>
      <c r="L45" s="29">
        <f>AVERAGE('Raw Data 1'!M938:M940)</f>
        <v>0.86739999999999995</v>
      </c>
      <c r="M45" s="29">
        <f>AVERAGE('Raw Data 1'!N938:N940)</f>
        <v>0.90846666666666664</v>
      </c>
      <c r="N45" s="9">
        <f>AVERAGE('Raw Data 1'!C942:C944)</f>
        <v>0.90290000000000015</v>
      </c>
      <c r="O45" s="9">
        <f>AVERAGE('Raw Data 1'!D942:D944)</f>
        <v>0.87983333333333336</v>
      </c>
      <c r="P45" s="9">
        <f>AVERAGE('Raw Data 1'!E942:E944)</f>
        <v>0.90243333333333331</v>
      </c>
      <c r="Q45" s="9">
        <f>AVERAGE('Raw Data 1'!F942:F944)</f>
        <v>0.88360000000000005</v>
      </c>
      <c r="R45" s="9">
        <f>AVERAGE('Raw Data 1'!G942:G944)</f>
        <v>0.92330000000000012</v>
      </c>
      <c r="S45" s="9">
        <f>AVERAGE('Raw Data 1'!H942:H944)</f>
        <v>1.0139666666666667</v>
      </c>
      <c r="T45" s="9">
        <f>AVERAGE('Raw Data 1'!I942:I944)</f>
        <v>9.5466666666666658E-2</v>
      </c>
      <c r="U45" s="9">
        <f>AVERAGE('Raw Data 1'!J942:J944)</f>
        <v>8.6399999999999991E-2</v>
      </c>
      <c r="V45" s="9">
        <f>AVERAGE('Raw Data 1'!K942:K944)</f>
        <v>9.1166666666666674E-2</v>
      </c>
      <c r="W45" s="9">
        <f>AVERAGE('Raw Data 1'!L942:L944)</f>
        <v>8.483333333333333E-2</v>
      </c>
      <c r="X45" s="9">
        <f>AVERAGE('Raw Data 1'!M942:M944)</f>
        <v>0.11543333333333333</v>
      </c>
      <c r="Y45" s="9">
        <f>AVERAGE('Raw Data 1'!N942:N944)</f>
        <v>9.7733333333333339E-2</v>
      </c>
      <c r="Z45" s="29">
        <f>STDEV('Raw Data 1'!C938:C940)</f>
        <v>0.1388848083845024</v>
      </c>
      <c r="AA45" s="29">
        <f>STDEV('Raw Data 1'!D938:D940)</f>
        <v>0.11265852534688033</v>
      </c>
      <c r="AB45" s="29">
        <f>STDEV('Raw Data 1'!E938:E940)</f>
        <v>3.7193323773673834E-2</v>
      </c>
      <c r="AC45" s="29">
        <f>STDEV('Raw Data 1'!F938:F940)</f>
        <v>7.8687822014167672E-2</v>
      </c>
      <c r="AD45" s="29">
        <f>STDEV('Raw Data 1'!G938:G940)</f>
        <v>4.5809715126815628E-2</v>
      </c>
      <c r="AE45" s="29">
        <f>STDEV('Raw Data 1'!H938:H940)</f>
        <v>3.6669196882397052E-2</v>
      </c>
      <c r="AF45" s="29">
        <f>STDEV('Raw Data 1'!I938:I940)</f>
        <v>2.2443113271855414E-2</v>
      </c>
      <c r="AG45" s="29">
        <f>STDEV('Raw Data 1'!J938:J940)</f>
        <v>3.5581783728943862E-2</v>
      </c>
      <c r="AH45" s="29">
        <f>STDEV('Raw Data 1'!K938:K940)</f>
        <v>4.7276209661943104E-2</v>
      </c>
      <c r="AI45" s="29">
        <f>STDEV('Raw Data 1'!L938:L940)</f>
        <v>4.5184104874760246E-2</v>
      </c>
      <c r="AJ45" s="29">
        <f>STDEV('Raw Data 1'!M938:M940)</f>
        <v>1.4707481089567986E-2</v>
      </c>
      <c r="AK45" s="29">
        <f>STDEV('Raw Data 1'!N938:N940)</f>
        <v>6.0110426161634679E-2</v>
      </c>
      <c r="AL45" s="9">
        <f>STDEV('Raw Data 1'!C942:C944)</f>
        <v>2.8969466684770004E-2</v>
      </c>
      <c r="AM45" s="9">
        <f>STDEV('Raw Data 1'!D942:D944)</f>
        <v>2.1091783550314869E-2</v>
      </c>
      <c r="AN45" s="9">
        <f>STDEV('Raw Data 1'!E942:E944)</f>
        <v>2.553122271520368E-2</v>
      </c>
      <c r="AO45" s="9">
        <f>STDEV('Raw Data 1'!F942:F944)</f>
        <v>2.4484484883288814E-2</v>
      </c>
      <c r="AP45" s="9">
        <f>STDEV('Raw Data 1'!G942:G944)</f>
        <v>3.3040581108691146E-2</v>
      </c>
      <c r="AQ45" s="9">
        <f>STDEV('Raw Data 1'!H942:H944)</f>
        <v>3.6822592702488159E-2</v>
      </c>
      <c r="AR45" s="9">
        <f>STDEV('Raw Data 1'!I942:I944)</f>
        <v>1.9177417274840132E-2</v>
      </c>
      <c r="AS45" s="9">
        <f>STDEV('Raw Data 1'!J942:J944)</f>
        <v>1.5099668870541508E-3</v>
      </c>
      <c r="AT45" s="9">
        <f>STDEV('Raw Data 1'!K942:K944)</f>
        <v>1.316067374161869E-2</v>
      </c>
      <c r="AU45" s="9">
        <f>STDEV('Raw Data 1'!L942:L944)</f>
        <v>1.9035055380358971E-3</v>
      </c>
      <c r="AV45" s="9">
        <f>STDEV('Raw Data 1'!M942:M944)</f>
        <v>5.1859939580887846E-2</v>
      </c>
      <c r="AW45" s="9">
        <f>STDEV('Raw Data 1'!N942:N944)</f>
        <v>1.0006164766449402E-2</v>
      </c>
    </row>
    <row r="46" spans="1:49" x14ac:dyDescent="0.3">
      <c r="A46" s="67">
        <v>44</v>
      </c>
      <c r="B46" s="29">
        <f>AVERAGE('Raw Data 1'!C960:C962)</f>
        <v>0.9022</v>
      </c>
      <c r="C46" s="29">
        <f>AVERAGE('Raw Data 1'!D960:D962)</f>
        <v>0.82820000000000016</v>
      </c>
      <c r="D46" s="29">
        <f>AVERAGE('Raw Data 1'!E960:E962)</f>
        <v>0.84140000000000004</v>
      </c>
      <c r="E46" s="29">
        <f>AVERAGE('Raw Data 1'!F960:F962)</f>
        <v>0.82003333333333328</v>
      </c>
      <c r="F46" s="29">
        <f>AVERAGE('Raw Data 1'!G960:G962)</f>
        <v>0.83293333333333319</v>
      </c>
      <c r="G46" s="29">
        <f>AVERAGE('Raw Data 1'!H960:H962)</f>
        <v>0.89316666666666666</v>
      </c>
      <c r="H46" s="29">
        <f>AVERAGE('Raw Data 1'!I960:I962)</f>
        <v>0.86836666666666673</v>
      </c>
      <c r="I46" s="29">
        <f>AVERAGE('Raw Data 1'!J960:J962)</f>
        <v>0.8948666666666667</v>
      </c>
      <c r="J46" s="29">
        <f>AVERAGE('Raw Data 1'!K960:K962)</f>
        <v>0.8746666666666667</v>
      </c>
      <c r="K46" s="29">
        <f>AVERAGE('Raw Data 1'!L960:L962)</f>
        <v>0.88563333333333327</v>
      </c>
      <c r="L46" s="29">
        <f>AVERAGE('Raw Data 1'!M960:M962)</f>
        <v>0.86456666666666671</v>
      </c>
      <c r="M46" s="29">
        <f>AVERAGE('Raw Data 1'!N960:N962)</f>
        <v>0.91486666666666672</v>
      </c>
      <c r="N46" s="9">
        <f>AVERAGE('Raw Data 1'!C964:C966)</f>
        <v>0.90723333333333323</v>
      </c>
      <c r="O46" s="9">
        <f>AVERAGE('Raw Data 1'!D964:D966)</f>
        <v>0.88203333333333334</v>
      </c>
      <c r="P46" s="9">
        <f>AVERAGE('Raw Data 1'!E964:E966)</f>
        <v>0.9036333333333334</v>
      </c>
      <c r="Q46" s="9">
        <f>AVERAGE('Raw Data 1'!F964:F966)</f>
        <v>0.90526666666666655</v>
      </c>
      <c r="R46" s="9">
        <f>AVERAGE('Raw Data 1'!G964:G966)</f>
        <v>0.94410000000000005</v>
      </c>
      <c r="S46" s="9">
        <f>AVERAGE('Raw Data 1'!H964:H966)</f>
        <v>1.0348666666666666</v>
      </c>
      <c r="T46" s="9">
        <f>AVERAGE('Raw Data 1'!I964:I966)</f>
        <v>9.9233333333333326E-2</v>
      </c>
      <c r="U46" s="9">
        <f>AVERAGE('Raw Data 1'!J964:J966)</f>
        <v>8.6500000000000007E-2</v>
      </c>
      <c r="V46" s="9">
        <f>AVERAGE('Raw Data 1'!K964:K966)</f>
        <v>9.7133333333333335E-2</v>
      </c>
      <c r="W46" s="9">
        <f>AVERAGE('Raw Data 1'!L964:L966)</f>
        <v>8.486666666666666E-2</v>
      </c>
      <c r="X46" s="9">
        <f>AVERAGE('Raw Data 1'!M964:M966)</f>
        <v>0.12566666666666668</v>
      </c>
      <c r="Y46" s="9">
        <f>AVERAGE('Raw Data 1'!N964:N966)</f>
        <v>0.10176666666666667</v>
      </c>
      <c r="Z46" s="29">
        <f>STDEV('Raw Data 1'!C960:C962)</f>
        <v>0.13360886946606521</v>
      </c>
      <c r="AA46" s="29">
        <f>STDEV('Raw Data 1'!D960:D962)</f>
        <v>0.11734615460252532</v>
      </c>
      <c r="AB46" s="29">
        <f>STDEV('Raw Data 1'!E960:E962)</f>
        <v>4.2754298029554855E-2</v>
      </c>
      <c r="AC46" s="29">
        <f>STDEV('Raw Data 1'!F960:F962)</f>
        <v>8.4170382756248288E-2</v>
      </c>
      <c r="AD46" s="29">
        <f>STDEV('Raw Data 1'!G960:G962)</f>
        <v>4.9903339901587102E-2</v>
      </c>
      <c r="AE46" s="29">
        <f>STDEV('Raw Data 1'!H960:H962)</f>
        <v>4.1060240298046655E-2</v>
      </c>
      <c r="AF46" s="29">
        <f>STDEV('Raw Data 1'!I960:I962)</f>
        <v>2.2518954978713694E-2</v>
      </c>
      <c r="AG46" s="29">
        <f>STDEV('Raw Data 1'!J960:J962)</f>
        <v>3.4691833813353425E-2</v>
      </c>
      <c r="AH46" s="29">
        <f>STDEV('Raw Data 1'!K960:K962)</f>
        <v>4.7872365027574429E-2</v>
      </c>
      <c r="AI46" s="29">
        <f>STDEV('Raw Data 1'!L960:L962)</f>
        <v>4.893110803296135E-2</v>
      </c>
      <c r="AJ46" s="29">
        <f>STDEV('Raw Data 1'!M960:M962)</f>
        <v>1.5042052164958549E-2</v>
      </c>
      <c r="AK46" s="29">
        <f>STDEV('Raw Data 1'!N960:N962)</f>
        <v>6.8538042963987064E-2</v>
      </c>
      <c r="AL46" s="9">
        <f>STDEV('Raw Data 1'!C964:C966)</f>
        <v>3.5137776442645513E-2</v>
      </c>
      <c r="AM46" s="9">
        <f>STDEV('Raw Data 1'!D964:D966)</f>
        <v>2.1583867432259048E-2</v>
      </c>
      <c r="AN46" s="9">
        <f>STDEV('Raw Data 1'!E964:E966)</f>
        <v>2.3883955562957609E-2</v>
      </c>
      <c r="AO46" s="9">
        <f>STDEV('Raw Data 1'!F964:F966)</f>
        <v>2.3552140737804154E-2</v>
      </c>
      <c r="AP46" s="9">
        <f>STDEV('Raw Data 1'!G964:G966)</f>
        <v>3.4413805369357189E-2</v>
      </c>
      <c r="AQ46" s="9">
        <f>STDEV('Raw Data 1'!H964:H966)</f>
        <v>3.638479535923396E-2</v>
      </c>
      <c r="AR46" s="9">
        <f>STDEV('Raw Data 1'!I964:I966)</f>
        <v>2.5696951829610758E-2</v>
      </c>
      <c r="AS46" s="9">
        <f>STDEV('Raw Data 1'!J964:J966)</f>
        <v>1.5099668870541508E-3</v>
      </c>
      <c r="AT46" s="9">
        <f>STDEV('Raw Data 1'!K964:K966)</f>
        <v>2.3571663779490295E-2</v>
      </c>
      <c r="AU46" s="9">
        <f>STDEV('Raw Data 1'!L964:L966)</f>
        <v>2.0550750189064432E-3</v>
      </c>
      <c r="AV46" s="9">
        <f>STDEV('Raw Data 1'!M964:M966)</f>
        <v>6.4465520499979959E-2</v>
      </c>
      <c r="AW46" s="9">
        <f>STDEV('Raw Data 1'!N964:N966)</f>
        <v>1.585759544613664E-2</v>
      </c>
    </row>
    <row r="47" spans="1:49" x14ac:dyDescent="0.3">
      <c r="A47" s="67">
        <v>45</v>
      </c>
      <c r="B47" s="29">
        <f>AVERAGE('Raw Data 1'!C982:C984)</f>
        <v>0.90993333333333337</v>
      </c>
      <c r="C47" s="29">
        <f>AVERAGE('Raw Data 1'!D982:D984)</f>
        <v>0.83523333333333338</v>
      </c>
      <c r="D47" s="29">
        <f>AVERAGE('Raw Data 1'!E982:E984)</f>
        <v>0.84293333333333342</v>
      </c>
      <c r="E47" s="29">
        <f>AVERAGE('Raw Data 1'!F982:F984)</f>
        <v>0.82810000000000006</v>
      </c>
      <c r="F47" s="29">
        <f>AVERAGE('Raw Data 1'!G982:G984)</f>
        <v>0.8365999999999999</v>
      </c>
      <c r="G47" s="29">
        <f>AVERAGE('Raw Data 1'!H982:H984)</f>
        <v>0.89650000000000007</v>
      </c>
      <c r="H47" s="29">
        <f>AVERAGE('Raw Data 1'!I982:I984)</f>
        <v>0.87069999999999992</v>
      </c>
      <c r="I47" s="29">
        <f>AVERAGE('Raw Data 1'!J982:J984)</f>
        <v>0.89839999999999998</v>
      </c>
      <c r="J47" s="29">
        <f>AVERAGE('Raw Data 1'!K982:K984)</f>
        <v>0.87733333333333341</v>
      </c>
      <c r="K47" s="29">
        <f>AVERAGE('Raw Data 1'!L982:L984)</f>
        <v>0.8869999999999999</v>
      </c>
      <c r="L47" s="29">
        <f>AVERAGE('Raw Data 1'!M982:M984)</f>
        <v>0.86573333333333335</v>
      </c>
      <c r="M47" s="29">
        <f>AVERAGE('Raw Data 1'!N982:N984)</f>
        <v>0.92016666666666669</v>
      </c>
      <c r="N47" s="9">
        <f>AVERAGE('Raw Data 1'!C986:C988)</f>
        <v>0.91563333333333341</v>
      </c>
      <c r="O47" s="9">
        <f>AVERAGE('Raw Data 1'!D986:D988)</f>
        <v>0.8848666666666668</v>
      </c>
      <c r="P47" s="9">
        <f>AVERAGE('Raw Data 1'!E986:E988)</f>
        <v>0.90473333333333328</v>
      </c>
      <c r="Q47" s="9">
        <f>AVERAGE('Raw Data 1'!F986:F988)</f>
        <v>0.92113333333333347</v>
      </c>
      <c r="R47" s="9">
        <f>AVERAGE('Raw Data 1'!G986:G988)</f>
        <v>0.96396666666666653</v>
      </c>
      <c r="S47" s="9">
        <f>AVERAGE('Raw Data 1'!H986:H988)</f>
        <v>1.0497333333333334</v>
      </c>
      <c r="T47" s="9">
        <f>AVERAGE('Raw Data 1'!I986:I988)</f>
        <v>0.10413333333333334</v>
      </c>
      <c r="U47" s="9">
        <f>AVERAGE('Raw Data 1'!J986:J988)</f>
        <v>8.660000000000001E-2</v>
      </c>
      <c r="V47" s="9">
        <f>AVERAGE('Raw Data 1'!K986:K988)</f>
        <v>0.10429999999999999</v>
      </c>
      <c r="W47" s="9">
        <f>AVERAGE('Raw Data 1'!L986:L988)</f>
        <v>8.4899999999999989E-2</v>
      </c>
      <c r="X47" s="9">
        <f>AVERAGE('Raw Data 1'!M986:M988)</f>
        <v>0.13506666666666667</v>
      </c>
      <c r="Y47" s="9">
        <f>AVERAGE('Raw Data 1'!N986:N988)</f>
        <v>0.10289999999999999</v>
      </c>
      <c r="Z47" s="29">
        <f>STDEV('Raw Data 1'!C982:C984)</f>
        <v>0.12551355836455813</v>
      </c>
      <c r="AA47" s="29">
        <f>STDEV('Raw Data 1'!D982:D984)</f>
        <v>0.12754396627568584</v>
      </c>
      <c r="AB47" s="29">
        <f>STDEV('Raw Data 1'!E982:E984)</f>
        <v>4.4659750708365281E-2</v>
      </c>
      <c r="AC47" s="29">
        <f>STDEV('Raw Data 1'!F982:F984)</f>
        <v>9.532344937107555E-2</v>
      </c>
      <c r="AD47" s="29">
        <f>STDEV('Raw Data 1'!G982:G984)</f>
        <v>5.3938576176981168E-2</v>
      </c>
      <c r="AE47" s="29">
        <f>STDEV('Raw Data 1'!H982:H984)</f>
        <v>4.498544208963607E-2</v>
      </c>
      <c r="AF47" s="29">
        <f>STDEV('Raw Data 1'!I982:I984)</f>
        <v>2.1886297082878082E-2</v>
      </c>
      <c r="AG47" s="29">
        <f>STDEV('Raw Data 1'!J982:J984)</f>
        <v>3.3298798777133078E-2</v>
      </c>
      <c r="AH47" s="29">
        <f>STDEV('Raw Data 1'!K982:K984)</f>
        <v>4.5626783070180747E-2</v>
      </c>
      <c r="AI47" s="29">
        <f>STDEV('Raw Data 1'!L982:L984)</f>
        <v>5.0171605515470577E-2</v>
      </c>
      <c r="AJ47" s="29">
        <f>STDEV('Raw Data 1'!M982:M984)</f>
        <v>1.9542347180759367E-2</v>
      </c>
      <c r="AK47" s="29">
        <f>STDEV('Raw Data 1'!N982:N984)</f>
        <v>7.8203090305520126E-2</v>
      </c>
      <c r="AL47" s="9">
        <f>STDEV('Raw Data 1'!C986:C988)</f>
        <v>3.4950298043555122E-2</v>
      </c>
      <c r="AM47" s="9">
        <f>STDEV('Raw Data 1'!D986:D988)</f>
        <v>2.1430196763756786E-2</v>
      </c>
      <c r="AN47" s="9">
        <f>STDEV('Raw Data 1'!E986:E988)</f>
        <v>2.2931710213879249E-2</v>
      </c>
      <c r="AO47" s="9">
        <f>STDEV('Raw Data 1'!F986:F988)</f>
        <v>2.4935182640865743E-2</v>
      </c>
      <c r="AP47" s="9">
        <f>STDEV('Raw Data 1'!G986:G988)</f>
        <v>3.3693372246382976E-2</v>
      </c>
      <c r="AQ47" s="9">
        <f>STDEV('Raw Data 1'!H986:H988)</f>
        <v>2.7647302460336542E-2</v>
      </c>
      <c r="AR47" s="9">
        <f>STDEV('Raw Data 1'!I986:I988)</f>
        <v>3.4011223637695417E-2</v>
      </c>
      <c r="AS47" s="9">
        <f>STDEV('Raw Data 1'!J986:J988)</f>
        <v>1.5524174696259982E-3</v>
      </c>
      <c r="AT47" s="9">
        <f>STDEV('Raw Data 1'!K986:K988)</f>
        <v>3.5623166619490811E-2</v>
      </c>
      <c r="AU47" s="9">
        <f>STDEV('Raw Data 1'!L986:L988)</f>
        <v>2.0074859899884682E-3</v>
      </c>
      <c r="AV47" s="9">
        <f>STDEV('Raw Data 1'!M986:M988)</f>
        <v>7.0355265142939577E-2</v>
      </c>
      <c r="AW47" s="9">
        <f>STDEV('Raw Data 1'!N986:N988)</f>
        <v>1.7607668783799841E-2</v>
      </c>
    </row>
    <row r="48" spans="1:49" x14ac:dyDescent="0.3">
      <c r="A48" s="67">
        <v>46</v>
      </c>
      <c r="B48" s="29">
        <f>AVERAGE('Raw Data 1'!C1004:C1006)</f>
        <v>0.92430000000000001</v>
      </c>
      <c r="C48" s="29">
        <f>AVERAGE('Raw Data 1'!D1004:D1006)</f>
        <v>0.83863333333333345</v>
      </c>
      <c r="D48" s="29">
        <f>AVERAGE('Raw Data 1'!E1004:E1006)</f>
        <v>0.84966666666666679</v>
      </c>
      <c r="E48" s="29">
        <f>AVERAGE('Raw Data 1'!F1004:F1006)</f>
        <v>0.83483333333333343</v>
      </c>
      <c r="F48" s="29">
        <f>AVERAGE('Raw Data 1'!G1004:G1006)</f>
        <v>0.84043333333333337</v>
      </c>
      <c r="G48" s="29">
        <f>AVERAGE('Raw Data 1'!H1004:H1006)</f>
        <v>0.90143333333333331</v>
      </c>
      <c r="H48" s="29">
        <f>AVERAGE('Raw Data 1'!I1004:I1006)</f>
        <v>0.87129999999999985</v>
      </c>
      <c r="I48" s="29">
        <f>AVERAGE('Raw Data 1'!J1004:J1006)</f>
        <v>0.90243333333333331</v>
      </c>
      <c r="J48" s="29">
        <f>AVERAGE('Raw Data 1'!K1004:K1006)</f>
        <v>0.87646666666666662</v>
      </c>
      <c r="K48" s="29">
        <f>AVERAGE('Raw Data 1'!L1004:L1006)</f>
        <v>0.88753333333333329</v>
      </c>
      <c r="L48" s="29">
        <f>AVERAGE('Raw Data 1'!M1004:M1006)</f>
        <v>0.86503333333333332</v>
      </c>
      <c r="M48" s="29">
        <f>AVERAGE('Raw Data 1'!N1004:N1006)</f>
        <v>0.93186666666666662</v>
      </c>
      <c r="N48" s="9">
        <f>AVERAGE('Raw Data 1'!C1008:C1010)</f>
        <v>0.91790000000000005</v>
      </c>
      <c r="O48" s="9">
        <f>AVERAGE('Raw Data 1'!D1008:D1010)</f>
        <v>0.88796666666666668</v>
      </c>
      <c r="P48" s="9">
        <f>AVERAGE('Raw Data 1'!E1008:E1010)</f>
        <v>0.90686666666666671</v>
      </c>
      <c r="Q48" s="9">
        <f>AVERAGE('Raw Data 1'!F1008:F1010)</f>
        <v>0.92763333333333342</v>
      </c>
      <c r="R48" s="9">
        <f>AVERAGE('Raw Data 1'!G1008:G1010)</f>
        <v>0.98433333333333339</v>
      </c>
      <c r="S48" s="9">
        <f>AVERAGE('Raw Data 1'!H1008:H1010)</f>
        <v>1.0605000000000002</v>
      </c>
      <c r="T48" s="9">
        <f>AVERAGE('Raw Data 1'!I1008:I1010)</f>
        <v>0.1118</v>
      </c>
      <c r="U48" s="9">
        <f>AVERAGE('Raw Data 1'!J1008:J1010)</f>
        <v>8.6566666666666667E-2</v>
      </c>
      <c r="V48" s="9">
        <f>AVERAGE('Raw Data 1'!K1008:K1010)</f>
        <v>0.11510000000000002</v>
      </c>
      <c r="W48" s="9">
        <f>AVERAGE('Raw Data 1'!L1008:L1010)</f>
        <v>8.5199999999999998E-2</v>
      </c>
      <c r="X48" s="9">
        <f>AVERAGE('Raw Data 1'!M1008:M1010)</f>
        <v>0.15006666666666668</v>
      </c>
      <c r="Y48" s="9">
        <f>AVERAGE('Raw Data 1'!N1008:N1010)</f>
        <v>0.11163333333333332</v>
      </c>
      <c r="Z48" s="29">
        <f>STDEV('Raw Data 1'!C1004:C1006)</f>
        <v>0.12381465987515496</v>
      </c>
      <c r="AA48" s="29">
        <f>STDEV('Raw Data 1'!D1004:D1006)</f>
        <v>0.13182914447622354</v>
      </c>
      <c r="AB48" s="29">
        <f>STDEV('Raw Data 1'!E1004:E1006)</f>
        <v>5.4094115514844436E-2</v>
      </c>
      <c r="AC48" s="29">
        <f>STDEV('Raw Data 1'!F1004:F1006)</f>
        <v>0.10325746139303045</v>
      </c>
      <c r="AD48" s="29">
        <f>STDEV('Raw Data 1'!G1004:G1006)</f>
        <v>5.8766175078299378E-2</v>
      </c>
      <c r="AE48" s="29">
        <f>STDEV('Raw Data 1'!H1004:H1006)</f>
        <v>5.2894738238631382E-2</v>
      </c>
      <c r="AF48" s="29">
        <f>STDEV('Raw Data 1'!I1004:I1006)</f>
        <v>2.2888206570196794E-2</v>
      </c>
      <c r="AG48" s="29">
        <f>STDEV('Raw Data 1'!J1004:J1006)</f>
        <v>3.4123354661189646E-2</v>
      </c>
      <c r="AH48" s="29">
        <f>STDEV('Raw Data 1'!K1004:K1006)</f>
        <v>4.4401614084775498E-2</v>
      </c>
      <c r="AI48" s="29">
        <f>STDEV('Raw Data 1'!L1004:L1006)</f>
        <v>4.8122170912515298E-2</v>
      </c>
      <c r="AJ48" s="29">
        <f>STDEV('Raw Data 1'!M1004:M1006)</f>
        <v>2.1602160385788608E-2</v>
      </c>
      <c r="AK48" s="29">
        <f>STDEV('Raw Data 1'!N1004:N1006)</f>
        <v>9.067669674912808E-2</v>
      </c>
      <c r="AL48" s="9">
        <f>STDEV('Raw Data 1'!C1008:C1010)</f>
        <v>3.7954182905181863E-2</v>
      </c>
      <c r="AM48" s="9">
        <f>STDEV('Raw Data 1'!D1008:D1010)</f>
        <v>2.1563935942525262E-2</v>
      </c>
      <c r="AN48" s="9">
        <f>STDEV('Raw Data 1'!E1008:E1010)</f>
        <v>2.1627837000803694E-2</v>
      </c>
      <c r="AO48" s="9">
        <f>STDEV('Raw Data 1'!F1008:F1010)</f>
        <v>2.9300056882766157E-2</v>
      </c>
      <c r="AP48" s="9">
        <f>STDEV('Raw Data 1'!G1008:G1010)</f>
        <v>3.0516279808216012E-2</v>
      </c>
      <c r="AQ48" s="9">
        <f>STDEV('Raw Data 1'!H1008:H1010)</f>
        <v>2.3386106986841564E-2</v>
      </c>
      <c r="AR48" s="9">
        <f>STDEV('Raw Data 1'!I1008:I1010)</f>
        <v>4.7459877791667403E-2</v>
      </c>
      <c r="AS48" s="9">
        <f>STDEV('Raw Data 1'!J1008:J1010)</f>
        <v>1.4294521094927696E-3</v>
      </c>
      <c r="AT48" s="9">
        <f>STDEV('Raw Data 1'!K1008:K1010)</f>
        <v>5.4239837757869384E-2</v>
      </c>
      <c r="AU48" s="9">
        <f>STDEV('Raw Data 1'!L1008:L1010)</f>
        <v>1.7088007490635058E-3</v>
      </c>
      <c r="AV48" s="9">
        <f>STDEV('Raw Data 1'!M1008:M1010)</f>
        <v>7.0956418549228684E-2</v>
      </c>
      <c r="AW48" s="9">
        <f>STDEV('Raw Data 1'!N1008:N1010)</f>
        <v>2.7943931959073624E-2</v>
      </c>
    </row>
    <row r="49" spans="1:49" x14ac:dyDescent="0.3">
      <c r="A49" s="67">
        <v>47</v>
      </c>
      <c r="B49" s="29">
        <f>AVERAGE('Raw Data 1'!C1026:C1028)</f>
        <v>0.93043333333333333</v>
      </c>
      <c r="C49" s="29">
        <f>AVERAGE('Raw Data 1'!D1026:D1028)</f>
        <v>0.84663333333333346</v>
      </c>
      <c r="D49" s="29">
        <f>AVERAGE('Raw Data 1'!E1026:E1028)</f>
        <v>0.85789999999999988</v>
      </c>
      <c r="E49" s="29">
        <f>AVERAGE('Raw Data 1'!F1026:F1028)</f>
        <v>0.83956666666666668</v>
      </c>
      <c r="F49" s="29">
        <f>AVERAGE('Raw Data 1'!G1026:G1028)</f>
        <v>0.8460333333333333</v>
      </c>
      <c r="G49" s="29">
        <f>AVERAGE('Raw Data 1'!H1026:H1028)</f>
        <v>0.90583333333333338</v>
      </c>
      <c r="H49" s="29">
        <f>AVERAGE('Raw Data 1'!I1026:I1028)</f>
        <v>0.87619999999999998</v>
      </c>
      <c r="I49" s="29">
        <f>AVERAGE('Raw Data 1'!J1026:J1028)</f>
        <v>0.90946666666666653</v>
      </c>
      <c r="J49" s="29">
        <f>AVERAGE('Raw Data 1'!K1026:K1028)</f>
        <v>0.88139999999999985</v>
      </c>
      <c r="K49" s="29">
        <f>AVERAGE('Raw Data 1'!L1026:L1028)</f>
        <v>0.89463333333333328</v>
      </c>
      <c r="L49" s="29">
        <f>AVERAGE('Raw Data 1'!M1026:M1028)</f>
        <v>0.86833333333333329</v>
      </c>
      <c r="M49" s="29">
        <f>AVERAGE('Raw Data 1'!N1026:N1028)</f>
        <v>0.94436666666666669</v>
      </c>
      <c r="N49" s="9">
        <f>AVERAGE('Raw Data 1'!C1030:C1032)</f>
        <v>0.92266666666666663</v>
      </c>
      <c r="O49" s="9">
        <f>AVERAGE('Raw Data 1'!D1030:D1032)</f>
        <v>0.89080000000000004</v>
      </c>
      <c r="P49" s="9">
        <f>AVERAGE('Raw Data 1'!E1030:E1032)</f>
        <v>0.91023333333333334</v>
      </c>
      <c r="Q49" s="9">
        <f>AVERAGE('Raw Data 1'!F1030:F1032)</f>
        <v>0.92683333333333329</v>
      </c>
      <c r="R49" s="9">
        <f>AVERAGE('Raw Data 1'!G1030:G1032)</f>
        <v>1.0015333333333334</v>
      </c>
      <c r="S49" s="9">
        <f>AVERAGE('Raw Data 1'!H1030:H1032)</f>
        <v>1.0666333333333333</v>
      </c>
      <c r="T49" s="9">
        <f>AVERAGE('Raw Data 1'!I1030:I1032)</f>
        <v>0.12236666666666668</v>
      </c>
      <c r="U49" s="9">
        <f>AVERAGE('Raw Data 1'!J1030:J1032)</f>
        <v>8.6566666666666667E-2</v>
      </c>
      <c r="V49" s="9">
        <f>AVERAGE('Raw Data 1'!K1030:K1032)</f>
        <v>0.12123333333333335</v>
      </c>
      <c r="W49" s="9">
        <f>AVERAGE('Raw Data 1'!L1030:L1032)</f>
        <v>8.5500000000000007E-2</v>
      </c>
      <c r="X49" s="9">
        <f>AVERAGE('Raw Data 1'!M1030:M1032)</f>
        <v>0.16039999999999999</v>
      </c>
      <c r="Y49" s="9">
        <f>AVERAGE('Raw Data 1'!N1030:N1032)</f>
        <v>0.13270000000000001</v>
      </c>
      <c r="Z49" s="29">
        <f>STDEV('Raw Data 1'!C1026:C1028)</f>
        <v>0.1171418086480369</v>
      </c>
      <c r="AA49" s="29">
        <f>STDEV('Raw Data 1'!D1026:D1028)</f>
        <v>0.14312093953483299</v>
      </c>
      <c r="AB49" s="29">
        <f>STDEV('Raw Data 1'!E1026:E1028)</f>
        <v>6.6075638475916396E-2</v>
      </c>
      <c r="AC49" s="29">
        <f>STDEV('Raw Data 1'!F1026:F1028)</f>
        <v>0.11083412531045421</v>
      </c>
      <c r="AD49" s="29">
        <f>STDEV('Raw Data 1'!G1026:G1028)</f>
        <v>6.6862346154867608E-2</v>
      </c>
      <c r="AE49" s="29">
        <f>STDEV('Raw Data 1'!H1026:H1028)</f>
        <v>5.9890761669337045E-2</v>
      </c>
      <c r="AF49" s="29">
        <f>STDEV('Raw Data 1'!I1026:I1028)</f>
        <v>3.1882126654287045E-2</v>
      </c>
      <c r="AG49" s="29">
        <f>STDEV('Raw Data 1'!J1026:J1028)</f>
        <v>4.4621332715791141E-2</v>
      </c>
      <c r="AH49" s="29">
        <f>STDEV('Raw Data 1'!K1026:K1028)</f>
        <v>4.6386636006505173E-2</v>
      </c>
      <c r="AI49" s="29">
        <f>STDEV('Raw Data 1'!L1026:L1028)</f>
        <v>4.5666654501214959E-2</v>
      </c>
      <c r="AJ49" s="29">
        <f>STDEV('Raw Data 1'!M1026:M1028)</f>
        <v>2.5970431905021029E-2</v>
      </c>
      <c r="AK49" s="29">
        <f>STDEV('Raw Data 1'!N1026:N1028)</f>
        <v>0.10540665696877663</v>
      </c>
      <c r="AL49" s="9">
        <f>STDEV('Raw Data 1'!C1030:C1032)</f>
        <v>4.4123274281645676E-2</v>
      </c>
      <c r="AM49" s="9">
        <f>STDEV('Raw Data 1'!D1030:D1032)</f>
        <v>2.2652152215628434E-2</v>
      </c>
      <c r="AN49" s="9">
        <f>STDEV('Raw Data 1'!E1030:E1032)</f>
        <v>2.2186106763768466E-2</v>
      </c>
      <c r="AO49" s="9">
        <f>STDEV('Raw Data 1'!F1030:F1032)</f>
        <v>2.8594113613352914E-2</v>
      </c>
      <c r="AP49" s="9">
        <f>STDEV('Raw Data 1'!G1030:G1032)</f>
        <v>2.9247620985873923E-2</v>
      </c>
      <c r="AQ49" s="9">
        <f>STDEV('Raw Data 1'!H1030:H1032)</f>
        <v>2.80075585036135E-2</v>
      </c>
      <c r="AR49" s="9">
        <f>STDEV('Raw Data 1'!I1030:I1032)</f>
        <v>6.5675896136507581E-2</v>
      </c>
      <c r="AS49" s="9">
        <f>STDEV('Raw Data 1'!J1030:J1032)</f>
        <v>1.4294521094927696E-3</v>
      </c>
      <c r="AT49" s="9">
        <f>STDEV('Raw Data 1'!K1030:K1032)</f>
        <v>6.4251407247883169E-2</v>
      </c>
      <c r="AU49" s="9">
        <f>STDEV('Raw Data 1'!L1030:L1032)</f>
        <v>1.1357816691600555E-3</v>
      </c>
      <c r="AV49" s="9">
        <f>STDEV('Raw Data 1'!M1030:M1032)</f>
        <v>6.9910514230693555E-2</v>
      </c>
      <c r="AW49" s="9">
        <f>STDEV('Raw Data 1'!N1030:N1032)</f>
        <v>4.9477671731802474E-2</v>
      </c>
    </row>
    <row r="50" spans="1:49" x14ac:dyDescent="0.3">
      <c r="A50" s="67">
        <v>48</v>
      </c>
      <c r="B50" s="29">
        <f>AVERAGE('Raw Data 1'!C1048:C1050)</f>
        <v>0.93866666666666665</v>
      </c>
      <c r="C50" s="29">
        <f>AVERAGE('Raw Data 1'!D1048:D1050)</f>
        <v>0.84703333333333342</v>
      </c>
      <c r="D50" s="29">
        <f>AVERAGE('Raw Data 1'!E1048:E1050)</f>
        <v>0.86120000000000008</v>
      </c>
      <c r="E50" s="29">
        <f>AVERAGE('Raw Data 1'!F1048:F1050)</f>
        <v>0.84566666666666668</v>
      </c>
      <c r="F50" s="29">
        <f>AVERAGE('Raw Data 1'!G1048:G1050)</f>
        <v>0.84626666666666672</v>
      </c>
      <c r="G50" s="29">
        <f>AVERAGE('Raw Data 1'!H1048:H1050)</f>
        <v>0.91276666666666662</v>
      </c>
      <c r="H50" s="29">
        <f>AVERAGE('Raw Data 1'!I1048:I1050)</f>
        <v>0.88390000000000002</v>
      </c>
      <c r="I50" s="29">
        <f>AVERAGE('Raw Data 1'!J1048:J1050)</f>
        <v>0.91403333333333336</v>
      </c>
      <c r="J50" s="29">
        <f>AVERAGE('Raw Data 1'!K1048:K1050)</f>
        <v>0.8865333333333334</v>
      </c>
      <c r="K50" s="29">
        <f>AVERAGE('Raw Data 1'!L1048:L1050)</f>
        <v>0.8948666666666667</v>
      </c>
      <c r="L50" s="29">
        <f>AVERAGE('Raw Data 1'!M1048:M1050)</f>
        <v>0.87230000000000008</v>
      </c>
      <c r="M50" s="29">
        <f>AVERAGE('Raw Data 1'!N1048:N1050)</f>
        <v>0.95829999999999993</v>
      </c>
      <c r="N50" s="9">
        <f>AVERAGE('Raw Data 1'!C1052:C1054)</f>
        <v>0.93506666666666671</v>
      </c>
      <c r="O50" s="9">
        <f>AVERAGE('Raw Data 1'!D1052:D1054)</f>
        <v>0.89193333333333336</v>
      </c>
      <c r="P50" s="9">
        <f>AVERAGE('Raw Data 1'!E1052:E1054)</f>
        <v>0.91283333333333339</v>
      </c>
      <c r="Q50" s="9">
        <f>AVERAGE('Raw Data 1'!F1052:F1054)</f>
        <v>0.92666666666666664</v>
      </c>
      <c r="R50" s="9">
        <f>AVERAGE('Raw Data 1'!G1052:G1054)</f>
        <v>1.0225333333333333</v>
      </c>
      <c r="S50" s="9">
        <f>AVERAGE('Raw Data 1'!H1052:H1054)</f>
        <v>1.0668</v>
      </c>
      <c r="T50" s="9">
        <f>AVERAGE('Raw Data 1'!I1052:I1054)</f>
        <v>0.13969999999999999</v>
      </c>
      <c r="U50" s="9">
        <f>AVERAGE('Raw Data 1'!J1052:J1054)</f>
        <v>8.6833333333333332E-2</v>
      </c>
      <c r="V50" s="9">
        <f>AVERAGE('Raw Data 1'!K1052:K1054)</f>
        <v>0.13233333333333333</v>
      </c>
      <c r="W50" s="9">
        <f>AVERAGE('Raw Data 1'!L1052:L1054)</f>
        <v>8.6866666666666661E-2</v>
      </c>
      <c r="X50" s="9">
        <f>AVERAGE('Raw Data 1'!M1052:M1054)</f>
        <v>0.16733333333333333</v>
      </c>
      <c r="Y50" s="9">
        <f>AVERAGE('Raw Data 1'!N1052:N1054)</f>
        <v>0.15053333333333332</v>
      </c>
      <c r="Z50" s="29">
        <f>STDEV('Raw Data 1'!C1048:C1050)</f>
        <v>0.10058495580022561</v>
      </c>
      <c r="AA50" s="29">
        <f>STDEV('Raw Data 1'!D1048:D1050)</f>
        <v>0.14005721449940778</v>
      </c>
      <c r="AB50" s="29">
        <f>STDEV('Raw Data 1'!E1048:E1050)</f>
        <v>6.89404815765019E-2</v>
      </c>
      <c r="AC50" s="29">
        <f>STDEV('Raw Data 1'!F1048:F1050)</f>
        <v>0.11868750285237815</v>
      </c>
      <c r="AD50" s="29">
        <f>STDEV('Raw Data 1'!G1048:G1050)</f>
        <v>6.450630460143672E-2</v>
      </c>
      <c r="AE50" s="29">
        <f>STDEV('Raw Data 1'!H1048:H1050)</f>
        <v>6.6213014833439901E-2</v>
      </c>
      <c r="AF50" s="29">
        <f>STDEV('Raw Data 1'!I1048:I1050)</f>
        <v>3.7991578014080971E-2</v>
      </c>
      <c r="AG50" s="29">
        <f>STDEV('Raw Data 1'!J1048:J1050)</f>
        <v>5.3852514642617484E-2</v>
      </c>
      <c r="AH50" s="29">
        <f>STDEV('Raw Data 1'!K1048:K1050)</f>
        <v>5.0145521568065593E-2</v>
      </c>
      <c r="AI50" s="29">
        <f>STDEV('Raw Data 1'!L1048:L1050)</f>
        <v>4.6044036892233235E-2</v>
      </c>
      <c r="AJ50" s="29">
        <f>STDEV('Raw Data 1'!M1048:M1050)</f>
        <v>2.638484413446476E-2</v>
      </c>
      <c r="AK50" s="29">
        <f>STDEV('Raw Data 1'!N1048:N1050)</f>
        <v>0.11166037793237137</v>
      </c>
      <c r="AL50" s="9">
        <f>STDEV('Raw Data 1'!C1052:C1054)</f>
        <v>5.1904174527039076E-2</v>
      </c>
      <c r="AM50" s="9">
        <f>STDEV('Raw Data 1'!D1052:D1054)</f>
        <v>2.213263051092966E-2</v>
      </c>
      <c r="AN50" s="9">
        <f>STDEV('Raw Data 1'!E1052:E1054)</f>
        <v>2.1840863841280016E-2</v>
      </c>
      <c r="AO50" s="9">
        <f>STDEV('Raw Data 1'!F1052:F1054)</f>
        <v>2.8593064427118196E-2</v>
      </c>
      <c r="AP50" s="9">
        <f>STDEV('Raw Data 1'!G1052:G1054)</f>
        <v>2.6479111264038534E-2</v>
      </c>
      <c r="AQ50" s="9">
        <f>STDEV('Raw Data 1'!H1052:H1054)</f>
        <v>3.0577606184919039E-2</v>
      </c>
      <c r="AR50" s="9">
        <f>STDEV('Raw Data 1'!I1052:I1054)</f>
        <v>9.5438566627962337E-2</v>
      </c>
      <c r="AS50" s="9">
        <f>STDEV('Raw Data 1'!J1052:J1054)</f>
        <v>1.4189197769195157E-3</v>
      </c>
      <c r="AT50" s="9">
        <f>STDEV('Raw Data 1'!K1052:K1054)</f>
        <v>8.3220209885179489E-2</v>
      </c>
      <c r="AU50" s="9">
        <f>STDEV('Raw Data 1'!L1052:L1054)</f>
        <v>1.6623276853055631E-3</v>
      </c>
      <c r="AV50" s="9">
        <f>STDEV('Raw Data 1'!M1052:M1054)</f>
        <v>7.283435544668003E-2</v>
      </c>
      <c r="AW50" s="9">
        <f>STDEV('Raw Data 1'!N1052:N1054)</f>
        <v>7.4173467852954922E-2</v>
      </c>
    </row>
    <row r="51" spans="1:49" x14ac:dyDescent="0.3">
      <c r="A51" s="67">
        <v>49</v>
      </c>
      <c r="B51" s="29">
        <f>AVERAGE('Raw Data 1'!C1070:C1072)</f>
        <v>0.95226666666666659</v>
      </c>
      <c r="C51" s="29">
        <f>AVERAGE('Raw Data 1'!D1070:D1072)</f>
        <v>0.85316666666666663</v>
      </c>
      <c r="D51" s="29">
        <f>AVERAGE('Raw Data 1'!E1070:E1072)</f>
        <v>0.86649999999999994</v>
      </c>
      <c r="E51" s="29">
        <f>AVERAGE('Raw Data 1'!F1070:F1072)</f>
        <v>0.84899999999999987</v>
      </c>
      <c r="F51" s="29">
        <f>AVERAGE('Raw Data 1'!G1070:G1072)</f>
        <v>0.85246666666666659</v>
      </c>
      <c r="G51" s="29">
        <f>AVERAGE('Raw Data 1'!H1070:H1072)</f>
        <v>0.91500000000000004</v>
      </c>
      <c r="H51" s="29">
        <f>AVERAGE('Raw Data 1'!I1070:I1072)</f>
        <v>0.88923333333333332</v>
      </c>
      <c r="I51" s="29">
        <f>AVERAGE('Raw Data 1'!J1070:J1072)</f>
        <v>0.92003333333333315</v>
      </c>
      <c r="J51" s="29">
        <f>AVERAGE('Raw Data 1'!K1070:K1072)</f>
        <v>0.89356666666666662</v>
      </c>
      <c r="K51" s="29">
        <f>AVERAGE('Raw Data 1'!L1070:L1072)</f>
        <v>0.89196666666666669</v>
      </c>
      <c r="L51" s="29">
        <f>AVERAGE('Raw Data 1'!M1070:M1072)</f>
        <v>0.87700000000000011</v>
      </c>
      <c r="M51" s="29">
        <f>AVERAGE('Raw Data 1'!N1070:N1072)</f>
        <v>0.96316666666666662</v>
      </c>
      <c r="N51" s="9">
        <f>AVERAGE('Raw Data 1'!C1074:C1076)</f>
        <v>0.93889999999999996</v>
      </c>
      <c r="O51" s="9">
        <f>AVERAGE('Raw Data 1'!D1074:D1076)</f>
        <v>0.89413333333333334</v>
      </c>
      <c r="P51" s="9">
        <f>AVERAGE('Raw Data 1'!E1074:E1076)</f>
        <v>0.91600000000000004</v>
      </c>
      <c r="Q51" s="9">
        <f>AVERAGE('Raw Data 1'!F1074:F1076)</f>
        <v>0.92616666666666669</v>
      </c>
      <c r="R51" s="9">
        <f>AVERAGE('Raw Data 1'!G1074:G1076)</f>
        <v>1.0406333333333333</v>
      </c>
      <c r="S51" s="9">
        <f>AVERAGE('Raw Data 1'!H1074:H1076)</f>
        <v>1.0648666666666669</v>
      </c>
      <c r="T51" s="9">
        <f>AVERAGE('Raw Data 1'!I1074:I1076)</f>
        <v>0.16306666666666667</v>
      </c>
      <c r="U51" s="9">
        <f>AVERAGE('Raw Data 1'!J1074:J1076)</f>
        <v>8.6933333333333321E-2</v>
      </c>
      <c r="V51" s="9">
        <f>AVERAGE('Raw Data 1'!K1074:K1076)</f>
        <v>0.1391</v>
      </c>
      <c r="W51" s="9">
        <f>AVERAGE('Raw Data 1'!L1074:L1076)</f>
        <v>8.7466666666666651E-2</v>
      </c>
      <c r="X51" s="9">
        <f>AVERAGE('Raw Data 1'!M1074:M1076)</f>
        <v>0.16693333333333335</v>
      </c>
      <c r="Y51" s="9">
        <f>AVERAGE('Raw Data 1'!N1074:N1076)</f>
        <v>0.17593333333333336</v>
      </c>
      <c r="Z51" s="29">
        <f>STDEV('Raw Data 1'!C1070:C1072)</f>
        <v>0.10163003165075435</v>
      </c>
      <c r="AA51" s="29">
        <f>STDEV('Raw Data 1'!D1070:D1072)</f>
        <v>0.15034591226013841</v>
      </c>
      <c r="AB51" s="29">
        <f>STDEV('Raw Data 1'!E1070:E1072)</f>
        <v>7.6642873119423152E-2</v>
      </c>
      <c r="AC51" s="29">
        <f>STDEV('Raw Data 1'!F1070:F1072)</f>
        <v>0.12175750490216326</v>
      </c>
      <c r="AD51" s="29">
        <f>STDEV('Raw Data 1'!G1070:G1072)</f>
        <v>7.3589695836668148E-2</v>
      </c>
      <c r="AE51" s="29">
        <f>STDEV('Raw Data 1'!H1070:H1072)</f>
        <v>6.8455240851230642E-2</v>
      </c>
      <c r="AF51" s="29">
        <f>STDEV('Raw Data 1'!I1070:I1072)</f>
        <v>3.9861050329028418E-2</v>
      </c>
      <c r="AG51" s="29">
        <f>STDEV('Raw Data 1'!J1070:J1072)</f>
        <v>5.9938663092642751E-2</v>
      </c>
      <c r="AH51" s="29">
        <f>STDEV('Raw Data 1'!K1070:K1072)</f>
        <v>5.4159979074343591E-2</v>
      </c>
      <c r="AI51" s="29">
        <f>STDEV('Raw Data 1'!L1070:L1072)</f>
        <v>4.2061423339365668E-2</v>
      </c>
      <c r="AJ51" s="29">
        <f>STDEV('Raw Data 1'!M1070:M1072)</f>
        <v>3.3373043013785832E-2</v>
      </c>
      <c r="AK51" s="29">
        <f>STDEV('Raw Data 1'!N1070:N1072)</f>
        <v>0.12110170656655958</v>
      </c>
      <c r="AL51" s="9">
        <f>STDEV('Raw Data 1'!C1074:C1076)</f>
        <v>4.9915528645903394E-2</v>
      </c>
      <c r="AM51" s="9">
        <f>STDEV('Raw Data 1'!D1074:D1076)</f>
        <v>2.3146562019732714E-2</v>
      </c>
      <c r="AN51" s="9">
        <f>STDEV('Raw Data 1'!E1074:E1076)</f>
        <v>2.0819942363032612E-2</v>
      </c>
      <c r="AO51" s="9">
        <f>STDEV('Raw Data 1'!F1074:F1076)</f>
        <v>2.6063448224157359E-2</v>
      </c>
      <c r="AP51" s="9">
        <f>STDEV('Raw Data 1'!G1074:G1076)</f>
        <v>2.5037238931905646E-2</v>
      </c>
      <c r="AQ51" s="9">
        <f>STDEV('Raw Data 1'!H1074:H1076)</f>
        <v>3.0595642391251295E-2</v>
      </c>
      <c r="AR51" s="9">
        <f>STDEV('Raw Data 1'!I1074:I1076)</f>
        <v>0.1360832588283119</v>
      </c>
      <c r="AS51" s="9">
        <f>STDEV('Raw Data 1'!J1074:J1076)</f>
        <v>1.2013880860626729E-3</v>
      </c>
      <c r="AT51" s="9">
        <f>STDEV('Raw Data 1'!K1074:K1076)</f>
        <v>9.3742839726562555E-2</v>
      </c>
      <c r="AU51" s="9">
        <f>STDEV('Raw Data 1'!L1074:L1076)</f>
        <v>2.7300793639257639E-3</v>
      </c>
      <c r="AV51" s="9">
        <f>STDEV('Raw Data 1'!M1074:M1076)</f>
        <v>7.7150005400734287E-2</v>
      </c>
      <c r="AW51" s="9">
        <f>STDEV('Raw Data 1'!N1074:N1076)</f>
        <v>0.10441323351631883</v>
      </c>
    </row>
    <row r="52" spans="1:49" x14ac:dyDescent="0.3">
      <c r="A52" s="98">
        <v>50</v>
      </c>
      <c r="B52">
        <f>AVERAGE('Raw Data 1'!C1092:C1094)</f>
        <v>0.95599999999999996</v>
      </c>
      <c r="C52">
        <f>AVERAGE('Raw Data 1'!D1092:D1094)</f>
        <v>0.85473333333333334</v>
      </c>
      <c r="D52">
        <f>AVERAGE('Raw Data 1'!E1092:E1094)</f>
        <v>0.8692333333333333</v>
      </c>
      <c r="E52">
        <f>AVERAGE('Raw Data 1'!F1092:F1094)</f>
        <v>0.85570000000000002</v>
      </c>
      <c r="F52">
        <f>AVERAGE('Raw Data 1'!G1092:G1094)</f>
        <v>0.8569</v>
      </c>
      <c r="G52">
        <f>AVERAGE('Raw Data 1'!H1092:H1094)</f>
        <v>0.9194</v>
      </c>
      <c r="H52">
        <f>AVERAGE('Raw Data 1'!I1092:I1094)</f>
        <v>0.89573333333333327</v>
      </c>
      <c r="I52">
        <f>AVERAGE('Raw Data 1'!J1092:J1094)</f>
        <v>0.9234</v>
      </c>
      <c r="J52">
        <f>AVERAGE('Raw Data 1'!K1092:K1094)</f>
        <v>0.89313333333333322</v>
      </c>
      <c r="K52">
        <f>AVERAGE('Raw Data 1'!L1092:L1094)</f>
        <v>0.89303333333333335</v>
      </c>
      <c r="L52">
        <f>AVERAGE('Raw Data 1'!M1092:M1094)</f>
        <v>0.88569999999999993</v>
      </c>
      <c r="M52">
        <f>AVERAGE('Raw Data 1'!N1092:N1094)</f>
        <v>0.97549999999999992</v>
      </c>
      <c r="N52">
        <f>AVERAGE('Raw Data 1'!C1096:C1098)</f>
        <v>0.94663333333333333</v>
      </c>
      <c r="O52">
        <f>AVERAGE('Raw Data 1'!D1096:D1098)</f>
        <v>0.89673333333333327</v>
      </c>
      <c r="P52">
        <f>AVERAGE('Raw Data 1'!E1096:E1098)</f>
        <v>0.91886666666666672</v>
      </c>
      <c r="Q52">
        <f>AVERAGE('Raw Data 1'!F1096:F1098)</f>
        <v>0.92699999999999994</v>
      </c>
      <c r="R52">
        <f>AVERAGE('Raw Data 1'!G1096:G1098)</f>
        <v>1.0570999999999999</v>
      </c>
      <c r="S52">
        <f>AVERAGE('Raw Data 1'!H1096:H1098)</f>
        <v>1.0645666666666667</v>
      </c>
      <c r="T52">
        <f>AVERAGE('Raw Data 1'!I1096:I1098)</f>
        <v>0.19016666666666668</v>
      </c>
      <c r="U52">
        <f>AVERAGE('Raw Data 1'!J1096:J1098)</f>
        <v>8.7233333333333329E-2</v>
      </c>
      <c r="V52">
        <f>AVERAGE('Raw Data 1'!K1096:K1098)</f>
        <v>0.14463333333333331</v>
      </c>
      <c r="W52">
        <f>AVERAGE('Raw Data 1'!L1096:L1098)</f>
        <v>8.8333333333333333E-2</v>
      </c>
      <c r="X52">
        <f>AVERAGE('Raw Data 1'!M1096:M1098)</f>
        <v>0.16316666666666668</v>
      </c>
      <c r="Y52">
        <f>AVERAGE('Raw Data 1'!N1096:N1098)</f>
        <v>0.19066666666666668</v>
      </c>
      <c r="Z52">
        <f>STDEV('Raw Data 1'!C1092:C1094)</f>
        <v>8.1513373135946213E-2</v>
      </c>
      <c r="AA52">
        <f>STDEV('Raw Data 1'!D1092:D1094)</f>
        <v>0.15245833310558443</v>
      </c>
      <c r="AB52">
        <f>STDEV('Raw Data 1'!E1092:E1094)</f>
        <v>8.0146449287122709E-2</v>
      </c>
      <c r="AC52">
        <f>STDEV('Raw Data 1'!F1092:F1094)</f>
        <v>0.13196605624174701</v>
      </c>
      <c r="AD52">
        <f>STDEV('Raw Data 1'!G1092:G1094)</f>
        <v>7.9335175048650383E-2</v>
      </c>
      <c r="AE52">
        <f>STDEV('Raw Data 1'!H1092:H1094)</f>
        <v>7.5755065837209826E-2</v>
      </c>
      <c r="AF52">
        <f>STDEV('Raw Data 1'!I1092:I1094)</f>
        <v>4.8321561784914757E-2</v>
      </c>
      <c r="AG52">
        <f>STDEV('Raw Data 1'!J1092:J1094)</f>
        <v>6.7409494880172532E-2</v>
      </c>
      <c r="AH52">
        <f>STDEV('Raw Data 1'!K1092:K1094)</f>
        <v>5.068691481372025E-2</v>
      </c>
      <c r="AI52">
        <f>STDEV('Raw Data 1'!L1092:L1094)</f>
        <v>4.3472558394156306E-2</v>
      </c>
      <c r="AJ52">
        <f>STDEV('Raw Data 1'!M1092:M1094)</f>
        <v>4.1843040042520763E-2</v>
      </c>
      <c r="AK52">
        <f>STDEV('Raw Data 1'!N1092:N1094)</f>
        <v>0.12318721524574001</v>
      </c>
      <c r="AL52">
        <f>STDEV('Raw Data 1'!C1096:C1098)</f>
        <v>4.7697623979956631E-2</v>
      </c>
      <c r="AM52">
        <f>STDEV('Raw Data 1'!D1096:D1098)</f>
        <v>2.091538508690037E-2</v>
      </c>
      <c r="AN52">
        <f>STDEV('Raw Data 1'!E1096:E1098)</f>
        <v>1.9795538217824094E-2</v>
      </c>
      <c r="AO52">
        <f>STDEV('Raw Data 1'!F1096:F1098)</f>
        <v>2.5199007916979606E-2</v>
      </c>
      <c r="AP52">
        <f>STDEV('Raw Data 1'!G1096:G1098)</f>
        <v>2.7837205319499965E-2</v>
      </c>
      <c r="AQ52">
        <f>STDEV('Raw Data 1'!H1096:H1098)</f>
        <v>3.0791124262250207E-2</v>
      </c>
      <c r="AR52">
        <f>STDEV('Raw Data 1'!I1096:I1098)</f>
        <v>0.18310861075693122</v>
      </c>
      <c r="AS52">
        <f>STDEV('Raw Data 1'!J1096:J1098)</f>
        <v>1.0066445913694344E-3</v>
      </c>
      <c r="AT52">
        <f>STDEV('Raw Data 1'!K1096:K1098)</f>
        <v>0.10153493651612401</v>
      </c>
      <c r="AU52">
        <f>STDEV('Raw Data 1'!L1096:L1098)</f>
        <v>3.9526362510776689E-3</v>
      </c>
      <c r="AV52">
        <f>STDEV('Raw Data 1'!M1096:M1098)</f>
        <v>7.6794031886164973E-2</v>
      </c>
      <c r="AW52">
        <f>STDEV('Raw Data 1'!N1096:N1098)</f>
        <v>0.11526761615186341</v>
      </c>
    </row>
    <row r="53" spans="1:49" x14ac:dyDescent="0.3">
      <c r="A53" s="98">
        <v>51</v>
      </c>
      <c r="B53">
        <f>AVERAGE('Raw Data 1'!C1114:C1116)</f>
        <v>0.94899999999999995</v>
      </c>
      <c r="C53">
        <f>AVERAGE('Raw Data 1'!D1114:D1116)</f>
        <v>0.84893333333333343</v>
      </c>
      <c r="D53">
        <f>AVERAGE('Raw Data 1'!E1114:E1116)</f>
        <v>0.87139999999999995</v>
      </c>
      <c r="E53">
        <f>AVERAGE('Raw Data 1'!F1114:F1116)</f>
        <v>0.8564666666666666</v>
      </c>
      <c r="F53">
        <f>AVERAGE('Raw Data 1'!G1114:G1116)</f>
        <v>0.86033333333333328</v>
      </c>
      <c r="G53">
        <f>AVERAGE('Raw Data 1'!H1114:H1116)</f>
        <v>0.92213333333333336</v>
      </c>
      <c r="H53">
        <f>AVERAGE('Raw Data 1'!I1114:I1116)</f>
        <v>0.89163333333333339</v>
      </c>
      <c r="I53">
        <f>AVERAGE('Raw Data 1'!J1114:J1116)</f>
        <v>0.92353333333333332</v>
      </c>
      <c r="J53">
        <f>AVERAGE('Raw Data 1'!K1114:K1116)</f>
        <v>0.89243333333333341</v>
      </c>
      <c r="K53">
        <f>AVERAGE('Raw Data 1'!L1114:L1116)</f>
        <v>0.89420000000000011</v>
      </c>
      <c r="L53">
        <f>AVERAGE('Raw Data 1'!M1114:M1116)</f>
        <v>0.87829999999999997</v>
      </c>
      <c r="M53">
        <f>AVERAGE('Raw Data 1'!N1114:N1116)</f>
        <v>0.96223333333333338</v>
      </c>
      <c r="N53">
        <f>AVERAGE('Raw Data 1'!C1118:C1120)</f>
        <v>0.9655999999999999</v>
      </c>
      <c r="O53">
        <f>AVERAGE('Raw Data 1'!D1118:D1120)</f>
        <v>0.8998666666666667</v>
      </c>
      <c r="P53">
        <f>AVERAGE('Raw Data 1'!E1118:E1120)</f>
        <v>0.92230000000000001</v>
      </c>
      <c r="Q53">
        <f>AVERAGE('Raw Data 1'!F1118:F1120)</f>
        <v>0.93093333333333328</v>
      </c>
      <c r="R53">
        <f>AVERAGE('Raw Data 1'!G1118:G1120)</f>
        <v>1.0621999999999998</v>
      </c>
      <c r="S53">
        <f>AVERAGE('Raw Data 1'!H1118:H1120)</f>
        <v>1.0623666666666667</v>
      </c>
      <c r="T53">
        <f>AVERAGE('Raw Data 1'!I1118:I1120)</f>
        <v>0.21393333333333331</v>
      </c>
      <c r="U53">
        <f>AVERAGE('Raw Data 1'!J1118:J1120)</f>
        <v>8.8099999999999998E-2</v>
      </c>
      <c r="V53">
        <f>AVERAGE('Raw Data 1'!K1118:K1120)</f>
        <v>0.15290000000000001</v>
      </c>
      <c r="W53">
        <f>AVERAGE('Raw Data 1'!L1118:L1120)</f>
        <v>8.9633333333333343E-2</v>
      </c>
      <c r="X53">
        <f>AVERAGE('Raw Data 1'!M1118:M1120)</f>
        <v>0.15963333333333332</v>
      </c>
      <c r="Y53">
        <f>AVERAGE('Raw Data 1'!N1118:N1120)</f>
        <v>0.20263333333333333</v>
      </c>
      <c r="Z53">
        <f>STDEV('Raw Data 1'!C1114:C1116)</f>
        <v>5.5449165908965724E-2</v>
      </c>
      <c r="AA53">
        <f>STDEV('Raw Data 1'!D1114:D1116)</f>
        <v>0.13700592444610973</v>
      </c>
      <c r="AB53">
        <f>STDEV('Raw Data 1'!E1114:E1116)</f>
        <v>8.2050289457137188E-2</v>
      </c>
      <c r="AC53">
        <f>STDEV('Raw Data 1'!F1114:F1116)</f>
        <v>0.12798594974970284</v>
      </c>
      <c r="AD53">
        <f>STDEV('Raw Data 1'!G1114:G1116)</f>
        <v>8.2339561167966702E-2</v>
      </c>
      <c r="AE53">
        <f>STDEV('Raw Data 1'!H1114:H1116)</f>
        <v>7.9959760713332106E-2</v>
      </c>
      <c r="AF53">
        <f>STDEV('Raw Data 1'!I1114:I1116)</f>
        <v>4.273363234424768E-2</v>
      </c>
      <c r="AG53">
        <f>STDEV('Raw Data 1'!J1114:J1116)</f>
        <v>6.206910127699073E-2</v>
      </c>
      <c r="AH53">
        <f>STDEV('Raw Data 1'!K1114:K1116)</f>
        <v>5.1272832312378933E-2</v>
      </c>
      <c r="AI53">
        <f>STDEV('Raw Data 1'!L1114:L1116)</f>
        <v>4.3785956652789927E-2</v>
      </c>
      <c r="AJ53">
        <f>STDEV('Raw Data 1'!M1114:M1116)</f>
        <v>3.2428845184495847E-2</v>
      </c>
      <c r="AK53">
        <f>STDEV('Raw Data 1'!N1114:N1116)</f>
        <v>0.11851959050441117</v>
      </c>
      <c r="AL53">
        <f>STDEV('Raw Data 1'!C1118:C1120)</f>
        <v>4.0271702223770002E-2</v>
      </c>
      <c r="AM53">
        <f>STDEV('Raw Data 1'!D1118:D1120)</f>
        <v>2.2814980458754127E-2</v>
      </c>
      <c r="AN53">
        <f>STDEV('Raw Data 1'!E1118:E1120)</f>
        <v>1.9536376327251675E-2</v>
      </c>
      <c r="AO53">
        <f>STDEV('Raw Data 1'!F1118:F1120)</f>
        <v>2.3228072096782685E-2</v>
      </c>
      <c r="AP53">
        <f>STDEV('Raw Data 1'!G1118:G1120)</f>
        <v>3.9057777714560267E-2</v>
      </c>
      <c r="AQ53">
        <f>STDEV('Raw Data 1'!H1118:H1120)</f>
        <v>2.8248244783231017E-2</v>
      </c>
      <c r="AR53">
        <f>STDEV('Raw Data 1'!I1118:I1120)</f>
        <v>0.22470552581842163</v>
      </c>
      <c r="AS53">
        <f>STDEV('Raw Data 1'!J1118:J1120)</f>
        <v>6.0827625302981882E-4</v>
      </c>
      <c r="AT53">
        <f>STDEV('Raw Data 1'!K1118:K1120)</f>
        <v>0.10836830717511463</v>
      </c>
      <c r="AU53">
        <f>STDEV('Raw Data 1'!L1118:L1120)</f>
        <v>6.2947067710365425E-3</v>
      </c>
      <c r="AV53">
        <f>STDEV('Raw Data 1'!M1118:M1120)</f>
        <v>6.8172232861578891E-2</v>
      </c>
      <c r="AW53">
        <f>STDEV('Raw Data 1'!N1118:N1120)</f>
        <v>0.13161482945828459</v>
      </c>
    </row>
    <row r="54" spans="1:49" x14ac:dyDescent="0.3">
      <c r="A54" s="98">
        <v>52</v>
      </c>
      <c r="B54">
        <f>AVERAGE('Raw Data 1'!C1136:C1138)</f>
        <v>0.96300000000000008</v>
      </c>
      <c r="C54">
        <f>AVERAGE('Raw Data 1'!D1136:D1138)</f>
        <v>0.86006666666666665</v>
      </c>
      <c r="D54">
        <f>AVERAGE('Raw Data 1'!E1136:E1138)</f>
        <v>0.87693333333333345</v>
      </c>
      <c r="E54">
        <f>AVERAGE('Raw Data 1'!F1136:F1138)</f>
        <v>0.86330000000000007</v>
      </c>
      <c r="F54">
        <f>AVERAGE('Raw Data 1'!G1136:G1138)</f>
        <v>0.86786666666666668</v>
      </c>
      <c r="G54">
        <f>AVERAGE('Raw Data 1'!H1136:H1138)</f>
        <v>0.92726666666666668</v>
      </c>
      <c r="H54">
        <f>AVERAGE('Raw Data 1'!I1136:I1138)</f>
        <v>0.89699999999999991</v>
      </c>
      <c r="I54">
        <f>AVERAGE('Raw Data 1'!J1136:J1138)</f>
        <v>0.92696666666666661</v>
      </c>
      <c r="J54">
        <f>AVERAGE('Raw Data 1'!K1136:K1138)</f>
        <v>0.89069999999999994</v>
      </c>
      <c r="K54">
        <f>AVERAGE('Raw Data 1'!L1136:L1138)</f>
        <v>0.88969999999999994</v>
      </c>
      <c r="L54">
        <f>AVERAGE('Raw Data 1'!M1136:M1138)</f>
        <v>0.87936666666666674</v>
      </c>
      <c r="M54">
        <f>AVERAGE('Raw Data 1'!N1136:N1138)</f>
        <v>0.95363333333333333</v>
      </c>
      <c r="N54">
        <f>AVERAGE('Raw Data 1'!C1140:C1142)</f>
        <v>0.97489999999999999</v>
      </c>
      <c r="O54">
        <f>AVERAGE('Raw Data 1'!D1140:D1142)</f>
        <v>0.9</v>
      </c>
      <c r="P54">
        <f>AVERAGE('Raw Data 1'!E1140:E1142)</f>
        <v>0.92413333333333325</v>
      </c>
      <c r="Q54">
        <f>AVERAGE('Raw Data 1'!F1140:F1142)</f>
        <v>0.92803333333333338</v>
      </c>
      <c r="R54">
        <f>AVERAGE('Raw Data 1'!G1140:G1142)</f>
        <v>1.0660000000000001</v>
      </c>
      <c r="S54">
        <f>AVERAGE('Raw Data 1'!H1140:H1142)</f>
        <v>1.0602666666666669</v>
      </c>
      <c r="T54">
        <f>AVERAGE('Raw Data 1'!I1140:I1142)</f>
        <v>0.24226666666666666</v>
      </c>
      <c r="U54">
        <f>AVERAGE('Raw Data 1'!J1140:J1142)</f>
        <v>8.9133333333333342E-2</v>
      </c>
      <c r="V54">
        <f>AVERAGE('Raw Data 1'!K1140:K1142)</f>
        <v>0.14019999999999999</v>
      </c>
      <c r="W54">
        <f>AVERAGE('Raw Data 1'!L1140:L1142)</f>
        <v>9.1233333333333333E-2</v>
      </c>
      <c r="X54">
        <f>AVERAGE('Raw Data 1'!M1140:M1142)</f>
        <v>0.15990000000000001</v>
      </c>
      <c r="Y54">
        <f>AVERAGE('Raw Data 1'!N1140:N1142)</f>
        <v>0.24463333333333334</v>
      </c>
      <c r="Z54">
        <f>STDEV('Raw Data 1'!C1136:C1138)</f>
        <v>6.2120608496697823E-2</v>
      </c>
      <c r="AA54">
        <f>STDEV('Raw Data 1'!D1136:D1138)</f>
        <v>0.1546694647735391</v>
      </c>
      <c r="AB54">
        <f>STDEV('Raw Data 1'!E1136:E1138)</f>
        <v>9.0774739511239211E-2</v>
      </c>
      <c r="AC54">
        <f>STDEV('Raw Data 1'!F1136:F1138)</f>
        <v>0.13694130129365589</v>
      </c>
      <c r="AD54">
        <f>STDEV('Raw Data 1'!G1136:G1138)</f>
        <v>9.2360723975796824E-2</v>
      </c>
      <c r="AE54">
        <f>STDEV('Raw Data 1'!H1136:H1138)</f>
        <v>8.8902774609869922E-2</v>
      </c>
      <c r="AF54">
        <f>STDEV('Raw Data 1'!I1136:I1138)</f>
        <v>5.0766918362256379E-2</v>
      </c>
      <c r="AG54">
        <f>STDEV('Raw Data 1'!J1136:J1138)</f>
        <v>7.0350290214990119E-2</v>
      </c>
      <c r="AH54">
        <f>STDEV('Raw Data 1'!K1136:K1138)</f>
        <v>5.1440548208587351E-2</v>
      </c>
      <c r="AI54">
        <f>STDEV('Raw Data 1'!L1136:L1138)</f>
        <v>4.6122770948849083E-2</v>
      </c>
      <c r="AJ54">
        <f>STDEV('Raw Data 1'!M1136:M1138)</f>
        <v>3.943302338565146E-2</v>
      </c>
      <c r="AK54">
        <f>STDEV('Raw Data 1'!N1136:N1138)</f>
        <v>9.7193072455465324E-2</v>
      </c>
      <c r="AL54">
        <f>STDEV('Raw Data 1'!C1140:C1142)</f>
        <v>4.9282552693625782E-2</v>
      </c>
      <c r="AM54">
        <f>STDEV('Raw Data 1'!D1140:D1142)</f>
        <v>2.2018401395196733E-2</v>
      </c>
      <c r="AN54">
        <f>STDEV('Raw Data 1'!E1140:E1142)</f>
        <v>2.0397140322440634E-2</v>
      </c>
      <c r="AO54">
        <f>STDEV('Raw Data 1'!F1140:F1142)</f>
        <v>2.4496802512436858E-2</v>
      </c>
      <c r="AP54">
        <f>STDEV('Raw Data 1'!G1140:G1142)</f>
        <v>4.3916739405379338E-2</v>
      </c>
      <c r="AQ54">
        <f>STDEV('Raw Data 1'!H1140:H1142)</f>
        <v>2.8712598860662762E-2</v>
      </c>
      <c r="AR54">
        <f>STDEV('Raw Data 1'!I1140:I1142)</f>
        <v>0.27386687155136769</v>
      </c>
      <c r="AS54">
        <f>STDEV('Raw Data 1'!J1140:J1142)</f>
        <v>1.6196707484341774E-3</v>
      </c>
      <c r="AT54">
        <f>STDEV('Raw Data 1'!K1140:K1142)</f>
        <v>8.9498770941281627E-2</v>
      </c>
      <c r="AU54">
        <f>STDEV('Raw Data 1'!L1140:L1142)</f>
        <v>8.8669799443403165E-3</v>
      </c>
      <c r="AV54">
        <f>STDEV('Raw Data 1'!M1140:M1142)</f>
        <v>5.9965740218894968E-2</v>
      </c>
      <c r="AW54">
        <f>STDEV('Raw Data 1'!N1140:N1142)</f>
        <v>0.14285357305063584</v>
      </c>
    </row>
    <row r="55" spans="1:49" x14ac:dyDescent="0.3">
      <c r="A55" s="98">
        <v>53</v>
      </c>
      <c r="B55">
        <f>AVERAGE('Raw Data 1'!C1158:C1160)</f>
        <v>0.98583333333333334</v>
      </c>
      <c r="C55">
        <f>AVERAGE('Raw Data 1'!D1158:D1160)</f>
        <v>0.86560000000000004</v>
      </c>
      <c r="D55">
        <f>AVERAGE('Raw Data 1'!E1158:E1160)</f>
        <v>0.87840000000000007</v>
      </c>
      <c r="E55">
        <f>AVERAGE('Raw Data 1'!F1158:F1160)</f>
        <v>0.8656666666666667</v>
      </c>
      <c r="F55">
        <f>AVERAGE('Raw Data 1'!G1158:G1160)</f>
        <v>0.87406666666666666</v>
      </c>
      <c r="G55">
        <f>AVERAGE('Raw Data 1'!H1158:H1160)</f>
        <v>0.92970000000000008</v>
      </c>
      <c r="H55">
        <f>AVERAGE('Raw Data 1'!I1158:I1160)</f>
        <v>0.89950000000000008</v>
      </c>
      <c r="I55">
        <f>AVERAGE('Raw Data 1'!J1158:J1160)</f>
        <v>0.92996666666666672</v>
      </c>
      <c r="J55">
        <f>AVERAGE('Raw Data 1'!K1158:K1160)</f>
        <v>0.89413333333333334</v>
      </c>
      <c r="K55">
        <f>AVERAGE('Raw Data 1'!L1158:L1160)</f>
        <v>0.8931</v>
      </c>
      <c r="L55">
        <f>AVERAGE('Raw Data 1'!M1158:M1160)</f>
        <v>0.88936666666666664</v>
      </c>
      <c r="M55">
        <f>AVERAGE('Raw Data 1'!N1158:N1160)</f>
        <v>0.96703333333333319</v>
      </c>
      <c r="N55">
        <f>AVERAGE('Raw Data 1'!C1162:C1164)</f>
        <v>0.98033333333333328</v>
      </c>
      <c r="O55">
        <f>AVERAGE('Raw Data 1'!D1162:D1164)</f>
        <v>0.89846666666666664</v>
      </c>
      <c r="P55">
        <f>AVERAGE('Raw Data 1'!E1162:E1164)</f>
        <v>0.92286666666666672</v>
      </c>
      <c r="Q55">
        <f>AVERAGE('Raw Data 1'!F1162:F1164)</f>
        <v>0.92846666666666666</v>
      </c>
      <c r="R55">
        <f>AVERAGE('Raw Data 1'!G1162:G1164)</f>
        <v>1.0658000000000001</v>
      </c>
      <c r="S55">
        <f>AVERAGE('Raw Data 1'!H1162:H1164)</f>
        <v>1.0599333333333334</v>
      </c>
      <c r="T55">
        <f>AVERAGE('Raw Data 1'!I1162:I1164)</f>
        <v>0.26166666666666671</v>
      </c>
      <c r="U55">
        <f>AVERAGE('Raw Data 1'!J1162:J1164)</f>
        <v>9.4499999999999987E-2</v>
      </c>
      <c r="V55">
        <f>AVERAGE('Raw Data 1'!K1162:K1164)</f>
        <v>0.15590000000000001</v>
      </c>
      <c r="W55">
        <f>AVERAGE('Raw Data 1'!L1162:L1164)</f>
        <v>9.4133333333333333E-2</v>
      </c>
      <c r="X55">
        <f>AVERAGE('Raw Data 1'!M1162:M1164)</f>
        <v>0.17850000000000002</v>
      </c>
      <c r="Y55">
        <f>AVERAGE('Raw Data 1'!N1162:N1164)</f>
        <v>0.30583333333333335</v>
      </c>
      <c r="Z55">
        <f>STDEV('Raw Data 1'!C1158:C1160)</f>
        <v>8.0967730197488735E-2</v>
      </c>
      <c r="AA55">
        <f>STDEV('Raw Data 1'!D1158:D1160)</f>
        <v>0.16804579732917974</v>
      </c>
      <c r="AB55">
        <f>STDEV('Raw Data 1'!E1158:E1160)</f>
        <v>9.6114463011557252E-2</v>
      </c>
      <c r="AC55">
        <f>STDEV('Raw Data 1'!F1158:F1160)</f>
        <v>0.14238487747416537</v>
      </c>
      <c r="AD55">
        <f>STDEV('Raw Data 1'!G1158:G1160)</f>
        <v>0.10356699924847361</v>
      </c>
      <c r="AE55">
        <f>STDEV('Raw Data 1'!H1158:H1160)</f>
        <v>9.2765726429538689E-2</v>
      </c>
      <c r="AF55">
        <f>STDEV('Raw Data 1'!I1158:I1160)</f>
        <v>5.9518820552830129E-2</v>
      </c>
      <c r="AG55">
        <f>STDEV('Raw Data 1'!J1158:J1160)</f>
        <v>8.0019268512860883E-2</v>
      </c>
      <c r="AH55">
        <f>STDEV('Raw Data 1'!K1158:K1160)</f>
        <v>5.4507736453950545E-2</v>
      </c>
      <c r="AI55">
        <f>STDEV('Raw Data 1'!L1158:L1160)</f>
        <v>4.9760526524545566E-2</v>
      </c>
      <c r="AJ55">
        <f>STDEV('Raw Data 1'!M1158:M1160)</f>
        <v>5.1254495737772458E-2</v>
      </c>
      <c r="AK55">
        <f>STDEV('Raw Data 1'!N1158:N1160)</f>
        <v>9.0401567095561658E-2</v>
      </c>
      <c r="AL55">
        <f>STDEV('Raw Data 1'!C1162:C1164)</f>
        <v>5.5877037621310355E-2</v>
      </c>
      <c r="AM55">
        <f>STDEV('Raw Data 1'!D1162:D1164)</f>
        <v>2.2074948093559168E-2</v>
      </c>
      <c r="AN55">
        <f>STDEV('Raw Data 1'!E1162:E1164)</f>
        <v>2.060323599178859E-2</v>
      </c>
      <c r="AO55">
        <f>STDEV('Raw Data 1'!F1162:F1164)</f>
        <v>2.4596815512040054E-2</v>
      </c>
      <c r="AP55">
        <f>STDEV('Raw Data 1'!G1162:G1164)</f>
        <v>4.6843249246823093E-2</v>
      </c>
      <c r="AQ55">
        <f>STDEV('Raw Data 1'!H1162:H1164)</f>
        <v>2.7908123070771625E-2</v>
      </c>
      <c r="AR55">
        <f>STDEV('Raw Data 1'!I1162:I1164)</f>
        <v>0.30729614923284232</v>
      </c>
      <c r="AS55">
        <f>STDEV('Raw Data 1'!J1162:J1164)</f>
        <v>1.0565983153497835E-2</v>
      </c>
      <c r="AT55">
        <f>STDEV('Raw Data 1'!K1162:K1164)</f>
        <v>0.11321983041852696</v>
      </c>
      <c r="AU55">
        <f>STDEV('Raw Data 1'!L1162:L1164)</f>
        <v>1.3883923556881785E-2</v>
      </c>
      <c r="AV55">
        <f>STDEV('Raw Data 1'!M1162:M1164)</f>
        <v>7.2113729622035064E-2</v>
      </c>
      <c r="AW55">
        <f>STDEV('Raw Data 1'!N1162:N1164)</f>
        <v>0.18216910641855097</v>
      </c>
    </row>
    <row r="56" spans="1:49" x14ac:dyDescent="0.3">
      <c r="A56" s="98">
        <v>54</v>
      </c>
      <c r="B56">
        <f>AVERAGE('Raw Data 1'!C1180:C1182)</f>
        <v>0.9805666666666667</v>
      </c>
      <c r="C56">
        <f>AVERAGE('Raw Data 1'!D1180:D1182)</f>
        <v>0.86509999999999998</v>
      </c>
      <c r="D56">
        <f>AVERAGE('Raw Data 1'!E1180:E1182)</f>
        <v>0.88790000000000002</v>
      </c>
      <c r="E56">
        <f>AVERAGE('Raw Data 1'!F1180:F1182)</f>
        <v>0.87246666666666661</v>
      </c>
      <c r="F56">
        <f>AVERAGE('Raw Data 1'!G1180:G1182)</f>
        <v>0.87760000000000005</v>
      </c>
      <c r="G56">
        <f>AVERAGE('Raw Data 1'!H1180:H1182)</f>
        <v>0.93403333333333327</v>
      </c>
      <c r="H56">
        <f>AVERAGE('Raw Data 1'!I1180:I1182)</f>
        <v>0.90546666666666675</v>
      </c>
      <c r="I56">
        <f>AVERAGE('Raw Data 1'!J1180:J1182)</f>
        <v>0.93009999999999993</v>
      </c>
      <c r="J56">
        <f>AVERAGE('Raw Data 1'!K1180:K1182)</f>
        <v>0.89973333333333327</v>
      </c>
      <c r="K56">
        <f>AVERAGE('Raw Data 1'!L1180:L1182)</f>
        <v>0.89820000000000011</v>
      </c>
      <c r="L56">
        <f>AVERAGE('Raw Data 1'!M1180:M1182)</f>
        <v>0.88803333333333334</v>
      </c>
      <c r="M56">
        <f>AVERAGE('Raw Data 1'!N1180:N1182)</f>
        <v>0.95623333333333338</v>
      </c>
      <c r="N56">
        <f>AVERAGE('Raw Data 1'!C1184:C1186)</f>
        <v>0.99223333333333341</v>
      </c>
      <c r="O56">
        <f>AVERAGE('Raw Data 1'!D1184:D1186)</f>
        <v>0.90216666666666667</v>
      </c>
      <c r="P56">
        <f>AVERAGE('Raw Data 1'!E1184:E1186)</f>
        <v>0.92689999999999995</v>
      </c>
      <c r="Q56">
        <f>AVERAGE('Raw Data 1'!F1184:F1186)</f>
        <v>0.93440000000000001</v>
      </c>
      <c r="R56">
        <f>AVERAGE('Raw Data 1'!G1184:G1186)</f>
        <v>1.0640000000000001</v>
      </c>
      <c r="S56">
        <f>AVERAGE('Raw Data 1'!H1184:H1186)</f>
        <v>1.0618333333333334</v>
      </c>
      <c r="T56">
        <f>AVERAGE('Raw Data 1'!I1184:I1186)</f>
        <v>0.28043333333333337</v>
      </c>
      <c r="U56">
        <f>AVERAGE('Raw Data 1'!J1184:J1186)</f>
        <v>9.9366666666666659E-2</v>
      </c>
      <c r="V56">
        <f>AVERAGE('Raw Data 1'!K1184:K1186)</f>
        <v>0.17936666666666667</v>
      </c>
      <c r="W56">
        <f>AVERAGE('Raw Data 1'!L1184:L1186)</f>
        <v>9.6966666666666687E-2</v>
      </c>
      <c r="X56">
        <f>AVERAGE('Raw Data 1'!M1184:M1186)</f>
        <v>0.20583333333333331</v>
      </c>
      <c r="Y56">
        <f>AVERAGE('Raw Data 1'!N1184:N1186)</f>
        <v>0.36260000000000003</v>
      </c>
      <c r="Z56">
        <f>STDEV('Raw Data 1'!C1180:C1182)</f>
        <v>4.7623768575505827E-2</v>
      </c>
      <c r="AA56">
        <f>STDEV('Raw Data 1'!D1180:D1182)</f>
        <v>0.16269382286983164</v>
      </c>
      <c r="AB56">
        <f>STDEV('Raw Data 1'!E1180:E1182)</f>
        <v>0.10694348975042846</v>
      </c>
      <c r="AC56">
        <f>STDEV('Raw Data 1'!F1180:F1182)</f>
        <v>0.14809126690434318</v>
      </c>
      <c r="AD56">
        <f>STDEV('Raw Data 1'!G1180:G1182)</f>
        <v>0.10681521427212515</v>
      </c>
      <c r="AE56">
        <f>STDEV('Raw Data 1'!H1180:H1182)</f>
        <v>9.878139163492955E-2</v>
      </c>
      <c r="AF56">
        <f>STDEV('Raw Data 1'!I1180:I1182)</f>
        <v>6.5192816577697682E-2</v>
      </c>
      <c r="AG56">
        <f>STDEV('Raw Data 1'!J1180:J1182)</f>
        <v>7.3205122771565614E-2</v>
      </c>
      <c r="AH56">
        <f>STDEV('Raw Data 1'!K1180:K1182)</f>
        <v>5.7776494643871704E-2</v>
      </c>
      <c r="AI56">
        <f>STDEV('Raw Data 1'!L1180:L1182)</f>
        <v>5.4012313410925099E-2</v>
      </c>
      <c r="AJ56">
        <f>STDEV('Raw Data 1'!M1180:M1182)</f>
        <v>5.4981572670607867E-2</v>
      </c>
      <c r="AK56">
        <f>STDEV('Raw Data 1'!N1180:N1182)</f>
        <v>9.1774796830792982E-2</v>
      </c>
      <c r="AL56">
        <f>STDEV('Raw Data 1'!C1184:C1186)</f>
        <v>4.4139136073708202E-2</v>
      </c>
      <c r="AM56">
        <f>STDEV('Raw Data 1'!D1184:D1186)</f>
        <v>2.2458257575629803E-2</v>
      </c>
      <c r="AN56">
        <f>STDEV('Raw Data 1'!E1184:E1186)</f>
        <v>1.9400773180468883E-2</v>
      </c>
      <c r="AO56">
        <f>STDEV('Raw Data 1'!F1184:F1186)</f>
        <v>2.4227876506206624E-2</v>
      </c>
      <c r="AP56">
        <f>STDEV('Raw Data 1'!G1184:G1186)</f>
        <v>4.4662176391214933E-2</v>
      </c>
      <c r="AQ56">
        <f>STDEV('Raw Data 1'!H1184:H1186)</f>
        <v>2.808724502925361E-2</v>
      </c>
      <c r="AR56">
        <f>STDEV('Raw Data 1'!I1184:I1186)</f>
        <v>0.33945415498021719</v>
      </c>
      <c r="AS56">
        <f>STDEV('Raw Data 1'!J1184:J1186)</f>
        <v>1.848494883231586E-2</v>
      </c>
      <c r="AT56">
        <f>STDEV('Raw Data 1'!K1184:K1186)</f>
        <v>0.13542881278861352</v>
      </c>
      <c r="AU56">
        <f>STDEV('Raw Data 1'!L1184:L1186)</f>
        <v>1.8418559480407999E-2</v>
      </c>
      <c r="AV56">
        <f>STDEV('Raw Data 1'!M1184:M1186)</f>
        <v>9.3467712785396326E-2</v>
      </c>
      <c r="AW56">
        <f>STDEV('Raw Data 1'!N1184:N1186)</f>
        <v>0.19760331474952531</v>
      </c>
    </row>
    <row r="57" spans="1:49" x14ac:dyDescent="0.3">
      <c r="A57" s="98">
        <v>55</v>
      </c>
      <c r="B57">
        <f>AVERAGE('Raw Data 1'!C1202:C1204)</f>
        <v>0.99870000000000003</v>
      </c>
      <c r="C57">
        <f>AVERAGE('Raw Data 1'!D1202:D1204)</f>
        <v>0.86696666666666677</v>
      </c>
      <c r="D57">
        <f>AVERAGE('Raw Data 1'!E1202:E1204)</f>
        <v>0.89713333333333323</v>
      </c>
      <c r="E57">
        <f>AVERAGE('Raw Data 1'!F1202:F1204)</f>
        <v>0.87719999999999987</v>
      </c>
      <c r="F57">
        <f>AVERAGE('Raw Data 1'!G1202:G1204)</f>
        <v>0.88063333333333338</v>
      </c>
      <c r="G57">
        <f>AVERAGE('Raw Data 1'!H1202:H1204)</f>
        <v>0.93946666666666678</v>
      </c>
      <c r="H57">
        <f>AVERAGE('Raw Data 1'!I1202:I1204)</f>
        <v>0.90923333333333334</v>
      </c>
      <c r="I57">
        <f>AVERAGE('Raw Data 1'!J1202:J1204)</f>
        <v>0.93593333333333339</v>
      </c>
      <c r="J57">
        <f>AVERAGE('Raw Data 1'!K1202:K1204)</f>
        <v>0.90249999999999986</v>
      </c>
      <c r="K57">
        <f>AVERAGE('Raw Data 1'!L1202:L1204)</f>
        <v>0.90323333333333322</v>
      </c>
      <c r="L57">
        <f>AVERAGE('Raw Data 1'!M1202:M1204)</f>
        <v>0.89123333333333343</v>
      </c>
      <c r="M57">
        <f>AVERAGE('Raw Data 1'!N1202:N1204)</f>
        <v>0.9716999999999999</v>
      </c>
      <c r="N57">
        <f>AVERAGE('Raw Data 1'!C1206:C1208)</f>
        <v>1.0024</v>
      </c>
      <c r="O57">
        <f>AVERAGE('Raw Data 1'!D1206:D1208)</f>
        <v>0.90146666666666675</v>
      </c>
      <c r="P57">
        <f>AVERAGE('Raw Data 1'!E1206:E1208)</f>
        <v>0.9260666666666667</v>
      </c>
      <c r="Q57">
        <f>AVERAGE('Raw Data 1'!F1206:F1208)</f>
        <v>0.93566666666666665</v>
      </c>
      <c r="R57">
        <f>AVERAGE('Raw Data 1'!G1206:G1208)</f>
        <v>1.0635666666666665</v>
      </c>
      <c r="S57">
        <f>AVERAGE('Raw Data 1'!H1206:H1208)</f>
        <v>1.0620666666666667</v>
      </c>
      <c r="T57">
        <f>AVERAGE('Raw Data 1'!I1206:I1208)</f>
        <v>0.29943333333333333</v>
      </c>
      <c r="U57">
        <f>AVERAGE('Raw Data 1'!J1206:J1208)</f>
        <v>0.11013333333333335</v>
      </c>
      <c r="V57">
        <f>AVERAGE('Raw Data 1'!K1206:K1208)</f>
        <v>0.2059</v>
      </c>
      <c r="W57">
        <f>AVERAGE('Raw Data 1'!L1206:L1208)</f>
        <v>0.10313333333333334</v>
      </c>
      <c r="X57">
        <f>AVERAGE('Raw Data 1'!M1206:M1208)</f>
        <v>0.23013333333333333</v>
      </c>
      <c r="Y57">
        <f>AVERAGE('Raw Data 1'!N1206:N1208)</f>
        <v>0.40949999999999998</v>
      </c>
      <c r="Z57">
        <f>STDEV('Raw Data 1'!C1202:C1204)</f>
        <v>5.6466007473523379E-2</v>
      </c>
      <c r="AA57">
        <f>STDEV('Raw Data 1'!D1202:D1204)</f>
        <v>0.1680771350699817</v>
      </c>
      <c r="AB57">
        <f>STDEV('Raw Data 1'!E1202:E1204)</f>
        <v>0.12596866012359359</v>
      </c>
      <c r="AC57">
        <f>STDEV('Raw Data 1'!F1202:F1204)</f>
        <v>0.15810373177126569</v>
      </c>
      <c r="AD57">
        <f>STDEV('Raw Data 1'!G1202:G1204)</f>
        <v>0.11299302338345164</v>
      </c>
      <c r="AE57">
        <f>STDEV('Raw Data 1'!H1202:H1204)</f>
        <v>0.10860006138733691</v>
      </c>
      <c r="AF57">
        <f>STDEV('Raw Data 1'!I1202:I1204)</f>
        <v>7.551882767451655E-2</v>
      </c>
      <c r="AG57">
        <f>STDEV('Raw Data 1'!J1202:J1204)</f>
        <v>8.5456265617761054E-2</v>
      </c>
      <c r="AH57">
        <f>STDEV('Raw Data 1'!K1202:K1204)</f>
        <v>6.0924461425604717E-2</v>
      </c>
      <c r="AI57">
        <f>STDEV('Raw Data 1'!L1202:L1204)</f>
        <v>5.5166505538536102E-2</v>
      </c>
      <c r="AJ57">
        <f>STDEV('Raw Data 1'!M1202:M1204)</f>
        <v>5.91396933821383E-2</v>
      </c>
      <c r="AK57">
        <f>STDEV('Raw Data 1'!N1202:N1204)</f>
        <v>9.1832837264237896E-2</v>
      </c>
      <c r="AL57">
        <f>STDEV('Raw Data 1'!C1206:C1208)</f>
        <v>5.5811557942777389E-2</v>
      </c>
      <c r="AM57">
        <f>STDEV('Raw Data 1'!D1206:D1208)</f>
        <v>2.2030055227650534E-2</v>
      </c>
      <c r="AN57">
        <f>STDEV('Raw Data 1'!E1206:E1208)</f>
        <v>1.846329692480007E-2</v>
      </c>
      <c r="AO57">
        <f>STDEV('Raw Data 1'!F1206:F1208)</f>
        <v>2.5969469253978448E-2</v>
      </c>
      <c r="AP57">
        <f>STDEV('Raw Data 1'!G1206:G1208)</f>
        <v>4.0921428779226866E-2</v>
      </c>
      <c r="AQ57">
        <f>STDEV('Raw Data 1'!H1206:H1208)</f>
        <v>2.6857090932067312E-2</v>
      </c>
      <c r="AR57">
        <f>STDEV('Raw Data 1'!I1206:I1208)</f>
        <v>0.37279669168775265</v>
      </c>
      <c r="AS57">
        <f>STDEV('Raw Data 1'!J1206:J1208)</f>
        <v>3.3314461324375794E-2</v>
      </c>
      <c r="AT57">
        <f>STDEV('Raw Data 1'!K1206:K1208)</f>
        <v>0.15877723388445833</v>
      </c>
      <c r="AU57">
        <f>STDEV('Raw Data 1'!L1206:L1208)</f>
        <v>2.9350014196475895E-2</v>
      </c>
      <c r="AV57">
        <f>STDEV('Raw Data 1'!M1206:M1208)</f>
        <v>0.11156658699329898</v>
      </c>
      <c r="AW57">
        <f>STDEV('Raw Data 1'!N1206:N1208)</f>
        <v>0.23780208157205032</v>
      </c>
    </row>
    <row r="58" spans="1:49" x14ac:dyDescent="0.3">
      <c r="A58" s="98">
        <v>56</v>
      </c>
      <c r="B58">
        <f>AVERAGE('Raw Data 1'!C1224:C1226)</f>
        <v>0.98660000000000003</v>
      </c>
      <c r="C58">
        <f>AVERAGE('Raw Data 1'!D1224:D1226)</f>
        <v>0.86613333333333342</v>
      </c>
      <c r="D58">
        <f>AVERAGE('Raw Data 1'!E1224:E1226)</f>
        <v>0.89129999999999987</v>
      </c>
      <c r="E58">
        <f>AVERAGE('Raw Data 1'!F1224:F1226)</f>
        <v>0.87813333333333332</v>
      </c>
      <c r="F58">
        <f>AVERAGE('Raw Data 1'!G1224:G1226)</f>
        <v>0.88019999999999987</v>
      </c>
      <c r="G58">
        <f>AVERAGE('Raw Data 1'!H1224:H1226)</f>
        <v>0.94190000000000007</v>
      </c>
      <c r="H58">
        <f>AVERAGE('Raw Data 1'!I1224:I1226)</f>
        <v>0.90623333333333334</v>
      </c>
      <c r="I58">
        <f>AVERAGE('Raw Data 1'!J1224:J1226)</f>
        <v>0.93800000000000006</v>
      </c>
      <c r="J58">
        <f>AVERAGE('Raw Data 1'!K1224:K1226)</f>
        <v>0.90793333333333326</v>
      </c>
      <c r="K58">
        <f>AVERAGE('Raw Data 1'!L1224:L1226)</f>
        <v>0.90119999999999989</v>
      </c>
      <c r="L58">
        <f>AVERAGE('Raw Data 1'!M1224:M1226)</f>
        <v>0.89119999999999999</v>
      </c>
      <c r="M58">
        <f>AVERAGE('Raw Data 1'!N1224:N1226)</f>
        <v>0.9673666666666666</v>
      </c>
      <c r="N58">
        <f>AVERAGE('Raw Data 1'!C1228:C1230)</f>
        <v>0.99826666666666675</v>
      </c>
      <c r="O58">
        <f>AVERAGE('Raw Data 1'!D1228:D1230)</f>
        <v>0.90233333333333332</v>
      </c>
      <c r="P58">
        <f>AVERAGE('Raw Data 1'!E1228:E1230)</f>
        <v>0.92800000000000005</v>
      </c>
      <c r="Q58">
        <f>AVERAGE('Raw Data 1'!F1228:F1230)</f>
        <v>0.93343333333333334</v>
      </c>
      <c r="R58">
        <f>AVERAGE('Raw Data 1'!G1228:G1230)</f>
        <v>1.0593999999999999</v>
      </c>
      <c r="S58">
        <f>AVERAGE('Raw Data 1'!H1228:H1230)</f>
        <v>1.0611666666666666</v>
      </c>
      <c r="T58">
        <f>AVERAGE('Raw Data 1'!I1228:I1230)</f>
        <v>0.31483333333333335</v>
      </c>
      <c r="U58">
        <f>AVERAGE('Raw Data 1'!J1228:J1230)</f>
        <v>0.12296666666666667</v>
      </c>
      <c r="V58">
        <f>AVERAGE('Raw Data 1'!K1228:K1230)</f>
        <v>0.22746666666666668</v>
      </c>
      <c r="W58">
        <f>AVERAGE('Raw Data 1'!L1228:L1230)</f>
        <v>0.10583333333333333</v>
      </c>
      <c r="X58">
        <f>AVERAGE('Raw Data 1'!M1228:M1230)</f>
        <v>0.24950000000000003</v>
      </c>
      <c r="Y58">
        <f>AVERAGE('Raw Data 1'!N1228:N1230)</f>
        <v>0.43386666666666668</v>
      </c>
      <c r="Z58">
        <f>STDEV('Raw Data 1'!C1224:C1226)</f>
        <v>4.2188979603683188E-2</v>
      </c>
      <c r="AA58">
        <f>STDEV('Raw Data 1'!D1224:D1226)</f>
        <v>0.16784648740242747</v>
      </c>
      <c r="AB58">
        <f>STDEV('Raw Data 1'!E1224:E1226)</f>
        <v>0.11467384182977439</v>
      </c>
      <c r="AC58">
        <f>STDEV('Raw Data 1'!F1224:F1226)</f>
        <v>0.16272130571419768</v>
      </c>
      <c r="AD58">
        <f>STDEV('Raw Data 1'!G1224:G1226)</f>
        <v>0.11603693377541484</v>
      </c>
      <c r="AE58">
        <f>STDEV('Raw Data 1'!H1224:H1226)</f>
        <v>0.11418774014753072</v>
      </c>
      <c r="AF58">
        <f>STDEV('Raw Data 1'!I1224:I1226)</f>
        <v>7.3874916807623758E-2</v>
      </c>
      <c r="AG58">
        <f>STDEV('Raw Data 1'!J1224:J1226)</f>
        <v>8.8940935457189771E-2</v>
      </c>
      <c r="AH58">
        <f>STDEV('Raw Data 1'!K1224:K1226)</f>
        <v>7.2717902426660597E-2</v>
      </c>
      <c r="AI58">
        <f>STDEV('Raw Data 1'!L1224:L1226)</f>
        <v>5.8679553508867111E-2</v>
      </c>
      <c r="AJ58">
        <f>STDEV('Raw Data 1'!M1224:M1226)</f>
        <v>6.9282320977288245E-2</v>
      </c>
      <c r="AK58">
        <f>STDEV('Raw Data 1'!N1224:N1226)</f>
        <v>7.2434890303867613E-2</v>
      </c>
      <c r="AL58">
        <f>STDEV('Raw Data 1'!C1228:C1230)</f>
        <v>4.7407207609532737E-2</v>
      </c>
      <c r="AM58">
        <f>STDEV('Raw Data 1'!D1228:D1230)</f>
        <v>2.3237971799047588E-2</v>
      </c>
      <c r="AN58">
        <f>STDEV('Raw Data 1'!E1228:E1230)</f>
        <v>1.860188162525505E-2</v>
      </c>
      <c r="AO58">
        <f>STDEV('Raw Data 1'!F1228:F1230)</f>
        <v>2.6098722829543466E-2</v>
      </c>
      <c r="AP58">
        <f>STDEV('Raw Data 1'!G1228:G1230)</f>
        <v>3.8451657961653549E-2</v>
      </c>
      <c r="AQ58">
        <f>STDEV('Raw Data 1'!H1228:H1230)</f>
        <v>2.7258087484879314E-2</v>
      </c>
      <c r="AR58">
        <f>STDEV('Raw Data 1'!I1228:I1230)</f>
        <v>0.39938317858083772</v>
      </c>
      <c r="AS58">
        <f>STDEV('Raw Data 1'!J1228:J1230)</f>
        <v>5.1406063196215809E-2</v>
      </c>
      <c r="AT58">
        <f>STDEV('Raw Data 1'!K1228:K1230)</f>
        <v>0.17694183601775276</v>
      </c>
      <c r="AU58">
        <f>STDEV('Raw Data 1'!L1228:L1230)</f>
        <v>3.3850603145783587E-2</v>
      </c>
      <c r="AV58">
        <f>STDEV('Raw Data 1'!M1228:M1230)</f>
        <v>0.12025489595022727</v>
      </c>
      <c r="AW58">
        <f>STDEV('Raw Data 1'!N1228:N1230)</f>
        <v>0.2609050657486997</v>
      </c>
    </row>
    <row r="59" spans="1:49" x14ac:dyDescent="0.3">
      <c r="A59" s="98">
        <v>57</v>
      </c>
      <c r="B59">
        <f>AVERAGE('Raw Data 1'!C1246:C1248)</f>
        <v>0.97020000000000006</v>
      </c>
      <c r="C59">
        <f>AVERAGE('Raw Data 1'!D1246:D1248)</f>
        <v>0.86819999999999997</v>
      </c>
      <c r="D59">
        <f>AVERAGE('Raw Data 1'!E1246:E1248)</f>
        <v>0.8891</v>
      </c>
      <c r="E59">
        <f>AVERAGE('Raw Data 1'!F1246:F1248)</f>
        <v>0.87686666666666679</v>
      </c>
      <c r="F59">
        <f>AVERAGE('Raw Data 1'!G1246:G1248)</f>
        <v>0.88519999999999988</v>
      </c>
      <c r="G59">
        <f>AVERAGE('Raw Data 1'!H1246:H1248)</f>
        <v>0.93586666666666662</v>
      </c>
      <c r="H59">
        <f>AVERAGE('Raw Data 1'!I1246:I1248)</f>
        <v>0.90073333333333327</v>
      </c>
      <c r="I59">
        <f>AVERAGE('Raw Data 1'!J1246:J1248)</f>
        <v>0.93336666666666657</v>
      </c>
      <c r="J59">
        <f>AVERAGE('Raw Data 1'!K1246:K1248)</f>
        <v>0.90090000000000003</v>
      </c>
      <c r="K59">
        <f>AVERAGE('Raw Data 1'!L1246:L1248)</f>
        <v>0.89796666666666669</v>
      </c>
      <c r="L59">
        <f>AVERAGE('Raw Data 1'!M1246:M1248)</f>
        <v>0.88129999999999997</v>
      </c>
      <c r="M59">
        <f>AVERAGE('Raw Data 1'!N1246:N1248)</f>
        <v>0.9517000000000001</v>
      </c>
      <c r="N59">
        <f>AVERAGE('Raw Data 1'!C1250:C1252)</f>
        <v>1.0159666666666667</v>
      </c>
      <c r="O59">
        <f>AVERAGE('Raw Data 1'!D1250:D1252)</f>
        <v>0.90693333333333337</v>
      </c>
      <c r="P59">
        <f>AVERAGE('Raw Data 1'!E1250:E1252)</f>
        <v>0.93423333333333325</v>
      </c>
      <c r="Q59">
        <f>AVERAGE('Raw Data 1'!F1250:F1252)</f>
        <v>0.94240000000000002</v>
      </c>
      <c r="R59">
        <f>AVERAGE('Raw Data 1'!G1250:G1252)</f>
        <v>1.0625</v>
      </c>
      <c r="S59">
        <f>AVERAGE('Raw Data 1'!H1250:H1252)</f>
        <v>1.0647333333333335</v>
      </c>
      <c r="T59">
        <f>AVERAGE('Raw Data 1'!I1250:I1252)</f>
        <v>0.33433333333333337</v>
      </c>
      <c r="U59">
        <f>AVERAGE('Raw Data 1'!J1250:J1252)</f>
        <v>0.15823333333333331</v>
      </c>
      <c r="V59">
        <f>AVERAGE('Raw Data 1'!K1250:K1252)</f>
        <v>0.28996666666666665</v>
      </c>
      <c r="W59">
        <f>AVERAGE('Raw Data 1'!L1250:L1252)</f>
        <v>0.10640000000000001</v>
      </c>
      <c r="X59">
        <f>AVERAGE('Raw Data 1'!M1250:M1252)</f>
        <v>0.2999</v>
      </c>
      <c r="Y59">
        <f>AVERAGE('Raw Data 1'!N1250:N1252)</f>
        <v>0.49076666666666674</v>
      </c>
      <c r="Z59">
        <f>STDEV('Raw Data 1'!C1246:C1248)</f>
        <v>2.1329088119279728E-2</v>
      </c>
      <c r="AA59">
        <f>STDEV('Raw Data 1'!D1246:D1248)</f>
        <v>0.16490736793727609</v>
      </c>
      <c r="AB59">
        <f>STDEV('Raw Data 1'!E1246:E1248)</f>
        <v>0.11126688635887988</v>
      </c>
      <c r="AC59">
        <f>STDEV('Raw Data 1'!F1246:F1248)</f>
        <v>0.15334328590888124</v>
      </c>
      <c r="AD59">
        <f>STDEV('Raw Data 1'!G1246:G1248)</f>
        <v>0.11679293643024943</v>
      </c>
      <c r="AE59">
        <f>STDEV('Raw Data 1'!H1246:H1248)</f>
        <v>0.10276430962806744</v>
      </c>
      <c r="AF59">
        <f>STDEV('Raw Data 1'!I1246:I1248)</f>
        <v>6.1233678097378216E-2</v>
      </c>
      <c r="AG59">
        <f>STDEV('Raw Data 1'!J1246:J1248)</f>
        <v>7.4941732921872978E-2</v>
      </c>
      <c r="AH59">
        <f>STDEV('Raw Data 1'!K1246:K1248)</f>
        <v>6.1130925070703786E-2</v>
      </c>
      <c r="AI59">
        <f>STDEV('Raw Data 1'!L1246:L1248)</f>
        <v>5.4857755452928744E-2</v>
      </c>
      <c r="AJ59">
        <f>STDEV('Raw Data 1'!M1246:M1248)</f>
        <v>5.3835025773189729E-2</v>
      </c>
      <c r="AK59">
        <f>STDEV('Raw Data 1'!N1246:N1248)</f>
        <v>8.3270462950556526E-2</v>
      </c>
      <c r="AL59">
        <f>STDEV('Raw Data 1'!C1250:C1252)</f>
        <v>4.3590862956969997E-2</v>
      </c>
      <c r="AM59">
        <f>STDEV('Raw Data 1'!D1250:D1252)</f>
        <v>2.37592788891695E-2</v>
      </c>
      <c r="AN59">
        <f>STDEV('Raw Data 1'!E1250:E1252)</f>
        <v>1.7733114033731769E-2</v>
      </c>
      <c r="AO59">
        <f>STDEV('Raw Data 1'!F1250:F1252)</f>
        <v>2.5845889421724291E-2</v>
      </c>
      <c r="AP59">
        <f>STDEV('Raw Data 1'!G1250:G1252)</f>
        <v>3.743848287524474E-2</v>
      </c>
      <c r="AQ59">
        <f>STDEV('Raw Data 1'!H1250:H1252)</f>
        <v>2.6741042113824449E-2</v>
      </c>
      <c r="AR59">
        <f>STDEV('Raw Data 1'!I1250:I1252)</f>
        <v>0.43315787345185508</v>
      </c>
      <c r="AS59">
        <f>STDEV('Raw Data 1'!J1250:J1252)</f>
        <v>9.3073376071427322E-2</v>
      </c>
      <c r="AT59">
        <f>STDEV('Raw Data 1'!K1250:K1252)</f>
        <v>0.22614263935254086</v>
      </c>
      <c r="AU59">
        <f>STDEV('Raw Data 1'!L1250:L1252)</f>
        <v>3.4230834053525422E-2</v>
      </c>
      <c r="AV59">
        <f>STDEV('Raw Data 1'!M1250:M1252)</f>
        <v>0.15155002474430695</v>
      </c>
      <c r="AW59">
        <f>STDEV('Raw Data 1'!N1250:N1252)</f>
        <v>0.27702637660218077</v>
      </c>
    </row>
    <row r="60" spans="1:49" x14ac:dyDescent="0.3">
      <c r="A60" s="98">
        <v>58</v>
      </c>
      <c r="B60">
        <f>AVERAGE('Raw Data 1'!C1268:C1270)</f>
        <v>1.0043</v>
      </c>
      <c r="C60">
        <f>AVERAGE('Raw Data 1'!D1268:D1270)</f>
        <v>0.87683333333333335</v>
      </c>
      <c r="D60">
        <f>AVERAGE('Raw Data 1'!E1268:E1270)</f>
        <v>0.9007333333333335</v>
      </c>
      <c r="E60">
        <f>AVERAGE('Raw Data 1'!F1268:F1270)</f>
        <v>0.88893333333333324</v>
      </c>
      <c r="F60">
        <f>AVERAGE('Raw Data 1'!G1268:G1270)</f>
        <v>0.88943333333333341</v>
      </c>
      <c r="G60">
        <f>AVERAGE('Raw Data 1'!H1268:H1270)</f>
        <v>0.95129999999999992</v>
      </c>
      <c r="H60">
        <f>AVERAGE('Raw Data 1'!I1268:I1270)</f>
        <v>0.91526666666666667</v>
      </c>
      <c r="I60">
        <f>AVERAGE('Raw Data 1'!J1268:J1270)</f>
        <v>0.94133333333333324</v>
      </c>
      <c r="J60">
        <f>AVERAGE('Raw Data 1'!K1268:K1270)</f>
        <v>0.90790000000000004</v>
      </c>
      <c r="K60">
        <f>AVERAGE('Raw Data 1'!L1268:L1270)</f>
        <v>0.90526666666666655</v>
      </c>
      <c r="L60">
        <f>AVERAGE('Raw Data 1'!M1268:M1270)</f>
        <v>0.88736666666666675</v>
      </c>
      <c r="M60">
        <f>AVERAGE('Raw Data 1'!N1268:N1270)</f>
        <v>0.96526666666666661</v>
      </c>
      <c r="N60">
        <f>AVERAGE('Raw Data 1'!C1272:C1274)</f>
        <v>1.0327999999999999</v>
      </c>
      <c r="O60">
        <f>AVERAGE('Raw Data 1'!D1272:D1274)</f>
        <v>0.90476666666666672</v>
      </c>
      <c r="P60">
        <f>AVERAGE('Raw Data 1'!E1272:E1274)</f>
        <v>0.9331666666666667</v>
      </c>
      <c r="Q60">
        <f>AVERAGE('Raw Data 1'!F1272:F1274)</f>
        <v>0.94269999999999998</v>
      </c>
      <c r="R60">
        <f>AVERAGE('Raw Data 1'!G1272:G1274)</f>
        <v>1.0609</v>
      </c>
      <c r="S60">
        <f>AVERAGE('Raw Data 1'!H1272:H1274)</f>
        <v>1.0652000000000001</v>
      </c>
      <c r="T60">
        <f>AVERAGE('Raw Data 1'!I1272:I1274)</f>
        <v>0.35216666666666668</v>
      </c>
      <c r="U60">
        <f>AVERAGE('Raw Data 1'!J1272:J1274)</f>
        <v>0.18723333333333333</v>
      </c>
      <c r="V60">
        <f>AVERAGE('Raw Data 1'!K1272:K1274)</f>
        <v>0.33166666666666672</v>
      </c>
      <c r="W60">
        <f>AVERAGE('Raw Data 1'!L1272:L1274)</f>
        <v>0.11363333333333332</v>
      </c>
      <c r="X60">
        <f>AVERAGE('Raw Data 1'!M1272:M1274)</f>
        <v>0.34649999999999997</v>
      </c>
      <c r="Y60">
        <f>AVERAGE('Raw Data 1'!N1272:N1274)</f>
        <v>0.53586666666666671</v>
      </c>
      <c r="Z60">
        <f>STDEV('Raw Data 1'!C1268:C1270)</f>
        <v>2.8648734701553571E-2</v>
      </c>
      <c r="AA60">
        <f>STDEV('Raw Data 1'!D1268:D1270)</f>
        <v>0.18129678246823144</v>
      </c>
      <c r="AB60">
        <f>STDEV('Raw Data 1'!E1268:E1270)</f>
        <v>0.13186683939995303</v>
      </c>
      <c r="AC60">
        <f>STDEV('Raw Data 1'!F1268:F1270)</f>
        <v>0.17035857282019437</v>
      </c>
      <c r="AD60">
        <f>STDEV('Raw Data 1'!G1268:G1270)</f>
        <v>0.12418861998320609</v>
      </c>
      <c r="AE60">
        <f>STDEV('Raw Data 1'!H1268:H1270)</f>
        <v>0.12956261034727573</v>
      </c>
      <c r="AF60">
        <f>STDEV('Raw Data 1'!I1268:I1270)</f>
        <v>8.0785910487741183E-2</v>
      </c>
      <c r="AG60">
        <f>STDEV('Raw Data 1'!J1268:J1270)</f>
        <v>9.3936219496706067E-2</v>
      </c>
      <c r="AH60">
        <f>STDEV('Raw Data 1'!K1268:K1270)</f>
        <v>6.7853739764290086E-2</v>
      </c>
      <c r="AI60">
        <f>STDEV('Raw Data 1'!L1268:L1270)</f>
        <v>5.9869385610120729E-2</v>
      </c>
      <c r="AJ60">
        <f>STDEV('Raw Data 1'!M1268:M1270)</f>
        <v>6.6760492308949662E-2</v>
      </c>
      <c r="AK60">
        <f>STDEV('Raw Data 1'!N1268:N1270)</f>
        <v>8.251365543552984E-2</v>
      </c>
      <c r="AL60">
        <f>STDEV('Raw Data 1'!C1272:C1274)</f>
        <v>4.484406315221668E-2</v>
      </c>
      <c r="AM60">
        <f>STDEV('Raw Data 1'!D1272:D1274)</f>
        <v>2.353600079311122E-2</v>
      </c>
      <c r="AN60">
        <f>STDEV('Raw Data 1'!E1272:E1274)</f>
        <v>1.6977730511859739E-2</v>
      </c>
      <c r="AO60">
        <f>STDEV('Raw Data 1'!F1272:F1274)</f>
        <v>2.6458080051281127E-2</v>
      </c>
      <c r="AP60">
        <f>STDEV('Raw Data 1'!G1272:G1274)</f>
        <v>3.6746156261573799E-2</v>
      </c>
      <c r="AQ60">
        <f>STDEV('Raw Data 1'!H1272:H1274)</f>
        <v>2.6312924580897415E-2</v>
      </c>
      <c r="AR60">
        <f>STDEV('Raw Data 1'!I1272:I1274)</f>
        <v>0.46404646678251232</v>
      </c>
      <c r="AS60">
        <f>STDEV('Raw Data 1'!J1272:J1274)</f>
        <v>0.12448543422157204</v>
      </c>
      <c r="AT60">
        <f>STDEV('Raw Data 1'!K1272:K1274)</f>
        <v>0.2596366948898659</v>
      </c>
      <c r="AU60">
        <f>STDEV('Raw Data 1'!L1272:L1274)</f>
        <v>4.6674011326790187E-2</v>
      </c>
      <c r="AV60">
        <f>STDEV('Raw Data 1'!M1272:M1274)</f>
        <v>0.17225367920598975</v>
      </c>
      <c r="AW60">
        <f>STDEV('Raw Data 1'!N1272:N1274)</f>
        <v>0.29778544849158328</v>
      </c>
    </row>
    <row r="61" spans="1:49" x14ac:dyDescent="0.3">
      <c r="A61" s="98">
        <v>59</v>
      </c>
      <c r="B61">
        <f>AVERAGE('Raw Data 1'!C1290:C1292)</f>
        <v>0.9945666666666666</v>
      </c>
      <c r="C61">
        <f>AVERAGE('Raw Data 1'!D1290:D1292)</f>
        <v>0.88063333333333338</v>
      </c>
      <c r="D61">
        <f>AVERAGE('Raw Data 1'!E1290:E1292)</f>
        <v>0.89973333333333327</v>
      </c>
      <c r="E61">
        <f>AVERAGE('Raw Data 1'!F1290:F1292)</f>
        <v>0.89349999999999996</v>
      </c>
      <c r="F61">
        <f>AVERAGE('Raw Data 1'!G1290:G1292)</f>
        <v>0.8924333333333333</v>
      </c>
      <c r="G61">
        <f>AVERAGE('Raw Data 1'!H1290:H1292)</f>
        <v>0.95299999999999996</v>
      </c>
      <c r="H61">
        <f>AVERAGE('Raw Data 1'!I1290:I1292)</f>
        <v>0.92010000000000003</v>
      </c>
      <c r="I61">
        <f>AVERAGE('Raw Data 1'!J1290:J1292)</f>
        <v>0.94986666666666675</v>
      </c>
      <c r="J61">
        <f>AVERAGE('Raw Data 1'!K1290:K1292)</f>
        <v>0.91333333333333344</v>
      </c>
      <c r="K61">
        <f>AVERAGE('Raw Data 1'!L1290:L1292)</f>
        <v>0.91276666666666662</v>
      </c>
      <c r="L61">
        <f>AVERAGE('Raw Data 1'!M1290:M1292)</f>
        <v>0.89823333333333333</v>
      </c>
      <c r="M61">
        <f>AVERAGE('Raw Data 1'!N1290:N1292)</f>
        <v>0.9716999999999999</v>
      </c>
      <c r="N61">
        <f>AVERAGE('Raw Data 1'!C1294:C1296)</f>
        <v>1.0316333333333334</v>
      </c>
      <c r="O61">
        <f>AVERAGE('Raw Data 1'!D1294:D1296)</f>
        <v>0.90686666666666671</v>
      </c>
      <c r="P61">
        <f>AVERAGE('Raw Data 1'!E1294:E1296)</f>
        <v>0.93493333333333339</v>
      </c>
      <c r="Q61">
        <f>AVERAGE('Raw Data 1'!F1294:F1296)</f>
        <v>0.94266666666666665</v>
      </c>
      <c r="R61">
        <f>AVERAGE('Raw Data 1'!G1294:G1296)</f>
        <v>1.0613333333333335</v>
      </c>
      <c r="S61">
        <f>AVERAGE('Raw Data 1'!H1294:H1296)</f>
        <v>1.0657333333333332</v>
      </c>
      <c r="T61">
        <f>AVERAGE('Raw Data 1'!I1294:I1296)</f>
        <v>0.36749999999999994</v>
      </c>
      <c r="U61">
        <f>AVERAGE('Raw Data 1'!J1294:J1296)</f>
        <v>0.23019999999999999</v>
      </c>
      <c r="V61">
        <f>AVERAGE('Raw Data 1'!K1294:K1296)</f>
        <v>0.38090000000000002</v>
      </c>
      <c r="W61">
        <f>AVERAGE('Raw Data 1'!L1294:L1296)</f>
        <v>0.122</v>
      </c>
      <c r="X61">
        <f>AVERAGE('Raw Data 1'!M1294:M1296)</f>
        <v>0.40619999999999995</v>
      </c>
      <c r="Y61">
        <f>AVERAGE('Raw Data 1'!N1294:N1296)</f>
        <v>0.58353333333333335</v>
      </c>
      <c r="Z61">
        <f>STDEV('Raw Data 1'!C1290:C1292)</f>
        <v>1.8141756622040022E-2</v>
      </c>
      <c r="AA61">
        <f>STDEV('Raw Data 1'!D1290:D1292)</f>
        <v>0.18796173369421015</v>
      </c>
      <c r="AB61">
        <f>STDEV('Raw Data 1'!E1290:E1292)</f>
        <v>0.12925518687207024</v>
      </c>
      <c r="AC61">
        <f>STDEV('Raw Data 1'!F1290:F1292)</f>
        <v>0.17722226158132609</v>
      </c>
      <c r="AD61">
        <f>STDEV('Raw Data 1'!G1290:G1292)</f>
        <v>0.12921959345754541</v>
      </c>
      <c r="AE61">
        <f>STDEV('Raw Data 1'!H1290:H1292)</f>
        <v>0.13059697546268112</v>
      </c>
      <c r="AF61">
        <f>STDEV('Raw Data 1'!I1290:I1292)</f>
        <v>8.2213928260362223E-2</v>
      </c>
      <c r="AG61">
        <f>STDEV('Raw Data 1'!J1290:J1292)</f>
        <v>0.10776243934383324</v>
      </c>
      <c r="AH61">
        <f>STDEV('Raw Data 1'!K1290:K1292)</f>
        <v>7.5936837788607783E-2</v>
      </c>
      <c r="AI61">
        <f>STDEV('Raw Data 1'!L1290:L1292)</f>
        <v>7.0792678529162364E-2</v>
      </c>
      <c r="AJ61">
        <f>STDEV('Raw Data 1'!M1290:M1292)</f>
        <v>8.5004372436559603E-2</v>
      </c>
      <c r="AK61">
        <f>STDEV('Raw Data 1'!N1290:N1292)</f>
        <v>5.8735253468423884E-2</v>
      </c>
      <c r="AL61">
        <f>STDEV('Raw Data 1'!C1294:C1296)</f>
        <v>3.7162391383404408E-2</v>
      </c>
      <c r="AM61">
        <f>STDEV('Raw Data 1'!D1294:D1296)</f>
        <v>2.3443833588671723E-2</v>
      </c>
      <c r="AN61">
        <f>STDEV('Raw Data 1'!E1294:E1296)</f>
        <v>1.7131647128438423E-2</v>
      </c>
      <c r="AO61">
        <f>STDEV('Raw Data 1'!F1294:F1296)</f>
        <v>2.4893037848630138E-2</v>
      </c>
      <c r="AP61">
        <f>STDEV('Raw Data 1'!G1294:G1296)</f>
        <v>3.6878765344481659E-2</v>
      </c>
      <c r="AQ61">
        <f>STDEV('Raw Data 1'!H1294:H1296)</f>
        <v>2.7293650055156316E-2</v>
      </c>
      <c r="AR61">
        <f>STDEV('Raw Data 1'!I1294:I1296)</f>
        <v>0.49043075963891181</v>
      </c>
      <c r="AS61">
        <f>STDEV('Raw Data 1'!J1294:J1296)</f>
        <v>0.16756479343823993</v>
      </c>
      <c r="AT61">
        <f>STDEV('Raw Data 1'!K1294:K1296)</f>
        <v>0.29662022857519343</v>
      </c>
      <c r="AU61">
        <f>STDEV('Raw Data 1'!L1294:L1296)</f>
        <v>5.9697822405846569E-2</v>
      </c>
      <c r="AV61">
        <f>STDEV('Raw Data 1'!M1294:M1296)</f>
        <v>0.19668947607841158</v>
      </c>
      <c r="AW61">
        <f>STDEV('Raw Data 1'!N1294:N1296)</f>
        <v>0.29690224541645588</v>
      </c>
    </row>
    <row r="62" spans="1:49" x14ac:dyDescent="0.3">
      <c r="A62" s="98">
        <v>60</v>
      </c>
      <c r="B62">
        <f>AVERAGE('Raw Data 1'!C1312:C1314)</f>
        <v>0.96509999999999996</v>
      </c>
      <c r="C62">
        <f>AVERAGE('Raw Data 1'!D1312:D1314)</f>
        <v>0.87623333333333342</v>
      </c>
      <c r="D62">
        <f>AVERAGE('Raw Data 1'!E1312:E1314)</f>
        <v>0.89829999999999999</v>
      </c>
      <c r="E62">
        <f>AVERAGE('Raw Data 1'!F1312:F1314)</f>
        <v>0.88253333333333328</v>
      </c>
      <c r="F62">
        <f>AVERAGE('Raw Data 1'!G1312:G1314)</f>
        <v>0.88756666666666673</v>
      </c>
      <c r="G62">
        <f>AVERAGE('Raw Data 1'!H1312:H1314)</f>
        <v>0.94686666666666675</v>
      </c>
      <c r="H62">
        <f>AVERAGE('Raw Data 1'!I1312:I1314)</f>
        <v>0.91066666666666674</v>
      </c>
      <c r="I62">
        <f>AVERAGE('Raw Data 1'!J1312:J1314)</f>
        <v>0.94079999999999997</v>
      </c>
      <c r="J62">
        <f>AVERAGE('Raw Data 1'!K1312:K1314)</f>
        <v>0.90846666666666653</v>
      </c>
      <c r="K62">
        <f>AVERAGE('Raw Data 1'!L1312:L1314)</f>
        <v>0.90660000000000007</v>
      </c>
      <c r="L62">
        <f>AVERAGE('Raw Data 1'!M1312:M1314)</f>
        <v>0.89976666666666671</v>
      </c>
      <c r="M62">
        <f>AVERAGE('Raw Data 1'!N1312:N1314)</f>
        <v>0.98363333333333325</v>
      </c>
      <c r="N62">
        <f>AVERAGE('Raw Data 1'!C1316:C1318)</f>
        <v>1.0321999999999998</v>
      </c>
      <c r="O62">
        <f>AVERAGE('Raw Data 1'!D1316:D1318)</f>
        <v>0.90150000000000008</v>
      </c>
      <c r="P62">
        <f>AVERAGE('Raw Data 1'!E1316:E1318)</f>
        <v>0.9307333333333333</v>
      </c>
      <c r="Q62">
        <f>AVERAGE('Raw Data 1'!F1316:F1318)</f>
        <v>0.93213333333333337</v>
      </c>
      <c r="R62">
        <f>AVERAGE('Raw Data 1'!G1316:G1318)</f>
        <v>1.0542333333333331</v>
      </c>
      <c r="S62">
        <f>AVERAGE('Raw Data 1'!H1316:H1318)</f>
        <v>1.0596666666666668</v>
      </c>
      <c r="T62">
        <f>AVERAGE('Raw Data 1'!I1316:I1318)</f>
        <v>0.35949999999999999</v>
      </c>
      <c r="U62">
        <f>AVERAGE('Raw Data 1'!J1316:J1318)</f>
        <v>0.20746666666666669</v>
      </c>
      <c r="V62">
        <f>AVERAGE('Raw Data 1'!K1316:K1318)</f>
        <v>0.34653333333333336</v>
      </c>
      <c r="W62">
        <f>AVERAGE('Raw Data 1'!L1316:L1318)</f>
        <v>0.11363333333333332</v>
      </c>
      <c r="X62">
        <f>AVERAGE('Raw Data 1'!M1316:M1318)</f>
        <v>0.36843333333333333</v>
      </c>
      <c r="Y62">
        <f>AVERAGE('Raw Data 1'!N1316:N1318)</f>
        <v>0.5551666666666667</v>
      </c>
      <c r="Z62">
        <f>STDEV('Raw Data 1'!C1312:C1314)</f>
        <v>7.2650671022365623E-2</v>
      </c>
      <c r="AA62">
        <f>STDEV('Raw Data 1'!D1312:D1314)</f>
        <v>0.18865400428650639</v>
      </c>
      <c r="AB62">
        <f>STDEV('Raw Data 1'!E1312:E1314)</f>
        <v>0.13383396429905189</v>
      </c>
      <c r="AC62">
        <f>STDEV('Raw Data 1'!F1312:F1314)</f>
        <v>0.17261104638270858</v>
      </c>
      <c r="AD62">
        <f>STDEV('Raw Data 1'!G1312:G1314)</f>
        <v>0.13378394273354854</v>
      </c>
      <c r="AE62">
        <f>STDEV('Raw Data 1'!H1312:H1314)</f>
        <v>0.1298990890396591</v>
      </c>
      <c r="AF62">
        <f>STDEV('Raw Data 1'!I1312:I1314)</f>
        <v>8.7635400000988975E-2</v>
      </c>
      <c r="AG62">
        <f>STDEV('Raw Data 1'!J1312:J1314)</f>
        <v>0.11622787961586513</v>
      </c>
      <c r="AH62">
        <f>STDEV('Raw Data 1'!K1312:K1314)</f>
        <v>8.1797942109403582E-2</v>
      </c>
      <c r="AI62">
        <f>STDEV('Raw Data 1'!L1312:L1314)</f>
        <v>7.5703962908159561E-2</v>
      </c>
      <c r="AJ62">
        <f>STDEV('Raw Data 1'!M1312:M1314)</f>
        <v>0.10133850863977291</v>
      </c>
      <c r="AK62">
        <f>STDEV('Raw Data 1'!N1312:N1314)</f>
        <v>5.302097069399371E-2</v>
      </c>
      <c r="AL62">
        <f>STDEV('Raw Data 1'!C1316:C1318)</f>
        <v>5.1293956759056972E-2</v>
      </c>
      <c r="AM62">
        <f>STDEV('Raw Data 1'!D1316:D1318)</f>
        <v>2.3404059476936891E-2</v>
      </c>
      <c r="AN62">
        <f>STDEV('Raw Data 1'!E1316:E1318)</f>
        <v>1.6620870414431773E-2</v>
      </c>
      <c r="AO62">
        <f>STDEV('Raw Data 1'!F1316:F1318)</f>
        <v>2.5778738008935487E-2</v>
      </c>
      <c r="AP62">
        <f>STDEV('Raw Data 1'!G1316:G1318)</f>
        <v>3.8695391629150575E-2</v>
      </c>
      <c r="AQ62">
        <f>STDEV('Raw Data 1'!H1316:H1318)</f>
        <v>2.6502138278511268E-2</v>
      </c>
      <c r="AR62">
        <f>STDEV('Raw Data 1'!I1316:I1318)</f>
        <v>0.47631524225033983</v>
      </c>
      <c r="AS62">
        <f>STDEV('Raw Data 1'!J1316:J1318)</f>
        <v>0.14254319813071867</v>
      </c>
      <c r="AT62">
        <f>STDEV('Raw Data 1'!K1316:K1318)</f>
        <v>0.27086410491856117</v>
      </c>
      <c r="AU62">
        <f>STDEV('Raw Data 1'!L1316:L1318)</f>
        <v>4.6677332114564332E-2</v>
      </c>
      <c r="AV62">
        <f>STDEV('Raw Data 1'!M1316:M1318)</f>
        <v>0.18414956783368608</v>
      </c>
      <c r="AW62">
        <f>STDEV('Raw Data 1'!N1316:N1318)</f>
        <v>0.28734234517963642</v>
      </c>
    </row>
    <row r="63" spans="1:49" x14ac:dyDescent="0.3">
      <c r="A63" s="98">
        <v>61</v>
      </c>
      <c r="B63">
        <f>AVERAGE('Raw Data 1'!C1334:C1336)</f>
        <v>0.9872333333333333</v>
      </c>
      <c r="C63">
        <f>AVERAGE('Raw Data 1'!D1334:D1336)</f>
        <v>0.87930000000000008</v>
      </c>
      <c r="D63">
        <f>AVERAGE('Raw Data 1'!E1334:E1336)</f>
        <v>0.89783333333333337</v>
      </c>
      <c r="E63">
        <f>AVERAGE('Raw Data 1'!F1334:F1336)</f>
        <v>0.88786666666666658</v>
      </c>
      <c r="F63">
        <f>AVERAGE('Raw Data 1'!G1334:G1336)</f>
        <v>0.89610000000000001</v>
      </c>
      <c r="G63">
        <f>AVERAGE('Raw Data 1'!H1334:H1336)</f>
        <v>0.95440000000000003</v>
      </c>
      <c r="H63">
        <f>AVERAGE('Raw Data 1'!I1334:I1336)</f>
        <v>0.92130000000000001</v>
      </c>
      <c r="I63">
        <f>AVERAGE('Raw Data 1'!J1334:J1336)</f>
        <v>0.94796666666666651</v>
      </c>
      <c r="J63">
        <f>AVERAGE('Raw Data 1'!K1334:K1336)</f>
        <v>0.91866666666666674</v>
      </c>
      <c r="K63">
        <f>AVERAGE('Raw Data 1'!L1334:L1336)</f>
        <v>0.91410000000000002</v>
      </c>
      <c r="L63">
        <f>AVERAGE('Raw Data 1'!M1334:M1336)</f>
        <v>0.90339999999999998</v>
      </c>
      <c r="M63">
        <f>AVERAGE('Raw Data 1'!N1334:N1336)</f>
        <v>0.9927999999999999</v>
      </c>
      <c r="N63">
        <f>AVERAGE('Raw Data 1'!C1338:C1340)</f>
        <v>1.0086000000000002</v>
      </c>
      <c r="O63">
        <f>AVERAGE('Raw Data 1'!D1338:D1340)</f>
        <v>0.90280000000000005</v>
      </c>
      <c r="P63">
        <f>AVERAGE('Raw Data 1'!E1338:E1340)</f>
        <v>0.9331666666666667</v>
      </c>
      <c r="Q63">
        <f>AVERAGE('Raw Data 1'!F1338:F1340)</f>
        <v>0.93926666666666669</v>
      </c>
      <c r="R63">
        <f>AVERAGE('Raw Data 1'!G1338:G1340)</f>
        <v>1.0579666666666669</v>
      </c>
      <c r="S63">
        <f>AVERAGE('Raw Data 1'!H1338:H1340)</f>
        <v>1.0617666666666665</v>
      </c>
      <c r="T63">
        <f>AVERAGE('Raw Data 1'!I1338:I1340)</f>
        <v>0.37923333333333331</v>
      </c>
      <c r="U63">
        <f>AVERAGE('Raw Data 1'!J1338:J1340)</f>
        <v>0.27079999999999999</v>
      </c>
      <c r="V63">
        <f>AVERAGE('Raw Data 1'!K1338:K1340)</f>
        <v>0.41209999999999997</v>
      </c>
      <c r="W63">
        <f>AVERAGE('Raw Data 1'!L1338:L1340)</f>
        <v>0.1268</v>
      </c>
      <c r="X63">
        <f>AVERAGE('Raw Data 1'!M1338:M1340)</f>
        <v>0.44519999999999998</v>
      </c>
      <c r="Y63">
        <f>AVERAGE('Raw Data 1'!N1338:N1340)</f>
        <v>0.61063333333333336</v>
      </c>
      <c r="Z63">
        <f>STDEV('Raw Data 1'!C1334:C1336)</f>
        <v>4.6271625574787562E-2</v>
      </c>
      <c r="AA63">
        <f>STDEV('Raw Data 1'!D1334:D1336)</f>
        <v>0.19110779680588624</v>
      </c>
      <c r="AB63">
        <f>STDEV('Raw Data 1'!E1334:E1336)</f>
        <v>0.13311424917465822</v>
      </c>
      <c r="AC63">
        <f>STDEV('Raw Data 1'!F1334:F1336)</f>
        <v>0.17514258001221078</v>
      </c>
      <c r="AD63">
        <f>STDEV('Raw Data 1'!G1334:G1336)</f>
        <v>0.14203136977442729</v>
      </c>
      <c r="AE63">
        <f>STDEV('Raw Data 1'!H1334:H1336)</f>
        <v>0.1399194053732368</v>
      </c>
      <c r="AF63">
        <f>STDEV('Raw Data 1'!I1334:I1336)</f>
        <v>0.1008554906784951</v>
      </c>
      <c r="AG63">
        <f>STDEV('Raw Data 1'!J1334:J1336)</f>
        <v>0.11852064517768113</v>
      </c>
      <c r="AH63">
        <f>STDEV('Raw Data 1'!K1334:K1336)</f>
        <v>8.916509032874545E-2</v>
      </c>
      <c r="AI63">
        <f>STDEV('Raw Data 1'!L1334:L1336)</f>
        <v>8.2041148212345275E-2</v>
      </c>
      <c r="AJ63">
        <f>STDEV('Raw Data 1'!M1334:M1336)</f>
        <v>0.10396908194266223</v>
      </c>
      <c r="AK63">
        <f>STDEV('Raw Data 1'!N1334:N1336)</f>
        <v>4.0650092250817865E-2</v>
      </c>
      <c r="AL63">
        <f>STDEV('Raw Data 1'!C1338:C1340)</f>
        <v>6.2713874063081113E-2</v>
      </c>
      <c r="AM63">
        <f>STDEV('Raw Data 1'!D1338:D1340)</f>
        <v>2.3764679673835297E-2</v>
      </c>
      <c r="AN63">
        <f>STDEV('Raw Data 1'!E1338:E1340)</f>
        <v>1.5563525735942125E-2</v>
      </c>
      <c r="AO63">
        <f>STDEV('Raw Data 1'!F1338:F1340)</f>
        <v>2.6457954065523179E-2</v>
      </c>
      <c r="AP63">
        <f>STDEV('Raw Data 1'!G1338:G1340)</f>
        <v>3.813428029127252E-2</v>
      </c>
      <c r="AQ63">
        <f>STDEV('Raw Data 1'!H1338:H1340)</f>
        <v>2.7655258692215065E-2</v>
      </c>
      <c r="AR63">
        <f>STDEV('Raw Data 1'!I1338:I1340)</f>
        <v>0.51066729221023477</v>
      </c>
      <c r="AS63">
        <f>STDEV('Raw Data 1'!J1338:J1340)</f>
        <v>0.20662315939894058</v>
      </c>
      <c r="AT63">
        <f>STDEV('Raw Data 1'!K1338:K1340)</f>
        <v>0.31820523251511751</v>
      </c>
      <c r="AU63">
        <f>STDEV('Raw Data 1'!L1338:L1340)</f>
        <v>6.9217555576602127E-2</v>
      </c>
      <c r="AV63">
        <f>STDEV('Raw Data 1'!M1338:M1340)</f>
        <v>0.21259724833590876</v>
      </c>
      <c r="AW63">
        <f>STDEV('Raw Data 1'!N1338:N1340)</f>
        <v>0.30163773526091431</v>
      </c>
    </row>
    <row r="64" spans="1:49" x14ac:dyDescent="0.3">
      <c r="A64" s="98">
        <v>62</v>
      </c>
      <c r="B64">
        <f>AVERAGE('Raw Data 1'!C1356:C1358)</f>
        <v>0.98293333333333333</v>
      </c>
      <c r="C64">
        <f>AVERAGE('Raw Data 1'!D1356:D1358)</f>
        <v>0.87849999999999995</v>
      </c>
      <c r="D64">
        <f>AVERAGE('Raw Data 1'!E1356:E1358)</f>
        <v>0.89456666666666662</v>
      </c>
      <c r="E64">
        <f>AVERAGE('Raw Data 1'!F1356:F1358)</f>
        <v>0.89023333333333332</v>
      </c>
      <c r="F64">
        <f>AVERAGE('Raw Data 1'!G1356:G1358)</f>
        <v>0.90146666666666675</v>
      </c>
      <c r="G64">
        <f>AVERAGE('Raw Data 1'!H1356:H1358)</f>
        <v>0.96039999999999992</v>
      </c>
      <c r="H64">
        <f>AVERAGE('Raw Data 1'!I1356:I1358)</f>
        <v>0.92253333333333343</v>
      </c>
      <c r="I64">
        <f>AVERAGE('Raw Data 1'!J1356:J1358)</f>
        <v>0.94956666666666667</v>
      </c>
      <c r="J64">
        <f>AVERAGE('Raw Data 1'!K1356:K1358)</f>
        <v>0.92156666666666665</v>
      </c>
      <c r="K64">
        <f>AVERAGE('Raw Data 1'!L1356:L1358)</f>
        <v>0.91489999999999994</v>
      </c>
      <c r="L64">
        <f>AVERAGE('Raw Data 1'!M1356:M1358)</f>
        <v>0.90490000000000004</v>
      </c>
      <c r="M64">
        <f>AVERAGE('Raw Data 1'!N1356:N1358)</f>
        <v>0.98880000000000001</v>
      </c>
      <c r="N64">
        <f>AVERAGE('Raw Data 1'!C1360:C1362)</f>
        <v>1.0314333333333334</v>
      </c>
      <c r="O64">
        <f>AVERAGE('Raw Data 1'!D1360:D1362)</f>
        <v>0.90280000000000005</v>
      </c>
      <c r="P64">
        <f>AVERAGE('Raw Data 1'!E1360:E1362)</f>
        <v>0.93503333333333349</v>
      </c>
      <c r="Q64">
        <f>AVERAGE('Raw Data 1'!F1360:F1362)</f>
        <v>0.93929999999999991</v>
      </c>
      <c r="R64">
        <f>AVERAGE('Raw Data 1'!G1360:G1362)</f>
        <v>1.0585666666666667</v>
      </c>
      <c r="S64">
        <f>AVERAGE('Raw Data 1'!H1360:H1362)</f>
        <v>1.0621666666666667</v>
      </c>
      <c r="T64">
        <f>AVERAGE('Raw Data 1'!I1360:I1362)</f>
        <v>0.39383333333333331</v>
      </c>
      <c r="U64">
        <f>AVERAGE('Raw Data 1'!J1360:J1362)</f>
        <v>0.32823333333333332</v>
      </c>
      <c r="V64">
        <f>AVERAGE('Raw Data 1'!K1360:K1362)</f>
        <v>0.45923333333333333</v>
      </c>
      <c r="W64">
        <f>AVERAGE('Raw Data 1'!L1360:L1362)</f>
        <v>0.12966666666666668</v>
      </c>
      <c r="X64">
        <f>AVERAGE('Raw Data 1'!M1360:M1362)</f>
        <v>0.51846666666666674</v>
      </c>
      <c r="Y64">
        <f>AVERAGE('Raw Data 1'!N1360:N1362)</f>
        <v>0.66693333333333327</v>
      </c>
      <c r="Z64">
        <f>STDEV('Raw Data 1'!C1356:C1358)</f>
        <v>3.6514289440345522E-2</v>
      </c>
      <c r="AA64">
        <f>STDEV('Raw Data 1'!D1356:D1358)</f>
        <v>0.18962309985864079</v>
      </c>
      <c r="AB64">
        <f>STDEV('Raw Data 1'!E1356:E1358)</f>
        <v>0.1288196542975226</v>
      </c>
      <c r="AC64">
        <f>STDEV('Raw Data 1'!F1356:F1358)</f>
        <v>0.17977033496473513</v>
      </c>
      <c r="AD64">
        <f>STDEV('Raw Data 1'!G1356:G1358)</f>
        <v>0.15074058290099962</v>
      </c>
      <c r="AE64">
        <f>STDEV('Raw Data 1'!H1356:H1358)</f>
        <v>0.14969512350106776</v>
      </c>
      <c r="AF64">
        <f>STDEV('Raw Data 1'!I1356:I1358)</f>
        <v>0.10323615322808836</v>
      </c>
      <c r="AG64">
        <f>STDEV('Raw Data 1'!J1356:J1358)</f>
        <v>0.12319011053381505</v>
      </c>
      <c r="AH64">
        <f>STDEV('Raw Data 1'!K1356:K1358)</f>
        <v>9.390512943036354E-2</v>
      </c>
      <c r="AI64">
        <f>STDEV('Raw Data 1'!L1356:L1358)</f>
        <v>8.6511097554013233E-2</v>
      </c>
      <c r="AJ64">
        <f>STDEV('Raw Data 1'!M1356:M1358)</f>
        <v>0.10687361695011544</v>
      </c>
      <c r="AK64">
        <f>STDEV('Raw Data 1'!N1356:N1358)</f>
        <v>2.4637369989509859E-2</v>
      </c>
      <c r="AL64">
        <f>STDEV('Raw Data 1'!C1360:C1362)</f>
        <v>3.695352937587059E-2</v>
      </c>
      <c r="AM64">
        <f>STDEV('Raw Data 1'!D1360:D1362)</f>
        <v>2.382456715241647E-2</v>
      </c>
      <c r="AN64">
        <f>STDEV('Raw Data 1'!E1360:E1362)</f>
        <v>1.5694054075774452E-2</v>
      </c>
      <c r="AO64">
        <f>STDEV('Raw Data 1'!F1360:F1362)</f>
        <v>2.5021590676853472E-2</v>
      </c>
      <c r="AP64">
        <f>STDEV('Raw Data 1'!G1360:G1362)</f>
        <v>3.7875365784812404E-2</v>
      </c>
      <c r="AQ64">
        <f>STDEV('Raw Data 1'!H1360:H1362)</f>
        <v>2.6962999338599729E-2</v>
      </c>
      <c r="AR64">
        <f>STDEV('Raw Data 1'!I1360:I1362)</f>
        <v>0.53638810886645627</v>
      </c>
      <c r="AS64">
        <f>STDEV('Raw Data 1'!J1360:J1362)</f>
        <v>0.25933255355495449</v>
      </c>
      <c r="AT64">
        <f>STDEV('Raw Data 1'!K1360:K1362)</f>
        <v>0.35021296853962075</v>
      </c>
      <c r="AU64">
        <f>STDEV('Raw Data 1'!L1360:L1362)</f>
        <v>7.0874631098393245E-2</v>
      </c>
      <c r="AV64">
        <f>STDEV('Raw Data 1'!M1360:M1362)</f>
        <v>0.23155509783490674</v>
      </c>
      <c r="AW64">
        <f>STDEV('Raw Data 1'!N1360:N1362)</f>
        <v>0.2953518974601882</v>
      </c>
    </row>
    <row r="65" spans="1:49" x14ac:dyDescent="0.3">
      <c r="A65" s="98">
        <v>63</v>
      </c>
      <c r="B65">
        <f>AVERAGE('Raw Data 1'!C1378:C1380)</f>
        <v>0.97953333333333337</v>
      </c>
      <c r="C65">
        <f>AVERAGE('Raw Data 1'!D1378:D1380)</f>
        <v>0.87266666666666659</v>
      </c>
      <c r="D65">
        <f>AVERAGE('Raw Data 1'!E1378:E1380)</f>
        <v>0.89713333333333323</v>
      </c>
      <c r="E65">
        <f>AVERAGE('Raw Data 1'!F1378:F1380)</f>
        <v>0.88849999999999996</v>
      </c>
      <c r="F65">
        <f>AVERAGE('Raw Data 1'!G1378:G1380)</f>
        <v>0.90549999999999997</v>
      </c>
      <c r="G65">
        <f>AVERAGE('Raw Data 1'!H1378:H1380)</f>
        <v>0.95836666666666659</v>
      </c>
      <c r="H65">
        <f>AVERAGE('Raw Data 1'!I1378:I1380)</f>
        <v>0.9262999999999999</v>
      </c>
      <c r="I65">
        <f>AVERAGE('Raw Data 1'!J1378:J1380)</f>
        <v>0.94916666666666671</v>
      </c>
      <c r="J65">
        <f>AVERAGE('Raw Data 1'!K1378:K1380)</f>
        <v>0.92533333333333323</v>
      </c>
      <c r="K65">
        <f>AVERAGE('Raw Data 1'!L1378:L1380)</f>
        <v>0.91913333333333325</v>
      </c>
      <c r="L65">
        <f>AVERAGE('Raw Data 1'!M1378:M1380)</f>
        <v>0.90816666666666668</v>
      </c>
      <c r="M65">
        <f>AVERAGE('Raw Data 1'!N1378:N1380)</f>
        <v>1.0061333333333333</v>
      </c>
      <c r="N65">
        <f>AVERAGE('Raw Data 1'!C1382:C1384)</f>
        <v>1.0448</v>
      </c>
      <c r="O65">
        <f>AVERAGE('Raw Data 1'!D1382:D1384)</f>
        <v>0.90429999999999999</v>
      </c>
      <c r="P65">
        <f>AVERAGE('Raw Data 1'!E1382:E1384)</f>
        <v>0.9371666666666667</v>
      </c>
      <c r="Q65">
        <f>AVERAGE('Raw Data 1'!F1382:F1384)</f>
        <v>0.94010000000000005</v>
      </c>
      <c r="R65">
        <f>AVERAGE('Raw Data 1'!G1382:G1384)</f>
        <v>1.0596666666666665</v>
      </c>
      <c r="S65">
        <f>AVERAGE('Raw Data 1'!H1382:H1384)</f>
        <v>1.0624</v>
      </c>
      <c r="T65">
        <f>AVERAGE('Raw Data 1'!I1382:I1384)</f>
        <v>0.40669999999999989</v>
      </c>
      <c r="U65">
        <f>AVERAGE('Raw Data 1'!J1382:J1384)</f>
        <v>0.38680000000000003</v>
      </c>
      <c r="V65">
        <f>AVERAGE('Raw Data 1'!K1382:K1384)</f>
        <v>0.50726666666666664</v>
      </c>
      <c r="W65">
        <f>AVERAGE('Raw Data 1'!L1382:L1384)</f>
        <v>0.14843333333333333</v>
      </c>
      <c r="X65">
        <f>AVERAGE('Raw Data 1'!M1382:M1384)</f>
        <v>0.58786666666666665</v>
      </c>
      <c r="Y65">
        <f>AVERAGE('Raw Data 1'!N1382:N1384)</f>
        <v>0.71246666666666669</v>
      </c>
      <c r="Z65">
        <f>STDEV('Raw Data 1'!C1378:C1380)</f>
        <v>4.6922205120106357E-2</v>
      </c>
      <c r="AA65">
        <f>STDEV('Raw Data 1'!D1378:D1380)</f>
        <v>0.17925770090384732</v>
      </c>
      <c r="AB65">
        <f>STDEV('Raw Data 1'!E1378:E1380)</f>
        <v>0.13213940870661386</v>
      </c>
      <c r="AC65">
        <f>STDEV('Raw Data 1'!F1378:F1380)</f>
        <v>0.17431224856561353</v>
      </c>
      <c r="AD65">
        <f>STDEV('Raw Data 1'!G1378:G1380)</f>
        <v>0.1577079896517613</v>
      </c>
      <c r="AE65">
        <f>STDEV('Raw Data 1'!H1378:H1380)</f>
        <v>0.14687700069559384</v>
      </c>
      <c r="AF65">
        <f>STDEV('Raw Data 1'!I1378:I1380)</f>
        <v>0.10344926292632532</v>
      </c>
      <c r="AG65">
        <f>STDEV('Raw Data 1'!J1378:J1380)</f>
        <v>0.11980022259300357</v>
      </c>
      <c r="AH65">
        <f>STDEV('Raw Data 1'!K1378:K1380)</f>
        <v>9.8650713800424866E-2</v>
      </c>
      <c r="AI65">
        <f>STDEV('Raw Data 1'!L1378:L1380)</f>
        <v>9.0246181821356436E-2</v>
      </c>
      <c r="AJ65">
        <f>STDEV('Raw Data 1'!M1378:M1380)</f>
        <v>0.11254787129632204</v>
      </c>
      <c r="AK65">
        <f>STDEV('Raw Data 1'!N1378:N1380)</f>
        <v>1.4788621752324758E-2</v>
      </c>
      <c r="AL65">
        <f>STDEV('Raw Data 1'!C1382:C1384)</f>
        <v>3.4374990909089742E-2</v>
      </c>
      <c r="AM65">
        <f>STDEV('Raw Data 1'!D1382:D1384)</f>
        <v>2.3988955792197363E-2</v>
      </c>
      <c r="AN65">
        <f>STDEV('Raw Data 1'!E1382:E1384)</f>
        <v>1.4565827588342977E-2</v>
      </c>
      <c r="AO65">
        <f>STDEV('Raw Data 1'!F1382:F1384)</f>
        <v>2.4935717354830605E-2</v>
      </c>
      <c r="AP65">
        <f>STDEV('Raw Data 1'!G1382:G1384)</f>
        <v>3.5969477801788205E-2</v>
      </c>
      <c r="AQ65">
        <f>STDEV('Raw Data 1'!H1382:H1384)</f>
        <v>2.5744708194112457E-2</v>
      </c>
      <c r="AR65">
        <f>STDEV('Raw Data 1'!I1382:I1384)</f>
        <v>0.55832738603797682</v>
      </c>
      <c r="AS65">
        <f>STDEV('Raw Data 1'!J1382:J1384)</f>
        <v>0.30774136868480972</v>
      </c>
      <c r="AT65">
        <f>STDEV('Raw Data 1'!K1382:K1384)</f>
        <v>0.38402298542318186</v>
      </c>
      <c r="AU65">
        <f>STDEV('Raw Data 1'!L1382:L1384)</f>
        <v>9.5190195573563841E-2</v>
      </c>
      <c r="AV65">
        <f>STDEV('Raw Data 1'!M1382:M1384)</f>
        <v>0.24195547799819167</v>
      </c>
      <c r="AW65">
        <f>STDEV('Raw Data 1'!N1382:N1384)</f>
        <v>0.28230402642068958</v>
      </c>
    </row>
    <row r="66" spans="1:49" x14ac:dyDescent="0.3">
      <c r="A66" s="98">
        <v>64</v>
      </c>
      <c r="B66">
        <f>AVERAGE('Raw Data 1'!C1400:C1402)</f>
        <v>0.97489999999999999</v>
      </c>
      <c r="C66">
        <f>AVERAGE('Raw Data 1'!D1400:D1402)</f>
        <v>0.87849999999999995</v>
      </c>
      <c r="D66">
        <f>AVERAGE('Raw Data 1'!E1400:E1402)</f>
        <v>0.90243333333333331</v>
      </c>
      <c r="E66">
        <f>AVERAGE('Raw Data 1'!F1400:F1402)</f>
        <v>0.89593333333333336</v>
      </c>
      <c r="F66">
        <f>AVERAGE('Raw Data 1'!G1400:G1402)</f>
        <v>0.9075333333333333</v>
      </c>
      <c r="G66">
        <f>AVERAGE('Raw Data 1'!H1400:H1402)</f>
        <v>0.96176666666666666</v>
      </c>
      <c r="H66">
        <f>AVERAGE('Raw Data 1'!I1400:I1402)</f>
        <v>0.92943333333333333</v>
      </c>
      <c r="I66">
        <f>AVERAGE('Raw Data 1'!J1400:J1402)</f>
        <v>0.95529999999999993</v>
      </c>
      <c r="J66">
        <f>AVERAGE('Raw Data 1'!K1400:K1402)</f>
        <v>0.92503333333333337</v>
      </c>
      <c r="K66">
        <f>AVERAGE('Raw Data 1'!L1400:L1402)</f>
        <v>0.92526666666666679</v>
      </c>
      <c r="L66">
        <f>AVERAGE('Raw Data 1'!M1400:M1402)</f>
        <v>0.90813333333333335</v>
      </c>
      <c r="M66">
        <f>AVERAGE('Raw Data 1'!N1400:N1402)</f>
        <v>1.0038999999999998</v>
      </c>
      <c r="N66">
        <f>AVERAGE('Raw Data 1'!C1404:C1406)</f>
        <v>1.0553333333333335</v>
      </c>
      <c r="O66">
        <f>AVERAGE('Raw Data 1'!D1404:D1406)</f>
        <v>0.90479999999999994</v>
      </c>
      <c r="P66">
        <f>AVERAGE('Raw Data 1'!E1404:E1406)</f>
        <v>0.93856666666666666</v>
      </c>
      <c r="Q66">
        <f>AVERAGE('Raw Data 1'!F1404:F1406)</f>
        <v>0.94206666666666672</v>
      </c>
      <c r="R66">
        <f>AVERAGE('Raw Data 1'!G1404:G1406)</f>
        <v>1.0617000000000001</v>
      </c>
      <c r="S66">
        <f>AVERAGE('Raw Data 1'!H1404:H1406)</f>
        <v>1.0628666666666666</v>
      </c>
      <c r="T66">
        <f>AVERAGE('Raw Data 1'!I1404:I1406)</f>
        <v>0.41823333333333329</v>
      </c>
      <c r="U66">
        <f>AVERAGE('Raw Data 1'!J1404:J1406)</f>
        <v>0.44853333333333339</v>
      </c>
      <c r="V66">
        <f>AVERAGE('Raw Data 1'!K1404:K1406)</f>
        <v>0.5466333333333333</v>
      </c>
      <c r="W66">
        <f>AVERAGE('Raw Data 1'!L1404:L1406)</f>
        <v>0.16833333333333333</v>
      </c>
      <c r="X66">
        <f>AVERAGE('Raw Data 1'!M1404:M1406)</f>
        <v>0.64789999999999992</v>
      </c>
      <c r="Y66">
        <f>AVERAGE('Raw Data 1'!N1404:N1406)</f>
        <v>0.76029999999999998</v>
      </c>
      <c r="Z66">
        <f>STDEV('Raw Data 1'!C1400:C1402)</f>
        <v>4.9596068392565189E-2</v>
      </c>
      <c r="AA66">
        <f>STDEV('Raw Data 1'!D1400:D1402)</f>
        <v>0.1905481828829661</v>
      </c>
      <c r="AB66">
        <f>STDEV('Raw Data 1'!E1400:E1402)</f>
        <v>0.14119420431920435</v>
      </c>
      <c r="AC66">
        <f>STDEV('Raw Data 1'!F1400:F1402)</f>
        <v>0.18653847681733954</v>
      </c>
      <c r="AD66">
        <f>STDEV('Raw Data 1'!G1400:G1402)</f>
        <v>0.15974123867471918</v>
      </c>
      <c r="AE66">
        <f>STDEV('Raw Data 1'!H1400:H1402)</f>
        <v>0.15505651657809488</v>
      </c>
      <c r="AF66">
        <f>STDEV('Raw Data 1'!I1400:I1402)</f>
        <v>0.11099627621381414</v>
      </c>
      <c r="AG66">
        <f>STDEV('Raw Data 1'!J1400:J1402)</f>
        <v>0.12862111024244832</v>
      </c>
      <c r="AH66">
        <f>STDEV('Raw Data 1'!K1400:K1402)</f>
        <v>9.8870437104997835E-2</v>
      </c>
      <c r="AI66">
        <f>STDEV('Raw Data 1'!L1400:L1402)</f>
        <v>9.8809732988877852E-2</v>
      </c>
      <c r="AJ66">
        <f>STDEV('Raw Data 1'!M1400:M1402)</f>
        <v>0.11188678801955582</v>
      </c>
      <c r="AK66">
        <f>STDEV('Raw Data 1'!N1400:N1402)</f>
        <v>2.9816103031751252E-3</v>
      </c>
      <c r="AL66">
        <f>STDEV('Raw Data 1'!C1404:C1406)</f>
        <v>2.8906112387059781E-2</v>
      </c>
      <c r="AM66">
        <f>STDEV('Raw Data 1'!D1404:D1406)</f>
        <v>2.3903137869325856E-2</v>
      </c>
      <c r="AN66">
        <f>STDEV('Raw Data 1'!E1404:E1406)</f>
        <v>1.5249371571751181E-2</v>
      </c>
      <c r="AO66">
        <f>STDEV('Raw Data 1'!F1404:F1406)</f>
        <v>2.467434565157366E-2</v>
      </c>
      <c r="AP66">
        <f>STDEV('Raw Data 1'!G1404:G1406)</f>
        <v>3.569425724118655E-2</v>
      </c>
      <c r="AQ66">
        <f>STDEV('Raw Data 1'!H1404:H1406)</f>
        <v>2.5460230425770575E-2</v>
      </c>
      <c r="AR66">
        <f>STDEV('Raw Data 1'!I1404:I1406)</f>
        <v>0.57856340476505541</v>
      </c>
      <c r="AS66">
        <f>STDEV('Raw Data 1'!J1404:J1406)</f>
        <v>0.35164459804372555</v>
      </c>
      <c r="AT66">
        <f>STDEV('Raw Data 1'!K1404:K1406)</f>
        <v>0.41193598208135856</v>
      </c>
      <c r="AU66">
        <f>STDEV('Raw Data 1'!L1404:L1406)</f>
        <v>0.10976166604663642</v>
      </c>
      <c r="AV66">
        <f>STDEV('Raw Data 1'!M1404:M1406)</f>
        <v>0.24132036797585116</v>
      </c>
      <c r="AW66">
        <f>STDEV('Raw Data 1'!N1404:N1406)</f>
        <v>0.26055895686005498</v>
      </c>
    </row>
    <row r="67" spans="1:49" x14ac:dyDescent="0.3">
      <c r="A67" s="98">
        <v>65</v>
      </c>
      <c r="B67">
        <f>AVERAGE('Raw Data 1'!C1422:C1424)</f>
        <v>0.97636666666666672</v>
      </c>
      <c r="C67">
        <f>AVERAGE('Raw Data 1'!D1422:D1424)</f>
        <v>0.87226666666666663</v>
      </c>
      <c r="D67">
        <f>AVERAGE('Raw Data 1'!E1422:E1424)</f>
        <v>0.9002</v>
      </c>
      <c r="E67">
        <f>AVERAGE('Raw Data 1'!F1422:F1424)</f>
        <v>0.89543333333333341</v>
      </c>
      <c r="F67">
        <f>AVERAGE('Raw Data 1'!G1422:G1424)</f>
        <v>0.90873333333333328</v>
      </c>
      <c r="G67">
        <f>AVERAGE('Raw Data 1'!H1422:H1424)</f>
        <v>0.96253333333333346</v>
      </c>
      <c r="H67">
        <f>AVERAGE('Raw Data 1'!I1422:I1424)</f>
        <v>0.93290000000000006</v>
      </c>
      <c r="I67">
        <f>AVERAGE('Raw Data 1'!J1422:J1424)</f>
        <v>0.95809999999999995</v>
      </c>
      <c r="J67">
        <f>AVERAGE('Raw Data 1'!K1422:K1424)</f>
        <v>0.93136666666666679</v>
      </c>
      <c r="K67">
        <f>AVERAGE('Raw Data 1'!L1422:L1424)</f>
        <v>0.92276666666666662</v>
      </c>
      <c r="L67">
        <f>AVERAGE('Raw Data 1'!M1422:M1424)</f>
        <v>0.90953333333333342</v>
      </c>
      <c r="M67">
        <f>AVERAGE('Raw Data 1'!N1422:N1424)</f>
        <v>1.0065</v>
      </c>
      <c r="N67">
        <f>AVERAGE('Raw Data 1'!C1426:C1428)</f>
        <v>1.0684666666666667</v>
      </c>
      <c r="O67">
        <f>AVERAGE('Raw Data 1'!D1426:D1428)</f>
        <v>0.90573333333333339</v>
      </c>
      <c r="P67">
        <f>AVERAGE('Raw Data 1'!E1426:E1428)</f>
        <v>0.93913333333333338</v>
      </c>
      <c r="Q67">
        <f>AVERAGE('Raw Data 1'!F1426:F1428)</f>
        <v>0.94370000000000009</v>
      </c>
      <c r="R67">
        <f>AVERAGE('Raw Data 1'!G1426:G1428)</f>
        <v>1.0618666666666667</v>
      </c>
      <c r="S67">
        <f>AVERAGE('Raw Data 1'!H1426:H1428)</f>
        <v>1.0637333333333334</v>
      </c>
      <c r="T67">
        <f>AVERAGE('Raw Data 1'!I1426:I1428)</f>
        <v>0.42916666666666664</v>
      </c>
      <c r="U67">
        <f>AVERAGE('Raw Data 1'!J1426:J1428)</f>
        <v>0.50576666666666659</v>
      </c>
      <c r="V67">
        <f>AVERAGE('Raw Data 1'!K1426:K1428)</f>
        <v>0.57710000000000006</v>
      </c>
      <c r="W67">
        <f>AVERAGE('Raw Data 1'!L1426:L1428)</f>
        <v>0.19773333333333334</v>
      </c>
      <c r="X67">
        <f>AVERAGE('Raw Data 1'!M1426:M1428)</f>
        <v>0.70389999999999997</v>
      </c>
      <c r="Y67">
        <f>AVERAGE('Raw Data 1'!N1426:N1428)</f>
        <v>0.8031666666666667</v>
      </c>
      <c r="Z67">
        <f>STDEV('Raw Data 1'!C1422:C1424)</f>
        <v>6.8804965906054602E-2</v>
      </c>
      <c r="AA67">
        <f>STDEV('Raw Data 1'!D1422:D1424)</f>
        <v>0.18019645760484146</v>
      </c>
      <c r="AB67">
        <f>STDEV('Raw Data 1'!E1422:E1424)</f>
        <v>0.13798829660518208</v>
      </c>
      <c r="AC67">
        <f>STDEV('Raw Data 1'!F1422:F1424)</f>
        <v>0.18175759498115338</v>
      </c>
      <c r="AD67">
        <f>STDEV('Raw Data 1'!G1422:G1424)</f>
        <v>0.16212308081619151</v>
      </c>
      <c r="AE67">
        <f>STDEV('Raw Data 1'!H1422:H1424)</f>
        <v>0.15648770984755647</v>
      </c>
      <c r="AF67">
        <f>STDEV('Raw Data 1'!I1422:I1424)</f>
        <v>0.11060773029042775</v>
      </c>
      <c r="AG67">
        <f>STDEV('Raw Data 1'!J1422:J1424)</f>
        <v>0.12630190022323515</v>
      </c>
      <c r="AH67">
        <f>STDEV('Raw Data 1'!K1422:K1424)</f>
        <v>0.10884890138781068</v>
      </c>
      <c r="AI67">
        <f>STDEV('Raw Data 1'!L1422:L1424)</f>
        <v>9.5562248473617176E-2</v>
      </c>
      <c r="AJ67">
        <f>STDEV('Raw Data 1'!M1422:M1424)</f>
        <v>0.11265888040156084</v>
      </c>
      <c r="AK67">
        <f>STDEV('Raw Data 1'!N1422:N1424)</f>
        <v>2.520138885061696E-2</v>
      </c>
      <c r="AL67">
        <f>STDEV('Raw Data 1'!C1426:C1428)</f>
        <v>2.2830316102352491E-2</v>
      </c>
      <c r="AM67">
        <f>STDEV('Raw Data 1'!D1426:D1428)</f>
        <v>2.3933727944750575E-2</v>
      </c>
      <c r="AN67">
        <f>STDEV('Raw Data 1'!E1426:E1428)</f>
        <v>1.4407405503189431E-2</v>
      </c>
      <c r="AO67">
        <f>STDEV('Raw Data 1'!F1426:F1428)</f>
        <v>2.5557190768940134E-2</v>
      </c>
      <c r="AP67">
        <f>STDEV('Raw Data 1'!G1426:G1428)</f>
        <v>3.7473234892831601E-2</v>
      </c>
      <c r="AQ67">
        <f>STDEV('Raw Data 1'!H1426:H1428)</f>
        <v>2.636670880738309E-2</v>
      </c>
      <c r="AR67">
        <f>STDEV('Raw Data 1'!I1426:I1428)</f>
        <v>0.59741411377145537</v>
      </c>
      <c r="AS67">
        <f>STDEV('Raw Data 1'!J1426:J1428)</f>
        <v>0.38702873708981012</v>
      </c>
      <c r="AT67">
        <f>STDEV('Raw Data 1'!K1426:K1428)</f>
        <v>0.43537256459267154</v>
      </c>
      <c r="AU67">
        <f>STDEV('Raw Data 1'!L1426:L1428)</f>
        <v>0.13315300722602294</v>
      </c>
      <c r="AV67">
        <f>STDEV('Raw Data 1'!M1426:M1428)</f>
        <v>0.22650578359061815</v>
      </c>
      <c r="AW67">
        <f>STDEV('Raw Data 1'!N1426:N1428)</f>
        <v>0.23566538424922198</v>
      </c>
    </row>
    <row r="68" spans="1:49" x14ac:dyDescent="0.3">
      <c r="A68" s="98">
        <v>66</v>
      </c>
      <c r="B68">
        <f>AVERAGE('Raw Data 1'!C1444:C1446)</f>
        <v>0.95453333333333334</v>
      </c>
      <c r="C68">
        <f>AVERAGE('Raw Data 1'!D1444:D1446)</f>
        <v>0.87760000000000005</v>
      </c>
      <c r="D68">
        <f>AVERAGE('Raw Data 1'!E1444:E1446)</f>
        <v>0.89633333333333332</v>
      </c>
      <c r="E68">
        <f>AVERAGE('Raw Data 1'!F1444:F1446)</f>
        <v>0.89503333333333324</v>
      </c>
      <c r="F68">
        <f>AVERAGE('Raw Data 1'!G1444:G1446)</f>
        <v>0.90820000000000001</v>
      </c>
      <c r="G68">
        <f>AVERAGE('Raw Data 1'!H1444:H1446)</f>
        <v>0.96473333333333322</v>
      </c>
      <c r="H68">
        <f>AVERAGE('Raw Data 1'!I1444:I1446)</f>
        <v>0.93566666666666665</v>
      </c>
      <c r="I68">
        <f>AVERAGE('Raw Data 1'!J1444:J1446)</f>
        <v>0.96133333333333326</v>
      </c>
      <c r="J68">
        <f>AVERAGE('Raw Data 1'!K1444:K1446)</f>
        <v>0.93409999999999993</v>
      </c>
      <c r="K68">
        <f>AVERAGE('Raw Data 1'!L1444:L1446)</f>
        <v>0.93110000000000015</v>
      </c>
      <c r="L68">
        <f>AVERAGE('Raw Data 1'!M1444:M1446)</f>
        <v>0.9108666666666666</v>
      </c>
      <c r="M68">
        <f>AVERAGE('Raw Data 1'!N1444:N1446)</f>
        <v>1.0071000000000001</v>
      </c>
      <c r="N68">
        <f>AVERAGE('Raw Data 1'!C1448:C1450)</f>
        <v>1.0776666666666668</v>
      </c>
      <c r="O68">
        <f>AVERAGE('Raw Data 1'!D1448:D1450)</f>
        <v>0.90663333333333329</v>
      </c>
      <c r="P68">
        <f>AVERAGE('Raw Data 1'!E1448:E1450)</f>
        <v>0.94099999999999995</v>
      </c>
      <c r="Q68">
        <f>AVERAGE('Raw Data 1'!F1448:F1450)</f>
        <v>0.94486666666666663</v>
      </c>
      <c r="R68">
        <f>AVERAGE('Raw Data 1'!G1448:G1450)</f>
        <v>1.0628</v>
      </c>
      <c r="S68">
        <f>AVERAGE('Raw Data 1'!H1448:H1450)</f>
        <v>1.0640333333333334</v>
      </c>
      <c r="T68">
        <f>AVERAGE('Raw Data 1'!I1448:I1450)</f>
        <v>0.43946666666666667</v>
      </c>
      <c r="U68">
        <f>AVERAGE('Raw Data 1'!J1448:J1450)</f>
        <v>0.5575</v>
      </c>
      <c r="V68">
        <f>AVERAGE('Raw Data 1'!K1448:K1450)</f>
        <v>0.60276666666666667</v>
      </c>
      <c r="W68">
        <f>AVERAGE('Raw Data 1'!L1448:L1450)</f>
        <v>0.24549999999999997</v>
      </c>
      <c r="X68">
        <f>AVERAGE('Raw Data 1'!M1448:M1450)</f>
        <v>0.76016666666666666</v>
      </c>
      <c r="Y68">
        <f>AVERAGE('Raw Data 1'!N1448:N1450)</f>
        <v>0.84589999999999999</v>
      </c>
      <c r="Z68">
        <f>STDEV('Raw Data 1'!C1444:C1446)</f>
        <v>9.4614181459934096E-2</v>
      </c>
      <c r="AA68">
        <f>STDEV('Raw Data 1'!D1444:D1446)</f>
        <v>0.18890198516691153</v>
      </c>
      <c r="AB68">
        <f>STDEV('Raw Data 1'!E1444:E1446)</f>
        <v>0.12925170534013575</v>
      </c>
      <c r="AC68">
        <f>STDEV('Raw Data 1'!F1444:F1446)</f>
        <v>0.18211716924368671</v>
      </c>
      <c r="AD68">
        <f>STDEV('Raw Data 1'!G1444:G1446)</f>
        <v>0.16101164554155614</v>
      </c>
      <c r="AE68">
        <f>STDEV('Raw Data 1'!H1444:H1446)</f>
        <v>0.1607635634505952</v>
      </c>
      <c r="AF68">
        <f>STDEV('Raw Data 1'!I1444:I1446)</f>
        <v>0.10962984690919415</v>
      </c>
      <c r="AG68">
        <f>STDEV('Raw Data 1'!J1444:J1446)</f>
        <v>0.13522608229677102</v>
      </c>
      <c r="AH68">
        <f>STDEV('Raw Data 1'!K1444:K1446)</f>
        <v>0.11051610742330729</v>
      </c>
      <c r="AI68">
        <f>STDEV('Raw Data 1'!L1444:L1446)</f>
        <v>0.10925369558966874</v>
      </c>
      <c r="AJ68">
        <f>STDEV('Raw Data 1'!M1444:M1446)</f>
        <v>0.11786947583379506</v>
      </c>
      <c r="AK68">
        <f>STDEV('Raw Data 1'!N1444:N1446)</f>
        <v>3.4065231541852148E-2</v>
      </c>
      <c r="AL68">
        <f>STDEV('Raw Data 1'!C1448:C1450)</f>
        <v>1.8245638748296333E-2</v>
      </c>
      <c r="AM68">
        <f>STDEV('Raw Data 1'!D1448:D1450)</f>
        <v>2.3935399168038423E-2</v>
      </c>
      <c r="AN68">
        <f>STDEV('Raw Data 1'!E1448:E1450)</f>
        <v>1.461642911247474E-2</v>
      </c>
      <c r="AO68">
        <f>STDEV('Raw Data 1'!F1448:F1450)</f>
        <v>2.5207604672664426E-2</v>
      </c>
      <c r="AP68">
        <f>STDEV('Raw Data 1'!G1448:G1450)</f>
        <v>3.7932044500659387E-2</v>
      </c>
      <c r="AQ68">
        <f>STDEV('Raw Data 1'!H1448:H1450)</f>
        <v>2.6581635264470316E-2</v>
      </c>
      <c r="AR68">
        <f>STDEV('Raw Data 1'!I1448:I1450)</f>
        <v>0.61560061999102422</v>
      </c>
      <c r="AS68">
        <f>STDEV('Raw Data 1'!J1448:J1450)</f>
        <v>0.42087428051616549</v>
      </c>
      <c r="AT68">
        <f>STDEV('Raw Data 1'!K1448:K1450)</f>
        <v>0.45538700391352122</v>
      </c>
      <c r="AU68">
        <f>STDEV('Raw Data 1'!L1448:L1450)</f>
        <v>0.17727540720585019</v>
      </c>
      <c r="AV68">
        <f>STDEV('Raw Data 1'!M1448:M1450)</f>
        <v>0.19797813852376106</v>
      </c>
      <c r="AW68">
        <f>STDEV('Raw Data 1'!N1448:N1450)</f>
        <v>0.20976207950914272</v>
      </c>
    </row>
    <row r="69" spans="1:49" x14ac:dyDescent="0.3">
      <c r="A69" s="98">
        <v>67</v>
      </c>
      <c r="B69">
        <f>AVERAGE('Raw Data 1'!C1466:C1468)</f>
        <v>0.94450000000000001</v>
      </c>
      <c r="C69">
        <f>AVERAGE('Raw Data 1'!D1466:D1468)</f>
        <v>0.87903333333333344</v>
      </c>
      <c r="D69">
        <f>AVERAGE('Raw Data 1'!E1466:E1468)</f>
        <v>0.91083333333333327</v>
      </c>
      <c r="E69">
        <f>AVERAGE('Raw Data 1'!F1466:F1468)</f>
        <v>0.89703333333333335</v>
      </c>
      <c r="F69">
        <f>AVERAGE('Raw Data 1'!G1466:G1468)</f>
        <v>0.91316666666666657</v>
      </c>
      <c r="G69">
        <f>AVERAGE('Raw Data 1'!H1466:H1468)</f>
        <v>0.96489999999999998</v>
      </c>
      <c r="H69">
        <f>AVERAGE('Raw Data 1'!I1466:I1468)</f>
        <v>0.93766666666666676</v>
      </c>
      <c r="I69">
        <f>AVERAGE('Raw Data 1'!J1466:J1468)</f>
        <v>0.96489999999999998</v>
      </c>
      <c r="J69">
        <f>AVERAGE('Raw Data 1'!K1466:K1468)</f>
        <v>0.93396666666666672</v>
      </c>
      <c r="K69">
        <f>AVERAGE('Raw Data 1'!L1466:L1468)</f>
        <v>0.93083333333333329</v>
      </c>
      <c r="L69">
        <f>AVERAGE('Raw Data 1'!M1466:M1468)</f>
        <v>0.91703333333333337</v>
      </c>
      <c r="M69">
        <f>AVERAGE('Raw Data 1'!N1466:N1468)</f>
        <v>1.0054666666666667</v>
      </c>
      <c r="N69">
        <f>AVERAGE('Raw Data 1'!C1470:C1472)</f>
        <v>1.0750333333333333</v>
      </c>
      <c r="O69">
        <f>AVERAGE('Raw Data 1'!D1470:D1472)</f>
        <v>0.90709999999999991</v>
      </c>
      <c r="P69">
        <f>AVERAGE('Raw Data 1'!E1470:E1472)</f>
        <v>0.94246666666666667</v>
      </c>
      <c r="Q69">
        <f>AVERAGE('Raw Data 1'!F1470:F1472)</f>
        <v>0.94556666666666667</v>
      </c>
      <c r="R69">
        <f>AVERAGE('Raw Data 1'!G1470:G1472)</f>
        <v>1.0636333333333334</v>
      </c>
      <c r="S69">
        <f>AVERAGE('Raw Data 1'!H1470:H1472)</f>
        <v>1.0647666666666666</v>
      </c>
      <c r="T69">
        <f>AVERAGE('Raw Data 1'!I1470:I1472)</f>
        <v>0.44829999999999998</v>
      </c>
      <c r="U69">
        <f>AVERAGE('Raw Data 1'!J1470:J1472)</f>
        <v>0.6021333333333333</v>
      </c>
      <c r="V69">
        <f>AVERAGE('Raw Data 1'!K1470:K1472)</f>
        <v>0.62663333333333338</v>
      </c>
      <c r="W69">
        <f>AVERAGE('Raw Data 1'!L1470:L1472)</f>
        <v>0.30196666666666666</v>
      </c>
      <c r="X69">
        <f>AVERAGE('Raw Data 1'!M1470:M1472)</f>
        <v>0.81040000000000001</v>
      </c>
      <c r="Y69">
        <f>AVERAGE('Raw Data 1'!N1470:N1472)</f>
        <v>0.89036666666666664</v>
      </c>
      <c r="Z69">
        <f>STDEV('Raw Data 1'!C1466:C1468)</f>
        <v>0.11945631000495557</v>
      </c>
      <c r="AA69">
        <f>STDEV('Raw Data 1'!D1466:D1468)</f>
        <v>0.19166565506979386</v>
      </c>
      <c r="AB69">
        <f>STDEV('Raw Data 1'!E1466:E1468)</f>
        <v>0.1540584737472544</v>
      </c>
      <c r="AC69">
        <f>STDEV('Raw Data 1'!F1466:F1468)</f>
        <v>0.18346504662559945</v>
      </c>
      <c r="AD69">
        <f>STDEV('Raw Data 1'!G1466:G1468)</f>
        <v>0.16713782735614877</v>
      </c>
      <c r="AE69">
        <f>STDEV('Raw Data 1'!H1466:H1468)</f>
        <v>0.16004377526164579</v>
      </c>
      <c r="AF69">
        <f>STDEV('Raw Data 1'!I1466:I1468)</f>
        <v>0.11399549698708862</v>
      </c>
      <c r="AG69">
        <f>STDEV('Raw Data 1'!J1466:J1468)</f>
        <v>0.14268367110500083</v>
      </c>
      <c r="AH69">
        <f>STDEV('Raw Data 1'!K1466:K1468)</f>
        <v>0.11164771978564247</v>
      </c>
      <c r="AI69">
        <f>STDEV('Raw Data 1'!L1466:L1468)</f>
        <v>0.10725065656364691</v>
      </c>
      <c r="AJ69">
        <f>STDEV('Raw Data 1'!M1466:M1468)</f>
        <v>0.13110386467733651</v>
      </c>
      <c r="AK69">
        <f>STDEV('Raw Data 1'!N1466:N1468)</f>
        <v>4.3946027503442633E-2</v>
      </c>
      <c r="AL69">
        <f>STDEV('Raw Data 1'!C1470:C1472)</f>
        <v>1.0807559083036817E-2</v>
      </c>
      <c r="AM69">
        <f>STDEV('Raw Data 1'!D1470:D1472)</f>
        <v>2.355610324310875E-2</v>
      </c>
      <c r="AN69">
        <f>STDEV('Raw Data 1'!E1470:E1472)</f>
        <v>1.4441721965656825E-2</v>
      </c>
      <c r="AO69">
        <f>STDEV('Raw Data 1'!F1470:F1472)</f>
        <v>2.4928765178671253E-2</v>
      </c>
      <c r="AP69">
        <f>STDEV('Raw Data 1'!G1470:G1472)</f>
        <v>3.7153914105156331E-2</v>
      </c>
      <c r="AQ69">
        <f>STDEV('Raw Data 1'!H1470:H1472)</f>
        <v>2.631678805122949E-2</v>
      </c>
      <c r="AR69">
        <f>STDEV('Raw Data 1'!I1470:I1472)</f>
        <v>0.63081354614497631</v>
      </c>
      <c r="AS69">
        <f>STDEV('Raw Data 1'!J1470:J1472)</f>
        <v>0.45338939481789098</v>
      </c>
      <c r="AT69">
        <f>STDEV('Raw Data 1'!K1470:K1472)</f>
        <v>0.47450295397745745</v>
      </c>
      <c r="AU69">
        <f>STDEV('Raw Data 1'!L1470:L1472)</f>
        <v>0.23003048348715294</v>
      </c>
      <c r="AV69">
        <f>STDEV('Raw Data 1'!M1470:M1472)</f>
        <v>0.17253393869033398</v>
      </c>
      <c r="AW69">
        <f>STDEV('Raw Data 1'!N1470:N1472)</f>
        <v>0.18899654317826417</v>
      </c>
    </row>
    <row r="70" spans="1:49" x14ac:dyDescent="0.3">
      <c r="A70" s="98">
        <v>68</v>
      </c>
      <c r="B70">
        <f>AVERAGE('Raw Data 1'!C1488:C1490)</f>
        <v>0.93403333333333338</v>
      </c>
      <c r="C70">
        <f>AVERAGE('Raw Data 1'!D1488:D1490)</f>
        <v>0.87956666666666672</v>
      </c>
      <c r="D70">
        <f>AVERAGE('Raw Data 1'!E1488:E1490)</f>
        <v>0.89943333333333342</v>
      </c>
      <c r="E70">
        <f>AVERAGE('Raw Data 1'!F1488:F1490)</f>
        <v>0.89536666666666676</v>
      </c>
      <c r="F70">
        <f>AVERAGE('Raw Data 1'!G1488:G1490)</f>
        <v>0.91376666666666662</v>
      </c>
      <c r="G70">
        <f>AVERAGE('Raw Data 1'!H1488:H1490)</f>
        <v>0.97170000000000012</v>
      </c>
      <c r="H70">
        <f>AVERAGE('Raw Data 1'!I1488:I1490)</f>
        <v>0.93820000000000003</v>
      </c>
      <c r="I70">
        <f>AVERAGE('Raw Data 1'!J1488:J1490)</f>
        <v>0.96736666666666682</v>
      </c>
      <c r="J70">
        <f>AVERAGE('Raw Data 1'!K1488:K1490)</f>
        <v>0.92916666666666659</v>
      </c>
      <c r="K70">
        <f>AVERAGE('Raw Data 1'!L1488:L1490)</f>
        <v>0.93869999999999998</v>
      </c>
      <c r="L70">
        <f>AVERAGE('Raw Data 1'!M1488:M1490)</f>
        <v>0.91326666666666678</v>
      </c>
      <c r="M70">
        <f>AVERAGE('Raw Data 1'!N1488:N1490)</f>
        <v>1.0085333333333333</v>
      </c>
      <c r="N70">
        <f>AVERAGE('Raw Data 1'!C1492:C1494)</f>
        <v>1.0885666666666667</v>
      </c>
      <c r="O70">
        <f>AVERAGE('Raw Data 1'!D1492:D1494)</f>
        <v>0.90673333333333328</v>
      </c>
      <c r="P70">
        <f>AVERAGE('Raw Data 1'!E1492:E1494)</f>
        <v>0.94386666666666663</v>
      </c>
      <c r="Q70">
        <f>AVERAGE('Raw Data 1'!F1492:F1494)</f>
        <v>0.94669999999999999</v>
      </c>
      <c r="R70">
        <f>AVERAGE('Raw Data 1'!G1492:G1494)</f>
        <v>1.0639000000000001</v>
      </c>
      <c r="S70">
        <f>AVERAGE('Raw Data 1'!H1492:H1494)</f>
        <v>1.0653666666666666</v>
      </c>
      <c r="T70">
        <f>AVERAGE('Raw Data 1'!I1492:I1494)</f>
        <v>0.4568666666666667</v>
      </c>
      <c r="U70">
        <f>AVERAGE('Raw Data 1'!J1492:J1494)</f>
        <v>0.63980000000000004</v>
      </c>
      <c r="V70">
        <f>AVERAGE('Raw Data 1'!K1492:K1494)</f>
        <v>0.64439999999999997</v>
      </c>
      <c r="W70">
        <f>AVERAGE('Raw Data 1'!L1492:L1494)</f>
        <v>0.36136666666666667</v>
      </c>
      <c r="X70">
        <f>AVERAGE('Raw Data 1'!M1492:M1494)</f>
        <v>0.85499999999999998</v>
      </c>
      <c r="Y70">
        <f>AVERAGE('Raw Data 1'!N1492:N1494)</f>
        <v>0.92353333333333332</v>
      </c>
      <c r="Z70">
        <f>STDEV('Raw Data 1'!C1488:C1490)</f>
        <v>0.12794109321610889</v>
      </c>
      <c r="AA70">
        <f>STDEV('Raw Data 1'!D1488:D1490)</f>
        <v>0.19168605409192763</v>
      </c>
      <c r="AB70">
        <f>STDEV('Raw Data 1'!E1488:E1490)</f>
        <v>0.13571622354506241</v>
      </c>
      <c r="AC70">
        <f>STDEV('Raw Data 1'!F1488:F1490)</f>
        <v>0.17894480527060044</v>
      </c>
      <c r="AD70">
        <f>STDEV('Raw Data 1'!G1488:G1490)</f>
        <v>0.16795792131761414</v>
      </c>
      <c r="AE70">
        <f>STDEV('Raw Data 1'!H1488:H1490)</f>
        <v>0.17173983230456402</v>
      </c>
      <c r="AF70">
        <f>STDEV('Raw Data 1'!I1488:I1490)</f>
        <v>0.11523701662226422</v>
      </c>
      <c r="AG70">
        <f>STDEV('Raw Data 1'!J1488:J1490)</f>
        <v>0.14372307863851583</v>
      </c>
      <c r="AH70">
        <f>STDEV('Raw Data 1'!K1488:K1490)</f>
        <v>0.10487122261771015</v>
      </c>
      <c r="AI70">
        <f>STDEV('Raw Data 1'!L1488:L1490)</f>
        <v>0.11564138532549599</v>
      </c>
      <c r="AJ70">
        <f>STDEV('Raw Data 1'!M1488:M1490)</f>
        <v>0.12071190220244683</v>
      </c>
      <c r="AK70">
        <f>STDEV('Raw Data 1'!N1488:N1490)</f>
        <v>5.2394115445661707E-2</v>
      </c>
      <c r="AL70">
        <f>STDEV('Raw Data 1'!C1492:C1494)</f>
        <v>9.6738479072877217E-3</v>
      </c>
      <c r="AM70">
        <f>STDEV('Raw Data 1'!D1492:D1494)</f>
        <v>2.3328380426710545E-2</v>
      </c>
      <c r="AN70">
        <f>STDEV('Raw Data 1'!E1492:E1494)</f>
        <v>1.3538956138984017E-2</v>
      </c>
      <c r="AO70">
        <f>STDEV('Raw Data 1'!F1492:F1494)</f>
        <v>2.4793749212251057E-2</v>
      </c>
      <c r="AP70">
        <f>STDEV('Raw Data 1'!G1492:G1494)</f>
        <v>3.8884829946908617E-2</v>
      </c>
      <c r="AQ70">
        <f>STDEV('Raw Data 1'!H1492:H1494)</f>
        <v>2.61381585681419E-2</v>
      </c>
      <c r="AR70">
        <f>STDEV('Raw Data 1'!I1492:I1494)</f>
        <v>0.64599784313365427</v>
      </c>
      <c r="AS70">
        <f>STDEV('Raw Data 1'!J1492:J1494)</f>
        <v>0.4832031974231959</v>
      </c>
      <c r="AT70">
        <f>STDEV('Raw Data 1'!K1492:K1494)</f>
        <v>0.48892208990799341</v>
      </c>
      <c r="AU70">
        <f>STDEV('Raw Data 1'!L1492:L1494)</f>
        <v>0.28025596038859429</v>
      </c>
      <c r="AV70">
        <f>STDEV('Raw Data 1'!M1492:M1494)</f>
        <v>0.15395099869763779</v>
      </c>
      <c r="AW70">
        <f>STDEV('Raw Data 1'!N1492:N1494)</f>
        <v>0.16856726649421971</v>
      </c>
    </row>
    <row r="71" spans="1:49" x14ac:dyDescent="0.3">
      <c r="A71" s="98">
        <v>69</v>
      </c>
      <c r="B71">
        <f>AVERAGE('Raw Data 1'!C1510:C1512)</f>
        <v>0.92763333333333342</v>
      </c>
      <c r="C71">
        <f>AVERAGE('Raw Data 1'!D1510:D1512)</f>
        <v>0.88336666666666674</v>
      </c>
      <c r="D71">
        <f>AVERAGE('Raw Data 1'!E1510:E1512)</f>
        <v>0.90316666666666678</v>
      </c>
      <c r="E71">
        <f>AVERAGE('Raw Data 1'!F1510:F1512)</f>
        <v>0.90490000000000004</v>
      </c>
      <c r="F71">
        <f>AVERAGE('Raw Data 1'!G1510:G1512)</f>
        <v>0.91559999999999997</v>
      </c>
      <c r="G71">
        <f>AVERAGE('Raw Data 1'!H1510:H1512)</f>
        <v>0.9713666666666666</v>
      </c>
      <c r="H71">
        <f>AVERAGE('Raw Data 1'!I1510:I1512)</f>
        <v>0.93743333333333334</v>
      </c>
      <c r="I71">
        <f>AVERAGE('Raw Data 1'!J1510:J1512)</f>
        <v>0.96629999999999994</v>
      </c>
      <c r="J71">
        <f>AVERAGE('Raw Data 1'!K1510:K1512)</f>
        <v>0.93736666666666668</v>
      </c>
      <c r="K71">
        <f>AVERAGE('Raw Data 1'!L1510:L1512)</f>
        <v>0.93653333333333333</v>
      </c>
      <c r="L71">
        <f>AVERAGE('Raw Data 1'!M1510:M1512)</f>
        <v>0.91943333333333321</v>
      </c>
      <c r="M71">
        <f>AVERAGE('Raw Data 1'!N1510:N1512)</f>
        <v>0.99746666666666661</v>
      </c>
      <c r="N71">
        <f>AVERAGE('Raw Data 1'!C1514:C1516)</f>
        <v>1.0967</v>
      </c>
      <c r="O71">
        <f>AVERAGE('Raw Data 1'!D1514:D1516)</f>
        <v>0.9075333333333333</v>
      </c>
      <c r="P71">
        <f>AVERAGE('Raw Data 1'!E1514:E1516)</f>
        <v>0.94450000000000001</v>
      </c>
      <c r="Q71">
        <f>AVERAGE('Raw Data 1'!F1514:F1516)</f>
        <v>0.9482666666666667</v>
      </c>
      <c r="R71">
        <f>AVERAGE('Raw Data 1'!G1514:G1516)</f>
        <v>1.0650000000000002</v>
      </c>
      <c r="S71">
        <f>AVERAGE('Raw Data 1'!H1514:H1516)</f>
        <v>1.0653333333333335</v>
      </c>
      <c r="T71">
        <f>AVERAGE('Raw Data 1'!I1514:I1516)</f>
        <v>0.46463333333333329</v>
      </c>
      <c r="U71">
        <f>AVERAGE('Raw Data 1'!J1514:J1516)</f>
        <v>0.6740666666666667</v>
      </c>
      <c r="V71">
        <f>AVERAGE('Raw Data 1'!K1514:K1516)</f>
        <v>0.66416666666666668</v>
      </c>
      <c r="W71">
        <f>AVERAGE('Raw Data 1'!L1514:L1516)</f>
        <v>0.42359999999999998</v>
      </c>
      <c r="X71">
        <f>AVERAGE('Raw Data 1'!M1514:M1516)</f>
        <v>0.89746666666666675</v>
      </c>
      <c r="Y71">
        <f>AVERAGE('Raw Data 1'!N1514:N1516)</f>
        <v>0.95883333333333332</v>
      </c>
      <c r="Z71">
        <f>STDEV('Raw Data 1'!C1510:C1512)</f>
        <v>0.16177034132786325</v>
      </c>
      <c r="AA71">
        <f>STDEV('Raw Data 1'!D1510:D1512)</f>
        <v>0.19835285058030666</v>
      </c>
      <c r="AB71">
        <f>STDEV('Raw Data 1'!E1510:E1512)</f>
        <v>0.1420469405982854</v>
      </c>
      <c r="AC71">
        <f>STDEV('Raw Data 1'!F1510:F1512)</f>
        <v>0.19511722117742408</v>
      </c>
      <c r="AD71">
        <f>STDEV('Raw Data 1'!G1510:G1512)</f>
        <v>0.17036692754170293</v>
      </c>
      <c r="AE71">
        <f>STDEV('Raw Data 1'!H1510:H1512)</f>
        <v>0.17101766965238824</v>
      </c>
      <c r="AF71">
        <f>STDEV('Raw Data 1'!I1510:I1512)</f>
        <v>0.11603345781856815</v>
      </c>
      <c r="AG71">
        <f>STDEV('Raw Data 1'!J1510:J1512)</f>
        <v>0.14092309959690827</v>
      </c>
      <c r="AH71">
        <f>STDEV('Raw Data 1'!K1510:K1512)</f>
        <v>0.11623447566592904</v>
      </c>
      <c r="AI71">
        <f>STDEV('Raw Data 1'!L1510:L1512)</f>
        <v>0.10997473952382583</v>
      </c>
      <c r="AJ71">
        <f>STDEV('Raw Data 1'!M1510:M1512)</f>
        <v>0.13249831445468804</v>
      </c>
      <c r="AK71">
        <f>STDEV('Raw Data 1'!N1510:N1512)</f>
        <v>9.76609611530284E-2</v>
      </c>
      <c r="AL71">
        <f>STDEV('Raw Data 1'!C1514:C1516)</f>
        <v>1.6752014804195914E-2</v>
      </c>
      <c r="AM71">
        <f>STDEV('Raw Data 1'!D1514:D1516)</f>
        <v>2.3676641090605161E-2</v>
      </c>
      <c r="AN71">
        <f>STDEV('Raw Data 1'!E1514:E1516)</f>
        <v>1.3342788314291705E-2</v>
      </c>
      <c r="AO71">
        <f>STDEV('Raw Data 1'!F1514:F1516)</f>
        <v>2.562993041998618E-2</v>
      </c>
      <c r="AP71">
        <f>STDEV('Raw Data 1'!G1514:G1516)</f>
        <v>3.8021178308937226E-2</v>
      </c>
      <c r="AQ71">
        <f>STDEV('Raw Data 1'!H1514:H1516)</f>
        <v>2.6013329916281969E-2</v>
      </c>
      <c r="AR71">
        <f>STDEV('Raw Data 1'!I1514:I1516)</f>
        <v>0.65962344055781796</v>
      </c>
      <c r="AS71">
        <f>STDEV('Raw Data 1'!J1514:J1516)</f>
        <v>0.50969200830828554</v>
      </c>
      <c r="AT71">
        <f>STDEV('Raw Data 1'!K1514:K1516)</f>
        <v>0.5054598830108411</v>
      </c>
      <c r="AU71">
        <f>STDEV('Raw Data 1'!L1514:L1516)</f>
        <v>0.32787050797532863</v>
      </c>
      <c r="AV71">
        <f>STDEV('Raw Data 1'!M1514:M1516)</f>
        <v>0.13736816710334773</v>
      </c>
      <c r="AW71">
        <f>STDEV('Raw Data 1'!N1514:N1516)</f>
        <v>0.1537677577820967</v>
      </c>
    </row>
    <row r="72" spans="1:49" x14ac:dyDescent="0.3">
      <c r="A72" s="98">
        <v>70</v>
      </c>
      <c r="B72">
        <f>AVERAGE('Raw Data 1'!C1532:C1534)</f>
        <v>0.91666666666666663</v>
      </c>
      <c r="C72">
        <f>AVERAGE('Raw Data 1'!D1532:D1534)</f>
        <v>0.88206666666666667</v>
      </c>
      <c r="D72">
        <f>AVERAGE('Raw Data 1'!E1532:E1534)</f>
        <v>0.90413333333333323</v>
      </c>
      <c r="E72">
        <f>AVERAGE('Raw Data 1'!F1532:F1534)</f>
        <v>0.90346666666666664</v>
      </c>
      <c r="F72">
        <f>AVERAGE('Raw Data 1'!G1532:G1534)</f>
        <v>0.91426666666666667</v>
      </c>
      <c r="G72">
        <f>AVERAGE('Raw Data 1'!H1532:H1534)</f>
        <v>0.9714666666666667</v>
      </c>
      <c r="H72">
        <f>AVERAGE('Raw Data 1'!I1532:I1534)</f>
        <v>0.93886666666666674</v>
      </c>
      <c r="I72">
        <f>AVERAGE('Raw Data 1'!J1532:J1534)</f>
        <v>0.96953333333333347</v>
      </c>
      <c r="J72">
        <f>AVERAGE('Raw Data 1'!K1532:K1534)</f>
        <v>0.93586666666666662</v>
      </c>
      <c r="K72">
        <f>AVERAGE('Raw Data 1'!L1532:L1534)</f>
        <v>0.93983333333333341</v>
      </c>
      <c r="L72">
        <f>AVERAGE('Raw Data 1'!M1532:M1534)</f>
        <v>0.92540000000000011</v>
      </c>
      <c r="M72">
        <f>AVERAGE('Raw Data 1'!N1532:N1534)</f>
        <v>0.99593333333333334</v>
      </c>
      <c r="N72">
        <f>AVERAGE('Raw Data 1'!C1536:C1538)</f>
        <v>1.0926333333333333</v>
      </c>
      <c r="O72">
        <f>AVERAGE('Raw Data 1'!D1536:D1538)</f>
        <v>0.90866666666666662</v>
      </c>
      <c r="P72">
        <f>AVERAGE('Raw Data 1'!E1536:E1538)</f>
        <v>0.94566666666666654</v>
      </c>
      <c r="Q72">
        <f>AVERAGE('Raw Data 1'!F1536:F1538)</f>
        <v>0.94899999999999995</v>
      </c>
      <c r="R72">
        <f>AVERAGE('Raw Data 1'!G1536:G1538)</f>
        <v>1.0651666666666666</v>
      </c>
      <c r="S72">
        <f>AVERAGE('Raw Data 1'!H1536:H1538)</f>
        <v>1.0663</v>
      </c>
      <c r="T72">
        <f>AVERAGE('Raw Data 1'!I1536:I1538)</f>
        <v>0.4714666666666667</v>
      </c>
      <c r="U72">
        <f>AVERAGE('Raw Data 1'!J1536:J1538)</f>
        <v>0.70323333333333327</v>
      </c>
      <c r="V72">
        <f>AVERAGE('Raw Data 1'!K1536:K1538)</f>
        <v>0.68190000000000006</v>
      </c>
      <c r="W72">
        <f>AVERAGE('Raw Data 1'!L1536:L1538)</f>
        <v>0.48480000000000006</v>
      </c>
      <c r="X72">
        <f>AVERAGE('Raw Data 1'!M1536:M1538)</f>
        <v>0.93263333333333331</v>
      </c>
      <c r="Y72">
        <f>AVERAGE('Raw Data 1'!N1536:N1538)</f>
        <v>0.98866666666666669</v>
      </c>
      <c r="Z72">
        <f>STDEV('Raw Data 1'!C1532:C1534)</f>
        <v>0.18279295208878618</v>
      </c>
      <c r="AA72">
        <f>STDEV('Raw Data 1'!D1532:D1534)</f>
        <v>0.19696185755961315</v>
      </c>
      <c r="AB72">
        <f>STDEV('Raw Data 1'!E1532:E1534)</f>
        <v>0.14275203442800266</v>
      </c>
      <c r="AC72">
        <f>STDEV('Raw Data 1'!F1532:F1534)</f>
        <v>0.19221603297678747</v>
      </c>
      <c r="AD72">
        <f>STDEV('Raw Data 1'!G1532:G1534)</f>
        <v>0.16764418669710376</v>
      </c>
      <c r="AE72">
        <f>STDEV('Raw Data 1'!H1532:H1534)</f>
        <v>0.17058195488776978</v>
      </c>
      <c r="AF72">
        <f>STDEV('Raw Data 1'!I1532:I1534)</f>
        <v>0.12388132762177387</v>
      </c>
      <c r="AG72">
        <f>STDEV('Raw Data 1'!J1532:J1534)</f>
        <v>0.14457262304230811</v>
      </c>
      <c r="AH72">
        <f>STDEV('Raw Data 1'!K1532:K1534)</f>
        <v>0.11528539948030486</v>
      </c>
      <c r="AI72">
        <f>STDEV('Raw Data 1'!L1532:L1534)</f>
        <v>0.11452171555357239</v>
      </c>
      <c r="AJ72">
        <f>STDEV('Raw Data 1'!M1532:M1534)</f>
        <v>0.14270988052689232</v>
      </c>
      <c r="AK72">
        <f>STDEV('Raw Data 1'!N1532:N1534)</f>
        <v>0.10497334582327711</v>
      </c>
      <c r="AL72">
        <f>STDEV('Raw Data 1'!C1536:C1538)</f>
        <v>2.2120880030715852E-3</v>
      </c>
      <c r="AM72">
        <f>STDEV('Raw Data 1'!D1536:D1538)</f>
        <v>2.2840826021257071E-2</v>
      </c>
      <c r="AN72">
        <f>STDEV('Raw Data 1'!E1536:E1538)</f>
        <v>1.2966238210573402E-2</v>
      </c>
      <c r="AO72">
        <f>STDEV('Raw Data 1'!F1536:F1538)</f>
        <v>2.6772934093968876E-2</v>
      </c>
      <c r="AP72">
        <f>STDEV('Raw Data 1'!G1536:G1538)</f>
        <v>3.7900043975348269E-2</v>
      </c>
      <c r="AQ72">
        <f>STDEV('Raw Data 1'!H1536:H1538)</f>
        <v>2.6158555005963171E-2</v>
      </c>
      <c r="AR72">
        <f>STDEV('Raw Data 1'!I1536:I1538)</f>
        <v>0.67163217115719931</v>
      </c>
      <c r="AS72">
        <f>STDEV('Raw Data 1'!J1536:J1538)</f>
        <v>0.53100263966701089</v>
      </c>
      <c r="AT72">
        <f>STDEV('Raw Data 1'!K1536:K1538)</f>
        <v>0.52061697052631695</v>
      </c>
      <c r="AU72">
        <f>STDEV('Raw Data 1'!L1536:L1538)</f>
        <v>0.36799233687673433</v>
      </c>
      <c r="AV72">
        <f>STDEV('Raw Data 1'!M1536:M1538)</f>
        <v>0.1259785034572703</v>
      </c>
      <c r="AW72">
        <f>STDEV('Raw Data 1'!N1536:N1538)</f>
        <v>0.14242732649787787</v>
      </c>
    </row>
    <row r="73" spans="1:49" x14ac:dyDescent="0.3">
      <c r="A73" s="98">
        <v>71</v>
      </c>
      <c r="B73">
        <f>AVERAGE('Raw Data 1'!C1554:C1556)</f>
        <v>0.90256666666666663</v>
      </c>
      <c r="C73">
        <f>AVERAGE('Raw Data 1'!D1554:D1556)</f>
        <v>0.88263333333333349</v>
      </c>
      <c r="D73">
        <f>AVERAGE('Raw Data 1'!E1554:E1556)</f>
        <v>0.91413333333333335</v>
      </c>
      <c r="E73">
        <f>AVERAGE('Raw Data 1'!F1554:F1556)</f>
        <v>0.90756666666666652</v>
      </c>
      <c r="F73">
        <f>AVERAGE('Raw Data 1'!G1554:G1556)</f>
        <v>0.91886666666666672</v>
      </c>
      <c r="G73">
        <f>AVERAGE('Raw Data 1'!H1554:H1556)</f>
        <v>0.97759999999999991</v>
      </c>
      <c r="H73">
        <f>AVERAGE('Raw Data 1'!I1554:I1556)</f>
        <v>0.94189999999999996</v>
      </c>
      <c r="I73">
        <f>AVERAGE('Raw Data 1'!J1554:J1556)</f>
        <v>0.97643333333333338</v>
      </c>
      <c r="J73">
        <f>AVERAGE('Raw Data 1'!K1554:K1556)</f>
        <v>0.93333333333333324</v>
      </c>
      <c r="K73">
        <f>AVERAGE('Raw Data 1'!L1554:L1556)</f>
        <v>0.93990000000000007</v>
      </c>
      <c r="L73">
        <f>AVERAGE('Raw Data 1'!M1554:M1556)</f>
        <v>0.92463333333333342</v>
      </c>
      <c r="M73">
        <f>AVERAGE('Raw Data 1'!N1554:N1556)</f>
        <v>1.0008999999999999</v>
      </c>
      <c r="N73">
        <f>AVERAGE('Raw Data 1'!C1558:C1560)</f>
        <v>1.0980000000000001</v>
      </c>
      <c r="O73">
        <f>AVERAGE('Raw Data 1'!D1558:D1560)</f>
        <v>0.90953333333333342</v>
      </c>
      <c r="P73">
        <f>AVERAGE('Raw Data 1'!E1558:E1560)</f>
        <v>0.94616666666666671</v>
      </c>
      <c r="Q73">
        <f>AVERAGE('Raw Data 1'!F1558:F1560)</f>
        <v>0.95023333333333337</v>
      </c>
      <c r="R73">
        <f>AVERAGE('Raw Data 1'!G1558:G1560)</f>
        <v>1.0667666666666669</v>
      </c>
      <c r="S73">
        <f>AVERAGE('Raw Data 1'!H1558:H1560)</f>
        <v>1.0671333333333335</v>
      </c>
      <c r="T73">
        <f>AVERAGE('Raw Data 1'!I1558:I1560)</f>
        <v>0.47753333333333337</v>
      </c>
      <c r="U73">
        <f>AVERAGE('Raw Data 1'!J1558:J1560)</f>
        <v>0.72886666666666666</v>
      </c>
      <c r="V73">
        <f>AVERAGE('Raw Data 1'!K1558:K1560)</f>
        <v>0.6974999999999999</v>
      </c>
      <c r="W73">
        <f>AVERAGE('Raw Data 1'!L1558:L1560)</f>
        <v>0.54059999999999997</v>
      </c>
      <c r="X73">
        <f>AVERAGE('Raw Data 1'!M1558:M1560)</f>
        <v>0.9663666666666666</v>
      </c>
      <c r="Y73">
        <f>AVERAGE('Raw Data 1'!N1558:N1560)</f>
        <v>1.0107333333333333</v>
      </c>
      <c r="Z73">
        <f>STDEV('Raw Data 1'!C1554:C1556)</f>
        <v>0.20360084315477067</v>
      </c>
      <c r="AA73">
        <f>STDEV('Raw Data 1'!D1554:D1556)</f>
        <v>0.19725945689201593</v>
      </c>
      <c r="AB73">
        <f>STDEV('Raw Data 1'!E1554:E1556)</f>
        <v>0.15919300654656068</v>
      </c>
      <c r="AC73">
        <f>STDEV('Raw Data 1'!F1554:F1556)</f>
        <v>0.20003243070395715</v>
      </c>
      <c r="AD73">
        <f>STDEV('Raw Data 1'!G1554:G1556)</f>
        <v>0.17558047537620267</v>
      </c>
      <c r="AE73">
        <f>STDEV('Raw Data 1'!H1554:H1556)</f>
        <v>0.18064985469133382</v>
      </c>
      <c r="AF73">
        <f>STDEV('Raw Data 1'!I1554:I1556)</f>
        <v>0.12743708251525657</v>
      </c>
      <c r="AG73">
        <f>STDEV('Raw Data 1'!J1554:J1556)</f>
        <v>0.15410961466869344</v>
      </c>
      <c r="AH73">
        <f>STDEV('Raw Data 1'!K1554:K1556)</f>
        <v>0.11299156310686799</v>
      </c>
      <c r="AI73">
        <f>STDEV('Raw Data 1'!L1554:L1556)</f>
        <v>0.11384283025294127</v>
      </c>
      <c r="AJ73">
        <f>STDEV('Raw Data 1'!M1554:M1556)</f>
        <v>0.1420614773023752</v>
      </c>
      <c r="AK73">
        <f>STDEV('Raw Data 1'!N1554:N1556)</f>
        <v>0.11721574126370569</v>
      </c>
      <c r="AL73">
        <f>STDEV('Raw Data 1'!C1558:C1560)</f>
        <v>1.0050373127401776E-2</v>
      </c>
      <c r="AM73">
        <f>STDEV('Raw Data 1'!D1558:D1560)</f>
        <v>2.3420575000057835E-2</v>
      </c>
      <c r="AN73">
        <f>STDEV('Raw Data 1'!E1558:E1560)</f>
        <v>1.3485671408325723E-2</v>
      </c>
      <c r="AO73">
        <f>STDEV('Raw Data 1'!F1558:F1560)</f>
        <v>2.64063123766522E-2</v>
      </c>
      <c r="AP73">
        <f>STDEV('Raw Data 1'!G1558:G1560)</f>
        <v>3.9174013495343274E-2</v>
      </c>
      <c r="AQ73">
        <f>STDEV('Raw Data 1'!H1558:H1560)</f>
        <v>2.5455123911176186E-2</v>
      </c>
      <c r="AR73">
        <f>STDEV('Raw Data 1'!I1558:I1560)</f>
        <v>0.68222660702535887</v>
      </c>
      <c r="AS73">
        <f>STDEV('Raw Data 1'!J1558:J1560)</f>
        <v>0.55008357849815281</v>
      </c>
      <c r="AT73">
        <f>STDEV('Raw Data 1'!K1558:K1560)</f>
        <v>0.53378479746054985</v>
      </c>
      <c r="AU73">
        <f>STDEV('Raw Data 1'!L1558:L1560)</f>
        <v>0.40698447144823596</v>
      </c>
      <c r="AV73">
        <f>STDEV('Raw Data 1'!M1558:M1560)</f>
        <v>0.11967557534156104</v>
      </c>
      <c r="AW73">
        <f>STDEV('Raw Data 1'!N1558:N1560)</f>
        <v>0.13288959076366125</v>
      </c>
    </row>
    <row r="74" spans="1:49" x14ac:dyDescent="0.3">
      <c r="A74" s="98">
        <v>72</v>
      </c>
      <c r="B74">
        <f>AVERAGE('Raw Data 1'!C1576:C1578)</f>
        <v>0.88963333333333328</v>
      </c>
      <c r="C74">
        <f>AVERAGE('Raw Data 1'!D1576:D1578)</f>
        <v>0.88340000000000007</v>
      </c>
      <c r="D74">
        <f>AVERAGE('Raw Data 1'!E1576:E1578)</f>
        <v>0.91083333333333327</v>
      </c>
      <c r="E74">
        <f>AVERAGE('Raw Data 1'!F1576:F1578)</f>
        <v>0.91353333333333342</v>
      </c>
      <c r="F74">
        <f>AVERAGE('Raw Data 1'!G1576:G1578)</f>
        <v>0.92083333333333339</v>
      </c>
      <c r="G74">
        <f>AVERAGE('Raw Data 1'!H1576:H1578)</f>
        <v>0.97856666666666658</v>
      </c>
      <c r="H74">
        <f>AVERAGE('Raw Data 1'!I1576:I1578)</f>
        <v>0.95093333333333341</v>
      </c>
      <c r="I74">
        <f>AVERAGE('Raw Data 1'!J1576:J1578)</f>
        <v>0.97370000000000001</v>
      </c>
      <c r="J74">
        <f>AVERAGE('Raw Data 1'!K1576:K1578)</f>
        <v>0.94373333333333331</v>
      </c>
      <c r="K74">
        <f>AVERAGE('Raw Data 1'!L1576:L1578)</f>
        <v>0.94359999999999999</v>
      </c>
      <c r="L74">
        <f>AVERAGE('Raw Data 1'!M1576:M1578)</f>
        <v>0.92266666666666663</v>
      </c>
      <c r="M74">
        <f>AVERAGE('Raw Data 1'!N1576:N1578)</f>
        <v>0.9906666666666667</v>
      </c>
      <c r="N74">
        <f>AVERAGE('Raw Data 1'!C1580:C1582)</f>
        <v>1.1024666666666667</v>
      </c>
      <c r="O74">
        <f>AVERAGE('Raw Data 1'!D1580:D1582)</f>
        <v>0.91013333333333335</v>
      </c>
      <c r="P74">
        <f>AVERAGE('Raw Data 1'!E1580:E1582)</f>
        <v>0.94813333333333327</v>
      </c>
      <c r="Q74">
        <f>AVERAGE('Raw Data 1'!F1580:F1582)</f>
        <v>0.95106666666666673</v>
      </c>
      <c r="R74">
        <f>AVERAGE('Raw Data 1'!G1580:G1582)</f>
        <v>1.0668333333333335</v>
      </c>
      <c r="S74">
        <f>AVERAGE('Raw Data 1'!H1580:H1582)</f>
        <v>1.0667333333333333</v>
      </c>
      <c r="T74">
        <f>AVERAGE('Raw Data 1'!I1580:I1582)</f>
        <v>0.48366666666666663</v>
      </c>
      <c r="U74">
        <f>AVERAGE('Raw Data 1'!J1580:J1582)</f>
        <v>0.75366666666666671</v>
      </c>
      <c r="V74">
        <f>AVERAGE('Raw Data 1'!K1580:K1582)</f>
        <v>0.71283333333333321</v>
      </c>
      <c r="W74">
        <f>AVERAGE('Raw Data 1'!L1580:L1582)</f>
        <v>0.58333333333333337</v>
      </c>
      <c r="X74">
        <f>AVERAGE('Raw Data 1'!M1580:M1582)</f>
        <v>0.99373333333333347</v>
      </c>
      <c r="Y74">
        <f>AVERAGE('Raw Data 1'!N1580:N1582)</f>
        <v>1.0347999999999999</v>
      </c>
      <c r="Z74">
        <f>STDEV('Raw Data 1'!C1576:C1578)</f>
        <v>0.2367260512350374</v>
      </c>
      <c r="AA74">
        <f>STDEV('Raw Data 1'!D1576:D1578)</f>
        <v>0.19985842489122121</v>
      </c>
      <c r="AB74">
        <f>STDEV('Raw Data 1'!E1576:E1578)</f>
        <v>0.15362793799740071</v>
      </c>
      <c r="AC74">
        <f>STDEV('Raw Data 1'!F1576:F1578)</f>
        <v>0.20922720505071349</v>
      </c>
      <c r="AD74">
        <f>STDEV('Raw Data 1'!G1576:G1578)</f>
        <v>0.17586771543786278</v>
      </c>
      <c r="AE74">
        <f>STDEV('Raw Data 1'!H1576:H1578)</f>
        <v>0.18228670640870501</v>
      </c>
      <c r="AF74">
        <f>STDEV('Raw Data 1'!I1576:I1578)</f>
        <v>0.14329983717134309</v>
      </c>
      <c r="AG74">
        <f>STDEV('Raw Data 1'!J1576:J1578)</f>
        <v>0.14888811235286709</v>
      </c>
      <c r="AH74">
        <f>STDEV('Raw Data 1'!K1576:K1578)</f>
        <v>0.13063247426782354</v>
      </c>
      <c r="AI74">
        <f>STDEV('Raw Data 1'!L1576:L1578)</f>
        <v>0.12689566580462805</v>
      </c>
      <c r="AJ74">
        <f>STDEV('Raw Data 1'!M1576:M1578)</f>
        <v>0.13851925257282283</v>
      </c>
      <c r="AK74">
        <f>STDEV('Raw Data 1'!N1576:N1578)</f>
        <v>0.13202201836562441</v>
      </c>
      <c r="AL74">
        <f>STDEV('Raw Data 1'!C1580:C1582)</f>
        <v>1.5761133630971289E-2</v>
      </c>
      <c r="AM74">
        <f>STDEV('Raw Data 1'!D1580:D1582)</f>
        <v>2.3589051132534629E-2</v>
      </c>
      <c r="AN74">
        <f>STDEV('Raw Data 1'!E1580:E1582)</f>
        <v>1.3406839050773056E-2</v>
      </c>
      <c r="AO74">
        <f>STDEV('Raw Data 1'!F1580:F1582)</f>
        <v>2.65015722804013E-2</v>
      </c>
      <c r="AP74">
        <f>STDEV('Raw Data 1'!G1580:G1582)</f>
        <v>3.7994385550148481E-2</v>
      </c>
      <c r="AQ74">
        <f>STDEV('Raw Data 1'!H1580:H1582)</f>
        <v>2.5796188348927284E-2</v>
      </c>
      <c r="AR74">
        <f>STDEV('Raw Data 1'!I1580:I1582)</f>
        <v>0.69241676274721509</v>
      </c>
      <c r="AS74">
        <f>STDEV('Raw Data 1'!J1580:J1582)</f>
        <v>0.56485867554046931</v>
      </c>
      <c r="AT74">
        <f>STDEV('Raw Data 1'!K1580:K1582)</f>
        <v>0.5470469114558032</v>
      </c>
      <c r="AU74">
        <f>STDEV('Raw Data 1'!L1580:L1582)</f>
        <v>0.43944283283873614</v>
      </c>
      <c r="AV74">
        <f>STDEV('Raw Data 1'!M1580:M1582)</f>
        <v>0.11629489813974359</v>
      </c>
      <c r="AW74">
        <f>STDEV('Raw Data 1'!N1580:N1582)</f>
        <v>0.12788522197658395</v>
      </c>
    </row>
    <row r="75" spans="1:49" x14ac:dyDescent="0.3">
      <c r="A75" s="98">
        <v>73</v>
      </c>
      <c r="B75">
        <f>AVERAGE('Raw Data 1'!C1598:C1600)</f>
        <v>0.87516666666666654</v>
      </c>
      <c r="C75">
        <f>AVERAGE('Raw Data 1'!D1598:D1600)</f>
        <v>0.8834333333333334</v>
      </c>
      <c r="D75">
        <f>AVERAGE('Raw Data 1'!E1598:E1600)</f>
        <v>0.91920000000000002</v>
      </c>
      <c r="E75">
        <f>AVERAGE('Raw Data 1'!F1598:F1600)</f>
        <v>0.91360000000000008</v>
      </c>
      <c r="F75">
        <f>AVERAGE('Raw Data 1'!G1598:G1600)</f>
        <v>0.92216666666666669</v>
      </c>
      <c r="G75">
        <f>AVERAGE('Raw Data 1'!H1598:H1600)</f>
        <v>0.97946666666666671</v>
      </c>
      <c r="H75">
        <f>AVERAGE('Raw Data 1'!I1598:I1600)</f>
        <v>0.95156666666666678</v>
      </c>
      <c r="I75">
        <f>AVERAGE('Raw Data 1'!J1598:J1600)</f>
        <v>0.9762333333333334</v>
      </c>
      <c r="J75">
        <f>AVERAGE('Raw Data 1'!K1598:K1600)</f>
        <v>0.94106666666666661</v>
      </c>
      <c r="K75">
        <f>AVERAGE('Raw Data 1'!L1598:L1600)</f>
        <v>0.94560000000000011</v>
      </c>
      <c r="L75">
        <f>AVERAGE('Raw Data 1'!M1598:M1600)</f>
        <v>0.92260000000000009</v>
      </c>
      <c r="M75">
        <f>AVERAGE('Raw Data 1'!N1598:N1600)</f>
        <v>0.9772333333333334</v>
      </c>
      <c r="N75">
        <f>AVERAGE('Raw Data 1'!C1602:C1604)</f>
        <v>1.1020333333333334</v>
      </c>
      <c r="O75">
        <f>AVERAGE('Raw Data 1'!D1602:D1604)</f>
        <v>0.91023333333333334</v>
      </c>
      <c r="P75">
        <f>AVERAGE('Raw Data 1'!E1602:E1604)</f>
        <v>0.94956666666666667</v>
      </c>
      <c r="Q75">
        <f>AVERAGE('Raw Data 1'!F1602:F1604)</f>
        <v>0.9526</v>
      </c>
      <c r="R75">
        <f>AVERAGE('Raw Data 1'!G1602:G1604)</f>
        <v>1.0671333333333333</v>
      </c>
      <c r="S75">
        <f>AVERAGE('Raw Data 1'!H1602:H1604)</f>
        <v>1.0664666666666667</v>
      </c>
      <c r="T75">
        <f>AVERAGE('Raw Data 1'!I1602:I1604)</f>
        <v>0.48883333333333329</v>
      </c>
      <c r="U75">
        <f>AVERAGE('Raw Data 1'!J1602:J1604)</f>
        <v>0.77919999999999989</v>
      </c>
      <c r="V75">
        <f>AVERAGE('Raw Data 1'!K1602:K1604)</f>
        <v>0.72440000000000004</v>
      </c>
      <c r="W75">
        <f>AVERAGE('Raw Data 1'!L1602:L1604)</f>
        <v>0.62196666666666667</v>
      </c>
      <c r="X75">
        <f>AVERAGE('Raw Data 1'!M1602:M1604)</f>
        <v>1.0194333333333334</v>
      </c>
      <c r="Y75">
        <f>AVERAGE('Raw Data 1'!N1602:N1604)</f>
        <v>1.0598666666666665</v>
      </c>
      <c r="Z75">
        <f>STDEV('Raw Data 1'!C1598:C1600)</f>
        <v>0.26620147132075267</v>
      </c>
      <c r="AA75">
        <f>STDEV('Raw Data 1'!D1598:D1600)</f>
        <v>0.19999400824358052</v>
      </c>
      <c r="AB75">
        <f>STDEV('Raw Data 1'!E1598:E1600)</f>
        <v>0.16758949847767954</v>
      </c>
      <c r="AC75">
        <f>STDEV('Raw Data 1'!F1598:F1600)</f>
        <v>0.20881783927624603</v>
      </c>
      <c r="AD75">
        <f>STDEV('Raw Data 1'!G1598:G1600)</f>
        <v>0.17839689832879127</v>
      </c>
      <c r="AE75">
        <f>STDEV('Raw Data 1'!H1598:H1600)</f>
        <v>0.18365256146684517</v>
      </c>
      <c r="AF75">
        <f>STDEV('Raw Data 1'!I1598:I1600)</f>
        <v>0.1419929693095153</v>
      </c>
      <c r="AG75">
        <f>STDEV('Raw Data 1'!J1598:J1600)</f>
        <v>0.15150440037613824</v>
      </c>
      <c r="AH75">
        <f>STDEV('Raw Data 1'!K1598:K1600)</f>
        <v>0.12652218514289734</v>
      </c>
      <c r="AI75">
        <f>STDEV('Raw Data 1'!L1598:L1600)</f>
        <v>0.13584273996058857</v>
      </c>
      <c r="AJ75">
        <f>STDEV('Raw Data 1'!M1598:M1600)</f>
        <v>0.13884624589811478</v>
      </c>
      <c r="AK75">
        <f>STDEV('Raw Data 1'!N1598:N1600)</f>
        <v>0.16792097347661228</v>
      </c>
      <c r="AL75">
        <f>STDEV('Raw Data 1'!C1602:C1604)</f>
        <v>9.9077410812623591E-3</v>
      </c>
      <c r="AM75">
        <f>STDEV('Raw Data 1'!D1602:D1604)</f>
        <v>2.318821539776909E-2</v>
      </c>
      <c r="AN75">
        <f>STDEV('Raw Data 1'!E1602:E1604)</f>
        <v>1.3569205331681532E-2</v>
      </c>
      <c r="AO75">
        <f>STDEV('Raw Data 1'!F1602:F1604)</f>
        <v>2.6273180241455352E-2</v>
      </c>
      <c r="AP75">
        <f>STDEV('Raw Data 1'!G1602:G1604)</f>
        <v>3.7730138262844125E-2</v>
      </c>
      <c r="AQ75">
        <f>STDEV('Raw Data 1'!H1602:H1604)</f>
        <v>2.5853884298753599E-2</v>
      </c>
      <c r="AR75">
        <f>STDEV('Raw Data 1'!I1602:I1604)</f>
        <v>0.70188592615419576</v>
      </c>
      <c r="AS75">
        <f>STDEV('Raw Data 1'!J1602:J1604)</f>
        <v>0.57199863636201143</v>
      </c>
      <c r="AT75">
        <f>STDEV('Raw Data 1'!K1602:K1604)</f>
        <v>0.55724880439530777</v>
      </c>
      <c r="AU75">
        <f>STDEV('Raw Data 1'!L1602:L1604)</f>
        <v>0.47041630853248856</v>
      </c>
      <c r="AV75">
        <f>STDEV('Raw Data 1'!M1602:M1604)</f>
        <v>0.11115040860623654</v>
      </c>
      <c r="AW75">
        <f>STDEV('Raw Data 1'!N1602:N1604)</f>
        <v>0.12088144329603832</v>
      </c>
    </row>
    <row r="76" spans="1:49" x14ac:dyDescent="0.3">
      <c r="A76" s="98">
        <v>74</v>
      </c>
      <c r="B76">
        <f>AVERAGE('Raw Data 1'!C1620:C1622)</f>
        <v>0.84266666666666667</v>
      </c>
      <c r="C76">
        <f>AVERAGE('Raw Data 1'!D1620:D1622)</f>
        <v>0.88233333333333341</v>
      </c>
      <c r="D76">
        <f>AVERAGE('Raw Data 1'!E1620:E1622)</f>
        <v>0.92099999999999993</v>
      </c>
      <c r="E76">
        <f>AVERAGE('Raw Data 1'!F1620:F1622)</f>
        <v>0.90776666666666672</v>
      </c>
      <c r="F76">
        <f>AVERAGE('Raw Data 1'!G1620:G1622)</f>
        <v>0.92770000000000008</v>
      </c>
      <c r="G76">
        <f>AVERAGE('Raw Data 1'!H1620:H1622)</f>
        <v>0.98340000000000005</v>
      </c>
      <c r="H76">
        <f>AVERAGE('Raw Data 1'!I1620:I1622)</f>
        <v>0.95619999999999994</v>
      </c>
      <c r="I76">
        <f>AVERAGE('Raw Data 1'!J1620:J1622)</f>
        <v>0.98036666666666672</v>
      </c>
      <c r="J76">
        <f>AVERAGE('Raw Data 1'!K1620:K1622)</f>
        <v>0.94589999999999996</v>
      </c>
      <c r="K76">
        <f>AVERAGE('Raw Data 1'!L1620:L1622)</f>
        <v>0.94230000000000003</v>
      </c>
      <c r="L76">
        <f>AVERAGE('Raw Data 1'!M1620:M1622)</f>
        <v>0.9237333333333333</v>
      </c>
      <c r="M76">
        <f>AVERAGE('Raw Data 1'!N1620:N1622)</f>
        <v>0.97129999999999994</v>
      </c>
      <c r="N76">
        <f>AVERAGE('Raw Data 1'!C1624:C1626)</f>
        <v>1.1099666666666668</v>
      </c>
      <c r="O76">
        <f>AVERAGE('Raw Data 1'!D1624:D1626)</f>
        <v>0.91033333333333333</v>
      </c>
      <c r="P76">
        <f>AVERAGE('Raw Data 1'!E1624:E1626)</f>
        <v>0.95013333333333339</v>
      </c>
      <c r="Q76">
        <f>AVERAGE('Raw Data 1'!F1624:F1626)</f>
        <v>0.95223333333333338</v>
      </c>
      <c r="R76">
        <f>AVERAGE('Raw Data 1'!G1624:G1626)</f>
        <v>1.0673666666666666</v>
      </c>
      <c r="S76">
        <f>AVERAGE('Raw Data 1'!H1624:H1626)</f>
        <v>1.0673000000000001</v>
      </c>
      <c r="T76">
        <f>AVERAGE('Raw Data 1'!I1624:I1626)</f>
        <v>0.49439999999999995</v>
      </c>
      <c r="U76">
        <f>AVERAGE('Raw Data 1'!J1624:J1626)</f>
        <v>0.80983333333333329</v>
      </c>
      <c r="V76">
        <f>AVERAGE('Raw Data 1'!K1624:K1626)</f>
        <v>0.73789999999999989</v>
      </c>
      <c r="W76">
        <f>AVERAGE('Raw Data 1'!L1624:L1626)</f>
        <v>0.65436666666666665</v>
      </c>
      <c r="X76">
        <f>AVERAGE('Raw Data 1'!M1624:M1626)</f>
        <v>1.0464333333333333</v>
      </c>
      <c r="Y76">
        <f>AVERAGE('Raw Data 1'!N1624:N1626)</f>
        <v>1.0835000000000001</v>
      </c>
      <c r="Z76">
        <f>STDEV('Raw Data 1'!C1620:C1622)</f>
        <v>0.32507002835286625</v>
      </c>
      <c r="AA76">
        <f>STDEV('Raw Data 1'!D1620:D1622)</f>
        <v>0.19914359977999152</v>
      </c>
      <c r="AB76">
        <f>STDEV('Raw Data 1'!E1620:E1622)</f>
        <v>0.17070433503575744</v>
      </c>
      <c r="AC76">
        <f>STDEV('Raw Data 1'!F1620:F1622)</f>
        <v>0.19952634746652662</v>
      </c>
      <c r="AD76">
        <f>STDEV('Raw Data 1'!G1620:G1622)</f>
        <v>0.1872098020938002</v>
      </c>
      <c r="AE76">
        <f>STDEV('Raw Data 1'!H1620:H1622)</f>
        <v>0.19106899277486156</v>
      </c>
      <c r="AF76">
        <f>STDEV('Raw Data 1'!I1620:I1622)</f>
        <v>0.15056546748839925</v>
      </c>
      <c r="AG76">
        <f>STDEV('Raw Data 1'!J1620:J1622)</f>
        <v>0.15807227250006037</v>
      </c>
      <c r="AH76">
        <f>STDEV('Raw Data 1'!K1620:K1622)</f>
        <v>0.13630007336755248</v>
      </c>
      <c r="AI76">
        <f>STDEV('Raw Data 1'!L1620:L1622)</f>
        <v>0.13443775511365685</v>
      </c>
      <c r="AJ76">
        <f>STDEV('Raw Data 1'!M1620:M1622)</f>
        <v>0.13823683783034579</v>
      </c>
      <c r="AK76">
        <f>STDEV('Raw Data 1'!N1620:N1622)</f>
        <v>0.19259628760700462</v>
      </c>
      <c r="AL76">
        <f>STDEV('Raw Data 1'!C1624:C1626)</f>
        <v>3.0047018709571421E-2</v>
      </c>
      <c r="AM76">
        <f>STDEV('Raw Data 1'!D1624:D1626)</f>
        <v>2.3692474191889169E-2</v>
      </c>
      <c r="AN76">
        <f>STDEV('Raw Data 1'!E1624:E1626)</f>
        <v>1.2791142768858985E-2</v>
      </c>
      <c r="AO76">
        <f>STDEV('Raw Data 1'!F1624:F1626)</f>
        <v>2.4357818731022114E-2</v>
      </c>
      <c r="AP76">
        <f>STDEV('Raw Data 1'!G1624:G1626)</f>
        <v>3.8134280291272457E-2</v>
      </c>
      <c r="AQ76">
        <f>STDEV('Raw Data 1'!H1624:H1626)</f>
        <v>2.5947446887892411E-2</v>
      </c>
      <c r="AR76">
        <f>STDEV('Raw Data 1'!I1624:I1626)</f>
        <v>0.71100770741251462</v>
      </c>
      <c r="AS76">
        <f>STDEV('Raw Data 1'!J1624:J1626)</f>
        <v>0.5682977769913703</v>
      </c>
      <c r="AT76">
        <f>STDEV('Raw Data 1'!K1624:K1626)</f>
        <v>0.56882428745615299</v>
      </c>
      <c r="AU76">
        <f>STDEV('Raw Data 1'!L1624:L1626)</f>
        <v>0.4971099408916837</v>
      </c>
      <c r="AV76">
        <f>STDEV('Raw Data 1'!M1624:M1626)</f>
        <v>0.10508969185097712</v>
      </c>
      <c r="AW76">
        <f>STDEV('Raw Data 1'!N1624:N1626)</f>
        <v>0.1182062181105546</v>
      </c>
    </row>
    <row r="77" spans="1:49" x14ac:dyDescent="0.3">
      <c r="A77" s="98">
        <v>75</v>
      </c>
      <c r="B77">
        <f>AVERAGE('Raw Data 1'!C1642:C1644)</f>
        <v>0.82316666666666671</v>
      </c>
      <c r="C77">
        <f>AVERAGE('Raw Data 1'!D1642:D1644)</f>
        <v>0.88283333333333325</v>
      </c>
      <c r="D77">
        <f>AVERAGE('Raw Data 1'!E1642:E1644)</f>
        <v>0.92263333333333331</v>
      </c>
      <c r="E77">
        <f>AVERAGE('Raw Data 1'!F1642:F1644)</f>
        <v>0.91780000000000006</v>
      </c>
      <c r="F77">
        <f>AVERAGE('Raw Data 1'!G1642:G1644)</f>
        <v>0.93006666666666671</v>
      </c>
      <c r="G77">
        <f>AVERAGE('Raw Data 1'!H1642:H1644)</f>
        <v>0.98316666666666652</v>
      </c>
      <c r="H77">
        <f>AVERAGE('Raw Data 1'!I1642:I1644)</f>
        <v>0.95640000000000003</v>
      </c>
      <c r="I77">
        <f>AVERAGE('Raw Data 1'!J1642:J1644)</f>
        <v>0.97503333333333331</v>
      </c>
      <c r="J77">
        <f>AVERAGE('Raw Data 1'!K1642:K1644)</f>
        <v>0.94450000000000001</v>
      </c>
      <c r="K77">
        <f>AVERAGE('Raw Data 1'!L1642:L1644)</f>
        <v>0.94390000000000007</v>
      </c>
      <c r="L77">
        <f>AVERAGE('Raw Data 1'!M1642:M1644)</f>
        <v>0.92759999999999998</v>
      </c>
      <c r="M77">
        <f>AVERAGE('Raw Data 1'!N1642:N1644)</f>
        <v>0.96390000000000009</v>
      </c>
      <c r="N77">
        <f>AVERAGE('Raw Data 1'!C1646:C1648)</f>
        <v>1.1006333333333334</v>
      </c>
      <c r="O77">
        <f>AVERAGE('Raw Data 1'!D1646:D1648)</f>
        <v>0.91073333333333328</v>
      </c>
      <c r="P77">
        <f>AVERAGE('Raw Data 1'!E1646:E1648)</f>
        <v>0.95130000000000015</v>
      </c>
      <c r="Q77">
        <f>AVERAGE('Raw Data 1'!F1646:F1648)</f>
        <v>0.95306666666666684</v>
      </c>
      <c r="R77">
        <f>AVERAGE('Raw Data 1'!G1646:G1648)</f>
        <v>1.0689666666666666</v>
      </c>
      <c r="S77">
        <f>AVERAGE('Raw Data 1'!H1646:H1648)</f>
        <v>1.0669000000000002</v>
      </c>
      <c r="T77">
        <f>AVERAGE('Raw Data 1'!I1646:I1648)</f>
        <v>0.49869999999999998</v>
      </c>
      <c r="U77">
        <f>AVERAGE('Raw Data 1'!J1646:J1648)</f>
        <v>0.84019999999999995</v>
      </c>
      <c r="V77">
        <f>AVERAGE('Raw Data 1'!K1646:K1648)</f>
        <v>0.75143333333333329</v>
      </c>
      <c r="W77">
        <f>AVERAGE('Raw Data 1'!L1646:L1648)</f>
        <v>0.68226666666666669</v>
      </c>
      <c r="X77">
        <f>AVERAGE('Raw Data 1'!M1646:M1648)</f>
        <v>1.0705333333333333</v>
      </c>
      <c r="Y77">
        <f>AVERAGE('Raw Data 1'!N1646:N1648)</f>
        <v>1.1087</v>
      </c>
      <c r="Z77">
        <f>STDEV('Raw Data 1'!C1642:C1644)</f>
        <v>0.37143561128859676</v>
      </c>
      <c r="AA77">
        <f>STDEV('Raw Data 1'!D1642:D1644)</f>
        <v>0.19992139288563723</v>
      </c>
      <c r="AB77">
        <f>STDEV('Raw Data 1'!E1642:E1644)</f>
        <v>0.17362218560233977</v>
      </c>
      <c r="AC77">
        <f>STDEV('Raw Data 1'!F1642:F1644)</f>
        <v>0.21568465406699716</v>
      </c>
      <c r="AD77">
        <f>STDEV('Raw Data 1'!G1642:G1644)</f>
        <v>0.19210055526555253</v>
      </c>
      <c r="AE77">
        <f>STDEV('Raw Data 1'!H1642:H1644)</f>
        <v>0.19011187057449594</v>
      </c>
      <c r="AF77">
        <f>STDEV('Raw Data 1'!I1642:I1644)</f>
        <v>0.15113196220521916</v>
      </c>
      <c r="AG77">
        <f>STDEV('Raw Data 1'!J1642:J1644)</f>
        <v>0.1528658344213423</v>
      </c>
      <c r="AH77">
        <f>STDEV('Raw Data 1'!K1642:K1644)</f>
        <v>0.13515335733898795</v>
      </c>
      <c r="AI77">
        <f>STDEV('Raw Data 1'!L1642:L1644)</f>
        <v>0.13664830770997438</v>
      </c>
      <c r="AJ77">
        <f>STDEV('Raw Data 1'!M1642:M1644)</f>
        <v>0.14531341988956062</v>
      </c>
      <c r="AK77">
        <f>STDEV('Raw Data 1'!N1642:N1644)</f>
        <v>0.19036840599217009</v>
      </c>
      <c r="AL77">
        <f>STDEV('Raw Data 1'!C1646:C1648)</f>
        <v>1.409976359139874E-2</v>
      </c>
      <c r="AM77">
        <f>STDEV('Raw Data 1'!D1646:D1648)</f>
        <v>2.3423563634368975E-2</v>
      </c>
      <c r="AN77">
        <f>STDEV('Raw Data 1'!E1646:E1648)</f>
        <v>1.3004230081015956E-2</v>
      </c>
      <c r="AO77">
        <f>STDEV('Raw Data 1'!F1646:F1648)</f>
        <v>2.4771825393647005E-2</v>
      </c>
      <c r="AP77">
        <f>STDEV('Raw Data 1'!G1646:G1648)</f>
        <v>3.9094799313122673E-2</v>
      </c>
      <c r="AQ77">
        <f>STDEV('Raw Data 1'!H1646:H1648)</f>
        <v>2.5260245446155054E-2</v>
      </c>
      <c r="AR77">
        <f>STDEV('Raw Data 1'!I1646:I1648)</f>
        <v>0.71923472524621601</v>
      </c>
      <c r="AS77">
        <f>STDEV('Raw Data 1'!J1646:J1648)</f>
        <v>0.55794419075746304</v>
      </c>
      <c r="AT77">
        <f>STDEV('Raw Data 1'!K1646:K1648)</f>
        <v>0.5806188451414005</v>
      </c>
      <c r="AU77">
        <f>STDEV('Raw Data 1'!L1646:L1648)</f>
        <v>0.52075902616597369</v>
      </c>
      <c r="AV77">
        <f>STDEV('Raw Data 1'!M1646:M1648)</f>
        <v>0.10166790709625791</v>
      </c>
      <c r="AW77">
        <f>STDEV('Raw Data 1'!N1646:N1648)</f>
        <v>0.11490983421796409</v>
      </c>
    </row>
    <row r="78" spans="1:49" x14ac:dyDescent="0.3">
      <c r="A78" s="98">
        <v>76</v>
      </c>
      <c r="B78">
        <f>AVERAGE('Raw Data 1'!C1664:C1666)</f>
        <v>0.8172666666666667</v>
      </c>
      <c r="C78">
        <f>AVERAGE('Raw Data 1'!D1664:D1666)</f>
        <v>0.87259999999999993</v>
      </c>
      <c r="D78">
        <f>AVERAGE('Raw Data 1'!E1664:E1666)</f>
        <v>0.91883333333333328</v>
      </c>
      <c r="E78">
        <f>AVERAGE('Raw Data 1'!F1664:F1666)</f>
        <v>0.91436666666666666</v>
      </c>
      <c r="F78">
        <f>AVERAGE('Raw Data 1'!G1664:G1666)</f>
        <v>0.92489999999999994</v>
      </c>
      <c r="G78">
        <f>AVERAGE('Raw Data 1'!H1664:H1666)</f>
        <v>0.98410000000000009</v>
      </c>
      <c r="H78">
        <f>AVERAGE('Raw Data 1'!I1664:I1666)</f>
        <v>0.9598000000000001</v>
      </c>
      <c r="I78">
        <f>AVERAGE('Raw Data 1'!J1664:J1666)</f>
        <v>0.97023333333333339</v>
      </c>
      <c r="J78">
        <f>AVERAGE('Raw Data 1'!K1664:K1666)</f>
        <v>0.94373333333333331</v>
      </c>
      <c r="K78">
        <f>AVERAGE('Raw Data 1'!L1664:L1666)</f>
        <v>0.94399999999999995</v>
      </c>
      <c r="L78">
        <f>AVERAGE('Raw Data 1'!M1664:M1666)</f>
        <v>0.92039999999999988</v>
      </c>
      <c r="M78">
        <f>AVERAGE('Raw Data 1'!N1664:N1666)</f>
        <v>0.95196666666666674</v>
      </c>
      <c r="N78">
        <f>AVERAGE('Raw Data 1'!C1668:C1670)</f>
        <v>1.0794666666666666</v>
      </c>
      <c r="O78">
        <f>AVERAGE('Raw Data 1'!D1668:D1670)</f>
        <v>0.91349999999999998</v>
      </c>
      <c r="P78">
        <f>AVERAGE('Raw Data 1'!E1668:E1670)</f>
        <v>0.9529333333333333</v>
      </c>
      <c r="Q78">
        <f>AVERAGE('Raw Data 1'!F1668:F1670)</f>
        <v>0.95590000000000008</v>
      </c>
      <c r="R78">
        <f>AVERAGE('Raw Data 1'!G1668:G1670)</f>
        <v>1.0681</v>
      </c>
      <c r="S78">
        <f>AVERAGE('Raw Data 1'!H1668:H1670)</f>
        <v>1.0666666666666667</v>
      </c>
      <c r="T78">
        <f>AVERAGE('Raw Data 1'!I1668:I1670)</f>
        <v>0.49963333333333337</v>
      </c>
      <c r="U78">
        <f>AVERAGE('Raw Data 1'!J1668:J1670)</f>
        <v>0.86486666666666678</v>
      </c>
      <c r="V78">
        <f>AVERAGE('Raw Data 1'!K1668:K1670)</f>
        <v>0.75713333333333332</v>
      </c>
      <c r="W78">
        <f>AVERAGE('Raw Data 1'!L1668:L1670)</f>
        <v>0.70396666666666663</v>
      </c>
      <c r="X78">
        <f>AVERAGE('Raw Data 1'!M1668:M1670)</f>
        <v>1.0841333333333332</v>
      </c>
      <c r="Y78">
        <f>AVERAGE('Raw Data 1'!N1668:N1670)</f>
        <v>1.1059000000000001</v>
      </c>
      <c r="Z78">
        <f>STDEV('Raw Data 1'!C1664:C1666)</f>
        <v>0.37054730242350076</v>
      </c>
      <c r="AA78">
        <f>STDEV('Raw Data 1'!D1664:D1666)</f>
        <v>0.17724849787797939</v>
      </c>
      <c r="AB78">
        <f>STDEV('Raw Data 1'!E1664:E1666)</f>
        <v>0.16402336215714294</v>
      </c>
      <c r="AC78">
        <f>STDEV('Raw Data 1'!F1664:F1666)</f>
        <v>0.20438542837818266</v>
      </c>
      <c r="AD78">
        <f>STDEV('Raw Data 1'!G1664:G1666)</f>
        <v>0.17960835169891232</v>
      </c>
      <c r="AE78">
        <f>STDEV('Raw Data 1'!H1664:H1666)</f>
        <v>0.18728502342686149</v>
      </c>
      <c r="AF78">
        <f>STDEV('Raw Data 1'!I1664:I1666)</f>
        <v>0.15268814623277027</v>
      </c>
      <c r="AG78">
        <f>STDEV('Raw Data 1'!J1664:J1666)</f>
        <v>0.14301962569288518</v>
      </c>
      <c r="AH78">
        <f>STDEV('Raw Data 1'!K1664:K1666)</f>
        <v>0.1306901807074021</v>
      </c>
      <c r="AI78">
        <f>STDEV('Raw Data 1'!L1664:L1666)</f>
        <v>0.13151574050280168</v>
      </c>
      <c r="AJ78">
        <f>STDEV('Raw Data 1'!M1664:M1666)</f>
        <v>0.12697669077433096</v>
      </c>
      <c r="AK78">
        <f>STDEV('Raw Data 1'!N1664:N1666)</f>
        <v>0.21968323407427615</v>
      </c>
      <c r="AL78">
        <f>STDEV('Raw Data 1'!C1668:C1670)</f>
        <v>2.8415019502603413E-2</v>
      </c>
      <c r="AM78">
        <f>STDEV('Raw Data 1'!D1668:D1670)</f>
        <v>2.380504148284562E-2</v>
      </c>
      <c r="AN78">
        <f>STDEV('Raw Data 1'!E1668:E1670)</f>
        <v>1.4062835181190668E-2</v>
      </c>
      <c r="AO78">
        <f>STDEV('Raw Data 1'!F1668:F1670)</f>
        <v>2.4512037858978597E-2</v>
      </c>
      <c r="AP78">
        <f>STDEV('Raw Data 1'!G1668:G1670)</f>
        <v>3.7619542793606589E-2</v>
      </c>
      <c r="AQ78">
        <f>STDEV('Raw Data 1'!H1668:H1670)</f>
        <v>2.4396994350397633E-2</v>
      </c>
      <c r="AR78">
        <f>STDEV('Raw Data 1'!I1668:I1670)</f>
        <v>0.72102438470091512</v>
      </c>
      <c r="AS78">
        <f>STDEV('Raw Data 1'!J1668:J1670)</f>
        <v>0.53765470641791391</v>
      </c>
      <c r="AT78">
        <f>STDEV('Raw Data 1'!K1668:K1670)</f>
        <v>0.58557938260609321</v>
      </c>
      <c r="AU78">
        <f>STDEV('Raw Data 1'!L1668:L1670)</f>
        <v>0.53864766158717636</v>
      </c>
      <c r="AV78">
        <f>STDEV('Raw Data 1'!M1668:M1670)</f>
        <v>9.4271434344308833E-2</v>
      </c>
      <c r="AW78">
        <f>STDEV('Raw Data 1'!N1668:N1670)</f>
        <v>0.10070099304376288</v>
      </c>
    </row>
    <row r="79" spans="1:49" x14ac:dyDescent="0.3">
      <c r="A79" s="98">
        <v>77</v>
      </c>
      <c r="B79">
        <f>AVERAGE('Raw Data 1'!C1686:C1688)</f>
        <v>0.78143333333333331</v>
      </c>
      <c r="C79">
        <f>AVERAGE('Raw Data 1'!D1686:D1688)</f>
        <v>0.88303333333333323</v>
      </c>
      <c r="D79">
        <f>AVERAGE('Raw Data 1'!E1686:E1688)</f>
        <v>0.92020000000000002</v>
      </c>
      <c r="E79">
        <f>AVERAGE('Raw Data 1'!F1686:F1688)</f>
        <v>0.91776666666666673</v>
      </c>
      <c r="F79">
        <f>AVERAGE('Raw Data 1'!G1686:G1688)</f>
        <v>0.92953333333333343</v>
      </c>
      <c r="G79">
        <f>AVERAGE('Raw Data 1'!H1686:H1688)</f>
        <v>0.99229999999999985</v>
      </c>
      <c r="H79">
        <f>AVERAGE('Raw Data 1'!I1686:I1688)</f>
        <v>0.9657</v>
      </c>
      <c r="I79">
        <f>AVERAGE('Raw Data 1'!J1686:J1688)</f>
        <v>0.97063333333333335</v>
      </c>
      <c r="J79">
        <f>AVERAGE('Raw Data 1'!K1686:K1688)</f>
        <v>0.94873333333333321</v>
      </c>
      <c r="K79">
        <f>AVERAGE('Raw Data 1'!L1686:L1688)</f>
        <v>0.93693333333333328</v>
      </c>
      <c r="L79">
        <f>AVERAGE('Raw Data 1'!M1686:M1688)</f>
        <v>0.91380000000000006</v>
      </c>
      <c r="M79">
        <f>AVERAGE('Raw Data 1'!N1686:N1688)</f>
        <v>0.94186666666666652</v>
      </c>
      <c r="N79">
        <f>AVERAGE('Raw Data 1'!C1690:C1692)</f>
        <v>1.1012000000000002</v>
      </c>
      <c r="O79">
        <f>AVERAGE('Raw Data 1'!D1690:D1692)</f>
        <v>0.91210000000000002</v>
      </c>
      <c r="P79">
        <f>AVERAGE('Raw Data 1'!E1690:E1692)</f>
        <v>0.95140000000000002</v>
      </c>
      <c r="Q79">
        <f>AVERAGE('Raw Data 1'!F1690:F1692)</f>
        <v>0.95486666666666675</v>
      </c>
      <c r="R79">
        <f>AVERAGE('Raw Data 1'!G1690:G1692)</f>
        <v>1.0693666666666666</v>
      </c>
      <c r="S79">
        <f>AVERAGE('Raw Data 1'!H1690:H1692)</f>
        <v>1.0664</v>
      </c>
      <c r="T79">
        <f>AVERAGE('Raw Data 1'!I1690:I1692)</f>
        <v>0.50329999999999997</v>
      </c>
      <c r="U79">
        <f>AVERAGE('Raw Data 1'!J1690:J1692)</f>
        <v>0.89560000000000006</v>
      </c>
      <c r="V79">
        <f>AVERAGE('Raw Data 1'!K1690:K1692)</f>
        <v>0.76446666666666674</v>
      </c>
      <c r="W79">
        <f>AVERAGE('Raw Data 1'!L1690:L1692)</f>
        <v>0.72553333333333336</v>
      </c>
      <c r="X79">
        <f>AVERAGE('Raw Data 1'!M1690:M1692)</f>
        <v>1.0989000000000002</v>
      </c>
      <c r="Y79">
        <f>AVERAGE('Raw Data 1'!N1690:N1692)</f>
        <v>1.1363666666666667</v>
      </c>
      <c r="Z79">
        <f>STDEV('Raw Data 1'!C1686:C1688)</f>
        <v>0.45043770194482291</v>
      </c>
      <c r="AA79">
        <f>STDEV('Raw Data 1'!D1686:D1688)</f>
        <v>0.19948988278439933</v>
      </c>
      <c r="AB79">
        <f>STDEV('Raw Data 1'!E1686:E1688)</f>
        <v>0.1697594474543308</v>
      </c>
      <c r="AC79">
        <f>STDEV('Raw Data 1'!F1686:F1688)</f>
        <v>0.21172742697471461</v>
      </c>
      <c r="AD79">
        <f>STDEV('Raw Data 1'!G1686:G1688)</f>
        <v>0.19046454613216887</v>
      </c>
      <c r="AE79">
        <f>STDEV('Raw Data 1'!H1686:H1688)</f>
        <v>0.20239419458077468</v>
      </c>
      <c r="AF79">
        <f>STDEV('Raw Data 1'!I1686:I1688)</f>
        <v>0.16229688844829984</v>
      </c>
      <c r="AG79">
        <f>STDEV('Raw Data 1'!J1686:J1688)</f>
        <v>0.15137220132287632</v>
      </c>
      <c r="AH79">
        <f>STDEV('Raw Data 1'!K1686:K1688)</f>
        <v>0.14005714309999931</v>
      </c>
      <c r="AI79">
        <f>STDEV('Raw Data 1'!L1686:L1688)</f>
        <v>0.11913699397472347</v>
      </c>
      <c r="AJ79">
        <f>STDEV('Raw Data 1'!M1686:M1688)</f>
        <v>0.1219924997694527</v>
      </c>
      <c r="AK79">
        <f>STDEV('Raw Data 1'!N1686:N1688)</f>
        <v>0.2001299661053626</v>
      </c>
      <c r="AL79">
        <f>STDEV('Raw Data 1'!C1690:C1692)</f>
        <v>2.8118143608709262E-2</v>
      </c>
      <c r="AM79">
        <f>STDEV('Raw Data 1'!D1690:D1692)</f>
        <v>2.3895397046293215E-2</v>
      </c>
      <c r="AN79">
        <f>STDEV('Raw Data 1'!E1690:E1692)</f>
        <v>1.3802535998866317E-2</v>
      </c>
      <c r="AO79">
        <f>STDEV('Raw Data 1'!F1690:F1692)</f>
        <v>2.6326855743391227E-2</v>
      </c>
      <c r="AP79">
        <f>STDEV('Raw Data 1'!G1690:G1692)</f>
        <v>3.999316608288634E-2</v>
      </c>
      <c r="AQ79">
        <f>STDEV('Raw Data 1'!H1690:H1692)</f>
        <v>2.462092605894424E-2</v>
      </c>
      <c r="AR79">
        <f>STDEV('Raw Data 1'!I1690:I1692)</f>
        <v>0.7271154860130542</v>
      </c>
      <c r="AS79">
        <f>STDEV('Raw Data 1'!J1690:J1692)</f>
        <v>0.51369403344792663</v>
      </c>
      <c r="AT79">
        <f>STDEV('Raw Data 1'!K1690:K1692)</f>
        <v>0.59181578496465725</v>
      </c>
      <c r="AU79">
        <f>STDEV('Raw Data 1'!L1690:L1692)</f>
        <v>0.55700450925763012</v>
      </c>
      <c r="AV79">
        <f>STDEV('Raw Data 1'!M1690:M1692)</f>
        <v>9.0012499132065049E-2</v>
      </c>
      <c r="AW79">
        <f>STDEV('Raw Data 1'!N1690:N1692)</f>
        <v>9.918953237783372E-2</v>
      </c>
    </row>
    <row r="80" spans="1:49" x14ac:dyDescent="0.3">
      <c r="A80" s="98">
        <v>78</v>
      </c>
      <c r="B80">
        <f>AVERAGE('Raw Data 1'!C1708:C1710)</f>
        <v>0.7639999999999999</v>
      </c>
      <c r="C80">
        <f>AVERAGE('Raw Data 1'!D1708:D1710)</f>
        <v>0.87190000000000012</v>
      </c>
      <c r="D80">
        <f>AVERAGE('Raw Data 1'!E1708:E1710)</f>
        <v>0.91566666666666663</v>
      </c>
      <c r="E80">
        <f>AVERAGE('Raw Data 1'!F1708:F1710)</f>
        <v>0.90660000000000007</v>
      </c>
      <c r="F80">
        <f>AVERAGE('Raw Data 1'!G1708:G1710)</f>
        <v>0.92753333333333332</v>
      </c>
      <c r="G80">
        <f>AVERAGE('Raw Data 1'!H1708:H1710)</f>
        <v>0.98356666666666659</v>
      </c>
      <c r="H80">
        <f>AVERAGE('Raw Data 1'!I1708:I1710)</f>
        <v>0.94806666666666661</v>
      </c>
      <c r="I80">
        <f>AVERAGE('Raw Data 1'!J1708:J1710)</f>
        <v>0.95976666666666655</v>
      </c>
      <c r="J80">
        <f>AVERAGE('Raw Data 1'!K1708:K1710)</f>
        <v>0.93956666666666677</v>
      </c>
      <c r="K80">
        <f>AVERAGE('Raw Data 1'!L1708:L1710)</f>
        <v>0.93596666666666672</v>
      </c>
      <c r="L80">
        <f>AVERAGE('Raw Data 1'!M1708:M1710)</f>
        <v>0.91489999999999994</v>
      </c>
      <c r="M80">
        <f>AVERAGE('Raw Data 1'!N1708:N1710)</f>
        <v>0.93816666666666659</v>
      </c>
      <c r="N80">
        <f>AVERAGE('Raw Data 1'!C1712:C1714)</f>
        <v>1.0867</v>
      </c>
      <c r="O80">
        <f>AVERAGE('Raw Data 1'!D1712:D1714)</f>
        <v>0.91153333333333331</v>
      </c>
      <c r="P80">
        <f>AVERAGE('Raw Data 1'!E1712:E1714)</f>
        <v>0.95219999999999994</v>
      </c>
      <c r="Q80">
        <f>AVERAGE('Raw Data 1'!F1712:F1714)</f>
        <v>0.95210000000000006</v>
      </c>
      <c r="R80">
        <f>AVERAGE('Raw Data 1'!G1712:G1714)</f>
        <v>1.0685666666666667</v>
      </c>
      <c r="S80">
        <f>AVERAGE('Raw Data 1'!H1712:H1714)</f>
        <v>1.0648</v>
      </c>
      <c r="T80">
        <f>AVERAGE('Raw Data 1'!I1712:I1714)</f>
        <v>0.50436666666666674</v>
      </c>
      <c r="U80">
        <f>AVERAGE('Raw Data 1'!J1712:J1714)</f>
        <v>0.9277333333333333</v>
      </c>
      <c r="V80">
        <f>AVERAGE('Raw Data 1'!K1712:K1714)</f>
        <v>0.76766666666666661</v>
      </c>
      <c r="W80">
        <f>AVERAGE('Raw Data 1'!L1712:L1714)</f>
        <v>0.73709999999999998</v>
      </c>
      <c r="X80">
        <f>AVERAGE('Raw Data 1'!M1712:M1714)</f>
        <v>1.1063666666666667</v>
      </c>
      <c r="Y80">
        <f>AVERAGE('Raw Data 1'!N1712:N1714)</f>
        <v>1.1350333333333333</v>
      </c>
      <c r="Z80">
        <f>STDEV('Raw Data 1'!C1708:C1710)</f>
        <v>0.44861791092197856</v>
      </c>
      <c r="AA80">
        <f>STDEV('Raw Data 1'!D1708:D1710)</f>
        <v>0.18179788227589405</v>
      </c>
      <c r="AB80">
        <f>STDEV('Raw Data 1'!E1708:E1710)</f>
        <v>0.16097553644368817</v>
      </c>
      <c r="AC80">
        <f>STDEV('Raw Data 1'!F1708:F1710)</f>
        <v>0.19793233692350543</v>
      </c>
      <c r="AD80">
        <f>STDEV('Raw Data 1'!G1708:G1710)</f>
        <v>0.1864562236379716</v>
      </c>
      <c r="AE80">
        <f>STDEV('Raw Data 1'!H1708:H1710)</f>
        <v>0.18915827587851844</v>
      </c>
      <c r="AF80">
        <f>STDEV('Raw Data 1'!I1708:I1710)</f>
        <v>0.13783868590977441</v>
      </c>
      <c r="AG80">
        <f>STDEV('Raw Data 1'!J1708:J1710)</f>
        <v>0.13799599027991188</v>
      </c>
      <c r="AH80">
        <f>STDEV('Raw Data 1'!K1708:K1710)</f>
        <v>0.1319021354388672</v>
      </c>
      <c r="AI80">
        <f>STDEV('Raw Data 1'!L1708:L1710)</f>
        <v>0.12599064780107014</v>
      </c>
      <c r="AJ80">
        <f>STDEV('Raw Data 1'!M1708:M1710)</f>
        <v>0.12701921114540263</v>
      </c>
      <c r="AK80">
        <f>STDEV('Raw Data 1'!N1708:N1710)</f>
        <v>0.1898515297102806</v>
      </c>
      <c r="AL80">
        <f>STDEV('Raw Data 1'!C1712:C1714)</f>
        <v>1.4208448191129142E-2</v>
      </c>
      <c r="AM80">
        <f>STDEV('Raw Data 1'!D1712:D1714)</f>
        <v>2.3603883861206716E-2</v>
      </c>
      <c r="AN80">
        <f>STDEV('Raw Data 1'!E1712:E1714)</f>
        <v>1.3252546925025407E-2</v>
      </c>
      <c r="AO80">
        <f>STDEV('Raw Data 1'!F1712:F1714)</f>
        <v>2.4662319436744004E-2</v>
      </c>
      <c r="AP80">
        <f>STDEV('Raw Data 1'!G1712:G1714)</f>
        <v>3.9310727967481425E-2</v>
      </c>
      <c r="AQ80">
        <f>STDEV('Raw Data 1'!H1712:H1714)</f>
        <v>2.4956562263260491E-2</v>
      </c>
      <c r="AR80">
        <f>STDEV('Raw Data 1'!I1712:I1714)</f>
        <v>0.7289628888587768</v>
      </c>
      <c r="AS80">
        <f>STDEV('Raw Data 1'!J1712:J1714)</f>
        <v>0.47455025374909804</v>
      </c>
      <c r="AT80">
        <f>STDEV('Raw Data 1'!K1712:K1714)</f>
        <v>0.59441828987114242</v>
      </c>
      <c r="AU80">
        <f>STDEV('Raw Data 1'!L1712:L1714)</f>
        <v>0.5664302516638744</v>
      </c>
      <c r="AV80">
        <f>STDEV('Raw Data 1'!M1712:M1714)</f>
        <v>8.5004372436559644E-2</v>
      </c>
      <c r="AW80">
        <f>STDEV('Raw Data 1'!N1712:N1714)</f>
        <v>9.1051432351903883E-2</v>
      </c>
    </row>
    <row r="81" spans="1:49" x14ac:dyDescent="0.3">
      <c r="A81" s="98">
        <v>79</v>
      </c>
      <c r="B81">
        <f>AVERAGE('Raw Data 1'!C1730:C1732)</f>
        <v>0.77103333333333346</v>
      </c>
      <c r="C81">
        <f>AVERAGE('Raw Data 1'!D1730:D1732)</f>
        <v>0.86996666666666667</v>
      </c>
      <c r="D81">
        <f>AVERAGE('Raw Data 1'!E1730:E1732)</f>
        <v>0.91320000000000012</v>
      </c>
      <c r="E81">
        <f>AVERAGE('Raw Data 1'!F1730:F1732)</f>
        <v>0.91600000000000004</v>
      </c>
      <c r="F81">
        <f>AVERAGE('Raw Data 1'!G1730:G1732)</f>
        <v>0.92623333333333335</v>
      </c>
      <c r="G81">
        <f>AVERAGE('Raw Data 1'!H1730:H1732)</f>
        <v>0.97783333333333322</v>
      </c>
      <c r="H81">
        <f>AVERAGE('Raw Data 1'!I1730:I1732)</f>
        <v>0.95333333333333348</v>
      </c>
      <c r="I81">
        <f>AVERAGE('Raw Data 1'!J1730:J1732)</f>
        <v>0.95896666666666663</v>
      </c>
      <c r="J81">
        <f>AVERAGE('Raw Data 1'!K1730:K1732)</f>
        <v>0.93940000000000001</v>
      </c>
      <c r="K81">
        <f>AVERAGE('Raw Data 1'!L1730:L1732)</f>
        <v>0.93623333333333336</v>
      </c>
      <c r="L81">
        <f>AVERAGE('Raw Data 1'!M1730:M1732)</f>
        <v>0.91376666666666662</v>
      </c>
      <c r="M81">
        <f>AVERAGE('Raw Data 1'!N1730:N1732)</f>
        <v>0.94300000000000006</v>
      </c>
      <c r="N81">
        <f>AVERAGE('Raw Data 1'!C1734:C1736)</f>
        <v>1.0786</v>
      </c>
      <c r="O81">
        <f>AVERAGE('Raw Data 1'!D1734:D1736)</f>
        <v>0.91393333333333338</v>
      </c>
      <c r="P81">
        <f>AVERAGE('Raw Data 1'!E1734:E1736)</f>
        <v>0.95396666666666663</v>
      </c>
      <c r="Q81">
        <f>AVERAGE('Raw Data 1'!F1734:F1736)</f>
        <v>0.95393333333333319</v>
      </c>
      <c r="R81">
        <f>AVERAGE('Raw Data 1'!G1734:G1736)</f>
        <v>1.0685666666666667</v>
      </c>
      <c r="S81">
        <f>AVERAGE('Raw Data 1'!H1734:H1736)</f>
        <v>1.0668333333333333</v>
      </c>
      <c r="T81">
        <f>AVERAGE('Raw Data 1'!I1734:I1736)</f>
        <v>0.50793333333333335</v>
      </c>
      <c r="U81">
        <f>AVERAGE('Raw Data 1'!J1734:J1736)</f>
        <v>0.97373333333333323</v>
      </c>
      <c r="V81">
        <f>AVERAGE('Raw Data 1'!K1734:K1736)</f>
        <v>0.77606666666666657</v>
      </c>
      <c r="W81">
        <f>AVERAGE('Raw Data 1'!L1734:L1736)</f>
        <v>0.75719999999999998</v>
      </c>
      <c r="X81">
        <f>AVERAGE('Raw Data 1'!M1734:M1736)</f>
        <v>1.1219666666666666</v>
      </c>
      <c r="Y81">
        <f>AVERAGE('Raw Data 1'!N1734:N1736)</f>
        <v>1.1346000000000001</v>
      </c>
      <c r="Z81">
        <f>STDEV('Raw Data 1'!C1730:C1732)</f>
        <v>0.43480462662365138</v>
      </c>
      <c r="AA81">
        <f>STDEV('Raw Data 1'!D1730:D1732)</f>
        <v>0.17697814365998282</v>
      </c>
      <c r="AB81">
        <f>STDEV('Raw Data 1'!E1730:E1732)</f>
        <v>0.16098767033533898</v>
      </c>
      <c r="AC81">
        <f>STDEV('Raw Data 1'!F1730:F1732)</f>
        <v>0.21635394611608011</v>
      </c>
      <c r="AD81">
        <f>STDEV('Raw Data 1'!G1730:G1732)</f>
        <v>0.19168292394820508</v>
      </c>
      <c r="AE81">
        <f>STDEV('Raw Data 1'!H1730:H1732)</f>
        <v>0.1837652125222122</v>
      </c>
      <c r="AF81">
        <f>STDEV('Raw Data 1'!I1730:I1732)</f>
        <v>0.15532753565718199</v>
      </c>
      <c r="AG81">
        <f>STDEV('Raw Data 1'!J1730:J1732)</f>
        <v>0.14266549454347047</v>
      </c>
      <c r="AH81">
        <f>STDEV('Raw Data 1'!K1730:K1732)</f>
        <v>0.13381692718038274</v>
      </c>
      <c r="AI81">
        <f>STDEV('Raw Data 1'!L1730:L1732)</f>
        <v>0.13350364539342394</v>
      </c>
      <c r="AJ81">
        <f>STDEV('Raw Data 1'!M1730:M1732)</f>
        <v>0.12832713404940344</v>
      </c>
      <c r="AK81">
        <f>STDEV('Raw Data 1'!N1730:N1732)</f>
        <v>0.20837895767087428</v>
      </c>
      <c r="AL81">
        <f>STDEV('Raw Data 1'!C1734:C1736)</f>
        <v>2.1090045044996928E-2</v>
      </c>
      <c r="AM81">
        <f>STDEV('Raw Data 1'!D1734:D1736)</f>
        <v>2.6027741610315212E-2</v>
      </c>
      <c r="AN81">
        <f>STDEV('Raw Data 1'!E1734:E1736)</f>
        <v>1.2159906797888483E-2</v>
      </c>
      <c r="AO81">
        <f>STDEV('Raw Data 1'!F1734:F1736)</f>
        <v>2.4570782106667539E-2</v>
      </c>
      <c r="AP81">
        <f>STDEV('Raw Data 1'!G1734:G1736)</f>
        <v>3.876600744638705E-2</v>
      </c>
      <c r="AQ81">
        <f>STDEV('Raw Data 1'!H1734:H1736)</f>
        <v>2.4524545527559467E-2</v>
      </c>
      <c r="AR81">
        <f>STDEV('Raw Data 1'!I1734:I1736)</f>
        <v>0.73540051899174874</v>
      </c>
      <c r="AS81">
        <f>STDEV('Raw Data 1'!J1734:J1736)</f>
        <v>0.42275820906675932</v>
      </c>
      <c r="AT81">
        <f>STDEV('Raw Data 1'!K1734:K1736)</f>
        <v>0.60168649921145279</v>
      </c>
      <c r="AU81">
        <f>STDEV('Raw Data 1'!L1734:L1736)</f>
        <v>0.58415149576115966</v>
      </c>
      <c r="AV81">
        <f>STDEV('Raw Data 1'!M1734:M1736)</f>
        <v>8.1991117405078237E-2</v>
      </c>
      <c r="AW81">
        <f>STDEV('Raw Data 1'!N1734:N1736)</f>
        <v>8.762465406493769E-2</v>
      </c>
    </row>
    <row r="82" spans="1:49" x14ac:dyDescent="0.3">
      <c r="A82" s="98">
        <v>80</v>
      </c>
      <c r="B82">
        <f>AVERAGE('Raw Data 1'!C1752:C1754)</f>
        <v>0.7586666666666666</v>
      </c>
      <c r="C82">
        <f>AVERAGE('Raw Data 1'!D1752:D1754)</f>
        <v>0.878</v>
      </c>
      <c r="D82">
        <f>AVERAGE('Raw Data 1'!E1752:E1754)</f>
        <v>0.91749999999999998</v>
      </c>
      <c r="E82">
        <f>AVERAGE('Raw Data 1'!F1752:F1754)</f>
        <v>0.91710000000000003</v>
      </c>
      <c r="F82">
        <f>AVERAGE('Raw Data 1'!G1752:G1754)</f>
        <v>0.92443333333333333</v>
      </c>
      <c r="G82">
        <f>AVERAGE('Raw Data 1'!H1752:H1754)</f>
        <v>0.9844666666666666</v>
      </c>
      <c r="H82">
        <f>AVERAGE('Raw Data 1'!I1752:I1754)</f>
        <v>0.95413333333333339</v>
      </c>
      <c r="I82">
        <f>AVERAGE('Raw Data 1'!J1752:J1754)</f>
        <v>0.9546</v>
      </c>
      <c r="J82">
        <f>AVERAGE('Raw Data 1'!K1752:K1754)</f>
        <v>0.9422666666666667</v>
      </c>
      <c r="K82">
        <f>AVERAGE('Raw Data 1'!L1752:L1754)</f>
        <v>0.93060000000000009</v>
      </c>
      <c r="L82">
        <f>AVERAGE('Raw Data 1'!M1752:M1754)</f>
        <v>0.91610000000000003</v>
      </c>
      <c r="M82">
        <f>AVERAGE('Raw Data 1'!N1752:N1754)</f>
        <v>0.94286666666666663</v>
      </c>
      <c r="N82">
        <f>AVERAGE('Raw Data 1'!C1756:C1758)</f>
        <v>1.0913666666666666</v>
      </c>
      <c r="O82">
        <f>AVERAGE('Raw Data 1'!D1756:D1758)</f>
        <v>0.90966666666666673</v>
      </c>
      <c r="P82">
        <f>AVERAGE('Raw Data 1'!E1756:E1758)</f>
        <v>0.94906666666666661</v>
      </c>
      <c r="Q82">
        <f>AVERAGE('Raw Data 1'!F1756:F1758)</f>
        <v>0.95223333333333338</v>
      </c>
      <c r="R82">
        <f>AVERAGE('Raw Data 1'!G1756:G1758)</f>
        <v>1.0668</v>
      </c>
      <c r="S82">
        <f>AVERAGE('Raw Data 1'!H1756:H1758)</f>
        <v>1.0639333333333334</v>
      </c>
      <c r="T82">
        <f>AVERAGE('Raw Data 1'!I1756:I1758)</f>
        <v>0.51116666666666666</v>
      </c>
      <c r="U82">
        <f>AVERAGE('Raw Data 1'!J1756:J1758)</f>
        <v>1.0085999999999999</v>
      </c>
      <c r="V82">
        <f>AVERAGE('Raw Data 1'!K1756:K1758)</f>
        <v>0.78110000000000002</v>
      </c>
      <c r="W82">
        <f>AVERAGE('Raw Data 1'!L1756:L1758)</f>
        <v>0.77256666666666662</v>
      </c>
      <c r="X82">
        <f>AVERAGE('Raw Data 1'!M1756:M1758)</f>
        <v>1.1323333333333334</v>
      </c>
      <c r="Y82">
        <f>AVERAGE('Raw Data 1'!N1756:N1758)</f>
        <v>1.1741333333333335</v>
      </c>
      <c r="Z82">
        <f>STDEV('Raw Data 1'!C1752:C1754)</f>
        <v>0.48875717215538977</v>
      </c>
      <c r="AA82">
        <f>STDEV('Raw Data 1'!D1752:D1754)</f>
        <v>0.1975974949233929</v>
      </c>
      <c r="AB82">
        <f>STDEV('Raw Data 1'!E1752:E1754)</f>
        <v>0.17571792737225125</v>
      </c>
      <c r="AC82">
        <f>STDEV('Raw Data 1'!F1752:F1754)</f>
        <v>0.22248975257301137</v>
      </c>
      <c r="AD82">
        <f>STDEV('Raw Data 1'!G1752:G1754)</f>
        <v>0.19233877230900034</v>
      </c>
      <c r="AE82">
        <f>STDEV('Raw Data 1'!H1752:H1754)</f>
        <v>0.20082620180975799</v>
      </c>
      <c r="AF82">
        <f>STDEV('Raw Data 1'!I1752:I1754)</f>
        <v>0.17059971668597043</v>
      </c>
      <c r="AG82">
        <f>STDEV('Raw Data 1'!J1752:J1754)</f>
        <v>0.14411443369766958</v>
      </c>
      <c r="AH82">
        <f>STDEV('Raw Data 1'!K1752:K1754)</f>
        <v>0.14384458047953486</v>
      </c>
      <c r="AI82">
        <f>STDEV('Raw Data 1'!L1752:L1754)</f>
        <v>0.13278362097788884</v>
      </c>
      <c r="AJ82">
        <f>STDEV('Raw Data 1'!M1752:M1754)</f>
        <v>0.14244567385498277</v>
      </c>
      <c r="AK82">
        <f>STDEV('Raw Data 1'!N1752:N1754)</f>
        <v>0.19113242355323601</v>
      </c>
      <c r="AL82">
        <f>STDEV('Raw Data 1'!C1756:C1758)</f>
        <v>1.5915191903754497E-2</v>
      </c>
      <c r="AM82">
        <f>STDEV('Raw Data 1'!D1756:D1758)</f>
        <v>2.4060825699325713E-2</v>
      </c>
      <c r="AN82">
        <f>STDEV('Raw Data 1'!E1756:E1758)</f>
        <v>1.3711430754422877E-2</v>
      </c>
      <c r="AO82">
        <f>STDEV('Raw Data 1'!F1756:F1758)</f>
        <v>2.4606977330288552E-2</v>
      </c>
      <c r="AP82">
        <f>STDEV('Raw Data 1'!G1756:G1758)</f>
        <v>3.8420307130474583E-2</v>
      </c>
      <c r="AQ82">
        <f>STDEV('Raw Data 1'!H1756:H1758)</f>
        <v>2.4309326056748921E-2</v>
      </c>
      <c r="AR82">
        <f>STDEV('Raw Data 1'!I1756:I1758)</f>
        <v>0.74100081196536716</v>
      </c>
      <c r="AS82">
        <f>STDEV('Raw Data 1'!J1756:J1758)</f>
        <v>0.37997138050121609</v>
      </c>
      <c r="AT82">
        <f>STDEV('Raw Data 1'!K1756:K1758)</f>
        <v>0.60613128115945303</v>
      </c>
      <c r="AU82">
        <f>STDEV('Raw Data 1'!L1756:L1758)</f>
        <v>0.59741990537086509</v>
      </c>
      <c r="AV82">
        <f>STDEV('Raw Data 1'!M1756:M1758)</f>
        <v>7.650126360612175E-2</v>
      </c>
      <c r="AW82">
        <f>STDEV('Raw Data 1'!N1756:N1758)</f>
        <v>8.817036539185559E-2</v>
      </c>
    </row>
    <row r="83" spans="1:49" x14ac:dyDescent="0.3">
      <c r="A83" s="98">
        <v>81</v>
      </c>
      <c r="B83">
        <f>AVERAGE('Raw Data 1'!C1774:C1776)</f>
        <v>0.7573000000000002</v>
      </c>
      <c r="C83">
        <f>AVERAGE('Raw Data 1'!D1774:D1776)</f>
        <v>0.87763333333333338</v>
      </c>
      <c r="D83">
        <f>AVERAGE('Raw Data 1'!E1774:E1776)</f>
        <v>0.92176666666666673</v>
      </c>
      <c r="E83">
        <f>AVERAGE('Raw Data 1'!F1774:F1776)</f>
        <v>0.91593333333333327</v>
      </c>
      <c r="F83">
        <f>AVERAGE('Raw Data 1'!G1774:G1776)</f>
        <v>0.92820000000000003</v>
      </c>
      <c r="G83">
        <f>AVERAGE('Raw Data 1'!H1774:H1776)</f>
        <v>0.98539999999999994</v>
      </c>
      <c r="H83">
        <f>AVERAGE('Raw Data 1'!I1774:I1776)</f>
        <v>0.94076666666666675</v>
      </c>
      <c r="I83">
        <f>AVERAGE('Raw Data 1'!J1774:J1776)</f>
        <v>0.96366666666666667</v>
      </c>
      <c r="J83">
        <f>AVERAGE('Raw Data 1'!K1774:K1776)</f>
        <v>0.93859999999999999</v>
      </c>
      <c r="K83">
        <f>AVERAGE('Raw Data 1'!L1774:L1776)</f>
        <v>0.92986666666666673</v>
      </c>
      <c r="L83">
        <f>AVERAGE('Raw Data 1'!M1774:M1776)</f>
        <v>0.91346666666666676</v>
      </c>
      <c r="M83">
        <f>AVERAGE('Raw Data 1'!N1774:N1776)</f>
        <v>0.92943333333333344</v>
      </c>
      <c r="N83">
        <f>AVERAGE('Raw Data 1'!C1778:C1780)</f>
        <v>1.0900000000000001</v>
      </c>
      <c r="O83">
        <f>AVERAGE('Raw Data 1'!D1778:D1780)</f>
        <v>0.91073333333333339</v>
      </c>
      <c r="P83">
        <f>AVERAGE('Raw Data 1'!E1778:E1780)</f>
        <v>0.94950000000000001</v>
      </c>
      <c r="Q83">
        <f>AVERAGE('Raw Data 1'!F1778:F1780)</f>
        <v>0.95283333333333342</v>
      </c>
      <c r="R83">
        <f>AVERAGE('Raw Data 1'!G1778:G1780)</f>
        <v>1.0660333333333334</v>
      </c>
      <c r="S83">
        <f>AVERAGE('Raw Data 1'!H1778:H1780)</f>
        <v>1.0641333333333334</v>
      </c>
      <c r="T83">
        <f>AVERAGE('Raw Data 1'!I1778:I1780)</f>
        <v>0.51533333333333331</v>
      </c>
      <c r="U83">
        <f>AVERAGE('Raw Data 1'!J1778:J1780)</f>
        <v>1.0506333333333333</v>
      </c>
      <c r="V83">
        <f>AVERAGE('Raw Data 1'!K1778:K1780)</f>
        <v>0.78889999999999993</v>
      </c>
      <c r="W83">
        <f>AVERAGE('Raw Data 1'!L1778:L1780)</f>
        <v>0.79106666666666658</v>
      </c>
      <c r="X83">
        <f>AVERAGE('Raw Data 1'!M1778:M1780)</f>
        <v>1.1492</v>
      </c>
      <c r="Y83">
        <f>AVERAGE('Raw Data 1'!N1778:N1780)</f>
        <v>1.1929000000000001</v>
      </c>
      <c r="Z83">
        <f>STDEV('Raw Data 1'!C1774:C1776)</f>
        <v>0.48561636092701788</v>
      </c>
      <c r="AA83">
        <f>STDEV('Raw Data 1'!D1774:D1776)</f>
        <v>0.19676596080962058</v>
      </c>
      <c r="AB83">
        <f>STDEV('Raw Data 1'!E1774:E1776)</f>
        <v>0.18283654813338937</v>
      </c>
      <c r="AC83">
        <f>STDEV('Raw Data 1'!F1774:F1776)</f>
        <v>0.21912832617745606</v>
      </c>
      <c r="AD83">
        <f>STDEV('Raw Data 1'!G1774:G1776)</f>
        <v>0.19942720476404374</v>
      </c>
      <c r="AE83">
        <f>STDEV('Raw Data 1'!H1774:H1776)</f>
        <v>0.20198782141505406</v>
      </c>
      <c r="AF83">
        <f>STDEV('Raw Data 1'!I1774:I1776)</f>
        <v>0.15299726577077505</v>
      </c>
      <c r="AG83">
        <f>STDEV('Raw Data 1'!J1774:J1776)</f>
        <v>0.15764549893141042</v>
      </c>
      <c r="AH83">
        <f>STDEV('Raw Data 1'!K1774:K1776)</f>
        <v>0.14070099502135694</v>
      </c>
      <c r="AI83">
        <f>STDEV('Raw Data 1'!L1774:L1776)</f>
        <v>0.13551004882787651</v>
      </c>
      <c r="AJ83">
        <f>STDEV('Raw Data 1'!M1774:M1776)</f>
        <v>0.1382467841699519</v>
      </c>
      <c r="AK83">
        <f>STDEV('Raw Data 1'!N1774:N1776)</f>
        <v>0.20683893089390346</v>
      </c>
      <c r="AL83">
        <f>STDEV('Raw Data 1'!C1778:C1780)</f>
        <v>2.6808394207784973E-2</v>
      </c>
      <c r="AM83">
        <f>STDEV('Raw Data 1'!D1778:D1780)</f>
        <v>2.4986062781745613E-2</v>
      </c>
      <c r="AN83">
        <f>STDEV('Raw Data 1'!E1778:E1780)</f>
        <v>1.3111445381802847E-2</v>
      </c>
      <c r="AO83">
        <f>STDEV('Raw Data 1'!F1778:F1780)</f>
        <v>2.3081666606493884E-2</v>
      </c>
      <c r="AP83">
        <f>STDEV('Raw Data 1'!G1778:G1780)</f>
        <v>3.6330473893597053E-2</v>
      </c>
      <c r="AQ83">
        <f>STDEV('Raw Data 1'!H1778:H1780)</f>
        <v>2.4432833100836489E-2</v>
      </c>
      <c r="AR83">
        <f>STDEV('Raw Data 1'!I1778:I1780)</f>
        <v>0.7480444795153115</v>
      </c>
      <c r="AS83">
        <f>STDEV('Raw Data 1'!J1778:J1780)</f>
        <v>0.33192213444320601</v>
      </c>
      <c r="AT83">
        <f>STDEV('Raw Data 1'!K1778:K1780)</f>
        <v>0.61271607617231683</v>
      </c>
      <c r="AU83">
        <f>STDEV('Raw Data 1'!L1778:L1780)</f>
        <v>0.61337518969496418</v>
      </c>
      <c r="AV83">
        <f>STDEV('Raw Data 1'!M1778:M1780)</f>
        <v>7.6742621795192811E-2</v>
      </c>
      <c r="AW83">
        <f>STDEV('Raw Data 1'!N1778:N1780)</f>
        <v>6.8465976952059901E-2</v>
      </c>
    </row>
    <row r="84" spans="1:49" x14ac:dyDescent="0.3">
      <c r="A84" s="98">
        <v>82</v>
      </c>
      <c r="B84">
        <f>AVERAGE('Raw Data 1'!C1796:C1798)</f>
        <v>0.75893333333333324</v>
      </c>
      <c r="C84">
        <f>AVERAGE('Raw Data 1'!D1796:D1798)</f>
        <v>0.87180000000000002</v>
      </c>
      <c r="D84">
        <f>AVERAGE('Raw Data 1'!E1796:E1798)</f>
        <v>0.9171999999999999</v>
      </c>
      <c r="E84">
        <f>AVERAGE('Raw Data 1'!F1796:F1798)</f>
        <v>0.91716666666666669</v>
      </c>
      <c r="F84">
        <f>AVERAGE('Raw Data 1'!G1796:G1798)</f>
        <v>0.92596666666666672</v>
      </c>
      <c r="G84">
        <f>AVERAGE('Raw Data 1'!H1796:H1798)</f>
        <v>0.98870000000000002</v>
      </c>
      <c r="H84">
        <f>AVERAGE('Raw Data 1'!I1796:I1798)</f>
        <v>0.94169999999999998</v>
      </c>
      <c r="I84">
        <f>AVERAGE('Raw Data 1'!J1796:J1798)</f>
        <v>0.95619999999999994</v>
      </c>
      <c r="J84">
        <f>AVERAGE('Raw Data 1'!K1796:K1798)</f>
        <v>0.93290000000000006</v>
      </c>
      <c r="K84">
        <f>AVERAGE('Raw Data 1'!L1796:L1798)</f>
        <v>0.92110000000000003</v>
      </c>
      <c r="L84">
        <f>AVERAGE('Raw Data 1'!M1796:M1798)</f>
        <v>0.91120000000000001</v>
      </c>
      <c r="M84">
        <f>AVERAGE('Raw Data 1'!N1796:N1798)</f>
        <v>0.92656666666666665</v>
      </c>
      <c r="N84">
        <f>AVERAGE('Raw Data 1'!C1800:C1802)</f>
        <v>1.0917666666666668</v>
      </c>
      <c r="O84">
        <f>AVERAGE('Raw Data 1'!D1800:D1802)</f>
        <v>0.91206666666666669</v>
      </c>
      <c r="P84">
        <f>AVERAGE('Raw Data 1'!E1800:E1802)</f>
        <v>0.95109999999999995</v>
      </c>
      <c r="Q84">
        <f>AVERAGE('Raw Data 1'!F1800:F1802)</f>
        <v>0.95389999999999997</v>
      </c>
      <c r="R84">
        <f>AVERAGE('Raw Data 1'!G1800:G1802)</f>
        <v>1.0664333333333333</v>
      </c>
      <c r="S84">
        <f>AVERAGE('Raw Data 1'!H1800:H1802)</f>
        <v>1.0650999999999999</v>
      </c>
      <c r="T84">
        <f>AVERAGE('Raw Data 1'!I1800:I1802)</f>
        <v>0.51846666666666674</v>
      </c>
      <c r="U84">
        <f>AVERAGE('Raw Data 1'!J1800:J1802)</f>
        <v>1.0870666666666666</v>
      </c>
      <c r="V84">
        <f>AVERAGE('Raw Data 1'!K1800:K1802)</f>
        <v>0.79606666666666681</v>
      </c>
      <c r="W84">
        <f>AVERAGE('Raw Data 1'!L1800:L1802)</f>
        <v>0.80819999999999992</v>
      </c>
      <c r="X84">
        <f>AVERAGE('Raw Data 1'!M1800:M1802)</f>
        <v>1.1616666666666666</v>
      </c>
      <c r="Y84">
        <f>AVERAGE('Raw Data 1'!N1800:N1802)</f>
        <v>1.2010666666666667</v>
      </c>
      <c r="Z84">
        <f>STDEV('Raw Data 1'!C1796:C1798)</f>
        <v>0.50308020566638634</v>
      </c>
      <c r="AA84">
        <f>STDEV('Raw Data 1'!D1796:D1798)</f>
        <v>0.1891934724032511</v>
      </c>
      <c r="AB84">
        <f>STDEV('Raw Data 1'!E1796:E1798)</f>
        <v>0.17535618038723358</v>
      </c>
      <c r="AC84">
        <f>STDEV('Raw Data 1'!F1796:F1798)</f>
        <v>0.22212632291858925</v>
      </c>
      <c r="AD84">
        <f>STDEV('Raw Data 1'!G1796:G1798)</f>
        <v>0.19497805859463574</v>
      </c>
      <c r="AE84">
        <f>STDEV('Raw Data 1'!H1796:H1798)</f>
        <v>0.20771752453753203</v>
      </c>
      <c r="AF84">
        <f>STDEV('Raw Data 1'!I1796:I1798)</f>
        <v>0.15363401316114864</v>
      </c>
      <c r="AG84">
        <f>STDEV('Raw Data 1'!J1796:J1798)</f>
        <v>0.14523267538677451</v>
      </c>
      <c r="AH84">
        <f>STDEV('Raw Data 1'!K1796:K1798)</f>
        <v>0.12969491123401805</v>
      </c>
      <c r="AI84">
        <f>STDEV('Raw Data 1'!L1796:L1798)</f>
        <v>0.1232832510927574</v>
      </c>
      <c r="AJ84">
        <f>STDEV('Raw Data 1'!M1796:M1798)</f>
        <v>0.13298778139362966</v>
      </c>
      <c r="AK84">
        <f>STDEV('Raw Data 1'!N1796:N1798)</f>
        <v>0.21032618318538726</v>
      </c>
      <c r="AL84">
        <f>STDEV('Raw Data 1'!C1800:C1802)</f>
        <v>3.2221783521917902E-2</v>
      </c>
      <c r="AM84">
        <f>STDEV('Raw Data 1'!D1800:D1802)</f>
        <v>2.5912609543103378E-2</v>
      </c>
      <c r="AN84">
        <f>STDEV('Raw Data 1'!E1800:E1802)</f>
        <v>1.3367123849205565E-2</v>
      </c>
      <c r="AO84">
        <f>STDEV('Raw Data 1'!F1800:F1802)</f>
        <v>2.2861977167340543E-2</v>
      </c>
      <c r="AP84">
        <f>STDEV('Raw Data 1'!G1800:G1802)</f>
        <v>3.6440682393903329E-2</v>
      </c>
      <c r="AQ84">
        <f>STDEV('Raw Data 1'!H1800:H1802)</f>
        <v>2.4961570463414382E-2</v>
      </c>
      <c r="AR84">
        <f>STDEV('Raw Data 1'!I1800:I1802)</f>
        <v>0.75355810879674923</v>
      </c>
      <c r="AS84">
        <f>STDEV('Raw Data 1'!J1800:J1802)</f>
        <v>0.29475960261428913</v>
      </c>
      <c r="AT84">
        <f>STDEV('Raw Data 1'!K1800:K1802)</f>
        <v>0.61901410592435868</v>
      </c>
      <c r="AU84">
        <f>STDEV('Raw Data 1'!L1800:L1802)</f>
        <v>0.6282893998787501</v>
      </c>
      <c r="AV84">
        <f>STDEV('Raw Data 1'!M1800:M1802)</f>
        <v>7.4235054612584006E-2</v>
      </c>
      <c r="AW84">
        <f>STDEV('Raw Data 1'!N1800:N1802)</f>
        <v>5.5867730697902317E-2</v>
      </c>
    </row>
    <row r="85" spans="1:49" x14ac:dyDescent="0.3">
      <c r="A85" s="98">
        <v>83</v>
      </c>
      <c r="B85">
        <f>AVERAGE('Raw Data 1'!C1818:C1820)</f>
        <v>0.74756666666666671</v>
      </c>
      <c r="C85">
        <f>AVERAGE('Raw Data 1'!D1818:D1820)</f>
        <v>0.87256666666666671</v>
      </c>
      <c r="D85">
        <f>AVERAGE('Raw Data 1'!E1818:E1820)</f>
        <v>0.91893333333333327</v>
      </c>
      <c r="E85">
        <f>AVERAGE('Raw Data 1'!F1818:F1820)</f>
        <v>0.91526666666666667</v>
      </c>
      <c r="F85">
        <f>AVERAGE('Raw Data 1'!G1818:G1820)</f>
        <v>0.93243333333333334</v>
      </c>
      <c r="G85">
        <f>AVERAGE('Raw Data 1'!H1818:H1820)</f>
        <v>0.9811333333333333</v>
      </c>
      <c r="H85">
        <f>AVERAGE('Raw Data 1'!I1818:I1820)</f>
        <v>0.95296666666666674</v>
      </c>
      <c r="I85">
        <f>AVERAGE('Raw Data 1'!J1818:J1820)</f>
        <v>0.95509999999999984</v>
      </c>
      <c r="J85">
        <f>AVERAGE('Raw Data 1'!K1818:K1820)</f>
        <v>0.9402666666666667</v>
      </c>
      <c r="K85">
        <f>AVERAGE('Raw Data 1'!L1818:L1820)</f>
        <v>0.92949999999999999</v>
      </c>
      <c r="L85">
        <f>AVERAGE('Raw Data 1'!M1818:M1820)</f>
        <v>0.91046666666666665</v>
      </c>
      <c r="M85">
        <f>AVERAGE('Raw Data 1'!N1818:N1820)</f>
        <v>0.90959999999999985</v>
      </c>
      <c r="N85">
        <f>AVERAGE('Raw Data 1'!C1822:C1824)</f>
        <v>1.0749666666666668</v>
      </c>
      <c r="O85">
        <f>AVERAGE('Raw Data 1'!D1822:D1824)</f>
        <v>0.91276666666666662</v>
      </c>
      <c r="P85">
        <f>AVERAGE('Raw Data 1'!E1822:E1824)</f>
        <v>0.95166666666666666</v>
      </c>
      <c r="Q85">
        <f>AVERAGE('Raw Data 1'!F1822:F1824)</f>
        <v>0.95440000000000003</v>
      </c>
      <c r="R85">
        <f>AVERAGE('Raw Data 1'!G1822:G1824)</f>
        <v>1.0670333333333335</v>
      </c>
      <c r="S85">
        <f>AVERAGE('Raw Data 1'!H1822:H1824)</f>
        <v>1.0660333333333332</v>
      </c>
      <c r="T85">
        <f>AVERAGE('Raw Data 1'!I1822:I1824)</f>
        <v>0.51956666666666673</v>
      </c>
      <c r="U85">
        <f>AVERAGE('Raw Data 1'!J1822:J1824)</f>
        <v>1.1189666666666669</v>
      </c>
      <c r="V85">
        <f>AVERAGE('Raw Data 1'!K1822:K1824)</f>
        <v>0.80549999999999999</v>
      </c>
      <c r="W85">
        <f>AVERAGE('Raw Data 1'!L1822:L1824)</f>
        <v>0.82169999999999987</v>
      </c>
      <c r="X85">
        <f>AVERAGE('Raw Data 1'!M1822:M1824)</f>
        <v>1.1763666666666666</v>
      </c>
      <c r="Y85">
        <f>AVERAGE('Raw Data 1'!N1822:N1824)</f>
        <v>1.2083333333333333</v>
      </c>
      <c r="Z85">
        <f>STDEV('Raw Data 1'!C1818:C1820)</f>
        <v>0.50601753263432792</v>
      </c>
      <c r="AA85">
        <f>STDEV('Raw Data 1'!D1818:D1820)</f>
        <v>0.1909574909065713</v>
      </c>
      <c r="AB85">
        <f>STDEV('Raw Data 1'!E1818:E1820)</f>
        <v>0.17884245394573797</v>
      </c>
      <c r="AC85">
        <f>STDEV('Raw Data 1'!F1818:F1820)</f>
        <v>0.21734103002731284</v>
      </c>
      <c r="AD85">
        <f>STDEV('Raw Data 1'!G1818:G1820)</f>
        <v>0.20571731413114805</v>
      </c>
      <c r="AE85">
        <f>STDEV('Raw Data 1'!H1818:H1820)</f>
        <v>0.19377064621178627</v>
      </c>
      <c r="AF85">
        <f>STDEV('Raw Data 1'!I1818:I1820)</f>
        <v>0.1699545919748367</v>
      </c>
      <c r="AG85">
        <f>STDEV('Raw Data 1'!J1818:J1820)</f>
        <v>0.14419427866597276</v>
      </c>
      <c r="AH85">
        <f>STDEV('Raw Data 1'!K1818:K1820)</f>
        <v>0.14212882653893014</v>
      </c>
      <c r="AI85">
        <f>STDEV('Raw Data 1'!L1818:L1820)</f>
        <v>0.14027473043994754</v>
      </c>
      <c r="AJ85">
        <f>STDEV('Raw Data 1'!M1818:M1820)</f>
        <v>0.13314617280768351</v>
      </c>
      <c r="AK85">
        <f>STDEV('Raw Data 1'!N1818:N1820)</f>
        <v>0.24630006090133316</v>
      </c>
      <c r="AL85">
        <f>STDEV('Raw Data 1'!C1822:C1824)</f>
        <v>3.6765790258518005E-2</v>
      </c>
      <c r="AM85">
        <f>STDEV('Raw Data 1'!D1822:D1824)</f>
        <v>2.544333573518482E-2</v>
      </c>
      <c r="AN85">
        <f>STDEV('Raw Data 1'!E1822:E1824)</f>
        <v>1.2029269858696078E-2</v>
      </c>
      <c r="AO85">
        <f>STDEV('Raw Data 1'!F1822:F1824)</f>
        <v>2.260530911091465E-2</v>
      </c>
      <c r="AP85">
        <f>STDEV('Raw Data 1'!G1822:G1824)</f>
        <v>3.6426135306031747E-2</v>
      </c>
      <c r="AQ85">
        <f>STDEV('Raw Data 1'!H1822:H1824)</f>
        <v>2.4685488314662319E-2</v>
      </c>
      <c r="AR85">
        <f>STDEV('Raw Data 1'!I1822:I1824)</f>
        <v>0.75572336428969378</v>
      </c>
      <c r="AS85">
        <f>STDEV('Raw Data 1'!J1822:J1824)</f>
        <v>0.26183602375023363</v>
      </c>
      <c r="AT85">
        <f>STDEV('Raw Data 1'!K1822:K1824)</f>
        <v>0.62726660201225437</v>
      </c>
      <c r="AU85">
        <f>STDEV('Raw Data 1'!L1822:L1824)</f>
        <v>0.63987593328707104</v>
      </c>
      <c r="AV85">
        <f>STDEV('Raw Data 1'!M1822:M1824)</f>
        <v>7.3965014252235062E-2</v>
      </c>
      <c r="AW85">
        <f>STDEV('Raw Data 1'!N1822:N1824)</f>
        <v>4.9939396605619232E-2</v>
      </c>
    </row>
    <row r="86" spans="1:49" x14ac:dyDescent="0.3">
      <c r="A86" s="98">
        <v>84</v>
      </c>
      <c r="B86">
        <f>AVERAGE('Raw Data 1'!C1840:C1842)</f>
        <v>0.73180000000000012</v>
      </c>
      <c r="C86">
        <f>AVERAGE('Raw Data 1'!D1840:D1842)</f>
        <v>0.85440000000000005</v>
      </c>
      <c r="D86">
        <f>AVERAGE('Raw Data 1'!E1840:E1842)</f>
        <v>0.91199999999999992</v>
      </c>
      <c r="E86">
        <f>AVERAGE('Raw Data 1'!F1840:F1842)</f>
        <v>0.91146666666666665</v>
      </c>
      <c r="F86">
        <f>AVERAGE('Raw Data 1'!G1840:G1842)</f>
        <v>0.91906666666666659</v>
      </c>
      <c r="G86">
        <f>AVERAGE('Raw Data 1'!H1840:H1842)</f>
        <v>0.97783333333333322</v>
      </c>
      <c r="H86">
        <f>AVERAGE('Raw Data 1'!I1840:I1842)</f>
        <v>0.94806666666666661</v>
      </c>
      <c r="I86">
        <f>AVERAGE('Raw Data 1'!J1840:J1842)</f>
        <v>0.9471666666666666</v>
      </c>
      <c r="J86">
        <f>AVERAGE('Raw Data 1'!K1840:K1842)</f>
        <v>0.93403333333333327</v>
      </c>
      <c r="K86">
        <f>AVERAGE('Raw Data 1'!L1840:L1842)</f>
        <v>0.92046666666666666</v>
      </c>
      <c r="L86">
        <f>AVERAGE('Raw Data 1'!M1840:M1842)</f>
        <v>0.90616666666666668</v>
      </c>
      <c r="M86">
        <f>AVERAGE('Raw Data 1'!N1840:N1842)</f>
        <v>0.88766666666666671</v>
      </c>
      <c r="N86">
        <f>AVERAGE('Raw Data 1'!C1844:C1846)</f>
        <v>1.0560666666666667</v>
      </c>
      <c r="O86">
        <f>AVERAGE('Raw Data 1'!D1844:D1846)</f>
        <v>0.91239999999999999</v>
      </c>
      <c r="P86">
        <f>AVERAGE('Raw Data 1'!E1844:E1846)</f>
        <v>0.95479999999999998</v>
      </c>
      <c r="Q86">
        <f>AVERAGE('Raw Data 1'!F1844:F1846)</f>
        <v>0.95360000000000011</v>
      </c>
      <c r="R86">
        <f>AVERAGE('Raw Data 1'!G1844:G1846)</f>
        <v>1.0679333333333332</v>
      </c>
      <c r="S86">
        <f>AVERAGE('Raw Data 1'!H1844:H1846)</f>
        <v>1.0658333333333332</v>
      </c>
      <c r="T86">
        <f>AVERAGE('Raw Data 1'!I1844:I1846)</f>
        <v>0.51753333333333329</v>
      </c>
      <c r="U86">
        <f>AVERAGE('Raw Data 1'!J1844:J1846)</f>
        <v>1.1367</v>
      </c>
      <c r="V86">
        <f>AVERAGE('Raw Data 1'!K1844:K1846)</f>
        <v>0.80759999999999987</v>
      </c>
      <c r="W86">
        <f>AVERAGE('Raw Data 1'!L1844:L1846)</f>
        <v>0.83313333333333339</v>
      </c>
      <c r="X86">
        <f>AVERAGE('Raw Data 1'!M1844:M1846)</f>
        <v>1.1842333333333335</v>
      </c>
      <c r="Y86">
        <f>AVERAGE('Raw Data 1'!N1844:N1846)</f>
        <v>1.2116333333333333</v>
      </c>
      <c r="Z86">
        <f>STDEV('Raw Data 1'!C1840:C1842)</f>
        <v>0.49649278947432851</v>
      </c>
      <c r="AA86">
        <f>STDEV('Raw Data 1'!D1840:D1842)</f>
        <v>0.15876803834525383</v>
      </c>
      <c r="AB86">
        <f>STDEV('Raw Data 1'!E1840:E1842)</f>
        <v>0.1648374047356978</v>
      </c>
      <c r="AC86">
        <f>STDEV('Raw Data 1'!F1840:F1842)</f>
        <v>0.21313820242587533</v>
      </c>
      <c r="AD86">
        <f>STDEV('Raw Data 1'!G1840:G1842)</f>
        <v>0.18164752498543268</v>
      </c>
      <c r="AE86">
        <f>STDEV('Raw Data 1'!H1840:H1842)</f>
        <v>0.18879121625047587</v>
      </c>
      <c r="AF86">
        <f>STDEV('Raw Data 1'!I1840:I1842)</f>
        <v>0.15895994254318738</v>
      </c>
      <c r="AG86">
        <f>STDEV('Raw Data 1'!J1840:J1842)</f>
        <v>0.13454970580916695</v>
      </c>
      <c r="AH86">
        <f>STDEV('Raw Data 1'!K1840:K1842)</f>
        <v>0.13402814381066988</v>
      </c>
      <c r="AI86">
        <f>STDEV('Raw Data 1'!L1840:L1842)</f>
        <v>0.12626370552670096</v>
      </c>
      <c r="AJ86">
        <f>STDEV('Raw Data 1'!M1840:M1842)</f>
        <v>0.12911492296916385</v>
      </c>
      <c r="AK86">
        <f>STDEV('Raw Data 1'!N1840:N1842)</f>
        <v>0.26160505219382313</v>
      </c>
      <c r="AL86">
        <f>STDEV('Raw Data 1'!C1844:C1846)</f>
        <v>5.7958979747174066E-2</v>
      </c>
      <c r="AM86">
        <f>STDEV('Raw Data 1'!D1844:D1846)</f>
        <v>2.4500000000000015E-2</v>
      </c>
      <c r="AN86">
        <f>STDEV('Raw Data 1'!E1844:E1846)</f>
        <v>1.1435471131527541E-2</v>
      </c>
      <c r="AO86">
        <f>STDEV('Raw Data 1'!F1844:F1846)</f>
        <v>2.2596681172242995E-2</v>
      </c>
      <c r="AP86">
        <f>STDEV('Raw Data 1'!G1844:G1846)</f>
        <v>3.4276862944752268E-2</v>
      </c>
      <c r="AQ86">
        <f>STDEV('Raw Data 1'!H1844:H1846)</f>
        <v>2.4800067204209936E-2</v>
      </c>
      <c r="AR86">
        <f>STDEV('Raw Data 1'!I1844:I1846)</f>
        <v>0.75194179517655035</v>
      </c>
      <c r="AS86">
        <f>STDEV('Raw Data 1'!J1844:J1846)</f>
        <v>0.23668943787165544</v>
      </c>
      <c r="AT86">
        <f>STDEV('Raw Data 1'!K1844:K1846)</f>
        <v>0.62929188775956757</v>
      </c>
      <c r="AU86">
        <f>STDEV('Raw Data 1'!L1844:L1846)</f>
        <v>0.64963086698011308</v>
      </c>
      <c r="AV86">
        <f>STDEV('Raw Data 1'!M1844:M1846)</f>
        <v>6.8150006113964087E-2</v>
      </c>
      <c r="AW86">
        <f>STDEV('Raw Data 1'!N1844:N1846)</f>
        <v>5.0382172773048788E-2</v>
      </c>
    </row>
  </sheetData>
  <mergeCells count="2">
    <mergeCell ref="B1:Y1"/>
    <mergeCell ref="Z1:AW1"/>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88995-4A86-EF4A-BEB0-99277002968D}">
  <sheetPr codeName="Sheet11"/>
  <dimension ref="A1:AW86"/>
  <sheetViews>
    <sheetView topLeftCell="A25" zoomScale="53" zoomScaleNormal="86" workbookViewId="0">
      <selection activeCell="R108" sqref="R108"/>
    </sheetView>
  </sheetViews>
  <sheetFormatPr defaultColWidth="11.19921875" defaultRowHeight="15.6" x14ac:dyDescent="0.3"/>
  <sheetData>
    <row r="1" spans="1:49" x14ac:dyDescent="0.3">
      <c r="A1" s="68"/>
      <c r="B1" s="114" t="s">
        <v>23</v>
      </c>
      <c r="C1" s="123"/>
      <c r="D1" s="123"/>
      <c r="E1" s="123"/>
      <c r="F1" s="123"/>
      <c r="G1" s="123"/>
      <c r="H1" s="123"/>
      <c r="I1" s="123"/>
      <c r="J1" s="123"/>
      <c r="K1" s="123"/>
      <c r="L1" s="123"/>
      <c r="M1" s="123"/>
      <c r="N1" s="123"/>
      <c r="O1" s="123"/>
      <c r="P1" s="123"/>
      <c r="Q1" s="123"/>
      <c r="R1" s="123"/>
      <c r="S1" s="123"/>
      <c r="T1" s="123"/>
      <c r="U1" s="123"/>
      <c r="V1" s="123"/>
      <c r="W1" s="123"/>
      <c r="X1" s="123"/>
      <c r="Y1" s="129"/>
      <c r="Z1" s="114" t="s">
        <v>24</v>
      </c>
      <c r="AA1" s="123"/>
      <c r="AB1" s="123"/>
      <c r="AC1" s="123"/>
      <c r="AD1" s="123"/>
      <c r="AE1" s="123"/>
      <c r="AF1" s="123"/>
      <c r="AG1" s="123"/>
      <c r="AH1" s="123"/>
      <c r="AI1" s="123"/>
      <c r="AJ1" s="123"/>
      <c r="AK1" s="123"/>
      <c r="AL1" s="123"/>
      <c r="AM1" s="123"/>
      <c r="AN1" s="123"/>
      <c r="AO1" s="123"/>
      <c r="AP1" s="123"/>
      <c r="AQ1" s="123"/>
      <c r="AR1" s="123"/>
      <c r="AS1" s="123"/>
      <c r="AT1" s="123"/>
      <c r="AU1" s="123"/>
      <c r="AV1" s="123"/>
      <c r="AW1" s="123"/>
    </row>
    <row r="2" spans="1:49" x14ac:dyDescent="0.3">
      <c r="A2" s="68" t="s">
        <v>20</v>
      </c>
      <c r="B2" s="56" t="str">
        <f>Comparison!B2</f>
        <v>WT 0 Gy</v>
      </c>
      <c r="C2" s="56" t="str">
        <f>Comparison!C2</f>
        <v>WT 2.5 Gy</v>
      </c>
      <c r="D2" s="56" t="str">
        <f>Comparison!D2</f>
        <v>WT 5 Gy</v>
      </c>
      <c r="E2" s="56" t="str">
        <f>Comparison!E2</f>
        <v>WT 10 Gy</v>
      </c>
      <c r="F2" s="56" t="str">
        <f>Comparison!F2</f>
        <v>WT 20 Gy</v>
      </c>
      <c r="G2" s="56" t="str">
        <f>Comparison!G2</f>
        <v>WT 30 Gy</v>
      </c>
      <c r="H2" s="56" t="str">
        <f>Comparison!H2</f>
        <v>BS-SC 0 Gy</v>
      </c>
      <c r="I2" s="56" t="str">
        <f>Comparison!I2</f>
        <v>BS-SC 2.5 Gy</v>
      </c>
      <c r="J2" s="56" t="str">
        <f>Comparison!J2</f>
        <v>BS-SC 5 Gy</v>
      </c>
      <c r="K2" s="56" t="str">
        <f>Comparison!K2</f>
        <v>BS-SC 10 Gy</v>
      </c>
      <c r="L2" s="56" t="str">
        <f>Comparison!L2</f>
        <v>BS-SC 20 Gy</v>
      </c>
      <c r="M2" s="56" t="str">
        <f>Comparison!M2</f>
        <v>BS-SC 30 Gy</v>
      </c>
      <c r="N2" s="56" t="str">
        <f>Comparison!N2</f>
        <v>rad51△ 0 Gy</v>
      </c>
      <c r="O2" s="56" t="str">
        <f>Comparison!O2</f>
        <v>rad51△ 2.5 Gy</v>
      </c>
      <c r="P2" s="56" t="str">
        <f>Comparison!P2</f>
        <v>rad51△ 5 Gy</v>
      </c>
      <c r="Q2" s="56" t="str">
        <f>Comparison!Q2</f>
        <v>rad51△ 10 Gy</v>
      </c>
      <c r="R2" s="56" t="str">
        <f>Comparison!R2</f>
        <v>rad51△ 20 Gy</v>
      </c>
      <c r="S2" s="56" t="str">
        <f>Comparison!S2</f>
        <v>rad51△ 30 Gy</v>
      </c>
      <c r="T2" s="56" t="str">
        <f>Comparison!T2</f>
        <v>BS-SCLeu 0 Gy</v>
      </c>
      <c r="U2" s="56" t="str">
        <f>Comparison!U2</f>
        <v>BS-SCLeu 1 Gy</v>
      </c>
      <c r="V2" s="56" t="str">
        <f>Comparison!V2</f>
        <v>BS-SCLeu 2.5 Gy</v>
      </c>
      <c r="W2" s="56" t="str">
        <f>Comparison!W2</f>
        <v>BS-SCLeu 10 Gy</v>
      </c>
      <c r="X2" s="56" t="str">
        <f>Comparison!X2</f>
        <v>BS-SCLeu 20 Gy</v>
      </c>
      <c r="Y2" s="56" t="str">
        <f>Comparison!Y2</f>
        <v>BS-SCLeu 30 Gy</v>
      </c>
      <c r="Z2" s="36" t="str">
        <f t="shared" ref="Z2" si="0">B2</f>
        <v>WT 0 Gy</v>
      </c>
      <c r="AA2" s="36" t="str">
        <f t="shared" ref="AA2" si="1">C2</f>
        <v>WT 2.5 Gy</v>
      </c>
      <c r="AB2" s="36" t="str">
        <f t="shared" ref="AB2" si="2">D2</f>
        <v>WT 5 Gy</v>
      </c>
      <c r="AC2" s="36" t="str">
        <f t="shared" ref="AC2" si="3">E2</f>
        <v>WT 10 Gy</v>
      </c>
      <c r="AD2" s="36" t="str">
        <f t="shared" ref="AD2" si="4">F2</f>
        <v>WT 20 Gy</v>
      </c>
      <c r="AE2" s="36" t="str">
        <f t="shared" ref="AE2" si="5">G2</f>
        <v>WT 30 Gy</v>
      </c>
      <c r="AF2" s="36" t="str">
        <f t="shared" ref="AF2" si="6">H2</f>
        <v>BS-SC 0 Gy</v>
      </c>
      <c r="AG2" s="36" t="str">
        <f t="shared" ref="AG2" si="7">I2</f>
        <v>BS-SC 2.5 Gy</v>
      </c>
      <c r="AH2" s="36" t="str">
        <f t="shared" ref="AH2" si="8">J2</f>
        <v>BS-SC 5 Gy</v>
      </c>
      <c r="AI2" s="36" t="str">
        <f t="shared" ref="AI2" si="9">K2</f>
        <v>BS-SC 10 Gy</v>
      </c>
      <c r="AJ2" s="36" t="str">
        <f t="shared" ref="AJ2" si="10">L2</f>
        <v>BS-SC 20 Gy</v>
      </c>
      <c r="AK2" s="36" t="str">
        <f t="shared" ref="AK2" si="11">M2</f>
        <v>BS-SC 30 Gy</v>
      </c>
      <c r="AL2" s="36" t="str">
        <f t="shared" ref="AL2" si="12">N2</f>
        <v>rad51△ 0 Gy</v>
      </c>
      <c r="AM2" s="36" t="str">
        <f t="shared" ref="AM2" si="13">O2</f>
        <v>rad51△ 2.5 Gy</v>
      </c>
      <c r="AN2" s="36" t="str">
        <f t="shared" ref="AN2" si="14">P2</f>
        <v>rad51△ 5 Gy</v>
      </c>
      <c r="AO2" s="36" t="str">
        <f t="shared" ref="AO2" si="15">Q2</f>
        <v>rad51△ 10 Gy</v>
      </c>
      <c r="AP2" s="36" t="str">
        <f t="shared" ref="AP2" si="16">R2</f>
        <v>rad51△ 20 Gy</v>
      </c>
      <c r="AQ2" s="36" t="str">
        <f t="shared" ref="AQ2" si="17">S2</f>
        <v>rad51△ 30 Gy</v>
      </c>
      <c r="AR2" s="36" t="str">
        <f t="shared" ref="AR2" si="18">T2</f>
        <v>BS-SCLeu 0 Gy</v>
      </c>
      <c r="AS2" s="36" t="str">
        <f t="shared" ref="AS2" si="19">U2</f>
        <v>BS-SCLeu 1 Gy</v>
      </c>
      <c r="AT2" s="36" t="str">
        <f t="shared" ref="AT2" si="20">V2</f>
        <v>BS-SCLeu 2.5 Gy</v>
      </c>
      <c r="AU2" s="36" t="str">
        <f t="shared" ref="AU2" si="21">W2</f>
        <v>BS-SCLeu 10 Gy</v>
      </c>
      <c r="AV2" s="36" t="str">
        <f t="shared" ref="AV2" si="22">X2</f>
        <v>BS-SCLeu 20 Gy</v>
      </c>
      <c r="AW2" s="36" t="str">
        <f t="shared" ref="AW2" si="23">Y2</f>
        <v>BS-SCLeu 30 Gy</v>
      </c>
    </row>
    <row r="3" spans="1:49" x14ac:dyDescent="0.3">
      <c r="A3" s="68">
        <v>0</v>
      </c>
      <c r="B3" s="23">
        <f>AVERAGE('Raw Data 1'!P14:P16)</f>
        <v>8.1299999999999997E-2</v>
      </c>
      <c r="C3" s="23">
        <f>AVERAGE('Raw Data 1'!Q14:Q16)</f>
        <v>8.1699999999999995E-2</v>
      </c>
      <c r="D3" s="23">
        <f>AVERAGE('Raw Data 1'!R14:R16)</f>
        <v>8.2333333333333328E-2</v>
      </c>
      <c r="E3" s="23">
        <f>AVERAGE('Raw Data 1'!S14:S16)</f>
        <v>8.2033333333333333E-2</v>
      </c>
      <c r="F3" s="23">
        <f>AVERAGE('Raw Data 1'!T14:T16)</f>
        <v>8.1900000000000014E-2</v>
      </c>
      <c r="G3" s="23">
        <f>AVERAGE('Raw Data 1'!U14:U16)</f>
        <v>8.2866666666666658E-2</v>
      </c>
      <c r="H3" s="23">
        <f>AVERAGE('Raw Data 1'!V14:V16)</f>
        <v>8.4666666666666668E-2</v>
      </c>
      <c r="I3" s="23">
        <f>AVERAGE('Raw Data 1'!W14:W16)</f>
        <v>8.14E-2</v>
      </c>
      <c r="J3" s="23">
        <f>AVERAGE('Raw Data 1'!X14:X16)</f>
        <v>8.1666666666666665E-2</v>
      </c>
      <c r="K3" s="23">
        <f>AVERAGE('Raw Data 1'!Y14:Y16)</f>
        <v>8.3166666666666667E-2</v>
      </c>
      <c r="L3" s="23">
        <f>AVERAGE('Raw Data 1'!Z14:Z16)</f>
        <v>8.3066666666666664E-2</v>
      </c>
      <c r="M3" s="23">
        <f>AVERAGE('Raw Data 1'!AA14:AA16)</f>
        <v>8.2200000000000009E-2</v>
      </c>
      <c r="N3" s="25">
        <f>AVERAGE('Raw Data 1'!P18:P20)</f>
        <v>8.0833333333333326E-2</v>
      </c>
      <c r="O3" s="25">
        <f>AVERAGE('Raw Data 1'!Q18:Q20)</f>
        <v>8.1166666666666665E-2</v>
      </c>
      <c r="P3" s="25">
        <f>AVERAGE('Raw Data 1'!R18:R20)</f>
        <v>8.0966666666666673E-2</v>
      </c>
      <c r="Q3" s="25">
        <f>AVERAGE('Raw Data 1'!S18:S20)</f>
        <v>8.1299999999999997E-2</v>
      </c>
      <c r="R3" s="25">
        <f>AVERAGE('Raw Data 1'!T18:T20)</f>
        <v>8.1166666666666665E-2</v>
      </c>
      <c r="S3" s="25">
        <f>AVERAGE('Raw Data 1'!U18:U20)</f>
        <v>8.0866666666666656E-2</v>
      </c>
      <c r="T3" s="25">
        <f>AVERAGE('Raw Data 1'!V18:V20)</f>
        <v>8.4666666666666668E-2</v>
      </c>
      <c r="U3" s="25">
        <f>AVERAGE('Raw Data 1'!W18:W20)</f>
        <v>8.4366666666666659E-2</v>
      </c>
      <c r="V3" s="25">
        <f>AVERAGE('Raw Data 1'!X18:X20)</f>
        <v>8.3666666666666667E-2</v>
      </c>
      <c r="W3" s="25">
        <f>AVERAGE('Raw Data 1'!Y18:Y20)</f>
        <v>8.3833333333333329E-2</v>
      </c>
      <c r="X3" s="25">
        <f>AVERAGE('Raw Data 1'!Z18:Z20)</f>
        <v>8.5733333333333328E-2</v>
      </c>
      <c r="Y3" s="25">
        <f>AVERAGE('Raw Data 1'!AA18:AA20)</f>
        <v>8.6966666666666678E-2</v>
      </c>
      <c r="Z3" s="23">
        <f>STDEV('Raw Data 1'!P14:P16)</f>
        <v>2.6457513110645877E-4</v>
      </c>
      <c r="AA3" s="23">
        <f>STDEV('Raw Data 1'!Q14:Q16)</f>
        <v>5.0000000000000044E-4</v>
      </c>
      <c r="AB3" s="23">
        <f>STDEV('Raw Data 1'!R14:R16)</f>
        <v>1.2423096769056141E-3</v>
      </c>
      <c r="AC3" s="23">
        <f>STDEV('Raw Data 1'!S14:S16)</f>
        <v>1.7156145643277033E-3</v>
      </c>
      <c r="AD3" s="23">
        <f>STDEV('Raw Data 1'!T14:T16)</f>
        <v>1.5716233645501716E-3</v>
      </c>
      <c r="AE3" s="23">
        <f>STDEV('Raw Data 1'!U14:U16)</f>
        <v>1.07857931249089E-3</v>
      </c>
      <c r="AF3" s="23">
        <f>STDEV('Raw Data 1'!V14:V16)</f>
        <v>4.539089482851524E-3</v>
      </c>
      <c r="AG3" s="23">
        <f>STDEV('Raw Data 1'!W14:W16)</f>
        <v>6.9999999999999631E-4</v>
      </c>
      <c r="AH3" s="23">
        <f>STDEV('Raw Data 1'!X14:X16)</f>
        <v>1.4047538337137039E-3</v>
      </c>
      <c r="AI3" s="23">
        <f>STDEV('Raw Data 1'!Y14:Y16)</f>
        <v>1.0692676621563613E-3</v>
      </c>
      <c r="AJ3" s="23">
        <f>STDEV('Raw Data 1'!Z14:Z16)</f>
        <v>2.5929391302792516E-3</v>
      </c>
      <c r="AK3" s="23">
        <f>STDEV('Raw Data 1'!AA14:AA16)</f>
        <v>5.2915026221291754E-4</v>
      </c>
      <c r="AL3" s="25">
        <f>STDEV('Raw Data 1'!P18:P20)</f>
        <v>7.0945988845976546E-4</v>
      </c>
      <c r="AM3" s="25">
        <f>STDEV('Raw Data 1'!Q18:Q20)</f>
        <v>7.0945988845975787E-4</v>
      </c>
      <c r="AN3" s="25">
        <f>STDEV('Raw Data 1'!R18:R20)</f>
        <v>7.5718777944003431E-4</v>
      </c>
      <c r="AO3" s="25">
        <f>STDEV('Raw Data 1'!S18:S20)</f>
        <v>3.9999999999999758E-4</v>
      </c>
      <c r="AP3" s="25">
        <f>STDEV('Raw Data 1'!T18:T20)</f>
        <v>7.2341781380702824E-4</v>
      </c>
      <c r="AQ3" s="25">
        <f>STDEV('Raw Data 1'!U18:U20)</f>
        <v>1.98578280114753E-3</v>
      </c>
      <c r="AR3" s="25">
        <f>STDEV('Raw Data 1'!V18:V20)</f>
        <v>1.0016652800877823E-3</v>
      </c>
      <c r="AS3" s="25">
        <f>STDEV('Raw Data 1'!W18:W20)</f>
        <v>1.0785793124908948E-3</v>
      </c>
      <c r="AT3" s="25">
        <f>STDEV('Raw Data 1'!X18:X20)</f>
        <v>4.041451884327359E-4</v>
      </c>
      <c r="AU3" s="25">
        <f>STDEV('Raw Data 1'!Y18:Y20)</f>
        <v>5.0332229568471722E-4</v>
      </c>
      <c r="AV3" s="25">
        <f>STDEV('Raw Data 1'!Z18:Z20)</f>
        <v>1.07857931249089E-3</v>
      </c>
      <c r="AW3" s="25">
        <f>STDEV('Raw Data 1'!AA18:AA20)</f>
        <v>1.5044378795195709E-3</v>
      </c>
    </row>
    <row r="4" spans="1:49" x14ac:dyDescent="0.3">
      <c r="A4" s="68">
        <v>1</v>
      </c>
      <c r="B4" s="4">
        <f>AVERAGE('Raw Data 1'!P36:P38)</f>
        <v>8.1799999999999998E-2</v>
      </c>
      <c r="C4" s="4">
        <f>AVERAGE('Raw Data 1'!Q36:Q38)</f>
        <v>8.3033333333333334E-2</v>
      </c>
      <c r="D4" s="4">
        <f>AVERAGE('Raw Data 1'!R36:R38)</f>
        <v>8.323333333333334E-2</v>
      </c>
      <c r="E4" s="4">
        <f>AVERAGE('Raw Data 1'!S36:S38)</f>
        <v>8.2299999999999998E-2</v>
      </c>
      <c r="F4" s="4">
        <f>AVERAGE('Raw Data 1'!T36:T38)</f>
        <v>8.3433333333333345E-2</v>
      </c>
      <c r="G4" s="4">
        <f>AVERAGE('Raw Data 1'!U36:U38)</f>
        <v>8.4066666666666665E-2</v>
      </c>
      <c r="H4" s="4">
        <f>AVERAGE('Raw Data 1'!V36:V38)</f>
        <v>8.5000000000000006E-2</v>
      </c>
      <c r="I4" s="4">
        <f>AVERAGE('Raw Data 1'!W36:W38)</f>
        <v>8.2766666666666669E-2</v>
      </c>
      <c r="J4" s="4">
        <f>AVERAGE('Raw Data 1'!X36:X38)</f>
        <v>8.2966666666666675E-2</v>
      </c>
      <c r="K4" s="4">
        <f>AVERAGE('Raw Data 1'!Y36:Y38)</f>
        <v>8.3633333333333337E-2</v>
      </c>
      <c r="L4" s="4">
        <f>AVERAGE('Raw Data 1'!Z36:Z38)</f>
        <v>8.4066666666666665E-2</v>
      </c>
      <c r="M4" s="4">
        <f>AVERAGE('Raw Data 1'!AA36:AA38)</f>
        <v>8.3733333333333326E-2</v>
      </c>
      <c r="N4" s="9">
        <f>AVERAGE('Raw Data 1'!P40:P42)</f>
        <v>8.0466666666666672E-2</v>
      </c>
      <c r="O4" s="9">
        <f>AVERAGE('Raw Data 1'!Q40:Q42)</f>
        <v>8.1766666666666654E-2</v>
      </c>
      <c r="P4" s="9">
        <f>AVERAGE('Raw Data 1'!R40:R42)</f>
        <v>8.1266666666666668E-2</v>
      </c>
      <c r="Q4" s="9">
        <f>AVERAGE('Raw Data 1'!S40:S42)</f>
        <v>8.0833333333333326E-2</v>
      </c>
      <c r="R4" s="9">
        <f>AVERAGE('Raw Data 1'!T40:T42)</f>
        <v>8.1433333333333344E-2</v>
      </c>
      <c r="S4" s="9">
        <f>AVERAGE('Raw Data 1'!U40:U42)</f>
        <v>8.0933333333333343E-2</v>
      </c>
      <c r="T4" s="9">
        <f>AVERAGE('Raw Data 1'!V40:V42)</f>
        <v>8.6500000000000007E-2</v>
      </c>
      <c r="U4" s="9">
        <f>AVERAGE('Raw Data 1'!W40:W42)</f>
        <v>8.4633333333333338E-2</v>
      </c>
      <c r="V4" s="9">
        <f>AVERAGE('Raw Data 1'!X40:X42)</f>
        <v>8.3500000000000005E-2</v>
      </c>
      <c r="W4" s="9">
        <f>AVERAGE('Raw Data 1'!Y40:Y42)</f>
        <v>8.4066666666666665E-2</v>
      </c>
      <c r="X4" s="9">
        <f>AVERAGE('Raw Data 1'!Z40:Z42)</f>
        <v>8.4466666666666676E-2</v>
      </c>
      <c r="Y4" s="9">
        <f>AVERAGE('Raw Data 1'!AA40:AA42)</f>
        <v>8.790000000000002E-2</v>
      </c>
      <c r="Z4" s="4">
        <f>STDEV('Raw Data 1'!P36:P38)</f>
        <v>1.9999999999999879E-4</v>
      </c>
      <c r="AA4" s="4">
        <f>STDEV('Raw Data 1'!Q36:Q38)</f>
        <v>5.0332229568471635E-4</v>
      </c>
      <c r="AB4" s="4">
        <f>STDEV('Raw Data 1'!R36:R38)</f>
        <v>1.6258331197676285E-3</v>
      </c>
      <c r="AC4" s="4">
        <f>STDEV('Raw Data 1'!S36:S38)</f>
        <v>1.6093476939431056E-3</v>
      </c>
      <c r="AD4" s="4">
        <f>STDEV('Raw Data 1'!T36:T38)</f>
        <v>1.1930353445448829E-3</v>
      </c>
      <c r="AE4" s="4">
        <f>STDEV('Raw Data 1'!U36:U38)</f>
        <v>1.7785762095938748E-3</v>
      </c>
      <c r="AF4" s="4">
        <f>STDEV('Raw Data 1'!V36:V38)</f>
        <v>4.7031904065219371E-3</v>
      </c>
      <c r="AG4" s="4">
        <f>STDEV('Raw Data 1'!W36:W38)</f>
        <v>6.6583281184794314E-4</v>
      </c>
      <c r="AH4" s="4">
        <f>STDEV('Raw Data 1'!X36:X38)</f>
        <v>1.7097758137642844E-3</v>
      </c>
      <c r="AI4" s="4">
        <f>STDEV('Raw Data 1'!Y36:Y38)</f>
        <v>1.0115993936995686E-3</v>
      </c>
      <c r="AJ4" s="4">
        <f>STDEV('Raw Data 1'!Z36:Z38)</f>
        <v>2.936551265231607E-3</v>
      </c>
      <c r="AK4" s="4">
        <f>STDEV('Raw Data 1'!AA36:AA38)</f>
        <v>3.2145502536642809E-4</v>
      </c>
      <c r="AL4" s="9">
        <f>STDEV('Raw Data 1'!P40:P42)</f>
        <v>8.621678104251744E-4</v>
      </c>
      <c r="AM4" s="9">
        <f>STDEV('Raw Data 1'!Q40:Q42)</f>
        <v>4.5092497528228848E-4</v>
      </c>
      <c r="AN4" s="9">
        <f>STDEV('Raw Data 1'!R40:R42)</f>
        <v>7.5055534994651098E-4</v>
      </c>
      <c r="AO4" s="9">
        <f>STDEV('Raw Data 1'!S40:S42)</f>
        <v>6.8068592855540845E-4</v>
      </c>
      <c r="AP4" s="9">
        <f>STDEV('Raw Data 1'!T40:T42)</f>
        <v>6.6583281184793436E-4</v>
      </c>
      <c r="AQ4" s="9">
        <f>STDEV('Raw Data 1'!U40:U42)</f>
        <v>2.2188585654190161E-3</v>
      </c>
      <c r="AR4" s="9">
        <f>STDEV('Raw Data 1'!V40:V42)</f>
        <v>3.8431757701151243E-3</v>
      </c>
      <c r="AS4" s="9">
        <f>STDEV('Raw Data 1'!W40:W42)</f>
        <v>7.50555349946519E-4</v>
      </c>
      <c r="AT4" s="9">
        <f>STDEV('Raw Data 1'!X40:X42)</f>
        <v>6.9282032302755471E-4</v>
      </c>
      <c r="AU4" s="9">
        <f>STDEV('Raw Data 1'!Y40:Y42)</f>
        <v>1.6258331197676306E-3</v>
      </c>
      <c r="AV4" s="9">
        <f>STDEV('Raw Data 1'!Z40:Z42)</f>
        <v>1.0598742063723052E-3</v>
      </c>
      <c r="AW4" s="9">
        <f>STDEV('Raw Data 1'!AA40:AA42)</f>
        <v>2.1000000000000025E-3</v>
      </c>
    </row>
    <row r="5" spans="1:49" x14ac:dyDescent="0.3">
      <c r="A5" s="68">
        <v>2</v>
      </c>
      <c r="B5" s="4">
        <f>AVERAGE('Raw Data 1'!P58:P60)</f>
        <v>8.2866666666666658E-2</v>
      </c>
      <c r="C5" s="4">
        <f>AVERAGE('Raw Data 1'!Q58:Q60)</f>
        <v>8.3633333333333337E-2</v>
      </c>
      <c r="D5" s="4">
        <f>AVERAGE('Raw Data 1'!R58:R60)</f>
        <v>8.4099999999999994E-2</v>
      </c>
      <c r="E5" s="4">
        <f>AVERAGE('Raw Data 1'!S58:S60)</f>
        <v>8.3266666666666669E-2</v>
      </c>
      <c r="F5" s="4">
        <f>AVERAGE('Raw Data 1'!T58:T60)</f>
        <v>8.5266666666666671E-2</v>
      </c>
      <c r="G5" s="4">
        <f>AVERAGE('Raw Data 1'!U58:U60)</f>
        <v>8.5300000000000001E-2</v>
      </c>
      <c r="H5" s="4">
        <f>AVERAGE('Raw Data 1'!V58:V60)</f>
        <v>8.5433333333333347E-2</v>
      </c>
      <c r="I5" s="4">
        <f>AVERAGE('Raw Data 1'!W58:W60)</f>
        <v>8.3366666666666658E-2</v>
      </c>
      <c r="J5" s="4">
        <f>AVERAGE('Raw Data 1'!X58:X60)</f>
        <v>8.3966666666666676E-2</v>
      </c>
      <c r="K5" s="4">
        <f>AVERAGE('Raw Data 1'!Y58:Y60)</f>
        <v>8.483333333333333E-2</v>
      </c>
      <c r="L5" s="4">
        <f>AVERAGE('Raw Data 1'!Z58:Z60)</f>
        <v>8.5000000000000006E-2</v>
      </c>
      <c r="M5" s="4">
        <f>AVERAGE('Raw Data 1'!AA58:AA60)</f>
        <v>8.483333333333333E-2</v>
      </c>
      <c r="N5" s="9">
        <f>AVERAGE('Raw Data 1'!P62:P64)</f>
        <v>8.0700000000000008E-2</v>
      </c>
      <c r="O5" s="9">
        <f>AVERAGE('Raw Data 1'!Q62:Q64)</f>
        <v>8.1733333333333338E-2</v>
      </c>
      <c r="P5" s="9">
        <f>AVERAGE('Raw Data 1'!R62:R64)</f>
        <v>8.1399999999999986E-2</v>
      </c>
      <c r="Q5" s="9">
        <f>AVERAGE('Raw Data 1'!S62:S64)</f>
        <v>8.1066666666666676E-2</v>
      </c>
      <c r="R5" s="9">
        <f>AVERAGE('Raw Data 1'!T62:T64)</f>
        <v>8.1733333333333338E-2</v>
      </c>
      <c r="S5" s="9">
        <f>AVERAGE('Raw Data 1'!U62:U64)</f>
        <v>8.1266666666666668E-2</v>
      </c>
      <c r="T5" s="9">
        <f>AVERAGE('Raw Data 1'!V62:V64)</f>
        <v>8.6866666666666661E-2</v>
      </c>
      <c r="U5" s="9">
        <f>AVERAGE('Raw Data 1'!W62:W64)</f>
        <v>8.48E-2</v>
      </c>
      <c r="V5" s="9">
        <f>AVERAGE('Raw Data 1'!X62:X64)</f>
        <v>8.3600000000000008E-2</v>
      </c>
      <c r="W5" s="9">
        <f>AVERAGE('Raw Data 1'!Y62:Y64)</f>
        <v>8.4099999999999994E-2</v>
      </c>
      <c r="X5" s="9">
        <f>AVERAGE('Raw Data 1'!Z62:Z64)</f>
        <v>8.4399999999999989E-2</v>
      </c>
      <c r="Y5" s="9">
        <f>AVERAGE('Raw Data 1'!AA62:AA64)</f>
        <v>8.8633333333333342E-2</v>
      </c>
      <c r="Z5" s="4">
        <f>STDEV('Raw Data 1'!P58:P60)</f>
        <v>1.1547005383792846E-4</v>
      </c>
      <c r="AA5" s="4">
        <f>STDEV('Raw Data 1'!Q58:Q60)</f>
        <v>5.1316014394468779E-4</v>
      </c>
      <c r="AB5" s="4">
        <f>STDEV('Raw Data 1'!R58:R60)</f>
        <v>1.4933184523068061E-3</v>
      </c>
      <c r="AC5" s="4">
        <f>STDEV('Raw Data 1'!S58:S60)</f>
        <v>1.6502525059315404E-3</v>
      </c>
      <c r="AD5" s="4">
        <f>STDEV('Raw Data 1'!T58:T60)</f>
        <v>1.4011899704655837E-3</v>
      </c>
      <c r="AE5" s="4">
        <f>STDEV('Raw Data 1'!U58:U60)</f>
        <v>1.799999999999996E-3</v>
      </c>
      <c r="AF5" s="4">
        <f>STDEV('Raw Data 1'!V58:V60)</f>
        <v>4.6144699948459213E-3</v>
      </c>
      <c r="AG5" s="4">
        <f>STDEV('Raw Data 1'!W58:W60)</f>
        <v>3.7859388972002117E-4</v>
      </c>
      <c r="AH5" s="4">
        <f>STDEV('Raw Data 1'!X58:X60)</f>
        <v>1.9731531449265031E-3</v>
      </c>
      <c r="AI5" s="4">
        <f>STDEV('Raw Data 1'!Y58:Y60)</f>
        <v>1.9629909152447276E-3</v>
      </c>
      <c r="AJ5" s="4">
        <f>STDEV('Raw Data 1'!Z58:Z60)</f>
        <v>2.8160255680657466E-3</v>
      </c>
      <c r="AK5" s="4">
        <f>STDEV('Raw Data 1'!AA58:AA60)</f>
        <v>5.0332229568471722E-4</v>
      </c>
      <c r="AL5" s="9">
        <f>STDEV('Raw Data 1'!P62:P64)</f>
        <v>7.549834435270755E-4</v>
      </c>
      <c r="AM5" s="9">
        <f>STDEV('Raw Data 1'!Q62:Q64)</f>
        <v>7.6376261582597395E-4</v>
      </c>
      <c r="AN5" s="9">
        <f>STDEV('Raw Data 1'!R62:R64)</f>
        <v>9.5393920141694899E-4</v>
      </c>
      <c r="AO5" s="9">
        <f>STDEV('Raw Data 1'!S62:S64)</f>
        <v>8.144527815247103E-4</v>
      </c>
      <c r="AP5" s="9">
        <f>STDEV('Raw Data 1'!T62:T64)</f>
        <v>1.0115993936995686E-3</v>
      </c>
      <c r="AQ5" s="9">
        <f>STDEV('Raw Data 1'!U62:U64)</f>
        <v>2.081665999466127E-3</v>
      </c>
      <c r="AR5" s="9">
        <f>STDEV('Raw Data 1'!V62:V64)</f>
        <v>4.1186567389542607E-3</v>
      </c>
      <c r="AS5" s="9">
        <f>STDEV('Raw Data 1'!W62:W64)</f>
        <v>6.0827625302982337E-4</v>
      </c>
      <c r="AT5" s="9">
        <f>STDEV('Raw Data 1'!X62:X64)</f>
        <v>5.2915026221291754E-4</v>
      </c>
      <c r="AU5" s="9">
        <f>STDEV('Raw Data 1'!Y62:Y64)</f>
        <v>1.6703293088490057E-3</v>
      </c>
      <c r="AV5" s="9">
        <f>STDEV('Raw Data 1'!Z62:Z64)</f>
        <v>1.1999999999999997E-3</v>
      </c>
      <c r="AW5" s="9">
        <f>STDEV('Raw Data 1'!AA62:AA64)</f>
        <v>2.1501937897160164E-3</v>
      </c>
    </row>
    <row r="6" spans="1:49" x14ac:dyDescent="0.3">
      <c r="A6" s="68">
        <v>3</v>
      </c>
      <c r="B6" s="29">
        <f>AVERAGE('Raw Data 1'!P80:P82)</f>
        <v>8.4366666666666659E-2</v>
      </c>
      <c r="C6" s="29">
        <f>AVERAGE('Raw Data 1'!Q80:Q82)</f>
        <v>8.5800000000000001E-2</v>
      </c>
      <c r="D6" s="29">
        <f>AVERAGE('Raw Data 1'!R80:R82)</f>
        <v>8.5966666666666677E-2</v>
      </c>
      <c r="E6" s="29">
        <f>AVERAGE('Raw Data 1'!S80:S82)</f>
        <v>8.5199999999999998E-2</v>
      </c>
      <c r="F6" s="29">
        <f>AVERAGE('Raw Data 1'!T80:T82)</f>
        <v>8.7666666666666671E-2</v>
      </c>
      <c r="G6" s="29">
        <f>AVERAGE('Raw Data 1'!U80:U82)</f>
        <v>8.7500000000000008E-2</v>
      </c>
      <c r="H6" s="29">
        <f>AVERAGE('Raw Data 1'!V80:V82)</f>
        <v>8.6166666666666669E-2</v>
      </c>
      <c r="I6" s="29">
        <f>AVERAGE('Raw Data 1'!W80:W82)</f>
        <v>8.4733333333333327E-2</v>
      </c>
      <c r="J6" s="29">
        <f>AVERAGE('Raw Data 1'!X80:X82)</f>
        <v>8.536666666666666E-2</v>
      </c>
      <c r="K6" s="29">
        <f>AVERAGE('Raw Data 1'!Y80:Y82)</f>
        <v>8.6566666666666667E-2</v>
      </c>
      <c r="L6" s="29">
        <f>AVERAGE('Raw Data 1'!Z80:Z82)</f>
        <v>8.7000000000000008E-2</v>
      </c>
      <c r="M6" s="29">
        <f>AVERAGE('Raw Data 1'!AA80:AA82)</f>
        <v>8.666666666666667E-2</v>
      </c>
      <c r="N6" s="9">
        <f>AVERAGE('Raw Data 1'!P84:P86)</f>
        <v>8.1000000000000003E-2</v>
      </c>
      <c r="O6" s="9">
        <f>AVERAGE('Raw Data 1'!Q84:Q86)</f>
        <v>8.1766666666666668E-2</v>
      </c>
      <c r="P6" s="9">
        <f>AVERAGE('Raw Data 1'!R84:R86)</f>
        <v>8.1866666666666657E-2</v>
      </c>
      <c r="Q6" s="9">
        <f>AVERAGE('Raw Data 1'!S84:S86)</f>
        <v>8.1266666666666668E-2</v>
      </c>
      <c r="R6" s="9">
        <f>AVERAGE('Raw Data 1'!T84:T86)</f>
        <v>8.1799999999999998E-2</v>
      </c>
      <c r="S6" s="9">
        <f>AVERAGE('Raw Data 1'!U84:U86)</f>
        <v>8.1399999999999986E-2</v>
      </c>
      <c r="T6" s="9">
        <f>AVERAGE('Raw Data 1'!V84:V86)</f>
        <v>8.6933333333333321E-2</v>
      </c>
      <c r="U6" s="9">
        <f>AVERAGE('Raw Data 1'!W84:W86)</f>
        <v>8.4766666666666671E-2</v>
      </c>
      <c r="V6" s="9">
        <f>AVERAGE('Raw Data 1'!X84:X86)</f>
        <v>8.3533333333333348E-2</v>
      </c>
      <c r="W6" s="9">
        <f>AVERAGE('Raw Data 1'!Y84:Y86)</f>
        <v>8.4033333333333335E-2</v>
      </c>
      <c r="X6" s="9">
        <f>AVERAGE('Raw Data 1'!Z84:Z86)</f>
        <v>8.4500000000000006E-2</v>
      </c>
      <c r="Y6" s="9">
        <f>AVERAGE('Raw Data 1'!AA84:AA86)</f>
        <v>8.876666666666666E-2</v>
      </c>
      <c r="Z6" s="29">
        <f>STDEV('Raw Data 1'!P80:P82)</f>
        <v>6.5064070986477597E-4</v>
      </c>
      <c r="AA6" s="29">
        <f>STDEV('Raw Data 1'!Q80:Q82)</f>
        <v>6.9282032302754679E-4</v>
      </c>
      <c r="AB6" s="29">
        <f>STDEV('Raw Data 1'!R80:R82)</f>
        <v>1.8770544300401426E-3</v>
      </c>
      <c r="AC6" s="29">
        <f>STDEV('Raw Data 1'!S80:S82)</f>
        <v>1.7521415467935248E-3</v>
      </c>
      <c r="AD6" s="29">
        <f>STDEV('Raw Data 1'!T80:T82)</f>
        <v>1.7616280348965101E-3</v>
      </c>
      <c r="AE6" s="29">
        <f>STDEV('Raw Data 1'!U80:U82)</f>
        <v>1.9672315572906007E-3</v>
      </c>
      <c r="AF6" s="29">
        <f>STDEV('Raw Data 1'!V80:V82)</f>
        <v>4.6758243479982555E-3</v>
      </c>
      <c r="AG6" s="29">
        <f>STDEV('Raw Data 1'!W80:W82)</f>
        <v>4.1633319989322514E-4</v>
      </c>
      <c r="AH6" s="29">
        <f>STDEV('Raw Data 1'!X80:X82)</f>
        <v>2.8711205710198508E-3</v>
      </c>
      <c r="AI6" s="29">
        <f>STDEV('Raw Data 1'!Y80:Y82)</f>
        <v>2.6501572280401274E-3</v>
      </c>
      <c r="AJ6" s="29">
        <f>STDEV('Raw Data 1'!Z80:Z82)</f>
        <v>3.3045423283716655E-3</v>
      </c>
      <c r="AK6" s="29">
        <f>STDEV('Raw Data 1'!AA80:AA82)</f>
        <v>8.6216781042516811E-4</v>
      </c>
      <c r="AL6" s="9">
        <f>STDEV('Raw Data 1'!P84:P86)</f>
        <v>6.2449979983983655E-4</v>
      </c>
      <c r="AM6" s="9">
        <f>STDEV('Raw Data 1'!Q84:Q86)</f>
        <v>6.6583281184794314E-4</v>
      </c>
      <c r="AN6" s="9">
        <f>STDEV('Raw Data 1'!R84:R86)</f>
        <v>9.2915732431775961E-4</v>
      </c>
      <c r="AO6" s="9">
        <f>STDEV('Raw Data 1'!S84:S86)</f>
        <v>9.8657657246324919E-4</v>
      </c>
      <c r="AP6" s="9">
        <f>STDEV('Raw Data 1'!T84:T86)</f>
        <v>8.6602540378443956E-4</v>
      </c>
      <c r="AQ6" s="9">
        <f>STDEV('Raw Data 1'!U84:U86)</f>
        <v>1.9697715603592199E-3</v>
      </c>
      <c r="AR6" s="9">
        <f>STDEV('Raw Data 1'!V84:V86)</f>
        <v>3.992910383834496E-3</v>
      </c>
      <c r="AS6" s="9">
        <f>STDEV('Raw Data 1'!W84:W86)</f>
        <v>6.4291005073286627E-4</v>
      </c>
      <c r="AT6" s="9">
        <f>STDEV('Raw Data 1'!X84:X86)</f>
        <v>6.3508529610859052E-4</v>
      </c>
      <c r="AU6" s="9">
        <f>STDEV('Raw Data 1'!Y84:Y86)</f>
        <v>1.7009801096230764E-3</v>
      </c>
      <c r="AV6" s="9">
        <f>STDEV('Raw Data 1'!Z84:Z86)</f>
        <v>1.1135528725660015E-3</v>
      </c>
      <c r="AW6" s="9">
        <f>STDEV('Raw Data 1'!AA84:AA86)</f>
        <v>2.2300971578237011E-3</v>
      </c>
    </row>
    <row r="7" spans="1:49" x14ac:dyDescent="0.3">
      <c r="A7" s="68">
        <v>4</v>
      </c>
      <c r="B7" s="29">
        <f>AVERAGE('Raw Data 1'!P102:P104)</f>
        <v>8.7466666666666651E-2</v>
      </c>
      <c r="C7" s="29">
        <f>AVERAGE('Raw Data 1'!Q102:Q104)</f>
        <v>9.1033333333333341E-2</v>
      </c>
      <c r="D7" s="29">
        <f>AVERAGE('Raw Data 1'!R102:R104)</f>
        <v>8.9033333333333339E-2</v>
      </c>
      <c r="E7" s="29">
        <f>AVERAGE('Raw Data 1'!S102:S104)</f>
        <v>8.8366666666666663E-2</v>
      </c>
      <c r="F7" s="29">
        <f>AVERAGE('Raw Data 1'!T102:T104)</f>
        <v>9.1200000000000003E-2</v>
      </c>
      <c r="G7" s="29">
        <f>AVERAGE('Raw Data 1'!U102:U104)</f>
        <v>9.0466666666666654E-2</v>
      </c>
      <c r="H7" s="29">
        <f>AVERAGE('Raw Data 1'!V102:V104)</f>
        <v>8.7433333333333321E-2</v>
      </c>
      <c r="I7" s="29">
        <f>AVERAGE('Raw Data 1'!W102:W104)</f>
        <v>8.6966666666666678E-2</v>
      </c>
      <c r="J7" s="29">
        <f>AVERAGE('Raw Data 1'!X102:X104)</f>
        <v>8.7500000000000008E-2</v>
      </c>
      <c r="K7" s="29">
        <f>AVERAGE('Raw Data 1'!Y102:Y104)</f>
        <v>8.896666666666668E-2</v>
      </c>
      <c r="L7" s="29">
        <f>AVERAGE('Raw Data 1'!Z102:Z104)</f>
        <v>9.1600000000000001E-2</v>
      </c>
      <c r="M7" s="29">
        <f>AVERAGE('Raw Data 1'!AA102:AA104)</f>
        <v>8.9300000000000004E-2</v>
      </c>
      <c r="N7" s="9">
        <f>AVERAGE('Raw Data 1'!P106:P108)</f>
        <v>8.1600000000000006E-2</v>
      </c>
      <c r="O7" s="9">
        <f>AVERAGE('Raw Data 1'!Q106:Q108)</f>
        <v>8.2100000000000006E-2</v>
      </c>
      <c r="P7" s="9">
        <f>AVERAGE('Raw Data 1'!R106:R108)</f>
        <v>8.2066666666666663E-2</v>
      </c>
      <c r="Q7" s="9">
        <f>AVERAGE('Raw Data 1'!S106:S108)</f>
        <v>8.1466666666666673E-2</v>
      </c>
      <c r="R7" s="9">
        <f>AVERAGE('Raw Data 1'!T106:T108)</f>
        <v>8.2000000000000003E-2</v>
      </c>
      <c r="S7" s="9">
        <f>AVERAGE('Raw Data 1'!U106:U108)</f>
        <v>8.1466666666666673E-2</v>
      </c>
      <c r="T7" s="9">
        <f>AVERAGE('Raw Data 1'!V106:V108)</f>
        <v>8.7000000000000008E-2</v>
      </c>
      <c r="U7" s="9">
        <f>AVERAGE('Raw Data 1'!W106:W108)</f>
        <v>8.4933333333333347E-2</v>
      </c>
      <c r="V7" s="9">
        <f>AVERAGE('Raw Data 1'!X106:X108)</f>
        <v>8.3699999999999997E-2</v>
      </c>
      <c r="W7" s="9">
        <f>AVERAGE('Raw Data 1'!Y106:Y108)</f>
        <v>8.4233333333333341E-2</v>
      </c>
      <c r="X7" s="9">
        <f>AVERAGE('Raw Data 1'!Z106:Z108)</f>
        <v>8.4533333333333335E-2</v>
      </c>
      <c r="Y7" s="9">
        <f>AVERAGE('Raw Data 1'!AA106:AA108)</f>
        <v>8.9099999999999999E-2</v>
      </c>
      <c r="Z7" s="29">
        <f>STDEV('Raw Data 1'!P102:P104)</f>
        <v>1.1676186592091316E-3</v>
      </c>
      <c r="AA7" s="29">
        <f>STDEV('Raw Data 1'!Q102:Q104)</f>
        <v>5.5075705472861338E-4</v>
      </c>
      <c r="AB7" s="29">
        <f>STDEV('Raw Data 1'!R102:R104)</f>
        <v>2.2278539748675926E-3</v>
      </c>
      <c r="AC7" s="29">
        <f>STDEV('Raw Data 1'!S102:S104)</f>
        <v>1.7616280348965101E-3</v>
      </c>
      <c r="AD7" s="29">
        <f>STDEV('Raw Data 1'!T102:T104)</f>
        <v>3.278719262151003E-3</v>
      </c>
      <c r="AE7" s="29">
        <f>STDEV('Raw Data 1'!U102:U104)</f>
        <v>2.3158871590242282E-3</v>
      </c>
      <c r="AF7" s="29">
        <f>STDEV('Raw Data 1'!V102:V104)</f>
        <v>4.3558389930452319E-3</v>
      </c>
      <c r="AG7" s="29">
        <f>STDEV('Raw Data 1'!W102:W104)</f>
        <v>2.8867513459481317E-4</v>
      </c>
      <c r="AH7" s="29">
        <f>STDEV('Raw Data 1'!X102:X104)</f>
        <v>4.7286361670147584E-3</v>
      </c>
      <c r="AI7" s="29">
        <f>STDEV('Raw Data 1'!Y102:Y104)</f>
        <v>3.4151622704248433E-3</v>
      </c>
      <c r="AJ7" s="29">
        <f>STDEV('Raw Data 1'!Z102:Z104)</f>
        <v>5.7236352085016781E-3</v>
      </c>
      <c r="AK7" s="29">
        <f>STDEV('Raw Data 1'!AA102:AA104)</f>
        <v>1.307669683062203E-3</v>
      </c>
      <c r="AL7" s="9">
        <f>STDEV('Raw Data 1'!P106:P108)</f>
        <v>5.0000000000000044E-4</v>
      </c>
      <c r="AM7" s="9">
        <f>STDEV('Raw Data 1'!Q106:Q108)</f>
        <v>8.5440037453175647E-4</v>
      </c>
      <c r="AN7" s="9">
        <f>STDEV('Raw Data 1'!R106:R108)</f>
        <v>1.1846237095944592E-3</v>
      </c>
      <c r="AO7" s="9">
        <f>STDEV('Raw Data 1'!S106:S108)</f>
        <v>8.1445278152470716E-4</v>
      </c>
      <c r="AP7" s="9">
        <f>STDEV('Raw Data 1'!T106:T108)</f>
        <v>7.810249675906639E-4</v>
      </c>
      <c r="AQ7" s="9">
        <f>STDEV('Raw Data 1'!U106:U108)</f>
        <v>2.2744962812309326E-3</v>
      </c>
      <c r="AR7" s="9">
        <f>STDEV('Raw Data 1'!V106:V108)</f>
        <v>4.1761226035642229E-3</v>
      </c>
      <c r="AS7" s="9">
        <f>STDEV('Raw Data 1'!W106:W108)</f>
        <v>7.5718777944003735E-4</v>
      </c>
      <c r="AT7" s="9">
        <f>STDEV('Raw Data 1'!X106:X108)</f>
        <v>6.9999999999999923E-4</v>
      </c>
      <c r="AU7" s="9">
        <f>STDEV('Raw Data 1'!Y106:Y108)</f>
        <v>1.6165807537309499E-3</v>
      </c>
      <c r="AV7" s="9">
        <f>STDEV('Raw Data 1'!Z106:Z108)</f>
        <v>9.5043849529222321E-4</v>
      </c>
      <c r="AW7" s="9">
        <f>STDEV('Raw Data 1'!AA106:AA108)</f>
        <v>2.0663978319771779E-3</v>
      </c>
    </row>
    <row r="8" spans="1:49" x14ac:dyDescent="0.3">
      <c r="A8" s="68">
        <v>5</v>
      </c>
      <c r="B8" s="29">
        <f>AVERAGE('Raw Data 1'!P124:P126)</f>
        <v>9.4666666666666663E-2</v>
      </c>
      <c r="C8" s="29">
        <f>AVERAGE('Raw Data 1'!Q124:Q126)</f>
        <v>0.10013333333333334</v>
      </c>
      <c r="D8" s="29">
        <f>AVERAGE('Raw Data 1'!R124:R126)</f>
        <v>9.5366666666666669E-2</v>
      </c>
      <c r="E8" s="29">
        <f>AVERAGE('Raw Data 1'!S124:S126)</f>
        <v>9.4266666666666665E-2</v>
      </c>
      <c r="F8" s="29">
        <f>AVERAGE('Raw Data 1'!T124:T126)</f>
        <v>9.6466666666666659E-2</v>
      </c>
      <c r="G8" s="29">
        <f>AVERAGE('Raw Data 1'!U124:U126)</f>
        <v>9.4866666666666669E-2</v>
      </c>
      <c r="H8" s="29">
        <f>AVERAGE('Raw Data 1'!V124:V126)</f>
        <v>8.9933333333333323E-2</v>
      </c>
      <c r="I8" s="29">
        <f>AVERAGE('Raw Data 1'!W124:W126)</f>
        <v>9.2266666666666663E-2</v>
      </c>
      <c r="J8" s="29">
        <f>AVERAGE('Raw Data 1'!X124:X126)</f>
        <v>9.0700000000000003E-2</v>
      </c>
      <c r="K8" s="29">
        <f>AVERAGE('Raw Data 1'!Y124:Y126)</f>
        <v>9.2600000000000002E-2</v>
      </c>
      <c r="L8" s="29">
        <f>AVERAGE('Raw Data 1'!Z124:Z126)</f>
        <v>9.796666666666666E-2</v>
      </c>
      <c r="M8" s="29">
        <f>AVERAGE('Raw Data 1'!AA124:AA126)</f>
        <v>9.3399999999999997E-2</v>
      </c>
      <c r="N8" s="9">
        <f>AVERAGE('Raw Data 1'!P128:P130)</f>
        <v>8.2266666666666668E-2</v>
      </c>
      <c r="O8" s="9">
        <f>AVERAGE('Raw Data 1'!Q128:Q130)</f>
        <v>8.320000000000001E-2</v>
      </c>
      <c r="P8" s="9">
        <f>AVERAGE('Raw Data 1'!R128:R130)</f>
        <v>8.2433333333333331E-2</v>
      </c>
      <c r="Q8" s="9">
        <f>AVERAGE('Raw Data 1'!S128:S130)</f>
        <v>8.1833333333333327E-2</v>
      </c>
      <c r="R8" s="9">
        <f>AVERAGE('Raw Data 1'!T128:T130)</f>
        <v>8.2366666666666671E-2</v>
      </c>
      <c r="S8" s="9">
        <f>AVERAGE('Raw Data 1'!U128:U130)</f>
        <v>8.2000000000000003E-2</v>
      </c>
      <c r="T8" s="9">
        <f>AVERAGE('Raw Data 1'!V128:V130)</f>
        <v>8.7099999999999997E-2</v>
      </c>
      <c r="U8" s="9">
        <f>AVERAGE('Raw Data 1'!W128:W130)</f>
        <v>8.5000000000000006E-2</v>
      </c>
      <c r="V8" s="9">
        <f>AVERAGE('Raw Data 1'!X128:X130)</f>
        <v>8.3833333333333329E-2</v>
      </c>
      <c r="W8" s="9">
        <f>AVERAGE('Raw Data 1'!Y128:Y130)</f>
        <v>8.43E-2</v>
      </c>
      <c r="X8" s="9">
        <f>AVERAGE('Raw Data 1'!Z128:Z130)</f>
        <v>8.4666666666666668E-2</v>
      </c>
      <c r="Y8" s="9">
        <f>AVERAGE('Raw Data 1'!AA128:AA130)</f>
        <v>8.9566666666666669E-2</v>
      </c>
      <c r="Z8" s="29">
        <f>STDEV('Raw Data 1'!P124:P126)</f>
        <v>5.0520622851795219E-3</v>
      </c>
      <c r="AA8" s="29">
        <f>STDEV('Raw Data 1'!Q124:Q126)</f>
        <v>2.3115651263447782E-3</v>
      </c>
      <c r="AB8" s="29">
        <f>STDEV('Raw Data 1'!R124:R126)</f>
        <v>3.5795716689756823E-3</v>
      </c>
      <c r="AC8" s="29">
        <f>STDEV('Raw Data 1'!S124:S126)</f>
        <v>1.2503332889007327E-3</v>
      </c>
      <c r="AD8" s="29">
        <f>STDEV('Raw Data 1'!T124:T126)</f>
        <v>5.2003205029433862E-3</v>
      </c>
      <c r="AE8" s="29">
        <f>STDEV('Raw Data 1'!U124:U126)</f>
        <v>2.6576932353703526E-3</v>
      </c>
      <c r="AF8" s="29">
        <f>STDEV('Raw Data 1'!V124:V126)</f>
        <v>3.6692415201691666E-3</v>
      </c>
      <c r="AG8" s="29">
        <f>STDEV('Raw Data 1'!W124:W126)</f>
        <v>2.3352373184182618E-3</v>
      </c>
      <c r="AH8" s="29">
        <f>STDEV('Raw Data 1'!X124:X126)</f>
        <v>7.0682388188289145E-3</v>
      </c>
      <c r="AI8" s="29">
        <f>STDEV('Raw Data 1'!Y124:Y126)</f>
        <v>5.7297469403107155E-3</v>
      </c>
      <c r="AJ8" s="29">
        <f>STDEV('Raw Data 1'!Z124:Z126)</f>
        <v>1.1960490513910096E-2</v>
      </c>
      <c r="AK8" s="29">
        <f>STDEV('Raw Data 1'!AA124:AA126)</f>
        <v>4.6861498055439949E-3</v>
      </c>
      <c r="AL8" s="9">
        <f>STDEV('Raw Data 1'!P128:P130)</f>
        <v>9.8657657246324919E-4</v>
      </c>
      <c r="AM8" s="9">
        <f>STDEV('Raw Data 1'!Q128:Q130)</f>
        <v>9.1651513899116549E-4</v>
      </c>
      <c r="AN8" s="9">
        <f>STDEV('Raw Data 1'!R128:R130)</f>
        <v>1.3868429375143122E-3</v>
      </c>
      <c r="AO8" s="9">
        <f>STDEV('Raw Data 1'!S128:S130)</f>
        <v>1.1015141094572155E-3</v>
      </c>
      <c r="AP8" s="9">
        <f>STDEV('Raw Data 1'!T128:T130)</f>
        <v>9.2915732431775463E-4</v>
      </c>
      <c r="AQ8" s="9">
        <f>STDEV('Raw Data 1'!U128:U130)</f>
        <v>2.2113344387496036E-3</v>
      </c>
      <c r="AR8" s="9">
        <f>STDEV('Raw Data 1'!V128:V130)</f>
        <v>4.1868842830916631E-3</v>
      </c>
      <c r="AS8" s="9">
        <f>STDEV('Raw Data 1'!W128:W130)</f>
        <v>6.0827625302982337E-4</v>
      </c>
      <c r="AT8" s="9">
        <f>STDEV('Raw Data 1'!X128:X130)</f>
        <v>6.4291005073286627E-4</v>
      </c>
      <c r="AU8" s="9">
        <f>STDEV('Raw Data 1'!Y128:Y130)</f>
        <v>1.5524174696260053E-3</v>
      </c>
      <c r="AV8" s="9">
        <f>STDEV('Raw Data 1'!Z128:Z130)</f>
        <v>1.1060440015358006E-3</v>
      </c>
      <c r="AW8" s="9">
        <f>STDEV('Raw Data 1'!AA128:AA130)</f>
        <v>2.4684678108764803E-3</v>
      </c>
    </row>
    <row r="9" spans="1:49" x14ac:dyDescent="0.3">
      <c r="A9" s="68">
        <v>6</v>
      </c>
      <c r="B9" s="29">
        <f>AVERAGE('Raw Data 1'!P146:P148)</f>
        <v>0.10743333333333334</v>
      </c>
      <c r="C9" s="29">
        <f>AVERAGE('Raw Data 1'!Q146:Q148)</f>
        <v>0.1105</v>
      </c>
      <c r="D9" s="29">
        <f>AVERAGE('Raw Data 1'!R146:R148)</f>
        <v>0.10433333333333333</v>
      </c>
      <c r="E9" s="29">
        <f>AVERAGE('Raw Data 1'!S146:S148)</f>
        <v>0.10303333333333332</v>
      </c>
      <c r="F9" s="29">
        <f>AVERAGE('Raw Data 1'!T146:T148)</f>
        <v>0.10436666666666666</v>
      </c>
      <c r="G9" s="29">
        <f>AVERAGE('Raw Data 1'!U146:U148)</f>
        <v>0.1013</v>
      </c>
      <c r="H9" s="29">
        <f>AVERAGE('Raw Data 1'!V146:V148)</f>
        <v>9.4266666666666665E-2</v>
      </c>
      <c r="I9" s="29">
        <f>AVERAGE('Raw Data 1'!W146:W148)</f>
        <v>0.10203333333333335</v>
      </c>
      <c r="J9" s="29">
        <f>AVERAGE('Raw Data 1'!X146:X148)</f>
        <v>9.8833333333333329E-2</v>
      </c>
      <c r="K9" s="29">
        <f>AVERAGE('Raw Data 1'!Y146:Y148)</f>
        <v>0.10099999999999999</v>
      </c>
      <c r="L9" s="29">
        <f>AVERAGE('Raw Data 1'!Z146:Z148)</f>
        <v>0.11096666666666666</v>
      </c>
      <c r="M9" s="29">
        <f>AVERAGE('Raw Data 1'!AA146:AA148)</f>
        <v>0.10503333333333333</v>
      </c>
      <c r="N9" s="9">
        <f>AVERAGE('Raw Data 1'!P150:P152)</f>
        <v>8.3433333333333345E-2</v>
      </c>
      <c r="O9" s="9">
        <f>AVERAGE('Raw Data 1'!Q150:Q152)</f>
        <v>8.3533333333333334E-2</v>
      </c>
      <c r="P9" s="9">
        <f>AVERAGE('Raw Data 1'!R150:R152)</f>
        <v>8.2000000000000003E-2</v>
      </c>
      <c r="Q9" s="9">
        <f>AVERAGE('Raw Data 1'!S150:S152)</f>
        <v>8.2033333333333333E-2</v>
      </c>
      <c r="R9" s="9">
        <f>AVERAGE('Raw Data 1'!T150:T152)</f>
        <v>8.2433333333333331E-2</v>
      </c>
      <c r="S9" s="9">
        <f>AVERAGE('Raw Data 1'!U150:U152)</f>
        <v>8.1966666666666674E-2</v>
      </c>
      <c r="T9" s="9">
        <f>AVERAGE('Raw Data 1'!V150:V152)</f>
        <v>8.72E-2</v>
      </c>
      <c r="U9" s="9">
        <f>AVERAGE('Raw Data 1'!W150:W152)</f>
        <v>8.5166666666666668E-2</v>
      </c>
      <c r="V9" s="9">
        <f>AVERAGE('Raw Data 1'!X150:X152)</f>
        <v>8.3766666666666656E-2</v>
      </c>
      <c r="W9" s="9">
        <f>AVERAGE('Raw Data 1'!Y150:Y152)</f>
        <v>8.433333333333333E-2</v>
      </c>
      <c r="X9" s="9">
        <f>AVERAGE('Raw Data 1'!Z150:Z152)</f>
        <v>8.4633333333333338E-2</v>
      </c>
      <c r="Y9" s="9">
        <f>AVERAGE('Raw Data 1'!AA150:AA152)</f>
        <v>8.9499999999999982E-2</v>
      </c>
      <c r="Z9" s="29">
        <f>STDEV('Raw Data 1'!P146:P148)</f>
        <v>8.2373134779085196E-3</v>
      </c>
      <c r="AA9" s="29">
        <f>STDEV('Raw Data 1'!Q146:Q148)</f>
        <v>3.9686269665968896E-3</v>
      </c>
      <c r="AB9" s="29">
        <f>STDEV('Raw Data 1'!R146:R148)</f>
        <v>3.7072002014098622E-3</v>
      </c>
      <c r="AC9" s="29">
        <f>STDEV('Raw Data 1'!S146:S148)</f>
        <v>3.0005555041247513E-3</v>
      </c>
      <c r="AD9" s="29">
        <f>STDEV('Raw Data 1'!T146:T148)</f>
        <v>5.2041649986653369E-3</v>
      </c>
      <c r="AE9" s="29">
        <f>STDEV('Raw Data 1'!U146:U148)</f>
        <v>5.1097945164164885E-3</v>
      </c>
      <c r="AF9" s="29">
        <f>STDEV('Raw Data 1'!V146:V148)</f>
        <v>2.100793500878495E-3</v>
      </c>
      <c r="AG9" s="29">
        <f>STDEV('Raw Data 1'!W146:W148)</f>
        <v>8.6315313434716379E-3</v>
      </c>
      <c r="AH9" s="29">
        <f>STDEV('Raw Data 1'!X146:X148)</f>
        <v>1.2962381468439149E-2</v>
      </c>
      <c r="AI9" s="29">
        <f>STDEV('Raw Data 1'!Y146:Y148)</f>
        <v>1.1565898149300809E-2</v>
      </c>
      <c r="AJ9" s="29">
        <f>STDEV('Raw Data 1'!Z146:Z148)</f>
        <v>1.6804860408028897E-2</v>
      </c>
      <c r="AK9" s="29">
        <f>STDEV('Raw Data 1'!AA146:AA148)</f>
        <v>7.9651323487644147E-3</v>
      </c>
      <c r="AL9" s="9">
        <f>STDEV('Raw Data 1'!P150:P152)</f>
        <v>8.3864970836060825E-4</v>
      </c>
      <c r="AM9" s="9">
        <f>STDEV('Raw Data 1'!Q150:Q152)</f>
        <v>6.4291005073286627E-4</v>
      </c>
      <c r="AN9" s="9">
        <f>STDEV('Raw Data 1'!R150:R152)</f>
        <v>1.3856406460551014E-3</v>
      </c>
      <c r="AO9" s="9">
        <f>STDEV('Raw Data 1'!S150:S152)</f>
        <v>1.1846237095944592E-3</v>
      </c>
      <c r="AP9" s="9">
        <f>STDEV('Raw Data 1'!T150:T152)</f>
        <v>1.0214368964029685E-3</v>
      </c>
      <c r="AQ9" s="9">
        <f>STDEV('Raw Data 1'!U150:U152)</f>
        <v>2.4006943440041122E-3</v>
      </c>
      <c r="AR9" s="9">
        <f>STDEV('Raw Data 1'!V150:V152)</f>
        <v>4.2930175867331383E-3</v>
      </c>
      <c r="AS9" s="9">
        <f>STDEV('Raw Data 1'!W150:W152)</f>
        <v>7.2341781380702032E-4</v>
      </c>
      <c r="AT9" s="9">
        <f>STDEV('Raw Data 1'!X150:X152)</f>
        <v>5.7735026918962634E-4</v>
      </c>
      <c r="AU9" s="9">
        <f>STDEV('Raw Data 1'!Y150:Y152)</f>
        <v>1.6802777548171396E-3</v>
      </c>
      <c r="AV9" s="9">
        <f>STDEV('Raw Data 1'!Z150:Z152)</f>
        <v>1.2055427546683413E-3</v>
      </c>
      <c r="AW9" s="9">
        <f>STDEV('Raw Data 1'!AA150:AA152)</f>
        <v>2.2605309110914624E-3</v>
      </c>
    </row>
    <row r="10" spans="1:49" x14ac:dyDescent="0.3">
      <c r="A10" s="68">
        <v>7</v>
      </c>
      <c r="B10" s="29">
        <f>AVERAGE('Raw Data 1'!P168:P170)</f>
        <v>0.13126666666666667</v>
      </c>
      <c r="C10" s="29">
        <f>AVERAGE('Raw Data 1'!Q168:Q170)</f>
        <v>0.13150000000000003</v>
      </c>
      <c r="D10" s="29">
        <f>AVERAGE('Raw Data 1'!R168:R170)</f>
        <v>0.12126666666666668</v>
      </c>
      <c r="E10" s="29">
        <f>AVERAGE('Raw Data 1'!S168:S170)</f>
        <v>0.11603333333333332</v>
      </c>
      <c r="F10" s="29">
        <f>AVERAGE('Raw Data 1'!T168:T170)</f>
        <v>0.11863333333333335</v>
      </c>
      <c r="G10" s="29">
        <f>AVERAGE('Raw Data 1'!U168:U170)</f>
        <v>0.11193333333333333</v>
      </c>
      <c r="H10" s="29">
        <f>AVERAGE('Raw Data 1'!V168:V170)</f>
        <v>0.10143333333333333</v>
      </c>
      <c r="I10" s="29">
        <f>AVERAGE('Raw Data 1'!W168:W170)</f>
        <v>0.11403333333333332</v>
      </c>
      <c r="J10" s="29">
        <f>AVERAGE('Raw Data 1'!X168:X170)</f>
        <v>0.11776666666666669</v>
      </c>
      <c r="K10" s="29">
        <f>AVERAGE('Raw Data 1'!Y168:Y170)</f>
        <v>0.11003333333333333</v>
      </c>
      <c r="L10" s="29">
        <f>AVERAGE('Raw Data 1'!Z168:Z170)</f>
        <v>0.12753333333333333</v>
      </c>
      <c r="M10" s="29">
        <f>AVERAGE('Raw Data 1'!AA168:AA170)</f>
        <v>0.13599999999999998</v>
      </c>
      <c r="N10" s="9">
        <f>AVERAGE('Raw Data 1'!P172:P174)</f>
        <v>8.4033333333333335E-2</v>
      </c>
      <c r="O10" s="9">
        <f>AVERAGE('Raw Data 1'!Q172:Q174)</f>
        <v>8.4766666666666657E-2</v>
      </c>
      <c r="P10" s="9">
        <f>AVERAGE('Raw Data 1'!R172:R174)</f>
        <v>8.2866666666666658E-2</v>
      </c>
      <c r="Q10" s="9">
        <f>AVERAGE('Raw Data 1'!S172:S174)</f>
        <v>8.2400000000000001E-2</v>
      </c>
      <c r="R10" s="9">
        <f>AVERAGE('Raw Data 1'!T172:T174)</f>
        <v>8.2666666666666666E-2</v>
      </c>
      <c r="S10" s="9">
        <f>AVERAGE('Raw Data 1'!U172:U174)</f>
        <v>8.2533333333333334E-2</v>
      </c>
      <c r="T10" s="9">
        <f>AVERAGE('Raw Data 1'!V172:V174)</f>
        <v>8.7233333333333343E-2</v>
      </c>
      <c r="U10" s="9">
        <f>AVERAGE('Raw Data 1'!W172:W174)</f>
        <v>8.533333333333333E-2</v>
      </c>
      <c r="V10" s="9">
        <f>AVERAGE('Raw Data 1'!X172:X174)</f>
        <v>8.3866666666666659E-2</v>
      </c>
      <c r="W10" s="9">
        <f>AVERAGE('Raw Data 1'!Y172:Y174)</f>
        <v>8.4433333333333319E-2</v>
      </c>
      <c r="X10" s="9">
        <f>AVERAGE('Raw Data 1'!Z172:Z174)</f>
        <v>8.4733333333333327E-2</v>
      </c>
      <c r="Y10" s="9">
        <f>AVERAGE('Raw Data 1'!AA172:AA174)</f>
        <v>8.9633333333333343E-2</v>
      </c>
      <c r="Z10" s="29">
        <f>STDEV('Raw Data 1'!P168:P170)</f>
        <v>1.5813390949866935E-2</v>
      </c>
      <c r="AA10" s="29">
        <f>STDEV('Raw Data 1'!Q168:Q170)</f>
        <v>8.2146211111651327E-3</v>
      </c>
      <c r="AB10" s="29">
        <f>STDEV('Raw Data 1'!R168:R170)</f>
        <v>6.3263997133704277E-3</v>
      </c>
      <c r="AC10" s="29">
        <f>STDEV('Raw Data 1'!S168:S170)</f>
        <v>6.0351746729761964E-3</v>
      </c>
      <c r="AD10" s="29">
        <f>STDEV('Raw Data 1'!T168:T170)</f>
        <v>8.8635959595038706E-3</v>
      </c>
      <c r="AE10" s="29">
        <f>STDEV('Raw Data 1'!U168:U170)</f>
        <v>8.68350927524888E-3</v>
      </c>
      <c r="AF10" s="29">
        <f>STDEV('Raw Data 1'!V168:V170)</f>
        <v>1.1718930554164679E-3</v>
      </c>
      <c r="AG10" s="29">
        <f>STDEV('Raw Data 1'!W168:W170)</f>
        <v>1.6488278664958854E-2</v>
      </c>
      <c r="AH10" s="29">
        <f>STDEV('Raw Data 1'!X168:X170)</f>
        <v>3.0605446138446096E-2</v>
      </c>
      <c r="AI10" s="29">
        <f>STDEV('Raw Data 1'!Y168:Y170)</f>
        <v>2.3239908204064297E-2</v>
      </c>
      <c r="AJ10" s="29">
        <f>STDEV('Raw Data 1'!Z168:Z170)</f>
        <v>1.9382810253761786E-2</v>
      </c>
      <c r="AK10" s="29">
        <f>STDEV('Raw Data 1'!AA168:AA170)</f>
        <v>1.4201056298740595E-2</v>
      </c>
      <c r="AL10" s="9">
        <f>STDEV('Raw Data 1'!P172:P174)</f>
        <v>2.3158871590242282E-3</v>
      </c>
      <c r="AM10" s="9">
        <f>STDEV('Raw Data 1'!Q172:Q174)</f>
        <v>1.1590225767142439E-3</v>
      </c>
      <c r="AN10" s="9">
        <f>STDEV('Raw Data 1'!R172:R174)</f>
        <v>1.0214368964029713E-3</v>
      </c>
      <c r="AO10" s="9">
        <f>STDEV('Raw Data 1'!S172:S174)</f>
        <v>1.2165525060596422E-3</v>
      </c>
      <c r="AP10" s="9">
        <f>STDEV('Raw Data 1'!T172:T174)</f>
        <v>8.9628864398324745E-4</v>
      </c>
      <c r="AQ10" s="9">
        <f>STDEV('Raw Data 1'!U172:U174)</f>
        <v>2.5794056162870829E-3</v>
      </c>
      <c r="AR10" s="9">
        <f>STDEV('Raw Data 1'!V172:V174)</f>
        <v>4.1525092815469199E-3</v>
      </c>
      <c r="AS10" s="9">
        <f>STDEV('Raw Data 1'!W172:W174)</f>
        <v>6.0277137733417432E-4</v>
      </c>
      <c r="AT10" s="9">
        <f>STDEV('Raw Data 1'!X172:X174)</f>
        <v>7.7674534651540189E-4</v>
      </c>
      <c r="AU10" s="9">
        <f>STDEV('Raw Data 1'!Y172:Y174)</f>
        <v>1.6563010998406446E-3</v>
      </c>
      <c r="AV10" s="9">
        <f>STDEV('Raw Data 1'!Z172:Z174)</f>
        <v>1.0066445913694344E-3</v>
      </c>
      <c r="AW10" s="9">
        <f>STDEV('Raw Data 1'!AA172:AA174)</f>
        <v>2.2810816147900846E-3</v>
      </c>
    </row>
    <row r="11" spans="1:49" x14ac:dyDescent="0.3">
      <c r="A11" s="68">
        <v>8</v>
      </c>
      <c r="B11" s="29">
        <f>AVERAGE('Raw Data 1'!P190:P192)</f>
        <v>0.16500000000000001</v>
      </c>
      <c r="C11" s="29">
        <f>AVERAGE('Raw Data 1'!Q190:Q192)</f>
        <v>0.17400000000000002</v>
      </c>
      <c r="D11" s="29">
        <f>AVERAGE('Raw Data 1'!R190:R192)</f>
        <v>0.14870000000000003</v>
      </c>
      <c r="E11" s="29">
        <f>AVERAGE('Raw Data 1'!S190:S192)</f>
        <v>0.1506666666666667</v>
      </c>
      <c r="F11" s="29">
        <f>AVERAGE('Raw Data 1'!T190:T192)</f>
        <v>0.14643333333333333</v>
      </c>
      <c r="G11" s="29">
        <f>AVERAGE('Raw Data 1'!U190:U192)</f>
        <v>0.14106666666666667</v>
      </c>
      <c r="H11" s="29">
        <f>AVERAGE('Raw Data 1'!V190:V192)</f>
        <v>0.12216666666666666</v>
      </c>
      <c r="I11" s="29">
        <f>AVERAGE('Raw Data 1'!W190:W192)</f>
        <v>0.13206666666666667</v>
      </c>
      <c r="J11" s="29">
        <f>AVERAGE('Raw Data 1'!X190:X192)</f>
        <v>0.14866666666666664</v>
      </c>
      <c r="K11" s="29">
        <f>AVERAGE('Raw Data 1'!Y190:Y192)</f>
        <v>0.13783333333333334</v>
      </c>
      <c r="L11" s="29">
        <f>AVERAGE('Raw Data 1'!Z190:Z192)</f>
        <v>0.14853333333333332</v>
      </c>
      <c r="M11" s="29">
        <f>AVERAGE('Raw Data 1'!AA190:AA192)</f>
        <v>0.19026666666666667</v>
      </c>
      <c r="N11" s="9">
        <f>AVERAGE('Raw Data 1'!P194:P196)</f>
        <v>8.9933333333333323E-2</v>
      </c>
      <c r="O11" s="9">
        <f>AVERAGE('Raw Data 1'!Q194:Q196)</f>
        <v>8.7033333333333338E-2</v>
      </c>
      <c r="P11" s="9">
        <f>AVERAGE('Raw Data 1'!R194:R196)</f>
        <v>8.48E-2</v>
      </c>
      <c r="Q11" s="9">
        <f>AVERAGE('Raw Data 1'!S194:S196)</f>
        <v>8.2733333333333339E-2</v>
      </c>
      <c r="R11" s="9">
        <f>AVERAGE('Raw Data 1'!T194:T196)</f>
        <v>8.2766666666666669E-2</v>
      </c>
      <c r="S11" s="9">
        <f>AVERAGE('Raw Data 1'!U194:U196)</f>
        <v>8.2600000000000007E-2</v>
      </c>
      <c r="T11" s="9">
        <f>AVERAGE('Raw Data 1'!V194:V196)</f>
        <v>8.7333333333333332E-2</v>
      </c>
      <c r="U11" s="9">
        <f>AVERAGE('Raw Data 1'!W194:W196)</f>
        <v>8.5466666666666649E-2</v>
      </c>
      <c r="V11" s="9">
        <f>AVERAGE('Raw Data 1'!X194:X196)</f>
        <v>8.3799999999999999E-2</v>
      </c>
      <c r="W11" s="9">
        <f>AVERAGE('Raw Data 1'!Y194:Y196)</f>
        <v>8.433333333333333E-2</v>
      </c>
      <c r="X11" s="9">
        <f>AVERAGE('Raw Data 1'!Z194:Z196)</f>
        <v>8.4733333333333341E-2</v>
      </c>
      <c r="Y11" s="9">
        <f>AVERAGE('Raw Data 1'!AA194:AA196)</f>
        <v>8.9633333333333343E-2</v>
      </c>
      <c r="Z11" s="29">
        <f>STDEV('Raw Data 1'!P190:P192)</f>
        <v>2.3515739410020754E-2</v>
      </c>
      <c r="AA11" s="29">
        <f>STDEV('Raw Data 1'!Q190:Q192)</f>
        <v>2.1963833909406517E-2</v>
      </c>
      <c r="AB11" s="29">
        <f>STDEV('Raw Data 1'!R190:R192)</f>
        <v>3.9037289864948317E-2</v>
      </c>
      <c r="AC11" s="29">
        <f>STDEV('Raw Data 1'!S190:S192)</f>
        <v>2.015597512732431E-2</v>
      </c>
      <c r="AD11" s="29">
        <f>STDEV('Raw Data 1'!T190:T192)</f>
        <v>2.0968150450941851E-2</v>
      </c>
      <c r="AE11" s="29">
        <f>STDEV('Raw Data 1'!U190:U192)</f>
        <v>1.8682701446346737E-2</v>
      </c>
      <c r="AF11" s="29">
        <f>STDEV('Raw Data 1'!V190:V192)</f>
        <v>1.1329754336848318E-2</v>
      </c>
      <c r="AG11" s="29">
        <f>STDEV('Raw Data 1'!W190:W192)</f>
        <v>2.37533857235834E-2</v>
      </c>
      <c r="AH11" s="29">
        <f>STDEV('Raw Data 1'!X190:X192)</f>
        <v>3.6649192806027006E-2</v>
      </c>
      <c r="AI11" s="29">
        <f>STDEV('Raw Data 1'!Y190:Y192)</f>
        <v>5.6780483736344971E-2</v>
      </c>
      <c r="AJ11" s="29">
        <f>STDEV('Raw Data 1'!Z190:Z192)</f>
        <v>1.5985722796712492E-2</v>
      </c>
      <c r="AK11" s="29">
        <f>STDEV('Raw Data 1'!AA190:AA192)</f>
        <v>2.6800062188982836E-2</v>
      </c>
      <c r="AL11" s="9">
        <f>STDEV('Raw Data 1'!P194:P196)</f>
        <v>3.0353473167552595E-3</v>
      </c>
      <c r="AM11" s="9">
        <f>STDEV('Raw Data 1'!Q194:Q196)</f>
        <v>2.9955522584881309E-3</v>
      </c>
      <c r="AN11" s="9">
        <f>STDEV('Raw Data 1'!R194:R196)</f>
        <v>2.2338307903688685E-3</v>
      </c>
      <c r="AO11" s="9">
        <f>STDEV('Raw Data 1'!S194:S196)</f>
        <v>1.4571661996262903E-3</v>
      </c>
      <c r="AP11" s="9">
        <f>STDEV('Raw Data 1'!T194:T196)</f>
        <v>5.0332229568471733E-4</v>
      </c>
      <c r="AQ11" s="9">
        <f>STDEV('Raw Data 1'!U194:U196)</f>
        <v>2.3579652245103153E-3</v>
      </c>
      <c r="AR11" s="9">
        <f>STDEV('Raw Data 1'!V194:V196)</f>
        <v>4.1428653530296341E-3</v>
      </c>
      <c r="AS11" s="9">
        <f>STDEV('Raw Data 1'!W194:W196)</f>
        <v>6.0277137733416694E-4</v>
      </c>
      <c r="AT11" s="9">
        <f>STDEV('Raw Data 1'!X194:X196)</f>
        <v>6.9999999999999631E-4</v>
      </c>
      <c r="AU11" s="9">
        <f>STDEV('Raw Data 1'!Y194:Y196)</f>
        <v>1.6563010998406446E-3</v>
      </c>
      <c r="AV11" s="9">
        <f>STDEV('Raw Data 1'!Z194:Z196)</f>
        <v>1.2013880860626729E-3</v>
      </c>
      <c r="AW11" s="9">
        <f>STDEV('Raw Data 1'!AA194:AA196)</f>
        <v>2.3459184413217246E-3</v>
      </c>
    </row>
    <row r="12" spans="1:49" x14ac:dyDescent="0.3">
      <c r="A12" s="68">
        <v>9</v>
      </c>
      <c r="B12" s="29">
        <f>AVERAGE('Raw Data 1'!P212:P214)</f>
        <v>0.22140000000000001</v>
      </c>
      <c r="C12" s="29">
        <f>AVERAGE('Raw Data 1'!Q212:Q214)</f>
        <v>0.22066666666666665</v>
      </c>
      <c r="D12" s="29">
        <f>AVERAGE('Raw Data 1'!R212:R214)</f>
        <v>0.19489999999999999</v>
      </c>
      <c r="E12" s="29">
        <f>AVERAGE('Raw Data 1'!S212:S214)</f>
        <v>0.18599999999999997</v>
      </c>
      <c r="F12" s="29">
        <f>AVERAGE('Raw Data 1'!T212:T214)</f>
        <v>0.21186666666666665</v>
      </c>
      <c r="G12" s="29">
        <f>AVERAGE('Raw Data 1'!U212:U214)</f>
        <v>0.17876666666666666</v>
      </c>
      <c r="H12" s="29">
        <f>AVERAGE('Raw Data 1'!V212:V214)</f>
        <v>0.1588</v>
      </c>
      <c r="I12" s="29">
        <f>AVERAGE('Raw Data 1'!W212:W214)</f>
        <v>0.16849999999999998</v>
      </c>
      <c r="J12" s="29">
        <f>AVERAGE('Raw Data 1'!X212:X214)</f>
        <v>0.15090000000000001</v>
      </c>
      <c r="K12" s="29">
        <f>AVERAGE('Raw Data 1'!Y212:Y214)</f>
        <v>0.15903333333333333</v>
      </c>
      <c r="L12" s="29">
        <f>AVERAGE('Raw Data 1'!Z212:Z214)</f>
        <v>0.17610000000000001</v>
      </c>
      <c r="M12" s="29">
        <f>AVERAGE('Raw Data 1'!AA212:AA214)</f>
        <v>0.24296666666666669</v>
      </c>
      <c r="N12" s="9">
        <f>AVERAGE('Raw Data 1'!P216:P218)</f>
        <v>9.7766666666666668E-2</v>
      </c>
      <c r="O12" s="9">
        <f>AVERAGE('Raw Data 1'!Q216:Q218)</f>
        <v>9.1600000000000001E-2</v>
      </c>
      <c r="P12" s="9">
        <f>AVERAGE('Raw Data 1'!R216:R218)</f>
        <v>8.6166666666666669E-2</v>
      </c>
      <c r="Q12" s="9">
        <f>AVERAGE('Raw Data 1'!S216:S218)</f>
        <v>8.3933333333333346E-2</v>
      </c>
      <c r="R12" s="9">
        <f>AVERAGE('Raw Data 1'!T216:T218)</f>
        <v>8.3866666666666659E-2</v>
      </c>
      <c r="S12" s="9">
        <f>AVERAGE('Raw Data 1'!U216:U218)</f>
        <v>8.3533333333333334E-2</v>
      </c>
      <c r="T12" s="9">
        <f>AVERAGE('Raw Data 1'!V216:V218)</f>
        <v>8.7666666666666671E-2</v>
      </c>
      <c r="U12" s="9">
        <f>AVERAGE('Raw Data 1'!W216:W218)</f>
        <v>8.5666666666666669E-2</v>
      </c>
      <c r="V12" s="9">
        <f>AVERAGE('Raw Data 1'!X216:X218)</f>
        <v>8.4066666666666665E-2</v>
      </c>
      <c r="W12" s="9">
        <f>AVERAGE('Raw Data 1'!Y216:Y218)</f>
        <v>8.4699999999999998E-2</v>
      </c>
      <c r="X12" s="9">
        <f>AVERAGE('Raw Data 1'!Z216:Z218)</f>
        <v>8.4666666666666668E-2</v>
      </c>
      <c r="Y12" s="9">
        <f>AVERAGE('Raw Data 1'!AA216:AA218)</f>
        <v>8.9799999999999991E-2</v>
      </c>
      <c r="Z12" s="29">
        <f>STDEV('Raw Data 1'!P212:P214)</f>
        <v>2.8860526675720866E-2</v>
      </c>
      <c r="AA12" s="29">
        <f>STDEV('Raw Data 1'!Q212:Q214)</f>
        <v>2.8629763068061382E-2</v>
      </c>
      <c r="AB12" s="29">
        <f>STDEV('Raw Data 1'!R212:R214)</f>
        <v>5.284098787872904E-2</v>
      </c>
      <c r="AC12" s="29">
        <f>STDEV('Raw Data 1'!S212:S214)</f>
        <v>3.3321314499881349E-2</v>
      </c>
      <c r="AD12" s="29">
        <f>STDEV('Raw Data 1'!T212:T214)</f>
        <v>5.3479559958299554E-2</v>
      </c>
      <c r="AE12" s="29">
        <f>STDEV('Raw Data 1'!U212:U214)</f>
        <v>2.993949454037825E-2</v>
      </c>
      <c r="AF12" s="29">
        <f>STDEV('Raw Data 1'!V212:V214)</f>
        <v>2.287443988385307E-2</v>
      </c>
      <c r="AG12" s="29">
        <f>STDEV('Raw Data 1'!W212:W214)</f>
        <v>5.0586559479767083E-2</v>
      </c>
      <c r="AH12" s="29">
        <f>STDEV('Raw Data 1'!X212:X214)</f>
        <v>2.512508706452583E-2</v>
      </c>
      <c r="AI12" s="29">
        <f>STDEV('Raw Data 1'!Y212:Y214)</f>
        <v>7.5208798244177061E-2</v>
      </c>
      <c r="AJ12" s="29">
        <f>STDEV('Raw Data 1'!Z212:Z214)</f>
        <v>5.6797094996135195E-2</v>
      </c>
      <c r="AK12" s="29">
        <f>STDEV('Raw Data 1'!AA212:AA214)</f>
        <v>3.8362785786922773E-2</v>
      </c>
      <c r="AL12" s="9">
        <f>STDEV('Raw Data 1'!P216:P218)</f>
        <v>7.1814576050641217E-3</v>
      </c>
      <c r="AM12" s="9">
        <f>STDEV('Raw Data 1'!Q216:Q218)</f>
        <v>6.2377880695002729E-3</v>
      </c>
      <c r="AN12" s="9">
        <f>STDEV('Raw Data 1'!R216:R218)</f>
        <v>3.663786747797057E-3</v>
      </c>
      <c r="AO12" s="9">
        <f>STDEV('Raw Data 1'!S216:S218)</f>
        <v>1.1590225767142519E-3</v>
      </c>
      <c r="AP12" s="9">
        <f>STDEV('Raw Data 1'!T216:T218)</f>
        <v>1.1015141094572242E-3</v>
      </c>
      <c r="AQ12" s="9">
        <f>STDEV('Raw Data 1'!U216:U218)</f>
        <v>2.1733231083604018E-3</v>
      </c>
      <c r="AR12" s="9">
        <f>STDEV('Raw Data 1'!V216:V218)</f>
        <v>4.1101500378128908E-3</v>
      </c>
      <c r="AS12" s="9">
        <f>STDEV('Raw Data 1'!W216:W218)</f>
        <v>4.9328828623162622E-4</v>
      </c>
      <c r="AT12" s="9">
        <f>STDEV('Raw Data 1'!X216:X218)</f>
        <v>8.7368949480541439E-4</v>
      </c>
      <c r="AU12" s="9">
        <f>STDEV('Raw Data 1'!Y216:Y218)</f>
        <v>1.6522711641858293E-3</v>
      </c>
      <c r="AV12" s="9">
        <f>STDEV('Raw Data 1'!Z216:Z218)</f>
        <v>9.6090235369330384E-4</v>
      </c>
      <c r="AW12" s="9">
        <f>STDEV('Raw Data 1'!AA216:AA218)</f>
        <v>2.2649503305812273E-3</v>
      </c>
    </row>
    <row r="13" spans="1:49" x14ac:dyDescent="0.3">
      <c r="A13" s="68">
        <v>10</v>
      </c>
      <c r="B13" s="29">
        <f>AVERAGE('Raw Data 1'!P234:P236)</f>
        <v>0.27593333333333331</v>
      </c>
      <c r="C13" s="29">
        <f>AVERAGE('Raw Data 1'!Q234:Q236)</f>
        <v>0.26350000000000001</v>
      </c>
      <c r="D13" s="29">
        <f>AVERAGE('Raw Data 1'!R234:R236)</f>
        <v>0.25380000000000003</v>
      </c>
      <c r="E13" s="29">
        <f>AVERAGE('Raw Data 1'!S234:S236)</f>
        <v>0.24106666666666668</v>
      </c>
      <c r="F13" s="29">
        <f>AVERAGE('Raw Data 1'!T234:T236)</f>
        <v>0.26206666666666667</v>
      </c>
      <c r="G13" s="29">
        <f>AVERAGE('Raw Data 1'!U234:U236)</f>
        <v>0.24126666666666666</v>
      </c>
      <c r="H13" s="29">
        <f>AVERAGE('Raw Data 1'!V234:V236)</f>
        <v>0.19953333333333334</v>
      </c>
      <c r="I13" s="29">
        <f>AVERAGE('Raw Data 1'!W234:W236)</f>
        <v>0.20799999999999999</v>
      </c>
      <c r="J13" s="29">
        <f>AVERAGE('Raw Data 1'!X234:X236)</f>
        <v>0.18536666666666668</v>
      </c>
      <c r="K13" s="29">
        <f>AVERAGE('Raw Data 1'!Y234:Y236)</f>
        <v>0.19746666666666668</v>
      </c>
      <c r="L13" s="29">
        <f>AVERAGE('Raw Data 1'!Z234:Z236)</f>
        <v>0.21176666666666666</v>
      </c>
      <c r="M13" s="29">
        <f>AVERAGE('Raw Data 1'!AA234:AA236)</f>
        <v>0.34346666666666664</v>
      </c>
      <c r="N13" s="9">
        <f>AVERAGE('Raw Data 1'!P238:P240)</f>
        <v>0.1087</v>
      </c>
      <c r="O13" s="9">
        <f>AVERAGE('Raw Data 1'!Q238:Q240)</f>
        <v>0.10136666666666666</v>
      </c>
      <c r="P13" s="9">
        <f>AVERAGE('Raw Data 1'!R238:R240)</f>
        <v>8.9366666666666664E-2</v>
      </c>
      <c r="Q13" s="9">
        <f>AVERAGE('Raw Data 1'!S238:S240)</f>
        <v>8.3966666666666676E-2</v>
      </c>
      <c r="R13" s="9">
        <f>AVERAGE('Raw Data 1'!T238:T240)</f>
        <v>8.4666666666666668E-2</v>
      </c>
      <c r="S13" s="9">
        <f>AVERAGE('Raw Data 1'!U238:U240)</f>
        <v>8.5033333333333336E-2</v>
      </c>
      <c r="T13" s="9">
        <f>AVERAGE('Raw Data 1'!V238:V240)</f>
        <v>8.7666666666666671E-2</v>
      </c>
      <c r="U13" s="9">
        <f>AVERAGE('Raw Data 1'!W238:W240)</f>
        <v>8.5533333333333336E-2</v>
      </c>
      <c r="V13" s="9">
        <f>AVERAGE('Raw Data 1'!X238:X240)</f>
        <v>8.4133333333333338E-2</v>
      </c>
      <c r="W13" s="9">
        <f>AVERAGE('Raw Data 1'!Y238:Y240)</f>
        <v>8.4533333333333335E-2</v>
      </c>
      <c r="X13" s="9">
        <f>AVERAGE('Raw Data 1'!Z238:Z240)</f>
        <v>8.486666666666666E-2</v>
      </c>
      <c r="Y13" s="9">
        <f>AVERAGE('Raw Data 1'!AA238:AA240)</f>
        <v>8.9799999999999991E-2</v>
      </c>
      <c r="Z13" s="29">
        <f>STDEV('Raw Data 1'!P234:P236)</f>
        <v>4.008220719138765E-2</v>
      </c>
      <c r="AA13" s="29">
        <f>STDEV('Raw Data 1'!Q234:Q236)</f>
        <v>3.6020549690419824E-2</v>
      </c>
      <c r="AB13" s="29">
        <f>STDEV('Raw Data 1'!R234:R236)</f>
        <v>4.369199011260514E-2</v>
      </c>
      <c r="AC13" s="29">
        <f>STDEV('Raw Data 1'!S234:S236)</f>
        <v>4.3143983744356719E-2</v>
      </c>
      <c r="AD13" s="29">
        <f>STDEV('Raw Data 1'!T234:T236)</f>
        <v>4.4848671477908109E-2</v>
      </c>
      <c r="AE13" s="29">
        <f>STDEV('Raw Data 1'!U234:U236)</f>
        <v>5.9011298353224993E-3</v>
      </c>
      <c r="AF13" s="29">
        <f>STDEV('Raw Data 1'!V234:V236)</f>
        <v>3.2190888980165179E-2</v>
      </c>
      <c r="AG13" s="29">
        <f>STDEV('Raw Data 1'!W234:W236)</f>
        <v>5.9453090752289772E-2</v>
      </c>
      <c r="AH13" s="29">
        <f>STDEV('Raw Data 1'!X234:X236)</f>
        <v>5.0102827598183818E-2</v>
      </c>
      <c r="AI13" s="29">
        <f>STDEV('Raw Data 1'!Y234:Y236)</f>
        <v>0.10165403746695623</v>
      </c>
      <c r="AJ13" s="29">
        <f>STDEV('Raw Data 1'!Z234:Z236)</f>
        <v>8.2980559972401557E-2</v>
      </c>
      <c r="AK13" s="29">
        <f>STDEV('Raw Data 1'!AA234:AA236)</f>
        <v>5.533690751508738E-2</v>
      </c>
      <c r="AL13" s="9">
        <f>STDEV('Raw Data 1'!P238:P240)</f>
        <v>1.3472564715005058E-2</v>
      </c>
      <c r="AM13" s="9">
        <f>STDEV('Raw Data 1'!Q238:Q240)</f>
        <v>1.3036998632098324E-2</v>
      </c>
      <c r="AN13" s="9">
        <f>STDEV('Raw Data 1'!R238:R240)</f>
        <v>4.8583261863869654E-3</v>
      </c>
      <c r="AO13" s="9">
        <f>STDEV('Raw Data 1'!S238:S240)</f>
        <v>5.7735026918962634E-4</v>
      </c>
      <c r="AP13" s="9">
        <f>STDEV('Raw Data 1'!T238:T240)</f>
        <v>1.9553345834749953E-3</v>
      </c>
      <c r="AQ13" s="9">
        <f>STDEV('Raw Data 1'!U238:U240)</f>
        <v>1.9035055380358966E-3</v>
      </c>
      <c r="AR13" s="9">
        <f>STDEV('Raw Data 1'!V238:V240)</f>
        <v>4.3661577311560036E-3</v>
      </c>
      <c r="AS13" s="9">
        <f>STDEV('Raw Data 1'!W238:W240)</f>
        <v>7.5055534994651412E-4</v>
      </c>
      <c r="AT13" s="9">
        <f>STDEV('Raw Data 1'!X238:X240)</f>
        <v>1.1060440015358071E-3</v>
      </c>
      <c r="AU13" s="9">
        <f>STDEV('Raw Data 1'!Y238:Y240)</f>
        <v>1.8009256878986828E-3</v>
      </c>
      <c r="AV13" s="9">
        <f>STDEV('Raw Data 1'!Z238:Z240)</f>
        <v>1.2013880860626729E-3</v>
      </c>
      <c r="AW13" s="9">
        <f>STDEV('Raw Data 1'!AA238:AA240)</f>
        <v>2.4879710609249459E-3</v>
      </c>
    </row>
    <row r="14" spans="1:49" x14ac:dyDescent="0.3">
      <c r="A14" s="68">
        <v>11</v>
      </c>
      <c r="B14" s="29">
        <f>AVERAGE('Raw Data 1'!P256:P258)</f>
        <v>0.3412</v>
      </c>
      <c r="C14" s="29">
        <f>AVERAGE('Raw Data 1'!Q256:Q258)</f>
        <v>0.31419999999999998</v>
      </c>
      <c r="D14" s="29">
        <f>AVERAGE('Raw Data 1'!R256:R258)</f>
        <v>0.31899999999999995</v>
      </c>
      <c r="E14" s="29">
        <f>AVERAGE('Raw Data 1'!S256:S258)</f>
        <v>0.28476666666666667</v>
      </c>
      <c r="F14" s="29">
        <f>AVERAGE('Raw Data 1'!T256:T258)</f>
        <v>0.31473333333333331</v>
      </c>
      <c r="G14" s="29">
        <f>AVERAGE('Raw Data 1'!U256:U258)</f>
        <v>0.32193333333333335</v>
      </c>
      <c r="H14" s="29">
        <f>AVERAGE('Raw Data 1'!V256:V258)</f>
        <v>0.24246666666666669</v>
      </c>
      <c r="I14" s="29">
        <f>AVERAGE('Raw Data 1'!W256:W258)</f>
        <v>0.25063333333333332</v>
      </c>
      <c r="J14" s="29">
        <f>AVERAGE('Raw Data 1'!X256:X258)</f>
        <v>0.24503333333333335</v>
      </c>
      <c r="K14" s="29">
        <f>AVERAGE('Raw Data 1'!Y256:Y258)</f>
        <v>0.24893333333333334</v>
      </c>
      <c r="L14" s="29">
        <f>AVERAGE('Raw Data 1'!Z256:Z258)</f>
        <v>0.25723333333333337</v>
      </c>
      <c r="M14" s="29">
        <f>AVERAGE('Raw Data 1'!AA256:AA258)</f>
        <v>0.41113333333333335</v>
      </c>
      <c r="N14" s="9">
        <f>AVERAGE('Raw Data 1'!P260:P262)</f>
        <v>0.12576666666666667</v>
      </c>
      <c r="O14" s="9">
        <f>AVERAGE('Raw Data 1'!Q260:Q262)</f>
        <v>0.10996666666666666</v>
      </c>
      <c r="P14" s="9">
        <f>AVERAGE('Raw Data 1'!R260:R262)</f>
        <v>9.3533333333333316E-2</v>
      </c>
      <c r="Q14" s="9">
        <f>AVERAGE('Raw Data 1'!S260:S262)</f>
        <v>8.5266666666666671E-2</v>
      </c>
      <c r="R14" s="9">
        <f>AVERAGE('Raw Data 1'!T260:T262)</f>
        <v>8.589999999999999E-2</v>
      </c>
      <c r="S14" s="9">
        <f>AVERAGE('Raw Data 1'!U260:U262)</f>
        <v>8.7099999999999997E-2</v>
      </c>
      <c r="T14" s="9">
        <f>AVERAGE('Raw Data 1'!V260:V262)</f>
        <v>8.7566666666666668E-2</v>
      </c>
      <c r="U14" s="9">
        <f>AVERAGE('Raw Data 1'!W260:W262)</f>
        <v>8.5433333333333319E-2</v>
      </c>
      <c r="V14" s="9">
        <f>AVERAGE('Raw Data 1'!X260:X262)</f>
        <v>8.4099999999999994E-2</v>
      </c>
      <c r="W14" s="9">
        <f>AVERAGE('Raw Data 1'!Y260:Y262)</f>
        <v>8.4533333333333335E-2</v>
      </c>
      <c r="X14" s="9">
        <f>AVERAGE('Raw Data 1'!Z260:Z262)</f>
        <v>8.486666666666666E-2</v>
      </c>
      <c r="Y14" s="9">
        <f>AVERAGE('Raw Data 1'!AA260:AA262)</f>
        <v>8.9733333333333332E-2</v>
      </c>
      <c r="Z14" s="29">
        <f>STDEV('Raw Data 1'!P256:P258)</f>
        <v>4.040037128542262E-2</v>
      </c>
      <c r="AA14" s="29">
        <f>STDEV('Raw Data 1'!Q256:Q258)</f>
        <v>4.0571911465939366E-2</v>
      </c>
      <c r="AB14" s="29">
        <f>STDEV('Raw Data 1'!R256:R258)</f>
        <v>4.0595566260369351E-2</v>
      </c>
      <c r="AC14" s="29">
        <f>STDEV('Raw Data 1'!S256:S258)</f>
        <v>4.9452839487064179E-2</v>
      </c>
      <c r="AD14" s="29">
        <f>STDEV('Raw Data 1'!T256:T258)</f>
        <v>3.8632801261794796E-2</v>
      </c>
      <c r="AE14" s="29">
        <f>STDEV('Raw Data 1'!U256:U258)</f>
        <v>1.6001979044272405E-2</v>
      </c>
      <c r="AF14" s="29">
        <f>STDEV('Raw Data 1'!V256:V258)</f>
        <v>3.5052151622023763E-2</v>
      </c>
      <c r="AG14" s="29">
        <f>STDEV('Raw Data 1'!W256:W258)</f>
        <v>7.4680809672454176E-2</v>
      </c>
      <c r="AH14" s="29">
        <f>STDEV('Raw Data 1'!X256:X258)</f>
        <v>7.5230069342872061E-2</v>
      </c>
      <c r="AI14" s="29">
        <f>STDEV('Raw Data 1'!Y256:Y258)</f>
        <v>0.12806382523309742</v>
      </c>
      <c r="AJ14" s="29">
        <f>STDEV('Raw Data 1'!Z256:Z258)</f>
        <v>9.7320415809496658E-2</v>
      </c>
      <c r="AK14" s="29">
        <f>STDEV('Raw Data 1'!AA256:AA258)</f>
        <v>3.222457654234314E-2</v>
      </c>
      <c r="AL14" s="9">
        <f>STDEV('Raw Data 1'!P260:P262)</f>
        <v>3.0604792653003535E-2</v>
      </c>
      <c r="AM14" s="9">
        <f>STDEV('Raw Data 1'!Q260:Q262)</f>
        <v>2.3712092554925082E-2</v>
      </c>
      <c r="AN14" s="9">
        <f>STDEV('Raw Data 1'!R260:R262)</f>
        <v>1.0196241137464992E-2</v>
      </c>
      <c r="AO14" s="9">
        <f>STDEV('Raw Data 1'!S260:S262)</f>
        <v>5.0332229568471733E-4</v>
      </c>
      <c r="AP14" s="9">
        <f>STDEV('Raw Data 1'!T260:T262)</f>
        <v>2.3065125189341597E-3</v>
      </c>
      <c r="AQ14" s="9">
        <f>STDEV('Raw Data 1'!U260:U262)</f>
        <v>1.9974984355438192E-3</v>
      </c>
      <c r="AR14" s="9">
        <f>STDEV('Raw Data 1'!V260:V262)</f>
        <v>4.3821608064211134E-3</v>
      </c>
      <c r="AS14" s="9">
        <f>STDEV('Raw Data 1'!W260:W262)</f>
        <v>5.8594652770822743E-4</v>
      </c>
      <c r="AT14" s="9">
        <f>STDEV('Raw Data 1'!X260:X262)</f>
        <v>7.2111025509279732E-4</v>
      </c>
      <c r="AU14" s="9">
        <f>STDEV('Raw Data 1'!Y260:Y262)</f>
        <v>1.8147543451754891E-3</v>
      </c>
      <c r="AV14" s="9">
        <f>STDEV('Raw Data 1'!Z260:Z262)</f>
        <v>1.050396750439251E-3</v>
      </c>
      <c r="AW14" s="9">
        <f>STDEV('Raw Data 1'!AA260:AA262)</f>
        <v>2.4172987679087848E-3</v>
      </c>
    </row>
    <row r="15" spans="1:49" x14ac:dyDescent="0.3">
      <c r="A15" s="68">
        <v>12</v>
      </c>
      <c r="B15" s="29">
        <f>AVERAGE('Raw Data 1'!P278:P280)</f>
        <v>0.3899333333333333</v>
      </c>
      <c r="C15" s="29">
        <f>AVERAGE('Raw Data 1'!Q278:Q280)</f>
        <v>0.36696666666666666</v>
      </c>
      <c r="D15" s="29">
        <f>AVERAGE('Raw Data 1'!R278:R280)</f>
        <v>0.38016666666666671</v>
      </c>
      <c r="E15" s="29">
        <f>AVERAGE('Raw Data 1'!S278:S280)</f>
        <v>0.32276666666666665</v>
      </c>
      <c r="F15" s="29">
        <f>AVERAGE('Raw Data 1'!T278:T280)</f>
        <v>0.35630000000000001</v>
      </c>
      <c r="G15" s="29">
        <f>AVERAGE('Raw Data 1'!U278:U280)</f>
        <v>0.37803333333333339</v>
      </c>
      <c r="H15" s="29">
        <f>AVERAGE('Raw Data 1'!V278:V280)</f>
        <v>0.28496666666666665</v>
      </c>
      <c r="I15" s="29">
        <f>AVERAGE('Raw Data 1'!W278:W280)</f>
        <v>0.29750000000000004</v>
      </c>
      <c r="J15" s="29">
        <f>AVERAGE('Raw Data 1'!X278:X280)</f>
        <v>0.28109999999999996</v>
      </c>
      <c r="K15" s="29">
        <f>AVERAGE('Raw Data 1'!Y278:Y280)</f>
        <v>0.28350000000000003</v>
      </c>
      <c r="L15" s="29">
        <f>AVERAGE('Raw Data 1'!Z278:Z280)</f>
        <v>0.31183333333333335</v>
      </c>
      <c r="M15" s="29">
        <f>AVERAGE('Raw Data 1'!AA278:AA280)</f>
        <v>0.45129999999999998</v>
      </c>
      <c r="N15" s="9">
        <f>AVERAGE('Raw Data 1'!P282:P284)</f>
        <v>0.14733333333333334</v>
      </c>
      <c r="O15" s="9">
        <f>AVERAGE('Raw Data 1'!Q282:Q284)</f>
        <v>0.13553333333333334</v>
      </c>
      <c r="P15" s="9">
        <f>AVERAGE('Raw Data 1'!R282:R284)</f>
        <v>0.11156666666666666</v>
      </c>
      <c r="Q15" s="9">
        <f>AVERAGE('Raw Data 1'!S282:S284)</f>
        <v>9.5199999999999993E-2</v>
      </c>
      <c r="R15" s="9">
        <f>AVERAGE('Raw Data 1'!T282:T284)</f>
        <v>9.3033333333333343E-2</v>
      </c>
      <c r="S15" s="9">
        <f>AVERAGE('Raw Data 1'!U282:U284)</f>
        <v>8.9933333333333323E-2</v>
      </c>
      <c r="T15" s="9">
        <f>AVERAGE('Raw Data 1'!V282:V284)</f>
        <v>8.77E-2</v>
      </c>
      <c r="U15" s="9">
        <f>AVERAGE('Raw Data 1'!W282:W284)</f>
        <v>8.5533333333333336E-2</v>
      </c>
      <c r="V15" s="9">
        <f>AVERAGE('Raw Data 1'!X282:X284)</f>
        <v>8.4199999999999997E-2</v>
      </c>
      <c r="W15" s="9">
        <f>AVERAGE('Raw Data 1'!Y282:Y284)</f>
        <v>8.4699999999999998E-2</v>
      </c>
      <c r="X15" s="9">
        <f>AVERAGE('Raw Data 1'!Z282:Z284)</f>
        <v>8.4766666666666657E-2</v>
      </c>
      <c r="Y15" s="9">
        <f>AVERAGE('Raw Data 1'!AA282:AA284)</f>
        <v>9.0133333333333329E-2</v>
      </c>
      <c r="Z15" s="29">
        <f>STDEV('Raw Data 1'!P278:P280)</f>
        <v>4.5188199049456847E-2</v>
      </c>
      <c r="AA15" s="29">
        <f>STDEV('Raw Data 1'!Q278:Q280)</f>
        <v>3.2093976589592857E-2</v>
      </c>
      <c r="AB15" s="29">
        <f>STDEV('Raw Data 1'!R278:R280)</f>
        <v>3.5213681053439055E-2</v>
      </c>
      <c r="AC15" s="29">
        <f>STDEV('Raw Data 1'!S278:S280)</f>
        <v>5.1574832363599089E-2</v>
      </c>
      <c r="AD15" s="29">
        <f>STDEV('Raw Data 1'!T278:T280)</f>
        <v>3.4236092066706456E-2</v>
      </c>
      <c r="AE15" s="29">
        <f>STDEV('Raw Data 1'!U278:U280)</f>
        <v>1.6701596730053489E-2</v>
      </c>
      <c r="AF15" s="29">
        <f>STDEV('Raw Data 1'!V278:V280)</f>
        <v>3.6512646211050492E-2</v>
      </c>
      <c r="AG15" s="29">
        <f>STDEV('Raw Data 1'!W278:W280)</f>
        <v>8.6473290674057179E-2</v>
      </c>
      <c r="AH15" s="29">
        <f>STDEV('Raw Data 1'!X278:X280)</f>
        <v>8.363294805278601E-2</v>
      </c>
      <c r="AI15" s="29">
        <f>STDEV('Raw Data 1'!Y278:Y280)</f>
        <v>0.15005622279665706</v>
      </c>
      <c r="AJ15" s="29">
        <f>STDEV('Raw Data 1'!Z278:Z280)</f>
        <v>9.9834329432982816E-2</v>
      </c>
      <c r="AK15" s="29">
        <f>STDEV('Raw Data 1'!AA278:AA280)</f>
        <v>2.2554157044766699E-2</v>
      </c>
      <c r="AL15" s="9">
        <f>STDEV('Raw Data 1'!P282:P284)</f>
        <v>4.2786134825821026E-2</v>
      </c>
      <c r="AM15" s="9">
        <f>STDEV('Raw Data 1'!Q282:Q284)</f>
        <v>3.5058284803072277E-2</v>
      </c>
      <c r="AN15" s="9">
        <f>STDEV('Raw Data 1'!R282:R284)</f>
        <v>1.1067670637190708E-2</v>
      </c>
      <c r="AO15" s="9">
        <f>STDEV('Raw Data 1'!S282:S284)</f>
        <v>7.9372539331937903E-4</v>
      </c>
      <c r="AP15" s="9">
        <f>STDEV('Raw Data 1'!T282:T284)</f>
        <v>4.1428653530296298E-3</v>
      </c>
      <c r="AQ15" s="9">
        <f>STDEV('Raw Data 1'!U282:U284)</f>
        <v>1.5502687938977978E-3</v>
      </c>
      <c r="AR15" s="9">
        <f>STDEV('Raw Data 1'!V282:V284)</f>
        <v>4.2673176586703748E-3</v>
      </c>
      <c r="AS15" s="9">
        <f>STDEV('Raw Data 1'!W282:W284)</f>
        <v>7.5718777944003746E-4</v>
      </c>
      <c r="AT15" s="9">
        <f>STDEV('Raw Data 1'!X282:X284)</f>
        <v>9.5393920141694541E-4</v>
      </c>
      <c r="AU15" s="9">
        <f>STDEV('Raw Data 1'!Y282:Y284)</f>
        <v>1.8083141320025156E-3</v>
      </c>
      <c r="AV15" s="9">
        <f>STDEV('Raw Data 1'!Z282:Z284)</f>
        <v>1.1590225767142456E-3</v>
      </c>
      <c r="AW15" s="9">
        <f>STDEV('Raw Data 1'!AA282:AA284)</f>
        <v>2.5774664562964373E-3</v>
      </c>
    </row>
    <row r="16" spans="1:49" x14ac:dyDescent="0.3">
      <c r="A16" s="68">
        <v>13</v>
      </c>
      <c r="B16" s="29">
        <f>AVERAGE('Raw Data 1'!P300:P302)</f>
        <v>0.44966666666666666</v>
      </c>
      <c r="C16" s="29">
        <f>AVERAGE('Raw Data 1'!Q300:Q302)</f>
        <v>0.41383333333333333</v>
      </c>
      <c r="D16" s="29">
        <f>AVERAGE('Raw Data 1'!R300:R302)</f>
        <v>0.43553333333333333</v>
      </c>
      <c r="E16" s="29">
        <f>AVERAGE('Raw Data 1'!S300:S302)</f>
        <v>0.37966666666666665</v>
      </c>
      <c r="F16" s="29">
        <f>AVERAGE('Raw Data 1'!T300:T302)</f>
        <v>0.41866666666666669</v>
      </c>
      <c r="G16" s="29">
        <f>AVERAGE('Raw Data 1'!U300:U302)</f>
        <v>0.45893333333333336</v>
      </c>
      <c r="H16" s="29">
        <f>AVERAGE('Raw Data 1'!V300:V302)</f>
        <v>0.35536666666666666</v>
      </c>
      <c r="I16" s="29">
        <f>AVERAGE('Raw Data 1'!W300:W302)</f>
        <v>0.37056666666666666</v>
      </c>
      <c r="J16" s="29">
        <f>AVERAGE('Raw Data 1'!X300:X302)</f>
        <v>0.34813333333333335</v>
      </c>
      <c r="K16" s="29">
        <f>AVERAGE('Raw Data 1'!Y300:Y302)</f>
        <v>0.33273333333333327</v>
      </c>
      <c r="L16" s="29">
        <f>AVERAGE('Raw Data 1'!Z300:Z302)</f>
        <v>0.39016666666666672</v>
      </c>
      <c r="M16" s="29">
        <f>AVERAGE('Raw Data 1'!AA300:AA302)</f>
        <v>0.53463333333333329</v>
      </c>
      <c r="N16" s="9">
        <f>AVERAGE('Raw Data 1'!P304:P306)</f>
        <v>0.1852</v>
      </c>
      <c r="O16" s="9">
        <f>AVERAGE('Raw Data 1'!Q304:Q306)</f>
        <v>0.13663333333333336</v>
      </c>
      <c r="P16" s="9">
        <f>AVERAGE('Raw Data 1'!R304:R306)</f>
        <v>9.7499999999999989E-2</v>
      </c>
      <c r="Q16" s="9">
        <f>AVERAGE('Raw Data 1'!S304:S306)</f>
        <v>8.6066666666666666E-2</v>
      </c>
      <c r="R16" s="9">
        <f>AVERAGE('Raw Data 1'!T304:T306)</f>
        <v>9.0733333333333333E-2</v>
      </c>
      <c r="S16" s="9">
        <f>AVERAGE('Raw Data 1'!U304:U306)</f>
        <v>9.1666666666666674E-2</v>
      </c>
      <c r="T16" s="9">
        <f>AVERAGE('Raw Data 1'!V304:V306)</f>
        <v>8.7799999999999989E-2</v>
      </c>
      <c r="U16" s="9">
        <f>AVERAGE('Raw Data 1'!W304:W306)</f>
        <v>8.5600000000000009E-2</v>
      </c>
      <c r="V16" s="9">
        <f>AVERAGE('Raw Data 1'!X304:X306)</f>
        <v>8.4166666666666667E-2</v>
      </c>
      <c r="W16" s="9">
        <f>AVERAGE('Raw Data 1'!Y304:Y306)</f>
        <v>8.4699999999999998E-2</v>
      </c>
      <c r="X16" s="9">
        <f>AVERAGE('Raw Data 1'!Z304:Z306)</f>
        <v>8.4966666666666676E-2</v>
      </c>
      <c r="Y16" s="9">
        <f>AVERAGE('Raw Data 1'!AA304:AA306)</f>
        <v>9.0200000000000002E-2</v>
      </c>
      <c r="Z16" s="29">
        <f>STDEV('Raw Data 1'!P300:P302)</f>
        <v>4.5357836515130812E-2</v>
      </c>
      <c r="AA16" s="29">
        <f>STDEV('Raw Data 1'!Q300:Q302)</f>
        <v>4.6169939715504642E-2</v>
      </c>
      <c r="AB16" s="29">
        <f>STDEV('Raw Data 1'!R300:R302)</f>
        <v>4.302665840305675E-2</v>
      </c>
      <c r="AC16" s="29">
        <f>STDEV('Raw Data 1'!S300:S302)</f>
        <v>6.5316332822146217E-2</v>
      </c>
      <c r="AD16" s="29">
        <f>STDEV('Raw Data 1'!T300:T302)</f>
        <v>3.645001143118249E-2</v>
      </c>
      <c r="AE16" s="29">
        <f>STDEV('Raw Data 1'!U300:U302)</f>
        <v>2.215972322330163E-2</v>
      </c>
      <c r="AF16" s="29">
        <f>STDEV('Raw Data 1'!V300:V302)</f>
        <v>3.8324448245647735E-2</v>
      </c>
      <c r="AG16" s="29">
        <f>STDEV('Raw Data 1'!W300:W302)</f>
        <v>9.8730407339043036E-2</v>
      </c>
      <c r="AH16" s="29">
        <f>STDEV('Raw Data 1'!X300:X302)</f>
        <v>9.6327272012308729E-2</v>
      </c>
      <c r="AI16" s="29">
        <f>STDEV('Raw Data 1'!Y300:Y302)</f>
        <v>0.17672329595538158</v>
      </c>
      <c r="AJ16" s="29">
        <f>STDEV('Raw Data 1'!Z300:Z302)</f>
        <v>0.1040989112975409</v>
      </c>
      <c r="AK16" s="29">
        <f>STDEV('Raw Data 1'!AA300:AA302)</f>
        <v>1.7788854188320626E-2</v>
      </c>
      <c r="AL16" s="9">
        <f>STDEV('Raw Data 1'!P304:P306)</f>
        <v>5.6823146692171159E-2</v>
      </c>
      <c r="AM16" s="9">
        <f>STDEV('Raw Data 1'!Q304:Q306)</f>
        <v>4.7497929779447549E-2</v>
      </c>
      <c r="AN16" s="9">
        <f>STDEV('Raw Data 1'!R304:R306)</f>
        <v>1.2925942905645355E-2</v>
      </c>
      <c r="AO16" s="9">
        <f>STDEV('Raw Data 1'!S304:S306)</f>
        <v>2.1733231083604114E-3</v>
      </c>
      <c r="AP16" s="9">
        <f>STDEV('Raw Data 1'!T304:T306)</f>
        <v>3.3171272711991846E-3</v>
      </c>
      <c r="AQ16" s="9">
        <f>STDEV('Raw Data 1'!U304:U306)</f>
        <v>2.4664414311581259E-3</v>
      </c>
      <c r="AR16" s="9">
        <f>STDEV('Raw Data 1'!V304:V306)</f>
        <v>4.531004303683678E-3</v>
      </c>
      <c r="AS16" s="9">
        <f>STDEV('Raw Data 1'!W304:W306)</f>
        <v>8.000000000000021E-4</v>
      </c>
      <c r="AT16" s="9">
        <f>STDEV('Raw Data 1'!X304:X306)</f>
        <v>8.5049005481154167E-4</v>
      </c>
      <c r="AU16" s="9">
        <f>STDEV('Raw Data 1'!Y304:Y306)</f>
        <v>1.9078784028338908E-3</v>
      </c>
      <c r="AV16" s="9">
        <f>STDEV('Raw Data 1'!Z304:Z306)</f>
        <v>1.2055427546683413E-3</v>
      </c>
      <c r="AW16" s="9">
        <f>STDEV('Raw Data 1'!AA304:AA306)</f>
        <v>2.8478061731796252E-3</v>
      </c>
    </row>
    <row r="17" spans="1:49" x14ac:dyDescent="0.3">
      <c r="A17" s="68">
        <v>14</v>
      </c>
      <c r="B17" s="29">
        <f>AVERAGE('Raw Data 1'!P322:P324)</f>
        <v>0.49219999999999997</v>
      </c>
      <c r="C17" s="29">
        <f>AVERAGE('Raw Data 1'!Q322:Q324)</f>
        <v>0.45880000000000004</v>
      </c>
      <c r="D17" s="29">
        <f>AVERAGE('Raw Data 1'!R322:R324)</f>
        <v>0.48816666666666669</v>
      </c>
      <c r="E17" s="29">
        <f>AVERAGE('Raw Data 1'!S322:S324)</f>
        <v>0.42966666666666664</v>
      </c>
      <c r="F17" s="29">
        <f>AVERAGE('Raw Data 1'!T322:T324)</f>
        <v>0.46970000000000001</v>
      </c>
      <c r="G17" s="29">
        <f>AVERAGE('Raw Data 1'!U322:U324)</f>
        <v>0.51696666666666669</v>
      </c>
      <c r="H17" s="29">
        <f>AVERAGE('Raw Data 1'!V322:V324)</f>
        <v>0.41149999999999998</v>
      </c>
      <c r="I17" s="29">
        <f>AVERAGE('Raw Data 1'!W322:W324)</f>
        <v>0.42699999999999999</v>
      </c>
      <c r="J17" s="29">
        <f>AVERAGE('Raw Data 1'!X322:X324)</f>
        <v>0.40936666666666666</v>
      </c>
      <c r="K17" s="29">
        <f>AVERAGE('Raw Data 1'!Y322:Y324)</f>
        <v>0.39016666666666672</v>
      </c>
      <c r="L17" s="29">
        <f>AVERAGE('Raw Data 1'!Z322:Z324)</f>
        <v>0.45046666666666663</v>
      </c>
      <c r="M17" s="29">
        <f>AVERAGE('Raw Data 1'!AA322:AA324)</f>
        <v>0.5867</v>
      </c>
      <c r="N17" s="9">
        <f>AVERAGE('Raw Data 1'!P326:P328)</f>
        <v>0.22116666666666665</v>
      </c>
      <c r="O17" s="9">
        <f>AVERAGE('Raw Data 1'!Q326:Q328)</f>
        <v>0.16403333333333334</v>
      </c>
      <c r="P17" s="9">
        <f>AVERAGE('Raw Data 1'!R326:R328)</f>
        <v>0.10416666666666667</v>
      </c>
      <c r="Q17" s="9">
        <f>AVERAGE('Raw Data 1'!S326:S328)</f>
        <v>8.6766666666666659E-2</v>
      </c>
      <c r="R17" s="9">
        <f>AVERAGE('Raw Data 1'!T326:T328)</f>
        <v>9.2166666666666661E-2</v>
      </c>
      <c r="S17" s="9">
        <f>AVERAGE('Raw Data 1'!U326:U328)</f>
        <v>9.2899999999999996E-2</v>
      </c>
      <c r="T17" s="9">
        <f>AVERAGE('Raw Data 1'!V326:V328)</f>
        <v>8.7800000000000003E-2</v>
      </c>
      <c r="U17" s="9">
        <f>AVERAGE('Raw Data 1'!W326:W328)</f>
        <v>8.5733333333333328E-2</v>
      </c>
      <c r="V17" s="9">
        <f>AVERAGE('Raw Data 1'!X326:X328)</f>
        <v>8.4133333333333338E-2</v>
      </c>
      <c r="W17" s="9">
        <f>AVERAGE('Raw Data 1'!Y326:Y328)</f>
        <v>8.4733333333333327E-2</v>
      </c>
      <c r="X17" s="9">
        <f>AVERAGE('Raw Data 1'!Z326:Z328)</f>
        <v>8.4933333333333347E-2</v>
      </c>
      <c r="Y17" s="9">
        <f>AVERAGE('Raw Data 1'!AA326:AA328)</f>
        <v>9.0300000000000005E-2</v>
      </c>
      <c r="Z17" s="29">
        <f>STDEV('Raw Data 1'!P322:P324)</f>
        <v>4.4129015398034863E-2</v>
      </c>
      <c r="AA17" s="29">
        <f>STDEV('Raw Data 1'!Q322:Q324)</f>
        <v>4.9141530297702365E-2</v>
      </c>
      <c r="AB17" s="29">
        <f>STDEV('Raw Data 1'!R322:R324)</f>
        <v>3.9661736388279016E-2</v>
      </c>
      <c r="AC17" s="29">
        <f>STDEV('Raw Data 1'!S322:S324)</f>
        <v>7.0470159169206764E-2</v>
      </c>
      <c r="AD17" s="29">
        <f>STDEV('Raw Data 1'!T322:T324)</f>
        <v>3.6855257426858405E-2</v>
      </c>
      <c r="AE17" s="29">
        <f>STDEV('Raw Data 1'!U322:U324)</f>
        <v>2.3549168421269841E-2</v>
      </c>
      <c r="AF17" s="29">
        <f>STDEV('Raw Data 1'!V322:V324)</f>
        <v>3.5005570985201795E-2</v>
      </c>
      <c r="AG17" s="29">
        <f>STDEV('Raw Data 1'!W322:W324)</f>
        <v>0.10036976636417951</v>
      </c>
      <c r="AH17" s="29">
        <f>STDEV('Raw Data 1'!X322:X324)</f>
        <v>9.5139914511909146E-2</v>
      </c>
      <c r="AI17" s="29">
        <f>STDEV('Raw Data 1'!Y322:Y324)</f>
        <v>0.17050549355763675</v>
      </c>
      <c r="AJ17" s="29">
        <f>STDEV('Raw Data 1'!Z322:Z324)</f>
        <v>9.9661945261636062E-2</v>
      </c>
      <c r="AK17" s="29">
        <f>STDEV('Raw Data 1'!AA322:AA324)</f>
        <v>2.1702764800826616E-2</v>
      </c>
      <c r="AL17" s="9">
        <f>STDEV('Raw Data 1'!P326:P328)</f>
        <v>7.1103961446134262E-2</v>
      </c>
      <c r="AM17" s="9">
        <f>STDEV('Raw Data 1'!Q326:Q328)</f>
        <v>6.310953440909961E-2</v>
      </c>
      <c r="AN17" s="9">
        <f>STDEV('Raw Data 1'!R326:R328)</f>
        <v>2.0536877399773602E-2</v>
      </c>
      <c r="AO17" s="9">
        <f>STDEV('Raw Data 1'!S326:S328)</f>
        <v>3.8423083339749484E-3</v>
      </c>
      <c r="AP17" s="9">
        <f>STDEV('Raw Data 1'!T326:T328)</f>
        <v>3.3080709383768235E-3</v>
      </c>
      <c r="AQ17" s="9">
        <f>STDEV('Raw Data 1'!U326:U328)</f>
        <v>3.5538711287833738E-3</v>
      </c>
      <c r="AR17" s="9">
        <f>STDEV('Raw Data 1'!V326:V328)</f>
        <v>4.5077710678338547E-3</v>
      </c>
      <c r="AS17" s="9">
        <f>STDEV('Raw Data 1'!W326:W328)</f>
        <v>9.0184995056457706E-4</v>
      </c>
      <c r="AT17" s="9">
        <f>STDEV('Raw Data 1'!X326:X328)</f>
        <v>7.6376261582597395E-4</v>
      </c>
      <c r="AU17" s="9">
        <f>STDEV('Raw Data 1'!Y326:Y328)</f>
        <v>1.8009256878986761E-3</v>
      </c>
      <c r="AV17" s="9">
        <f>STDEV('Raw Data 1'!Z326:Z328)</f>
        <v>1.1060440015358006E-3</v>
      </c>
      <c r="AW17" s="9">
        <f>STDEV('Raw Data 1'!AA326:AA328)</f>
        <v>2.5632011235952566E-3</v>
      </c>
    </row>
    <row r="18" spans="1:49" x14ac:dyDescent="0.3">
      <c r="A18" s="68">
        <v>15</v>
      </c>
      <c r="B18" s="29">
        <f>AVERAGE('Raw Data 1'!P344:P346)</f>
        <v>0.53220000000000001</v>
      </c>
      <c r="C18" s="29">
        <f>AVERAGE('Raw Data 1'!Q344:Q346)</f>
        <v>0.5021000000000001</v>
      </c>
      <c r="D18" s="29">
        <f>AVERAGE('Raw Data 1'!R344:R346)</f>
        <v>0.53480000000000005</v>
      </c>
      <c r="E18" s="29">
        <f>AVERAGE('Raw Data 1'!S344:S346)</f>
        <v>0.47493333333333326</v>
      </c>
      <c r="F18" s="29">
        <f>AVERAGE('Raw Data 1'!T344:T346)</f>
        <v>0.51426666666666665</v>
      </c>
      <c r="G18" s="29">
        <f>AVERAGE('Raw Data 1'!U344:U346)</f>
        <v>0.56906666666666661</v>
      </c>
      <c r="H18" s="29">
        <f>AVERAGE('Raw Data 1'!V344:V346)</f>
        <v>0.46176666666666666</v>
      </c>
      <c r="I18" s="29">
        <f>AVERAGE('Raw Data 1'!W344:W346)</f>
        <v>0.48429999999999995</v>
      </c>
      <c r="J18" s="29">
        <f>AVERAGE('Raw Data 1'!X344:X346)</f>
        <v>0.46796666666666664</v>
      </c>
      <c r="K18" s="29">
        <f>AVERAGE('Raw Data 1'!Y344:Y346)</f>
        <v>0.45389999999999997</v>
      </c>
      <c r="L18" s="29">
        <f>AVERAGE('Raw Data 1'!Z344:Z346)</f>
        <v>0.5107666666666667</v>
      </c>
      <c r="M18" s="29">
        <f>AVERAGE('Raw Data 1'!AA344:AA346)</f>
        <v>0.63073333333333326</v>
      </c>
      <c r="N18" s="9">
        <f>AVERAGE('Raw Data 1'!P348:P350)</f>
        <v>0.27106666666666668</v>
      </c>
      <c r="O18" s="9">
        <f>AVERAGE('Raw Data 1'!Q348:Q350)</f>
        <v>0.19969999999999999</v>
      </c>
      <c r="P18" s="9">
        <f>AVERAGE('Raw Data 1'!R348:R350)</f>
        <v>0.11416666666666668</v>
      </c>
      <c r="Q18" s="9">
        <f>AVERAGE('Raw Data 1'!S348:S350)</f>
        <v>8.9066666666666669E-2</v>
      </c>
      <c r="R18" s="9">
        <f>AVERAGE('Raw Data 1'!T348:T350)</f>
        <v>9.4600000000000004E-2</v>
      </c>
      <c r="S18" s="9">
        <f>AVERAGE('Raw Data 1'!U348:U350)</f>
        <v>9.6133333333333335E-2</v>
      </c>
      <c r="T18" s="9">
        <f>AVERAGE('Raw Data 1'!V348:V350)</f>
        <v>8.7799999999999989E-2</v>
      </c>
      <c r="U18" s="9">
        <f>AVERAGE('Raw Data 1'!W348:W350)</f>
        <v>8.5766666666666672E-2</v>
      </c>
      <c r="V18" s="9">
        <f>AVERAGE('Raw Data 1'!X348:X350)</f>
        <v>8.4166666666666667E-2</v>
      </c>
      <c r="W18" s="9">
        <f>AVERAGE('Raw Data 1'!Y348:Y350)</f>
        <v>8.4766666666666671E-2</v>
      </c>
      <c r="X18" s="9">
        <f>AVERAGE('Raw Data 1'!Z348:Z350)</f>
        <v>8.4733333333333327E-2</v>
      </c>
      <c r="Y18" s="9">
        <f>AVERAGE('Raw Data 1'!AA348:AA350)</f>
        <v>9.0233333333333332E-2</v>
      </c>
      <c r="Z18" s="29">
        <f>STDEV('Raw Data 1'!P344:P346)</f>
        <v>3.9542002984168621E-2</v>
      </c>
      <c r="AA18" s="29">
        <f>STDEV('Raw Data 1'!Q344:Q346)</f>
        <v>5.2120149654428301E-2</v>
      </c>
      <c r="AB18" s="29">
        <f>STDEV('Raw Data 1'!R344:R346)</f>
        <v>3.8715242476316719E-2</v>
      </c>
      <c r="AC18" s="29">
        <f>STDEV('Raw Data 1'!S344:S346)</f>
        <v>7.2365898967216721E-2</v>
      </c>
      <c r="AD18" s="29">
        <f>STDEV('Raw Data 1'!T344:T346)</f>
        <v>3.4633846643613408E-2</v>
      </c>
      <c r="AE18" s="29">
        <f>STDEV('Raw Data 1'!U344:U346)</f>
        <v>2.2147309844162435E-2</v>
      </c>
      <c r="AF18" s="29">
        <f>STDEV('Raw Data 1'!V344:V346)</f>
        <v>3.3016410061260951E-2</v>
      </c>
      <c r="AG18" s="29">
        <f>STDEV('Raw Data 1'!W344:W346)</f>
        <v>0.10097207534759349</v>
      </c>
      <c r="AH18" s="29">
        <f>STDEV('Raw Data 1'!X344:X346)</f>
        <v>8.8342760503242704E-2</v>
      </c>
      <c r="AI18" s="29">
        <f>STDEV('Raw Data 1'!Y344:Y346)</f>
        <v>0.15129960343636076</v>
      </c>
      <c r="AJ18" s="29">
        <f>STDEV('Raw Data 1'!Z344:Z346)</f>
        <v>8.8148756845081694E-2</v>
      </c>
      <c r="AK18" s="29">
        <f>STDEV('Raw Data 1'!AA344:AA346)</f>
        <v>1.5996978881442993E-2</v>
      </c>
      <c r="AL18" s="9">
        <f>STDEV('Raw Data 1'!P348:P350)</f>
        <v>7.580457330091199E-2</v>
      </c>
      <c r="AM18" s="9">
        <f>STDEV('Raw Data 1'!Q348:Q350)</f>
        <v>7.574298647399634E-2</v>
      </c>
      <c r="AN18" s="9">
        <f>STDEV('Raw Data 1'!R348:R350)</f>
        <v>3.3357807681760693E-2</v>
      </c>
      <c r="AO18" s="9">
        <f>STDEV('Raw Data 1'!S348:S350)</f>
        <v>6.7840499211999734E-3</v>
      </c>
      <c r="AP18" s="9">
        <f>STDEV('Raw Data 1'!T348:T350)</f>
        <v>5.6999999999999993E-3</v>
      </c>
      <c r="AQ18" s="9">
        <f>STDEV('Raw Data 1'!U348:U350)</f>
        <v>7.0030945540763148E-3</v>
      </c>
      <c r="AR18" s="9">
        <f>STDEV('Raw Data 1'!V348:V350)</f>
        <v>4.3485629810317752E-3</v>
      </c>
      <c r="AS18" s="9">
        <f>STDEV('Raw Data 1'!W348:W350)</f>
        <v>8.6216781042516811E-4</v>
      </c>
      <c r="AT18" s="9">
        <f>STDEV('Raw Data 1'!X348:X350)</f>
        <v>9.7125348562223767E-4</v>
      </c>
      <c r="AU18" s="9">
        <f>STDEV('Raw Data 1'!Y348:Y350)</f>
        <v>1.6623276853055568E-3</v>
      </c>
      <c r="AV18" s="9">
        <f>STDEV('Raw Data 1'!Z348:Z350)</f>
        <v>1.16761865920913E-3</v>
      </c>
      <c r="AW18" s="9">
        <f>STDEV('Raw Data 1'!AA348:AA350)</f>
        <v>2.5579940057266198E-3</v>
      </c>
    </row>
    <row r="19" spans="1:49" x14ac:dyDescent="0.3">
      <c r="A19" s="68">
        <v>16</v>
      </c>
      <c r="B19" s="29">
        <f>AVERAGE('Raw Data 1'!P366:P368)</f>
        <v>0.5726</v>
      </c>
      <c r="C19" s="29">
        <f>AVERAGE('Raw Data 1'!Q366:Q368)</f>
        <v>0.54</v>
      </c>
      <c r="D19" s="29">
        <f>AVERAGE('Raw Data 1'!R366:R368)</f>
        <v>0.57553333333333334</v>
      </c>
      <c r="E19" s="29">
        <f>AVERAGE('Raw Data 1'!S366:S368)</f>
        <v>0.51403333333333334</v>
      </c>
      <c r="F19" s="29">
        <f>AVERAGE('Raw Data 1'!T366:T368)</f>
        <v>0.55323333333333335</v>
      </c>
      <c r="G19" s="29">
        <f>AVERAGE('Raw Data 1'!U366:U368)</f>
        <v>0.61603333333333332</v>
      </c>
      <c r="H19" s="29">
        <f>AVERAGE('Raw Data 1'!V366:V368)</f>
        <v>0.50660000000000005</v>
      </c>
      <c r="I19" s="29">
        <f>AVERAGE('Raw Data 1'!W366:W368)</f>
        <v>0.53179999999999994</v>
      </c>
      <c r="J19" s="29">
        <f>AVERAGE('Raw Data 1'!X366:X368)</f>
        <v>0.51723333333333332</v>
      </c>
      <c r="K19" s="29">
        <f>AVERAGE('Raw Data 1'!Y366:Y368)</f>
        <v>0.50970000000000004</v>
      </c>
      <c r="L19" s="29">
        <f>AVERAGE('Raw Data 1'!Z366:Z368)</f>
        <v>0.55523333333333336</v>
      </c>
      <c r="M19" s="29">
        <f>AVERAGE('Raw Data 1'!AA366:AA368)</f>
        <v>0.66226666666666667</v>
      </c>
      <c r="N19" s="9">
        <f>AVERAGE('Raw Data 1'!P370:P372)</f>
        <v>0.32606666666666667</v>
      </c>
      <c r="O19" s="9">
        <f>AVERAGE('Raw Data 1'!Q370:Q372)</f>
        <v>0.24183333333333334</v>
      </c>
      <c r="P19" s="9">
        <f>AVERAGE('Raw Data 1'!R370:R372)</f>
        <v>0.1346</v>
      </c>
      <c r="Q19" s="9">
        <f>AVERAGE('Raw Data 1'!S370:S372)</f>
        <v>9.4100000000000003E-2</v>
      </c>
      <c r="R19" s="9">
        <f>AVERAGE('Raw Data 1'!T370:T372)</f>
        <v>9.9566666666666678E-2</v>
      </c>
      <c r="S19" s="9">
        <f>AVERAGE('Raw Data 1'!U370:U372)</f>
        <v>0.10376666666666667</v>
      </c>
      <c r="T19" s="9">
        <f>AVERAGE('Raw Data 1'!V370:V372)</f>
        <v>8.7799999999999989E-2</v>
      </c>
      <c r="U19" s="9">
        <f>AVERAGE('Raw Data 1'!W370:W372)</f>
        <v>8.5833333333333317E-2</v>
      </c>
      <c r="V19" s="9">
        <f>AVERAGE('Raw Data 1'!X370:X372)</f>
        <v>8.4199999999999997E-2</v>
      </c>
      <c r="W19" s="9">
        <f>AVERAGE('Raw Data 1'!Y370:Y372)</f>
        <v>8.4733333333333327E-2</v>
      </c>
      <c r="X19" s="9">
        <f>AVERAGE('Raw Data 1'!Z370:Z372)</f>
        <v>8.4933333333333347E-2</v>
      </c>
      <c r="Y19" s="9">
        <f>AVERAGE('Raw Data 1'!AA370:AA372)</f>
        <v>9.0399999999999994E-2</v>
      </c>
      <c r="Z19" s="29">
        <f>STDEV('Raw Data 1'!P366:P368)</f>
        <v>3.7158982763256576E-2</v>
      </c>
      <c r="AA19" s="29">
        <f>STDEV('Raw Data 1'!Q366:Q368)</f>
        <v>5.1146554136129237E-2</v>
      </c>
      <c r="AB19" s="29">
        <f>STDEV('Raw Data 1'!R366:R368)</f>
        <v>3.5799208557359678E-2</v>
      </c>
      <c r="AC19" s="29">
        <f>STDEV('Raw Data 1'!S366:S368)</f>
        <v>7.1448746198469359E-2</v>
      </c>
      <c r="AD19" s="29">
        <f>STDEV('Raw Data 1'!T366:T368)</f>
        <v>3.7249742728418057E-2</v>
      </c>
      <c r="AE19" s="29">
        <f>STDEV('Raw Data 1'!U366:U368)</f>
        <v>2.4809339639203044E-2</v>
      </c>
      <c r="AF19" s="29">
        <f>STDEV('Raw Data 1'!V366:V368)</f>
        <v>3.0984996369210687E-2</v>
      </c>
      <c r="AG19" s="29">
        <f>STDEV('Raw Data 1'!W366:W368)</f>
        <v>9.700123710551288E-2</v>
      </c>
      <c r="AH19" s="29">
        <f>STDEV('Raw Data 1'!X366:X368)</f>
        <v>8.2873176199137116E-2</v>
      </c>
      <c r="AI19" s="29">
        <f>STDEV('Raw Data 1'!Y366:Y368)</f>
        <v>0.12485083099443076</v>
      </c>
      <c r="AJ19" s="29">
        <f>STDEV('Raw Data 1'!Z366:Z368)</f>
        <v>8.6342361175342996E-2</v>
      </c>
      <c r="AK19" s="29">
        <f>STDEV('Raw Data 1'!AA366:AA368)</f>
        <v>1.1651752371782249E-2</v>
      </c>
      <c r="AL19" s="9">
        <f>STDEV('Raw Data 1'!P370:P372)</f>
        <v>7.4231619498252494E-2</v>
      </c>
      <c r="AM19" s="9">
        <f>STDEV('Raw Data 1'!Q370:Q372)</f>
        <v>8.8311965969133155E-2</v>
      </c>
      <c r="AN19" s="9">
        <f>STDEV('Raw Data 1'!R370:R372)</f>
        <v>4.7380481213259072E-2</v>
      </c>
      <c r="AO19" s="9">
        <f>STDEV('Raw Data 1'!S370:S372)</f>
        <v>1.1322102278287366E-2</v>
      </c>
      <c r="AP19" s="9">
        <f>STDEV('Raw Data 1'!T370:T372)</f>
        <v>8.6581368280556348E-3</v>
      </c>
      <c r="AQ19" s="9">
        <f>STDEV('Raw Data 1'!U370:U372)</f>
        <v>1.2331396244275554E-2</v>
      </c>
      <c r="AR19" s="9">
        <f>STDEV('Raw Data 1'!V370:V372)</f>
        <v>4.4305755833751416E-3</v>
      </c>
      <c r="AS19" s="9">
        <f>STDEV('Raw Data 1'!W370:W372)</f>
        <v>7.0237691685684901E-4</v>
      </c>
      <c r="AT19" s="9">
        <f>STDEV('Raw Data 1'!X370:X372)</f>
        <v>7.810249675906639E-4</v>
      </c>
      <c r="AU19" s="9">
        <f>STDEV('Raw Data 1'!Y370:Y372)</f>
        <v>1.9139836293274122E-3</v>
      </c>
      <c r="AV19" s="9">
        <f>STDEV('Raw Data 1'!Z370:Z372)</f>
        <v>1.0066445913694273E-3</v>
      </c>
      <c r="AW19" s="9">
        <f>STDEV('Raw Data 1'!AA370:AA372)</f>
        <v>2.586503431275517E-3</v>
      </c>
    </row>
    <row r="20" spans="1:49" x14ac:dyDescent="0.3">
      <c r="A20" s="68">
        <v>17</v>
      </c>
      <c r="B20" s="29">
        <f>AVERAGE('Raw Data 1'!P388:P390)</f>
        <v>0.61239999999999994</v>
      </c>
      <c r="C20" s="29">
        <f>AVERAGE('Raw Data 1'!Q388:Q390)</f>
        <v>0.57736666666666669</v>
      </c>
      <c r="D20" s="29">
        <f>AVERAGE('Raw Data 1'!R388:R390)</f>
        <v>0.61176666666666668</v>
      </c>
      <c r="E20" s="29">
        <f>AVERAGE('Raw Data 1'!S388:S390)</f>
        <v>0.55016666666666658</v>
      </c>
      <c r="F20" s="29">
        <f>AVERAGE('Raw Data 1'!T388:T390)</f>
        <v>0.58609999999999995</v>
      </c>
      <c r="G20" s="29">
        <f>AVERAGE('Raw Data 1'!U388:U390)</f>
        <v>0.65916666666666668</v>
      </c>
      <c r="H20" s="29">
        <f>AVERAGE('Raw Data 1'!V388:V390)</f>
        <v>0.54276666666666673</v>
      </c>
      <c r="I20" s="29">
        <f>AVERAGE('Raw Data 1'!W388:W390)</f>
        <v>0.57116666666666671</v>
      </c>
      <c r="J20" s="29">
        <f>AVERAGE('Raw Data 1'!X388:X390)</f>
        <v>0.55753333333333333</v>
      </c>
      <c r="K20" s="29">
        <f>AVERAGE('Raw Data 1'!Y388:Y390)</f>
        <v>0.55416666666666659</v>
      </c>
      <c r="L20" s="29">
        <f>AVERAGE('Raw Data 1'!Z388:Z390)</f>
        <v>0.58873333333333333</v>
      </c>
      <c r="M20" s="29">
        <f>AVERAGE('Raw Data 1'!AA388:AA390)</f>
        <v>0.68863333333333332</v>
      </c>
      <c r="N20" s="9">
        <f>AVERAGE('Raw Data 1'!P392:P394)</f>
        <v>0.3798333333333333</v>
      </c>
      <c r="O20" s="9">
        <f>AVERAGE('Raw Data 1'!Q392:Q394)</f>
        <v>0.28550000000000003</v>
      </c>
      <c r="P20" s="9">
        <f>AVERAGE('Raw Data 1'!R392:R394)</f>
        <v>0.15873333333333334</v>
      </c>
      <c r="Q20" s="9">
        <f>AVERAGE('Raw Data 1'!S392:S394)</f>
        <v>0.1018</v>
      </c>
      <c r="R20" s="9">
        <f>AVERAGE('Raw Data 1'!T392:T394)</f>
        <v>0.10333333333333333</v>
      </c>
      <c r="S20" s="9">
        <f>AVERAGE('Raw Data 1'!U392:U394)</f>
        <v>0.11573333333333331</v>
      </c>
      <c r="T20" s="9">
        <f>AVERAGE('Raw Data 1'!V392:V394)</f>
        <v>8.776666666666666E-2</v>
      </c>
      <c r="U20" s="9">
        <f>AVERAGE('Raw Data 1'!W392:W394)</f>
        <v>8.5800000000000001E-2</v>
      </c>
      <c r="V20" s="9">
        <f>AVERAGE('Raw Data 1'!X392:X394)</f>
        <v>8.4366666666666659E-2</v>
      </c>
      <c r="W20" s="9">
        <f>AVERAGE('Raw Data 1'!Y392:Y394)</f>
        <v>8.4733333333333327E-2</v>
      </c>
      <c r="X20" s="9">
        <f>AVERAGE('Raw Data 1'!Z392:Z394)</f>
        <v>8.486666666666666E-2</v>
      </c>
      <c r="Y20" s="9">
        <f>AVERAGE('Raw Data 1'!AA392:AA394)</f>
        <v>9.0466666666666654E-2</v>
      </c>
      <c r="Z20" s="29">
        <f>STDEV('Raw Data 1'!P388:P390)</f>
        <v>3.5776947885475058E-2</v>
      </c>
      <c r="AA20" s="29">
        <f>STDEV('Raw Data 1'!Q388:Q390)</f>
        <v>4.8827075822061416E-2</v>
      </c>
      <c r="AB20" s="29">
        <f>STDEV('Raw Data 1'!R388:R390)</f>
        <v>3.4195077618472111E-2</v>
      </c>
      <c r="AC20" s="29">
        <f>STDEV('Raw Data 1'!S388:S390)</f>
        <v>7.0881403296868539E-2</v>
      </c>
      <c r="AD20" s="29">
        <f>STDEV('Raw Data 1'!T388:T390)</f>
        <v>4.0003374857629184E-2</v>
      </c>
      <c r="AE20" s="29">
        <f>STDEV('Raw Data 1'!U388:U390)</f>
        <v>2.0331584624257236E-2</v>
      </c>
      <c r="AF20" s="29">
        <f>STDEV('Raw Data 1'!V388:V390)</f>
        <v>3.0163277894375728E-2</v>
      </c>
      <c r="AG20" s="29">
        <f>STDEV('Raw Data 1'!W388:W390)</f>
        <v>9.1665824238553378E-2</v>
      </c>
      <c r="AH20" s="29">
        <f>STDEV('Raw Data 1'!X388:X390)</f>
        <v>7.3379856454843281E-2</v>
      </c>
      <c r="AI20" s="29">
        <f>STDEV('Raw Data 1'!Y388:Y390)</f>
        <v>0.10683867901342396</v>
      </c>
      <c r="AJ20" s="29">
        <f>STDEV('Raw Data 1'!Z388:Z390)</f>
        <v>7.6877326523060716E-2</v>
      </c>
      <c r="AK20" s="29">
        <f>STDEV('Raw Data 1'!AA388:AA390)</f>
        <v>9.2424744161579003E-3</v>
      </c>
      <c r="AL20" s="9">
        <f>STDEV('Raw Data 1'!P392:P394)</f>
        <v>6.9735380785748396E-2</v>
      </c>
      <c r="AM20" s="9">
        <f>STDEV('Raw Data 1'!Q392:Q394)</f>
        <v>9.1737614967907277E-2</v>
      </c>
      <c r="AN20" s="9">
        <f>STDEV('Raw Data 1'!R392:R394)</f>
        <v>6.249882665565272E-2</v>
      </c>
      <c r="AO20" s="9">
        <f>STDEV('Raw Data 1'!S392:S394)</f>
        <v>1.8369540005128093E-2</v>
      </c>
      <c r="AP20" s="9">
        <f>STDEV('Raw Data 1'!T392:T394)</f>
        <v>1.056424788299353E-2</v>
      </c>
      <c r="AQ20" s="9">
        <f>STDEV('Raw Data 1'!U392:U394)</f>
        <v>1.9885757047025866E-2</v>
      </c>
      <c r="AR20" s="9">
        <f>STDEV('Raw Data 1'!V392:V394)</f>
        <v>4.565449959569522E-3</v>
      </c>
      <c r="AS20" s="9">
        <f>STDEV('Raw Data 1'!W392:W394)</f>
        <v>8.1853527718724734E-4</v>
      </c>
      <c r="AT20" s="9">
        <f>STDEV('Raw Data 1'!X392:X394)</f>
        <v>7.7674534651540189E-4</v>
      </c>
      <c r="AU20" s="9">
        <f>STDEV('Raw Data 1'!Y392:Y394)</f>
        <v>2.0008331597945244E-3</v>
      </c>
      <c r="AV20" s="9">
        <f>STDEV('Raw Data 1'!Z392:Z394)</f>
        <v>1.2503332889007379E-3</v>
      </c>
      <c r="AW20" s="9">
        <f>STDEV('Raw Data 1'!AA392:AA394)</f>
        <v>2.6689573494781305E-3</v>
      </c>
    </row>
    <row r="21" spans="1:49" x14ac:dyDescent="0.3">
      <c r="A21" s="68">
        <v>18</v>
      </c>
      <c r="B21" s="29">
        <f>AVERAGE('Raw Data 1'!P410:P412)</f>
        <v>0.65439999999999998</v>
      </c>
      <c r="C21" s="29">
        <f>AVERAGE('Raw Data 1'!Q410:Q412)</f>
        <v>0.6176666666666667</v>
      </c>
      <c r="D21" s="29">
        <f>AVERAGE('Raw Data 1'!R410:R412)</f>
        <v>0.64570000000000005</v>
      </c>
      <c r="E21" s="29">
        <f>AVERAGE('Raw Data 1'!S410:S412)</f>
        <v>0.58416666666666661</v>
      </c>
      <c r="F21" s="29">
        <f>AVERAGE('Raw Data 1'!T410:T412)</f>
        <v>0.61926666666666674</v>
      </c>
      <c r="G21" s="29">
        <f>AVERAGE('Raw Data 1'!U410:U412)</f>
        <v>0.69846666666666668</v>
      </c>
      <c r="H21" s="29">
        <f>AVERAGE('Raw Data 1'!V410:V412)</f>
        <v>0.57146666666666668</v>
      </c>
      <c r="I21" s="29">
        <f>AVERAGE('Raw Data 1'!W410:W412)</f>
        <v>0.60506666666666664</v>
      </c>
      <c r="J21" s="29">
        <f>AVERAGE('Raw Data 1'!X410:X412)</f>
        <v>0.58829999999999993</v>
      </c>
      <c r="K21" s="29">
        <f>AVERAGE('Raw Data 1'!Y410:Y412)</f>
        <v>0.58886666666666665</v>
      </c>
      <c r="L21" s="29">
        <f>AVERAGE('Raw Data 1'!Z410:Z412)</f>
        <v>0.61969999999999992</v>
      </c>
      <c r="M21" s="29">
        <f>AVERAGE('Raw Data 1'!AA410:AA412)</f>
        <v>0.70623333333333338</v>
      </c>
      <c r="N21" s="9">
        <f>AVERAGE('Raw Data 1'!P414:P416)</f>
        <v>0.43009999999999993</v>
      </c>
      <c r="O21" s="9">
        <f>AVERAGE('Raw Data 1'!Q414:Q416)</f>
        <v>0.33146666666666663</v>
      </c>
      <c r="P21" s="9">
        <f>AVERAGE('Raw Data 1'!R414:R416)</f>
        <v>0.18896666666666664</v>
      </c>
      <c r="Q21" s="9">
        <f>AVERAGE('Raw Data 1'!S414:S416)</f>
        <v>0.1115</v>
      </c>
      <c r="R21" s="9">
        <f>AVERAGE('Raw Data 1'!T414:T416)</f>
        <v>0.11336666666666666</v>
      </c>
      <c r="S21" s="9">
        <f>AVERAGE('Raw Data 1'!U414:U416)</f>
        <v>0.13313333333333333</v>
      </c>
      <c r="T21" s="9">
        <f>AVERAGE('Raw Data 1'!V414:V416)</f>
        <v>8.7866666666666662E-2</v>
      </c>
      <c r="U21" s="9">
        <f>AVERAGE('Raw Data 1'!W414:W416)</f>
        <v>8.5900000000000018E-2</v>
      </c>
      <c r="V21" s="9">
        <f>AVERAGE('Raw Data 1'!X414:X416)</f>
        <v>8.4199999999999997E-2</v>
      </c>
      <c r="W21" s="9">
        <f>AVERAGE('Raw Data 1'!Y414:Y416)</f>
        <v>8.483333333333333E-2</v>
      </c>
      <c r="X21" s="9">
        <f>AVERAGE('Raw Data 1'!Z414:Z416)</f>
        <v>8.48E-2</v>
      </c>
      <c r="Y21" s="9">
        <f>AVERAGE('Raw Data 1'!AA414:AA416)</f>
        <v>9.0499999999999983E-2</v>
      </c>
      <c r="Z21" s="29">
        <f>STDEV('Raw Data 1'!P410:P412)</f>
        <v>3.5518445911948346E-2</v>
      </c>
      <c r="AA21" s="29">
        <f>STDEV('Raw Data 1'!Q410:Q412)</f>
        <v>4.8742623373525307E-2</v>
      </c>
      <c r="AB21" s="29">
        <f>STDEV('Raw Data 1'!R410:R412)</f>
        <v>3.3546534843408186E-2</v>
      </c>
      <c r="AC21" s="29">
        <f>STDEV('Raw Data 1'!S410:S412)</f>
        <v>7.0334225902709227E-2</v>
      </c>
      <c r="AD21" s="29">
        <f>STDEV('Raw Data 1'!T410:T412)</f>
        <v>4.1050497357928983E-2</v>
      </c>
      <c r="AE21" s="29">
        <f>STDEV('Raw Data 1'!U410:U412)</f>
        <v>1.7000686260658249E-2</v>
      </c>
      <c r="AF21" s="29">
        <f>STDEV('Raw Data 1'!V410:V412)</f>
        <v>2.9808779467353785E-2</v>
      </c>
      <c r="AG21" s="29">
        <f>STDEV('Raw Data 1'!W410:W412)</f>
        <v>8.6048435972615717E-2</v>
      </c>
      <c r="AH21" s="29">
        <f>STDEV('Raw Data 1'!X410:X412)</f>
        <v>6.8292312890983559E-2</v>
      </c>
      <c r="AI21" s="29">
        <f>STDEV('Raw Data 1'!Y410:Y412)</f>
        <v>9.4653121096629836E-2</v>
      </c>
      <c r="AJ21" s="29">
        <f>STDEV('Raw Data 1'!Z410:Z412)</f>
        <v>6.9516113240025157E-2</v>
      </c>
      <c r="AK21" s="29">
        <f>STDEV('Raw Data 1'!AA410:AA412)</f>
        <v>8.2923659671611857E-3</v>
      </c>
      <c r="AL21" s="9">
        <f>STDEV('Raw Data 1'!P414:P416)</f>
        <v>6.2738106442577019E-2</v>
      </c>
      <c r="AM21" s="9">
        <f>STDEV('Raw Data 1'!Q414:Q416)</f>
        <v>9.1159658475300123E-2</v>
      </c>
      <c r="AN21" s="9">
        <f>STDEV('Raw Data 1'!R414:R416)</f>
        <v>7.440056003373452E-2</v>
      </c>
      <c r="AO21" s="9">
        <f>STDEV('Raw Data 1'!S414:S416)</f>
        <v>2.7389596565119353E-2</v>
      </c>
      <c r="AP21" s="9">
        <f>STDEV('Raw Data 1'!T414:T416)</f>
        <v>1.4707934366638217E-2</v>
      </c>
      <c r="AQ21" s="9">
        <f>STDEV('Raw Data 1'!U414:U416)</f>
        <v>2.9448655883305443E-2</v>
      </c>
      <c r="AR21" s="9">
        <f>STDEV('Raw Data 1'!V414:V416)</f>
        <v>4.4557079497351843E-3</v>
      </c>
      <c r="AS21" s="9">
        <f>STDEV('Raw Data 1'!W414:W416)</f>
        <v>8.5440037453174921E-4</v>
      </c>
      <c r="AT21" s="9">
        <f>STDEV('Raw Data 1'!X414:X416)</f>
        <v>7.2111025509279732E-4</v>
      </c>
      <c r="AU21" s="9">
        <f>STDEV('Raw Data 1'!Y414:Y416)</f>
        <v>1.9008769905844328E-3</v>
      </c>
      <c r="AV21" s="9">
        <f>STDEV('Raw Data 1'!Z414:Z416)</f>
        <v>1.1532562594670848E-3</v>
      </c>
      <c r="AW21" s="9">
        <f>STDEV('Raw Data 1'!AA414:AA416)</f>
        <v>2.6627053911388687E-3</v>
      </c>
    </row>
    <row r="22" spans="1:49" x14ac:dyDescent="0.3">
      <c r="A22" s="68">
        <v>19</v>
      </c>
      <c r="B22" s="29">
        <f>AVERAGE('Raw Data 1'!P432:P434)</f>
        <v>0.69686666666666675</v>
      </c>
      <c r="C22" s="29">
        <f>AVERAGE('Raw Data 1'!Q432:Q434)</f>
        <v>0.65823333333333334</v>
      </c>
      <c r="D22" s="29">
        <f>AVERAGE('Raw Data 1'!R432:R434)</f>
        <v>0.67786666666666662</v>
      </c>
      <c r="E22" s="29">
        <f>AVERAGE('Raw Data 1'!S432:S434)</f>
        <v>0.61736666666666673</v>
      </c>
      <c r="F22" s="29">
        <f>AVERAGE('Raw Data 1'!T432:T434)</f>
        <v>0.65229999999999999</v>
      </c>
      <c r="G22" s="29">
        <f>AVERAGE('Raw Data 1'!U432:U434)</f>
        <v>0.73493333333333333</v>
      </c>
      <c r="H22" s="29">
        <f>AVERAGE('Raw Data 1'!V432:V434)</f>
        <v>0.59873333333333345</v>
      </c>
      <c r="I22" s="29">
        <f>AVERAGE('Raw Data 1'!W432:W434)</f>
        <v>0.63396666666666668</v>
      </c>
      <c r="J22" s="29">
        <f>AVERAGE('Raw Data 1'!X432:X434)</f>
        <v>0.6149</v>
      </c>
      <c r="K22" s="29">
        <f>AVERAGE('Raw Data 1'!Y432:Y434)</f>
        <v>0.62006666666666665</v>
      </c>
      <c r="L22" s="29">
        <f>AVERAGE('Raw Data 1'!Z432:Z434)</f>
        <v>0.6462</v>
      </c>
      <c r="M22" s="29">
        <f>AVERAGE('Raw Data 1'!AA432:AA434)</f>
        <v>0.72496666666666665</v>
      </c>
      <c r="N22" s="9">
        <f>AVERAGE('Raw Data 1'!P436:P438)</f>
        <v>0.47770000000000001</v>
      </c>
      <c r="O22" s="9">
        <f>AVERAGE('Raw Data 1'!Q436:Q438)</f>
        <v>0.37893333333333334</v>
      </c>
      <c r="P22" s="9">
        <f>AVERAGE('Raw Data 1'!R436:R438)</f>
        <v>0.22599999999999998</v>
      </c>
      <c r="Q22" s="9">
        <f>AVERAGE('Raw Data 1'!S436:S438)</f>
        <v>0.12776666666666667</v>
      </c>
      <c r="R22" s="9">
        <f>AVERAGE('Raw Data 1'!T436:T438)</f>
        <v>0.12090000000000001</v>
      </c>
      <c r="S22" s="9">
        <f>AVERAGE('Raw Data 1'!U436:U438)</f>
        <v>0.16120000000000001</v>
      </c>
      <c r="T22" s="9">
        <f>AVERAGE('Raw Data 1'!V436:V438)</f>
        <v>8.8166666666666671E-2</v>
      </c>
      <c r="U22" s="9">
        <f>AVERAGE('Raw Data 1'!W436:W438)</f>
        <v>8.6066666666666666E-2</v>
      </c>
      <c r="V22" s="9">
        <f>AVERAGE('Raw Data 1'!X436:X438)</f>
        <v>8.433333333333333E-2</v>
      </c>
      <c r="W22" s="9">
        <f>AVERAGE('Raw Data 1'!Y436:Y438)</f>
        <v>8.4900000000000017E-2</v>
      </c>
      <c r="X22" s="9">
        <f>AVERAGE('Raw Data 1'!Z436:Z438)</f>
        <v>8.4899999999999989E-2</v>
      </c>
      <c r="Y22" s="9">
        <f>AVERAGE('Raw Data 1'!AA436:AA438)</f>
        <v>9.063333333333333E-2</v>
      </c>
      <c r="Z22" s="29">
        <f>STDEV('Raw Data 1'!P432:P434)</f>
        <v>3.4240521802877601E-2</v>
      </c>
      <c r="AA22" s="29">
        <f>STDEV('Raw Data 1'!Q432:Q434)</f>
        <v>5.0190470543055629E-2</v>
      </c>
      <c r="AB22" s="29">
        <f>STDEV('Raw Data 1'!R432:R434)</f>
        <v>3.2298039156167552E-2</v>
      </c>
      <c r="AC22" s="29">
        <f>STDEV('Raw Data 1'!S432:S434)</f>
        <v>7.4932391749718844E-2</v>
      </c>
      <c r="AD22" s="29">
        <f>STDEV('Raw Data 1'!T432:T434)</f>
        <v>4.1019385660928671E-2</v>
      </c>
      <c r="AE22" s="29">
        <f>STDEV('Raw Data 1'!U432:U434)</f>
        <v>1.8081021357581897E-2</v>
      </c>
      <c r="AF22" s="29">
        <f>STDEV('Raw Data 1'!V432:V434)</f>
        <v>2.4871938672595142E-2</v>
      </c>
      <c r="AG22" s="29">
        <f>STDEV('Raw Data 1'!W432:W434)</f>
        <v>8.183045480341232E-2</v>
      </c>
      <c r="AH22" s="29">
        <f>STDEV('Raw Data 1'!X432:X434)</f>
        <v>6.1634324852309366E-2</v>
      </c>
      <c r="AI22" s="29">
        <f>STDEV('Raw Data 1'!Y432:Y434)</f>
        <v>8.0189858045350004E-2</v>
      </c>
      <c r="AJ22" s="29">
        <f>STDEV('Raw Data 1'!Z432:Z434)</f>
        <v>6.3573894013187512E-2</v>
      </c>
      <c r="AK22" s="29">
        <f>STDEV('Raw Data 1'!AA432:AA434)</f>
        <v>5.7761001838034032E-3</v>
      </c>
      <c r="AL22" s="9">
        <f>STDEV('Raw Data 1'!P436:P438)</f>
        <v>4.9626303509328611E-2</v>
      </c>
      <c r="AM22" s="9">
        <f>STDEV('Raw Data 1'!Q436:Q438)</f>
        <v>9.0202956344752588E-2</v>
      </c>
      <c r="AN22" s="9">
        <f>STDEV('Raw Data 1'!R436:R438)</f>
        <v>7.8919009116942232E-2</v>
      </c>
      <c r="AO22" s="9">
        <f>STDEV('Raw Data 1'!S436:S438)</f>
        <v>3.6517438756480988E-2</v>
      </c>
      <c r="AP22" s="9">
        <f>STDEV('Raw Data 1'!T436:T438)</f>
        <v>1.7941850517714211E-2</v>
      </c>
      <c r="AQ22" s="9">
        <f>STDEV('Raw Data 1'!U436:U438)</f>
        <v>4.3450776747947735E-2</v>
      </c>
      <c r="AR22" s="9">
        <f>STDEV('Raw Data 1'!V436:V438)</f>
        <v>4.2770706486254485E-3</v>
      </c>
      <c r="AS22" s="9">
        <f>STDEV('Raw Data 1'!W436:W438)</f>
        <v>9.073771725877515E-4</v>
      </c>
      <c r="AT22" s="9">
        <f>STDEV('Raw Data 1'!X436:X438)</f>
        <v>9.5043849529221638E-4</v>
      </c>
      <c r="AU22" s="9">
        <f>STDEV('Raw Data 1'!Y436:Y438)</f>
        <v>1.9078784028338899E-3</v>
      </c>
      <c r="AV22" s="9">
        <f>STDEV('Raw Data 1'!Z436:Z438)</f>
        <v>1.1532562594670777E-3</v>
      </c>
      <c r="AW22" s="9">
        <f>STDEV('Raw Data 1'!AA436:AA438)</f>
        <v>2.7153882472555073E-3</v>
      </c>
    </row>
    <row r="23" spans="1:49" x14ac:dyDescent="0.3">
      <c r="A23" s="68">
        <v>20</v>
      </c>
      <c r="B23" s="29">
        <f>AVERAGE('Raw Data 1'!P454:P456)</f>
        <v>0.71443333333333336</v>
      </c>
      <c r="C23" s="29">
        <f>AVERAGE('Raw Data 1'!Q454:Q456)</f>
        <v>0.69356666666666655</v>
      </c>
      <c r="D23" s="29">
        <f>AVERAGE('Raw Data 1'!R454:R456)</f>
        <v>0.71240000000000003</v>
      </c>
      <c r="E23" s="29">
        <f>AVERAGE('Raw Data 1'!S454:S456)</f>
        <v>0.64950000000000008</v>
      </c>
      <c r="F23" s="29">
        <f>AVERAGE('Raw Data 1'!T454:T456)</f>
        <v>0.6845</v>
      </c>
      <c r="G23" s="29">
        <f>AVERAGE('Raw Data 1'!U454:U456)</f>
        <v>0.76606666666666667</v>
      </c>
      <c r="H23" s="29">
        <f>AVERAGE('Raw Data 1'!V454:V456)</f>
        <v>0.62419999999999998</v>
      </c>
      <c r="I23" s="29">
        <f>AVERAGE('Raw Data 1'!W454:W456)</f>
        <v>0.66116666666666668</v>
      </c>
      <c r="J23" s="29">
        <f>AVERAGE('Raw Data 1'!X454:X456)</f>
        <v>0.63923333333333332</v>
      </c>
      <c r="K23" s="29">
        <f>AVERAGE('Raw Data 1'!Y454:Y456)</f>
        <v>0.6452</v>
      </c>
      <c r="L23" s="29">
        <f>AVERAGE('Raw Data 1'!Z454:Z456)</f>
        <v>0.66329999999999989</v>
      </c>
      <c r="M23" s="29">
        <f>AVERAGE('Raw Data 1'!AA454:AA456)</f>
        <v>0.73963333333333336</v>
      </c>
      <c r="N23" s="9">
        <f>AVERAGE('Raw Data 1'!P458:P460)</f>
        <v>0.51836666666666664</v>
      </c>
      <c r="O23" s="9">
        <f>AVERAGE('Raw Data 1'!Q458:Q460)</f>
        <v>0.41933333333333334</v>
      </c>
      <c r="P23" s="9">
        <f>AVERAGE('Raw Data 1'!R458:R460)</f>
        <v>0.27010000000000001</v>
      </c>
      <c r="Q23" s="9">
        <f>AVERAGE('Raw Data 1'!S458:S460)</f>
        <v>0.15440000000000001</v>
      </c>
      <c r="R23" s="9">
        <f>AVERAGE('Raw Data 1'!T458:T460)</f>
        <v>0.13043333333333332</v>
      </c>
      <c r="S23" s="9">
        <f>AVERAGE('Raw Data 1'!U458:U460)</f>
        <v>0.19699999999999998</v>
      </c>
      <c r="T23" s="9">
        <f>AVERAGE('Raw Data 1'!V458:V460)</f>
        <v>8.8099999999999998E-2</v>
      </c>
      <c r="U23" s="9">
        <f>AVERAGE('Raw Data 1'!W458:W460)</f>
        <v>8.610000000000001E-2</v>
      </c>
      <c r="V23" s="9">
        <f>AVERAGE('Raw Data 1'!X458:X460)</f>
        <v>8.426666666666667E-2</v>
      </c>
      <c r="W23" s="9">
        <f>AVERAGE('Raw Data 1'!Y458:Y460)</f>
        <v>8.5033333333333336E-2</v>
      </c>
      <c r="X23" s="9">
        <f>AVERAGE('Raw Data 1'!Z458:Z460)</f>
        <v>8.5166666666666668E-2</v>
      </c>
      <c r="Y23" s="9">
        <f>AVERAGE('Raw Data 1'!AA458:AA460)</f>
        <v>9.0799999999999992E-2</v>
      </c>
      <c r="Z23" s="29">
        <f>STDEV('Raw Data 1'!P454:P456)</f>
        <v>2.2285720390719559E-2</v>
      </c>
      <c r="AA23" s="29">
        <f>STDEV('Raw Data 1'!Q454:Q456)</f>
        <v>4.0669439796158127E-2</v>
      </c>
      <c r="AB23" s="29">
        <f>STDEV('Raw Data 1'!R454:R456)</f>
        <v>3.219953415812099E-2</v>
      </c>
      <c r="AC23" s="29">
        <f>STDEV('Raw Data 1'!S454:S456)</f>
        <v>7.2581471464830433E-2</v>
      </c>
      <c r="AD23" s="29">
        <f>STDEV('Raw Data 1'!T454:T456)</f>
        <v>4.1221474985740122E-2</v>
      </c>
      <c r="AE23" s="29">
        <f>STDEV('Raw Data 1'!U454:U456)</f>
        <v>1.8536001007049316E-2</v>
      </c>
      <c r="AF23" s="29">
        <f>STDEV('Raw Data 1'!V454:V456)</f>
        <v>2.3679738174228235E-2</v>
      </c>
      <c r="AG23" s="29">
        <f>STDEV('Raw Data 1'!W454:W456)</f>
        <v>7.7615548270519405E-2</v>
      </c>
      <c r="AH23" s="29">
        <f>STDEV('Raw Data 1'!X454:X456)</f>
        <v>5.470597164234757E-2</v>
      </c>
      <c r="AI23" s="29">
        <f>STDEV('Raw Data 1'!Y454:Y456)</f>
        <v>6.778960097242058E-2</v>
      </c>
      <c r="AJ23" s="29">
        <f>STDEV('Raw Data 1'!Z454:Z456)</f>
        <v>5.8187713479737273E-2</v>
      </c>
      <c r="AK23" s="29">
        <f>STDEV('Raw Data 1'!AA454:AA456)</f>
        <v>3.5472994422987916E-3</v>
      </c>
      <c r="AL23" s="9">
        <f>STDEV('Raw Data 1'!P458:P460)</f>
        <v>4.2167562572827604E-2</v>
      </c>
      <c r="AM23" s="9">
        <f>STDEV('Raw Data 1'!Q458:Q460)</f>
        <v>8.296079395312761E-2</v>
      </c>
      <c r="AN23" s="9">
        <f>STDEV('Raw Data 1'!R458:R460)</f>
        <v>7.8731632778699503E-2</v>
      </c>
      <c r="AO23" s="9">
        <f>STDEV('Raw Data 1'!S458:S460)</f>
        <v>4.8067556626065419E-2</v>
      </c>
      <c r="AP23" s="9">
        <f>STDEV('Raw Data 1'!T458:T460)</f>
        <v>2.4749208741560474E-2</v>
      </c>
      <c r="AQ23" s="9">
        <f>STDEV('Raw Data 1'!U458:U460)</f>
        <v>5.7608072351017031E-2</v>
      </c>
      <c r="AR23" s="9">
        <f>STDEV('Raw Data 1'!V458:V460)</f>
        <v>4.5133136385586995E-3</v>
      </c>
      <c r="AS23" s="9">
        <f>STDEV('Raw Data 1'!W458:W460)</f>
        <v>6.9999999999999923E-4</v>
      </c>
      <c r="AT23" s="9">
        <f>STDEV('Raw Data 1'!X458:X460)</f>
        <v>8.7368949480541439E-4</v>
      </c>
      <c r="AU23" s="9">
        <f>STDEV('Raw Data 1'!Y458:Y460)</f>
        <v>1.9502136635080104E-3</v>
      </c>
      <c r="AV23" s="9">
        <f>STDEV('Raw Data 1'!Z458:Z460)</f>
        <v>9.2915732431775463E-4</v>
      </c>
      <c r="AW23" s="9">
        <f>STDEV('Raw Data 1'!AA458:AA460)</f>
        <v>2.8618176042508356E-3</v>
      </c>
    </row>
    <row r="24" spans="1:49" x14ac:dyDescent="0.3">
      <c r="A24" s="68">
        <v>21</v>
      </c>
      <c r="B24" s="29">
        <f>AVERAGE('Raw Data 1'!P476:P478)</f>
        <v>0.71010000000000006</v>
      </c>
      <c r="C24" s="29">
        <f>AVERAGE('Raw Data 1'!Q476:Q478)</f>
        <v>0.70226666666666671</v>
      </c>
      <c r="D24" s="29">
        <f>AVERAGE('Raw Data 1'!R476:R478)</f>
        <v>0.747</v>
      </c>
      <c r="E24" s="29">
        <f>AVERAGE('Raw Data 1'!S476:S478)</f>
        <v>0.68150000000000011</v>
      </c>
      <c r="F24" s="29">
        <f>AVERAGE('Raw Data 1'!T476:T478)</f>
        <v>0.7147</v>
      </c>
      <c r="G24" s="29">
        <f>AVERAGE('Raw Data 1'!U476:U478)</f>
        <v>0.8014</v>
      </c>
      <c r="H24" s="29">
        <f>AVERAGE('Raw Data 1'!V476:V478)</f>
        <v>0.64566666666666661</v>
      </c>
      <c r="I24" s="29">
        <f>AVERAGE('Raw Data 1'!W476:W478)</f>
        <v>0.68563333333333321</v>
      </c>
      <c r="J24" s="29">
        <f>AVERAGE('Raw Data 1'!X476:X478)</f>
        <v>0.66103333333333325</v>
      </c>
      <c r="K24" s="29">
        <f>AVERAGE('Raw Data 1'!Y476:Y478)</f>
        <v>0.66686666666666661</v>
      </c>
      <c r="L24" s="29">
        <f>AVERAGE('Raw Data 1'!Z476:Z478)</f>
        <v>0.68279999999999996</v>
      </c>
      <c r="M24" s="29">
        <f>AVERAGE('Raw Data 1'!AA476:AA478)</f>
        <v>0.75243333333333329</v>
      </c>
      <c r="N24" s="9">
        <f>AVERAGE('Raw Data 1'!P480:P482)</f>
        <v>0.55263333333333342</v>
      </c>
      <c r="O24" s="9">
        <f>AVERAGE('Raw Data 1'!Q480:Q482)</f>
        <v>0.46056666666666662</v>
      </c>
      <c r="P24" s="9">
        <f>AVERAGE('Raw Data 1'!R480:R482)</f>
        <v>0.31640000000000001</v>
      </c>
      <c r="Q24" s="9">
        <f>AVERAGE('Raw Data 1'!S480:S482)</f>
        <v>0.18839999999999998</v>
      </c>
      <c r="R24" s="9">
        <f>AVERAGE('Raw Data 1'!T480:T482)</f>
        <v>0.15176666666666669</v>
      </c>
      <c r="S24" s="9">
        <f>AVERAGE('Raw Data 1'!U480:U482)</f>
        <v>0.24150000000000002</v>
      </c>
      <c r="T24" s="9">
        <f>AVERAGE('Raw Data 1'!V480:V482)</f>
        <v>8.8000000000000009E-2</v>
      </c>
      <c r="U24" s="9">
        <f>AVERAGE('Raw Data 1'!W480:W482)</f>
        <v>8.6099999999999996E-2</v>
      </c>
      <c r="V24" s="9">
        <f>AVERAGE('Raw Data 1'!X480:X482)</f>
        <v>8.4166666666666667E-2</v>
      </c>
      <c r="W24" s="9">
        <f>AVERAGE('Raw Data 1'!Y480:Y482)</f>
        <v>8.4933333333333347E-2</v>
      </c>
      <c r="X24" s="9">
        <f>AVERAGE('Raw Data 1'!Z480:Z482)</f>
        <v>8.5066666666666665E-2</v>
      </c>
      <c r="Y24" s="9">
        <f>AVERAGE('Raw Data 1'!AA480:AA482)</f>
        <v>9.0666666666666673E-2</v>
      </c>
      <c r="Z24" s="29">
        <f>STDEV('Raw Data 1'!P476:P478)</f>
        <v>1.9068560512005114E-2</v>
      </c>
      <c r="AA24" s="29">
        <f>STDEV('Raw Data 1'!Q476:Q478)</f>
        <v>2.9512257340524393E-2</v>
      </c>
      <c r="AB24" s="29">
        <f>STDEV('Raw Data 1'!R476:R478)</f>
        <v>3.0412333024613516E-2</v>
      </c>
      <c r="AC24" s="29">
        <f>STDEV('Raw Data 1'!S476:S478)</f>
        <v>7.2470407753785937E-2</v>
      </c>
      <c r="AD24" s="29">
        <f>STDEV('Raw Data 1'!T476:T478)</f>
        <v>4.2197037810727901E-2</v>
      </c>
      <c r="AE24" s="29">
        <f>STDEV('Raw Data 1'!U476:U478)</f>
        <v>1.8276487627550329E-2</v>
      </c>
      <c r="AF24" s="29">
        <f>STDEV('Raw Data 1'!V476:V478)</f>
        <v>2.352835169180648E-2</v>
      </c>
      <c r="AG24" s="29">
        <f>STDEV('Raw Data 1'!W476:W478)</f>
        <v>7.2946304452887342E-2</v>
      </c>
      <c r="AH24" s="29">
        <f>STDEV('Raw Data 1'!X476:X478)</f>
        <v>4.965524477165862E-2</v>
      </c>
      <c r="AI24" s="29">
        <f>STDEV('Raw Data 1'!Y476:Y478)</f>
        <v>5.9898274877773688E-2</v>
      </c>
      <c r="AJ24" s="29">
        <f>STDEV('Raw Data 1'!Z476:Z478)</f>
        <v>5.5217750769114081E-2</v>
      </c>
      <c r="AK24" s="29">
        <f>STDEV('Raw Data 1'!AA476:AA478)</f>
        <v>5.3313537993021085E-3</v>
      </c>
      <c r="AL24" s="9">
        <f>STDEV('Raw Data 1'!P480:P482)</f>
        <v>3.5691081986027447E-2</v>
      </c>
      <c r="AM24" s="9">
        <f>STDEV('Raw Data 1'!Q480:Q482)</f>
        <v>7.5325582197108679E-2</v>
      </c>
      <c r="AN24" s="9">
        <f>STDEV('Raw Data 1'!R480:R482)</f>
        <v>7.1307292754668378E-2</v>
      </c>
      <c r="AO24" s="9">
        <f>STDEV('Raw Data 1'!S480:S482)</f>
        <v>5.7100000000000109E-2</v>
      </c>
      <c r="AP24" s="9">
        <f>STDEV('Raw Data 1'!T480:T482)</f>
        <v>3.2350321997367044E-2</v>
      </c>
      <c r="AQ24" s="9">
        <f>STDEV('Raw Data 1'!U480:U482)</f>
        <v>6.580934584084544E-2</v>
      </c>
      <c r="AR24" s="9">
        <f>STDEV('Raw Data 1'!V480:V482)</f>
        <v>4.3347433603386481E-3</v>
      </c>
      <c r="AS24" s="9">
        <f>STDEV('Raw Data 1'!W480:W482)</f>
        <v>8.5440037453175647E-4</v>
      </c>
      <c r="AT24" s="9">
        <f>STDEV('Raw Data 1'!X480:X482)</f>
        <v>7.7674534651540406E-4</v>
      </c>
      <c r="AU24" s="9">
        <f>STDEV('Raw Data 1'!Y480:Y482)</f>
        <v>1.9139836293274111E-3</v>
      </c>
      <c r="AV24" s="9">
        <f>STDEV('Raw Data 1'!Z480:Z482)</f>
        <v>1.1503622617824913E-3</v>
      </c>
      <c r="AW24" s="9">
        <f>STDEV('Raw Data 1'!AA480:AA482)</f>
        <v>2.6689573494781309E-3</v>
      </c>
    </row>
    <row r="25" spans="1:49" x14ac:dyDescent="0.3">
      <c r="A25" s="68">
        <v>22</v>
      </c>
      <c r="B25" s="29">
        <f>AVERAGE('Raw Data 1'!P498:P500)</f>
        <v>0.70250000000000001</v>
      </c>
      <c r="C25" s="29">
        <f>AVERAGE('Raw Data 1'!Q498:Q500)</f>
        <v>0.69786666666666675</v>
      </c>
      <c r="D25" s="29">
        <f>AVERAGE('Raw Data 1'!R498:R500)</f>
        <v>0.76666666666666661</v>
      </c>
      <c r="E25" s="29">
        <f>AVERAGE('Raw Data 1'!S498:S500)</f>
        <v>0.71663333333333323</v>
      </c>
      <c r="F25" s="29">
        <f>AVERAGE('Raw Data 1'!T498:T500)</f>
        <v>0.74863333333333326</v>
      </c>
      <c r="G25" s="29">
        <f>AVERAGE('Raw Data 1'!U498:U500)</f>
        <v>0.83783333333333332</v>
      </c>
      <c r="H25" s="29">
        <f>AVERAGE('Raw Data 1'!V498:V500)</f>
        <v>0.66916666666666658</v>
      </c>
      <c r="I25" s="29">
        <f>AVERAGE('Raw Data 1'!W498:W500)</f>
        <v>0.71063333333333334</v>
      </c>
      <c r="J25" s="29">
        <f>AVERAGE('Raw Data 1'!X498:X500)</f>
        <v>0.68336666666666668</v>
      </c>
      <c r="K25" s="29">
        <f>AVERAGE('Raw Data 1'!Y498:Y500)</f>
        <v>0.68936666666666657</v>
      </c>
      <c r="L25" s="29">
        <f>AVERAGE('Raw Data 1'!Z498:Z500)</f>
        <v>0.70086666666666675</v>
      </c>
      <c r="M25" s="29">
        <f>AVERAGE('Raw Data 1'!AA498:AA500)</f>
        <v>0.7631</v>
      </c>
      <c r="N25" s="9">
        <f>AVERAGE('Raw Data 1'!P502:P504)</f>
        <v>0.58310000000000006</v>
      </c>
      <c r="O25" s="9">
        <f>AVERAGE('Raw Data 1'!Q502:Q504)</f>
        <v>0.49476666666666674</v>
      </c>
      <c r="P25" s="9">
        <f>AVERAGE('Raw Data 1'!R502:R504)</f>
        <v>0.36366666666666664</v>
      </c>
      <c r="Q25" s="9">
        <f>AVERAGE('Raw Data 1'!S502:S504)</f>
        <v>0.23299999999999998</v>
      </c>
      <c r="R25" s="9">
        <f>AVERAGE('Raw Data 1'!T502:T504)</f>
        <v>0.17836666666666667</v>
      </c>
      <c r="S25" s="9">
        <f>AVERAGE('Raw Data 1'!U502:U504)</f>
        <v>0.2959</v>
      </c>
      <c r="T25" s="9">
        <f>AVERAGE('Raw Data 1'!V502:V504)</f>
        <v>8.823333333333333E-2</v>
      </c>
      <c r="U25" s="9">
        <f>AVERAGE('Raw Data 1'!W502:W504)</f>
        <v>8.6233333333333342E-2</v>
      </c>
      <c r="V25" s="9">
        <f>AVERAGE('Raw Data 1'!X502:X504)</f>
        <v>8.4399999999999989E-2</v>
      </c>
      <c r="W25" s="9">
        <f>AVERAGE('Raw Data 1'!Y502:Y504)</f>
        <v>8.4933333333333347E-2</v>
      </c>
      <c r="X25" s="9">
        <f>AVERAGE('Raw Data 1'!Z502:Z504)</f>
        <v>8.5066666666666665E-2</v>
      </c>
      <c r="Y25" s="9">
        <f>AVERAGE('Raw Data 1'!AA502:AA504)</f>
        <v>9.0866666666666665E-2</v>
      </c>
      <c r="Z25" s="29">
        <f>STDEV('Raw Data 1'!P498:P500)</f>
        <v>2.1435717855952451E-2</v>
      </c>
      <c r="AA25" s="29">
        <f>STDEV('Raw Data 1'!Q498:Q500)</f>
        <v>2.6438103815011629E-2</v>
      </c>
      <c r="AB25" s="29">
        <f>STDEV('Raw Data 1'!R498:R500)</f>
        <v>1.8485760285509831E-2</v>
      </c>
      <c r="AC25" s="29">
        <f>STDEV('Raw Data 1'!S498:S500)</f>
        <v>6.9349429221395406E-2</v>
      </c>
      <c r="AD25" s="29">
        <f>STDEV('Raw Data 1'!T498:T500)</f>
        <v>4.4843542827628292E-2</v>
      </c>
      <c r="AE25" s="29">
        <f>STDEV('Raw Data 1'!U498:U500)</f>
        <v>2.1596604671413847E-2</v>
      </c>
      <c r="AF25" s="29">
        <f>STDEV('Raw Data 1'!V498:V500)</f>
        <v>2.2750897418197222E-2</v>
      </c>
      <c r="AG25" s="29">
        <f>STDEV('Raw Data 1'!W498:W500)</f>
        <v>6.8529725910245212E-2</v>
      </c>
      <c r="AH25" s="29">
        <f>STDEV('Raw Data 1'!X498:X500)</f>
        <v>4.6344075493350109E-2</v>
      </c>
      <c r="AI25" s="29">
        <f>STDEV('Raw Data 1'!Y498:Y500)</f>
        <v>5.3882495611592932E-2</v>
      </c>
      <c r="AJ25" s="29">
        <f>STDEV('Raw Data 1'!Z498:Z500)</f>
        <v>4.8911586902628014E-2</v>
      </c>
      <c r="AK25" s="29">
        <f>STDEV('Raw Data 1'!AA498:AA500)</f>
        <v>2.4758836806280105E-3</v>
      </c>
      <c r="AL25" s="9">
        <f>STDEV('Raw Data 1'!P502:P504)</f>
        <v>2.7838642208268746E-2</v>
      </c>
      <c r="AM25" s="9">
        <f>STDEV('Raw Data 1'!Q502:Q504)</f>
        <v>6.7069317376377377E-2</v>
      </c>
      <c r="AN25" s="9">
        <f>STDEV('Raw Data 1'!R502:R504)</f>
        <v>6.3254433309716376E-2</v>
      </c>
      <c r="AO25" s="9">
        <f>STDEV('Raw Data 1'!S502:S504)</f>
        <v>6.5088478243080769E-2</v>
      </c>
      <c r="AP25" s="9">
        <f>STDEV('Raw Data 1'!T502:T504)</f>
        <v>4.5968068627399654E-2</v>
      </c>
      <c r="AQ25" s="9">
        <f>STDEV('Raw Data 1'!U502:U504)</f>
        <v>6.7602440784338538E-2</v>
      </c>
      <c r="AR25" s="9">
        <f>STDEV('Raw Data 1'!V502:V504)</f>
        <v>4.3924177093410954E-3</v>
      </c>
      <c r="AS25" s="9">
        <f>STDEV('Raw Data 1'!W502:W504)</f>
        <v>8.6216781042516811E-4</v>
      </c>
      <c r="AT25" s="9">
        <f>STDEV('Raw Data 1'!X502:X504)</f>
        <v>7.5498344352707637E-4</v>
      </c>
      <c r="AU25" s="9">
        <f>STDEV('Raw Data 1'!Y502:Y504)</f>
        <v>2.0502032419575668E-3</v>
      </c>
      <c r="AV25" s="9">
        <f>STDEV('Raw Data 1'!Z502:Z504)</f>
        <v>1.050396750439244E-3</v>
      </c>
      <c r="AW25" s="9">
        <f>STDEV('Raw Data 1'!AA502:AA504)</f>
        <v>2.8095076674273935E-3</v>
      </c>
    </row>
    <row r="26" spans="1:49" x14ac:dyDescent="0.3">
      <c r="A26" s="68">
        <v>23</v>
      </c>
      <c r="B26" s="29">
        <f>AVERAGE('Raw Data 1'!P520:P522)</f>
        <v>0.69989999999999997</v>
      </c>
      <c r="C26" s="29">
        <f>AVERAGE('Raw Data 1'!Q520:Q522)</f>
        <v>0.69289999999999996</v>
      </c>
      <c r="D26" s="29">
        <f>AVERAGE('Raw Data 1'!R520:R522)</f>
        <v>0.76483333333333325</v>
      </c>
      <c r="E26" s="29">
        <f>AVERAGE('Raw Data 1'!S520:S522)</f>
        <v>0.73943333333333339</v>
      </c>
      <c r="F26" s="29">
        <f>AVERAGE('Raw Data 1'!T520:T522)</f>
        <v>0.77780000000000005</v>
      </c>
      <c r="G26" s="29">
        <f>AVERAGE('Raw Data 1'!U520:U522)</f>
        <v>0.85496666666666676</v>
      </c>
      <c r="H26" s="29">
        <f>AVERAGE('Raw Data 1'!V520:V522)</f>
        <v>0.69220000000000004</v>
      </c>
      <c r="I26" s="29">
        <f>AVERAGE('Raw Data 1'!W520:W522)</f>
        <v>0.73009999999999986</v>
      </c>
      <c r="J26" s="29">
        <f>AVERAGE('Raw Data 1'!X520:X522)</f>
        <v>0.7056</v>
      </c>
      <c r="K26" s="29">
        <f>AVERAGE('Raw Data 1'!Y520:Y522)</f>
        <v>0.70929999999999993</v>
      </c>
      <c r="L26" s="29">
        <f>AVERAGE('Raw Data 1'!Z520:Z522)</f>
        <v>0.71810000000000007</v>
      </c>
      <c r="M26" s="29">
        <f>AVERAGE('Raw Data 1'!AA520:AA522)</f>
        <v>0.77476666666666671</v>
      </c>
      <c r="N26" s="9">
        <f>AVERAGE('Raw Data 1'!P524:P526)</f>
        <v>0.60970000000000002</v>
      </c>
      <c r="O26" s="9">
        <f>AVERAGE('Raw Data 1'!Q524:Q526)</f>
        <v>0.5245333333333333</v>
      </c>
      <c r="P26" s="9">
        <f>AVERAGE('Raw Data 1'!R524:R526)</f>
        <v>0.40963333333333329</v>
      </c>
      <c r="Q26" s="9">
        <f>AVERAGE('Raw Data 1'!S524:S526)</f>
        <v>0.28589999999999999</v>
      </c>
      <c r="R26" s="9">
        <f>AVERAGE('Raw Data 1'!T524:T526)</f>
        <v>0.21319999999999997</v>
      </c>
      <c r="S26" s="9">
        <f>AVERAGE('Raw Data 1'!U524:U526)</f>
        <v>0.35466666666666669</v>
      </c>
      <c r="T26" s="9">
        <f>AVERAGE('Raw Data 1'!V524:V526)</f>
        <v>8.8266666666666674E-2</v>
      </c>
      <c r="U26" s="9">
        <f>AVERAGE('Raw Data 1'!W524:W526)</f>
        <v>8.6266666666666672E-2</v>
      </c>
      <c r="V26" s="9">
        <f>AVERAGE('Raw Data 1'!X524:X526)</f>
        <v>8.4399999999999989E-2</v>
      </c>
      <c r="W26" s="9">
        <f>AVERAGE('Raw Data 1'!Y524:Y526)</f>
        <v>8.486666666666666E-2</v>
      </c>
      <c r="X26" s="9">
        <f>AVERAGE('Raw Data 1'!Z524:Z526)</f>
        <v>8.5099999999999995E-2</v>
      </c>
      <c r="Y26" s="9">
        <f>AVERAGE('Raw Data 1'!AA524:AA526)</f>
        <v>9.0899999999999995E-2</v>
      </c>
      <c r="Z26" s="29">
        <f>STDEV('Raw Data 1'!P520:P522)</f>
        <v>2.3144761826383042E-2</v>
      </c>
      <c r="AA26" s="29">
        <f>STDEV('Raw Data 1'!Q520:Q522)</f>
        <v>2.6546374517059771E-2</v>
      </c>
      <c r="AB26" s="29">
        <f>STDEV('Raw Data 1'!R520:R522)</f>
        <v>1.0826048832946081E-2</v>
      </c>
      <c r="AC26" s="29">
        <f>STDEV('Raw Data 1'!S520:S522)</f>
        <v>5.7681221669910319E-2</v>
      </c>
      <c r="AD26" s="29">
        <f>STDEV('Raw Data 1'!T520:T522)</f>
        <v>4.3215390776897976E-2</v>
      </c>
      <c r="AE26" s="29">
        <f>STDEV('Raw Data 1'!U520:U522)</f>
        <v>2.5914539033780489E-2</v>
      </c>
      <c r="AF26" s="29">
        <f>STDEV('Raw Data 1'!V520:V522)</f>
        <v>2.2160099277755949E-2</v>
      </c>
      <c r="AG26" s="29">
        <f>STDEV('Raw Data 1'!W520:W522)</f>
        <v>6.6852748634592465E-2</v>
      </c>
      <c r="AH26" s="29">
        <f>STDEV('Raw Data 1'!X520:X522)</f>
        <v>4.4245790760251952E-2</v>
      </c>
      <c r="AI26" s="29">
        <f>STDEV('Raw Data 1'!Y520:Y522)</f>
        <v>4.9664574900023038E-2</v>
      </c>
      <c r="AJ26" s="29">
        <f>STDEV('Raw Data 1'!Z520:Z522)</f>
        <v>4.7316804625840883E-2</v>
      </c>
      <c r="AK26" s="29">
        <f>STDEV('Raw Data 1'!AA520:AA522)</f>
        <v>2.2722969289538804E-3</v>
      </c>
      <c r="AL26" s="9">
        <f>STDEV('Raw Data 1'!P524:P526)</f>
        <v>2.204699526012557E-2</v>
      </c>
      <c r="AM26" s="9">
        <f>STDEV('Raw Data 1'!Q524:Q526)</f>
        <v>6.0415919535610277E-2</v>
      </c>
      <c r="AN26" s="9">
        <f>STDEV('Raw Data 1'!R524:R526)</f>
        <v>5.8460699049304753E-2</v>
      </c>
      <c r="AO26" s="9">
        <f>STDEV('Raw Data 1'!S524:S526)</f>
        <v>6.8566537027912072E-2</v>
      </c>
      <c r="AP26" s="9">
        <f>STDEV('Raw Data 1'!T524:T526)</f>
        <v>5.5622567362537415E-2</v>
      </c>
      <c r="AQ26" s="9">
        <f>STDEV('Raw Data 1'!U524:U526)</f>
        <v>6.9463107714335101E-2</v>
      </c>
      <c r="AR26" s="9">
        <f>STDEV('Raw Data 1'!V524:V526)</f>
        <v>4.4500936319737464E-3</v>
      </c>
      <c r="AS26" s="9">
        <f>STDEV('Raw Data 1'!W524:W526)</f>
        <v>9.7125348562223008E-4</v>
      </c>
      <c r="AT26" s="9">
        <f>STDEV('Raw Data 1'!X524:X526)</f>
        <v>1.1135528725660076E-3</v>
      </c>
      <c r="AU26" s="9">
        <f>STDEV('Raw Data 1'!Y524:Y526)</f>
        <v>1.9008769905844328E-3</v>
      </c>
      <c r="AV26" s="9">
        <f>STDEV('Raw Data 1'!Z524:Z526)</f>
        <v>1.0148891565092224E-3</v>
      </c>
      <c r="AW26" s="9">
        <f>STDEV('Raw Data 1'!AA524:AA526)</f>
        <v>2.6514147167125699E-3</v>
      </c>
    </row>
    <row r="27" spans="1:49" x14ac:dyDescent="0.3">
      <c r="A27" s="68">
        <v>25</v>
      </c>
      <c r="B27" s="29">
        <f>AVERAGE('Raw Data 1'!P542:P544)</f>
        <v>0.70013333333333339</v>
      </c>
      <c r="C27" s="29">
        <f>AVERAGE('Raw Data 1'!Q542:Q544)</f>
        <v>0.68979999999999997</v>
      </c>
      <c r="D27" s="29">
        <f>AVERAGE('Raw Data 1'!R542:R544)</f>
        <v>0.75793333333333335</v>
      </c>
      <c r="E27" s="29">
        <f>AVERAGE('Raw Data 1'!S542:S544)</f>
        <v>0.73839999999999995</v>
      </c>
      <c r="F27" s="29">
        <f>AVERAGE('Raw Data 1'!T542:T544)</f>
        <v>0.78616666666666679</v>
      </c>
      <c r="G27" s="29">
        <f>AVERAGE('Raw Data 1'!U542:U544)</f>
        <v>0.84966666666666668</v>
      </c>
      <c r="H27" s="29">
        <f>AVERAGE('Raw Data 1'!V542:V544)</f>
        <v>0.71456666666666668</v>
      </c>
      <c r="I27" s="29">
        <f>AVERAGE('Raw Data 1'!W542:W544)</f>
        <v>0.75143333333333329</v>
      </c>
      <c r="J27" s="29">
        <f>AVERAGE('Raw Data 1'!X542:X544)</f>
        <v>0.72709999999999997</v>
      </c>
      <c r="K27" s="29">
        <f>AVERAGE('Raw Data 1'!Y542:Y544)</f>
        <v>0.7288</v>
      </c>
      <c r="L27" s="29">
        <f>AVERAGE('Raw Data 1'!Z542:Z544)</f>
        <v>0.73719999999999997</v>
      </c>
      <c r="M27" s="29">
        <f>AVERAGE('Raw Data 1'!AA542:AA544)</f>
        <v>0.78466666666666673</v>
      </c>
      <c r="N27" s="9">
        <f>AVERAGE('Raw Data 1'!P546:P548)</f>
        <v>0.63416666666666666</v>
      </c>
      <c r="O27" s="9">
        <f>AVERAGE('Raw Data 1'!Q546:Q548)</f>
        <v>0.55396666666666672</v>
      </c>
      <c r="P27" s="9">
        <f>AVERAGE('Raw Data 1'!R546:R548)</f>
        <v>0.45093333333333335</v>
      </c>
      <c r="Q27" s="9">
        <f>AVERAGE('Raw Data 1'!S546:S548)</f>
        <v>0.33780000000000004</v>
      </c>
      <c r="R27" s="9">
        <f>AVERAGE('Raw Data 1'!T546:T548)</f>
        <v>0.25996666666666668</v>
      </c>
      <c r="S27" s="9">
        <f>AVERAGE('Raw Data 1'!U546:U548)</f>
        <v>0.41476666666666667</v>
      </c>
      <c r="T27" s="9">
        <f>AVERAGE('Raw Data 1'!V546:V548)</f>
        <v>8.8200000000000001E-2</v>
      </c>
      <c r="U27" s="9">
        <f>AVERAGE('Raw Data 1'!W546:W548)</f>
        <v>8.6466666666666678E-2</v>
      </c>
      <c r="V27" s="9">
        <f>AVERAGE('Raw Data 1'!X546:X548)</f>
        <v>8.4399999999999989E-2</v>
      </c>
      <c r="W27" s="9">
        <f>AVERAGE('Raw Data 1'!Y546:Y548)</f>
        <v>8.5000000000000006E-2</v>
      </c>
      <c r="X27" s="9">
        <f>AVERAGE('Raw Data 1'!Z546:Z548)</f>
        <v>8.5166666666666668E-2</v>
      </c>
      <c r="Y27" s="9">
        <f>AVERAGE('Raw Data 1'!AA546:AA548)</f>
        <v>9.0966666666666654E-2</v>
      </c>
      <c r="Z27" s="29">
        <f>STDEV('Raw Data 1'!P542:P544)</f>
        <v>2.5569969365123114E-2</v>
      </c>
      <c r="AA27" s="29">
        <f>STDEV('Raw Data 1'!Q542:Q544)</f>
        <v>2.7790645908290817E-2</v>
      </c>
      <c r="AB27" s="29">
        <f>STDEV('Raw Data 1'!R542:R544)</f>
        <v>1.0319560714164767E-2</v>
      </c>
      <c r="AC27" s="29">
        <f>STDEV('Raw Data 1'!S542:S544)</f>
        <v>5.200461517980879E-2</v>
      </c>
      <c r="AD27" s="29">
        <f>STDEV('Raw Data 1'!T542:T544)</f>
        <v>3.660004553731231E-2</v>
      </c>
      <c r="AE27" s="29">
        <f>STDEV('Raw Data 1'!U542:U544)</f>
        <v>2.5885581572244697E-2</v>
      </c>
      <c r="AF27" s="29">
        <f>STDEV('Raw Data 1'!V542:V544)</f>
        <v>2.2943481281909522E-2</v>
      </c>
      <c r="AG27" s="29">
        <f>STDEV('Raw Data 1'!W542:W544)</f>
        <v>6.9475631219394748E-2</v>
      </c>
      <c r="AH27" s="29">
        <f>STDEV('Raw Data 1'!X542:X544)</f>
        <v>4.2127069682093989E-2</v>
      </c>
      <c r="AI27" s="29">
        <f>STDEV('Raw Data 1'!Y542:Y544)</f>
        <v>4.5926789567745749E-2</v>
      </c>
      <c r="AJ27" s="29">
        <f>STDEV('Raw Data 1'!Z542:Z544)</f>
        <v>4.6150081256699817E-2</v>
      </c>
      <c r="AK27" s="29">
        <f>STDEV('Raw Data 1'!AA542:AA544)</f>
        <v>5.4353779384080985E-3</v>
      </c>
      <c r="AL27" s="9">
        <f>STDEV('Raw Data 1'!P546:P548)</f>
        <v>1.7100389859103608E-2</v>
      </c>
      <c r="AM27" s="9">
        <f>STDEV('Raw Data 1'!Q546:Q548)</f>
        <v>5.5031021554513532E-2</v>
      </c>
      <c r="AN27" s="9">
        <f>STDEV('Raw Data 1'!R546:R548)</f>
        <v>5.0784380800924726E-2</v>
      </c>
      <c r="AO27" s="9">
        <f>STDEV('Raw Data 1'!S546:S548)</f>
        <v>6.2217360921208782E-2</v>
      </c>
      <c r="AP27" s="9">
        <f>STDEV('Raw Data 1'!T546:T548)</f>
        <v>7.0234274633780722E-2</v>
      </c>
      <c r="AQ27" s="9">
        <f>STDEV('Raw Data 1'!U546:U548)</f>
        <v>6.3938199328206227E-2</v>
      </c>
      <c r="AR27" s="9">
        <f>STDEV('Raw Data 1'!V546:V548)</f>
        <v>4.5902069670114001E-3</v>
      </c>
      <c r="AS27" s="9">
        <f>STDEV('Raw Data 1'!W546:W548)</f>
        <v>9.7125348562223008E-4</v>
      </c>
      <c r="AT27" s="9">
        <f>STDEV('Raw Data 1'!X546:X548)</f>
        <v>8.8881944173155542E-4</v>
      </c>
      <c r="AU27" s="9">
        <f>STDEV('Raw Data 1'!Y546:Y548)</f>
        <v>2.0663978319771857E-3</v>
      </c>
      <c r="AV27" s="9">
        <f>STDEV('Raw Data 1'!Z546:Z548)</f>
        <v>9.5043849529221638E-4</v>
      </c>
      <c r="AW27" s="9">
        <f>STDEV('Raw Data 1'!AA546:AA548)</f>
        <v>2.7537852736430461E-3</v>
      </c>
    </row>
    <row r="28" spans="1:49" x14ac:dyDescent="0.3">
      <c r="A28" s="68">
        <v>26</v>
      </c>
      <c r="B28" s="4">
        <f>AVERAGE('Raw Data 1'!P564:P566)</f>
        <v>0.7014999999999999</v>
      </c>
      <c r="C28" s="4">
        <f>AVERAGE('Raw Data 1'!Q564:Q566)</f>
        <v>0.69040000000000001</v>
      </c>
      <c r="D28" s="4">
        <f>AVERAGE('Raw Data 1'!R564:R566)</f>
        <v>0.753</v>
      </c>
      <c r="E28" s="4">
        <f>AVERAGE('Raw Data 1'!S564:S566)</f>
        <v>0.73386666666666667</v>
      </c>
      <c r="F28" s="4">
        <f>AVERAGE('Raw Data 1'!T564:T566)</f>
        <v>0.77733333333333332</v>
      </c>
      <c r="G28" s="4">
        <f>AVERAGE('Raw Data 1'!U564:U566)</f>
        <v>0.8403666666666666</v>
      </c>
      <c r="H28" s="4">
        <f>AVERAGE('Raw Data 1'!V564:V566)</f>
        <v>0.7385666666666667</v>
      </c>
      <c r="I28" s="4">
        <f>AVERAGE('Raw Data 1'!W564:W566)</f>
        <v>0.77533333333333321</v>
      </c>
      <c r="J28" s="4">
        <f>AVERAGE('Raw Data 1'!X564:X566)</f>
        <v>0.74416666666666664</v>
      </c>
      <c r="K28" s="4">
        <f>AVERAGE('Raw Data 1'!Y564:Y566)</f>
        <v>0.74876666666666658</v>
      </c>
      <c r="L28" s="4">
        <f>AVERAGE('Raw Data 1'!Z564:Z566)</f>
        <v>0.75336666666666663</v>
      </c>
      <c r="M28" s="4">
        <f>AVERAGE('Raw Data 1'!AA564:AA566)</f>
        <v>0.79716666666666669</v>
      </c>
      <c r="N28" s="9">
        <f>AVERAGE('Raw Data 1'!P568:P570)</f>
        <v>0.65726666666666667</v>
      </c>
      <c r="O28" s="9">
        <f>AVERAGE('Raw Data 1'!Q568:Q570)</f>
        <v>0.57796666666666663</v>
      </c>
      <c r="P28" s="9">
        <f>AVERAGE('Raw Data 1'!R568:R570)</f>
        <v>0.48646666666666666</v>
      </c>
      <c r="Q28" s="9">
        <f>AVERAGE('Raw Data 1'!S568:S570)</f>
        <v>0.37753333333333333</v>
      </c>
      <c r="R28" s="9">
        <f>AVERAGE('Raw Data 1'!T568:T570)</f>
        <v>0.29343333333333332</v>
      </c>
      <c r="S28" s="9">
        <f>AVERAGE('Raw Data 1'!U568:U570)</f>
        <v>0.46500000000000002</v>
      </c>
      <c r="T28" s="9">
        <f>AVERAGE('Raw Data 1'!V568:V570)</f>
        <v>8.8300000000000003E-2</v>
      </c>
      <c r="U28" s="9">
        <f>AVERAGE('Raw Data 1'!W568:W570)</f>
        <v>8.6266666666666658E-2</v>
      </c>
      <c r="V28" s="9">
        <f>AVERAGE('Raw Data 1'!X568:X570)</f>
        <v>8.4466666666666676E-2</v>
      </c>
      <c r="W28" s="9">
        <f>AVERAGE('Raw Data 1'!Y568:Y570)</f>
        <v>8.5166666666666668E-2</v>
      </c>
      <c r="X28" s="9">
        <f>AVERAGE('Raw Data 1'!Z568:Z570)</f>
        <v>8.5166666666666668E-2</v>
      </c>
      <c r="Y28" s="9">
        <f>AVERAGE('Raw Data 1'!AA568:AA570)</f>
        <v>9.0933333333333352E-2</v>
      </c>
      <c r="Z28" s="4">
        <f>STDEV('Raw Data 1'!P564:P566)</f>
        <v>2.7347394757087942E-2</v>
      </c>
      <c r="AA28" s="4">
        <f>STDEV('Raw Data 1'!Q564:Q566)</f>
        <v>3.2258487255294559E-2</v>
      </c>
      <c r="AB28" s="4">
        <f>STDEV('Raw Data 1'!R564:R566)</f>
        <v>1.0117311895953371E-2</v>
      </c>
      <c r="AC28" s="4">
        <f>STDEV('Raw Data 1'!S564:S566)</f>
        <v>5.1161150625580451E-2</v>
      </c>
      <c r="AD28" s="4">
        <f>STDEV('Raw Data 1'!T564:T566)</f>
        <v>3.6213579405153164E-2</v>
      </c>
      <c r="AE28" s="4">
        <f>STDEV('Raw Data 1'!U564:U566)</f>
        <v>2.5643972651157847E-2</v>
      </c>
      <c r="AF28" s="4">
        <f>STDEV('Raw Data 1'!V564:V566)</f>
        <v>2.2694125524754957E-2</v>
      </c>
      <c r="AG28" s="4">
        <f>STDEV('Raw Data 1'!W564:W566)</f>
        <v>6.9605770833554681E-2</v>
      </c>
      <c r="AH28" s="4">
        <f>STDEV('Raw Data 1'!X564:X566)</f>
        <v>4.0207752154694409E-2</v>
      </c>
      <c r="AI28" s="4">
        <f>STDEV('Raw Data 1'!Y564:Y566)</f>
        <v>4.3071374871639929E-2</v>
      </c>
      <c r="AJ28" s="4">
        <f>STDEV('Raw Data 1'!Z564:Z566)</f>
        <v>4.3430097090995913E-2</v>
      </c>
      <c r="AK28" s="4">
        <f>STDEV('Raw Data 1'!AA564:AA566)</f>
        <v>4.0611985094715121E-3</v>
      </c>
      <c r="AL28" s="9">
        <f>STDEV('Raw Data 1'!P568:P570)</f>
        <v>1.7895902696799987E-2</v>
      </c>
      <c r="AM28" s="9">
        <f>STDEV('Raw Data 1'!Q568:Q570)</f>
        <v>5.1633064341885915E-2</v>
      </c>
      <c r="AN28" s="9">
        <f>STDEV('Raw Data 1'!R568:R570)</f>
        <v>4.5615823278039556E-2</v>
      </c>
      <c r="AO28" s="9">
        <f>STDEV('Raw Data 1'!S568:S570)</f>
        <v>5.9491540014806332E-2</v>
      </c>
      <c r="AP28" s="9">
        <f>STDEV('Raw Data 1'!T568:T570)</f>
        <v>7.4781035920434558E-2</v>
      </c>
      <c r="AQ28" s="9">
        <f>STDEV('Raw Data 1'!U568:U570)</f>
        <v>5.7075038326750191E-2</v>
      </c>
      <c r="AR28" s="9">
        <f>STDEV('Raw Data 1'!V568:V570)</f>
        <v>4.5077710678338547E-3</v>
      </c>
      <c r="AS28" s="9">
        <f>STDEV('Raw Data 1'!W568:W570)</f>
        <v>9.4516312525051987E-4</v>
      </c>
      <c r="AT28" s="9">
        <f>STDEV('Raw Data 1'!X568:X570)</f>
        <v>9.5043849529221638E-4</v>
      </c>
      <c r="AU28" s="9">
        <f>STDEV('Raw Data 1'!Y568:Y570)</f>
        <v>2.0550750189064497E-3</v>
      </c>
      <c r="AV28" s="9">
        <f>STDEV('Raw Data 1'!Z568:Z570)</f>
        <v>1.0066445913694344E-3</v>
      </c>
      <c r="AW28" s="9">
        <f>STDEV('Raw Data 1'!AA568:AA570)</f>
        <v>2.6576932353703526E-3</v>
      </c>
    </row>
    <row r="29" spans="1:49" x14ac:dyDescent="0.3">
      <c r="A29" s="68">
        <v>27</v>
      </c>
      <c r="B29" s="4">
        <f>AVERAGE('Raw Data 1'!P586:P588)</f>
        <v>0.70789999999999997</v>
      </c>
      <c r="C29" s="4">
        <f>AVERAGE('Raw Data 1'!Q586:Q588)</f>
        <v>0.69303333333333328</v>
      </c>
      <c r="D29" s="4">
        <f>AVERAGE('Raw Data 1'!R586:R588)</f>
        <v>0.75136666666666674</v>
      </c>
      <c r="E29" s="4">
        <f>AVERAGE('Raw Data 1'!S586:S588)</f>
        <v>0.73199999999999987</v>
      </c>
      <c r="F29" s="4">
        <f>AVERAGE('Raw Data 1'!T586:T588)</f>
        <v>0.77249999999999996</v>
      </c>
      <c r="G29" s="4">
        <f>AVERAGE('Raw Data 1'!U586:U588)</f>
        <v>0.83560000000000001</v>
      </c>
      <c r="H29" s="4">
        <f>AVERAGE('Raw Data 1'!V586:V588)</f>
        <v>0.76390000000000002</v>
      </c>
      <c r="I29" s="4">
        <f>AVERAGE('Raw Data 1'!W586:W588)</f>
        <v>0.80473333333333341</v>
      </c>
      <c r="J29" s="4">
        <f>AVERAGE('Raw Data 1'!X586:X588)</f>
        <v>0.76866666666666672</v>
      </c>
      <c r="K29" s="4">
        <f>AVERAGE('Raw Data 1'!Y586:Y588)</f>
        <v>0.7742</v>
      </c>
      <c r="L29" s="4">
        <f>AVERAGE('Raw Data 1'!Z586:Z588)</f>
        <v>0.7745333333333333</v>
      </c>
      <c r="M29" s="4">
        <f>AVERAGE('Raw Data 1'!AA586:AA588)</f>
        <v>0.81373333333333342</v>
      </c>
      <c r="N29" s="9">
        <f>AVERAGE('Raw Data 1'!P590:P592)</f>
        <v>0.68146666666666667</v>
      </c>
      <c r="O29" s="9">
        <f>AVERAGE('Raw Data 1'!Q590:Q592)</f>
        <v>0.60596666666666665</v>
      </c>
      <c r="P29" s="9">
        <f>AVERAGE('Raw Data 1'!R590:R592)</f>
        <v>0.51973333333333327</v>
      </c>
      <c r="Q29" s="9">
        <f>AVERAGE('Raw Data 1'!S590:S592)</f>
        <v>0.43253333333333338</v>
      </c>
      <c r="R29" s="9">
        <f>AVERAGE('Raw Data 1'!T590:T592)</f>
        <v>0.3614</v>
      </c>
      <c r="S29" s="9">
        <f>AVERAGE('Raw Data 1'!U590:U592)</f>
        <v>0.52236666666666676</v>
      </c>
      <c r="T29" s="9">
        <f>AVERAGE('Raw Data 1'!V590:V592)</f>
        <v>8.8233333333333344E-2</v>
      </c>
      <c r="U29" s="9">
        <f>AVERAGE('Raw Data 1'!W590:W592)</f>
        <v>8.6233333333333329E-2</v>
      </c>
      <c r="V29" s="9">
        <f>AVERAGE('Raw Data 1'!X590:X592)</f>
        <v>8.433333333333333E-2</v>
      </c>
      <c r="W29" s="9">
        <f>AVERAGE('Raw Data 1'!Y590:Y592)</f>
        <v>8.5000000000000006E-2</v>
      </c>
      <c r="X29" s="9">
        <f>AVERAGE('Raw Data 1'!Z590:Z592)</f>
        <v>8.5033333333333336E-2</v>
      </c>
      <c r="Y29" s="9">
        <f>AVERAGE('Raw Data 1'!AA590:AA592)</f>
        <v>9.0933333333333352E-2</v>
      </c>
      <c r="Z29" s="4">
        <f>STDEV('Raw Data 1'!P586:P588)</f>
        <v>3.741269837902636E-2</v>
      </c>
      <c r="AA29" s="4">
        <f>STDEV('Raw Data 1'!Q586:Q588)</f>
        <v>3.5797392828714983E-2</v>
      </c>
      <c r="AB29" s="4">
        <f>STDEV('Raw Data 1'!R586:R588)</f>
        <v>1.0257355084685985E-2</v>
      </c>
      <c r="AC29" s="4">
        <f>STDEV('Raw Data 1'!S586:S588)</f>
        <v>5.085066371248266E-2</v>
      </c>
      <c r="AD29" s="4">
        <f>STDEV('Raw Data 1'!T586:T588)</f>
        <v>3.6295592018866438E-2</v>
      </c>
      <c r="AE29" s="4">
        <f>STDEV('Raw Data 1'!U586:U588)</f>
        <v>2.5439536159293442E-2</v>
      </c>
      <c r="AF29" s="4">
        <f>STDEV('Raw Data 1'!V586:V588)</f>
        <v>2.7600543472910109E-2</v>
      </c>
      <c r="AG29" s="4">
        <f>STDEV('Raw Data 1'!W586:W588)</f>
        <v>7.0037156805036943E-2</v>
      </c>
      <c r="AH29" s="4">
        <f>STDEV('Raw Data 1'!X586:X588)</f>
        <v>4.2724036950331994E-2</v>
      </c>
      <c r="AI29" s="4">
        <f>STDEV('Raw Data 1'!Y586:Y588)</f>
        <v>4.3927326347047366E-2</v>
      </c>
      <c r="AJ29" s="4">
        <f>STDEV('Raw Data 1'!Z586:Z588)</f>
        <v>4.632022596375511E-2</v>
      </c>
      <c r="AK29" s="4">
        <f>STDEV('Raw Data 1'!AA586:AA588)</f>
        <v>9.0693623443621318E-3</v>
      </c>
      <c r="AL29" s="9">
        <f>STDEV('Raw Data 1'!P590:P592)</f>
        <v>1.7018911050162212E-2</v>
      </c>
      <c r="AM29" s="9">
        <f>STDEV('Raw Data 1'!Q590:Q592)</f>
        <v>4.8196092511046333E-2</v>
      </c>
      <c r="AN29" s="9">
        <f>STDEV('Raw Data 1'!R590:R592)</f>
        <v>4.4323507683094461E-2</v>
      </c>
      <c r="AO29" s="9">
        <f>STDEV('Raw Data 1'!S590:S592)</f>
        <v>5.1603229873074169E-2</v>
      </c>
      <c r="AP29" s="9">
        <f>STDEV('Raw Data 1'!T590:T592)</f>
        <v>8.1616236129828809E-2</v>
      </c>
      <c r="AQ29" s="9">
        <f>STDEV('Raw Data 1'!U590:U592)</f>
        <v>4.948710269689803E-2</v>
      </c>
      <c r="AR29" s="9">
        <f>STDEV('Raw Data 1'!V590:V592)</f>
        <v>4.6500896048714312E-3</v>
      </c>
      <c r="AS29" s="9">
        <f>STDEV('Raw Data 1'!W590:W592)</f>
        <v>9.2915732431775463E-4</v>
      </c>
      <c r="AT29" s="9">
        <f>STDEV('Raw Data 1'!X590:X592)</f>
        <v>9.6090235369330503E-4</v>
      </c>
      <c r="AU29" s="9">
        <f>STDEV('Raw Data 1'!Y590:Y592)</f>
        <v>2.0518284528683157E-3</v>
      </c>
      <c r="AV29" s="9">
        <f>STDEV('Raw Data 1'!Z590:Z592)</f>
        <v>9.6090235369330384E-4</v>
      </c>
      <c r="AW29" s="9">
        <f>STDEV('Raw Data 1'!AA590:AA592)</f>
        <v>2.6576932353703526E-3</v>
      </c>
    </row>
    <row r="30" spans="1:49" x14ac:dyDescent="0.3">
      <c r="A30" s="68">
        <v>28</v>
      </c>
      <c r="B30" s="4">
        <f>AVERAGE('Raw Data 1'!P608:P610)</f>
        <v>0.71453333333333335</v>
      </c>
      <c r="C30" s="4">
        <f>AVERAGE('Raw Data 1'!Q608:Q610)</f>
        <v>0.69486666666666663</v>
      </c>
      <c r="D30" s="4">
        <f>AVERAGE('Raw Data 1'!R608:R610)</f>
        <v>0.74906666666666677</v>
      </c>
      <c r="E30" s="4">
        <f>AVERAGE('Raw Data 1'!S608:S610)</f>
        <v>0.72843333333333327</v>
      </c>
      <c r="F30" s="4">
        <f>AVERAGE('Raw Data 1'!T608:T610)</f>
        <v>0.76650000000000007</v>
      </c>
      <c r="G30" s="4">
        <f>AVERAGE('Raw Data 1'!U608:U610)</f>
        <v>0.8298333333333332</v>
      </c>
      <c r="H30" s="4">
        <f>AVERAGE('Raw Data 1'!V608:V610)</f>
        <v>0.78620000000000001</v>
      </c>
      <c r="I30" s="4">
        <f>AVERAGE('Raw Data 1'!W608:W610)</f>
        <v>0.82676666666666676</v>
      </c>
      <c r="J30" s="4">
        <f>AVERAGE('Raw Data 1'!X608:X610)</f>
        <v>0.79213333333333324</v>
      </c>
      <c r="K30" s="4">
        <f>AVERAGE('Raw Data 1'!Y608:Y610)</f>
        <v>0.7997333333333333</v>
      </c>
      <c r="L30" s="4">
        <f>AVERAGE('Raw Data 1'!Z608:Z610)</f>
        <v>0.79633333333333345</v>
      </c>
      <c r="M30" s="4">
        <f>AVERAGE('Raw Data 1'!AA608:AA610)</f>
        <v>0.82976666666666665</v>
      </c>
      <c r="N30" s="9">
        <f>AVERAGE('Raw Data 1'!P612:P614)</f>
        <v>0.70263333333333333</v>
      </c>
      <c r="O30" s="9">
        <f>AVERAGE('Raw Data 1'!Q612:Q614)</f>
        <v>0.62773333333333337</v>
      </c>
      <c r="P30" s="9">
        <f>AVERAGE('Raw Data 1'!R612:R614)</f>
        <v>0.55016666666666669</v>
      </c>
      <c r="Q30" s="9">
        <f>AVERAGE('Raw Data 1'!S612:S614)</f>
        <v>0.47166666666666668</v>
      </c>
      <c r="R30" s="9">
        <f>AVERAGE('Raw Data 1'!T612:T614)</f>
        <v>0.41870000000000002</v>
      </c>
      <c r="S30" s="9">
        <f>AVERAGE('Raw Data 1'!U612:U614)</f>
        <v>0.56473333333333331</v>
      </c>
      <c r="T30" s="9">
        <f>AVERAGE('Raw Data 1'!V612:V614)</f>
        <v>8.8133333333333327E-2</v>
      </c>
      <c r="U30" s="9">
        <f>AVERAGE('Raw Data 1'!W612:W614)</f>
        <v>8.643333333333332E-2</v>
      </c>
      <c r="V30" s="9">
        <f>AVERAGE('Raw Data 1'!X612:X614)</f>
        <v>8.433333333333333E-2</v>
      </c>
      <c r="W30" s="9">
        <f>AVERAGE('Raw Data 1'!Y612:Y614)</f>
        <v>8.5233333333333328E-2</v>
      </c>
      <c r="X30" s="9">
        <f>AVERAGE('Raw Data 1'!Z612:Z614)</f>
        <v>8.5266666666666671E-2</v>
      </c>
      <c r="Y30" s="9">
        <f>AVERAGE('Raw Data 1'!AA612:AA614)</f>
        <v>9.1266666666666663E-2</v>
      </c>
      <c r="Z30" s="4">
        <f>STDEV('Raw Data 1'!P608:P610)</f>
        <v>4.5415232393254741E-2</v>
      </c>
      <c r="AA30" s="4">
        <f>STDEV('Raw Data 1'!Q608:Q610)</f>
        <v>3.6295086903509834E-2</v>
      </c>
      <c r="AB30" s="4">
        <f>STDEV('Raw Data 1'!R608:R610)</f>
        <v>1.2530097099916383E-2</v>
      </c>
      <c r="AC30" s="4">
        <f>STDEV('Raw Data 1'!S608:S610)</f>
        <v>4.9150211935792609E-2</v>
      </c>
      <c r="AD30" s="4">
        <f>STDEV('Raw Data 1'!T608:T610)</f>
        <v>3.3943482437722813E-2</v>
      </c>
      <c r="AE30" s="4">
        <f>STDEV('Raw Data 1'!U608:U610)</f>
        <v>2.4504353354727261E-2</v>
      </c>
      <c r="AF30" s="4">
        <f>STDEV('Raw Data 1'!V608:V610)</f>
        <v>2.6900371744643214E-2</v>
      </c>
      <c r="AG30" s="4">
        <f>STDEV('Raw Data 1'!W608:W610)</f>
        <v>5.8124206087768013E-2</v>
      </c>
      <c r="AH30" s="4">
        <f>STDEV('Raw Data 1'!X608:X610)</f>
        <v>3.8337231685834229E-2</v>
      </c>
      <c r="AI30" s="4">
        <f>STDEV('Raw Data 1'!Y608:Y610)</f>
        <v>4.0577621090119767E-2</v>
      </c>
      <c r="AJ30" s="4">
        <f>STDEV('Raw Data 1'!Z608:Z610)</f>
        <v>4.2546954454265429E-2</v>
      </c>
      <c r="AK30" s="4">
        <f>STDEV('Raw Data 1'!AA608:AA610)</f>
        <v>1.2511727831651895E-2</v>
      </c>
      <c r="AL30" s="9">
        <f>STDEV('Raw Data 1'!P612:P614)</f>
        <v>1.9144276777494983E-2</v>
      </c>
      <c r="AM30" s="9">
        <f>STDEV('Raw Data 1'!Q612:Q614)</f>
        <v>4.7510454989752864E-2</v>
      </c>
      <c r="AN30" s="9">
        <f>STDEV('Raw Data 1'!R612:R614)</f>
        <v>4.1197249099100428E-2</v>
      </c>
      <c r="AO30" s="9">
        <f>STDEV('Raw Data 1'!S612:S614)</f>
        <v>5.2180104765449965E-2</v>
      </c>
      <c r="AP30" s="9">
        <f>STDEV('Raw Data 1'!T612:T614)</f>
        <v>8.3041736494367663E-2</v>
      </c>
      <c r="AQ30" s="9">
        <f>STDEV('Raw Data 1'!U612:U614)</f>
        <v>4.3642334187498896E-2</v>
      </c>
      <c r="AR30" s="9">
        <f>STDEV('Raw Data 1'!V612:V614)</f>
        <v>4.4769781475157214E-3</v>
      </c>
      <c r="AS30" s="9">
        <f>STDEV('Raw Data 1'!W612:W614)</f>
        <v>9.2915732431775463E-4</v>
      </c>
      <c r="AT30" s="9">
        <f>STDEV('Raw Data 1'!X612:X614)</f>
        <v>8.6216781042516811E-4</v>
      </c>
      <c r="AU30" s="9">
        <f>STDEV('Raw Data 1'!Y612:Y614)</f>
        <v>2.1501937897160242E-3</v>
      </c>
      <c r="AV30" s="9">
        <f>STDEV('Raw Data 1'!Z612:Z614)</f>
        <v>1.1503622617824985E-3</v>
      </c>
      <c r="AW30" s="9">
        <f>STDEV('Raw Data 1'!AA612:AA614)</f>
        <v>2.4986663109213551E-3</v>
      </c>
    </row>
    <row r="31" spans="1:49" x14ac:dyDescent="0.3">
      <c r="A31" s="68">
        <v>29</v>
      </c>
      <c r="B31" s="29">
        <f>AVERAGE('Raw Data 1'!P630:P632)</f>
        <v>0.72489999999999999</v>
      </c>
      <c r="C31" s="29">
        <f>AVERAGE('Raw Data 1'!Q630:Q632)</f>
        <v>0.6968333333333333</v>
      </c>
      <c r="D31" s="29">
        <f>AVERAGE('Raw Data 1'!R630:R632)</f>
        <v>0.74766666666666659</v>
      </c>
      <c r="E31" s="29">
        <f>AVERAGE('Raw Data 1'!S630:S632)</f>
        <v>0.72693333333333332</v>
      </c>
      <c r="F31" s="29">
        <f>AVERAGE('Raw Data 1'!T630:T632)</f>
        <v>0.76306666666666667</v>
      </c>
      <c r="G31" s="29">
        <f>AVERAGE('Raw Data 1'!U630:U632)</f>
        <v>0.82613333333333339</v>
      </c>
      <c r="H31" s="29">
        <f>AVERAGE('Raw Data 1'!V630:V632)</f>
        <v>0.80413333333333326</v>
      </c>
      <c r="I31" s="29">
        <f>AVERAGE('Raw Data 1'!W630:W632)</f>
        <v>0.84523333333333339</v>
      </c>
      <c r="J31" s="29">
        <f>AVERAGE('Raw Data 1'!X630:X632)</f>
        <v>0.81023333333333325</v>
      </c>
      <c r="K31" s="29">
        <f>AVERAGE('Raw Data 1'!Y630:Y632)</f>
        <v>0.8209333333333334</v>
      </c>
      <c r="L31" s="29">
        <f>AVERAGE('Raw Data 1'!Z630:Z632)</f>
        <v>0.81403333333333328</v>
      </c>
      <c r="M31" s="29">
        <f>AVERAGE('Raw Data 1'!AA630:AA632)</f>
        <v>0.84763333333333335</v>
      </c>
      <c r="N31" s="9">
        <f>AVERAGE('Raw Data 1'!P634:P636)</f>
        <v>0.72429999999999994</v>
      </c>
      <c r="O31" s="9">
        <f>AVERAGE('Raw Data 1'!Q634:Q636)</f>
        <v>0.65316666666666667</v>
      </c>
      <c r="P31" s="9">
        <f>AVERAGE('Raw Data 1'!R634:R636)</f>
        <v>0.57489999999999997</v>
      </c>
      <c r="Q31" s="9">
        <f>AVERAGE('Raw Data 1'!S634:S636)</f>
        <v>0.50516666666666665</v>
      </c>
      <c r="R31" s="9">
        <f>AVERAGE('Raw Data 1'!T634:T636)</f>
        <v>0.46740000000000004</v>
      </c>
      <c r="S31" s="9">
        <f>AVERAGE('Raw Data 1'!U634:U636)</f>
        <v>0.60629999999999995</v>
      </c>
      <c r="T31" s="9">
        <f>AVERAGE('Raw Data 1'!V634:V636)</f>
        <v>8.823333333333333E-2</v>
      </c>
      <c r="U31" s="9">
        <f>AVERAGE('Raw Data 1'!W634:W636)</f>
        <v>8.646666666666665E-2</v>
      </c>
      <c r="V31" s="9">
        <f>AVERAGE('Raw Data 1'!X634:X636)</f>
        <v>8.4466666666666676E-2</v>
      </c>
      <c r="W31" s="9">
        <f>AVERAGE('Raw Data 1'!Y634:Y636)</f>
        <v>8.5133333333333325E-2</v>
      </c>
      <c r="X31" s="9">
        <f>AVERAGE('Raw Data 1'!Z634:Z636)</f>
        <v>8.5166666666666668E-2</v>
      </c>
      <c r="Y31" s="9">
        <f>AVERAGE('Raw Data 1'!AA634:AA636)</f>
        <v>9.1533333333333342E-2</v>
      </c>
      <c r="Z31" s="29">
        <f>STDEV('Raw Data 1'!P630:P632)</f>
        <v>5.9816720070562233E-2</v>
      </c>
      <c r="AA31" s="29">
        <f>STDEV('Raw Data 1'!Q630:Q632)</f>
        <v>3.7960813127926145E-2</v>
      </c>
      <c r="AB31" s="29">
        <f>STDEV('Raw Data 1'!R630:R632)</f>
        <v>1.3308017633492E-2</v>
      </c>
      <c r="AC31" s="29">
        <f>STDEV('Raw Data 1'!S630:S632)</f>
        <v>4.915143266816676E-2</v>
      </c>
      <c r="AD31" s="29">
        <f>STDEV('Raw Data 1'!T630:T632)</f>
        <v>3.3556569153197609E-2</v>
      </c>
      <c r="AE31" s="29">
        <f>STDEV('Raw Data 1'!U630:U632)</f>
        <v>2.3450017768294609E-2</v>
      </c>
      <c r="AF31" s="29">
        <f>STDEV('Raw Data 1'!V630:V632)</f>
        <v>1.4300116549641634E-2</v>
      </c>
      <c r="AG31" s="29">
        <f>STDEV('Raw Data 1'!W630:W632)</f>
        <v>3.8125363386246336E-2</v>
      </c>
      <c r="AH31" s="29">
        <f>STDEV('Raw Data 1'!X630:X632)</f>
        <v>2.9066188833992878E-2</v>
      </c>
      <c r="AI31" s="29">
        <f>STDEV('Raw Data 1'!Y630:Y632)</f>
        <v>3.7055948690235097E-2</v>
      </c>
      <c r="AJ31" s="29">
        <f>STDEV('Raw Data 1'!Z630:Z632)</f>
        <v>3.2100207683647963E-2</v>
      </c>
      <c r="AK31" s="29">
        <f>STDEV('Raw Data 1'!AA630:AA632)</f>
        <v>1.6221076824099359E-2</v>
      </c>
      <c r="AL31" s="9">
        <f>STDEV('Raw Data 1'!P634:P636)</f>
        <v>2.2636474990598655E-2</v>
      </c>
      <c r="AM31" s="9">
        <f>STDEV('Raw Data 1'!Q634:Q636)</f>
        <v>4.4706300823634859E-2</v>
      </c>
      <c r="AN31" s="9">
        <f>STDEV('Raw Data 1'!R634:R636)</f>
        <v>3.9750094339510704E-2</v>
      </c>
      <c r="AO31" s="9">
        <f>STDEV('Raw Data 1'!S634:S636)</f>
        <v>5.0316432040967821E-2</v>
      </c>
      <c r="AP31" s="9">
        <f>STDEV('Raw Data 1'!T634:T636)</f>
        <v>7.9169880636514853E-2</v>
      </c>
      <c r="AQ31" s="9">
        <f>STDEV('Raw Data 1'!U634:U636)</f>
        <v>4.1673372793667667E-2</v>
      </c>
      <c r="AR31" s="9">
        <f>STDEV('Raw Data 1'!V634:V636)</f>
        <v>4.5785732857882002E-3</v>
      </c>
      <c r="AS31" s="9">
        <f>STDEV('Raw Data 1'!W634:W636)</f>
        <v>9.0184995056458367E-4</v>
      </c>
      <c r="AT31" s="9">
        <f>STDEV('Raw Data 1'!X634:X636)</f>
        <v>9.7125348562223008E-4</v>
      </c>
      <c r="AU31" s="9">
        <f>STDEV('Raw Data 1'!Y634:Y636)</f>
        <v>2.2007574453658755E-3</v>
      </c>
      <c r="AV31" s="9">
        <f>STDEV('Raw Data 1'!Z634:Z636)</f>
        <v>1.26622799421484E-3</v>
      </c>
      <c r="AW31" s="9">
        <f>STDEV('Raw Data 1'!AA634:AA636)</f>
        <v>2.173323108360407E-3</v>
      </c>
    </row>
    <row r="32" spans="1:49" x14ac:dyDescent="0.3">
      <c r="A32" s="68">
        <v>30</v>
      </c>
      <c r="B32" s="29">
        <f>AVERAGE('Raw Data 1'!P652:P654)</f>
        <v>0.73306666666666676</v>
      </c>
      <c r="C32" s="29">
        <f>AVERAGE('Raw Data 1'!Q652:Q654)</f>
        <v>0.69889999999999997</v>
      </c>
      <c r="D32" s="29">
        <f>AVERAGE('Raw Data 1'!R652:R654)</f>
        <v>0.74826666666666675</v>
      </c>
      <c r="E32" s="29">
        <f>AVERAGE('Raw Data 1'!S652:S654)</f>
        <v>0.72619999999999996</v>
      </c>
      <c r="F32" s="29">
        <f>AVERAGE('Raw Data 1'!T652:T654)</f>
        <v>0.75979999999999992</v>
      </c>
      <c r="G32" s="29">
        <f>AVERAGE('Raw Data 1'!U652:U654)</f>
        <v>0.82233333333333336</v>
      </c>
      <c r="H32" s="29">
        <f>AVERAGE('Raw Data 1'!V652:V654)</f>
        <v>0.80809999999999993</v>
      </c>
      <c r="I32" s="29">
        <f>AVERAGE('Raw Data 1'!W652:W654)</f>
        <v>0.85009999999999997</v>
      </c>
      <c r="J32" s="29">
        <f>AVERAGE('Raw Data 1'!X652:X654)</f>
        <v>0.82396666666666674</v>
      </c>
      <c r="K32" s="29">
        <f>AVERAGE('Raw Data 1'!Y652:Y654)</f>
        <v>0.83623333333333338</v>
      </c>
      <c r="L32" s="29">
        <f>AVERAGE('Raw Data 1'!Z652:Z654)</f>
        <v>0.82813333333333328</v>
      </c>
      <c r="M32" s="29">
        <f>AVERAGE('Raw Data 1'!AA652:AA654)</f>
        <v>0.86416666666666675</v>
      </c>
      <c r="N32" s="9">
        <f>AVERAGE('Raw Data 1'!P656:P658)</f>
        <v>0.75170000000000003</v>
      </c>
      <c r="O32" s="9">
        <f>AVERAGE('Raw Data 1'!Q656:Q658)</f>
        <v>0.67376666666666674</v>
      </c>
      <c r="P32" s="9">
        <f>AVERAGE('Raw Data 1'!R656:R658)</f>
        <v>0.59836666666666671</v>
      </c>
      <c r="Q32" s="9">
        <f>AVERAGE('Raw Data 1'!S656:S658)</f>
        <v>0.53123333333333334</v>
      </c>
      <c r="R32" s="9">
        <f>AVERAGE('Raw Data 1'!T656:T658)</f>
        <v>0.50313333333333332</v>
      </c>
      <c r="S32" s="9">
        <f>AVERAGE('Raw Data 1'!U656:U658)</f>
        <v>0.63976666666666671</v>
      </c>
      <c r="T32" s="9">
        <f>AVERAGE('Raw Data 1'!V656:V658)</f>
        <v>8.8099999999999998E-2</v>
      </c>
      <c r="U32" s="9">
        <f>AVERAGE('Raw Data 1'!W656:W658)</f>
        <v>8.649999999999998E-2</v>
      </c>
      <c r="V32" s="9">
        <f>AVERAGE('Raw Data 1'!X656:X658)</f>
        <v>8.4500000000000006E-2</v>
      </c>
      <c r="W32" s="9">
        <f>AVERAGE('Raw Data 1'!Y656:Y658)</f>
        <v>8.5199999999999998E-2</v>
      </c>
      <c r="X32" s="9">
        <f>AVERAGE('Raw Data 1'!Z656:Z658)</f>
        <v>8.533333333333333E-2</v>
      </c>
      <c r="Y32" s="9">
        <f>AVERAGE('Raw Data 1'!AA656:AA658)</f>
        <v>9.1500000000000012E-2</v>
      </c>
      <c r="Z32" s="29">
        <f>STDEV('Raw Data 1'!P652:P654)</f>
        <v>6.9335584899338207E-2</v>
      </c>
      <c r="AA32" s="29">
        <f>STDEV('Raw Data 1'!Q652:Q654)</f>
        <v>3.8629910691069413E-2</v>
      </c>
      <c r="AB32" s="29">
        <f>STDEV('Raw Data 1'!R652:R654)</f>
        <v>1.287219225048063E-2</v>
      </c>
      <c r="AC32" s="29">
        <f>STDEV('Raw Data 1'!S652:S654)</f>
        <v>4.9804919435734472E-2</v>
      </c>
      <c r="AD32" s="29">
        <f>STDEV('Raw Data 1'!T652:T654)</f>
        <v>3.5379655170733368E-2</v>
      </c>
      <c r="AE32" s="29">
        <f>STDEV('Raw Data 1'!U652:U654)</f>
        <v>2.204639048310026E-2</v>
      </c>
      <c r="AF32" s="29">
        <f>STDEV('Raw Data 1'!V652:V654)</f>
        <v>1.5168058544190829E-2</v>
      </c>
      <c r="AG32" s="29">
        <f>STDEV('Raw Data 1'!W652:W654)</f>
        <v>2.2849945295339347E-2</v>
      </c>
      <c r="AH32" s="29">
        <f>STDEV('Raw Data 1'!X652:X654)</f>
        <v>2.6016405080897181E-2</v>
      </c>
      <c r="AI32" s="29">
        <f>STDEV('Raw Data 1'!Y652:Y654)</f>
        <v>2.4875958942990196E-2</v>
      </c>
      <c r="AJ32" s="29">
        <f>STDEV('Raw Data 1'!Z652:Z654)</f>
        <v>1.7506951000483599E-2</v>
      </c>
      <c r="AK32" s="29">
        <f>STDEV('Raw Data 1'!AA652:AA654)</f>
        <v>1.3150031685639879E-2</v>
      </c>
      <c r="AL32" s="9">
        <f>STDEV('Raw Data 1'!P656:P658)</f>
        <v>2.4306994878018139E-2</v>
      </c>
      <c r="AM32" s="9">
        <f>STDEV('Raw Data 1'!Q656:Q658)</f>
        <v>4.3883064311113613E-2</v>
      </c>
      <c r="AN32" s="9">
        <f>STDEV('Raw Data 1'!R656:R658)</f>
        <v>3.8707406698632429E-2</v>
      </c>
      <c r="AO32" s="9">
        <f>STDEV('Raw Data 1'!S656:S658)</f>
        <v>5.3157721295530862E-2</v>
      </c>
      <c r="AP32" s="9">
        <f>STDEV('Raw Data 1'!T656:T658)</f>
        <v>7.389190302958408E-2</v>
      </c>
      <c r="AQ32" s="9">
        <f>STDEV('Raw Data 1'!U656:U658)</f>
        <v>3.6718705496426945E-2</v>
      </c>
      <c r="AR32" s="9">
        <f>STDEV('Raw Data 1'!V656:V658)</f>
        <v>4.5133136385586995E-3</v>
      </c>
      <c r="AS32" s="9">
        <f>STDEV('Raw Data 1'!W656:W658)</f>
        <v>1.1357816691600555E-3</v>
      </c>
      <c r="AT32" s="9">
        <f>STDEV('Raw Data 1'!X656:X658)</f>
        <v>9.1651513899116549E-4</v>
      </c>
      <c r="AU32" s="9">
        <f>STDEV('Raw Data 1'!Y656:Y658)</f>
        <v>2.1071307505705524E-3</v>
      </c>
      <c r="AV32" s="9">
        <f>STDEV('Raw Data 1'!Z656:Z658)</f>
        <v>1.3012814197295381E-3</v>
      </c>
      <c r="AW32" s="9">
        <f>STDEV('Raw Data 1'!AA656:AA658)</f>
        <v>2.3065125189341597E-3</v>
      </c>
    </row>
    <row r="33" spans="1:49" x14ac:dyDescent="0.3">
      <c r="A33" s="68">
        <v>31</v>
      </c>
      <c r="B33" s="29">
        <f>AVERAGE('Raw Data 1'!P674:P676)</f>
        <v>0.74193333333333333</v>
      </c>
      <c r="C33" s="29">
        <f>AVERAGE('Raw Data 1'!Q674:Q676)</f>
        <v>0.7046</v>
      </c>
      <c r="D33" s="29">
        <f>AVERAGE('Raw Data 1'!R674:R676)</f>
        <v>0.75053333333333327</v>
      </c>
      <c r="E33" s="29">
        <f>AVERAGE('Raw Data 1'!S674:S676)</f>
        <v>0.72803333333333331</v>
      </c>
      <c r="F33" s="29">
        <f>AVERAGE('Raw Data 1'!T674:T676)</f>
        <v>0.75959999999999994</v>
      </c>
      <c r="G33" s="29">
        <f>AVERAGE('Raw Data 1'!U674:U676)</f>
        <v>0.82213333333333338</v>
      </c>
      <c r="H33" s="29">
        <f>AVERAGE('Raw Data 1'!V674:V676)</f>
        <v>0.80830000000000002</v>
      </c>
      <c r="I33" s="29">
        <f>AVERAGE('Raw Data 1'!W674:W676)</f>
        <v>0.84399999999999997</v>
      </c>
      <c r="J33" s="29">
        <f>AVERAGE('Raw Data 1'!X674:X676)</f>
        <v>0.8310333333333334</v>
      </c>
      <c r="K33" s="29">
        <f>AVERAGE('Raw Data 1'!Y674:Y676)</f>
        <v>0.84716666666666673</v>
      </c>
      <c r="L33" s="29">
        <f>AVERAGE('Raw Data 1'!Z674:Z676)</f>
        <v>0.83796666666666664</v>
      </c>
      <c r="M33" s="29">
        <f>AVERAGE('Raw Data 1'!AA674:AA676)</f>
        <v>0.87346666666666672</v>
      </c>
      <c r="N33" s="9">
        <f>AVERAGE('Raw Data 1'!P678:P680)</f>
        <v>0.78026666666666655</v>
      </c>
      <c r="O33" s="9">
        <f>AVERAGE('Raw Data 1'!Q678:Q680)</f>
        <v>0.6966</v>
      </c>
      <c r="P33" s="9">
        <f>AVERAGE('Raw Data 1'!R678:R680)</f>
        <v>0.62043333333333328</v>
      </c>
      <c r="Q33" s="9">
        <f>AVERAGE('Raw Data 1'!S678:S680)</f>
        <v>0.56153333333333333</v>
      </c>
      <c r="R33" s="9">
        <f>AVERAGE('Raw Data 1'!T678:T680)</f>
        <v>0.55076666666666663</v>
      </c>
      <c r="S33" s="9">
        <f>AVERAGE('Raw Data 1'!U678:U680)</f>
        <v>0.67443333333333333</v>
      </c>
      <c r="T33" s="9">
        <f>AVERAGE('Raw Data 1'!V678:V680)</f>
        <v>8.8300000000000003E-2</v>
      </c>
      <c r="U33" s="9">
        <f>AVERAGE('Raw Data 1'!W678:W680)</f>
        <v>8.646666666666665E-2</v>
      </c>
      <c r="V33" s="9">
        <f>AVERAGE('Raw Data 1'!X678:X680)</f>
        <v>8.4399999999999989E-2</v>
      </c>
      <c r="W33" s="9">
        <f>AVERAGE('Raw Data 1'!Y678:Y680)</f>
        <v>8.5100000000000009E-2</v>
      </c>
      <c r="X33" s="9">
        <f>AVERAGE('Raw Data 1'!Z678:Z680)</f>
        <v>8.5933333333333348E-2</v>
      </c>
      <c r="Y33" s="9">
        <f>AVERAGE('Raw Data 1'!AA678:AA680)</f>
        <v>9.2666666666666675E-2</v>
      </c>
      <c r="Z33" s="29">
        <f>STDEV('Raw Data 1'!P674:P676)</f>
        <v>8.1502474400065472E-2</v>
      </c>
      <c r="AA33" s="29">
        <f>STDEV('Raw Data 1'!Q674:Q676)</f>
        <v>4.5698687070855795E-2</v>
      </c>
      <c r="AB33" s="29">
        <f>STDEV('Raw Data 1'!R674:R676)</f>
        <v>1.4097635735588221E-2</v>
      </c>
      <c r="AC33" s="29">
        <f>STDEV('Raw Data 1'!S674:S676)</f>
        <v>5.1368894608832448E-2</v>
      </c>
      <c r="AD33" s="29">
        <f>STDEV('Raw Data 1'!T674:T676)</f>
        <v>3.655256488948487E-2</v>
      </c>
      <c r="AE33" s="29">
        <f>STDEV('Raw Data 1'!U674:U676)</f>
        <v>2.1618125111427532E-2</v>
      </c>
      <c r="AF33" s="29">
        <f>STDEV('Raw Data 1'!V674:V676)</f>
        <v>2.1356966076669211E-2</v>
      </c>
      <c r="AG33" s="29">
        <f>STDEV('Raw Data 1'!W674:W676)</f>
        <v>2.2029752608688107E-2</v>
      </c>
      <c r="AH33" s="29">
        <f>STDEV('Raw Data 1'!X674:X676)</f>
        <v>3.5686458682998141E-2</v>
      </c>
      <c r="AI33" s="29">
        <f>STDEV('Raw Data 1'!Y674:Y676)</f>
        <v>2.4240530797268685E-2</v>
      </c>
      <c r="AJ33" s="29">
        <f>STDEV('Raw Data 1'!Z674:Z676)</f>
        <v>8.0599834573858373E-3</v>
      </c>
      <c r="AK33" s="29">
        <f>STDEV('Raw Data 1'!AA674:AA676)</f>
        <v>6.277207447052644E-3</v>
      </c>
      <c r="AL33" s="9">
        <f>STDEV('Raw Data 1'!P678:P680)</f>
        <v>2.5977361939452871E-2</v>
      </c>
      <c r="AM33" s="9">
        <f>STDEV('Raw Data 1'!Q678:Q680)</f>
        <v>4.1536128851880245E-2</v>
      </c>
      <c r="AN33" s="9">
        <f>STDEV('Raw Data 1'!R678:R680)</f>
        <v>3.7081576737422232E-2</v>
      </c>
      <c r="AO33" s="9">
        <f>STDEV('Raw Data 1'!S678:S680)</f>
        <v>5.4292939995300847E-2</v>
      </c>
      <c r="AP33" s="9">
        <f>STDEV('Raw Data 1'!T678:T680)</f>
        <v>7.4933926450796856E-2</v>
      </c>
      <c r="AQ33" s="9">
        <f>STDEV('Raw Data 1'!U678:U680)</f>
        <v>3.2805842975502562E-2</v>
      </c>
      <c r="AR33" s="9">
        <f>STDEV('Raw Data 1'!V678:V680)</f>
        <v>4.5133136385587039E-3</v>
      </c>
      <c r="AS33" s="9">
        <f>STDEV('Raw Data 1'!W678:W680)</f>
        <v>1.0115993936995649E-3</v>
      </c>
      <c r="AT33" s="9">
        <f>STDEV('Raw Data 1'!X678:X680)</f>
        <v>1.0535653752852764E-3</v>
      </c>
      <c r="AU33" s="9">
        <f>STDEV('Raw Data 1'!Y678:Y680)</f>
        <v>2.2068076490713916E-3</v>
      </c>
      <c r="AV33" s="9">
        <f>STDEV('Raw Data 1'!Z678:Z680)</f>
        <v>1.8583146486355093E-3</v>
      </c>
      <c r="AW33" s="9">
        <f>STDEV('Raw Data 1'!AA678:AA680)</f>
        <v>2.8448784391135878E-3</v>
      </c>
    </row>
    <row r="34" spans="1:49" x14ac:dyDescent="0.3">
      <c r="A34" s="68">
        <v>32</v>
      </c>
      <c r="B34" s="29">
        <f>AVERAGE('Raw Data 1'!P696:P698)</f>
        <v>0.75183333333333335</v>
      </c>
      <c r="C34" s="29">
        <f>AVERAGE('Raw Data 1'!Q696:Q698)</f>
        <v>0.70883333333333332</v>
      </c>
      <c r="D34" s="29">
        <f>AVERAGE('Raw Data 1'!R696:R698)</f>
        <v>0.74993333333333334</v>
      </c>
      <c r="E34" s="29">
        <f>AVERAGE('Raw Data 1'!S696:S698)</f>
        <v>0.7258</v>
      </c>
      <c r="F34" s="29">
        <f>AVERAGE('Raw Data 1'!T696:T698)</f>
        <v>0.76029999999999998</v>
      </c>
      <c r="G34" s="29">
        <f>AVERAGE('Raw Data 1'!U696:U698)</f>
        <v>0.82050000000000001</v>
      </c>
      <c r="H34" s="29">
        <f>AVERAGE('Raw Data 1'!V696:V698)</f>
        <v>0.8024</v>
      </c>
      <c r="I34" s="29">
        <f>AVERAGE('Raw Data 1'!W696:W698)</f>
        <v>0.83376666666666666</v>
      </c>
      <c r="J34" s="29">
        <f>AVERAGE('Raw Data 1'!X696:X698)</f>
        <v>0.82623333333333326</v>
      </c>
      <c r="K34" s="29">
        <f>AVERAGE('Raw Data 1'!Y696:Y698)</f>
        <v>0.84183333333333332</v>
      </c>
      <c r="L34" s="29">
        <f>AVERAGE('Raw Data 1'!Z696:Z698)</f>
        <v>0.82750000000000001</v>
      </c>
      <c r="M34" s="29">
        <f>AVERAGE('Raw Data 1'!AA696:AA698)</f>
        <v>0.86723333333333341</v>
      </c>
      <c r="N34" s="9">
        <f>AVERAGE('Raw Data 1'!P700:P702)</f>
        <v>0.79900000000000004</v>
      </c>
      <c r="O34" s="9">
        <f>AVERAGE('Raw Data 1'!Q700:Q702)</f>
        <v>0.71266666666666667</v>
      </c>
      <c r="P34" s="9">
        <f>AVERAGE('Raw Data 1'!R700:R702)</f>
        <v>0.63826666666666665</v>
      </c>
      <c r="Q34" s="9">
        <f>AVERAGE('Raw Data 1'!S700:S702)</f>
        <v>0.58086666666666664</v>
      </c>
      <c r="R34" s="9">
        <f>AVERAGE('Raw Data 1'!T700:T702)</f>
        <v>0.59226666666666672</v>
      </c>
      <c r="S34" s="9">
        <f>AVERAGE('Raw Data 1'!U700:U702)</f>
        <v>0.70533333333333337</v>
      </c>
      <c r="T34" s="9">
        <f>AVERAGE('Raw Data 1'!V700:V702)</f>
        <v>8.823333333333333E-2</v>
      </c>
      <c r="U34" s="9">
        <f>AVERAGE('Raw Data 1'!W700:W702)</f>
        <v>8.6533333333333337E-2</v>
      </c>
      <c r="V34" s="9">
        <f>AVERAGE('Raw Data 1'!X700:X702)</f>
        <v>8.4500000000000006E-2</v>
      </c>
      <c r="W34" s="9">
        <f>AVERAGE('Raw Data 1'!Y700:Y702)</f>
        <v>8.5100000000000009E-2</v>
      </c>
      <c r="X34" s="9">
        <f>AVERAGE('Raw Data 1'!Z700:Z702)</f>
        <v>8.6533333333333337E-2</v>
      </c>
      <c r="Y34" s="9">
        <f>AVERAGE('Raw Data 1'!AA700:AA702)</f>
        <v>9.4399999999999998E-2</v>
      </c>
      <c r="Z34" s="29">
        <f>STDEV('Raw Data 1'!P696:P698)</f>
        <v>9.2506558326063207E-2</v>
      </c>
      <c r="AA34" s="29">
        <f>STDEV('Raw Data 1'!Q696:Q698)</f>
        <v>4.801107511120048E-2</v>
      </c>
      <c r="AB34" s="29">
        <f>STDEV('Raw Data 1'!R696:R698)</f>
        <v>1.3419885742186223E-2</v>
      </c>
      <c r="AC34" s="29">
        <f>STDEV('Raw Data 1'!S696:S698)</f>
        <v>5.0827453211822478E-2</v>
      </c>
      <c r="AD34" s="29">
        <f>STDEV('Raw Data 1'!T696:T698)</f>
        <v>3.8638840562315022E-2</v>
      </c>
      <c r="AE34" s="29">
        <f>STDEV('Raw Data 1'!U696:U698)</f>
        <v>2.2989562849258356E-2</v>
      </c>
      <c r="AF34" s="29">
        <f>STDEV('Raw Data 1'!V696:V698)</f>
        <v>2.1554349909009098E-2</v>
      </c>
      <c r="AG34" s="29">
        <f>STDEV('Raw Data 1'!W696:W698)</f>
        <v>2.3751701693422545E-2</v>
      </c>
      <c r="AH34" s="29">
        <f>STDEV('Raw Data 1'!X696:X698)</f>
        <v>3.6971655810003091E-2</v>
      </c>
      <c r="AI34" s="29">
        <f>STDEV('Raw Data 1'!Y696:Y698)</f>
        <v>3.1701945261029874E-2</v>
      </c>
      <c r="AJ34" s="29">
        <f>STDEV('Raw Data 1'!Z696:Z698)</f>
        <v>6.5795136598383944E-3</v>
      </c>
      <c r="AK34" s="29">
        <f>STDEV('Raw Data 1'!AA696:AA698)</f>
        <v>7.0811957558969347E-3</v>
      </c>
      <c r="AL34" s="9">
        <f>STDEV('Raw Data 1'!P700:P702)</f>
        <v>2.0690819220127558E-2</v>
      </c>
      <c r="AM34" s="9">
        <f>STDEV('Raw Data 1'!Q700:Q702)</f>
        <v>4.3481183669874232E-2</v>
      </c>
      <c r="AN34" s="9">
        <f>STDEV('Raw Data 1'!R700:R702)</f>
        <v>3.8866609491095723E-2</v>
      </c>
      <c r="AO34" s="9">
        <f>STDEV('Raw Data 1'!S700:S702)</f>
        <v>4.5840411574650332E-2</v>
      </c>
      <c r="AP34" s="9">
        <f>STDEV('Raw Data 1'!T700:T702)</f>
        <v>6.7214755324506895E-2</v>
      </c>
      <c r="AQ34" s="9">
        <f>STDEV('Raw Data 1'!U700:U702)</f>
        <v>3.471114134299437E-2</v>
      </c>
      <c r="AR34" s="9">
        <f>STDEV('Raw Data 1'!V700:V702)</f>
        <v>4.4881324995295459E-3</v>
      </c>
      <c r="AS34" s="9">
        <f>STDEV('Raw Data 1'!W700:W702)</f>
        <v>1.0785793124908948E-3</v>
      </c>
      <c r="AT34" s="9">
        <f>STDEV('Raw Data 1'!X700:X702)</f>
        <v>9.1651513899116549E-4</v>
      </c>
      <c r="AU34" s="9">
        <f>STDEV('Raw Data 1'!Y700:Y702)</f>
        <v>2.1071307505705524E-3</v>
      </c>
      <c r="AV34" s="9">
        <f>STDEV('Raw Data 1'!Z700:Z702)</f>
        <v>3.1564748269760274E-3</v>
      </c>
      <c r="AW34" s="9">
        <f>STDEV('Raw Data 1'!AA700:AA702)</f>
        <v>5.3842362503887216E-3</v>
      </c>
    </row>
    <row r="35" spans="1:49" x14ac:dyDescent="0.3">
      <c r="A35" s="68">
        <v>33</v>
      </c>
      <c r="B35" s="29">
        <f>AVERAGE('Raw Data 1'!P718:P720)</f>
        <v>0.76926666666666677</v>
      </c>
      <c r="C35" s="29">
        <f>AVERAGE('Raw Data 1'!Q718:Q720)</f>
        <v>0.71276666666666666</v>
      </c>
      <c r="D35" s="29">
        <f>AVERAGE('Raw Data 1'!R718:R720)</f>
        <v>0.74913333333333332</v>
      </c>
      <c r="E35" s="29">
        <f>AVERAGE('Raw Data 1'!S718:S720)</f>
        <v>0.72619999999999996</v>
      </c>
      <c r="F35" s="29">
        <f>AVERAGE('Raw Data 1'!T718:T720)</f>
        <v>0.75903333333333334</v>
      </c>
      <c r="G35" s="29">
        <f>AVERAGE('Raw Data 1'!U718:U720)</f>
        <v>0.82016666666666671</v>
      </c>
      <c r="H35" s="29">
        <f>AVERAGE('Raw Data 1'!V718:V720)</f>
        <v>0.79800000000000004</v>
      </c>
      <c r="I35" s="29">
        <f>AVERAGE('Raw Data 1'!W718:W720)</f>
        <v>0.82966666666666666</v>
      </c>
      <c r="J35" s="29">
        <f>AVERAGE('Raw Data 1'!X718:X720)</f>
        <v>0.8212666666666667</v>
      </c>
      <c r="K35" s="29">
        <f>AVERAGE('Raw Data 1'!Y718:Y720)</f>
        <v>0.83956666666666668</v>
      </c>
      <c r="L35" s="29">
        <f>AVERAGE('Raw Data 1'!Z718:Z720)</f>
        <v>0.82223333333333326</v>
      </c>
      <c r="M35" s="29">
        <f>AVERAGE('Raw Data 1'!AA718:AA720)</f>
        <v>0.86153333333333337</v>
      </c>
      <c r="N35" s="9">
        <f>AVERAGE('Raw Data 1'!P722:P724)</f>
        <v>0.80453333333333321</v>
      </c>
      <c r="O35" s="9">
        <f>AVERAGE('Raw Data 1'!Q722:Q724)</f>
        <v>0.73913333333333331</v>
      </c>
      <c r="P35" s="9">
        <f>AVERAGE('Raw Data 1'!R722:R724)</f>
        <v>0.66396666666666659</v>
      </c>
      <c r="Q35" s="9">
        <f>AVERAGE('Raw Data 1'!S722:S724)</f>
        <v>0.60516666666666663</v>
      </c>
      <c r="R35" s="9">
        <f>AVERAGE('Raw Data 1'!T722:T724)</f>
        <v>0.63286666666666669</v>
      </c>
      <c r="S35" s="9">
        <f>AVERAGE('Raw Data 1'!U722:U724)</f>
        <v>0.73446666666666671</v>
      </c>
      <c r="T35" s="9">
        <f>AVERAGE('Raw Data 1'!V722:V724)</f>
        <v>8.823333333333333E-2</v>
      </c>
      <c r="U35" s="9">
        <f>AVERAGE('Raw Data 1'!W722:W724)</f>
        <v>8.660000000000001E-2</v>
      </c>
      <c r="V35" s="9">
        <f>AVERAGE('Raw Data 1'!X722:X724)</f>
        <v>8.4633333333333338E-2</v>
      </c>
      <c r="W35" s="9">
        <f>AVERAGE('Raw Data 1'!Y722:Y724)</f>
        <v>8.5233333333333328E-2</v>
      </c>
      <c r="X35" s="9">
        <f>AVERAGE('Raw Data 1'!Z722:Z724)</f>
        <v>8.7033333333333338E-2</v>
      </c>
      <c r="Y35" s="9">
        <f>AVERAGE('Raw Data 1'!AA722:AA724)</f>
        <v>9.3166666666666662E-2</v>
      </c>
      <c r="Z35" s="29">
        <f>STDEV('Raw Data 1'!P718:P720)</f>
        <v>0.12261322658397485</v>
      </c>
      <c r="AA35" s="29">
        <f>STDEV('Raw Data 1'!Q718:Q720)</f>
        <v>5.3629314123279009E-2</v>
      </c>
      <c r="AB35" s="29">
        <f>STDEV('Raw Data 1'!R718:R720)</f>
        <v>1.4872906015077661E-2</v>
      </c>
      <c r="AC35" s="29">
        <f>STDEV('Raw Data 1'!S718:S720)</f>
        <v>5.0616499286299917E-2</v>
      </c>
      <c r="AD35" s="29">
        <f>STDEV('Raw Data 1'!T718:T720)</f>
        <v>3.8914307565898365E-2</v>
      </c>
      <c r="AE35" s="29">
        <f>STDEV('Raw Data 1'!U718:U720)</f>
        <v>2.2344872640794652E-2</v>
      </c>
      <c r="AF35" s="29">
        <f>STDEV('Raw Data 1'!V718:V720)</f>
        <v>1.8519449235870917E-2</v>
      </c>
      <c r="AG35" s="29">
        <f>STDEV('Raw Data 1'!W718:W720)</f>
        <v>2.8499532159902776E-2</v>
      </c>
      <c r="AH35" s="29">
        <f>STDEV('Raw Data 1'!X718:X720)</f>
        <v>3.668519228971457E-2</v>
      </c>
      <c r="AI35" s="29">
        <f>STDEV('Raw Data 1'!Y718:Y720)</f>
        <v>3.6197283507651938E-2</v>
      </c>
      <c r="AJ35" s="29">
        <f>STDEV('Raw Data 1'!Z718:Z720)</f>
        <v>5.6518433571122306E-3</v>
      </c>
      <c r="AK35" s="29">
        <f>STDEV('Raw Data 1'!AA718:AA720)</f>
        <v>7.6696371057132324E-3</v>
      </c>
      <c r="AL35" s="9">
        <f>STDEV('Raw Data 1'!P722:P724)</f>
        <v>1.4530083734560318E-2</v>
      </c>
      <c r="AM35" s="9">
        <f>STDEV('Raw Data 1'!Q722:Q724)</f>
        <v>4.2796767790726151E-2</v>
      </c>
      <c r="AN35" s="9">
        <f>STDEV('Raw Data 1'!R722:R724)</f>
        <v>3.964458769281546E-2</v>
      </c>
      <c r="AO35" s="9">
        <f>STDEV('Raw Data 1'!S722:S724)</f>
        <v>4.2223374253289321E-2</v>
      </c>
      <c r="AP35" s="9">
        <f>STDEV('Raw Data 1'!T722:T724)</f>
        <v>6.7811970428039686E-2</v>
      </c>
      <c r="AQ35" s="9">
        <f>STDEV('Raw Data 1'!U722:U724)</f>
        <v>3.5126390838418543E-2</v>
      </c>
      <c r="AR35" s="9">
        <f>STDEV('Raw Data 1'!V722:V724)</f>
        <v>4.5709225910458519E-3</v>
      </c>
      <c r="AS35" s="9">
        <f>STDEV('Raw Data 1'!W722:W724)</f>
        <v>1.0440306508910531E-3</v>
      </c>
      <c r="AT35" s="9">
        <f>STDEV('Raw Data 1'!X722:X724)</f>
        <v>1.0969655114602915E-3</v>
      </c>
      <c r="AU35" s="9">
        <f>STDEV('Raw Data 1'!Y722:Y724)</f>
        <v>2.2030282189144414E-3</v>
      </c>
      <c r="AV35" s="9">
        <f>STDEV('Raw Data 1'!Z722:Z724)</f>
        <v>4.1016256939576199E-3</v>
      </c>
      <c r="AW35" s="9">
        <f>STDEV('Raw Data 1'!AA722:AA724)</f>
        <v>3.5571524191877562E-3</v>
      </c>
    </row>
    <row r="36" spans="1:49" x14ac:dyDescent="0.3">
      <c r="A36" s="68">
        <v>34</v>
      </c>
      <c r="B36" s="29">
        <f>AVERAGE('Raw Data 1'!P740:P742)</f>
        <v>0.7833</v>
      </c>
      <c r="C36" s="29">
        <f>AVERAGE('Raw Data 1'!Q740:Q742)</f>
        <v>0.7170333333333333</v>
      </c>
      <c r="D36" s="29">
        <f>AVERAGE('Raw Data 1'!R740:R742)</f>
        <v>0.74843333333333328</v>
      </c>
      <c r="E36" s="29">
        <f>AVERAGE('Raw Data 1'!S740:S742)</f>
        <v>0.72833333333333339</v>
      </c>
      <c r="F36" s="29">
        <f>AVERAGE('Raw Data 1'!T740:T742)</f>
        <v>0.75740000000000007</v>
      </c>
      <c r="G36" s="29">
        <f>AVERAGE('Raw Data 1'!U740:U742)</f>
        <v>0.81793333333333329</v>
      </c>
      <c r="H36" s="29">
        <f>AVERAGE('Raw Data 1'!V740:V742)</f>
        <v>0.79736666666666667</v>
      </c>
      <c r="I36" s="29">
        <f>AVERAGE('Raw Data 1'!W740:W742)</f>
        <v>0.83283333333333331</v>
      </c>
      <c r="J36" s="29">
        <f>AVERAGE('Raw Data 1'!X740:X742)</f>
        <v>0.81856666666666678</v>
      </c>
      <c r="K36" s="29">
        <f>AVERAGE('Raw Data 1'!Y740:Y742)</f>
        <v>0.83673333333333344</v>
      </c>
      <c r="L36" s="29">
        <f>AVERAGE('Raw Data 1'!Z740:Z742)</f>
        <v>0.81836666666666658</v>
      </c>
      <c r="M36" s="29">
        <f>AVERAGE('Raw Data 1'!AA740:AA742)</f>
        <v>0.85283333333333333</v>
      </c>
      <c r="N36" s="9">
        <f>AVERAGE('Raw Data 1'!P744:P746)</f>
        <v>0.80830000000000002</v>
      </c>
      <c r="O36" s="9">
        <f>AVERAGE('Raw Data 1'!Q744:Q746)</f>
        <v>0.7627666666666667</v>
      </c>
      <c r="P36" s="9">
        <f>AVERAGE('Raw Data 1'!R744:R746)</f>
        <v>0.68163333333333342</v>
      </c>
      <c r="Q36" s="9">
        <f>AVERAGE('Raw Data 1'!S744:S746)</f>
        <v>0.62970000000000004</v>
      </c>
      <c r="R36" s="9">
        <f>AVERAGE('Raw Data 1'!T744:T746)</f>
        <v>0.65190000000000003</v>
      </c>
      <c r="S36" s="9">
        <f>AVERAGE('Raw Data 1'!U744:U746)</f>
        <v>0.75660000000000005</v>
      </c>
      <c r="T36" s="9">
        <f>AVERAGE('Raw Data 1'!V744:V746)</f>
        <v>8.8333333333333333E-2</v>
      </c>
      <c r="U36" s="9">
        <f>AVERAGE('Raw Data 1'!W744:W746)</f>
        <v>8.660000000000001E-2</v>
      </c>
      <c r="V36" s="9">
        <f>AVERAGE('Raw Data 1'!X744:X746)</f>
        <v>8.4566666666666679E-2</v>
      </c>
      <c r="W36" s="9">
        <f>AVERAGE('Raw Data 1'!Y744:Y746)</f>
        <v>8.533333333333333E-2</v>
      </c>
      <c r="X36" s="9">
        <f>AVERAGE('Raw Data 1'!Z744:Z746)</f>
        <v>8.8700000000000001E-2</v>
      </c>
      <c r="Y36" s="9">
        <f>AVERAGE('Raw Data 1'!AA744:AA746)</f>
        <v>9.2933333333333326E-2</v>
      </c>
      <c r="Z36" s="29">
        <f>STDEV('Raw Data 1'!P740:P742)</f>
        <v>0.14194305196098964</v>
      </c>
      <c r="AA36" s="29">
        <f>STDEV('Raw Data 1'!Q740:Q742)</f>
        <v>5.71742366222176E-2</v>
      </c>
      <c r="AB36" s="29">
        <f>STDEV('Raw Data 1'!R740:R742)</f>
        <v>1.5068288998201933E-2</v>
      </c>
      <c r="AC36" s="29">
        <f>STDEV('Raw Data 1'!S740:S742)</f>
        <v>5.2089570293229866E-2</v>
      </c>
      <c r="AD36" s="29">
        <f>STDEV('Raw Data 1'!T740:T742)</f>
        <v>3.8264343715788469E-2</v>
      </c>
      <c r="AE36" s="29">
        <f>STDEV('Raw Data 1'!U740:U742)</f>
        <v>2.2670759434419784E-2</v>
      </c>
      <c r="AF36" s="29">
        <f>STDEV('Raw Data 1'!V740:V742)</f>
        <v>1.9679769646348322E-2</v>
      </c>
      <c r="AG36" s="29">
        <f>STDEV('Raw Data 1'!W740:W742)</f>
        <v>2.5064383761292268E-2</v>
      </c>
      <c r="AH36" s="29">
        <f>STDEV('Raw Data 1'!X740:X742)</f>
        <v>4.0572199020182928E-2</v>
      </c>
      <c r="AI36" s="29">
        <f>STDEV('Raw Data 1'!Y740:Y742)</f>
        <v>3.7342245959949116E-2</v>
      </c>
      <c r="AJ36" s="29">
        <f>STDEV('Raw Data 1'!Z740:Z742)</f>
        <v>2.7153882472554874E-3</v>
      </c>
      <c r="AK36" s="29">
        <f>STDEV('Raw Data 1'!AA740:AA742)</f>
        <v>1.3075677165383586E-2</v>
      </c>
      <c r="AL36" s="9">
        <f>STDEV('Raw Data 1'!P744:P746)</f>
        <v>1.5426924515275203E-2</v>
      </c>
      <c r="AM36" s="9">
        <f>STDEV('Raw Data 1'!Q744:Q746)</f>
        <v>4.2708469105475225E-2</v>
      </c>
      <c r="AN36" s="9">
        <f>STDEV('Raw Data 1'!R744:R746)</f>
        <v>4.1284056648218742E-2</v>
      </c>
      <c r="AO36" s="9">
        <f>STDEV('Raw Data 1'!S744:S746)</f>
        <v>3.706224494010045E-2</v>
      </c>
      <c r="AP36" s="9">
        <f>STDEV('Raw Data 1'!T744:T746)</f>
        <v>6.2260501122300631E-2</v>
      </c>
      <c r="AQ36" s="9">
        <f>STDEV('Raw Data 1'!U744:U746)</f>
        <v>3.3525960090652104E-2</v>
      </c>
      <c r="AR36" s="9">
        <f>STDEV('Raw Data 1'!V744:V746)</f>
        <v>4.8232077845903869E-3</v>
      </c>
      <c r="AS36" s="9">
        <f>STDEV('Raw Data 1'!W744:W746)</f>
        <v>1.1532562594670759E-3</v>
      </c>
      <c r="AT36" s="9">
        <f>STDEV('Raw Data 1'!X744:X746)</f>
        <v>9.073771725877515E-4</v>
      </c>
      <c r="AU36" s="9">
        <f>STDEV('Raw Data 1'!Y744:Y746)</f>
        <v>2.0599352740640468E-3</v>
      </c>
      <c r="AV36" s="9">
        <f>STDEV('Raw Data 1'!Z744:Z746)</f>
        <v>6.5383484153110081E-3</v>
      </c>
      <c r="AW36" s="9">
        <f>STDEV('Raw Data 1'!AA744:AA746)</f>
        <v>3.7233497463081962E-3</v>
      </c>
    </row>
    <row r="37" spans="1:49" x14ac:dyDescent="0.3">
      <c r="A37" s="68">
        <v>35</v>
      </c>
      <c r="B37" s="29">
        <f>AVERAGE('Raw Data 1'!P762:P764)</f>
        <v>0.78923333333333334</v>
      </c>
      <c r="C37" s="29">
        <f>AVERAGE('Raw Data 1'!Q762:Q764)</f>
        <v>0.71966666666666657</v>
      </c>
      <c r="D37" s="29">
        <f>AVERAGE('Raw Data 1'!R762:R764)</f>
        <v>0.75003333333333322</v>
      </c>
      <c r="E37" s="29">
        <f>AVERAGE('Raw Data 1'!S762:S764)</f>
        <v>0.72920000000000007</v>
      </c>
      <c r="F37" s="29">
        <f>AVERAGE('Raw Data 1'!T762:T764)</f>
        <v>0.7597666666666667</v>
      </c>
      <c r="G37" s="29">
        <f>AVERAGE('Raw Data 1'!U762:U764)</f>
        <v>0.81609999999999994</v>
      </c>
      <c r="H37" s="29">
        <f>AVERAGE('Raw Data 1'!V762:V764)</f>
        <v>0.79900000000000004</v>
      </c>
      <c r="I37" s="29">
        <f>AVERAGE('Raw Data 1'!W762:W764)</f>
        <v>0.8322666666666666</v>
      </c>
      <c r="J37" s="29">
        <f>AVERAGE('Raw Data 1'!X762:X764)</f>
        <v>0.81486666666666674</v>
      </c>
      <c r="K37" s="29">
        <f>AVERAGE('Raw Data 1'!Y762:Y764)</f>
        <v>0.83263333333333334</v>
      </c>
      <c r="L37" s="29">
        <f>AVERAGE('Raw Data 1'!Z762:Z764)</f>
        <v>0.81596666666666662</v>
      </c>
      <c r="M37" s="29">
        <f>AVERAGE('Raw Data 1'!AA762:AA764)</f>
        <v>0.84770000000000001</v>
      </c>
      <c r="N37" s="9">
        <f>AVERAGE('Raw Data 1'!P766:P768)</f>
        <v>0.80053333333333343</v>
      </c>
      <c r="O37" s="9">
        <f>AVERAGE('Raw Data 1'!Q766:Q768)</f>
        <v>0.78283333333333316</v>
      </c>
      <c r="P37" s="9">
        <f>AVERAGE('Raw Data 1'!R766:R768)</f>
        <v>0.70139999999999991</v>
      </c>
      <c r="Q37" s="9">
        <f>AVERAGE('Raw Data 1'!S766:S768)</f>
        <v>0.64993333333333336</v>
      </c>
      <c r="R37" s="9">
        <f>AVERAGE('Raw Data 1'!T766:T768)</f>
        <v>0.68246666666666667</v>
      </c>
      <c r="S37" s="9">
        <f>AVERAGE('Raw Data 1'!U766:U768)</f>
        <v>0.77273333333333338</v>
      </c>
      <c r="T37" s="9">
        <f>AVERAGE('Raw Data 1'!V766:V768)</f>
        <v>8.8433333333333322E-2</v>
      </c>
      <c r="U37" s="9">
        <f>AVERAGE('Raw Data 1'!W766:W768)</f>
        <v>8.6733333333333329E-2</v>
      </c>
      <c r="V37" s="9">
        <f>AVERAGE('Raw Data 1'!X766:X768)</f>
        <v>8.4533333333333335E-2</v>
      </c>
      <c r="W37" s="9">
        <f>AVERAGE('Raw Data 1'!Y766:Y768)</f>
        <v>8.5266666666666657E-2</v>
      </c>
      <c r="X37" s="9">
        <f>AVERAGE('Raw Data 1'!Z766:Z768)</f>
        <v>8.9366666666666664E-2</v>
      </c>
      <c r="Y37" s="9">
        <f>AVERAGE('Raw Data 1'!AA766:AA768)</f>
        <v>9.2866666666666667E-2</v>
      </c>
      <c r="Z37" s="29">
        <f>STDEV('Raw Data 1'!P762:P764)</f>
        <v>0.15095328195615118</v>
      </c>
      <c r="AA37" s="29">
        <f>STDEV('Raw Data 1'!Q762:Q764)</f>
        <v>6.0670613424732518E-2</v>
      </c>
      <c r="AB37" s="29">
        <f>STDEV('Raw Data 1'!R762:R764)</f>
        <v>1.5981656151141978E-2</v>
      </c>
      <c r="AC37" s="29">
        <f>STDEV('Raw Data 1'!S762:S764)</f>
        <v>5.4378948132526479E-2</v>
      </c>
      <c r="AD37" s="29">
        <f>STDEV('Raw Data 1'!T762:T764)</f>
        <v>4.0871669079367588E-2</v>
      </c>
      <c r="AE37" s="29">
        <f>STDEV('Raw Data 1'!U762:U764)</f>
        <v>2.3962679315969682E-2</v>
      </c>
      <c r="AF37" s="29">
        <f>STDEV('Raw Data 1'!V762:V764)</f>
        <v>1.8364095403803581E-2</v>
      </c>
      <c r="AG37" s="29">
        <f>STDEV('Raw Data 1'!W762:W764)</f>
        <v>2.2202777604014623E-2</v>
      </c>
      <c r="AH37" s="29">
        <f>STDEV('Raw Data 1'!X762:X764)</f>
        <v>4.4985812578337767E-2</v>
      </c>
      <c r="AI37" s="29">
        <f>STDEV('Raw Data 1'!Y762:Y764)</f>
        <v>3.758754226247487E-2</v>
      </c>
      <c r="AJ37" s="29">
        <f>STDEV('Raw Data 1'!Z762:Z764)</f>
        <v>2.2810816147900616E-3</v>
      </c>
      <c r="AK37" s="29">
        <f>STDEV('Raw Data 1'!AA762:AA764)</f>
        <v>1.8715768752578674E-2</v>
      </c>
      <c r="AL37" s="9">
        <f>STDEV('Raw Data 1'!P766:P768)</f>
        <v>1.4539715723951878E-2</v>
      </c>
      <c r="AM37" s="9">
        <f>STDEV('Raw Data 1'!Q766:Q768)</f>
        <v>4.0412168134527644E-2</v>
      </c>
      <c r="AN37" s="9">
        <f>STDEV('Raw Data 1'!R766:R768)</f>
        <v>3.8935716251277605E-2</v>
      </c>
      <c r="AO37" s="9">
        <f>STDEV('Raw Data 1'!S766:S768)</f>
        <v>3.3467197870950205E-2</v>
      </c>
      <c r="AP37" s="9">
        <f>STDEV('Raw Data 1'!T766:T768)</f>
        <v>5.7247911170044755E-2</v>
      </c>
      <c r="AQ37" s="9">
        <f>STDEV('Raw Data 1'!U766:U768)</f>
        <v>3.5219502173275186E-2</v>
      </c>
      <c r="AR37" s="9">
        <f>STDEV('Raw Data 1'!V766:V768)</f>
        <v>4.6500896048714269E-3</v>
      </c>
      <c r="AS37" s="9">
        <f>STDEV('Raw Data 1'!W766:W768)</f>
        <v>1.250333288900736E-3</v>
      </c>
      <c r="AT37" s="9">
        <f>STDEV('Raw Data 1'!X766:X768)</f>
        <v>1.1239810200058277E-3</v>
      </c>
      <c r="AU37" s="9">
        <f>STDEV('Raw Data 1'!Y766:Y768)</f>
        <v>2.2546248764114493E-3</v>
      </c>
      <c r="AV37" s="9">
        <f>STDEV('Raw Data 1'!Z766:Z768)</f>
        <v>7.6166484317797822E-3</v>
      </c>
      <c r="AW37" s="9">
        <f>STDEV('Raw Data 1'!AA766:AA768)</f>
        <v>3.9954140377854866E-3</v>
      </c>
    </row>
    <row r="38" spans="1:49" x14ac:dyDescent="0.3">
      <c r="A38" s="68">
        <v>36</v>
      </c>
      <c r="B38" s="29">
        <f>AVERAGE('Raw Data 1'!P784:P786)</f>
        <v>0.79549999999999998</v>
      </c>
      <c r="C38" s="29">
        <f>AVERAGE('Raw Data 1'!Q784:Q786)</f>
        <v>0.72343333333333337</v>
      </c>
      <c r="D38" s="29">
        <f>AVERAGE('Raw Data 1'!R784:R786)</f>
        <v>0.74966666666666659</v>
      </c>
      <c r="E38" s="29">
        <f>AVERAGE('Raw Data 1'!S784:S786)</f>
        <v>0.73193333333333321</v>
      </c>
      <c r="F38" s="29">
        <f>AVERAGE('Raw Data 1'!T784:T786)</f>
        <v>0.75906666666666667</v>
      </c>
      <c r="G38" s="29">
        <f>AVERAGE('Raw Data 1'!U784:U786)</f>
        <v>0.81513333333333327</v>
      </c>
      <c r="H38" s="29">
        <f>AVERAGE('Raw Data 1'!V784:V786)</f>
        <v>0.79969999999999997</v>
      </c>
      <c r="I38" s="29">
        <f>AVERAGE('Raw Data 1'!W784:W786)</f>
        <v>0.82976666666666665</v>
      </c>
      <c r="J38" s="29">
        <f>AVERAGE('Raw Data 1'!X784:X786)</f>
        <v>0.81450000000000011</v>
      </c>
      <c r="K38" s="29">
        <f>AVERAGE('Raw Data 1'!Y784:Y786)</f>
        <v>0.83000000000000007</v>
      </c>
      <c r="L38" s="29">
        <f>AVERAGE('Raw Data 1'!Z784:Z786)</f>
        <v>0.81186666666666663</v>
      </c>
      <c r="M38" s="29">
        <f>AVERAGE('Raw Data 1'!AA784:AA786)</f>
        <v>0.84466666666666657</v>
      </c>
      <c r="N38" s="9">
        <f>AVERAGE('Raw Data 1'!P788:P790)</f>
        <v>0.79943333333333333</v>
      </c>
      <c r="O38" s="9">
        <f>AVERAGE('Raw Data 1'!Q788:Q790)</f>
        <v>0.79549999999999998</v>
      </c>
      <c r="P38" s="9">
        <f>AVERAGE('Raw Data 1'!R788:R790)</f>
        <v>0.72303333333333342</v>
      </c>
      <c r="Q38" s="9">
        <f>AVERAGE('Raw Data 1'!S788:S790)</f>
        <v>0.67246666666666666</v>
      </c>
      <c r="R38" s="9">
        <f>AVERAGE('Raw Data 1'!T788:T790)</f>
        <v>0.71246666666666669</v>
      </c>
      <c r="S38" s="9">
        <f>AVERAGE('Raw Data 1'!U788:U790)</f>
        <v>0.80136666666666667</v>
      </c>
      <c r="T38" s="9">
        <f>AVERAGE('Raw Data 1'!V788:V790)</f>
        <v>8.8600000000000012E-2</v>
      </c>
      <c r="U38" s="9">
        <f>AVERAGE('Raw Data 1'!W788:W790)</f>
        <v>8.660000000000001E-2</v>
      </c>
      <c r="V38" s="9">
        <f>AVERAGE('Raw Data 1'!X788:X790)</f>
        <v>8.4466666666666676E-2</v>
      </c>
      <c r="W38" s="9">
        <f>AVERAGE('Raw Data 1'!Y788:Y790)</f>
        <v>8.5166666666666668E-2</v>
      </c>
      <c r="X38" s="9">
        <f>AVERAGE('Raw Data 1'!Z788:Z790)</f>
        <v>9.0466666666666654E-2</v>
      </c>
      <c r="Y38" s="9">
        <f>AVERAGE('Raw Data 1'!AA788:AA790)</f>
        <v>9.2500000000000013E-2</v>
      </c>
      <c r="Z38" s="29">
        <f>STDEV('Raw Data 1'!P784:P786)</f>
        <v>0.15954472727106978</v>
      </c>
      <c r="AA38" s="29">
        <f>STDEV('Raw Data 1'!Q784:Q786)</f>
        <v>6.5268777630145131E-2</v>
      </c>
      <c r="AB38" s="29">
        <f>STDEV('Raw Data 1'!R784:R786)</f>
        <v>1.504736964832502E-2</v>
      </c>
      <c r="AC38" s="29">
        <f>STDEV('Raw Data 1'!S784:S786)</f>
        <v>5.6083182268246254E-2</v>
      </c>
      <c r="AD38" s="29">
        <f>STDEV('Raw Data 1'!T784:T786)</f>
        <v>4.1115609363517089E-2</v>
      </c>
      <c r="AE38" s="29">
        <f>STDEV('Raw Data 1'!U784:U786)</f>
        <v>2.4604335661288113E-2</v>
      </c>
      <c r="AF38" s="29">
        <f>STDEV('Raw Data 1'!V784:V786)</f>
        <v>2.1997045256124767E-2</v>
      </c>
      <c r="AG38" s="29">
        <f>STDEV('Raw Data 1'!W784:W786)</f>
        <v>2.555099476210923E-2</v>
      </c>
      <c r="AH38" s="29">
        <f>STDEV('Raw Data 1'!X784:X786)</f>
        <v>4.7791526445594895E-2</v>
      </c>
      <c r="AI38" s="29">
        <f>STDEV('Raw Data 1'!Y784:Y786)</f>
        <v>4.1616943664810356E-2</v>
      </c>
      <c r="AJ38" s="29">
        <f>STDEV('Raw Data 1'!Z784:Z786)</f>
        <v>4.4500936319737611E-3</v>
      </c>
      <c r="AK38" s="29">
        <f>STDEV('Raw Data 1'!AA784:AA786)</f>
        <v>2.3454281769718151E-2</v>
      </c>
      <c r="AL38" s="9">
        <f>STDEV('Raw Data 1'!P788:P790)</f>
        <v>1.4321429165182248E-2</v>
      </c>
      <c r="AM38" s="9">
        <f>STDEV('Raw Data 1'!Q788:Q790)</f>
        <v>2.9284979084848235E-2</v>
      </c>
      <c r="AN38" s="9">
        <f>STDEV('Raw Data 1'!R788:R790)</f>
        <v>4.0464470011768755E-2</v>
      </c>
      <c r="AO38" s="9">
        <f>STDEV('Raw Data 1'!S788:S790)</f>
        <v>3.2941210259086355E-2</v>
      </c>
      <c r="AP38" s="9">
        <f>STDEV('Raw Data 1'!T788:T790)</f>
        <v>5.8746432515799064E-2</v>
      </c>
      <c r="AQ38" s="9">
        <f>STDEV('Raw Data 1'!U788:U790)</f>
        <v>3.5300755421567583E-2</v>
      </c>
      <c r="AR38" s="9">
        <f>STDEV('Raw Data 1'!V788:V790)</f>
        <v>5.0269274910227178E-3</v>
      </c>
      <c r="AS38" s="9">
        <f>STDEV('Raw Data 1'!W788:W790)</f>
        <v>1.1357816691600555E-3</v>
      </c>
      <c r="AT38" s="9">
        <f>STDEV('Raw Data 1'!X788:X790)</f>
        <v>9.7125348562223008E-4</v>
      </c>
      <c r="AU38" s="9">
        <f>STDEV('Raw Data 1'!Y788:Y790)</f>
        <v>2.2722969289539034E-3</v>
      </c>
      <c r="AV38" s="9">
        <f>STDEV('Raw Data 1'!Z788:Z790)</f>
        <v>9.6604002677597809E-3</v>
      </c>
      <c r="AW38" s="9">
        <f>STDEV('Raw Data 1'!AA788:AA790)</f>
        <v>3.3045423283716634E-3</v>
      </c>
    </row>
    <row r="39" spans="1:49" x14ac:dyDescent="0.3">
      <c r="A39" s="68">
        <v>37</v>
      </c>
      <c r="B39" s="29">
        <f>AVERAGE('Raw Data 1'!P806:P808)</f>
        <v>0.80799999999999994</v>
      </c>
      <c r="C39" s="29">
        <f>AVERAGE('Raw Data 1'!Q806:Q808)</f>
        <v>0.7294666666666666</v>
      </c>
      <c r="D39" s="29">
        <f>AVERAGE('Raw Data 1'!R806:R808)</f>
        <v>0.75159999999999993</v>
      </c>
      <c r="E39" s="29">
        <f>AVERAGE('Raw Data 1'!S806:S808)</f>
        <v>0.73306666666666676</v>
      </c>
      <c r="F39" s="29">
        <f>AVERAGE('Raw Data 1'!T806:T808)</f>
        <v>0.76026666666666676</v>
      </c>
      <c r="G39" s="29">
        <f>AVERAGE('Raw Data 1'!U806:U808)</f>
        <v>0.81530000000000002</v>
      </c>
      <c r="H39" s="29">
        <f>AVERAGE('Raw Data 1'!V806:V808)</f>
        <v>0.80436666666666667</v>
      </c>
      <c r="I39" s="29">
        <f>AVERAGE('Raw Data 1'!W806:W808)</f>
        <v>0.82763333333333333</v>
      </c>
      <c r="J39" s="29">
        <f>AVERAGE('Raw Data 1'!X806:X808)</f>
        <v>0.81646666666666678</v>
      </c>
      <c r="K39" s="29">
        <f>AVERAGE('Raw Data 1'!Y806:Y808)</f>
        <v>0.83110000000000006</v>
      </c>
      <c r="L39" s="29">
        <f>AVERAGE('Raw Data 1'!Z806:Z808)</f>
        <v>0.81013333333333337</v>
      </c>
      <c r="M39" s="29">
        <f>AVERAGE('Raw Data 1'!AA806:AA808)</f>
        <v>0.84816666666666662</v>
      </c>
      <c r="N39" s="9">
        <f>AVERAGE('Raw Data 1'!P810:P812)</f>
        <v>0.80299999999999994</v>
      </c>
      <c r="O39" s="9">
        <f>AVERAGE('Raw Data 1'!Q810:Q812)</f>
        <v>0.80533333333333346</v>
      </c>
      <c r="P39" s="9">
        <f>AVERAGE('Raw Data 1'!R810:R812)</f>
        <v>0.74576666666666658</v>
      </c>
      <c r="Q39" s="9">
        <f>AVERAGE('Raw Data 1'!S810:S812)</f>
        <v>0.6918333333333333</v>
      </c>
      <c r="R39" s="9">
        <f>AVERAGE('Raw Data 1'!T810:T812)</f>
        <v>0.73803333333333343</v>
      </c>
      <c r="S39" s="9">
        <f>AVERAGE('Raw Data 1'!U810:U812)</f>
        <v>0.82733333333333337</v>
      </c>
      <c r="T39" s="9">
        <f>AVERAGE('Raw Data 1'!V810:V812)</f>
        <v>8.876666666666666E-2</v>
      </c>
      <c r="U39" s="9">
        <f>AVERAGE('Raw Data 1'!W810:W812)</f>
        <v>8.663333333333334E-2</v>
      </c>
      <c r="V39" s="9">
        <f>AVERAGE('Raw Data 1'!X810:X812)</f>
        <v>8.4666666666666668E-2</v>
      </c>
      <c r="W39" s="9">
        <f>AVERAGE('Raw Data 1'!Y810:Y812)</f>
        <v>8.5266666666666657E-2</v>
      </c>
      <c r="X39" s="9">
        <f>AVERAGE('Raw Data 1'!Z810:Z812)</f>
        <v>9.1299999999999992E-2</v>
      </c>
      <c r="Y39" s="9">
        <f>AVERAGE('Raw Data 1'!AA810:AA812)</f>
        <v>9.2066666666666672E-2</v>
      </c>
      <c r="Z39" s="29">
        <f>STDEV('Raw Data 1'!P806:P808)</f>
        <v>0.17727743793274992</v>
      </c>
      <c r="AA39" s="29">
        <f>STDEV('Raw Data 1'!Q806:Q808)</f>
        <v>7.3552316981406698E-2</v>
      </c>
      <c r="AB39" s="29">
        <f>STDEV('Raw Data 1'!R806:R808)</f>
        <v>1.6310732662881796E-2</v>
      </c>
      <c r="AC39" s="29">
        <f>STDEV('Raw Data 1'!S806:S808)</f>
        <v>5.7067095013968713E-2</v>
      </c>
      <c r="AD39" s="29">
        <f>STDEV('Raw Data 1'!T806:T808)</f>
        <v>4.232331902548913E-2</v>
      </c>
      <c r="AE39" s="29">
        <f>STDEV('Raw Data 1'!U806:U808)</f>
        <v>2.4953757232128365E-2</v>
      </c>
      <c r="AF39" s="29">
        <f>STDEV('Raw Data 1'!V806:V808)</f>
        <v>2.2874075573306403E-2</v>
      </c>
      <c r="AG39" s="29">
        <f>STDEV('Raw Data 1'!W806:W808)</f>
        <v>3.0780242580807141E-2</v>
      </c>
      <c r="AH39" s="29">
        <f>STDEV('Raw Data 1'!X806:X808)</f>
        <v>4.7028643753922253E-2</v>
      </c>
      <c r="AI39" s="29">
        <f>STDEV('Raw Data 1'!Y806:Y808)</f>
        <v>4.8536481125025975E-2</v>
      </c>
      <c r="AJ39" s="29">
        <f>STDEV('Raw Data 1'!Z806:Z808)</f>
        <v>5.3163270528940512E-3</v>
      </c>
      <c r="AK39" s="29">
        <f>STDEV('Raw Data 1'!AA806:AA808)</f>
        <v>3.7437458959354235E-2</v>
      </c>
      <c r="AL39" s="9">
        <f>STDEV('Raw Data 1'!P810:P812)</f>
        <v>1.5723867208800733E-2</v>
      </c>
      <c r="AM39" s="9">
        <f>STDEV('Raw Data 1'!Q810:Q812)</f>
        <v>2.0488370685179731E-2</v>
      </c>
      <c r="AN39" s="9">
        <f>STDEV('Raw Data 1'!R810:R812)</f>
        <v>4.0510533609585252E-2</v>
      </c>
      <c r="AO39" s="9">
        <f>STDEV('Raw Data 1'!S810:S812)</f>
        <v>3.2402829094591912E-2</v>
      </c>
      <c r="AP39" s="9">
        <f>STDEV('Raw Data 1'!T810:T812)</f>
        <v>5.3271130392862305E-2</v>
      </c>
      <c r="AQ39" s="9">
        <f>STDEV('Raw Data 1'!U810:U812)</f>
        <v>3.5352133363254545E-2</v>
      </c>
      <c r="AR39" s="9">
        <f>STDEV('Raw Data 1'!V810:V812)</f>
        <v>5.4884727687521005E-3</v>
      </c>
      <c r="AS39" s="9">
        <f>STDEV('Raw Data 1'!W810:W812)</f>
        <v>1.1239810200058217E-3</v>
      </c>
      <c r="AT39" s="9">
        <f>STDEV('Raw Data 1'!X810:X812)</f>
        <v>1.0408329997330674E-3</v>
      </c>
      <c r="AU39" s="9">
        <f>STDEV('Raw Data 1'!Y810:Y812)</f>
        <v>2.2007574453658755E-3</v>
      </c>
      <c r="AV39" s="9">
        <f>STDEV('Raw Data 1'!Z810:Z812)</f>
        <v>1.101771301132862E-2</v>
      </c>
      <c r="AW39" s="9">
        <f>STDEV('Raw Data 1'!AA810:AA812)</f>
        <v>3.0171730698343021E-3</v>
      </c>
    </row>
    <row r="40" spans="1:49" x14ac:dyDescent="0.3">
      <c r="A40" s="68">
        <v>38</v>
      </c>
      <c r="B40" s="29">
        <f>AVERAGE('Raw Data 1'!P828:P830)</f>
        <v>0.80920000000000003</v>
      </c>
      <c r="C40" s="29">
        <f>AVERAGE('Raw Data 1'!Q828:Q830)</f>
        <v>0.73273333333333335</v>
      </c>
      <c r="D40" s="29">
        <f>AVERAGE('Raw Data 1'!R828:R830)</f>
        <v>0.75356666666666661</v>
      </c>
      <c r="E40" s="29">
        <f>AVERAGE('Raw Data 1'!S828:S830)</f>
        <v>0.73380000000000001</v>
      </c>
      <c r="F40" s="29">
        <f>AVERAGE('Raw Data 1'!T828:T830)</f>
        <v>0.7601</v>
      </c>
      <c r="G40" s="29">
        <f>AVERAGE('Raw Data 1'!U828:U830)</f>
        <v>0.81493333333333329</v>
      </c>
      <c r="H40" s="29">
        <f>AVERAGE('Raw Data 1'!V828:V830)</f>
        <v>0.80153333333333332</v>
      </c>
      <c r="I40" s="29">
        <f>AVERAGE('Raw Data 1'!W828:W830)</f>
        <v>0.82403333333333328</v>
      </c>
      <c r="J40" s="29">
        <f>AVERAGE('Raw Data 1'!X828:X830)</f>
        <v>0.81359999999999999</v>
      </c>
      <c r="K40" s="29">
        <f>AVERAGE('Raw Data 1'!Y828:Y830)</f>
        <v>0.83016666666666661</v>
      </c>
      <c r="L40" s="29">
        <f>AVERAGE('Raw Data 1'!Z828:Z830)</f>
        <v>0.80873333333333342</v>
      </c>
      <c r="M40" s="29">
        <f>AVERAGE('Raw Data 1'!AA828:AA830)</f>
        <v>0.84916666666666674</v>
      </c>
      <c r="N40" s="9">
        <f>AVERAGE('Raw Data 1'!P832:P834)</f>
        <v>0.80399999999999994</v>
      </c>
      <c r="O40" s="9">
        <f>AVERAGE('Raw Data 1'!Q832:Q834)</f>
        <v>0.8071666666666667</v>
      </c>
      <c r="P40" s="9">
        <f>AVERAGE('Raw Data 1'!R832:R834)</f>
        <v>0.76783333333333337</v>
      </c>
      <c r="Q40" s="9">
        <f>AVERAGE('Raw Data 1'!S832:S834)</f>
        <v>0.70666666666666667</v>
      </c>
      <c r="R40" s="9">
        <f>AVERAGE('Raw Data 1'!T832:T834)</f>
        <v>0.75646666666666673</v>
      </c>
      <c r="S40" s="9">
        <f>AVERAGE('Raw Data 1'!U832:U834)</f>
        <v>0.84683333333333344</v>
      </c>
      <c r="T40" s="9">
        <f>AVERAGE('Raw Data 1'!V832:V834)</f>
        <v>8.9066666666666669E-2</v>
      </c>
      <c r="U40" s="9">
        <f>AVERAGE('Raw Data 1'!W832:W834)</f>
        <v>8.660000000000001E-2</v>
      </c>
      <c r="V40" s="9">
        <f>AVERAGE('Raw Data 1'!X832:X834)</f>
        <v>8.4566666666666679E-2</v>
      </c>
      <c r="W40" s="9">
        <f>AVERAGE('Raw Data 1'!Y832:Y834)</f>
        <v>8.5266666666666657E-2</v>
      </c>
      <c r="X40" s="9">
        <f>AVERAGE('Raw Data 1'!Z832:Z834)</f>
        <v>9.2399999999999996E-2</v>
      </c>
      <c r="Y40" s="9">
        <f>AVERAGE('Raw Data 1'!AA832:AA834)</f>
        <v>9.1533333333333314E-2</v>
      </c>
      <c r="Z40" s="29">
        <f>STDEV('Raw Data 1'!P828:P830)</f>
        <v>0.17519694632041985</v>
      </c>
      <c r="AA40" s="29">
        <f>STDEV('Raw Data 1'!Q828:Q830)</f>
        <v>7.7842940163725435E-2</v>
      </c>
      <c r="AB40" s="29">
        <f>STDEV('Raw Data 1'!R828:R830)</f>
        <v>1.7142150779098083E-2</v>
      </c>
      <c r="AC40" s="29">
        <f>STDEV('Raw Data 1'!S828:S830)</f>
        <v>5.6692415718506875E-2</v>
      </c>
      <c r="AD40" s="29">
        <f>STDEV('Raw Data 1'!T828:T830)</f>
        <v>4.2304727868170945E-2</v>
      </c>
      <c r="AE40" s="29">
        <f>STDEV('Raw Data 1'!U828:U830)</f>
        <v>2.4354944740921348E-2</v>
      </c>
      <c r="AF40" s="29">
        <f>STDEV('Raw Data 1'!V828:V830)</f>
        <v>2.2905312338698507E-2</v>
      </c>
      <c r="AG40" s="29">
        <f>STDEV('Raw Data 1'!W828:W830)</f>
        <v>2.979535758022268E-2</v>
      </c>
      <c r="AH40" s="29">
        <f>STDEV('Raw Data 1'!X828:X830)</f>
        <v>5.0318088198976721E-2</v>
      </c>
      <c r="AI40" s="29">
        <f>STDEV('Raw Data 1'!Y828:Y830)</f>
        <v>4.9166384179979428E-2</v>
      </c>
      <c r="AJ40" s="29">
        <f>STDEV('Raw Data 1'!Z828:Z830)</f>
        <v>7.7242043818980801E-3</v>
      </c>
      <c r="AK40" s="29">
        <f>STDEV('Raw Data 1'!AA828:AA830)</f>
        <v>3.9743217450696339E-2</v>
      </c>
      <c r="AL40" s="9">
        <f>STDEV('Raw Data 1'!P832:P834)</f>
        <v>1.6985876486069282E-2</v>
      </c>
      <c r="AM40" s="9">
        <f>STDEV('Raw Data 1'!Q832:Q834)</f>
        <v>1.9353638762086438E-2</v>
      </c>
      <c r="AN40" s="9">
        <f>STDEV('Raw Data 1'!R832:R834)</f>
        <v>4.0615801522724322E-2</v>
      </c>
      <c r="AO40" s="9">
        <f>STDEV('Raw Data 1'!S832:S834)</f>
        <v>3.0308469663335554E-2</v>
      </c>
      <c r="AP40" s="9">
        <f>STDEV('Raw Data 1'!T832:T834)</f>
        <v>5.0681193093033393E-2</v>
      </c>
      <c r="AQ40" s="9">
        <f>STDEV('Raw Data 1'!U832:U834)</f>
        <v>3.792576081416605E-2</v>
      </c>
      <c r="AR40" s="9">
        <f>STDEV('Raw Data 1'!V832:V834)</f>
        <v>6.0119325789078281E-3</v>
      </c>
      <c r="AS40" s="9">
        <f>STDEV('Raw Data 1'!W832:W834)</f>
        <v>1.0583005244258351E-3</v>
      </c>
      <c r="AT40" s="9">
        <f>STDEV('Raw Data 1'!X832:X834)</f>
        <v>1.0692676621563645E-3</v>
      </c>
      <c r="AU40" s="9">
        <f>STDEV('Raw Data 1'!Y832:Y834)</f>
        <v>2.2546248764114493E-3</v>
      </c>
      <c r="AV40" s="9">
        <f>STDEV('Raw Data 1'!Z832:Z834)</f>
        <v>1.2931743888586686E-2</v>
      </c>
      <c r="AW40" s="9">
        <f>STDEV('Raw Data 1'!AA832:AA834)</f>
        <v>2.8746014216467141E-3</v>
      </c>
    </row>
    <row r="41" spans="1:49" x14ac:dyDescent="0.3">
      <c r="A41" s="68">
        <v>39</v>
      </c>
      <c r="B41" s="29">
        <f>AVERAGE('Raw Data 1'!P850:P852)</f>
        <v>0.81530000000000002</v>
      </c>
      <c r="C41" s="29">
        <f>AVERAGE('Raw Data 1'!Q850:Q852)</f>
        <v>0.73976666666666668</v>
      </c>
      <c r="D41" s="29">
        <f>AVERAGE('Raw Data 1'!R850:R852)</f>
        <v>0.75729999999999997</v>
      </c>
      <c r="E41" s="29">
        <f>AVERAGE('Raw Data 1'!S850:S852)</f>
        <v>0.73673333333333335</v>
      </c>
      <c r="F41" s="29">
        <f>AVERAGE('Raw Data 1'!T850:T852)</f>
        <v>0.76213333333333344</v>
      </c>
      <c r="G41" s="29">
        <f>AVERAGE('Raw Data 1'!U850:U852)</f>
        <v>0.8167333333333332</v>
      </c>
      <c r="H41" s="29">
        <f>AVERAGE('Raw Data 1'!V850:V852)</f>
        <v>0.80323333333333335</v>
      </c>
      <c r="I41" s="29">
        <f>AVERAGE('Raw Data 1'!W850:W852)</f>
        <v>0.82593333333333341</v>
      </c>
      <c r="J41" s="29">
        <f>AVERAGE('Raw Data 1'!X850:X852)</f>
        <v>0.81363333333333332</v>
      </c>
      <c r="K41" s="29">
        <f>AVERAGE('Raw Data 1'!Y850:Y852)</f>
        <v>0.82930000000000004</v>
      </c>
      <c r="L41" s="29">
        <f>AVERAGE('Raw Data 1'!Z850:Z852)</f>
        <v>0.81140000000000001</v>
      </c>
      <c r="M41" s="29">
        <f>AVERAGE('Raw Data 1'!AA850:AA852)</f>
        <v>0.84506666666666674</v>
      </c>
      <c r="N41" s="9">
        <f>AVERAGE('Raw Data 1'!P854:P856)</f>
        <v>0.80740000000000001</v>
      </c>
      <c r="O41" s="9">
        <f>AVERAGE('Raw Data 1'!Q854:Q856)</f>
        <v>0.80783333333333329</v>
      </c>
      <c r="P41" s="9">
        <f>AVERAGE('Raw Data 1'!R854:R856)</f>
        <v>0.7926333333333333</v>
      </c>
      <c r="Q41" s="9">
        <f>AVERAGE('Raw Data 1'!S854:S856)</f>
        <v>0.72866666666666668</v>
      </c>
      <c r="R41" s="9">
        <f>AVERAGE('Raw Data 1'!T854:T856)</f>
        <v>0.77729999999999999</v>
      </c>
      <c r="S41" s="9">
        <f>AVERAGE('Raw Data 1'!U854:U856)</f>
        <v>0.86853333333333327</v>
      </c>
      <c r="T41" s="9">
        <f>AVERAGE('Raw Data 1'!V854:V856)</f>
        <v>8.953333333333334E-2</v>
      </c>
      <c r="U41" s="9">
        <f>AVERAGE('Raw Data 1'!W854:W856)</f>
        <v>8.6833333333333318E-2</v>
      </c>
      <c r="V41" s="9">
        <f>AVERAGE('Raw Data 1'!X854:X856)</f>
        <v>8.4633333333333338E-2</v>
      </c>
      <c r="W41" s="9">
        <f>AVERAGE('Raw Data 1'!Y854:Y856)</f>
        <v>8.533333333333333E-2</v>
      </c>
      <c r="X41" s="9">
        <f>AVERAGE('Raw Data 1'!Z854:Z856)</f>
        <v>9.4499999999999987E-2</v>
      </c>
      <c r="Y41" s="9">
        <f>AVERAGE('Raw Data 1'!AA854:AA856)</f>
        <v>9.1733333333333333E-2</v>
      </c>
      <c r="Z41" s="29">
        <f>STDEV('Raw Data 1'!P850:P852)</f>
        <v>0.17632322592330199</v>
      </c>
      <c r="AA41" s="29">
        <f>STDEV('Raw Data 1'!Q850:Q852)</f>
        <v>8.5562686571503413E-2</v>
      </c>
      <c r="AB41" s="29">
        <f>STDEV('Raw Data 1'!R850:R852)</f>
        <v>2.02511728055439E-2</v>
      </c>
      <c r="AC41" s="29">
        <f>STDEV('Raw Data 1'!S850:S852)</f>
        <v>5.8570413463909704E-2</v>
      </c>
      <c r="AD41" s="29">
        <f>STDEV('Raw Data 1'!T850:T852)</f>
        <v>4.3693744784961297E-2</v>
      </c>
      <c r="AE41" s="29">
        <f>STDEV('Raw Data 1'!U850:U852)</f>
        <v>2.5801614936537071E-2</v>
      </c>
      <c r="AF41" s="29">
        <f>STDEV('Raw Data 1'!V850:V852)</f>
        <v>2.5289194003236509E-2</v>
      </c>
      <c r="AG41" s="29">
        <f>STDEV('Raw Data 1'!W850:W852)</f>
        <v>3.1091049087049696E-2</v>
      </c>
      <c r="AH41" s="29">
        <f>STDEV('Raw Data 1'!X850:X852)</f>
        <v>4.5879225509301375E-2</v>
      </c>
      <c r="AI41" s="29">
        <f>STDEV('Raw Data 1'!Y850:Y852)</f>
        <v>4.6629497102156303E-2</v>
      </c>
      <c r="AJ41" s="29">
        <f>STDEV('Raw Data 1'!Z850:Z852)</f>
        <v>8.5539464576299545E-3</v>
      </c>
      <c r="AK41" s="29">
        <f>STDEV('Raw Data 1'!AA850:AA852)</f>
        <v>3.7326174908947365E-2</v>
      </c>
      <c r="AL41" s="9">
        <f>STDEV('Raw Data 1'!P854:P856)</f>
        <v>1.7160710940983766E-2</v>
      </c>
      <c r="AM41" s="9">
        <f>STDEV('Raw Data 1'!Q854:Q856)</f>
        <v>1.9489826405931204E-2</v>
      </c>
      <c r="AN41" s="9">
        <f>STDEV('Raw Data 1'!R854:R856)</f>
        <v>3.8100699906082176E-2</v>
      </c>
      <c r="AO41" s="9">
        <f>STDEV('Raw Data 1'!S854:S856)</f>
        <v>2.9913263501887156E-2</v>
      </c>
      <c r="AP41" s="9">
        <f>STDEV('Raw Data 1'!T854:T856)</f>
        <v>4.4840049063309469E-2</v>
      </c>
      <c r="AQ41" s="9">
        <f>STDEV('Raw Data 1'!U854:U856)</f>
        <v>3.415059784737793E-2</v>
      </c>
      <c r="AR41" s="9">
        <f>STDEV('Raw Data 1'!V854:V856)</f>
        <v>6.5576926836604177E-3</v>
      </c>
      <c r="AS41" s="9">
        <f>STDEV('Raw Data 1'!W854:W856)</f>
        <v>1.0692676621563649E-3</v>
      </c>
      <c r="AT41" s="9">
        <f>STDEV('Raw Data 1'!X854:X856)</f>
        <v>9.2915732431776232E-4</v>
      </c>
      <c r="AU41" s="9">
        <f>STDEV('Raw Data 1'!Y854:Y856)</f>
        <v>2.0599352740640468E-3</v>
      </c>
      <c r="AV41" s="9">
        <f>STDEV('Raw Data 1'!Z854:Z856)</f>
        <v>1.6553851515583962E-2</v>
      </c>
      <c r="AW41" s="9">
        <f>STDEV('Raw Data 1'!AA854:AA856)</f>
        <v>3.0664855018951841E-3</v>
      </c>
    </row>
    <row r="42" spans="1:49" x14ac:dyDescent="0.3">
      <c r="A42" s="68">
        <v>40</v>
      </c>
      <c r="B42" s="29">
        <f>AVERAGE('Raw Data 1'!P872:P874)</f>
        <v>0.81913333333333327</v>
      </c>
      <c r="C42" s="29">
        <f>AVERAGE('Raw Data 1'!Q872:Q874)</f>
        <v>0.7429</v>
      </c>
      <c r="D42" s="29">
        <f>AVERAGE('Raw Data 1'!R872:R874)</f>
        <v>0.75926666666666665</v>
      </c>
      <c r="E42" s="29">
        <f>AVERAGE('Raw Data 1'!S872:S874)</f>
        <v>0.73963333333333336</v>
      </c>
      <c r="F42" s="29">
        <f>AVERAGE('Raw Data 1'!T872:T874)</f>
        <v>0.76100000000000001</v>
      </c>
      <c r="G42" s="29">
        <f>AVERAGE('Raw Data 1'!U872:U874)</f>
        <v>0.81840000000000002</v>
      </c>
      <c r="H42" s="29">
        <f>AVERAGE('Raw Data 1'!V872:V874)</f>
        <v>0.80196666666666661</v>
      </c>
      <c r="I42" s="29">
        <f>AVERAGE('Raw Data 1'!W872:W874)</f>
        <v>0.82943333333333336</v>
      </c>
      <c r="J42" s="29">
        <f>AVERAGE('Raw Data 1'!X872:X874)</f>
        <v>0.81503333333333339</v>
      </c>
      <c r="K42" s="29">
        <f>AVERAGE('Raw Data 1'!Y872:Y874)</f>
        <v>0.82719999999999994</v>
      </c>
      <c r="L42" s="29">
        <f>AVERAGE('Raw Data 1'!Z872:Z874)</f>
        <v>0.80946666666666667</v>
      </c>
      <c r="M42" s="29">
        <f>AVERAGE('Raw Data 1'!AA872:AA874)</f>
        <v>0.84943333333333326</v>
      </c>
      <c r="N42" s="9">
        <f>AVERAGE('Raw Data 1'!P876:P878)</f>
        <v>0.81156666666666677</v>
      </c>
      <c r="O42" s="9">
        <f>AVERAGE('Raw Data 1'!Q876:Q878)</f>
        <v>0.80803333333333338</v>
      </c>
      <c r="P42" s="9">
        <f>AVERAGE('Raw Data 1'!R876:R878)</f>
        <v>0.81510000000000005</v>
      </c>
      <c r="Q42" s="9">
        <f>AVERAGE('Raw Data 1'!S876:S878)</f>
        <v>0.74956666666666683</v>
      </c>
      <c r="R42" s="9">
        <f>AVERAGE('Raw Data 1'!T876:T878)</f>
        <v>0.79546666666666666</v>
      </c>
      <c r="S42" s="9">
        <f>AVERAGE('Raw Data 1'!U876:U878)</f>
        <v>0.88613333333333333</v>
      </c>
      <c r="T42" s="9">
        <f>AVERAGE('Raw Data 1'!V876:V878)</f>
        <v>9.01E-2</v>
      </c>
      <c r="U42" s="9">
        <f>AVERAGE('Raw Data 1'!W876:W878)</f>
        <v>8.6733333333333329E-2</v>
      </c>
      <c r="V42" s="9">
        <f>AVERAGE('Raw Data 1'!X876:X878)</f>
        <v>8.4699999999999998E-2</v>
      </c>
      <c r="W42" s="9">
        <f>AVERAGE('Raw Data 1'!Y876:Y878)</f>
        <v>8.539999999999999E-2</v>
      </c>
      <c r="X42" s="9">
        <f>AVERAGE('Raw Data 1'!Z876:Z878)</f>
        <v>9.7266666666666668E-2</v>
      </c>
      <c r="Y42" s="9">
        <f>AVERAGE('Raw Data 1'!AA876:AA878)</f>
        <v>9.1499999999999984E-2</v>
      </c>
      <c r="Z42" s="29">
        <f>STDEV('Raw Data 1'!P872:P874)</f>
        <v>0.17399934865778499</v>
      </c>
      <c r="AA42" s="29">
        <f>STDEV('Raw Data 1'!Q872:Q874)</f>
        <v>8.7724967939578069E-2</v>
      </c>
      <c r="AB42" s="29">
        <f>STDEV('Raw Data 1'!R872:R874)</f>
        <v>2.1286693809357379E-2</v>
      </c>
      <c r="AC42" s="29">
        <f>STDEV('Raw Data 1'!S872:S874)</f>
        <v>6.2706166629234575E-2</v>
      </c>
      <c r="AD42" s="29">
        <f>STDEV('Raw Data 1'!T872:T874)</f>
        <v>4.1588099259283279E-2</v>
      </c>
      <c r="AE42" s="29">
        <f>STDEV('Raw Data 1'!U872:U874)</f>
        <v>2.8602097825159569E-2</v>
      </c>
      <c r="AF42" s="29">
        <f>STDEV('Raw Data 1'!V872:V874)</f>
        <v>2.3854838782379852E-2</v>
      </c>
      <c r="AG42" s="29">
        <f>STDEV('Raw Data 1'!W872:W874)</f>
        <v>2.6836045411597668E-2</v>
      </c>
      <c r="AH42" s="29">
        <f>STDEV('Raw Data 1'!X872:X874)</f>
        <v>4.5289549935203982E-2</v>
      </c>
      <c r="AI42" s="29">
        <f>STDEV('Raw Data 1'!Y872:Y874)</f>
        <v>4.7968427116177138E-2</v>
      </c>
      <c r="AJ42" s="29">
        <f>STDEV('Raw Data 1'!Z872:Z874)</f>
        <v>1.2231652927275745E-2</v>
      </c>
      <c r="AK42" s="29">
        <f>STDEV('Raw Data 1'!AA872:AA874)</f>
        <v>5.3155651941570008E-2</v>
      </c>
      <c r="AL42" s="9">
        <f>STDEV('Raw Data 1'!P876:P878)</f>
        <v>1.8126867719860881E-2</v>
      </c>
      <c r="AM42" s="9">
        <f>STDEV('Raw Data 1'!Q876:Q878)</f>
        <v>2.1015549798502366E-2</v>
      </c>
      <c r="AN42" s="9">
        <f>STDEV('Raw Data 1'!R876:R878)</f>
        <v>3.5538851979207198E-2</v>
      </c>
      <c r="AO42" s="9">
        <f>STDEV('Raw Data 1'!S876:S878)</f>
        <v>2.5716596457022328E-2</v>
      </c>
      <c r="AP42" s="9">
        <f>STDEV('Raw Data 1'!T876:T878)</f>
        <v>3.9015680608357098E-2</v>
      </c>
      <c r="AQ42" s="9">
        <f>STDEV('Raw Data 1'!U876:U878)</f>
        <v>3.3650012382365188E-2</v>
      </c>
      <c r="AR42" s="9">
        <f>STDEV('Raw Data 1'!V876:V878)</f>
        <v>7.7116794539192311E-3</v>
      </c>
      <c r="AS42" s="9">
        <f>STDEV('Raw Data 1'!W876:W878)</f>
        <v>1.1239810200058202E-3</v>
      </c>
      <c r="AT42" s="9">
        <f>STDEV('Raw Data 1'!X876:X878)</f>
        <v>1.3114877048604028E-3</v>
      </c>
      <c r="AU42" s="9">
        <f>STDEV('Raw Data 1'!Y876:Y878)</f>
        <v>2.1517434791350006E-3</v>
      </c>
      <c r="AV42" s="9">
        <f>STDEV('Raw Data 1'!Z876:Z878)</f>
        <v>2.125496020540462E-2</v>
      </c>
      <c r="AW42" s="9">
        <f>STDEV('Raw Data 1'!AA876:AA878)</f>
        <v>2.90516780926679E-3</v>
      </c>
    </row>
    <row r="43" spans="1:49" x14ac:dyDescent="0.3">
      <c r="A43" s="68">
        <v>41</v>
      </c>
      <c r="B43" s="29">
        <f>AVERAGE('Raw Data 1'!P894:P896)</f>
        <v>0.82306666666666661</v>
      </c>
      <c r="C43" s="29">
        <f>AVERAGE('Raw Data 1'!Q894:Q896)</f>
        <v>0.74926666666666664</v>
      </c>
      <c r="D43" s="29">
        <f>AVERAGE('Raw Data 1'!R894:R896)</f>
        <v>0.76233333333333331</v>
      </c>
      <c r="E43" s="29">
        <f>AVERAGE('Raw Data 1'!S894:S896)</f>
        <v>0.74339999999999995</v>
      </c>
      <c r="F43" s="29">
        <f>AVERAGE('Raw Data 1'!T894:T896)</f>
        <v>0.76313333333333333</v>
      </c>
      <c r="G43" s="29">
        <f>AVERAGE('Raw Data 1'!U894:U896)</f>
        <v>0.81773333333333331</v>
      </c>
      <c r="H43" s="29">
        <f>AVERAGE('Raw Data 1'!V894:V896)</f>
        <v>0.79979999999999996</v>
      </c>
      <c r="I43" s="29">
        <f>AVERAGE('Raw Data 1'!W894:W896)</f>
        <v>0.83169999999999999</v>
      </c>
      <c r="J43" s="29">
        <f>AVERAGE('Raw Data 1'!X894:X896)</f>
        <v>0.81483333333333341</v>
      </c>
      <c r="K43" s="29">
        <f>AVERAGE('Raw Data 1'!Y894:Y896)</f>
        <v>0.82733333333333337</v>
      </c>
      <c r="L43" s="29">
        <f>AVERAGE('Raw Data 1'!Z894:Z896)</f>
        <v>0.80840000000000012</v>
      </c>
      <c r="M43" s="29">
        <f>AVERAGE('Raw Data 1'!AA894:AA896)</f>
        <v>0.8549000000000001</v>
      </c>
      <c r="N43" s="9">
        <f>AVERAGE('Raw Data 1'!P898:P900)</f>
        <v>0.81796666666666662</v>
      </c>
      <c r="O43" s="9">
        <f>AVERAGE('Raw Data 1'!Q898:Q900)</f>
        <v>0.80903333333333327</v>
      </c>
      <c r="P43" s="9">
        <f>AVERAGE('Raw Data 1'!R898:R900)</f>
        <v>0.82883333333333331</v>
      </c>
      <c r="Q43" s="9">
        <f>AVERAGE('Raw Data 1'!S898:S900)</f>
        <v>0.77400000000000002</v>
      </c>
      <c r="R43" s="9">
        <f>AVERAGE('Raw Data 1'!T898:T900)</f>
        <v>0.81733333333333336</v>
      </c>
      <c r="S43" s="9">
        <f>AVERAGE('Raw Data 1'!U898:U900)</f>
        <v>0.9079666666666667</v>
      </c>
      <c r="T43" s="9">
        <f>AVERAGE('Raw Data 1'!V898:V900)</f>
        <v>9.1399999999999995E-2</v>
      </c>
      <c r="U43" s="9">
        <f>AVERAGE('Raw Data 1'!W898:W900)</f>
        <v>8.6899999999999991E-2</v>
      </c>
      <c r="V43" s="9">
        <f>AVERAGE('Raw Data 1'!X898:X900)</f>
        <v>8.5433333333333319E-2</v>
      </c>
      <c r="W43" s="9">
        <f>AVERAGE('Raw Data 1'!Y898:Y900)</f>
        <v>8.539999999999999E-2</v>
      </c>
      <c r="X43" s="9">
        <f>AVERAGE('Raw Data 1'!Z898:Z900)</f>
        <v>0.10036666666666666</v>
      </c>
      <c r="Y43" s="9">
        <f>AVERAGE('Raw Data 1'!AA898:AA900)</f>
        <v>9.3066666666666673E-2</v>
      </c>
      <c r="Z43" s="29">
        <f>STDEV('Raw Data 1'!P894:P896)</f>
        <v>0.16961976103430124</v>
      </c>
      <c r="AA43" s="29">
        <f>STDEV('Raw Data 1'!Q894:Q896)</f>
        <v>9.4667012910165799E-2</v>
      </c>
      <c r="AB43" s="29">
        <f>STDEV('Raw Data 1'!R894:R896)</f>
        <v>2.2574838500714324E-2</v>
      </c>
      <c r="AC43" s="29">
        <f>STDEV('Raw Data 1'!S894:S896)</f>
        <v>6.5873818774988255E-2</v>
      </c>
      <c r="AD43" s="29">
        <f>STDEV('Raw Data 1'!T894:T896)</f>
        <v>4.2475914743926743E-2</v>
      </c>
      <c r="AE43" s="29">
        <f>STDEV('Raw Data 1'!U894:U896)</f>
        <v>2.9457483486091136E-2</v>
      </c>
      <c r="AF43" s="29">
        <f>STDEV('Raw Data 1'!V894:V896)</f>
        <v>1.8938848961856162E-2</v>
      </c>
      <c r="AG43" s="29">
        <f>STDEV('Raw Data 1'!W894:W896)</f>
        <v>2.6972393293884792E-2</v>
      </c>
      <c r="AH43" s="29">
        <f>STDEV('Raw Data 1'!X894:X896)</f>
        <v>4.7770004535621899E-2</v>
      </c>
      <c r="AI43" s="29">
        <f>STDEV('Raw Data 1'!Y894:Y896)</f>
        <v>4.1857536159374355E-2</v>
      </c>
      <c r="AJ43" s="29">
        <f>STDEV('Raw Data 1'!Z894:Z896)</f>
        <v>9.8198777996469973E-3</v>
      </c>
      <c r="AK43" s="29">
        <f>STDEV('Raw Data 1'!AA894:AA896)</f>
        <v>6.2973883475612336E-2</v>
      </c>
      <c r="AL43" s="9">
        <f>STDEV('Raw Data 1'!P898:P900)</f>
        <v>1.9263004265517192E-2</v>
      </c>
      <c r="AM43" s="9">
        <f>STDEV('Raw Data 1'!Q898:Q900)</f>
        <v>2.1149546882459007E-2</v>
      </c>
      <c r="AN43" s="9">
        <f>STDEV('Raw Data 1'!R898:R900)</f>
        <v>2.8668856505506702E-2</v>
      </c>
      <c r="AO43" s="9">
        <f>STDEV('Raw Data 1'!S898:S900)</f>
        <v>2.8772035034039561E-2</v>
      </c>
      <c r="AP43" s="9">
        <f>STDEV('Raw Data 1'!T898:T900)</f>
        <v>3.4883281573460524E-2</v>
      </c>
      <c r="AQ43" s="9">
        <f>STDEV('Raw Data 1'!U898:U900)</f>
        <v>3.3320014005599294E-2</v>
      </c>
      <c r="AR43" s="9">
        <f>STDEV('Raw Data 1'!V898:V900)</f>
        <v>9.874715185766117E-3</v>
      </c>
      <c r="AS43" s="9">
        <f>STDEV('Raw Data 1'!W898:W900)</f>
        <v>1.0583005244258377E-3</v>
      </c>
      <c r="AT43" s="9">
        <f>STDEV('Raw Data 1'!X898:X900)</f>
        <v>2.1594752448994016E-3</v>
      </c>
      <c r="AU43" s="9">
        <f>STDEV('Raw Data 1'!Y898:Y900)</f>
        <v>2.1517434791350006E-3</v>
      </c>
      <c r="AV43" s="9">
        <f>STDEV('Raw Data 1'!Z898:Z900)</f>
        <v>2.6190901728144759E-2</v>
      </c>
      <c r="AW43" s="9">
        <f>STDEV('Raw Data 1'!AA898:AA900)</f>
        <v>3.8552993831002685E-3</v>
      </c>
    </row>
    <row r="44" spans="1:49" x14ac:dyDescent="0.3">
      <c r="A44" s="68">
        <v>42</v>
      </c>
      <c r="B44" s="29">
        <f>AVERAGE('Raw Data 1'!P916:P918)</f>
        <v>0.83950000000000002</v>
      </c>
      <c r="C44" s="29">
        <f>AVERAGE('Raw Data 1'!Q916:Q918)</f>
        <v>0.75683333333333336</v>
      </c>
      <c r="D44" s="29">
        <f>AVERAGE('Raw Data 1'!R916:R918)</f>
        <v>0.76626666666666665</v>
      </c>
      <c r="E44" s="29">
        <f>AVERAGE('Raw Data 1'!S916:S918)</f>
        <v>0.74783333333333335</v>
      </c>
      <c r="F44" s="29">
        <f>AVERAGE('Raw Data 1'!T916:T918)</f>
        <v>0.76323333333333332</v>
      </c>
      <c r="G44" s="29">
        <f>AVERAGE('Raw Data 1'!U916:U918)</f>
        <v>0.82129999999999992</v>
      </c>
      <c r="H44" s="29">
        <f>AVERAGE('Raw Data 1'!V916:V918)</f>
        <v>0.80236666666666656</v>
      </c>
      <c r="I44" s="29">
        <f>AVERAGE('Raw Data 1'!W916:W918)</f>
        <v>0.82986666666666675</v>
      </c>
      <c r="J44" s="29">
        <f>AVERAGE('Raw Data 1'!X916:X918)</f>
        <v>0.81066666666666665</v>
      </c>
      <c r="K44" s="29">
        <f>AVERAGE('Raw Data 1'!Y916:Y918)</f>
        <v>0.82596666666666663</v>
      </c>
      <c r="L44" s="29">
        <f>AVERAGE('Raw Data 1'!Z916:Z918)</f>
        <v>0.80733333333333335</v>
      </c>
      <c r="M44" s="29">
        <f>AVERAGE('Raw Data 1'!AA916:AA918)</f>
        <v>0.85619999999999996</v>
      </c>
      <c r="N44" s="9">
        <f>AVERAGE('Raw Data 1'!P920:P922)</f>
        <v>0.82279999999999998</v>
      </c>
      <c r="O44" s="9">
        <f>AVERAGE('Raw Data 1'!Q920:Q922)</f>
        <v>0.81086666666666662</v>
      </c>
      <c r="P44" s="9">
        <f>AVERAGE('Raw Data 1'!R920:R922)</f>
        <v>0.83379999999999999</v>
      </c>
      <c r="Q44" s="9">
        <f>AVERAGE('Raw Data 1'!S920:S922)</f>
        <v>0.79479999999999995</v>
      </c>
      <c r="R44" s="9">
        <f>AVERAGE('Raw Data 1'!T920:T922)</f>
        <v>0.83526666666666671</v>
      </c>
      <c r="S44" s="9">
        <f>AVERAGE('Raw Data 1'!U920:U922)</f>
        <v>0.9291666666666667</v>
      </c>
      <c r="T44" s="9">
        <f>AVERAGE('Raw Data 1'!V920:V922)</f>
        <v>9.3166666666666675E-2</v>
      </c>
      <c r="U44" s="9">
        <f>AVERAGE('Raw Data 1'!W920:W922)</f>
        <v>8.6899999999999991E-2</v>
      </c>
      <c r="V44" s="9">
        <f>AVERAGE('Raw Data 1'!X920:X922)</f>
        <v>8.8099999999999998E-2</v>
      </c>
      <c r="W44" s="9">
        <f>AVERAGE('Raw Data 1'!Y920:Y922)</f>
        <v>8.5266666666666671E-2</v>
      </c>
      <c r="X44" s="9">
        <f>AVERAGE('Raw Data 1'!Z920:Z922)</f>
        <v>0.10543333333333334</v>
      </c>
      <c r="Y44" s="9">
        <f>AVERAGE('Raw Data 1'!AA920:AA922)</f>
        <v>9.6266666666666667E-2</v>
      </c>
      <c r="Z44" s="29">
        <f>STDEV('Raw Data 1'!P916:P918)</f>
        <v>0.18692233681398271</v>
      </c>
      <c r="AA44" s="29">
        <f>STDEV('Raw Data 1'!Q916:Q918)</f>
        <v>0.10634567848922301</v>
      </c>
      <c r="AB44" s="29">
        <f>STDEV('Raw Data 1'!R916:R918)</f>
        <v>2.847390618326423E-2</v>
      </c>
      <c r="AC44" s="29">
        <f>STDEV('Raw Data 1'!S916:S918)</f>
        <v>6.9616760434060204E-2</v>
      </c>
      <c r="AD44" s="29">
        <f>STDEV('Raw Data 1'!T916:T918)</f>
        <v>4.2117731816104918E-2</v>
      </c>
      <c r="AE44" s="29">
        <f>STDEV('Raw Data 1'!U916:U918)</f>
        <v>3.3107249961300031E-2</v>
      </c>
      <c r="AF44" s="29">
        <f>STDEV('Raw Data 1'!V916:V918)</f>
        <v>2.0911559801538811E-2</v>
      </c>
      <c r="AG44" s="29">
        <f>STDEV('Raw Data 1'!W916:W918)</f>
        <v>3.5020041880804979E-2</v>
      </c>
      <c r="AH44" s="29">
        <f>STDEV('Raw Data 1'!X916:X918)</f>
        <v>4.4301392002208381E-2</v>
      </c>
      <c r="AI44" s="29">
        <f>STDEV('Raw Data 1'!Y916:Y918)</f>
        <v>4.0108893444388782E-2</v>
      </c>
      <c r="AJ44" s="29">
        <f>STDEV('Raw Data 1'!Z916:Z918)</f>
        <v>1.264607976146497E-2</v>
      </c>
      <c r="AK44" s="29">
        <f>STDEV('Raw Data 1'!AA916:AA918)</f>
        <v>7.4780946771219756E-2</v>
      </c>
      <c r="AL44" s="9">
        <f>STDEV('Raw Data 1'!P920:P922)</f>
        <v>2.1640471344219869E-2</v>
      </c>
      <c r="AM44" s="9">
        <f>STDEV('Raw Data 1'!Q920:Q922)</f>
        <v>2.1291860729709212E-2</v>
      </c>
      <c r="AN44" s="9">
        <f>STDEV('Raw Data 1'!R920:R922)</f>
        <v>2.6100766272276393E-2</v>
      </c>
      <c r="AO44" s="9">
        <f>STDEV('Raw Data 1'!S920:S922)</f>
        <v>2.4529981655109348E-2</v>
      </c>
      <c r="AP44" s="9">
        <f>STDEV('Raw Data 1'!T920:T922)</f>
        <v>3.3425938032212874E-2</v>
      </c>
      <c r="AQ44" s="9">
        <f>STDEV('Raw Data 1'!U920:U922)</f>
        <v>3.7153241222446995E-2</v>
      </c>
      <c r="AR44" s="9">
        <f>STDEV('Raw Data 1'!V920:V922)</f>
        <v>1.3192548401780772E-2</v>
      </c>
      <c r="AS44" s="9">
        <f>STDEV('Raw Data 1'!W920:W922)</f>
        <v>1.1269427669584648E-3</v>
      </c>
      <c r="AT44" s="9">
        <f>STDEV('Raw Data 1'!X920:X922)</f>
        <v>6.7357256476195627E-3</v>
      </c>
      <c r="AU44" s="9">
        <f>STDEV('Raw Data 1'!Y920:Y922)</f>
        <v>2.2120880030716077E-3</v>
      </c>
      <c r="AV44" s="9">
        <f>STDEV('Raw Data 1'!Z920:Z922)</f>
        <v>3.5137776442645458E-2</v>
      </c>
      <c r="AW44" s="9">
        <f>STDEV('Raw Data 1'!AA920:AA922)</f>
        <v>8.2923659671612065E-3</v>
      </c>
    </row>
    <row r="45" spans="1:49" x14ac:dyDescent="0.3">
      <c r="A45" s="68">
        <v>43</v>
      </c>
      <c r="B45" s="29">
        <f>AVERAGE('Raw Data 1'!P938:P940)</f>
        <v>0.84483333333333333</v>
      </c>
      <c r="C45" s="29">
        <f>AVERAGE('Raw Data 1'!Q938:Q940)</f>
        <v>0.76506666666666678</v>
      </c>
      <c r="D45" s="29">
        <f>AVERAGE('Raw Data 1'!R938:R940)</f>
        <v>0.76989999999999992</v>
      </c>
      <c r="E45" s="29">
        <f>AVERAGE('Raw Data 1'!S938:S940)</f>
        <v>0.75260000000000005</v>
      </c>
      <c r="F45" s="29">
        <f>AVERAGE('Raw Data 1'!T938:T940)</f>
        <v>0.76566666666666661</v>
      </c>
      <c r="G45" s="29">
        <f>AVERAGE('Raw Data 1'!U938:U940)</f>
        <v>0.82446666666666679</v>
      </c>
      <c r="H45" s="29">
        <f>AVERAGE('Raw Data 1'!V938:V940)</f>
        <v>0.80469999999999997</v>
      </c>
      <c r="I45" s="29">
        <f>AVERAGE('Raw Data 1'!W938:W940)</f>
        <v>0.83076666666666654</v>
      </c>
      <c r="J45" s="29">
        <f>AVERAGE('Raw Data 1'!X938:X940)</f>
        <v>0.8123999999999999</v>
      </c>
      <c r="K45" s="29">
        <f>AVERAGE('Raw Data 1'!Y938:Y940)</f>
        <v>0.82690000000000008</v>
      </c>
      <c r="L45" s="29">
        <f>AVERAGE('Raw Data 1'!Z938:Z940)</f>
        <v>0.8052999999999999</v>
      </c>
      <c r="M45" s="29">
        <f>AVERAGE('Raw Data 1'!AA938:AA940)</f>
        <v>0.86323333333333341</v>
      </c>
      <c r="N45" s="9">
        <f>AVERAGE('Raw Data 1'!P942:P944)</f>
        <v>0.82500000000000007</v>
      </c>
      <c r="O45" s="9">
        <f>AVERAGE('Raw Data 1'!Q942:Q944)</f>
        <v>0.81323333333333336</v>
      </c>
      <c r="P45" s="9">
        <f>AVERAGE('Raw Data 1'!R942:R944)</f>
        <v>0.83466666666666667</v>
      </c>
      <c r="Q45" s="9">
        <f>AVERAGE('Raw Data 1'!S942:S944)</f>
        <v>0.81913333333333327</v>
      </c>
      <c r="R45" s="9">
        <f>AVERAGE('Raw Data 1'!T942:T944)</f>
        <v>0.85970000000000002</v>
      </c>
      <c r="S45" s="9">
        <f>AVERAGE('Raw Data 1'!U942:U944)</f>
        <v>0.95273333333333332</v>
      </c>
      <c r="T45" s="9">
        <f>AVERAGE('Raw Data 1'!V942:V944)</f>
        <v>9.5533333333333317E-2</v>
      </c>
      <c r="U45" s="9">
        <f>AVERAGE('Raw Data 1'!W942:W944)</f>
        <v>8.7000000000000008E-2</v>
      </c>
      <c r="V45" s="9">
        <f>AVERAGE('Raw Data 1'!X942:X944)</f>
        <v>9.2266666666666663E-2</v>
      </c>
      <c r="W45" s="9">
        <f>AVERAGE('Raw Data 1'!Y942:Y944)</f>
        <v>8.539999999999999E-2</v>
      </c>
      <c r="X45" s="9">
        <f>AVERAGE('Raw Data 1'!Z942:Z944)</f>
        <v>0.1129</v>
      </c>
      <c r="Y45" s="9">
        <f>AVERAGE('Raw Data 1'!AA942:AA944)</f>
        <v>9.9033333333333348E-2</v>
      </c>
      <c r="Z45" s="29">
        <f>STDEV('Raw Data 1'!P938:P940)</f>
        <v>0.17674403337406666</v>
      </c>
      <c r="AA45" s="29">
        <f>STDEV('Raw Data 1'!Q938:Q940)</f>
        <v>0.1172400244512648</v>
      </c>
      <c r="AB45" s="29">
        <f>STDEV('Raw Data 1'!R938:R940)</f>
        <v>3.3061004219472834E-2</v>
      </c>
      <c r="AC45" s="29">
        <f>STDEV('Raw Data 1'!S938:S940)</f>
        <v>7.509493990942398E-2</v>
      </c>
      <c r="AD45" s="29">
        <f>STDEV('Raw Data 1'!T938:T940)</f>
        <v>4.3522676081938376E-2</v>
      </c>
      <c r="AE45" s="29">
        <f>STDEV('Raw Data 1'!U938:U940)</f>
        <v>3.5863677074908722E-2</v>
      </c>
      <c r="AF45" s="29">
        <f>STDEV('Raw Data 1'!V938:V940)</f>
        <v>2.1783250446157039E-2</v>
      </c>
      <c r="AG45" s="29">
        <f>STDEV('Raw Data 1'!W938:W940)</f>
        <v>3.5779370219909297E-2</v>
      </c>
      <c r="AH45" s="29">
        <f>STDEV('Raw Data 1'!X938:X940)</f>
        <v>4.4428706935944029E-2</v>
      </c>
      <c r="AI45" s="29">
        <f>STDEV('Raw Data 1'!Y938:Y940)</f>
        <v>4.4146687304938301E-2</v>
      </c>
      <c r="AJ45" s="29">
        <f>STDEV('Raw Data 1'!Z938:Z940)</f>
        <v>1.5661736813010235E-2</v>
      </c>
      <c r="AK45" s="29">
        <f>STDEV('Raw Data 1'!AA938:AA940)</f>
        <v>8.2513655435529784E-2</v>
      </c>
      <c r="AL45" s="9">
        <f>STDEV('Raw Data 1'!P942:P944)</f>
        <v>2.7466160998581499E-2</v>
      </c>
      <c r="AM45" s="9">
        <f>STDEV('Raw Data 1'!Q942:Q944)</f>
        <v>2.1052869954790839E-2</v>
      </c>
      <c r="AN45" s="9">
        <f>STDEV('Raw Data 1'!R942:R944)</f>
        <v>2.4090108620206163E-2</v>
      </c>
      <c r="AO45" s="9">
        <f>STDEV('Raw Data 1'!S942:S944)</f>
        <v>2.5550016307887832E-2</v>
      </c>
      <c r="AP45" s="9">
        <f>STDEV('Raw Data 1'!T942:T944)</f>
        <v>3.5215195583724913E-2</v>
      </c>
      <c r="AQ45" s="9">
        <f>STDEV('Raw Data 1'!U942:U944)</f>
        <v>3.780864098765431E-2</v>
      </c>
      <c r="AR45" s="9">
        <f>STDEV('Raw Data 1'!V942:V944)</f>
        <v>1.7464917215186983E-2</v>
      </c>
      <c r="AS45" s="9">
        <f>STDEV('Raw Data 1'!W942:W944)</f>
        <v>1.2489995996796811E-3</v>
      </c>
      <c r="AT45" s="9">
        <f>STDEV('Raw Data 1'!X942:X944)</f>
        <v>1.3924917713700632E-2</v>
      </c>
      <c r="AU45" s="9">
        <f>STDEV('Raw Data 1'!Y942:Y944)</f>
        <v>2.2271057451320091E-3</v>
      </c>
      <c r="AV45" s="9">
        <f>STDEV('Raw Data 1'!Z942:Z944)</f>
        <v>4.6008803505416258E-2</v>
      </c>
      <c r="AW45" s="9">
        <f>STDEV('Raw Data 1'!AA942:AA944)</f>
        <v>1.3440362098296649E-2</v>
      </c>
    </row>
    <row r="46" spans="1:49" x14ac:dyDescent="0.3">
      <c r="A46" s="68">
        <v>44</v>
      </c>
      <c r="B46" s="29">
        <f>AVERAGE('Raw Data 1'!P960:P962)</f>
        <v>0.84640000000000004</v>
      </c>
      <c r="C46" s="29">
        <f>AVERAGE('Raw Data 1'!Q960:Q962)</f>
        <v>0.77059999999999995</v>
      </c>
      <c r="D46" s="29">
        <f>AVERAGE('Raw Data 1'!R960:R962)</f>
        <v>0.77443333333333342</v>
      </c>
      <c r="E46" s="29">
        <f>AVERAGE('Raw Data 1'!S960:S962)</f>
        <v>0.75766666666666671</v>
      </c>
      <c r="F46" s="29">
        <f>AVERAGE('Raw Data 1'!T960:T962)</f>
        <v>0.76963333333333328</v>
      </c>
      <c r="G46" s="29">
        <f>AVERAGE('Raw Data 1'!U960:U962)</f>
        <v>0.82976666666666665</v>
      </c>
      <c r="H46" s="29">
        <f>AVERAGE('Raw Data 1'!V960:V962)</f>
        <v>0.80506666666666671</v>
      </c>
      <c r="I46" s="29">
        <f>AVERAGE('Raw Data 1'!W960:W962)</f>
        <v>0.83373333333333333</v>
      </c>
      <c r="J46" s="29">
        <f>AVERAGE('Raw Data 1'!X960:X962)</f>
        <v>0.81163333333333332</v>
      </c>
      <c r="K46" s="29">
        <f>AVERAGE('Raw Data 1'!Y960:Y962)</f>
        <v>0.82473333333333343</v>
      </c>
      <c r="L46" s="29">
        <f>AVERAGE('Raw Data 1'!Z960:Z962)</f>
        <v>0.80576666666666663</v>
      </c>
      <c r="M46" s="29">
        <f>AVERAGE('Raw Data 1'!AA960:AA962)</f>
        <v>0.87343333333333328</v>
      </c>
      <c r="N46" s="9">
        <f>AVERAGE('Raw Data 1'!P964:P966)</f>
        <v>0.82930000000000004</v>
      </c>
      <c r="O46" s="9">
        <f>AVERAGE('Raw Data 1'!Q964:Q966)</f>
        <v>0.81536666666666668</v>
      </c>
      <c r="P46" s="9">
        <f>AVERAGE('Raw Data 1'!R964:R966)</f>
        <v>0.8353666666666667</v>
      </c>
      <c r="Q46" s="9">
        <f>AVERAGE('Raw Data 1'!S964:S966)</f>
        <v>0.84089999999999998</v>
      </c>
      <c r="R46" s="9">
        <f>AVERAGE('Raw Data 1'!T964:T966)</f>
        <v>0.88140000000000007</v>
      </c>
      <c r="S46" s="9">
        <f>AVERAGE('Raw Data 1'!U964:U966)</f>
        <v>0.97400000000000009</v>
      </c>
      <c r="T46" s="9">
        <f>AVERAGE('Raw Data 1'!V964:V966)</f>
        <v>9.903333333333332E-2</v>
      </c>
      <c r="U46" s="9">
        <f>AVERAGE('Raw Data 1'!W964:W966)</f>
        <v>8.7266666666666673E-2</v>
      </c>
      <c r="V46" s="9">
        <f>AVERAGE('Raw Data 1'!X964:X966)</f>
        <v>9.8433333333333331E-2</v>
      </c>
      <c r="W46" s="9">
        <f>AVERAGE('Raw Data 1'!Y964:Y966)</f>
        <v>8.5466666666666677E-2</v>
      </c>
      <c r="X46" s="9">
        <f>AVERAGE('Raw Data 1'!Z964:Z966)</f>
        <v>0.12263333333333332</v>
      </c>
      <c r="Y46" s="9">
        <f>AVERAGE('Raw Data 1'!AA964:AA966)</f>
        <v>0.10249999999999999</v>
      </c>
      <c r="Z46" s="29">
        <f>STDEV('Raw Data 1'!P960:P962)</f>
        <v>0.16061136323436107</v>
      </c>
      <c r="AA46" s="29">
        <f>STDEV('Raw Data 1'!Q960:Q962)</f>
        <v>0.12526647596224633</v>
      </c>
      <c r="AB46" s="29">
        <f>STDEV('Raw Data 1'!R960:R962)</f>
        <v>3.8131395638414972E-2</v>
      </c>
      <c r="AC46" s="29">
        <f>STDEV('Raw Data 1'!S960:S962)</f>
        <v>8.0443852054295162E-2</v>
      </c>
      <c r="AD46" s="29">
        <f>STDEV('Raw Data 1'!T960:T962)</f>
        <v>4.6069765935300058E-2</v>
      </c>
      <c r="AE46" s="29">
        <f>STDEV('Raw Data 1'!U960:U962)</f>
        <v>4.0439625781321611E-2</v>
      </c>
      <c r="AF46" s="29">
        <f>STDEV('Raw Data 1'!V960:V962)</f>
        <v>2.2055913795019526E-2</v>
      </c>
      <c r="AG46" s="29">
        <f>STDEV('Raw Data 1'!W960:W962)</f>
        <v>3.3131455345839167E-2</v>
      </c>
      <c r="AH46" s="29">
        <f>STDEV('Raw Data 1'!X960:X962)</f>
        <v>4.3869161529864392E-2</v>
      </c>
      <c r="AI46" s="29">
        <f>STDEV('Raw Data 1'!Y960:Y962)</f>
        <v>4.8957668789816104E-2</v>
      </c>
      <c r="AJ46" s="29">
        <f>STDEV('Raw Data 1'!Z960:Z962)</f>
        <v>1.8150573911954775E-2</v>
      </c>
      <c r="AK46" s="29">
        <f>STDEV('Raw Data 1'!AA960:AA962)</f>
        <v>9.4681008303319894E-2</v>
      </c>
      <c r="AL46" s="9">
        <f>STDEV('Raw Data 1'!P964:P966)</f>
        <v>3.1959505628216436E-2</v>
      </c>
      <c r="AM46" s="9">
        <f>STDEV('Raw Data 1'!Q964:Q966)</f>
        <v>2.2313747630851519E-2</v>
      </c>
      <c r="AN46" s="9">
        <f>STDEV('Raw Data 1'!R964:R966)</f>
        <v>2.2508739043610008E-2</v>
      </c>
      <c r="AO46" s="9">
        <f>STDEV('Raw Data 1'!S964:S966)</f>
        <v>2.3776669236880082E-2</v>
      </c>
      <c r="AP46" s="9">
        <f>STDEV('Raw Data 1'!T964:T966)</f>
        <v>3.7258153470079575E-2</v>
      </c>
      <c r="AQ46" s="9">
        <f>STDEV('Raw Data 1'!U964:U966)</f>
        <v>3.7206451053547161E-2</v>
      </c>
      <c r="AR46" s="9">
        <f>STDEV('Raw Data 1'!V964:V966)</f>
        <v>2.30078971949488E-2</v>
      </c>
      <c r="AS46" s="9">
        <f>STDEV('Raw Data 1'!W964:W966)</f>
        <v>1.3051181300301269E-3</v>
      </c>
      <c r="AT46" s="9">
        <f>STDEV('Raw Data 1'!X964:X966)</f>
        <v>2.4069551996938637E-2</v>
      </c>
      <c r="AU46" s="9">
        <f>STDEV('Raw Data 1'!Y964:Y966)</f>
        <v>2.0550750189064432E-3</v>
      </c>
      <c r="AV46" s="9">
        <f>STDEV('Raw Data 1'!Z964:Z966)</f>
        <v>5.7302210544911268E-2</v>
      </c>
      <c r="AW46" s="9">
        <f>STDEV('Raw Data 1'!AA964:AA966)</f>
        <v>1.8251849221380307E-2</v>
      </c>
    </row>
    <row r="47" spans="1:49" x14ac:dyDescent="0.3">
      <c r="A47" s="68">
        <v>45</v>
      </c>
      <c r="B47" s="29">
        <f>AVERAGE('Raw Data 1'!P982:P984)</f>
        <v>0.86319999999999997</v>
      </c>
      <c r="C47" s="29">
        <f>AVERAGE('Raw Data 1'!Q982:Q984)</f>
        <v>0.77893333333333337</v>
      </c>
      <c r="D47" s="29">
        <f>AVERAGE('Raw Data 1'!R982:R984)</f>
        <v>0.77873333333333328</v>
      </c>
      <c r="E47" s="29">
        <f>AVERAGE('Raw Data 1'!S982:S984)</f>
        <v>0.76466666666666672</v>
      </c>
      <c r="F47" s="29">
        <f>AVERAGE('Raw Data 1'!T982:T984)</f>
        <v>0.7735333333333333</v>
      </c>
      <c r="G47" s="29">
        <f>AVERAGE('Raw Data 1'!U982:U984)</f>
        <v>0.83376666666666666</v>
      </c>
      <c r="H47" s="29">
        <f>AVERAGE('Raw Data 1'!V982:V984)</f>
        <v>0.80843333333333334</v>
      </c>
      <c r="I47" s="29">
        <f>AVERAGE('Raw Data 1'!W982:W984)</f>
        <v>0.8371333333333334</v>
      </c>
      <c r="J47" s="29">
        <f>AVERAGE('Raw Data 1'!X982:X984)</f>
        <v>0.81420000000000003</v>
      </c>
      <c r="K47" s="29">
        <f>AVERAGE('Raw Data 1'!Y982:Y984)</f>
        <v>0.8256</v>
      </c>
      <c r="L47" s="29">
        <f>AVERAGE('Raw Data 1'!Z982:Z984)</f>
        <v>0.80669999999999986</v>
      </c>
      <c r="M47" s="29">
        <f>AVERAGE('Raw Data 1'!AA982:AA984)</f>
        <v>0.88446666666666662</v>
      </c>
      <c r="N47" s="9">
        <f>AVERAGE('Raw Data 1'!P986:P988)</f>
        <v>0.83450000000000013</v>
      </c>
      <c r="O47" s="9">
        <f>AVERAGE('Raw Data 1'!Q986:Q988)</f>
        <v>0.81796666666666662</v>
      </c>
      <c r="P47" s="9">
        <f>AVERAGE('Raw Data 1'!R986:R988)</f>
        <v>0.83683333333333332</v>
      </c>
      <c r="Q47" s="9">
        <f>AVERAGE('Raw Data 1'!S986:S988)</f>
        <v>0.85693333333333344</v>
      </c>
      <c r="R47" s="9">
        <f>AVERAGE('Raw Data 1'!T986:T988)</f>
        <v>0.89946666666666664</v>
      </c>
      <c r="S47" s="9">
        <f>AVERAGE('Raw Data 1'!U986:U988)</f>
        <v>0.98963333333333325</v>
      </c>
      <c r="T47" s="9">
        <f>AVERAGE('Raw Data 1'!V986:V988)</f>
        <v>0.1038</v>
      </c>
      <c r="U47" s="9">
        <f>AVERAGE('Raw Data 1'!W986:W988)</f>
        <v>8.7133333333333327E-2</v>
      </c>
      <c r="V47" s="9">
        <f>AVERAGE('Raw Data 1'!X986:X988)</f>
        <v>0.10376666666666667</v>
      </c>
      <c r="W47" s="9">
        <f>AVERAGE('Raw Data 1'!Y986:Y988)</f>
        <v>8.5599999999999996E-2</v>
      </c>
      <c r="X47" s="9">
        <f>AVERAGE('Raw Data 1'!Z986:Z988)</f>
        <v>0.13106666666666666</v>
      </c>
      <c r="Y47" s="9">
        <f>AVERAGE('Raw Data 1'!AA986:AA988)</f>
        <v>0.10613333333333334</v>
      </c>
      <c r="Z47" s="29">
        <f>STDEV('Raw Data 1'!P982:P984)</f>
        <v>0.1670070657187897</v>
      </c>
      <c r="AA47" s="29">
        <f>STDEV('Raw Data 1'!Q982:Q984)</f>
        <v>0.13808310299719243</v>
      </c>
      <c r="AB47" s="29">
        <f>STDEV('Raw Data 1'!R982:R984)</f>
        <v>4.4011400038323364E-2</v>
      </c>
      <c r="AC47" s="29">
        <f>STDEV('Raw Data 1'!S982:S984)</f>
        <v>9.0113336045966788E-2</v>
      </c>
      <c r="AD47" s="29">
        <f>STDEV('Raw Data 1'!T982:T984)</f>
        <v>5.1169359321114584E-2</v>
      </c>
      <c r="AE47" s="29">
        <f>STDEV('Raw Data 1'!U982:U984)</f>
        <v>4.4953902314852877E-2</v>
      </c>
      <c r="AF47" s="29">
        <f>STDEV('Raw Data 1'!V982:V984)</f>
        <v>1.9860849260123128E-2</v>
      </c>
      <c r="AG47" s="29">
        <f>STDEV('Raw Data 1'!W982:W984)</f>
        <v>3.5610298135979331E-2</v>
      </c>
      <c r="AH47" s="29">
        <f>STDEV('Raw Data 1'!X982:X984)</f>
        <v>4.3680773802669784E-2</v>
      </c>
      <c r="AI47" s="29">
        <f>STDEV('Raw Data 1'!Y982:Y984)</f>
        <v>4.8156307998018254E-2</v>
      </c>
      <c r="AJ47" s="29">
        <f>STDEV('Raw Data 1'!Z982:Z984)</f>
        <v>2.1281917206868353E-2</v>
      </c>
      <c r="AK47" s="29">
        <f>STDEV('Raw Data 1'!AA982:AA984)</f>
        <v>0.11471200169700473</v>
      </c>
      <c r="AL47" s="9">
        <f>STDEV('Raw Data 1'!P986:P988)</f>
        <v>3.0745894034813797E-2</v>
      </c>
      <c r="AM47" s="9">
        <f>STDEV('Raw Data 1'!Q986:Q988)</f>
        <v>2.1939538129444137E-2</v>
      </c>
      <c r="AN47" s="9">
        <f>STDEV('Raw Data 1'!R986:R988)</f>
        <v>2.193087625548357E-2</v>
      </c>
      <c r="AO47" s="9">
        <f>STDEV('Raw Data 1'!S986:S988)</f>
        <v>2.7006357276266189E-2</v>
      </c>
      <c r="AP47" s="9">
        <f>STDEV('Raw Data 1'!T986:T988)</f>
        <v>3.5783562334308384E-2</v>
      </c>
      <c r="AQ47" s="9">
        <f>STDEV('Raw Data 1'!U986:U988)</f>
        <v>2.9550352507767646E-2</v>
      </c>
      <c r="AR47" s="9">
        <f>STDEV('Raw Data 1'!V986:V988)</f>
        <v>3.1610915836147488E-2</v>
      </c>
      <c r="AS47" s="9">
        <f>STDEV('Raw Data 1'!W986:W988)</f>
        <v>1.0263202878893793E-3</v>
      </c>
      <c r="AT47" s="9">
        <f>STDEV('Raw Data 1'!X986:X988)</f>
        <v>3.3300800791172085E-2</v>
      </c>
      <c r="AU47" s="9">
        <f>STDEV('Raw Data 1'!Y986:Y988)</f>
        <v>2.4062418831031921E-3</v>
      </c>
      <c r="AV47" s="9">
        <f>STDEV('Raw Data 1'!Z986:Z988)</f>
        <v>6.1952589399744476E-2</v>
      </c>
      <c r="AW47" s="9">
        <f>STDEV('Raw Data 1'!AA986:AA988)</f>
        <v>2.2690159394180787E-2</v>
      </c>
    </row>
    <row r="48" spans="1:49" x14ac:dyDescent="0.3">
      <c r="A48" s="68">
        <v>46</v>
      </c>
      <c r="B48" s="29">
        <f>AVERAGE('Raw Data 1'!P1004:P1006)</f>
        <v>0.87413333333333332</v>
      </c>
      <c r="C48" s="29">
        <f>AVERAGE('Raw Data 1'!Q1004:Q1006)</f>
        <v>0.78553333333333331</v>
      </c>
      <c r="D48" s="29">
        <f>AVERAGE('Raw Data 1'!R1004:R1006)</f>
        <v>0.7853</v>
      </c>
      <c r="E48" s="29">
        <f>AVERAGE('Raw Data 1'!S1004:S1006)</f>
        <v>0.77170000000000005</v>
      </c>
      <c r="F48" s="29">
        <f>AVERAGE('Raw Data 1'!T1004:T1006)</f>
        <v>0.77706666666666668</v>
      </c>
      <c r="G48" s="29">
        <f>AVERAGE('Raw Data 1'!U1004:U1006)</f>
        <v>0.83846666666666669</v>
      </c>
      <c r="H48" s="29">
        <f>AVERAGE('Raw Data 1'!V1004:V1006)</f>
        <v>0.80833333333333324</v>
      </c>
      <c r="I48" s="29">
        <f>AVERAGE('Raw Data 1'!W1004:W1006)</f>
        <v>0.84150000000000003</v>
      </c>
      <c r="J48" s="29">
        <f>AVERAGE('Raw Data 1'!X1004:X1006)</f>
        <v>0.81470000000000009</v>
      </c>
      <c r="K48" s="29">
        <f>AVERAGE('Raw Data 1'!Y1004:Y1006)</f>
        <v>0.82713333333333328</v>
      </c>
      <c r="L48" s="29">
        <f>AVERAGE('Raw Data 1'!Z1004:Z1006)</f>
        <v>0.80423333333333336</v>
      </c>
      <c r="M48" s="29">
        <f>AVERAGE('Raw Data 1'!AA1004:AA1006)</f>
        <v>0.89466666666666672</v>
      </c>
      <c r="N48" s="9">
        <f>AVERAGE('Raw Data 1'!P1008:P1010)</f>
        <v>0.84016666666666673</v>
      </c>
      <c r="O48" s="9">
        <f>AVERAGE('Raw Data 1'!Q1008:Q1010)</f>
        <v>0.82123333333333326</v>
      </c>
      <c r="P48" s="9">
        <f>AVERAGE('Raw Data 1'!R1008:R1010)</f>
        <v>0.83853333333333335</v>
      </c>
      <c r="Q48" s="9">
        <f>AVERAGE('Raw Data 1'!S1008:S1010)</f>
        <v>0.86156666666666659</v>
      </c>
      <c r="R48" s="9">
        <f>AVERAGE('Raw Data 1'!T1008:T1010)</f>
        <v>0.91970000000000007</v>
      </c>
      <c r="S48" s="9">
        <f>AVERAGE('Raw Data 1'!U1008:U1010)</f>
        <v>0.99936666666666663</v>
      </c>
      <c r="T48" s="9">
        <f>AVERAGE('Raw Data 1'!V1008:V1010)</f>
        <v>0.11056666666666666</v>
      </c>
      <c r="U48" s="9">
        <f>AVERAGE('Raw Data 1'!W1008:W1010)</f>
        <v>8.72E-2</v>
      </c>
      <c r="V48" s="9">
        <f>AVERAGE('Raw Data 1'!X1008:X1010)</f>
        <v>0.11223333333333334</v>
      </c>
      <c r="W48" s="9">
        <f>AVERAGE('Raw Data 1'!Y1008:Y1010)</f>
        <v>8.5733333333333328E-2</v>
      </c>
      <c r="X48" s="9">
        <f>AVERAGE('Raw Data 1'!Z1008:Z1010)</f>
        <v>0.14376666666666668</v>
      </c>
      <c r="Y48" s="9">
        <f>AVERAGE('Raw Data 1'!AA1008:AA1010)</f>
        <v>0.11746666666666668</v>
      </c>
      <c r="Z48" s="29">
        <f>STDEV('Raw Data 1'!P1004:P1006)</f>
        <v>0.16071117986416908</v>
      </c>
      <c r="AA48" s="29">
        <f>STDEV('Raw Data 1'!Q1004:Q1006)</f>
        <v>0.14748845152530923</v>
      </c>
      <c r="AB48" s="29">
        <f>STDEV('Raw Data 1'!R1004:R1006)</f>
        <v>5.3256642778154922E-2</v>
      </c>
      <c r="AC48" s="29">
        <f>STDEV('Raw Data 1'!S1004:S1006)</f>
        <v>9.9454864134439325E-2</v>
      </c>
      <c r="AD48" s="29">
        <f>STDEV('Raw Data 1'!T1004:T1006)</f>
        <v>5.6434416213276564E-2</v>
      </c>
      <c r="AE48" s="29">
        <f>STDEV('Raw Data 1'!U1004:U1006)</f>
        <v>5.366724637368063E-2</v>
      </c>
      <c r="AF48" s="29">
        <f>STDEV('Raw Data 1'!V1004:V1006)</f>
        <v>2.2384890737578617E-2</v>
      </c>
      <c r="AG48" s="29">
        <f>STDEV('Raw Data 1'!W1004:W1006)</f>
        <v>3.672002178648591E-2</v>
      </c>
      <c r="AH48" s="29">
        <f>STDEV('Raw Data 1'!X1004:X1006)</f>
        <v>4.252422838806131E-2</v>
      </c>
      <c r="AI48" s="29">
        <f>STDEV('Raw Data 1'!Y1004:Y1006)</f>
        <v>4.9087099459362363E-2</v>
      </c>
      <c r="AJ48" s="29">
        <f>STDEV('Raw Data 1'!Z1004:Z1006)</f>
        <v>2.1086567604362113E-2</v>
      </c>
      <c r="AK48" s="29">
        <f>STDEV('Raw Data 1'!AA1004:AA1006)</f>
        <v>0.1251083263949018</v>
      </c>
      <c r="AL48" s="9">
        <f>STDEV('Raw Data 1'!P1008:P1010)</f>
        <v>4.0487323118889168E-2</v>
      </c>
      <c r="AM48" s="9">
        <f>STDEV('Raw Data 1'!Q1008:Q1010)</f>
        <v>2.2337487175896301E-2</v>
      </c>
      <c r="AN48" s="9">
        <f>STDEV('Raw Data 1'!R1008:R1010)</f>
        <v>2.0681956709492792E-2</v>
      </c>
      <c r="AO48" s="9">
        <f>STDEV('Raw Data 1'!S1008:S1010)</f>
        <v>2.9864583260667349E-2</v>
      </c>
      <c r="AP48" s="9">
        <f>STDEV('Raw Data 1'!T1008:T1010)</f>
        <v>3.1787890776205939E-2</v>
      </c>
      <c r="AQ48" s="9">
        <f>STDEV('Raw Data 1'!U1008:U1010)</f>
        <v>2.4133241252126389E-2</v>
      </c>
      <c r="AR48" s="9">
        <f>STDEV('Raw Data 1'!V1008:V1010)</f>
        <v>4.3243650786367854E-2</v>
      </c>
      <c r="AS48" s="9">
        <f>STDEV('Raw Data 1'!W1008:W1010)</f>
        <v>1.1532562594670759E-3</v>
      </c>
      <c r="AT48" s="9">
        <f>STDEV('Raw Data 1'!X1008:X1010)</f>
        <v>4.8048135586444232E-2</v>
      </c>
      <c r="AU48" s="9">
        <f>STDEV('Raw Data 1'!Y1008:Y1010)</f>
        <v>1.7897858344878411E-3</v>
      </c>
      <c r="AV48" s="9">
        <f>STDEV('Raw Data 1'!Z1008:Z1010)</f>
        <v>6.1606195575877966E-2</v>
      </c>
      <c r="AW48" s="9">
        <f>STDEV('Raw Data 1'!AA1008:AA1010)</f>
        <v>3.645412642394999E-2</v>
      </c>
    </row>
    <row r="49" spans="1:49" x14ac:dyDescent="0.3">
      <c r="A49" s="68">
        <v>47</v>
      </c>
      <c r="B49" s="29">
        <f>AVERAGE('Raw Data 1'!P1026:P1028)</f>
        <v>0.87493333333333334</v>
      </c>
      <c r="C49" s="29">
        <f>AVERAGE('Raw Data 1'!Q1026:Q1028)</f>
        <v>0.79546666666666666</v>
      </c>
      <c r="D49" s="29">
        <f>AVERAGE('Raw Data 1'!R1026:R1028)</f>
        <v>0.79456666666666675</v>
      </c>
      <c r="E49" s="29">
        <f>AVERAGE('Raw Data 1'!S1026:S1028)</f>
        <v>0.77773333333333339</v>
      </c>
      <c r="F49" s="29">
        <f>AVERAGE('Raw Data 1'!T1026:T1028)</f>
        <v>0.78226666666666667</v>
      </c>
      <c r="G49" s="29">
        <f>AVERAGE('Raw Data 1'!U1026:U1028)</f>
        <v>0.84313333333333329</v>
      </c>
      <c r="H49" s="29">
        <f>AVERAGE('Raw Data 1'!V1026:V1028)</f>
        <v>0.81490000000000007</v>
      </c>
      <c r="I49" s="29">
        <f>AVERAGE('Raw Data 1'!W1026:W1028)</f>
        <v>0.84793333333333332</v>
      </c>
      <c r="J49" s="29">
        <f>AVERAGE('Raw Data 1'!X1026:X1028)</f>
        <v>0.81930000000000003</v>
      </c>
      <c r="K49" s="29">
        <f>AVERAGE('Raw Data 1'!Y1026:Y1028)</f>
        <v>0.83420000000000005</v>
      </c>
      <c r="L49" s="29">
        <f>AVERAGE('Raw Data 1'!Z1026:Z1028)</f>
        <v>0.80873333333333342</v>
      </c>
      <c r="M49" s="29">
        <f>AVERAGE('Raw Data 1'!AA1026:AA1028)</f>
        <v>0.91049999999999998</v>
      </c>
      <c r="N49" s="9">
        <f>AVERAGE('Raw Data 1'!P1030:P1032)</f>
        <v>0.8492666666666665</v>
      </c>
      <c r="O49" s="9">
        <f>AVERAGE('Raw Data 1'!Q1030:Q1032)</f>
        <v>0.8239333333333333</v>
      </c>
      <c r="P49" s="9">
        <f>AVERAGE('Raw Data 1'!R1030:R1032)</f>
        <v>0.84133333333333338</v>
      </c>
      <c r="Q49" s="9">
        <f>AVERAGE('Raw Data 1'!S1030:S1032)</f>
        <v>0.86183333333333334</v>
      </c>
      <c r="R49" s="9">
        <f>AVERAGE('Raw Data 1'!T1030:T1032)</f>
        <v>0.93670000000000009</v>
      </c>
      <c r="S49" s="9">
        <f>AVERAGE('Raw Data 1'!U1030:U1032)</f>
        <v>1.0057666666666665</v>
      </c>
      <c r="T49" s="9">
        <f>AVERAGE('Raw Data 1'!V1030:V1032)</f>
        <v>0.12039999999999999</v>
      </c>
      <c r="U49" s="9">
        <f>AVERAGE('Raw Data 1'!W1030:W1032)</f>
        <v>8.7066666666666667E-2</v>
      </c>
      <c r="V49" s="9">
        <f>AVERAGE('Raw Data 1'!X1030:X1032)</f>
        <v>0.11970000000000001</v>
      </c>
      <c r="W49" s="9">
        <f>AVERAGE('Raw Data 1'!Y1030:Y1032)</f>
        <v>8.6033333333333337E-2</v>
      </c>
      <c r="X49" s="9">
        <f>AVERAGE('Raw Data 1'!Z1030:Z1032)</f>
        <v>0.15190000000000001</v>
      </c>
      <c r="Y49" s="9">
        <f>AVERAGE('Raw Data 1'!AA1030:AA1032)</f>
        <v>0.14403333333333335</v>
      </c>
      <c r="Z49" s="29">
        <f>STDEV('Raw Data 1'!P1026:P1028)</f>
        <v>0.14665729894326188</v>
      </c>
      <c r="AA49" s="29">
        <f>STDEV('Raw Data 1'!Q1026:Q1028)</f>
        <v>0.16269948780906851</v>
      </c>
      <c r="AB49" s="29">
        <f>STDEV('Raw Data 1'!R1026:R1028)</f>
        <v>6.6841927959427783E-2</v>
      </c>
      <c r="AC49" s="29">
        <f>STDEV('Raw Data 1'!S1026:S1028)</f>
        <v>0.10838036415021525</v>
      </c>
      <c r="AD49" s="29">
        <f>STDEV('Raw Data 1'!T1026:T1028)</f>
        <v>6.4008775440038954E-2</v>
      </c>
      <c r="AE49" s="29">
        <f>STDEV('Raw Data 1'!U1026:U1028)</f>
        <v>5.9915802033631629E-2</v>
      </c>
      <c r="AF49" s="29">
        <f>STDEV('Raw Data 1'!V1026:V1028)</f>
        <v>3.2539668099106342E-2</v>
      </c>
      <c r="AG49" s="29">
        <f>STDEV('Raw Data 1'!W1026:W1028)</f>
        <v>4.6600035765365352E-2</v>
      </c>
      <c r="AH49" s="29">
        <f>STDEV('Raw Data 1'!X1026:X1028)</f>
        <v>4.5061735430406979E-2</v>
      </c>
      <c r="AI49" s="29">
        <f>STDEV('Raw Data 1'!Y1026:Y1028)</f>
        <v>4.4744608613776028E-2</v>
      </c>
      <c r="AJ49" s="29">
        <f>STDEV('Raw Data 1'!Z1026:Z1028)</f>
        <v>2.6633312473917595E-2</v>
      </c>
      <c r="AK49" s="29">
        <f>STDEV('Raw Data 1'!AA1026:AA1028)</f>
        <v>0.14359516008556769</v>
      </c>
      <c r="AL49" s="9">
        <f>STDEV('Raw Data 1'!P1030:P1032)</f>
        <v>5.2345996344833612E-2</v>
      </c>
      <c r="AM49" s="9">
        <f>STDEV('Raw Data 1'!Q1030:Q1032)</f>
        <v>2.2695447414257611E-2</v>
      </c>
      <c r="AN49" s="9">
        <f>STDEV('Raw Data 1'!R1030:R1032)</f>
        <v>2.1207860178088032E-2</v>
      </c>
      <c r="AO49" s="9">
        <f>STDEV('Raw Data 1'!S1030:S1032)</f>
        <v>3.0298569823233111E-2</v>
      </c>
      <c r="AP49" s="9">
        <f>STDEV('Raw Data 1'!T1030:T1032)</f>
        <v>3.2488767289634096E-2</v>
      </c>
      <c r="AQ49" s="9">
        <f>STDEV('Raw Data 1'!U1030:U1032)</f>
        <v>2.9994388364047869E-2</v>
      </c>
      <c r="AR49" s="9">
        <f>STDEV('Raw Data 1'!V1030:V1032)</f>
        <v>6.044865589903551E-2</v>
      </c>
      <c r="AS49" s="9">
        <f>STDEV('Raw Data 1'!W1030:W1032)</f>
        <v>1.2342339054382419E-3</v>
      </c>
      <c r="AT49" s="9">
        <f>STDEV('Raw Data 1'!X1030:X1032)</f>
        <v>6.0808880930337782E-2</v>
      </c>
      <c r="AU49" s="9">
        <f>STDEV('Raw Data 1'!Y1030:Y1032)</f>
        <v>1.5502687938977978E-3</v>
      </c>
      <c r="AV49" s="9">
        <f>STDEV('Raw Data 1'!Z1030:Z1032)</f>
        <v>6.495629299767651E-2</v>
      </c>
      <c r="AW49" s="9">
        <f>STDEV('Raw Data 1'!AA1030:AA1032)</f>
        <v>6.5218887857225377E-2</v>
      </c>
    </row>
    <row r="50" spans="1:49" x14ac:dyDescent="0.3">
      <c r="A50" s="68">
        <v>48</v>
      </c>
      <c r="B50" s="29">
        <f>AVERAGE('Raw Data 1'!P1048:P1050)</f>
        <v>0.8861</v>
      </c>
      <c r="C50" s="29">
        <f>AVERAGE('Raw Data 1'!Q1048:Q1050)</f>
        <v>0.79700000000000004</v>
      </c>
      <c r="D50" s="29">
        <f>AVERAGE('Raw Data 1'!R1048:R1050)</f>
        <v>0.79633333333333345</v>
      </c>
      <c r="E50" s="29">
        <f>AVERAGE('Raw Data 1'!S1048:S1050)</f>
        <v>0.78426666666666678</v>
      </c>
      <c r="F50" s="29">
        <f>AVERAGE('Raw Data 1'!T1048:T1050)</f>
        <v>0.78143333333333331</v>
      </c>
      <c r="G50" s="29">
        <f>AVERAGE('Raw Data 1'!U1048:U1050)</f>
        <v>0.84996666666666665</v>
      </c>
      <c r="H50" s="29">
        <f>AVERAGE('Raw Data 1'!V1048:V1050)</f>
        <v>0.8208333333333333</v>
      </c>
      <c r="I50" s="29">
        <f>AVERAGE('Raw Data 1'!W1048:W1050)</f>
        <v>0.85386666666666677</v>
      </c>
      <c r="J50" s="29">
        <f>AVERAGE('Raw Data 1'!X1048:X1050)</f>
        <v>0.8267000000000001</v>
      </c>
      <c r="K50" s="29">
        <f>AVERAGE('Raw Data 1'!Y1048:Y1050)</f>
        <v>0.83140000000000003</v>
      </c>
      <c r="L50" s="29">
        <f>AVERAGE('Raw Data 1'!Z1048:Z1050)</f>
        <v>0.81269999999999998</v>
      </c>
      <c r="M50" s="29">
        <f>AVERAGE('Raw Data 1'!AA1048:AA1050)</f>
        <v>0.9186333333333333</v>
      </c>
      <c r="N50" s="9">
        <f>AVERAGE('Raw Data 1'!P1052:P1054)</f>
        <v>0.85590000000000011</v>
      </c>
      <c r="O50" s="9">
        <f>AVERAGE('Raw Data 1'!Q1052:Q1054)</f>
        <v>0.82456666666666667</v>
      </c>
      <c r="P50" s="9">
        <f>AVERAGE('Raw Data 1'!R1052:R1054)</f>
        <v>0.84433333333333327</v>
      </c>
      <c r="Q50" s="9">
        <f>AVERAGE('Raw Data 1'!S1052:S1054)</f>
        <v>0.86140000000000005</v>
      </c>
      <c r="R50" s="9">
        <f>AVERAGE('Raw Data 1'!T1052:T1054)</f>
        <v>0.9577</v>
      </c>
      <c r="S50" s="9">
        <f>AVERAGE('Raw Data 1'!U1052:U1054)</f>
        <v>1.0049666666666666</v>
      </c>
      <c r="T50" s="9">
        <f>AVERAGE('Raw Data 1'!V1052:V1054)</f>
        <v>0.13649999999999998</v>
      </c>
      <c r="U50" s="9">
        <f>AVERAGE('Raw Data 1'!W1052:W1054)</f>
        <v>8.7333333333333332E-2</v>
      </c>
      <c r="V50" s="9">
        <f>AVERAGE('Raw Data 1'!X1052:X1054)</f>
        <v>0.12966666666666668</v>
      </c>
      <c r="W50" s="9">
        <f>AVERAGE('Raw Data 1'!Y1052:Y1054)</f>
        <v>8.7000000000000008E-2</v>
      </c>
      <c r="X50" s="9">
        <f>AVERAGE('Raw Data 1'!Z1052:Z1054)</f>
        <v>0.15726666666666667</v>
      </c>
      <c r="Y50" s="9">
        <f>AVERAGE('Raw Data 1'!AA1052:AA1054)</f>
        <v>0.15393333333333334</v>
      </c>
      <c r="Z50" s="29">
        <f>STDEV('Raw Data 1'!P1048:P1050)</f>
        <v>0.13425337984572225</v>
      </c>
      <c r="AA50" s="29">
        <f>STDEV('Raw Data 1'!Q1048:Q1050)</f>
        <v>0.16205039339662197</v>
      </c>
      <c r="AB50" s="29">
        <f>STDEV('Raw Data 1'!R1048:R1050)</f>
        <v>6.6436761911861222E-2</v>
      </c>
      <c r="AC50" s="29">
        <f>STDEV('Raw Data 1'!S1048:S1050)</f>
        <v>0.11753707216590425</v>
      </c>
      <c r="AD50" s="29">
        <f>STDEV('Raw Data 1'!T1048:T1050)</f>
        <v>6.0196705336200383E-2</v>
      </c>
      <c r="AE50" s="29">
        <f>STDEV('Raw Data 1'!U1048:U1050)</f>
        <v>6.7129303089882714E-2</v>
      </c>
      <c r="AF50" s="29">
        <f>STDEV('Raw Data 1'!V1048:V1050)</f>
        <v>3.5353123388653179E-2</v>
      </c>
      <c r="AG50" s="29">
        <f>STDEV('Raw Data 1'!W1048:W1050)</f>
        <v>5.8936010497261597E-2</v>
      </c>
      <c r="AH50" s="29">
        <f>STDEV('Raw Data 1'!X1048:X1050)</f>
        <v>4.9689938619402629E-2</v>
      </c>
      <c r="AI50" s="29">
        <f>STDEV('Raw Data 1'!Y1048:Y1050)</f>
        <v>4.4089567927118586E-2</v>
      </c>
      <c r="AJ50" s="29">
        <f>STDEV('Raw Data 1'!Z1048:Z1050)</f>
        <v>2.9204622921722493E-2</v>
      </c>
      <c r="AK50" s="29">
        <f>STDEV('Raw Data 1'!AA1048:AA1050)</f>
        <v>0.14608389142315997</v>
      </c>
      <c r="AL50" s="9">
        <f>STDEV('Raw Data 1'!P1052:P1054)</f>
        <v>5.335363155400015E-2</v>
      </c>
      <c r="AM50" s="9">
        <f>STDEV('Raw Data 1'!Q1052:Q1054)</f>
        <v>2.2836885368485226E-2</v>
      </c>
      <c r="AN50" s="9">
        <f>STDEV('Raw Data 1'!R1052:R1054)</f>
        <v>2.1319083782689437E-2</v>
      </c>
      <c r="AO50" s="9">
        <f>STDEV('Raw Data 1'!S1052:S1054)</f>
        <v>3.0378775485526067E-2</v>
      </c>
      <c r="AP50" s="9">
        <f>STDEV('Raw Data 1'!T1052:T1054)</f>
        <v>2.8246769726820067E-2</v>
      </c>
      <c r="AQ50" s="9">
        <f>STDEV('Raw Data 1'!U1052:U1054)</f>
        <v>3.2443232473558056E-2</v>
      </c>
      <c r="AR50" s="9">
        <f>STDEV('Raw Data 1'!V1052:V1054)</f>
        <v>8.8248116127201306E-2</v>
      </c>
      <c r="AS50" s="9">
        <f>STDEV('Raw Data 1'!W1052:W1054)</f>
        <v>1.1930353445448907E-3</v>
      </c>
      <c r="AT50" s="9">
        <f>STDEV('Raw Data 1'!X1052:X1054)</f>
        <v>7.755077906335521E-2</v>
      </c>
      <c r="AU50" s="9">
        <f>STDEV('Raw Data 1'!Y1052:Y1054)</f>
        <v>1.4177446878757788E-3</v>
      </c>
      <c r="AV50" s="9">
        <f>STDEV('Raw Data 1'!Z1052:Z1054)</f>
        <v>6.5878701667028389E-2</v>
      </c>
      <c r="AW50" s="9">
        <f>STDEV('Raw Data 1'!AA1052:AA1054)</f>
        <v>8.2793498134414723E-2</v>
      </c>
    </row>
    <row r="51" spans="1:49" x14ac:dyDescent="0.3">
      <c r="A51" s="68">
        <v>49</v>
      </c>
      <c r="B51" s="29">
        <f>AVERAGE('Raw Data 1'!P1070:P1072)</f>
        <v>0.89419999999999999</v>
      </c>
      <c r="C51" s="29">
        <f>AVERAGE('Raw Data 1'!Q1070:Q1072)</f>
        <v>0.80459999999999987</v>
      </c>
      <c r="D51" s="29">
        <f>AVERAGE('Raw Data 1'!R1070:R1072)</f>
        <v>0.80460000000000009</v>
      </c>
      <c r="E51" s="29">
        <f>AVERAGE('Raw Data 1'!S1070:S1072)</f>
        <v>0.78799999999999992</v>
      </c>
      <c r="F51" s="29">
        <f>AVERAGE('Raw Data 1'!T1070:T1072)</f>
        <v>0.78886666666666672</v>
      </c>
      <c r="G51" s="29">
        <f>AVERAGE('Raw Data 1'!U1070:U1072)</f>
        <v>0.85326666666666673</v>
      </c>
      <c r="H51" s="29">
        <f>AVERAGE('Raw Data 1'!V1070:V1072)</f>
        <v>0.8309333333333333</v>
      </c>
      <c r="I51" s="29">
        <f>AVERAGE('Raw Data 1'!W1070:W1072)</f>
        <v>0.85943333333333338</v>
      </c>
      <c r="J51" s="29">
        <f>AVERAGE('Raw Data 1'!X1070:X1072)</f>
        <v>0.83020000000000005</v>
      </c>
      <c r="K51" s="29">
        <f>AVERAGE('Raw Data 1'!Y1070:Y1072)</f>
        <v>0.83113333333333339</v>
      </c>
      <c r="L51" s="29">
        <f>AVERAGE('Raw Data 1'!Z1070:Z1072)</f>
        <v>0.81853333333333333</v>
      </c>
      <c r="M51" s="29">
        <f>AVERAGE('Raw Data 1'!AA1070:AA1072)</f>
        <v>0.92123333333333335</v>
      </c>
      <c r="N51" s="9">
        <f>AVERAGE('Raw Data 1'!P1074:P1076)</f>
        <v>0.8642333333333333</v>
      </c>
      <c r="O51" s="9">
        <f>AVERAGE('Raw Data 1'!Q1074:Q1076)</f>
        <v>0.82683333333333342</v>
      </c>
      <c r="P51" s="9">
        <f>AVERAGE('Raw Data 1'!R1074:R1076)</f>
        <v>0.84770000000000001</v>
      </c>
      <c r="Q51" s="9">
        <f>AVERAGE('Raw Data 1'!S1074:S1076)</f>
        <v>0.86116666666666664</v>
      </c>
      <c r="R51" s="9">
        <f>AVERAGE('Raw Data 1'!T1074:T1076)</f>
        <v>0.97683333333333333</v>
      </c>
      <c r="S51" s="9">
        <f>AVERAGE('Raw Data 1'!U1074:U1076)</f>
        <v>1.0033666666666667</v>
      </c>
      <c r="T51" s="9">
        <f>AVERAGE('Raw Data 1'!V1074:V1076)</f>
        <v>0.15783333333333333</v>
      </c>
      <c r="U51" s="9">
        <f>AVERAGE('Raw Data 1'!W1074:W1076)</f>
        <v>8.7366666666666662E-2</v>
      </c>
      <c r="V51" s="9">
        <f>AVERAGE('Raw Data 1'!X1074:X1076)</f>
        <v>0.13460000000000003</v>
      </c>
      <c r="W51" s="9">
        <f>AVERAGE('Raw Data 1'!Y1074:Y1076)</f>
        <v>8.7666666666666671E-2</v>
      </c>
      <c r="X51" s="9">
        <f>AVERAGE('Raw Data 1'!Z1074:Z1076)</f>
        <v>0.15723333333333334</v>
      </c>
      <c r="Y51" s="9">
        <f>AVERAGE('Raw Data 1'!AA1074:AA1076)</f>
        <v>0.16946666666666665</v>
      </c>
      <c r="Z51" s="29">
        <f>STDEV('Raw Data 1'!P1070:P1072)</f>
        <v>0.12153752506942068</v>
      </c>
      <c r="AA51" s="29">
        <f>STDEV('Raw Data 1'!Q1070:Q1072)</f>
        <v>0.17367057897064814</v>
      </c>
      <c r="AB51" s="29">
        <f>STDEV('Raw Data 1'!R1070:R1072)</f>
        <v>7.8210549160583218E-2</v>
      </c>
      <c r="AC51" s="29">
        <f>STDEV('Raw Data 1'!S1070:S1072)</f>
        <v>0.12115989435452666</v>
      </c>
      <c r="AD51" s="29">
        <f>STDEV('Raw Data 1'!T1070:T1072)</f>
        <v>7.0869198763167399E-2</v>
      </c>
      <c r="AE51" s="29">
        <f>STDEV('Raw Data 1'!U1070:U1072)</f>
        <v>7.1445527035170861E-2</v>
      </c>
      <c r="AF51" s="29">
        <f>STDEV('Raw Data 1'!V1070:V1072)</f>
        <v>4.4088585068397634E-2</v>
      </c>
      <c r="AG51" s="29">
        <f>STDEV('Raw Data 1'!W1070:W1072)</f>
        <v>6.4674363803081489E-2</v>
      </c>
      <c r="AH51" s="29">
        <f>STDEV('Raw Data 1'!X1070:X1072)</f>
        <v>5.1823450290384938E-2</v>
      </c>
      <c r="AI51" s="29">
        <f>STDEV('Raw Data 1'!Y1070:Y1072)</f>
        <v>4.2521092805022441E-2</v>
      </c>
      <c r="AJ51" s="29">
        <f>STDEV('Raw Data 1'!Z1070:Z1072)</f>
        <v>3.7471233410889135E-2</v>
      </c>
      <c r="AK51" s="29">
        <f>STDEV('Raw Data 1'!AA1070:AA1072)</f>
        <v>0.13651052462478225</v>
      </c>
      <c r="AL51" s="9">
        <f>STDEV('Raw Data 1'!P1074:P1076)</f>
        <v>6.1585739691371218E-2</v>
      </c>
      <c r="AM51" s="9">
        <f>STDEV('Raw Data 1'!Q1074:Q1076)</f>
        <v>2.2522063256578722E-2</v>
      </c>
      <c r="AN51" s="9">
        <f>STDEV('Raw Data 1'!R1074:R1076)</f>
        <v>1.9987245933344597E-2</v>
      </c>
      <c r="AO51" s="9">
        <f>STDEV('Raw Data 1'!S1074:S1076)</f>
        <v>2.8018803210225332E-2</v>
      </c>
      <c r="AP51" s="9">
        <f>STDEV('Raw Data 1'!T1074:T1076)</f>
        <v>2.7638077598366544E-2</v>
      </c>
      <c r="AQ51" s="9">
        <f>STDEV('Raw Data 1'!U1074:U1076)</f>
        <v>3.3491839802156788E-2</v>
      </c>
      <c r="AR51" s="9">
        <f>STDEV('Raw Data 1'!V1074:V1076)</f>
        <v>0.12554482599188763</v>
      </c>
      <c r="AS51" s="9">
        <f>STDEV('Raw Data 1'!W1074:W1076)</f>
        <v>1.0066445913694338E-3</v>
      </c>
      <c r="AT51" s="9">
        <f>STDEV('Raw Data 1'!X1074:X1076)</f>
        <v>8.5753367280824555E-2</v>
      </c>
      <c r="AU51" s="9">
        <f>STDEV('Raw Data 1'!Y1074:Y1076)</f>
        <v>2.3007245235649827E-3</v>
      </c>
      <c r="AV51" s="9">
        <f>STDEV('Raw Data 1'!Z1074:Z1076)</f>
        <v>7.2709169527187811E-2</v>
      </c>
      <c r="AW51" s="9">
        <f>STDEV('Raw Data 1'!AA1074:AA1076)</f>
        <v>9.0122157837755609E-2</v>
      </c>
    </row>
    <row r="52" spans="1:49" x14ac:dyDescent="0.3">
      <c r="A52" s="100">
        <v>50</v>
      </c>
      <c r="B52">
        <f>AVERAGE('Raw Data 1'!P1092:P1094)</f>
        <v>0.9050666666666668</v>
      </c>
      <c r="C52">
        <f>AVERAGE('Raw Data 1'!Q1092:Q1094)</f>
        <v>0.80830000000000002</v>
      </c>
      <c r="D52">
        <f>AVERAGE('Raw Data 1'!R1092:R1094)</f>
        <v>0.80930000000000002</v>
      </c>
      <c r="E52">
        <f>AVERAGE('Raw Data 1'!S1092:S1094)</f>
        <v>0.7974</v>
      </c>
      <c r="F52">
        <f>AVERAGE('Raw Data 1'!T1092:T1094)</f>
        <v>0.79443333333333344</v>
      </c>
      <c r="G52">
        <f>AVERAGE('Raw Data 1'!U1092:U1094)</f>
        <v>0.85786666666666667</v>
      </c>
      <c r="H52">
        <f>AVERAGE('Raw Data 1'!V1092:V1094)</f>
        <v>0.8338000000000001</v>
      </c>
      <c r="I52">
        <f>AVERAGE('Raw Data 1'!W1092:W1094)</f>
        <v>0.8653333333333334</v>
      </c>
      <c r="J52">
        <f>AVERAGE('Raw Data 1'!X1092:X1094)</f>
        <v>0.83173333333333332</v>
      </c>
      <c r="K52">
        <f>AVERAGE('Raw Data 1'!Y1092:Y1094)</f>
        <v>0.83366666666666678</v>
      </c>
      <c r="L52">
        <f>AVERAGE('Raw Data 1'!Z1092:Z1094)</f>
        <v>0.82576666666666665</v>
      </c>
      <c r="M52">
        <f>AVERAGE('Raw Data 1'!AA1092:AA1094)</f>
        <v>0.92600000000000005</v>
      </c>
      <c r="N52">
        <f>AVERAGE('Raw Data 1'!P1096:P1098)</f>
        <v>0.87596666666666667</v>
      </c>
      <c r="O52">
        <f>AVERAGE('Raw Data 1'!Q1096:Q1098)</f>
        <v>0.82940000000000003</v>
      </c>
      <c r="P52">
        <f>AVERAGE('Raw Data 1'!R1096:R1098)</f>
        <v>0.85073333333333334</v>
      </c>
      <c r="Q52">
        <f>AVERAGE('Raw Data 1'!S1096:S1098)</f>
        <v>0.86163333333333325</v>
      </c>
      <c r="R52">
        <f>AVERAGE('Raw Data 1'!T1096:T1098)</f>
        <v>0.99256666666666671</v>
      </c>
      <c r="S52">
        <f>AVERAGE('Raw Data 1'!U1096:U1098)</f>
        <v>1.002</v>
      </c>
      <c r="T52">
        <f>AVERAGE('Raw Data 1'!V1096:V1098)</f>
        <v>0.18243333333333334</v>
      </c>
      <c r="U52">
        <f>AVERAGE('Raw Data 1'!W1096:W1098)</f>
        <v>8.7600000000000011E-2</v>
      </c>
      <c r="V52">
        <f>AVERAGE('Raw Data 1'!X1096:X1098)</f>
        <v>0.13853333333333331</v>
      </c>
      <c r="W52">
        <f>AVERAGE('Raw Data 1'!Y1096:Y1098)</f>
        <v>8.8366666666666663E-2</v>
      </c>
      <c r="X52">
        <f>AVERAGE('Raw Data 1'!Z1096:Z1098)</f>
        <v>0.15436666666666668</v>
      </c>
      <c r="Y52">
        <f>AVERAGE('Raw Data 1'!AA1096:AA1098)</f>
        <v>0.18013333333333334</v>
      </c>
      <c r="Z52">
        <f>STDEV('Raw Data 1'!P1092:P1094)</f>
        <v>0.10820565296385093</v>
      </c>
      <c r="AA52">
        <f>STDEV('Raw Data 1'!Q1092:Q1094)</f>
        <v>0.18009600217661703</v>
      </c>
      <c r="AB52">
        <f>STDEV('Raw Data 1'!R1092:R1094)</f>
        <v>8.554022445610017E-2</v>
      </c>
      <c r="AC52">
        <f>STDEV('Raw Data 1'!S1092:S1094)</f>
        <v>0.13631980780502934</v>
      </c>
      <c r="AD52">
        <f>STDEV('Raw Data 1'!T1092:T1094)</f>
        <v>7.8335964494817639E-2</v>
      </c>
      <c r="AE52">
        <f>STDEV('Raw Data 1'!U1092:U1094)</f>
        <v>7.9396116613681622E-2</v>
      </c>
      <c r="AF52">
        <f>STDEV('Raw Data 1'!V1092:V1094)</f>
        <v>4.8959881535804377E-2</v>
      </c>
      <c r="AG52">
        <f>STDEV('Raw Data 1'!W1092:W1094)</f>
        <v>7.5839721342666672E-2</v>
      </c>
      <c r="AH52">
        <f>STDEV('Raw Data 1'!X1092:X1094)</f>
        <v>5.0479731906313961E-2</v>
      </c>
      <c r="AI52">
        <f>STDEV('Raw Data 1'!Y1092:Y1094)</f>
        <v>4.4071003316617743E-2</v>
      </c>
      <c r="AJ52">
        <f>STDEV('Raw Data 1'!Z1092:Z1094)</f>
        <v>4.4225143677927514E-2</v>
      </c>
      <c r="AK52">
        <f>STDEV('Raw Data 1'!AA1092:AA1094)</f>
        <v>0.12613790072773556</v>
      </c>
      <c r="AL52">
        <f>STDEV('Raw Data 1'!P1096:P1098)</f>
        <v>6.272848900884935E-2</v>
      </c>
      <c r="AM52">
        <f>STDEV('Raw Data 1'!Q1096:Q1098)</f>
        <v>2.2154909162531013E-2</v>
      </c>
      <c r="AN52">
        <f>STDEV('Raw Data 1'!R1096:R1098)</f>
        <v>1.8673599902893211E-2</v>
      </c>
      <c r="AO52">
        <f>STDEV('Raw Data 1'!S1096:S1098)</f>
        <v>2.7122008283556973E-2</v>
      </c>
      <c r="AP52">
        <f>STDEV('Raw Data 1'!T1096:T1098)</f>
        <v>3.1030039209342504E-2</v>
      </c>
      <c r="AQ52">
        <f>STDEV('Raw Data 1'!U1096:U1098)</f>
        <v>3.3398952079369153E-2</v>
      </c>
      <c r="AR52">
        <f>STDEV('Raw Data 1'!V1096:V1098)</f>
        <v>0.16815327333517277</v>
      </c>
      <c r="AS52">
        <f>STDEV('Raw Data 1'!W1096:W1098)</f>
        <v>8.000000000000021E-4</v>
      </c>
      <c r="AT52">
        <f>STDEV('Raw Data 1'!X1096:X1098)</f>
        <v>9.1795007126386427E-2</v>
      </c>
      <c r="AU52">
        <f>STDEV('Raw Data 1'!Y1096:Y1098)</f>
        <v>3.4818577416852264E-3</v>
      </c>
      <c r="AV52">
        <f>STDEV('Raw Data 1'!Z1096:Z1098)</f>
        <v>6.9622865018134222E-2</v>
      </c>
      <c r="AW52">
        <f>STDEV('Raw Data 1'!AA1096:AA1098)</f>
        <v>9.0036566645631963E-2</v>
      </c>
    </row>
    <row r="53" spans="1:49" x14ac:dyDescent="0.3">
      <c r="A53" s="100">
        <v>51</v>
      </c>
      <c r="B53">
        <f>AVERAGE('Raw Data 1'!P1114:P1116)</f>
        <v>0.90566666666666673</v>
      </c>
      <c r="C53">
        <f>AVERAGE('Raw Data 1'!Q1114:Q1116)</f>
        <v>0.79896666666666671</v>
      </c>
      <c r="D53">
        <f>AVERAGE('Raw Data 1'!R1114:R1116)</f>
        <v>0.8110666666666666</v>
      </c>
      <c r="E53">
        <f>AVERAGE('Raw Data 1'!S1114:S1116)</f>
        <v>0.7982999999999999</v>
      </c>
      <c r="F53">
        <f>AVERAGE('Raw Data 1'!T1114:T1116)</f>
        <v>0.79986666666666661</v>
      </c>
      <c r="G53">
        <f>AVERAGE('Raw Data 1'!U1114:U1116)</f>
        <v>0.86283333333333345</v>
      </c>
      <c r="H53">
        <f>AVERAGE('Raw Data 1'!V1114:V1116)</f>
        <v>0.83423333333333327</v>
      </c>
      <c r="I53">
        <f>AVERAGE('Raw Data 1'!W1114:W1116)</f>
        <v>0.86743333333333339</v>
      </c>
      <c r="J53">
        <f>AVERAGE('Raw Data 1'!X1114:X1116)</f>
        <v>0.83110000000000006</v>
      </c>
      <c r="K53">
        <f>AVERAGE('Raw Data 1'!Y1114:Y1116)</f>
        <v>0.83696666666666664</v>
      </c>
      <c r="L53">
        <f>AVERAGE('Raw Data 1'!Z1114:Z1116)</f>
        <v>0.82263333333333344</v>
      </c>
      <c r="M53">
        <f>AVERAGE('Raw Data 1'!AA1114:AA1116)</f>
        <v>0.9173</v>
      </c>
      <c r="N53">
        <f>AVERAGE('Raw Data 1'!P1118:P1120)</f>
        <v>0.8847666666666667</v>
      </c>
      <c r="O53">
        <f>AVERAGE('Raw Data 1'!Q1118:Q1120)</f>
        <v>0.83113333333333339</v>
      </c>
      <c r="P53">
        <f>AVERAGE('Raw Data 1'!R1118:R1120)</f>
        <v>0.85136666666666672</v>
      </c>
      <c r="Q53">
        <f>AVERAGE('Raw Data 1'!S1118:S1120)</f>
        <v>0.86439999999999995</v>
      </c>
      <c r="R53">
        <f>AVERAGE('Raw Data 1'!T1118:T1120)</f>
        <v>0.99949999999999994</v>
      </c>
      <c r="S53">
        <f>AVERAGE('Raw Data 1'!U1118:U1120)</f>
        <v>0.99909999999999999</v>
      </c>
      <c r="T53">
        <f>AVERAGE('Raw Data 1'!V1118:V1120)</f>
        <v>0.20540000000000003</v>
      </c>
      <c r="U53">
        <f>AVERAGE('Raw Data 1'!W1118:W1120)</f>
        <v>8.8533333333333339E-2</v>
      </c>
      <c r="V53">
        <f>AVERAGE('Raw Data 1'!X1118:X1120)</f>
        <v>0.1434</v>
      </c>
      <c r="W53">
        <f>AVERAGE('Raw Data 1'!Y1118:Y1120)</f>
        <v>8.9866666666666664E-2</v>
      </c>
      <c r="X53">
        <f>AVERAGE('Raw Data 1'!Z1118:Z1120)</f>
        <v>0.1545</v>
      </c>
      <c r="Y53">
        <f>AVERAGE('Raw Data 1'!AA1118:AA1120)</f>
        <v>0.21173333333333333</v>
      </c>
      <c r="Z53">
        <f>STDEV('Raw Data 1'!P1114:P1116)</f>
        <v>9.2070969003988076E-2</v>
      </c>
      <c r="AA53">
        <f>STDEV('Raw Data 1'!Q1114:Q1116)</f>
        <v>0.16221178543291256</v>
      </c>
      <c r="AB53">
        <f>STDEV('Raw Data 1'!R1114:R1116)</f>
        <v>9.1319019559636797E-2</v>
      </c>
      <c r="AC53">
        <f>STDEV('Raw Data 1'!S1114:S1116)</f>
        <v>0.13375070093274308</v>
      </c>
      <c r="AD53">
        <f>STDEV('Raw Data 1'!T1114:T1116)</f>
        <v>8.6137119369835799E-2</v>
      </c>
      <c r="AE53">
        <f>STDEV('Raw Data 1'!U1114:U1116)</f>
        <v>8.7958645586055539E-2</v>
      </c>
      <c r="AF53">
        <f>STDEV('Raw Data 1'!V1114:V1116)</f>
        <v>5.0754441513362523E-2</v>
      </c>
      <c r="AG53">
        <f>STDEV('Raw Data 1'!W1114:W1116)</f>
        <v>7.4976285139591481E-2</v>
      </c>
      <c r="AH53">
        <f>STDEV('Raw Data 1'!X1114:X1116)</f>
        <v>5.1852386637453833E-2</v>
      </c>
      <c r="AI53">
        <f>STDEV('Raw Data 1'!Y1114:Y1116)</f>
        <v>4.7984615590138238E-2</v>
      </c>
      <c r="AJ53">
        <f>STDEV('Raw Data 1'!Z1114:Z1116)</f>
        <v>4.4903711799063231E-2</v>
      </c>
      <c r="AK53">
        <f>STDEV('Raw Data 1'!AA1114:AA1116)</f>
        <v>0.1172345085714951</v>
      </c>
      <c r="AL53">
        <f>STDEV('Raw Data 1'!P1118:P1120)</f>
        <v>5.6203232410007617E-2</v>
      </c>
      <c r="AM53">
        <f>STDEV('Raw Data 1'!Q1118:Q1120)</f>
        <v>2.2965699060410329E-2</v>
      </c>
      <c r="AN53">
        <f>STDEV('Raw Data 1'!R1118:R1120)</f>
        <v>1.8710513978331338E-2</v>
      </c>
      <c r="AO53">
        <f>STDEV('Raw Data 1'!S1118:S1120)</f>
        <v>2.6514712896805025E-2</v>
      </c>
      <c r="AP53">
        <f>STDEV('Raw Data 1'!T1118:T1120)</f>
        <v>4.1108028412951129E-2</v>
      </c>
      <c r="AQ53">
        <f>STDEV('Raw Data 1'!U1118:U1120)</f>
        <v>2.988594987615412E-2</v>
      </c>
      <c r="AR53">
        <f>STDEV('Raw Data 1'!V1118:V1120)</f>
        <v>0.20784612096452509</v>
      </c>
      <c r="AS53">
        <f>STDEV('Raw Data 1'!W1118:W1120)</f>
        <v>6.6583281184793717E-4</v>
      </c>
      <c r="AT53">
        <f>STDEV('Raw Data 1'!X1118:X1120)</f>
        <v>9.6056441741301221E-2</v>
      </c>
      <c r="AU53">
        <f>STDEV('Raw Data 1'!Y1118:Y1120)</f>
        <v>5.8054572027819926E-3</v>
      </c>
      <c r="AV53">
        <f>STDEV('Raw Data 1'!Z1118:Z1120)</f>
        <v>5.9810032603234621E-2</v>
      </c>
      <c r="AW53">
        <f>STDEV('Raw Data 1'!AA1118:AA1120)</f>
        <v>0.11108669287242882</v>
      </c>
    </row>
    <row r="54" spans="1:49" x14ac:dyDescent="0.3">
      <c r="A54" s="100">
        <v>52</v>
      </c>
      <c r="B54">
        <f>AVERAGE('Raw Data 1'!P1136:P1138)</f>
        <v>0.91393333333333338</v>
      </c>
      <c r="C54">
        <f>AVERAGE('Raw Data 1'!Q1136:Q1138)</f>
        <v>0.80759999999999998</v>
      </c>
      <c r="D54">
        <f>AVERAGE('Raw Data 1'!R1136:R1138)</f>
        <v>0.81630000000000003</v>
      </c>
      <c r="E54">
        <f>AVERAGE('Raw Data 1'!S1136:S1138)</f>
        <v>0.80356666666666665</v>
      </c>
      <c r="F54">
        <f>AVERAGE('Raw Data 1'!T1136:T1138)</f>
        <v>0.80566666666666664</v>
      </c>
      <c r="G54">
        <f>AVERAGE('Raw Data 1'!U1136:U1138)</f>
        <v>0.86573333333333335</v>
      </c>
      <c r="H54">
        <f>AVERAGE('Raw Data 1'!V1136:V1138)</f>
        <v>0.83796666666666664</v>
      </c>
      <c r="I54">
        <f>AVERAGE('Raw Data 1'!W1136:W1138)</f>
        <v>0.86723333333333341</v>
      </c>
      <c r="J54">
        <f>AVERAGE('Raw Data 1'!X1136:X1138)</f>
        <v>0.83230000000000004</v>
      </c>
      <c r="K54">
        <f>AVERAGE('Raw Data 1'!Y1136:Y1138)</f>
        <v>0.8307000000000001</v>
      </c>
      <c r="L54">
        <f>AVERAGE('Raw Data 1'!Z1136:Z1138)</f>
        <v>0.82523333333333337</v>
      </c>
      <c r="M54">
        <f>AVERAGE('Raw Data 1'!AA1136:AA1138)</f>
        <v>0.92113333333333325</v>
      </c>
      <c r="N54">
        <f>AVERAGE('Raw Data 1'!P1140:P1142)</f>
        <v>0.89390000000000003</v>
      </c>
      <c r="O54">
        <f>AVERAGE('Raw Data 1'!Q1140:Q1142)</f>
        <v>0.83083333333333342</v>
      </c>
      <c r="P54">
        <f>AVERAGE('Raw Data 1'!R1140:R1142)</f>
        <v>0.8532333333333334</v>
      </c>
      <c r="Q54">
        <f>AVERAGE('Raw Data 1'!S1140:S1142)</f>
        <v>0.86156666666666659</v>
      </c>
      <c r="R54">
        <f>AVERAGE('Raw Data 1'!T1140:T1142)</f>
        <v>1.0028333333333332</v>
      </c>
      <c r="S54">
        <f>AVERAGE('Raw Data 1'!U1140:U1142)</f>
        <v>0.99716666666666665</v>
      </c>
      <c r="T54">
        <f>AVERAGE('Raw Data 1'!V1140:V1142)</f>
        <v>0.23029999999999998</v>
      </c>
      <c r="U54">
        <f>AVERAGE('Raw Data 1'!W1140:W1142)</f>
        <v>8.9133333333333328E-2</v>
      </c>
      <c r="V54">
        <f>AVERAGE('Raw Data 1'!X1140:X1142)</f>
        <v>0.13800000000000001</v>
      </c>
      <c r="W54">
        <f>AVERAGE('Raw Data 1'!Y1140:Y1142)</f>
        <v>9.1399999999999995E-2</v>
      </c>
      <c r="X54">
        <f>AVERAGE('Raw Data 1'!Z1140:Z1142)</f>
        <v>0.15590000000000001</v>
      </c>
      <c r="Y54">
        <f>AVERAGE('Raw Data 1'!AA1140:AA1142)</f>
        <v>0.23873333333333333</v>
      </c>
      <c r="Z54">
        <f>STDEV('Raw Data 1'!P1136:P1138)</f>
        <v>8.3823405641463511E-2</v>
      </c>
      <c r="AA54">
        <f>STDEV('Raw Data 1'!Q1136:Q1138)</f>
        <v>0.17713545664264915</v>
      </c>
      <c r="AB54">
        <f>STDEV('Raw Data 1'!R1136:R1138)</f>
        <v>9.7731110706877788E-2</v>
      </c>
      <c r="AC54">
        <f>STDEV('Raw Data 1'!S1136:S1138)</f>
        <v>0.14035741281932154</v>
      </c>
      <c r="AD54">
        <f>STDEV('Raw Data 1'!T1136:T1138)</f>
        <v>9.4623376252030489E-2</v>
      </c>
      <c r="AE54">
        <f>STDEV('Raw Data 1'!U1136:U1138)</f>
        <v>9.2730918971685658E-2</v>
      </c>
      <c r="AF54">
        <f>STDEV('Raw Data 1'!V1136:V1138)</f>
        <v>5.6828015391471587E-2</v>
      </c>
      <c r="AG54">
        <f>STDEV('Raw Data 1'!W1136:W1138)</f>
        <v>7.973363991022446E-2</v>
      </c>
      <c r="AH54">
        <f>STDEV('Raw Data 1'!X1136:X1138)</f>
        <v>5.398509053433178E-2</v>
      </c>
      <c r="AI54">
        <f>STDEV('Raw Data 1'!Y1136:Y1138)</f>
        <v>4.8308694869557404E-2</v>
      </c>
      <c r="AJ54">
        <f>STDEV('Raw Data 1'!Z1136:Z1138)</f>
        <v>5.02160664860693E-2</v>
      </c>
      <c r="AK54">
        <f>STDEV('Raw Data 1'!AA1136:AA1138)</f>
        <v>0.10678353493555705</v>
      </c>
      <c r="AL54">
        <f>STDEV('Raw Data 1'!P1140:P1142)</f>
        <v>6.8026171434235533E-2</v>
      </c>
      <c r="AM54">
        <f>STDEV('Raw Data 1'!Q1140:Q1142)</f>
        <v>2.2524283192442197E-2</v>
      </c>
      <c r="AN54">
        <f>STDEV('Raw Data 1'!R1140:R1142)</f>
        <v>1.9836918443481441E-2</v>
      </c>
      <c r="AO54">
        <f>STDEV('Raw Data 1'!S1140:S1142)</f>
        <v>2.6785506030936487E-2</v>
      </c>
      <c r="AP54">
        <f>STDEV('Raw Data 1'!T1140:T1142)</f>
        <v>4.6796402995671928E-2</v>
      </c>
      <c r="AQ54">
        <f>STDEV('Raw Data 1'!U1140:U1142)</f>
        <v>3.0963903715993817E-2</v>
      </c>
      <c r="AR54">
        <f>STDEV('Raw Data 1'!V1140:V1142)</f>
        <v>0.25114744673199452</v>
      </c>
      <c r="AS54">
        <f>STDEV('Raw Data 1'!W1140:W1142)</f>
        <v>1.4977761292440655E-3</v>
      </c>
      <c r="AT54">
        <f>STDEV('Raw Data 1'!X1140:X1142)</f>
        <v>8.8488473825691E-2</v>
      </c>
      <c r="AU54">
        <f>STDEV('Raw Data 1'!Y1140:Y1142)</f>
        <v>8.5860351734662714E-3</v>
      </c>
      <c r="AV54">
        <f>STDEV('Raw Data 1'!Z1140:Z1142)</f>
        <v>5.5027538560251818E-2</v>
      </c>
      <c r="AW54">
        <f>STDEV('Raw Data 1'!AA1140:AA1142)</f>
        <v>0.12970032125377848</v>
      </c>
    </row>
    <row r="55" spans="1:49" x14ac:dyDescent="0.3">
      <c r="A55" s="100">
        <v>53</v>
      </c>
      <c r="B55">
        <f>AVERAGE('Raw Data 1'!P1158:P1160)</f>
        <v>0.92503333333333337</v>
      </c>
      <c r="C55">
        <f>AVERAGE('Raw Data 1'!Q1158:Q1160)</f>
        <v>0.81796666666666662</v>
      </c>
      <c r="D55">
        <f>AVERAGE('Raw Data 1'!R1158:R1160)</f>
        <v>0.8222666666666667</v>
      </c>
      <c r="E55">
        <f>AVERAGE('Raw Data 1'!S1158:S1160)</f>
        <v>0.8081666666666667</v>
      </c>
      <c r="F55">
        <f>AVERAGE('Raw Data 1'!T1158:T1160)</f>
        <v>0.81170000000000009</v>
      </c>
      <c r="G55">
        <f>AVERAGE('Raw Data 1'!U1158:U1160)</f>
        <v>0.86896666666666667</v>
      </c>
      <c r="H55">
        <f>AVERAGE('Raw Data 1'!V1158:V1160)</f>
        <v>0.8424666666666667</v>
      </c>
      <c r="I55">
        <f>AVERAGE('Raw Data 1'!W1158:W1160)</f>
        <v>0.87386666666666668</v>
      </c>
      <c r="J55">
        <f>AVERAGE('Raw Data 1'!X1158:X1160)</f>
        <v>0.83473333333333333</v>
      </c>
      <c r="K55">
        <f>AVERAGE('Raw Data 1'!Y1158:Y1160)</f>
        <v>0.83413333333333328</v>
      </c>
      <c r="L55">
        <f>AVERAGE('Raw Data 1'!Z1158:Z1160)</f>
        <v>0.83379999999999999</v>
      </c>
      <c r="M55">
        <f>AVERAGE('Raw Data 1'!AA1158:AA1160)</f>
        <v>0.93003333333333327</v>
      </c>
      <c r="N55">
        <f>AVERAGE('Raw Data 1'!P1162:P1164)</f>
        <v>0.89966666666666661</v>
      </c>
      <c r="O55">
        <f>AVERAGE('Raw Data 1'!Q1162:Q1164)</f>
        <v>0.83040000000000003</v>
      </c>
      <c r="P55">
        <f>AVERAGE('Raw Data 1'!R1162:R1164)</f>
        <v>0.85340000000000005</v>
      </c>
      <c r="Q55">
        <f>AVERAGE('Raw Data 1'!S1162:S1164)</f>
        <v>0.86243333333333327</v>
      </c>
      <c r="R55">
        <f>AVERAGE('Raw Data 1'!T1162:T1164)</f>
        <v>1.0024999999999999</v>
      </c>
      <c r="S55">
        <f>AVERAGE('Raw Data 1'!U1162:U1164)</f>
        <v>0.99693333333333334</v>
      </c>
      <c r="T55">
        <f>AVERAGE('Raw Data 1'!V1162:V1164)</f>
        <v>0.24856666666666669</v>
      </c>
      <c r="U55">
        <f>AVERAGE('Raw Data 1'!W1162:W1164)</f>
        <v>9.2533333333333342E-2</v>
      </c>
      <c r="V55">
        <f>AVERAGE('Raw Data 1'!X1162:X1164)</f>
        <v>0.14976666666666666</v>
      </c>
      <c r="W55">
        <f>AVERAGE('Raw Data 1'!Y1162:Y1164)</f>
        <v>9.3766666666666665E-2</v>
      </c>
      <c r="X55">
        <f>AVERAGE('Raw Data 1'!Z1162:Z1164)</f>
        <v>0.1706</v>
      </c>
      <c r="Y55">
        <f>AVERAGE('Raw Data 1'!AA1162:AA1164)</f>
        <v>0.27249999999999996</v>
      </c>
      <c r="Z55">
        <f>STDEV('Raw Data 1'!P1158:P1160)</f>
        <v>7.1181551917145883E-2</v>
      </c>
      <c r="AA55">
        <f>STDEV('Raw Data 1'!Q1158:Q1160)</f>
        <v>0.19560905739084142</v>
      </c>
      <c r="AB55">
        <f>STDEV('Raw Data 1'!R1158:R1160)</f>
        <v>0.10976726895269448</v>
      </c>
      <c r="AC55">
        <f>STDEV('Raw Data 1'!S1158:S1160)</f>
        <v>0.1487121156238902</v>
      </c>
      <c r="AD55">
        <f>STDEV('Raw Data 1'!T1158:T1160)</f>
        <v>0.10509286369682745</v>
      </c>
      <c r="AE55">
        <f>STDEV('Raw Data 1'!U1158:U1160)</f>
        <v>9.8931609374018237E-2</v>
      </c>
      <c r="AF55">
        <f>STDEV('Raw Data 1'!V1158:V1160)</f>
        <v>6.7689388631700098E-2</v>
      </c>
      <c r="AG55">
        <f>STDEV('Raw Data 1'!W1158:W1160)</f>
        <v>9.3231557604350562E-2</v>
      </c>
      <c r="AH55">
        <f>STDEV('Raw Data 1'!X1158:X1160)</f>
        <v>5.6849479622361865E-2</v>
      </c>
      <c r="AI55">
        <f>STDEV('Raw Data 1'!Y1158:Y1160)</f>
        <v>5.3172580653315399E-2</v>
      </c>
      <c r="AJ55">
        <f>STDEV('Raw Data 1'!Z1158:Z1160)</f>
        <v>6.422250384405763E-2</v>
      </c>
      <c r="AK55">
        <f>STDEV('Raw Data 1'!AA1158:AA1160)</f>
        <v>9.3262764988677749E-2</v>
      </c>
      <c r="AL55">
        <f>STDEV('Raw Data 1'!P1162:P1164)</f>
        <v>7.3439589686580722E-2</v>
      </c>
      <c r="AM55">
        <f>STDEV('Raw Data 1'!Q1162:Q1164)</f>
        <v>2.2896069531690409E-2</v>
      </c>
      <c r="AN55">
        <f>STDEV('Raw Data 1'!R1162:R1164)</f>
        <v>1.9123545696339887E-2</v>
      </c>
      <c r="AO55">
        <f>STDEV('Raw Data 1'!S1162:S1164)</f>
        <v>2.7137120947759601E-2</v>
      </c>
      <c r="AP55">
        <f>STDEV('Raw Data 1'!T1162:T1164)</f>
        <v>4.8756948222791786E-2</v>
      </c>
      <c r="AQ55">
        <f>STDEV('Raw Data 1'!U1162:U1164)</f>
        <v>3.0365495769595637E-2</v>
      </c>
      <c r="AR55">
        <f>STDEV('Raw Data 1'!V1162:V1164)</f>
        <v>0.2828728748631324</v>
      </c>
      <c r="AS55">
        <f>STDEV('Raw Data 1'!W1162:W1164)</f>
        <v>7.2665902136650942E-3</v>
      </c>
      <c r="AT55">
        <f>STDEV('Raw Data 1'!X1162:X1164)</f>
        <v>0.10665141036729577</v>
      </c>
      <c r="AU55">
        <f>STDEV('Raw Data 1'!Y1162:Y1164)</f>
        <v>1.2126142557851306E-2</v>
      </c>
      <c r="AV55">
        <f>STDEV('Raw Data 1'!Z1162:Z1164)</f>
        <v>6.8154456934231347E-2</v>
      </c>
      <c r="AW55">
        <f>STDEV('Raw Data 1'!AA1162:AA1164)</f>
        <v>0.16554519020497097</v>
      </c>
    </row>
    <row r="56" spans="1:49" x14ac:dyDescent="0.3">
      <c r="A56" s="100">
        <v>54</v>
      </c>
      <c r="B56">
        <f>AVERAGE('Raw Data 1'!P1180:P1182)</f>
        <v>0.93420000000000003</v>
      </c>
      <c r="C56">
        <f>AVERAGE('Raw Data 1'!Q1180:Q1182)</f>
        <v>0.81613333333333327</v>
      </c>
      <c r="D56">
        <f>AVERAGE('Raw Data 1'!R1180:R1182)</f>
        <v>0.82716666666666672</v>
      </c>
      <c r="E56">
        <f>AVERAGE('Raw Data 1'!S1180:S1182)</f>
        <v>0.81486666666666674</v>
      </c>
      <c r="F56">
        <f>AVERAGE('Raw Data 1'!T1180:T1182)</f>
        <v>0.81443333333333323</v>
      </c>
      <c r="G56">
        <f>AVERAGE('Raw Data 1'!U1180:U1182)</f>
        <v>0.87416666666666665</v>
      </c>
      <c r="H56">
        <f>AVERAGE('Raw Data 1'!V1180:V1182)</f>
        <v>0.84740000000000004</v>
      </c>
      <c r="I56">
        <f>AVERAGE('Raw Data 1'!W1180:W1182)</f>
        <v>0.87713333333333343</v>
      </c>
      <c r="J56">
        <f>AVERAGE('Raw Data 1'!X1180:X1182)</f>
        <v>0.84073333333333322</v>
      </c>
      <c r="K56">
        <f>AVERAGE('Raw Data 1'!Y1180:Y1182)</f>
        <v>0.84153333333333336</v>
      </c>
      <c r="L56">
        <f>AVERAGE('Raw Data 1'!Z1180:Z1182)</f>
        <v>0.83519999999999994</v>
      </c>
      <c r="M56">
        <f>AVERAGE('Raw Data 1'!AA1180:AA1182)</f>
        <v>0.92956666666666665</v>
      </c>
      <c r="N56">
        <f>AVERAGE('Raw Data 1'!P1184:P1186)</f>
        <v>0.91716666666666669</v>
      </c>
      <c r="O56">
        <f>AVERAGE('Raw Data 1'!Q1184:Q1186)</f>
        <v>0.83213333333333328</v>
      </c>
      <c r="P56">
        <f>AVERAGE('Raw Data 1'!R1184:R1186)</f>
        <v>0.8551333333333333</v>
      </c>
      <c r="Q56">
        <f>AVERAGE('Raw Data 1'!S1184:S1186)</f>
        <v>0.86743333333333339</v>
      </c>
      <c r="R56">
        <f>AVERAGE('Raw Data 1'!T1184:T1186)</f>
        <v>1</v>
      </c>
      <c r="S56">
        <f>AVERAGE('Raw Data 1'!U1184:U1186)</f>
        <v>0.99803333333333333</v>
      </c>
      <c r="T56">
        <f>AVERAGE('Raw Data 1'!V1184:V1186)</f>
        <v>0.26410000000000006</v>
      </c>
      <c r="U56">
        <f>AVERAGE('Raw Data 1'!W1184:W1186)</f>
        <v>9.763333333333335E-2</v>
      </c>
      <c r="V56">
        <f>AVERAGE('Raw Data 1'!X1184:X1186)</f>
        <v>0.16913333333333333</v>
      </c>
      <c r="W56">
        <f>AVERAGE('Raw Data 1'!Y1184:Y1186)</f>
        <v>9.6833333333333327E-2</v>
      </c>
      <c r="X56">
        <f>AVERAGE('Raw Data 1'!Z1184:Z1186)</f>
        <v>0.19406666666666669</v>
      </c>
      <c r="Y56">
        <f>AVERAGE('Raw Data 1'!AA1184:AA1186)</f>
        <v>0.32200000000000001</v>
      </c>
      <c r="Z56">
        <f>STDEV('Raw Data 1'!P1180:P1182)</f>
        <v>6.1070778609741042E-2</v>
      </c>
      <c r="AA56">
        <f>STDEV('Raw Data 1'!Q1180:Q1182)</f>
        <v>0.19043120367558872</v>
      </c>
      <c r="AB56">
        <f>STDEV('Raw Data 1'!R1180:R1182)</f>
        <v>0.11604638440439843</v>
      </c>
      <c r="AC56">
        <f>STDEV('Raw Data 1'!S1180:S1182)</f>
        <v>0.15654712815421751</v>
      </c>
      <c r="AD56">
        <f>STDEV('Raw Data 1'!T1180:T1182)</f>
        <v>0.10781142487386663</v>
      </c>
      <c r="AE56">
        <f>STDEV('Raw Data 1'!U1180:U1182)</f>
        <v>0.10777612598963346</v>
      </c>
      <c r="AF56">
        <f>STDEV('Raw Data 1'!V1180:V1182)</f>
        <v>7.5696961629909534E-2</v>
      </c>
      <c r="AG56">
        <f>STDEV('Raw Data 1'!W1180:W1182)</f>
        <v>9.2116249019015869E-2</v>
      </c>
      <c r="AH56">
        <f>STDEV('Raw Data 1'!X1180:X1182)</f>
        <v>6.0137952520295676E-2</v>
      </c>
      <c r="AI56">
        <f>STDEV('Raw Data 1'!Y1180:Y1182)</f>
        <v>5.8660918278981358E-2</v>
      </c>
      <c r="AJ56">
        <f>STDEV('Raw Data 1'!Z1180:Z1182)</f>
        <v>7.0434934514060576E-2</v>
      </c>
      <c r="AK56">
        <f>STDEV('Raw Data 1'!AA1180:AA1182)</f>
        <v>8.6347283300248281E-2</v>
      </c>
      <c r="AL56">
        <f>STDEV('Raw Data 1'!P1184:P1186)</f>
        <v>6.5213521092894008E-2</v>
      </c>
      <c r="AM56">
        <f>STDEV('Raw Data 1'!Q1184:Q1186)</f>
        <v>2.3240553636549505E-2</v>
      </c>
      <c r="AN56">
        <f>STDEV('Raw Data 1'!R1184:R1186)</f>
        <v>1.8128798452554228E-2</v>
      </c>
      <c r="AO56">
        <f>STDEV('Raw Data 1'!S1184:S1186)</f>
        <v>2.6514210026575013E-2</v>
      </c>
      <c r="AP56">
        <f>STDEV('Raw Data 1'!T1184:T1186)</f>
        <v>4.6772213973683197E-2</v>
      </c>
      <c r="AQ56">
        <f>STDEV('Raw Data 1'!U1184:U1186)</f>
        <v>2.9732361718056179E-2</v>
      </c>
      <c r="AR56">
        <f>STDEV('Raw Data 1'!V1184:V1186)</f>
        <v>0.3097772909688507</v>
      </c>
      <c r="AS56">
        <f>STDEV('Raw Data 1'!W1184:W1186)</f>
        <v>1.5474279735526635E-2</v>
      </c>
      <c r="AT56">
        <f>STDEV('Raw Data 1'!X1184:X1186)</f>
        <v>0.12427454821214733</v>
      </c>
      <c r="AU56">
        <f>STDEV('Raw Data 1'!Y1184:Y1186)</f>
        <v>1.7509521219420471E-2</v>
      </c>
      <c r="AV56">
        <f>STDEV('Raw Data 1'!Z1184:Z1186)</f>
        <v>8.6670025575935533E-2</v>
      </c>
      <c r="AW56">
        <f>STDEV('Raw Data 1'!AA1184:AA1186)</f>
        <v>0.19886812213122546</v>
      </c>
    </row>
    <row r="57" spans="1:49" x14ac:dyDescent="0.3">
      <c r="A57" s="100">
        <v>55</v>
      </c>
      <c r="B57">
        <f>AVERAGE('Raw Data 1'!P1202:P1204)</f>
        <v>0.92366666666666675</v>
      </c>
      <c r="C57">
        <f>AVERAGE('Raw Data 1'!Q1202:Q1204)</f>
        <v>0.8226</v>
      </c>
      <c r="D57">
        <f>AVERAGE('Raw Data 1'!R1202:R1204)</f>
        <v>0.83696666666666664</v>
      </c>
      <c r="E57">
        <f>AVERAGE('Raw Data 1'!S1202:S1204)</f>
        <v>0.82106666666666672</v>
      </c>
      <c r="F57">
        <f>AVERAGE('Raw Data 1'!T1202:T1204)</f>
        <v>0.8201666666666666</v>
      </c>
      <c r="G57">
        <f>AVERAGE('Raw Data 1'!U1202:U1204)</f>
        <v>0.88093333333333346</v>
      </c>
      <c r="H57">
        <f>AVERAGE('Raw Data 1'!V1202:V1204)</f>
        <v>0.8514666666666667</v>
      </c>
      <c r="I57">
        <f>AVERAGE('Raw Data 1'!W1202:W1204)</f>
        <v>0.8836666666666666</v>
      </c>
      <c r="J57">
        <f>AVERAGE('Raw Data 1'!X1202:X1204)</f>
        <v>0.84529999999999994</v>
      </c>
      <c r="K57">
        <f>AVERAGE('Raw Data 1'!Y1202:Y1204)</f>
        <v>0.84976666666666656</v>
      </c>
      <c r="L57">
        <f>AVERAGE('Raw Data 1'!Z1202:Z1204)</f>
        <v>0.83983333333333332</v>
      </c>
      <c r="M57">
        <f>AVERAGE('Raw Data 1'!AA1202:AA1204)</f>
        <v>0.93013333333333337</v>
      </c>
      <c r="N57">
        <f>AVERAGE('Raw Data 1'!P1206:P1208)</f>
        <v>0.92106666666666659</v>
      </c>
      <c r="O57">
        <f>AVERAGE('Raw Data 1'!Q1206:Q1208)</f>
        <v>0.83279999999999987</v>
      </c>
      <c r="P57">
        <f>AVERAGE('Raw Data 1'!R1206:R1208)</f>
        <v>0.85539999999999994</v>
      </c>
      <c r="Q57">
        <f>AVERAGE('Raw Data 1'!S1206:S1208)</f>
        <v>0.86890000000000001</v>
      </c>
      <c r="R57">
        <f>AVERAGE('Raw Data 1'!T1206:T1208)</f>
        <v>0.99986666666666668</v>
      </c>
      <c r="S57">
        <f>AVERAGE('Raw Data 1'!U1206:U1208)</f>
        <v>0.99829999999999997</v>
      </c>
      <c r="T57">
        <f>AVERAGE('Raw Data 1'!V1206:V1208)</f>
        <v>0.28216666666666668</v>
      </c>
      <c r="U57">
        <f>AVERAGE('Raw Data 1'!W1206:W1208)</f>
        <v>0.10726666666666666</v>
      </c>
      <c r="V57">
        <f>AVERAGE('Raw Data 1'!X1206:X1208)</f>
        <v>0.19283333333333333</v>
      </c>
      <c r="W57">
        <f>AVERAGE('Raw Data 1'!Y1206:Y1208)</f>
        <v>0.10170000000000001</v>
      </c>
      <c r="X57">
        <f>AVERAGE('Raw Data 1'!Z1206:Z1208)</f>
        <v>0.22026666666666669</v>
      </c>
      <c r="Y57">
        <f>AVERAGE('Raw Data 1'!AA1206:AA1208)</f>
        <v>0.37083333333333329</v>
      </c>
      <c r="Z57">
        <f>STDEV('Raw Data 1'!P1202:P1204)</f>
        <v>4.6352597913529442E-2</v>
      </c>
      <c r="AA57">
        <f>STDEV('Raw Data 1'!Q1202:Q1204)</f>
        <v>0.20119922962079176</v>
      </c>
      <c r="AB57">
        <f>STDEV('Raw Data 1'!R1202:R1204)</f>
        <v>0.1341988946799999</v>
      </c>
      <c r="AC57">
        <f>STDEV('Raw Data 1'!S1202:S1204)</f>
        <v>0.16849244295615495</v>
      </c>
      <c r="AD57">
        <f>STDEV('Raw Data 1'!T1202:T1204)</f>
        <v>0.1172737111774573</v>
      </c>
      <c r="AE57">
        <f>STDEV('Raw Data 1'!U1202:U1204)</f>
        <v>0.11857513792247178</v>
      </c>
      <c r="AF57">
        <f>STDEV('Raw Data 1'!V1202:V1204)</f>
        <v>8.2647827154338008E-2</v>
      </c>
      <c r="AG57">
        <f>STDEV('Raw Data 1'!W1202:W1204)</f>
        <v>0.10907631884755527</v>
      </c>
      <c r="AH57">
        <f>STDEV('Raw Data 1'!X1202:X1204)</f>
        <v>6.6356536980164985E-2</v>
      </c>
      <c r="AI57">
        <f>STDEV('Raw Data 1'!Y1202:Y1204)</f>
        <v>6.4074201776794196E-2</v>
      </c>
      <c r="AJ57">
        <f>STDEV('Raw Data 1'!Z1202:Z1204)</f>
        <v>7.7400538327154642E-2</v>
      </c>
      <c r="AK57">
        <f>STDEV('Raw Data 1'!AA1202:AA1204)</f>
        <v>8.6327535197834399E-2</v>
      </c>
      <c r="AL57">
        <f>STDEV('Raw Data 1'!P1206:P1208)</f>
        <v>6.1456434433941352E-2</v>
      </c>
      <c r="AM57">
        <f>STDEV('Raw Data 1'!Q1206:Q1208)</f>
        <v>2.2644204556574749E-2</v>
      </c>
      <c r="AN57">
        <f>STDEV('Raw Data 1'!R1206:R1208)</f>
        <v>1.7157214226091622E-2</v>
      </c>
      <c r="AO57">
        <f>STDEV('Raw Data 1'!S1206:S1208)</f>
        <v>2.753107335357631E-2</v>
      </c>
      <c r="AP57">
        <f>STDEV('Raw Data 1'!T1206:T1208)</f>
        <v>4.414230774816074E-2</v>
      </c>
      <c r="AQ57">
        <f>STDEV('Raw Data 1'!U1206:U1208)</f>
        <v>2.8929569647680571E-2</v>
      </c>
      <c r="AR57">
        <f>STDEV('Raw Data 1'!V1206:V1208)</f>
        <v>0.34106985110580113</v>
      </c>
      <c r="AS57">
        <f>STDEV('Raw Data 1'!W1206:W1208)</f>
        <v>2.9387809263933529E-2</v>
      </c>
      <c r="AT57">
        <f>STDEV('Raw Data 1'!X1206:X1208)</f>
        <v>0.14393016825298766</v>
      </c>
      <c r="AU57">
        <f>STDEV('Raw Data 1'!Y1206:Y1208)</f>
        <v>2.6008460162031833E-2</v>
      </c>
      <c r="AV57">
        <f>STDEV('Raw Data 1'!Z1206:Z1208)</f>
        <v>0.10581929565695149</v>
      </c>
      <c r="AW57">
        <f>STDEV('Raw Data 1'!AA1206:AA1208)</f>
        <v>0.23450693664225242</v>
      </c>
    </row>
    <row r="58" spans="1:49" x14ac:dyDescent="0.3">
      <c r="A58" s="100">
        <v>56</v>
      </c>
      <c r="B58">
        <f>AVERAGE('Raw Data 1'!P1224:P1226)</f>
        <v>0.88743333333333341</v>
      </c>
      <c r="C58">
        <f>AVERAGE('Raw Data 1'!Q1224:Q1226)</f>
        <v>0.81886666666666663</v>
      </c>
      <c r="D58">
        <f>AVERAGE('Raw Data 1'!R1224:R1226)</f>
        <v>0.83856666666666657</v>
      </c>
      <c r="E58">
        <f>AVERAGE('Raw Data 1'!S1224:S1226)</f>
        <v>0.82473333333333321</v>
      </c>
      <c r="F58">
        <f>AVERAGE('Raw Data 1'!T1224:T1226)</f>
        <v>0.81996666666666673</v>
      </c>
      <c r="G58">
        <f>AVERAGE('Raw Data 1'!U1224:U1226)</f>
        <v>0.88229999999999997</v>
      </c>
      <c r="H58">
        <f>AVERAGE('Raw Data 1'!V1224:V1226)</f>
        <v>0.84853333333333325</v>
      </c>
      <c r="I58">
        <f>AVERAGE('Raw Data 1'!W1224:W1226)</f>
        <v>0.88566666666666671</v>
      </c>
      <c r="J58">
        <f>AVERAGE('Raw Data 1'!X1224:X1226)</f>
        <v>0.84883333333333333</v>
      </c>
      <c r="K58">
        <f>AVERAGE('Raw Data 1'!Y1224:Y1226)</f>
        <v>0.84376666666666666</v>
      </c>
      <c r="L58">
        <f>AVERAGE('Raw Data 1'!Z1224:Z1226)</f>
        <v>0.8380333333333333</v>
      </c>
      <c r="M58">
        <f>AVERAGE('Raw Data 1'!AA1224:AA1226)</f>
        <v>0.91449999999999998</v>
      </c>
      <c r="N58">
        <f>AVERAGE('Raw Data 1'!P1228:P1230)</f>
        <v>0.93896666666666684</v>
      </c>
      <c r="O58">
        <f>AVERAGE('Raw Data 1'!Q1228:Q1230)</f>
        <v>0.83283333333333331</v>
      </c>
      <c r="P58">
        <f>AVERAGE('Raw Data 1'!R1228:R1230)</f>
        <v>0.85776666666666668</v>
      </c>
      <c r="Q58">
        <f>AVERAGE('Raw Data 1'!S1228:S1230)</f>
        <v>0.86689999999999989</v>
      </c>
      <c r="R58">
        <f>AVERAGE('Raw Data 1'!T1228:T1230)</f>
        <v>0.99460000000000004</v>
      </c>
      <c r="S58">
        <f>AVERAGE('Raw Data 1'!U1228:U1230)</f>
        <v>0.99709999999999999</v>
      </c>
      <c r="T58">
        <f>AVERAGE('Raw Data 1'!V1228:V1230)</f>
        <v>0.29663333333333336</v>
      </c>
      <c r="U58">
        <f>AVERAGE('Raw Data 1'!W1228:W1230)</f>
        <v>0.11899999999999999</v>
      </c>
      <c r="V58">
        <f>AVERAGE('Raw Data 1'!X1228:X1230)</f>
        <v>0.21213333333333337</v>
      </c>
      <c r="W58">
        <f>AVERAGE('Raw Data 1'!Y1228:Y1230)</f>
        <v>0.10323333333333333</v>
      </c>
      <c r="X58">
        <f>AVERAGE('Raw Data 1'!Z1228:Z1230)</f>
        <v>0.23879999999999998</v>
      </c>
      <c r="Y58">
        <f>AVERAGE('Raw Data 1'!AA1228:AA1230)</f>
        <v>0.39536666666666664</v>
      </c>
      <c r="Z58">
        <f>STDEV('Raw Data 1'!P1224:P1226)</f>
        <v>8.0459575771522282E-2</v>
      </c>
      <c r="AA58">
        <f>STDEV('Raw Data 1'!Q1224:Q1226)</f>
        <v>0.19695853201456781</v>
      </c>
      <c r="AB58">
        <f>STDEV('Raw Data 1'!R1224:R1226)</f>
        <v>0.13578565216300789</v>
      </c>
      <c r="AC58">
        <f>STDEV('Raw Data 1'!S1224:S1226)</f>
        <v>0.17552522135959067</v>
      </c>
      <c r="AD58">
        <f>STDEV('Raw Data 1'!T1224:T1226)</f>
        <v>0.11988270656493029</v>
      </c>
      <c r="AE58">
        <f>STDEV('Raw Data 1'!U1224:U1226)</f>
        <v>0.12294405231649104</v>
      </c>
      <c r="AF58">
        <f>STDEV('Raw Data 1'!V1224:V1226)</f>
        <v>7.9454725053538053E-2</v>
      </c>
      <c r="AG58">
        <f>STDEV('Raw Data 1'!W1224:W1226)</f>
        <v>0.1060483066028559</v>
      </c>
      <c r="AH58">
        <f>STDEV('Raw Data 1'!X1224:X1226)</f>
        <v>7.5021619106317161E-2</v>
      </c>
      <c r="AI58">
        <f>STDEV('Raw Data 1'!Y1224:Y1226)</f>
        <v>6.5889098744278896E-2</v>
      </c>
      <c r="AJ58">
        <f>STDEV('Raw Data 1'!Z1224:Z1226)</f>
        <v>8.4939762969608881E-2</v>
      </c>
      <c r="AK58">
        <f>STDEV('Raw Data 1'!AA1224:AA1226)</f>
        <v>6.2053444706962085E-2</v>
      </c>
      <c r="AL58">
        <f>STDEV('Raw Data 1'!P1228:P1230)</f>
        <v>6.2100670957191247E-2</v>
      </c>
      <c r="AM58">
        <f>STDEV('Raw Data 1'!Q1228:Q1230)</f>
        <v>2.3620400786890424E-2</v>
      </c>
      <c r="AN58">
        <f>STDEV('Raw Data 1'!R1228:R1230)</f>
        <v>1.7464344629367943E-2</v>
      </c>
      <c r="AO58">
        <f>STDEV('Raw Data 1'!S1228:S1230)</f>
        <v>2.8348544936204402E-2</v>
      </c>
      <c r="AP58">
        <f>STDEV('Raw Data 1'!T1228:T1230)</f>
        <v>4.1688487619485542E-2</v>
      </c>
      <c r="AQ58">
        <f>STDEV('Raw Data 1'!U1228:U1230)</f>
        <v>2.9152701418564995E-2</v>
      </c>
      <c r="AR58">
        <f>STDEV('Raw Data 1'!V1228:V1230)</f>
        <v>0.36638660364884157</v>
      </c>
      <c r="AS58">
        <f>STDEV('Raw Data 1'!W1228:W1230)</f>
        <v>4.6783437240117402E-2</v>
      </c>
      <c r="AT58">
        <f>STDEV('Raw Data 1'!X1228:X1230)</f>
        <v>0.15904949963245194</v>
      </c>
      <c r="AU58">
        <f>STDEV('Raw Data 1'!Y1228:Y1230)</f>
        <v>2.8666065885177484E-2</v>
      </c>
      <c r="AV58">
        <f>STDEV('Raw Data 1'!Z1228:Z1230)</f>
        <v>0.11413798666526417</v>
      </c>
      <c r="AW58">
        <f>STDEV('Raw Data 1'!AA1228:AA1230)</f>
        <v>0.25025160006148478</v>
      </c>
    </row>
    <row r="59" spans="1:49" x14ac:dyDescent="0.3">
      <c r="A59" s="100">
        <v>57</v>
      </c>
      <c r="B59">
        <f>AVERAGE('Raw Data 1'!P1246:P1248)</f>
        <v>0.92413333333333336</v>
      </c>
      <c r="C59">
        <f>AVERAGE('Raw Data 1'!Q1246:Q1248)</f>
        <v>0.81469999999999987</v>
      </c>
      <c r="D59">
        <f>AVERAGE('Raw Data 1'!R1246:R1248)</f>
        <v>0.83579999999999999</v>
      </c>
      <c r="E59">
        <f>AVERAGE('Raw Data 1'!S1246:S1248)</f>
        <v>0.82623333333333326</v>
      </c>
      <c r="F59">
        <f>AVERAGE('Raw Data 1'!T1246:T1248)</f>
        <v>0.82739999999999991</v>
      </c>
      <c r="G59">
        <f>AVERAGE('Raw Data 1'!U1246:U1248)</f>
        <v>0.88363333333333338</v>
      </c>
      <c r="H59">
        <f>AVERAGE('Raw Data 1'!V1246:V1248)</f>
        <v>0.85016666666666663</v>
      </c>
      <c r="I59">
        <f>AVERAGE('Raw Data 1'!W1246:W1248)</f>
        <v>0.88363333333333338</v>
      </c>
      <c r="J59">
        <f>AVERAGE('Raw Data 1'!X1246:X1248)</f>
        <v>0.84740000000000004</v>
      </c>
      <c r="K59">
        <f>AVERAGE('Raw Data 1'!Y1246:Y1248)</f>
        <v>0.84426666666666661</v>
      </c>
      <c r="L59">
        <f>AVERAGE('Raw Data 1'!Z1246:Z1248)</f>
        <v>0.83323333333333327</v>
      </c>
      <c r="M59">
        <f>AVERAGE('Raw Data 1'!AA1246:AA1248)</f>
        <v>0.9290666666666666</v>
      </c>
      <c r="N59">
        <f>AVERAGE('Raw Data 1'!P1250:P1252)</f>
        <v>0.94053333333333333</v>
      </c>
      <c r="O59">
        <f>AVERAGE('Raw Data 1'!Q1250:Q1252)</f>
        <v>0.83666666666666656</v>
      </c>
      <c r="P59">
        <f>AVERAGE('Raw Data 1'!R1250:R1252)</f>
        <v>0.86303333333333343</v>
      </c>
      <c r="Q59">
        <f>AVERAGE('Raw Data 1'!S1250:S1252)</f>
        <v>0.87449999999999994</v>
      </c>
      <c r="R59">
        <f>AVERAGE('Raw Data 1'!T1250:T1252)</f>
        <v>0.99726666666666663</v>
      </c>
      <c r="S59">
        <f>AVERAGE('Raw Data 1'!U1250:U1252)</f>
        <v>1.0016333333333334</v>
      </c>
      <c r="T59">
        <f>AVERAGE('Raw Data 1'!V1250:V1252)</f>
        <v>0.31506666666666666</v>
      </c>
      <c r="U59">
        <f>AVERAGE('Raw Data 1'!W1250:W1252)</f>
        <v>0.15053333333333332</v>
      </c>
      <c r="V59">
        <f>AVERAGE('Raw Data 1'!X1250:X1252)</f>
        <v>0.27293333333333331</v>
      </c>
      <c r="W59">
        <f>AVERAGE('Raw Data 1'!Y1250:Y1252)</f>
        <v>0.10959999999999999</v>
      </c>
      <c r="X59">
        <f>AVERAGE('Raw Data 1'!Z1250:Z1252)</f>
        <v>0.28436666666666666</v>
      </c>
      <c r="Y59">
        <f>AVERAGE('Raw Data 1'!AA1250:AA1252)</f>
        <v>0.45666666666666672</v>
      </c>
      <c r="Z59">
        <f>STDEV('Raw Data 1'!P1246:P1248)</f>
        <v>3.7815913757746643E-2</v>
      </c>
      <c r="AA59">
        <f>STDEV('Raw Data 1'!Q1246:Q1248)</f>
        <v>0.18402899228110797</v>
      </c>
      <c r="AB59">
        <f>STDEV('Raw Data 1'!R1246:R1248)</f>
        <v>0.13124682853311095</v>
      </c>
      <c r="AC59">
        <f>STDEV('Raw Data 1'!S1246:S1248)</f>
        <v>0.17191234200409664</v>
      </c>
      <c r="AD59">
        <f>STDEV('Raw Data 1'!T1246:T1248)</f>
        <v>0.12665026648215269</v>
      </c>
      <c r="AE59">
        <f>STDEV('Raw Data 1'!U1246:U1248)</f>
        <v>0.1216729359115386</v>
      </c>
      <c r="AF59">
        <f>STDEV('Raw Data 1'!V1246:V1248)</f>
        <v>8.1382389577434558E-2</v>
      </c>
      <c r="AG59">
        <f>STDEV('Raw Data 1'!W1246:W1248)</f>
        <v>9.9738775475405425E-2</v>
      </c>
      <c r="AH59">
        <f>STDEV('Raw Data 1'!X1246:X1248)</f>
        <v>7.1782797382102637E-2</v>
      </c>
      <c r="AI59">
        <f>STDEV('Raw Data 1'!Y1246:Y1248)</f>
        <v>6.4735796382938943E-2</v>
      </c>
      <c r="AJ59">
        <f>STDEV('Raw Data 1'!Z1246:Z1248)</f>
        <v>7.7914718335712008E-2</v>
      </c>
      <c r="AK59">
        <f>STDEV('Raw Data 1'!AA1246:AA1248)</f>
        <v>8.2500020202017729E-2</v>
      </c>
      <c r="AL59">
        <f>STDEV('Raw Data 1'!P1250:P1252)</f>
        <v>4.8556393331191008E-2</v>
      </c>
      <c r="AM59">
        <f>STDEV('Raw Data 1'!Q1250:Q1252)</f>
        <v>2.4313850648001695E-2</v>
      </c>
      <c r="AN59">
        <f>STDEV('Raw Data 1'!R1250:R1252)</f>
        <v>1.6772696066325574E-2</v>
      </c>
      <c r="AO59">
        <f>STDEV('Raw Data 1'!S1250:S1252)</f>
        <v>2.8014460551650782E-2</v>
      </c>
      <c r="AP59">
        <f>STDEV('Raw Data 1'!T1250:T1252)</f>
        <v>4.0559626888487708E-2</v>
      </c>
      <c r="AQ59">
        <f>STDEV('Raw Data 1'!U1250:U1252)</f>
        <v>2.846073318334108E-2</v>
      </c>
      <c r="AR59">
        <f>STDEV('Raw Data 1'!V1250:V1252)</f>
        <v>0.39814094656708365</v>
      </c>
      <c r="AS59">
        <f>STDEV('Raw Data 1'!W1250:W1252)</f>
        <v>8.4527766641106367E-2</v>
      </c>
      <c r="AT59">
        <f>STDEV('Raw Data 1'!X1250:X1252)</f>
        <v>0.2086422855830844</v>
      </c>
      <c r="AU59">
        <f>STDEV('Raw Data 1'!Y1250:Y1252)</f>
        <v>3.9169375792830793E-2</v>
      </c>
      <c r="AV59">
        <f>STDEV('Raw Data 1'!Z1250:Z1252)</f>
        <v>0.14170858595488606</v>
      </c>
      <c r="AW59">
        <f>STDEV('Raw Data 1'!AA1250:AA1252)</f>
        <v>0.26595047157945284</v>
      </c>
    </row>
    <row r="60" spans="1:49" x14ac:dyDescent="0.3">
      <c r="A60" s="100">
        <v>58</v>
      </c>
      <c r="B60">
        <f>AVERAGE('Raw Data 1'!P1268:P1270)</f>
        <v>0.91299999999999992</v>
      </c>
      <c r="C60">
        <f>AVERAGE('Raw Data 1'!Q1268:Q1270)</f>
        <v>0.82663333333333322</v>
      </c>
      <c r="D60">
        <f>AVERAGE('Raw Data 1'!R1268:R1270)</f>
        <v>0.84553333333333336</v>
      </c>
      <c r="E60">
        <f>AVERAGE('Raw Data 1'!S1268:S1270)</f>
        <v>0.83679999999999988</v>
      </c>
      <c r="F60">
        <f>AVERAGE('Raw Data 1'!T1268:T1270)</f>
        <v>0.83196666666666674</v>
      </c>
      <c r="G60">
        <f>AVERAGE('Raw Data 1'!U1268:U1270)</f>
        <v>0.89303333333333335</v>
      </c>
      <c r="H60">
        <f>AVERAGE('Raw Data 1'!V1268:V1270)</f>
        <v>0.86626666666666663</v>
      </c>
      <c r="I60">
        <f>AVERAGE('Raw Data 1'!W1268:W1270)</f>
        <v>0.89549999999999985</v>
      </c>
      <c r="J60">
        <f>AVERAGE('Raw Data 1'!X1268:X1270)</f>
        <v>0.85566666666666669</v>
      </c>
      <c r="K60">
        <f>AVERAGE('Raw Data 1'!Y1268:Y1270)</f>
        <v>0.85150000000000003</v>
      </c>
      <c r="L60">
        <f>AVERAGE('Raw Data 1'!Z1268:Z1270)</f>
        <v>0.8434666666666667</v>
      </c>
      <c r="M60">
        <f>AVERAGE('Raw Data 1'!AA1268:AA1270)</f>
        <v>0.92180000000000006</v>
      </c>
      <c r="N60">
        <f>AVERAGE('Raw Data 1'!P1272:P1274)</f>
        <v>0.96623333333333328</v>
      </c>
      <c r="O60">
        <f>AVERAGE('Raw Data 1'!Q1272:Q1274)</f>
        <v>0.83543333333333336</v>
      </c>
      <c r="P60">
        <f>AVERAGE('Raw Data 1'!R1272:R1274)</f>
        <v>0.86229999999999996</v>
      </c>
      <c r="Q60">
        <f>AVERAGE('Raw Data 1'!S1272:S1274)</f>
        <v>0.87586666666666668</v>
      </c>
      <c r="R60">
        <f>AVERAGE('Raw Data 1'!T1272:T1274)</f>
        <v>0.99606666666666666</v>
      </c>
      <c r="S60">
        <f>AVERAGE('Raw Data 1'!U1272:U1274)</f>
        <v>1.0009666666666668</v>
      </c>
      <c r="T60">
        <f>AVERAGE('Raw Data 1'!V1272:V1274)</f>
        <v>0.33233333333333331</v>
      </c>
      <c r="U60">
        <f>AVERAGE('Raw Data 1'!W1272:W1274)</f>
        <v>0.17879999999999999</v>
      </c>
      <c r="V60">
        <f>AVERAGE('Raw Data 1'!X1272:X1274)</f>
        <v>0.31160000000000004</v>
      </c>
      <c r="W60">
        <f>AVERAGE('Raw Data 1'!Y1272:Y1274)</f>
        <v>0.11253333333333333</v>
      </c>
      <c r="X60">
        <f>AVERAGE('Raw Data 1'!Z1272:Z1274)</f>
        <v>0.32406666666666667</v>
      </c>
      <c r="Y60">
        <f>AVERAGE('Raw Data 1'!AA1272:AA1274)</f>
        <v>0.49873333333333331</v>
      </c>
      <c r="Z60">
        <f>STDEV('Raw Data 1'!P1268:P1270)</f>
        <v>8.8076500838759467E-2</v>
      </c>
      <c r="AA60">
        <f>STDEV('Raw Data 1'!Q1268:Q1270)</f>
        <v>0.20570785919194617</v>
      </c>
      <c r="AB60">
        <f>STDEV('Raw Data 1'!R1268:R1270)</f>
        <v>0.14814831532398035</v>
      </c>
      <c r="AC60">
        <f>STDEV('Raw Data 1'!S1268:S1270)</f>
        <v>0.18658705742896564</v>
      </c>
      <c r="AD60">
        <f>STDEV('Raw Data 1'!T1268:T1270)</f>
        <v>0.13329134755614455</v>
      </c>
      <c r="AE60">
        <f>STDEV('Raw Data 1'!U1268:U1270)</f>
        <v>0.13980358841365012</v>
      </c>
      <c r="AF60">
        <f>STDEV('Raw Data 1'!V1268:V1270)</f>
        <v>0.10183404800622105</v>
      </c>
      <c r="AG60">
        <f>STDEV('Raw Data 1'!W1268:W1270)</f>
        <v>0.12358353450197286</v>
      </c>
      <c r="AH60">
        <f>STDEV('Raw Data 1'!X1268:X1270)</f>
        <v>8.2083453468609235E-2</v>
      </c>
      <c r="AI60">
        <f>STDEV('Raw Data 1'!Y1268:Y1270)</f>
        <v>7.1737925813338085E-2</v>
      </c>
      <c r="AJ60">
        <f>STDEV('Raw Data 1'!Z1268:Z1270)</f>
        <v>9.7822407112753779E-2</v>
      </c>
      <c r="AK60">
        <f>STDEV('Raw Data 1'!AA1268:AA1270)</f>
        <v>4.3995908900714822E-2</v>
      </c>
      <c r="AL60">
        <f>STDEV('Raw Data 1'!P1272:P1274)</f>
        <v>6.1096999380766112E-2</v>
      </c>
      <c r="AM60">
        <f>STDEV('Raw Data 1'!Q1272:Q1274)</f>
        <v>2.3250448024357155E-2</v>
      </c>
      <c r="AN60">
        <f>STDEV('Raw Data 1'!R1272:R1274)</f>
        <v>1.6403658128600462E-2</v>
      </c>
      <c r="AO60">
        <f>STDEV('Raw Data 1'!S1272:S1274)</f>
        <v>2.8050371358207263E-2</v>
      </c>
      <c r="AP60">
        <f>STDEV('Raw Data 1'!T1272:T1274)</f>
        <v>3.9779936316355943E-2</v>
      </c>
      <c r="AQ60">
        <f>STDEV('Raw Data 1'!U1272:U1274)</f>
        <v>2.9150357344865169E-2</v>
      </c>
      <c r="AR60">
        <f>STDEV('Raw Data 1'!V1272:V1274)</f>
        <v>0.42839400478220196</v>
      </c>
      <c r="AS60">
        <f>STDEV('Raw Data 1'!W1272:W1274)</f>
        <v>0.11582758738746135</v>
      </c>
      <c r="AT60">
        <f>STDEV('Raw Data 1'!X1272:X1274)</f>
        <v>0.24032721443898103</v>
      </c>
      <c r="AU60">
        <f>STDEV('Raw Data 1'!Y1272:Y1274)</f>
        <v>4.4423567318860525E-2</v>
      </c>
      <c r="AV60">
        <f>STDEV('Raw Data 1'!Z1272:Z1274)</f>
        <v>0.16073469859782399</v>
      </c>
      <c r="AW60">
        <f>STDEV('Raw Data 1'!AA1272:AA1274)</f>
        <v>0.28473793799445368</v>
      </c>
    </row>
    <row r="61" spans="1:49" x14ac:dyDescent="0.3">
      <c r="A61" s="100">
        <v>59</v>
      </c>
      <c r="B61">
        <f>AVERAGE('Raw Data 1'!P1290:P1292)</f>
        <v>0.89570000000000005</v>
      </c>
      <c r="C61">
        <f>AVERAGE('Raw Data 1'!Q1290:Q1292)</f>
        <v>0.82753333333333323</v>
      </c>
      <c r="D61">
        <f>AVERAGE('Raw Data 1'!R1290:R1292)</f>
        <v>0.85429999999999995</v>
      </c>
      <c r="E61">
        <f>AVERAGE('Raw Data 1'!S1290:S1292)</f>
        <v>0.84019999999999995</v>
      </c>
      <c r="F61">
        <f>AVERAGE('Raw Data 1'!T1290:T1292)</f>
        <v>0.83656666666666668</v>
      </c>
      <c r="G61">
        <f>AVERAGE('Raw Data 1'!U1290:U1292)</f>
        <v>0.89753333333333341</v>
      </c>
      <c r="H61">
        <f>AVERAGE('Raw Data 1'!V1290:V1292)</f>
        <v>0.87019999999999997</v>
      </c>
      <c r="I61">
        <f>AVERAGE('Raw Data 1'!W1290:W1292)</f>
        <v>0.8996333333333334</v>
      </c>
      <c r="J61">
        <f>AVERAGE('Raw Data 1'!X1290:X1292)</f>
        <v>0.86113333333333342</v>
      </c>
      <c r="K61">
        <f>AVERAGE('Raw Data 1'!Y1290:Y1292)</f>
        <v>0.85886666666666667</v>
      </c>
      <c r="L61">
        <f>AVERAGE('Raw Data 1'!Z1290:Z1292)</f>
        <v>0.85226666666666662</v>
      </c>
      <c r="M61">
        <f>AVERAGE('Raw Data 1'!AA1290:AA1292)</f>
        <v>0.93796666666666662</v>
      </c>
      <c r="N61">
        <f>AVERAGE('Raw Data 1'!P1294:P1296)</f>
        <v>0.97873333333333346</v>
      </c>
      <c r="O61">
        <f>AVERAGE('Raw Data 1'!Q1294:Q1296)</f>
        <v>0.83696666666666664</v>
      </c>
      <c r="P61">
        <f>AVERAGE('Raw Data 1'!R1294:R1296)</f>
        <v>0.86396666666666666</v>
      </c>
      <c r="Q61">
        <f>AVERAGE('Raw Data 1'!S1294:S1296)</f>
        <v>0.87583333333333335</v>
      </c>
      <c r="R61">
        <f>AVERAGE('Raw Data 1'!T1294:T1296)</f>
        <v>0.99753333333333327</v>
      </c>
      <c r="S61">
        <f>AVERAGE('Raw Data 1'!U1294:U1296)</f>
        <v>1.0008999999999999</v>
      </c>
      <c r="T61">
        <f>AVERAGE('Raw Data 1'!V1294:V1296)</f>
        <v>0.34736666666666666</v>
      </c>
      <c r="U61">
        <f>AVERAGE('Raw Data 1'!W1294:W1296)</f>
        <v>0.21706666666666666</v>
      </c>
      <c r="V61">
        <f>AVERAGE('Raw Data 1'!X1294:X1296)</f>
        <v>0.35749999999999998</v>
      </c>
      <c r="W61">
        <f>AVERAGE('Raw Data 1'!Y1294:Y1296)</f>
        <v>0.12253333333333333</v>
      </c>
      <c r="X61">
        <f>AVERAGE('Raw Data 1'!Z1294:Z1296)</f>
        <v>0.37903333333333333</v>
      </c>
      <c r="Y61">
        <f>AVERAGE('Raw Data 1'!AA1294:AA1296)</f>
        <v>0.54430000000000001</v>
      </c>
      <c r="Z61">
        <f>STDEV('Raw Data 1'!P1290:P1292)</f>
        <v>0.10483887637703869</v>
      </c>
      <c r="AA61">
        <f>STDEV('Raw Data 1'!Q1290:Q1292)</f>
        <v>0.20622343061188111</v>
      </c>
      <c r="AB61">
        <f>STDEV('Raw Data 1'!R1290:R1292)</f>
        <v>0.16362970390488446</v>
      </c>
      <c r="AC61">
        <f>STDEV('Raw Data 1'!S1290:S1292)</f>
        <v>0.19130070569655538</v>
      </c>
      <c r="AD61">
        <f>STDEV('Raw Data 1'!T1290:T1292)</f>
        <v>0.14140064827762733</v>
      </c>
      <c r="AE61">
        <f>STDEV('Raw Data 1'!U1290:U1292)</f>
        <v>0.14639417110436262</v>
      </c>
      <c r="AF61">
        <f>STDEV('Raw Data 1'!V1290:V1292)</f>
        <v>0.10267545958017428</v>
      </c>
      <c r="AG61">
        <f>STDEV('Raw Data 1'!W1290:W1292)</f>
        <v>0.13117413362905533</v>
      </c>
      <c r="AH61">
        <f>STDEV('Raw Data 1'!X1290:X1292)</f>
        <v>8.9250228757876762E-2</v>
      </c>
      <c r="AI61">
        <f>STDEV('Raw Data 1'!Y1290:Y1292)</f>
        <v>8.1467805502132784E-2</v>
      </c>
      <c r="AJ61">
        <f>STDEV('Raw Data 1'!Z1290:Z1292)</f>
        <v>0.11198304931253435</v>
      </c>
      <c r="AK61">
        <f>STDEV('Raw Data 1'!AA1290:AA1292)</f>
        <v>3.5455935093201739E-2</v>
      </c>
      <c r="AL61">
        <f>STDEV('Raw Data 1'!P1294:P1296)</f>
        <v>4.3530717124041662E-2</v>
      </c>
      <c r="AM61">
        <f>STDEV('Raw Data 1'!Q1294:Q1296)</f>
        <v>2.3274950769729501E-2</v>
      </c>
      <c r="AN61">
        <f>STDEV('Raw Data 1'!R1294:R1296)</f>
        <v>1.6157144962317203E-2</v>
      </c>
      <c r="AO61">
        <f>STDEV('Raw Data 1'!S1294:S1296)</f>
        <v>2.6921428887288507E-2</v>
      </c>
      <c r="AP61">
        <f>STDEV('Raw Data 1'!T1294:T1296)</f>
        <v>4.1193972050936396E-2</v>
      </c>
      <c r="AQ61">
        <f>STDEV('Raw Data 1'!U1294:U1296)</f>
        <v>2.9358303765715077E-2</v>
      </c>
      <c r="AR61">
        <f>STDEV('Raw Data 1'!V1294:V1296)</f>
        <v>0.45460570094680208</v>
      </c>
      <c r="AS61">
        <f>STDEV('Raw Data 1'!W1294:W1296)</f>
        <v>0.1535956488098974</v>
      </c>
      <c r="AT61">
        <f>STDEV('Raw Data 1'!X1294:X1296)</f>
        <v>0.27475034121907838</v>
      </c>
      <c r="AU61">
        <f>STDEV('Raw Data 1'!Y1294:Y1296)</f>
        <v>6.114052120593455E-2</v>
      </c>
      <c r="AV61">
        <f>STDEV('Raw Data 1'!Z1294:Z1296)</f>
        <v>0.1835083195207598</v>
      </c>
      <c r="AW61">
        <f>STDEV('Raw Data 1'!AA1294:AA1296)</f>
        <v>0.28447500768960354</v>
      </c>
    </row>
    <row r="62" spans="1:49" x14ac:dyDescent="0.3">
      <c r="A62" s="100">
        <v>60</v>
      </c>
      <c r="B62">
        <f>AVERAGE('Raw Data 1'!P1312:P1314)</f>
        <v>0.8891</v>
      </c>
      <c r="C62">
        <f>AVERAGE('Raw Data 1'!Q1312:Q1314)</f>
        <v>0.83479999999999999</v>
      </c>
      <c r="D62">
        <f>AVERAGE('Raw Data 1'!R1312:R1314)</f>
        <v>0.85173333333333323</v>
      </c>
      <c r="E62">
        <f>AVERAGE('Raw Data 1'!S1312:S1314)</f>
        <v>0.83420000000000005</v>
      </c>
      <c r="F62">
        <f>AVERAGE('Raw Data 1'!T1312:T1314)</f>
        <v>0.83166666666666667</v>
      </c>
      <c r="G62">
        <f>AVERAGE('Raw Data 1'!U1312:U1314)</f>
        <v>0.89546666666666663</v>
      </c>
      <c r="H62">
        <f>AVERAGE('Raw Data 1'!V1312:V1314)</f>
        <v>0.85966666666666669</v>
      </c>
      <c r="I62">
        <f>AVERAGE('Raw Data 1'!W1312:W1314)</f>
        <v>0.89283333333333337</v>
      </c>
      <c r="J62">
        <f>AVERAGE('Raw Data 1'!X1312:X1314)</f>
        <v>0.85583333333333333</v>
      </c>
      <c r="K62">
        <f>AVERAGE('Raw Data 1'!Y1312:Y1314)</f>
        <v>0.85243333333333327</v>
      </c>
      <c r="L62">
        <f>AVERAGE('Raw Data 1'!Z1312:Z1314)</f>
        <v>0.84859999999999991</v>
      </c>
      <c r="M62">
        <f>AVERAGE('Raw Data 1'!AA1312:AA1314)</f>
        <v>0.94116666666666671</v>
      </c>
      <c r="N62">
        <f>AVERAGE('Raw Data 1'!P1316:P1318)</f>
        <v>0.98916666666666675</v>
      </c>
      <c r="O62">
        <f>AVERAGE('Raw Data 1'!Q1316:Q1318)</f>
        <v>0.83210000000000006</v>
      </c>
      <c r="P62">
        <f>AVERAGE('Raw Data 1'!R1316:R1318)</f>
        <v>0.86003333333333332</v>
      </c>
      <c r="Q62">
        <f>AVERAGE('Raw Data 1'!S1316:S1318)</f>
        <v>0.86453333333333349</v>
      </c>
      <c r="R62">
        <f>AVERAGE('Raw Data 1'!T1316:T1318)</f>
        <v>0.98903333333333343</v>
      </c>
      <c r="S62">
        <f>AVERAGE('Raw Data 1'!U1316:U1318)</f>
        <v>0.99426666666666674</v>
      </c>
      <c r="T62">
        <f>AVERAGE('Raw Data 1'!V1316:V1318)</f>
        <v>0.33879999999999999</v>
      </c>
      <c r="U62">
        <f>AVERAGE('Raw Data 1'!W1316:W1318)</f>
        <v>0.19489999999999999</v>
      </c>
      <c r="V62">
        <f>AVERAGE('Raw Data 1'!X1316:X1318)</f>
        <v>0.32490000000000002</v>
      </c>
      <c r="W62">
        <f>AVERAGE('Raw Data 1'!Y1316:Y1318)</f>
        <v>0.1186</v>
      </c>
      <c r="X62">
        <f>AVERAGE('Raw Data 1'!Z1316:Z1318)</f>
        <v>0.3422</v>
      </c>
      <c r="Y62">
        <f>AVERAGE('Raw Data 1'!AA1316:AA1318)</f>
        <v>0.51670000000000005</v>
      </c>
      <c r="Z62">
        <f>STDEV('Raw Data 1'!P1312:P1314)</f>
        <v>0.17251037649950199</v>
      </c>
      <c r="AA62">
        <f>STDEV('Raw Data 1'!Q1312:Q1314)</f>
        <v>0.22697535108464972</v>
      </c>
      <c r="AB62">
        <f>STDEV('Raw Data 1'!R1312:R1314)</f>
        <v>0.16449955420405712</v>
      </c>
      <c r="AC62">
        <f>STDEV('Raw Data 1'!S1312:S1314)</f>
        <v>0.19439606477498436</v>
      </c>
      <c r="AD62">
        <f>STDEV('Raw Data 1'!T1312:T1314)</f>
        <v>0.14476685854619237</v>
      </c>
      <c r="AE62">
        <f>STDEV('Raw Data 1'!U1312:U1314)</f>
        <v>0.15160647523550388</v>
      </c>
      <c r="AF62">
        <f>STDEV('Raw Data 1'!V1312:V1314)</f>
        <v>0.10883897892452515</v>
      </c>
      <c r="AG62">
        <f>STDEV('Raw Data 1'!W1312:W1314)</f>
        <v>0.14295196162814047</v>
      </c>
      <c r="AH62">
        <f>STDEV('Raw Data 1'!X1312:X1314)</f>
        <v>9.6258055939922899E-2</v>
      </c>
      <c r="AI62">
        <f>STDEV('Raw Data 1'!Y1312:Y1314)</f>
        <v>8.6327882710821383E-2</v>
      </c>
      <c r="AJ62">
        <f>STDEV('Raw Data 1'!Z1312:Z1314)</f>
        <v>0.11935187472344197</v>
      </c>
      <c r="AK62">
        <f>STDEV('Raw Data 1'!AA1312:AA1314)</f>
        <v>3.1302609049939159E-2</v>
      </c>
      <c r="AL62">
        <f>STDEV('Raw Data 1'!P1316:P1318)</f>
        <v>5.4565587446057329E-2</v>
      </c>
      <c r="AM62">
        <f>STDEV('Raw Data 1'!Q1316:Q1318)</f>
        <v>2.3508083716032638E-2</v>
      </c>
      <c r="AN62">
        <f>STDEV('Raw Data 1'!R1316:R1318)</f>
        <v>1.5579580653321008E-2</v>
      </c>
      <c r="AO62">
        <f>STDEV('Raw Data 1'!S1316:S1318)</f>
        <v>2.7555822131327051E-2</v>
      </c>
      <c r="AP62">
        <f>STDEV('Raw Data 1'!T1316:T1318)</f>
        <v>4.1535205950293891E-2</v>
      </c>
      <c r="AQ62">
        <f>STDEV('Raw Data 1'!U1316:U1318)</f>
        <v>2.8613691361537623E-2</v>
      </c>
      <c r="AR62">
        <f>STDEV('Raw Data 1'!V1316:V1318)</f>
        <v>0.43976771141137688</v>
      </c>
      <c r="AS62">
        <f>STDEV('Raw Data 1'!W1316:W1318)</f>
        <v>0.12943836371030029</v>
      </c>
      <c r="AT62">
        <f>STDEV('Raw Data 1'!X1316:X1318)</f>
        <v>0.24979253391564765</v>
      </c>
      <c r="AU62">
        <f>STDEV('Raw Data 1'!Y1316:Y1318)</f>
        <v>5.4239837757869419E-2</v>
      </c>
      <c r="AV62">
        <f>STDEV('Raw Data 1'!Z1316:Z1318)</f>
        <v>0.17101073065746497</v>
      </c>
      <c r="AW62">
        <f>STDEV('Raw Data 1'!AA1316:AA1318)</f>
        <v>0.27241492249875005</v>
      </c>
    </row>
    <row r="63" spans="1:49" x14ac:dyDescent="0.3">
      <c r="A63" s="100">
        <v>61</v>
      </c>
      <c r="B63">
        <f>AVERAGE('Raw Data 1'!P1334:P1336)</f>
        <v>0.88316666666666654</v>
      </c>
      <c r="C63">
        <f>AVERAGE('Raw Data 1'!Q1334:Q1336)</f>
        <v>0.83353333333333335</v>
      </c>
      <c r="D63">
        <f>AVERAGE('Raw Data 1'!R1334:R1336)</f>
        <v>0.85433333333333328</v>
      </c>
      <c r="E63">
        <f>AVERAGE('Raw Data 1'!S1334:S1336)</f>
        <v>0.8407</v>
      </c>
      <c r="F63">
        <f>AVERAGE('Raw Data 1'!T1334:T1336)</f>
        <v>0.84006666666666663</v>
      </c>
      <c r="G63">
        <f>AVERAGE('Raw Data 1'!U1334:U1336)</f>
        <v>0.90133333333333321</v>
      </c>
      <c r="H63">
        <f>AVERAGE('Raw Data 1'!V1334:V1336)</f>
        <v>0.87156666666666671</v>
      </c>
      <c r="I63">
        <f>AVERAGE('Raw Data 1'!W1334:W1336)</f>
        <v>0.90056666666666663</v>
      </c>
      <c r="J63">
        <f>AVERAGE('Raw Data 1'!X1334:X1336)</f>
        <v>0.86570000000000003</v>
      </c>
      <c r="K63">
        <f>AVERAGE('Raw Data 1'!Y1334:Y1336)</f>
        <v>0.86243333333333327</v>
      </c>
      <c r="L63">
        <f>AVERAGE('Raw Data 1'!Z1334:Z1336)</f>
        <v>0.85740000000000005</v>
      </c>
      <c r="M63">
        <f>AVERAGE('Raw Data 1'!AA1334:AA1336)</f>
        <v>0.94740000000000002</v>
      </c>
      <c r="N63">
        <f>AVERAGE('Raw Data 1'!P1338:P1340)</f>
        <v>0.94359999999999999</v>
      </c>
      <c r="O63">
        <f>AVERAGE('Raw Data 1'!Q1338:Q1340)</f>
        <v>0.8339333333333333</v>
      </c>
      <c r="P63">
        <f>AVERAGE('Raw Data 1'!R1338:R1340)</f>
        <v>0.86253333333333337</v>
      </c>
      <c r="Q63">
        <f>AVERAGE('Raw Data 1'!S1338:S1340)</f>
        <v>0.87203333333333333</v>
      </c>
      <c r="R63">
        <f>AVERAGE('Raw Data 1'!T1338:T1340)</f>
        <v>0.99270000000000014</v>
      </c>
      <c r="S63">
        <f>AVERAGE('Raw Data 1'!U1338:U1340)</f>
        <v>0.99719999999999998</v>
      </c>
      <c r="T63">
        <f>AVERAGE('Raw Data 1'!V1338:V1340)</f>
        <v>0.35836666666666667</v>
      </c>
      <c r="U63">
        <f>AVERAGE('Raw Data 1'!W1338:W1340)</f>
        <v>0.25373333333333331</v>
      </c>
      <c r="V63">
        <f>AVERAGE('Raw Data 1'!X1338:X1340)</f>
        <v>0.38750000000000001</v>
      </c>
      <c r="W63">
        <f>AVERAGE('Raw Data 1'!Y1338:Y1340)</f>
        <v>0.12416666666666666</v>
      </c>
      <c r="X63">
        <f>AVERAGE('Raw Data 1'!Z1338:Z1340)</f>
        <v>0.41576666666666667</v>
      </c>
      <c r="Y63">
        <f>AVERAGE('Raw Data 1'!AA1338:AA1340)</f>
        <v>0.57206666666666672</v>
      </c>
      <c r="Z63">
        <f>STDEV('Raw Data 1'!P1334:P1336)</f>
        <v>0.1817127495068348</v>
      </c>
      <c r="AA63">
        <f>STDEV('Raw Data 1'!Q1334:Q1336)</f>
        <v>0.22167097990791079</v>
      </c>
      <c r="AB63">
        <f>STDEV('Raw Data 1'!R1334:R1336)</f>
        <v>0.16840458228128358</v>
      </c>
      <c r="AC63">
        <f>STDEV('Raw Data 1'!S1334:S1336)</f>
        <v>0.20001582437397292</v>
      </c>
      <c r="AD63">
        <f>STDEV('Raw Data 1'!T1334:T1336)</f>
        <v>0.1538283567270127</v>
      </c>
      <c r="AE63">
        <f>STDEV('Raw Data 1'!U1334:U1336)</f>
        <v>0.15805332433496472</v>
      </c>
      <c r="AF63">
        <f>STDEV('Raw Data 1'!V1334:V1336)</f>
        <v>0.12115528603132948</v>
      </c>
      <c r="AG63">
        <f>STDEV('Raw Data 1'!W1334:W1336)</f>
        <v>0.14717069454661663</v>
      </c>
      <c r="AH63">
        <f>STDEV('Raw Data 1'!X1334:X1336)</f>
        <v>0.10244525367238835</v>
      </c>
      <c r="AI63">
        <f>STDEV('Raw Data 1'!Y1334:Y1336)</f>
        <v>9.7521296819378517E-2</v>
      </c>
      <c r="AJ63">
        <f>STDEV('Raw Data 1'!Z1334:Z1336)</f>
        <v>0.13105849838907757</v>
      </c>
      <c r="AK63">
        <f>STDEV('Raw Data 1'!AA1334:AA1336)</f>
        <v>2.121485328726078E-2</v>
      </c>
      <c r="AL63">
        <f>STDEV('Raw Data 1'!P1338:P1340)</f>
        <v>6.0227651456785124E-2</v>
      </c>
      <c r="AM63">
        <f>STDEV('Raw Data 1'!Q1338:Q1340)</f>
        <v>2.3093794260219194E-2</v>
      </c>
      <c r="AN63">
        <f>STDEV('Raw Data 1'!R1338:R1340)</f>
        <v>1.5058995097061878E-2</v>
      </c>
      <c r="AO63">
        <f>STDEV('Raw Data 1'!S1338:S1340)</f>
        <v>2.8575747292648921E-2</v>
      </c>
      <c r="AP63">
        <f>STDEV('Raw Data 1'!T1338:T1340)</f>
        <v>4.1423181915444363E-2</v>
      </c>
      <c r="AQ63">
        <f>STDEV('Raw Data 1'!U1338:U1340)</f>
        <v>2.9302388981105286E-2</v>
      </c>
      <c r="AR63">
        <f>STDEV('Raw Data 1'!V1338:V1340)</f>
        <v>0.47305200912091405</v>
      </c>
      <c r="AS63">
        <f>STDEV('Raw Data 1'!W1338:W1340)</f>
        <v>0.1895973716414163</v>
      </c>
      <c r="AT63">
        <f>STDEV('Raw Data 1'!X1338:X1340)</f>
        <v>0.29605612643551221</v>
      </c>
      <c r="AU63">
        <f>STDEV('Raw Data 1'!Y1338:Y1340)</f>
        <v>6.3962827746538331E-2</v>
      </c>
      <c r="AV63">
        <f>STDEV('Raw Data 1'!Z1338:Z1340)</f>
        <v>0.19945448937873853</v>
      </c>
      <c r="AW63">
        <f>STDEV('Raw Data 1'!AA1338:AA1340)</f>
        <v>0.28653331976112872</v>
      </c>
    </row>
    <row r="64" spans="1:49" x14ac:dyDescent="0.3">
      <c r="A64" s="100">
        <v>62</v>
      </c>
      <c r="B64">
        <f>AVERAGE('Raw Data 1'!P1356:P1358)</f>
        <v>0.89416666666666667</v>
      </c>
      <c r="C64">
        <f>AVERAGE('Raw Data 1'!Q1356:Q1358)</f>
        <v>0.82929999999999993</v>
      </c>
      <c r="D64">
        <f>AVERAGE('Raw Data 1'!R1356:R1358)</f>
        <v>0.85086666666666666</v>
      </c>
      <c r="E64">
        <f>AVERAGE('Raw Data 1'!S1356:S1358)</f>
        <v>0.84306666666666674</v>
      </c>
      <c r="F64">
        <f>AVERAGE('Raw Data 1'!T1356:T1358)</f>
        <v>0.84640000000000004</v>
      </c>
      <c r="G64">
        <f>AVERAGE('Raw Data 1'!U1356:U1358)</f>
        <v>0.90779999999999994</v>
      </c>
      <c r="H64">
        <f>AVERAGE('Raw Data 1'!V1356:V1358)</f>
        <v>0.87496666666666656</v>
      </c>
      <c r="I64">
        <f>AVERAGE('Raw Data 1'!W1356:W1358)</f>
        <v>0.90526666666666655</v>
      </c>
      <c r="J64">
        <f>AVERAGE('Raw Data 1'!X1356:X1358)</f>
        <v>0.8708999999999999</v>
      </c>
      <c r="K64">
        <f>AVERAGE('Raw Data 1'!Y1356:Y1358)</f>
        <v>0.86203333333333332</v>
      </c>
      <c r="L64">
        <f>AVERAGE('Raw Data 1'!Z1356:Z1358)</f>
        <v>0.85840000000000005</v>
      </c>
      <c r="M64">
        <f>AVERAGE('Raw Data 1'!AA1356:AA1358)</f>
        <v>0.92946666666666655</v>
      </c>
      <c r="N64">
        <f>AVERAGE('Raw Data 1'!P1360:P1362)</f>
        <v>0.97813333333333341</v>
      </c>
      <c r="O64">
        <f>AVERAGE('Raw Data 1'!Q1360:Q1362)</f>
        <v>0.83436666666666659</v>
      </c>
      <c r="P64">
        <f>AVERAGE('Raw Data 1'!R1360:R1362)</f>
        <v>0.86480000000000012</v>
      </c>
      <c r="Q64">
        <f>AVERAGE('Raw Data 1'!S1360:S1362)</f>
        <v>0.87219999999999998</v>
      </c>
      <c r="R64">
        <f>AVERAGE('Raw Data 1'!T1360:T1362)</f>
        <v>0.99303333333333332</v>
      </c>
      <c r="S64">
        <f>AVERAGE('Raw Data 1'!U1360:U1362)</f>
        <v>0.99773333333333325</v>
      </c>
      <c r="T64">
        <f>AVERAGE('Raw Data 1'!V1360:V1362)</f>
        <v>0.373</v>
      </c>
      <c r="U64">
        <f>AVERAGE('Raw Data 1'!W1360:W1362)</f>
        <v>0.30830000000000002</v>
      </c>
      <c r="V64">
        <f>AVERAGE('Raw Data 1'!X1360:X1362)</f>
        <v>0.43159999999999998</v>
      </c>
      <c r="W64">
        <f>AVERAGE('Raw Data 1'!Y1360:Y1362)</f>
        <v>0.1328</v>
      </c>
      <c r="X64">
        <f>AVERAGE('Raw Data 1'!Z1360:Z1362)</f>
        <v>0.48620000000000002</v>
      </c>
      <c r="Y64">
        <f>AVERAGE('Raw Data 1'!AA1360:AA1362)</f>
        <v>0.62283333333333335</v>
      </c>
      <c r="Z64">
        <f>STDEV('Raw Data 1'!P1356:P1358)</f>
        <v>0.15129234393495691</v>
      </c>
      <c r="AA64">
        <f>STDEV('Raw Data 1'!Q1356:Q1358)</f>
        <v>0.21504880841334567</v>
      </c>
      <c r="AB64">
        <f>STDEV('Raw Data 1'!R1356:R1358)</f>
        <v>0.16411780321870462</v>
      </c>
      <c r="AC64">
        <f>STDEV('Raw Data 1'!S1356:S1358)</f>
        <v>0.20367671279096472</v>
      </c>
      <c r="AD64">
        <f>STDEV('Raw Data 1'!T1356:T1358)</f>
        <v>0.16366563475574139</v>
      </c>
      <c r="AE64">
        <f>STDEV('Raw Data 1'!U1356:U1358)</f>
        <v>0.16947250514463985</v>
      </c>
      <c r="AF64">
        <f>STDEV('Raw Data 1'!V1356:V1358)</f>
        <v>0.1250921793452078</v>
      </c>
      <c r="AG64">
        <f>STDEV('Raw Data 1'!W1356:W1358)</f>
        <v>0.15452877833379008</v>
      </c>
      <c r="AH64">
        <f>STDEV('Raw Data 1'!X1356:X1358)</f>
        <v>0.11120876763996664</v>
      </c>
      <c r="AI64">
        <f>STDEV('Raw Data 1'!Y1356:Y1358)</f>
        <v>0.10104782695997641</v>
      </c>
      <c r="AJ64">
        <f>STDEV('Raw Data 1'!Z1356:Z1358)</f>
        <v>0.1323626835630036</v>
      </c>
      <c r="AK64">
        <f>STDEV('Raw Data 1'!AA1356:AA1358)</f>
        <v>5.4100492912110602E-2</v>
      </c>
      <c r="AL64">
        <f>STDEV('Raw Data 1'!P1360:P1362)</f>
        <v>4.1089211885035337E-2</v>
      </c>
      <c r="AM64">
        <f>STDEV('Raw Data 1'!Q1360:Q1362)</f>
        <v>2.3268075411029022E-2</v>
      </c>
      <c r="AN64">
        <f>STDEV('Raw Data 1'!R1360:R1362)</f>
        <v>1.4144610280951537E-2</v>
      </c>
      <c r="AO64">
        <f>STDEV('Raw Data 1'!S1360:S1362)</f>
        <v>2.6837473800639267E-2</v>
      </c>
      <c r="AP64">
        <f>STDEV('Raw Data 1'!T1360:T1362)</f>
        <v>4.0605459403057306E-2</v>
      </c>
      <c r="AQ64">
        <f>STDEV('Raw Data 1'!U1360:U1362)</f>
        <v>2.9126849011407552E-2</v>
      </c>
      <c r="AR64">
        <f>STDEV('Raw Data 1'!V1360:V1362)</f>
        <v>0.4986574676067731</v>
      </c>
      <c r="AS64">
        <f>STDEV('Raw Data 1'!W1360:W1362)</f>
        <v>0.24019768941436548</v>
      </c>
      <c r="AT64">
        <f>STDEV('Raw Data 1'!X1360:X1362)</f>
        <v>0.32565300551353743</v>
      </c>
      <c r="AU64">
        <f>STDEV('Raw Data 1'!Y1360:Y1362)</f>
        <v>7.6707952651599354E-2</v>
      </c>
      <c r="AV64">
        <f>STDEV('Raw Data 1'!Z1360:Z1362)</f>
        <v>0.21901157503657179</v>
      </c>
      <c r="AW64">
        <f>STDEV('Raw Data 1'!AA1360:AA1362)</f>
        <v>0.28190530916130924</v>
      </c>
    </row>
    <row r="65" spans="1:49" x14ac:dyDescent="0.3">
      <c r="A65" s="100">
        <v>63</v>
      </c>
      <c r="B65">
        <f>AVERAGE('Raw Data 1'!P1378:P1380)</f>
        <v>0.89406666666666668</v>
      </c>
      <c r="C65">
        <f>AVERAGE('Raw Data 1'!Q1378:Q1380)</f>
        <v>0.83176666666666677</v>
      </c>
      <c r="D65">
        <f>AVERAGE('Raw Data 1'!R1378:R1380)</f>
        <v>0.8564666666666666</v>
      </c>
      <c r="E65">
        <f>AVERAGE('Raw Data 1'!S1378:S1380)</f>
        <v>0.84783333333333333</v>
      </c>
      <c r="F65">
        <f>AVERAGE('Raw Data 1'!T1378:T1380)</f>
        <v>0.85009999999999997</v>
      </c>
      <c r="G65">
        <f>AVERAGE('Raw Data 1'!U1378:U1380)</f>
        <v>0.9076333333333334</v>
      </c>
      <c r="H65">
        <f>AVERAGE('Raw Data 1'!V1378:V1380)</f>
        <v>0.87503333333333344</v>
      </c>
      <c r="I65">
        <f>AVERAGE('Raw Data 1'!W1378:W1380)</f>
        <v>0.90260000000000007</v>
      </c>
      <c r="J65">
        <f>AVERAGE('Raw Data 1'!X1378:X1380)</f>
        <v>0.87146666666666661</v>
      </c>
      <c r="K65">
        <f>AVERAGE('Raw Data 1'!Y1378:Y1380)</f>
        <v>0.8706666666666667</v>
      </c>
      <c r="L65">
        <f>AVERAGE('Raw Data 1'!Z1378:Z1380)</f>
        <v>0.86370000000000013</v>
      </c>
      <c r="M65">
        <f>AVERAGE('Raw Data 1'!AA1378:AA1380)</f>
        <v>0.96810000000000007</v>
      </c>
      <c r="N65">
        <f>AVERAGE('Raw Data 1'!P1382:P1384)</f>
        <v>0.99149999999999994</v>
      </c>
      <c r="O65">
        <f>AVERAGE('Raw Data 1'!Q1382:Q1384)</f>
        <v>0.83523333333333338</v>
      </c>
      <c r="P65">
        <f>AVERAGE('Raw Data 1'!R1382:R1384)</f>
        <v>0.86683333333333323</v>
      </c>
      <c r="Q65">
        <f>AVERAGE('Raw Data 1'!S1382:S1384)</f>
        <v>0.87336666666666662</v>
      </c>
      <c r="R65">
        <f>AVERAGE('Raw Data 1'!T1382:T1384)</f>
        <v>0.99496666666666667</v>
      </c>
      <c r="S65">
        <f>AVERAGE('Raw Data 1'!U1382:U1384)</f>
        <v>0.99763333333333337</v>
      </c>
      <c r="T65">
        <f>AVERAGE('Raw Data 1'!V1382:V1384)</f>
        <v>0.38529999999999998</v>
      </c>
      <c r="U65">
        <f>AVERAGE('Raw Data 1'!W1382:W1384)</f>
        <v>0.36453333333333332</v>
      </c>
      <c r="V65">
        <f>AVERAGE('Raw Data 1'!X1382:X1384)</f>
        <v>0.47593333333333332</v>
      </c>
      <c r="W65">
        <f>AVERAGE('Raw Data 1'!Y1382:Y1384)</f>
        <v>0.14406666666666668</v>
      </c>
      <c r="X65">
        <f>AVERAGE('Raw Data 1'!Z1382:Z1384)</f>
        <v>0.55063333333333331</v>
      </c>
      <c r="Y65">
        <f>AVERAGE('Raw Data 1'!AA1382:AA1384)</f>
        <v>0.6666333333333333</v>
      </c>
      <c r="Z65">
        <f>STDEV('Raw Data 1'!P1378:P1380)</f>
        <v>0.17365486844120903</v>
      </c>
      <c r="AA65">
        <f>STDEV('Raw Data 1'!Q1378:Q1380)</f>
        <v>0.21930199117503046</v>
      </c>
      <c r="AB65">
        <f>STDEV('Raw Data 1'!R1378:R1380)</f>
        <v>0.173215251445516</v>
      </c>
      <c r="AC65">
        <f>STDEV('Raw Data 1'!S1378:S1380)</f>
        <v>0.2101662278610274</v>
      </c>
      <c r="AD65">
        <f>STDEV('Raw Data 1'!T1378:T1380)</f>
        <v>0.17026564538978473</v>
      </c>
      <c r="AE65">
        <f>STDEV('Raw Data 1'!U1378:U1380)</f>
        <v>0.17094280719975644</v>
      </c>
      <c r="AF65">
        <f>STDEV('Raw Data 1'!V1378:V1380)</f>
        <v>0.12370935022597584</v>
      </c>
      <c r="AG65">
        <f>STDEV('Raw Data 1'!W1378:W1380)</f>
        <v>0.14853144448230432</v>
      </c>
      <c r="AH65">
        <f>STDEV('Raw Data 1'!X1378:X1380)</f>
        <v>0.11414820775348831</v>
      </c>
      <c r="AI65">
        <f>STDEV('Raw Data 1'!Y1378:Y1380)</f>
        <v>0.11146929323061713</v>
      </c>
      <c r="AJ65">
        <f>STDEV('Raw Data 1'!Z1378:Z1380)</f>
        <v>0.14179904795166939</v>
      </c>
      <c r="AK65">
        <f>STDEV('Raw Data 1'!AA1378:AA1380)</f>
        <v>1.7073078222745914E-2</v>
      </c>
      <c r="AL65">
        <f>STDEV('Raw Data 1'!P1382:P1384)</f>
        <v>4.5967379738244787E-2</v>
      </c>
      <c r="AM65">
        <f>STDEV('Raw Data 1'!Q1382:Q1384)</f>
        <v>2.41928364052943E-2</v>
      </c>
      <c r="AN65">
        <f>STDEV('Raw Data 1'!R1382:R1384)</f>
        <v>1.361628926445578E-2</v>
      </c>
      <c r="AO65">
        <f>STDEV('Raw Data 1'!S1382:S1384)</f>
        <v>2.6587465718517302E-2</v>
      </c>
      <c r="AP65">
        <f>STDEV('Raw Data 1'!T1382:T1384)</f>
        <v>3.9868575762539202E-2</v>
      </c>
      <c r="AQ65">
        <f>STDEV('Raw Data 1'!U1382:U1384)</f>
        <v>2.727825752010813E-2</v>
      </c>
      <c r="AR65">
        <f>STDEV('Raw Data 1'!V1382:V1384)</f>
        <v>0.52013501131917672</v>
      </c>
      <c r="AS65">
        <f>STDEV('Raw Data 1'!W1382:W1384)</f>
        <v>0.28618066554771548</v>
      </c>
      <c r="AT65">
        <f>STDEV('Raw Data 1'!X1382:X1384)</f>
        <v>0.35671019516315117</v>
      </c>
      <c r="AU65">
        <f>STDEV('Raw Data 1'!Y1382:Y1384)</f>
        <v>9.0160541997779342E-2</v>
      </c>
      <c r="AV65">
        <f>STDEV('Raw Data 1'!Z1382:Z1384)</f>
        <v>0.22856179324929488</v>
      </c>
      <c r="AW65">
        <f>STDEV('Raw Data 1'!AA1382:AA1384)</f>
        <v>0.26810341910041618</v>
      </c>
    </row>
    <row r="66" spans="1:49" x14ac:dyDescent="0.3">
      <c r="A66" s="100">
        <v>64</v>
      </c>
      <c r="B66">
        <f>AVERAGE('Raw Data 1'!P1400:P1402)</f>
        <v>0.88260000000000005</v>
      </c>
      <c r="C66">
        <f>AVERAGE('Raw Data 1'!Q1400:Q1402)</f>
        <v>0.82889999999999997</v>
      </c>
      <c r="D66">
        <f>AVERAGE('Raw Data 1'!R1400:R1402)</f>
        <v>0.85446666666666671</v>
      </c>
      <c r="E66">
        <f>AVERAGE('Raw Data 1'!S1400:S1402)</f>
        <v>0.84843333333333337</v>
      </c>
      <c r="F66">
        <f>AVERAGE('Raw Data 1'!T1400:T1402)</f>
        <v>0.85356666666666658</v>
      </c>
      <c r="G66">
        <f>AVERAGE('Raw Data 1'!U1400:U1402)</f>
        <v>0.90900000000000014</v>
      </c>
      <c r="H66">
        <f>AVERAGE('Raw Data 1'!V1400:V1402)</f>
        <v>0.88103333333333333</v>
      </c>
      <c r="I66">
        <f>AVERAGE('Raw Data 1'!W1400:W1402)</f>
        <v>0.90616666666666668</v>
      </c>
      <c r="J66">
        <f>AVERAGE('Raw Data 1'!X1400:X1402)</f>
        <v>0.87360000000000004</v>
      </c>
      <c r="K66">
        <f>AVERAGE('Raw Data 1'!Y1400:Y1402)</f>
        <v>0.87160000000000004</v>
      </c>
      <c r="L66">
        <f>AVERAGE('Raw Data 1'!Z1400:Z1402)</f>
        <v>0.86443333333333339</v>
      </c>
      <c r="M66">
        <f>AVERAGE('Raw Data 1'!AA1400:AA1402)</f>
        <v>0.95683333333333331</v>
      </c>
      <c r="N66">
        <f>AVERAGE('Raw Data 1'!P1404:P1406)</f>
        <v>0.98653333333333337</v>
      </c>
      <c r="O66">
        <f>AVERAGE('Raw Data 1'!Q1404:Q1406)</f>
        <v>0.83586666666666665</v>
      </c>
      <c r="P66">
        <f>AVERAGE('Raw Data 1'!R1404:R1406)</f>
        <v>0.86846666666666661</v>
      </c>
      <c r="Q66">
        <f>AVERAGE('Raw Data 1'!S1404:S1406)</f>
        <v>0.87466666666666659</v>
      </c>
      <c r="R66">
        <f>AVERAGE('Raw Data 1'!T1404:T1406)</f>
        <v>0.99616666666666676</v>
      </c>
      <c r="S66">
        <f>AVERAGE('Raw Data 1'!U1404:U1406)</f>
        <v>0.99843333333333339</v>
      </c>
      <c r="T66">
        <f>AVERAGE('Raw Data 1'!V1404:V1406)</f>
        <v>0.39679999999999999</v>
      </c>
      <c r="U66">
        <f>AVERAGE('Raw Data 1'!W1404:W1406)</f>
        <v>0.42036666666666672</v>
      </c>
      <c r="V66">
        <f>AVERAGE('Raw Data 1'!X1404:X1406)</f>
        <v>0.51163333333333327</v>
      </c>
      <c r="W66">
        <f>AVERAGE('Raw Data 1'!Y1404:Y1406)</f>
        <v>0.15503333333333333</v>
      </c>
      <c r="X66">
        <f>AVERAGE('Raw Data 1'!Z1404:Z1406)</f>
        <v>0.61023333333333329</v>
      </c>
      <c r="Y66">
        <f>AVERAGE('Raw Data 1'!AA1404:AA1406)</f>
        <v>0.71023333333333338</v>
      </c>
      <c r="Z66">
        <f>STDEV('Raw Data 1'!P1400:P1402)</f>
        <v>0.20654740376000832</v>
      </c>
      <c r="AA66">
        <f>STDEV('Raw Data 1'!Q1400:Q1402)</f>
        <v>0.2147620310948847</v>
      </c>
      <c r="AB66">
        <f>STDEV('Raw Data 1'!R1400:R1402)</f>
        <v>0.17027020682824465</v>
      </c>
      <c r="AC66">
        <f>STDEV('Raw Data 1'!S1400:S1402)</f>
        <v>0.2098205503122447</v>
      </c>
      <c r="AD66">
        <f>STDEV('Raw Data 1'!T1400:T1402)</f>
        <v>0.17492182063234271</v>
      </c>
      <c r="AE66">
        <f>STDEV('Raw Data 1'!U1400:U1402)</f>
        <v>0.1738206259337472</v>
      </c>
      <c r="AF66">
        <f>STDEV('Raw Data 1'!V1400:V1402)</f>
        <v>0.13388836145585392</v>
      </c>
      <c r="AG66">
        <f>STDEV('Raw Data 1'!W1400:W1402)</f>
        <v>0.15204030167469854</v>
      </c>
      <c r="AH66">
        <f>STDEV('Raw Data 1'!X1400:X1402)</f>
        <v>0.11692702852634154</v>
      </c>
      <c r="AI66">
        <f>STDEV('Raw Data 1'!Y1400:Y1402)</f>
        <v>0.11211525319955307</v>
      </c>
      <c r="AJ66">
        <f>STDEV('Raw Data 1'!Z1400:Z1402)</f>
        <v>0.14030724618968612</v>
      </c>
      <c r="AK66">
        <f>STDEV('Raw Data 1'!AA1400:AA1402)</f>
        <v>6.3692411897598389E-2</v>
      </c>
      <c r="AL66">
        <f>STDEV('Raw Data 1'!P1404:P1406)</f>
        <v>1.0071908127725024E-2</v>
      </c>
      <c r="AM66">
        <f>STDEV('Raw Data 1'!Q1404:Q1406)</f>
        <v>2.4046690694008863E-2</v>
      </c>
      <c r="AN66">
        <f>STDEV('Raw Data 1'!R1404:R1406)</f>
        <v>1.4625434466481109E-2</v>
      </c>
      <c r="AO66">
        <f>STDEV('Raw Data 1'!S1404:S1406)</f>
        <v>2.6945191284036801E-2</v>
      </c>
      <c r="AP66">
        <f>STDEV('Raw Data 1'!T1404:T1406)</f>
        <v>4.014091844157696E-2</v>
      </c>
      <c r="AQ66">
        <f>STDEV('Raw Data 1'!U1404:U1406)</f>
        <v>2.7679655585525896E-2</v>
      </c>
      <c r="AR66">
        <f>STDEV('Raw Data 1'!V1404:V1406)</f>
        <v>0.54031336278126607</v>
      </c>
      <c r="AS66">
        <f>STDEV('Raw Data 1'!W1404:W1406)</f>
        <v>0.32611779058084717</v>
      </c>
      <c r="AT66">
        <f>STDEV('Raw Data 1'!X1404:X1406)</f>
        <v>0.38154195487958237</v>
      </c>
      <c r="AU66">
        <f>STDEV('Raw Data 1'!Y1404:Y1406)</f>
        <v>9.2905399914823772E-2</v>
      </c>
      <c r="AV66">
        <f>STDEV('Raw Data 1'!Z1404:Z1406)</f>
        <v>0.22921619343609489</v>
      </c>
      <c r="AW66">
        <f>STDEV('Raw Data 1'!AA1404:AA1406)</f>
        <v>0.25055812366262098</v>
      </c>
    </row>
    <row r="67" spans="1:49" x14ac:dyDescent="0.3">
      <c r="A67" s="100">
        <v>65</v>
      </c>
      <c r="B67">
        <f>AVERAGE('Raw Data 1'!P1422:P1424)</f>
        <v>0.88306666666666667</v>
      </c>
      <c r="C67">
        <f>AVERAGE('Raw Data 1'!Q1422:Q1424)</f>
        <v>0.8325999999999999</v>
      </c>
      <c r="D67">
        <f>AVERAGE('Raw Data 1'!R1422:R1424)</f>
        <v>0.8511333333333333</v>
      </c>
      <c r="E67">
        <f>AVERAGE('Raw Data 1'!S1422:S1424)</f>
        <v>0.85159999999999991</v>
      </c>
      <c r="F67">
        <f>AVERAGE('Raw Data 1'!T1422:T1424)</f>
        <v>0.85639999999999994</v>
      </c>
      <c r="G67">
        <f>AVERAGE('Raw Data 1'!U1422:U1424)</f>
        <v>0.91136666666666677</v>
      </c>
      <c r="H67">
        <f>AVERAGE('Raw Data 1'!V1422:V1424)</f>
        <v>0.88823333333333332</v>
      </c>
      <c r="I67">
        <f>AVERAGE('Raw Data 1'!W1422:W1424)</f>
        <v>0.90943333333333332</v>
      </c>
      <c r="J67">
        <f>AVERAGE('Raw Data 1'!X1422:X1424)</f>
        <v>0.88123333333333331</v>
      </c>
      <c r="K67">
        <f>AVERAGE('Raw Data 1'!Y1422:Y1424)</f>
        <v>0.87670000000000003</v>
      </c>
      <c r="L67">
        <f>AVERAGE('Raw Data 1'!Z1422:Z1424)</f>
        <v>0.86896666666666667</v>
      </c>
      <c r="M67">
        <f>AVERAGE('Raw Data 1'!AA1422:AA1424)</f>
        <v>0.94783333333333319</v>
      </c>
      <c r="N67">
        <f>AVERAGE('Raw Data 1'!P1426:P1428)</f>
        <v>1.0187999999999999</v>
      </c>
      <c r="O67">
        <f>AVERAGE('Raw Data 1'!Q1426:Q1428)</f>
        <v>0.83789999999999998</v>
      </c>
      <c r="P67">
        <f>AVERAGE('Raw Data 1'!R1426:R1428)</f>
        <v>0.8692333333333333</v>
      </c>
      <c r="Q67">
        <f>AVERAGE('Raw Data 1'!S1426:S1428)</f>
        <v>0.87626666666666664</v>
      </c>
      <c r="R67">
        <f>AVERAGE('Raw Data 1'!T1426:T1428)</f>
        <v>0.99643333333333339</v>
      </c>
      <c r="S67">
        <f>AVERAGE('Raw Data 1'!U1426:U1428)</f>
        <v>0.99846666666666672</v>
      </c>
      <c r="T67">
        <f>AVERAGE('Raw Data 1'!V1426:V1428)</f>
        <v>0.40769999999999995</v>
      </c>
      <c r="U67">
        <f>AVERAGE('Raw Data 1'!W1426:W1428)</f>
        <v>0.47253333333333331</v>
      </c>
      <c r="V67">
        <f>AVERAGE('Raw Data 1'!X1426:X1428)</f>
        <v>0.54186666666666661</v>
      </c>
      <c r="W67">
        <f>AVERAGE('Raw Data 1'!Y1426:Y1428)</f>
        <v>0.18533333333333335</v>
      </c>
      <c r="X67">
        <f>AVERAGE('Raw Data 1'!Z1426:Z1428)</f>
        <v>0.66036666666666666</v>
      </c>
      <c r="Y67">
        <f>AVERAGE('Raw Data 1'!AA1426:AA1428)</f>
        <v>0.75113333333333332</v>
      </c>
      <c r="Z67">
        <f>STDEV('Raw Data 1'!P1422:P1424)</f>
        <v>0.2108784563044156</v>
      </c>
      <c r="AA67">
        <f>STDEV('Raw Data 1'!Q1422:Q1424)</f>
        <v>0.22058293224998188</v>
      </c>
      <c r="AB67">
        <f>STDEV('Raw Data 1'!R1422:R1424)</f>
        <v>0.16527024333900434</v>
      </c>
      <c r="AC67">
        <f>STDEV('Raw Data 1'!S1422:S1424)</f>
        <v>0.21313476957080521</v>
      </c>
      <c r="AD67">
        <f>STDEV('Raw Data 1'!T1422:T1424)</f>
        <v>0.17944974226785648</v>
      </c>
      <c r="AE67">
        <f>STDEV('Raw Data 1'!U1422:U1424)</f>
        <v>0.17952415807721608</v>
      </c>
      <c r="AF67">
        <f>STDEV('Raw Data 1'!V1422:V1424)</f>
        <v>0.13974177375907859</v>
      </c>
      <c r="AG67">
        <f>STDEV('Raw Data 1'!W1422:W1424)</f>
        <v>0.15308616310213419</v>
      </c>
      <c r="AH67">
        <f>STDEV('Raw Data 1'!X1422:X1424)</f>
        <v>0.12918623507685917</v>
      </c>
      <c r="AI67">
        <f>STDEV('Raw Data 1'!Y1422:Y1424)</f>
        <v>0.12068881472613691</v>
      </c>
      <c r="AJ67">
        <f>STDEV('Raw Data 1'!Z1422:Z1424)</f>
        <v>0.14865437542613233</v>
      </c>
      <c r="AK67">
        <f>STDEV('Raw Data 1'!AA1422:AA1424)</f>
        <v>8.5028603030588082E-2</v>
      </c>
      <c r="AL67">
        <f>STDEV('Raw Data 1'!P1426:P1428)</f>
        <v>2.1650173209468774E-2</v>
      </c>
      <c r="AM67">
        <f>STDEV('Raw Data 1'!Q1426:Q1428)</f>
        <v>2.347360219480599E-2</v>
      </c>
      <c r="AN67">
        <f>STDEV('Raw Data 1'!R1426:R1428)</f>
        <v>1.3615187598168932E-2</v>
      </c>
      <c r="AO67">
        <f>STDEV('Raw Data 1'!S1426:S1428)</f>
        <v>2.787908415521095E-2</v>
      </c>
      <c r="AP67">
        <f>STDEV('Raw Data 1'!T1426:T1428)</f>
        <v>4.0796364217088495E-2</v>
      </c>
      <c r="AQ67">
        <f>STDEV('Raw Data 1'!U1426:U1428)</f>
        <v>2.8545811134618914E-2</v>
      </c>
      <c r="AR67">
        <f>STDEV('Raw Data 1'!V1426:V1428)</f>
        <v>0.55901957926355306</v>
      </c>
      <c r="AS67">
        <f>STDEV('Raw Data 1'!W1426:W1428)</f>
        <v>0.35854587340162403</v>
      </c>
      <c r="AT67">
        <f>STDEV('Raw Data 1'!X1426:X1428)</f>
        <v>0.4048404665214847</v>
      </c>
      <c r="AU67">
        <f>STDEV('Raw Data 1'!Y1426:Y1428)</f>
        <v>0.11977755771985553</v>
      </c>
      <c r="AV67">
        <f>STDEV('Raw Data 1'!Z1426:Z1428)</f>
        <v>0.21638609782824139</v>
      </c>
      <c r="AW67">
        <f>STDEV('Raw Data 1'!AA1426:AA1428)</f>
        <v>0.22510062934903866</v>
      </c>
    </row>
    <row r="68" spans="1:49" x14ac:dyDescent="0.3">
      <c r="A68" s="100">
        <v>66</v>
      </c>
      <c r="B68">
        <f>AVERAGE('Raw Data 1'!P1444:P1446)</f>
        <v>0.8716666666666667</v>
      </c>
      <c r="C68">
        <f>AVERAGE('Raw Data 1'!Q1444:Q1446)</f>
        <v>0.83416666666666661</v>
      </c>
      <c r="D68">
        <f>AVERAGE('Raw Data 1'!R1444:R1446)</f>
        <v>0.85033333333333339</v>
      </c>
      <c r="E68">
        <f>AVERAGE('Raw Data 1'!S1444:S1446)</f>
        <v>0.84813333333333329</v>
      </c>
      <c r="F68">
        <f>AVERAGE('Raw Data 1'!T1444:T1446)</f>
        <v>0.86173333333333335</v>
      </c>
      <c r="G68">
        <f>AVERAGE('Raw Data 1'!U1444:U1446)</f>
        <v>0.9137333333333334</v>
      </c>
      <c r="H68">
        <f>AVERAGE('Raw Data 1'!V1444:V1446)</f>
        <v>0.89080000000000004</v>
      </c>
      <c r="I68">
        <f>AVERAGE('Raw Data 1'!W1444:W1446)</f>
        <v>0.91603333333333337</v>
      </c>
      <c r="J68">
        <f>AVERAGE('Raw Data 1'!X1444:X1446)</f>
        <v>0.88426666666666665</v>
      </c>
      <c r="K68">
        <f>AVERAGE('Raw Data 1'!Y1444:Y1446)</f>
        <v>0.88073333333333326</v>
      </c>
      <c r="L68">
        <f>AVERAGE('Raw Data 1'!Z1444:Z1446)</f>
        <v>0.8706666666666667</v>
      </c>
      <c r="M68">
        <f>AVERAGE('Raw Data 1'!AA1444:AA1446)</f>
        <v>0.94496666666666673</v>
      </c>
      <c r="N68">
        <f>AVERAGE('Raw Data 1'!P1448:P1450)</f>
        <v>1.0256333333333334</v>
      </c>
      <c r="O68">
        <f>AVERAGE('Raw Data 1'!Q1448:Q1450)</f>
        <v>0.83776666666666666</v>
      </c>
      <c r="P68">
        <f>AVERAGE('Raw Data 1'!R1448:R1450)</f>
        <v>0.87049999999999994</v>
      </c>
      <c r="Q68">
        <f>AVERAGE('Raw Data 1'!S1448:S1450)</f>
        <v>0.87763333333333338</v>
      </c>
      <c r="R68">
        <f>AVERAGE('Raw Data 1'!T1448:T1450)</f>
        <v>0.99690000000000001</v>
      </c>
      <c r="S68">
        <f>AVERAGE('Raw Data 1'!U1448:U1450)</f>
        <v>0.99970000000000014</v>
      </c>
      <c r="T68">
        <f>AVERAGE('Raw Data 1'!V1448:V1450)</f>
        <v>0.41766666666666663</v>
      </c>
      <c r="U68">
        <f>AVERAGE('Raw Data 1'!W1448:W1450)</f>
        <v>0.52199999999999991</v>
      </c>
      <c r="V68">
        <f>AVERAGE('Raw Data 1'!X1448:X1450)</f>
        <v>0.56553333333333333</v>
      </c>
      <c r="W68">
        <f>AVERAGE('Raw Data 1'!Y1448:Y1450)</f>
        <v>0.23063333333333333</v>
      </c>
      <c r="X68">
        <f>AVERAGE('Raw Data 1'!Z1448:Z1450)</f>
        <v>0.71279999999999999</v>
      </c>
      <c r="Y68">
        <f>AVERAGE('Raw Data 1'!AA1448:AA1450)</f>
        <v>0.79149999999999998</v>
      </c>
      <c r="Z68">
        <f>STDEV('Raw Data 1'!P1444:P1446)</f>
        <v>0.23510436689549874</v>
      </c>
      <c r="AA68">
        <f>STDEV('Raw Data 1'!Q1444:Q1446)</f>
        <v>0.22379330493411431</v>
      </c>
      <c r="AB68">
        <f>STDEV('Raw Data 1'!R1444:R1446)</f>
        <v>0.16136843970657047</v>
      </c>
      <c r="AC68">
        <f>STDEV('Raw Data 1'!S1444:S1446)</f>
        <v>0.20695589707310408</v>
      </c>
      <c r="AD68">
        <f>STDEV('Raw Data 1'!T1444:T1446)</f>
        <v>0.1875629316611718</v>
      </c>
      <c r="AE68">
        <f>STDEV('Raw Data 1'!U1444:U1446)</f>
        <v>0.18310036409940139</v>
      </c>
      <c r="AF68">
        <f>STDEV('Raw Data 1'!V1444:V1446)</f>
        <v>0.14089315100458186</v>
      </c>
      <c r="AG68">
        <f>STDEV('Raw Data 1'!W1444:W1446)</f>
        <v>0.16625240850385734</v>
      </c>
      <c r="AH68">
        <f>STDEV('Raw Data 1'!X1444:X1446)</f>
        <v>0.131629036816856</v>
      </c>
      <c r="AI68">
        <f>STDEV('Raw Data 1'!Y1444:Y1446)</f>
        <v>0.12879566504092158</v>
      </c>
      <c r="AJ68">
        <f>STDEV('Raw Data 1'!Z1444:Z1446)</f>
        <v>0.15477701164363297</v>
      </c>
      <c r="AK68">
        <f>STDEV('Raw Data 1'!AA1444:AA1446)</f>
        <v>0.10113388815492727</v>
      </c>
      <c r="AL68">
        <f>STDEV('Raw Data 1'!P1448:P1450)</f>
        <v>1.5579580653320945E-2</v>
      </c>
      <c r="AM68">
        <f>STDEV('Raw Data 1'!Q1448:Q1450)</f>
        <v>2.3882280739772985E-2</v>
      </c>
      <c r="AN68">
        <f>STDEV('Raw Data 1'!R1448:R1450)</f>
        <v>1.3323287882501056E-2</v>
      </c>
      <c r="AO68">
        <f>STDEV('Raw Data 1'!S1448:S1450)</f>
        <v>2.7743888215845537E-2</v>
      </c>
      <c r="AP68">
        <f>STDEV('Raw Data 1'!T1448:T1450)</f>
        <v>4.0300000000000086E-2</v>
      </c>
      <c r="AQ68">
        <f>STDEV('Raw Data 1'!U1448:U1450)</f>
        <v>2.8490700237094886E-2</v>
      </c>
      <c r="AR68">
        <f>STDEV('Raw Data 1'!V1448:V1450)</f>
        <v>0.57645543048299341</v>
      </c>
      <c r="AS68">
        <f>STDEV('Raw Data 1'!W1448:W1450)</f>
        <v>0.39016684892491832</v>
      </c>
      <c r="AT68">
        <f>STDEV('Raw Data 1'!X1448:X1450)</f>
        <v>0.42275052138741748</v>
      </c>
      <c r="AU68">
        <f>STDEV('Raw Data 1'!Y1448:Y1450)</f>
        <v>0.16112269651831593</v>
      </c>
      <c r="AV68">
        <f>STDEV('Raw Data 1'!Z1448:Z1450)</f>
        <v>0.19062547049122294</v>
      </c>
      <c r="AW68">
        <f>STDEV('Raw Data 1'!AA1448:AA1450)</f>
        <v>0.20350491394558506</v>
      </c>
    </row>
    <row r="69" spans="1:49" x14ac:dyDescent="0.3">
      <c r="A69" s="100">
        <v>67</v>
      </c>
      <c r="B69">
        <f>AVERAGE('Raw Data 1'!P1466:P1468)</f>
        <v>0.85396666666666665</v>
      </c>
      <c r="C69">
        <f>AVERAGE('Raw Data 1'!Q1466:Q1468)</f>
        <v>0.83653333333333324</v>
      </c>
      <c r="D69">
        <f>AVERAGE('Raw Data 1'!R1466:R1468)</f>
        <v>0.8575666666666667</v>
      </c>
      <c r="E69">
        <f>AVERAGE('Raw Data 1'!S1466:S1468)</f>
        <v>0.85073333333333334</v>
      </c>
      <c r="F69">
        <f>AVERAGE('Raw Data 1'!T1466:T1468)</f>
        <v>0.86546666666666672</v>
      </c>
      <c r="G69">
        <f>AVERAGE('Raw Data 1'!U1466:U1468)</f>
        <v>0.91390000000000005</v>
      </c>
      <c r="H69">
        <f>AVERAGE('Raw Data 1'!V1466:V1468)</f>
        <v>0.89256666666666662</v>
      </c>
      <c r="I69">
        <f>AVERAGE('Raw Data 1'!W1466:W1468)</f>
        <v>0.91270000000000007</v>
      </c>
      <c r="J69">
        <f>AVERAGE('Raw Data 1'!X1466:X1468)</f>
        <v>0.88586666666666669</v>
      </c>
      <c r="K69">
        <f>AVERAGE('Raw Data 1'!Y1466:Y1468)</f>
        <v>0.88323333333333343</v>
      </c>
      <c r="L69">
        <f>AVERAGE('Raw Data 1'!Z1466:Z1468)</f>
        <v>0.8763333333333333</v>
      </c>
      <c r="M69">
        <f>AVERAGE('Raw Data 1'!AA1466:AA1468)</f>
        <v>0.95936666666666659</v>
      </c>
      <c r="N69">
        <f>AVERAGE('Raw Data 1'!P1470:P1472)</f>
        <v>1.0306333333333333</v>
      </c>
      <c r="O69">
        <f>AVERAGE('Raw Data 1'!Q1470:Q1472)</f>
        <v>0.83853333333333335</v>
      </c>
      <c r="P69">
        <f>AVERAGE('Raw Data 1'!R1470:R1472)</f>
        <v>0.87183333333333335</v>
      </c>
      <c r="Q69">
        <f>AVERAGE('Raw Data 1'!S1470:S1472)</f>
        <v>0.87890000000000013</v>
      </c>
      <c r="R69">
        <f>AVERAGE('Raw Data 1'!T1470:T1472)</f>
        <v>0.99719999999999998</v>
      </c>
      <c r="S69">
        <f>AVERAGE('Raw Data 1'!U1470:U1472)</f>
        <v>0.99973333333333336</v>
      </c>
      <c r="T69">
        <f>AVERAGE('Raw Data 1'!V1470:V1472)</f>
        <v>0.42686666666666667</v>
      </c>
      <c r="U69">
        <f>AVERAGE('Raw Data 1'!W1470:W1472)</f>
        <v>0.56276666666666675</v>
      </c>
      <c r="V69">
        <f>AVERAGE('Raw Data 1'!X1470:X1472)</f>
        <v>0.58693333333333342</v>
      </c>
      <c r="W69">
        <f>AVERAGE('Raw Data 1'!Y1470:Y1472)</f>
        <v>0.28183333333333332</v>
      </c>
      <c r="X69">
        <f>AVERAGE('Raw Data 1'!Z1470:Z1472)</f>
        <v>0.76136666666666664</v>
      </c>
      <c r="Y69">
        <f>AVERAGE('Raw Data 1'!AA1470:AA1472)</f>
        <v>0.83090000000000008</v>
      </c>
      <c r="Z69">
        <f>STDEV('Raw Data 1'!P1466:P1468)</f>
        <v>0.25026588527670623</v>
      </c>
      <c r="AA69">
        <f>STDEV('Raw Data 1'!Q1466:Q1468)</f>
        <v>0.22764038159635294</v>
      </c>
      <c r="AB69">
        <f>STDEV('Raw Data 1'!R1466:R1468)</f>
        <v>0.17422012895567884</v>
      </c>
      <c r="AC69">
        <f>STDEV('Raw Data 1'!S1466:S1468)</f>
        <v>0.20946029058829624</v>
      </c>
      <c r="AD69">
        <f>STDEV('Raw Data 1'!T1466:T1468)</f>
        <v>0.19304565090499498</v>
      </c>
      <c r="AE69">
        <f>STDEV('Raw Data 1'!U1466:U1468)</f>
        <v>0.18254076257099347</v>
      </c>
      <c r="AF69">
        <f>STDEV('Raw Data 1'!V1466:V1468)</f>
        <v>0.14660860593203071</v>
      </c>
      <c r="AG69">
        <f>STDEV('Raw Data 1'!W1466:W1468)</f>
        <v>0.1617626965650607</v>
      </c>
      <c r="AH69">
        <f>STDEV('Raw Data 1'!X1466:X1468)</f>
        <v>0.13656241552247572</v>
      </c>
      <c r="AI69">
        <f>STDEV('Raw Data 1'!Y1466:Y1468)</f>
        <v>0.13013509647029553</v>
      </c>
      <c r="AJ69">
        <f>STDEV('Raw Data 1'!Z1466:Z1468)</f>
        <v>0.1651978611645242</v>
      </c>
      <c r="AK69">
        <f>STDEV('Raw Data 1'!AA1466:AA1468)</f>
        <v>0.10391536620410541</v>
      </c>
      <c r="AL69">
        <f>STDEV('Raw Data 1'!P1470:P1472)</f>
        <v>1.0276834791575361E-2</v>
      </c>
      <c r="AM69">
        <f>STDEV('Raw Data 1'!Q1470:Q1472)</f>
        <v>2.2460929039853476E-2</v>
      </c>
      <c r="AN69">
        <f>STDEV('Raw Data 1'!R1470:R1472)</f>
        <v>1.2885780276464967E-2</v>
      </c>
      <c r="AO69">
        <f>STDEV('Raw Data 1'!S1470:S1472)</f>
        <v>2.6753504443343464E-2</v>
      </c>
      <c r="AP69">
        <f>STDEV('Raw Data 1'!T1470:T1472)</f>
        <v>4.0198631817513451E-2</v>
      </c>
      <c r="AQ69">
        <f>STDEV('Raw Data 1'!U1470:U1472)</f>
        <v>2.7929613913073196E-2</v>
      </c>
      <c r="AR69">
        <f>STDEV('Raw Data 1'!V1470:V1472)</f>
        <v>0.5926501272532837</v>
      </c>
      <c r="AS69">
        <f>STDEV('Raw Data 1'!W1470:W1472)</f>
        <v>0.42079003473624865</v>
      </c>
      <c r="AT69">
        <f>STDEV('Raw Data 1'!X1470:X1472)</f>
        <v>0.43955639380326744</v>
      </c>
      <c r="AU69">
        <f>STDEV('Raw Data 1'!Y1470:Y1472)</f>
        <v>0.2102587057254309</v>
      </c>
      <c r="AV69">
        <f>STDEV('Raw Data 1'!Z1470:Z1472)</f>
        <v>0.16420600882225139</v>
      </c>
      <c r="AW69">
        <f>STDEV('Raw Data 1'!AA1470:AA1472)</f>
        <v>0.18426817413758639</v>
      </c>
    </row>
    <row r="70" spans="1:49" x14ac:dyDescent="0.3">
      <c r="A70" s="100">
        <v>68</v>
      </c>
      <c r="B70">
        <f>AVERAGE('Raw Data 1'!P1488:P1490)</f>
        <v>0.83889999999999987</v>
      </c>
      <c r="C70">
        <f>AVERAGE('Raw Data 1'!Q1488:Q1490)</f>
        <v>0.83579999999999999</v>
      </c>
      <c r="D70">
        <f>AVERAGE('Raw Data 1'!R1488:R1490)</f>
        <v>0.85809999999999997</v>
      </c>
      <c r="E70">
        <f>AVERAGE('Raw Data 1'!S1488:S1490)</f>
        <v>0.85453333333333337</v>
      </c>
      <c r="F70">
        <f>AVERAGE('Raw Data 1'!T1488:T1490)</f>
        <v>0.86630000000000018</v>
      </c>
      <c r="G70">
        <f>AVERAGE('Raw Data 1'!U1488:U1490)</f>
        <v>0.91586666666666661</v>
      </c>
      <c r="H70">
        <f>AVERAGE('Raw Data 1'!V1488:V1490)</f>
        <v>0.89503333333333324</v>
      </c>
      <c r="I70">
        <f>AVERAGE('Raw Data 1'!W1488:W1490)</f>
        <v>0.91249999999999998</v>
      </c>
      <c r="J70">
        <f>AVERAGE('Raw Data 1'!X1488:X1490)</f>
        <v>0.8861</v>
      </c>
      <c r="K70">
        <f>AVERAGE('Raw Data 1'!Y1488:Y1490)</f>
        <v>0.89203333333333334</v>
      </c>
      <c r="L70">
        <f>AVERAGE('Raw Data 1'!Z1488:Z1490)</f>
        <v>0.87536666666666674</v>
      </c>
      <c r="M70">
        <f>AVERAGE('Raw Data 1'!AA1488:AA1490)</f>
        <v>0.94323333333333326</v>
      </c>
      <c r="N70">
        <f>AVERAGE('Raw Data 1'!P1492:P1494)</f>
        <v>1.0375666666666667</v>
      </c>
      <c r="O70">
        <f>AVERAGE('Raw Data 1'!Q1492:Q1494)</f>
        <v>0.83826666666666672</v>
      </c>
      <c r="P70">
        <f>AVERAGE('Raw Data 1'!R1492:R1494)</f>
        <v>0.87386666666666668</v>
      </c>
      <c r="Q70">
        <f>AVERAGE('Raw Data 1'!S1492:S1494)</f>
        <v>0.87993333333333335</v>
      </c>
      <c r="R70">
        <f>AVERAGE('Raw Data 1'!T1492:T1494)</f>
        <v>0.99766666666666681</v>
      </c>
      <c r="S70">
        <f>AVERAGE('Raw Data 1'!U1492:U1494)</f>
        <v>1.0004333333333333</v>
      </c>
      <c r="T70">
        <f>AVERAGE('Raw Data 1'!V1492:V1494)</f>
        <v>0.43559999999999999</v>
      </c>
      <c r="U70">
        <f>AVERAGE('Raw Data 1'!W1492:W1494)</f>
        <v>0.5988</v>
      </c>
      <c r="V70">
        <f>AVERAGE('Raw Data 1'!X1492:X1494)</f>
        <v>0.60443333333333327</v>
      </c>
      <c r="W70">
        <f>AVERAGE('Raw Data 1'!Y1492:Y1494)</f>
        <v>0.34023333333333339</v>
      </c>
      <c r="X70">
        <f>AVERAGE('Raw Data 1'!Z1492:Z1494)</f>
        <v>0.80310000000000004</v>
      </c>
      <c r="Y70">
        <f>AVERAGE('Raw Data 1'!AA1492:AA1494)</f>
        <v>0.86589999999999989</v>
      </c>
      <c r="Z70">
        <f>STDEV('Raw Data 1'!P1488:P1490)</f>
        <v>0.27600364128032845</v>
      </c>
      <c r="AA70">
        <f>STDEV('Raw Data 1'!Q1488:Q1490)</f>
        <v>0.22601174748229361</v>
      </c>
      <c r="AB70">
        <f>STDEV('Raw Data 1'!R1488:R1490)</f>
        <v>0.17571166722787596</v>
      </c>
      <c r="AC70">
        <f>STDEV('Raw Data 1'!S1488:S1490)</f>
        <v>0.21548021564248848</v>
      </c>
      <c r="AD70">
        <f>STDEV('Raw Data 1'!T1488:T1490)</f>
        <v>0.19427063596951485</v>
      </c>
      <c r="AE70">
        <f>STDEV('Raw Data 1'!U1488:U1490)</f>
        <v>0.18572491306589281</v>
      </c>
      <c r="AF70">
        <f>STDEV('Raw Data 1'!V1488:V1490)</f>
        <v>0.15092893471211391</v>
      </c>
      <c r="AG70">
        <f>STDEV('Raw Data 1'!W1488:W1490)</f>
        <v>0.15870447378697322</v>
      </c>
      <c r="AH70">
        <f>STDEV('Raw Data 1'!X1488:X1490)</f>
        <v>0.13502603452667875</v>
      </c>
      <c r="AI70">
        <f>STDEV('Raw Data 1'!Y1488:Y1490)</f>
        <v>0.14132962652371725</v>
      </c>
      <c r="AJ70">
        <f>STDEV('Raw Data 1'!Z1488:Z1490)</f>
        <v>0.16004425429653302</v>
      </c>
      <c r="AK70">
        <f>STDEV('Raw Data 1'!AA1488:AA1490)</f>
        <v>0.14322186751098215</v>
      </c>
      <c r="AL70">
        <f>STDEV('Raw Data 1'!P1492:P1494)</f>
        <v>7.9538250756056791E-3</v>
      </c>
      <c r="AM70">
        <f>STDEV('Raw Data 1'!Q1492:Q1494)</f>
        <v>2.3627173621348189E-2</v>
      </c>
      <c r="AN70">
        <f>STDEV('Raw Data 1'!R1492:R1494)</f>
        <v>1.3203913561264071E-2</v>
      </c>
      <c r="AO70">
        <f>STDEV('Raw Data 1'!S1492:S1494)</f>
        <v>2.7215130595559058E-2</v>
      </c>
      <c r="AP70">
        <f>STDEV('Raw Data 1'!T1492:T1494)</f>
        <v>4.0907741728593738E-2</v>
      </c>
      <c r="AQ70">
        <f>STDEV('Raw Data 1'!U1492:U1494)</f>
        <v>2.788948427872652E-2</v>
      </c>
      <c r="AR70">
        <f>STDEV('Raw Data 1'!V1492:V1494)</f>
        <v>0.60777676000321035</v>
      </c>
      <c r="AS70">
        <f>STDEV('Raw Data 1'!W1492:W1494)</f>
        <v>0.44843294928004573</v>
      </c>
      <c r="AT70">
        <f>STDEV('Raw Data 1'!X1492:X1494)</f>
        <v>0.45392015083418946</v>
      </c>
      <c r="AU70">
        <f>STDEV('Raw Data 1'!Y1492:Y1494)</f>
        <v>0.26111243427560721</v>
      </c>
      <c r="AV70">
        <f>STDEV('Raw Data 1'!Z1492:Z1494)</f>
        <v>0.14940706141277291</v>
      </c>
      <c r="AW70">
        <f>STDEV('Raw Data 1'!AA1492:AA1494)</f>
        <v>0.1658588858035652</v>
      </c>
    </row>
    <row r="71" spans="1:49" x14ac:dyDescent="0.3">
      <c r="A71" s="100">
        <v>69</v>
      </c>
      <c r="B71">
        <f>AVERAGE('Raw Data 1'!P1510:P1512)</f>
        <v>0.83340000000000003</v>
      </c>
      <c r="C71">
        <f>AVERAGE('Raw Data 1'!Q1510:Q1512)</f>
        <v>0.83556666666666668</v>
      </c>
      <c r="D71">
        <f>AVERAGE('Raw Data 1'!R1510:R1512)</f>
        <v>0.86076666666666668</v>
      </c>
      <c r="E71">
        <f>AVERAGE('Raw Data 1'!S1510:S1512)</f>
        <v>0.85416666666666663</v>
      </c>
      <c r="F71">
        <f>AVERAGE('Raw Data 1'!T1510:T1512)</f>
        <v>0.86883333333333324</v>
      </c>
      <c r="G71">
        <f>AVERAGE('Raw Data 1'!U1510:U1512)</f>
        <v>0.9180666666666667</v>
      </c>
      <c r="H71">
        <f>AVERAGE('Raw Data 1'!V1510:V1512)</f>
        <v>0.89543333333333341</v>
      </c>
      <c r="I71">
        <f>AVERAGE('Raw Data 1'!W1510:W1512)</f>
        <v>0.91493333333333327</v>
      </c>
      <c r="J71">
        <f>AVERAGE('Raw Data 1'!X1510:X1512)</f>
        <v>0.8886666666666666</v>
      </c>
      <c r="K71">
        <f>AVERAGE('Raw Data 1'!Y1510:Y1512)</f>
        <v>0.89673333333333327</v>
      </c>
      <c r="L71">
        <f>AVERAGE('Raw Data 1'!Z1510:Z1512)</f>
        <v>0.87746666666666673</v>
      </c>
      <c r="M71">
        <f>AVERAGE('Raw Data 1'!AA1510:AA1512)</f>
        <v>0.92369999999999985</v>
      </c>
      <c r="N71">
        <f>AVERAGE('Raw Data 1'!P1514:P1516)</f>
        <v>1.0308333333333335</v>
      </c>
      <c r="O71">
        <f>AVERAGE('Raw Data 1'!Q1514:Q1516)</f>
        <v>0.83930000000000005</v>
      </c>
      <c r="P71">
        <f>AVERAGE('Raw Data 1'!R1514:R1516)</f>
        <v>0.87443333333333328</v>
      </c>
      <c r="Q71">
        <f>AVERAGE('Raw Data 1'!S1514:S1516)</f>
        <v>0.88229999999999997</v>
      </c>
      <c r="R71">
        <f>AVERAGE('Raw Data 1'!T1514:T1516)</f>
        <v>0.99883333333333335</v>
      </c>
      <c r="S71">
        <f>AVERAGE('Raw Data 1'!U1514:U1516)</f>
        <v>1.0001333333333333</v>
      </c>
      <c r="T71">
        <f>AVERAGE('Raw Data 1'!V1514:V1516)</f>
        <v>0.44346666666666668</v>
      </c>
      <c r="U71">
        <f>AVERAGE('Raw Data 1'!W1514:W1516)</f>
        <v>0.63190000000000002</v>
      </c>
      <c r="V71">
        <f>AVERAGE('Raw Data 1'!X1514:X1516)</f>
        <v>0.62383333333333335</v>
      </c>
      <c r="W71">
        <f>AVERAGE('Raw Data 1'!Y1514:Y1516)</f>
        <v>0.4012</v>
      </c>
      <c r="X71">
        <f>AVERAGE('Raw Data 1'!Z1514:Z1516)</f>
        <v>0.84193333333333342</v>
      </c>
      <c r="Y71">
        <f>AVERAGE('Raw Data 1'!AA1514:AA1516)</f>
        <v>0.89813333333333334</v>
      </c>
      <c r="Z71">
        <f>STDEV('Raw Data 1'!P1510:P1512)</f>
        <v>0.29872239621427815</v>
      </c>
      <c r="AA71">
        <f>STDEV('Raw Data 1'!Q1510:Q1512)</f>
        <v>0.2261296162233804</v>
      </c>
      <c r="AB71">
        <f>STDEV('Raw Data 1'!R1510:R1512)</f>
        <v>0.17954131372286813</v>
      </c>
      <c r="AC71">
        <f>STDEV('Raw Data 1'!S1510:S1512)</f>
        <v>0.21442164847172748</v>
      </c>
      <c r="AD71">
        <f>STDEV('Raw Data 1'!T1510:T1512)</f>
        <v>0.19849577661334153</v>
      </c>
      <c r="AE71">
        <f>STDEV('Raw Data 1'!U1510:U1512)</f>
        <v>0.18895428900486294</v>
      </c>
      <c r="AF71">
        <f>STDEV('Raw Data 1'!V1510:V1512)</f>
        <v>0.15403169587241772</v>
      </c>
      <c r="AG71">
        <f>STDEV('Raw Data 1'!W1510:W1512)</f>
        <v>0.16341188247288971</v>
      </c>
      <c r="AH71">
        <f>STDEV('Raw Data 1'!X1510:X1512)</f>
        <v>0.14013027272268216</v>
      </c>
      <c r="AI71">
        <f>STDEV('Raw Data 1'!Y1510:Y1512)</f>
        <v>0.14548403119701281</v>
      </c>
      <c r="AJ71">
        <f>STDEV('Raw Data 1'!Z1510:Z1512)</f>
        <v>0.1667513218338415</v>
      </c>
      <c r="AK71">
        <f>STDEV('Raw Data 1'!AA1510:AA1512)</f>
        <v>0.20373779718059223</v>
      </c>
      <c r="AL71">
        <f>STDEV('Raw Data 1'!P1514:P1516)</f>
        <v>1.6811107439230037E-2</v>
      </c>
      <c r="AM71">
        <f>STDEV('Raw Data 1'!Q1514:Q1516)</f>
        <v>2.3645084055676311E-2</v>
      </c>
      <c r="AN71">
        <f>STDEV('Raw Data 1'!R1514:R1516)</f>
        <v>1.2355700438798838E-2</v>
      </c>
      <c r="AO71">
        <f>STDEV('Raw Data 1'!S1514:S1516)</f>
        <v>2.8737953998153737E-2</v>
      </c>
      <c r="AP71">
        <f>STDEV('Raw Data 1'!T1514:T1516)</f>
        <v>4.0800653589536232E-2</v>
      </c>
      <c r="AQ71">
        <f>STDEV('Raw Data 1'!U1514:U1516)</f>
        <v>2.8202895832402302E-2</v>
      </c>
      <c r="AR71">
        <f>STDEV('Raw Data 1'!V1514:V1516)</f>
        <v>0.62157542851478076</v>
      </c>
      <c r="AS71">
        <f>STDEV('Raw Data 1'!W1514:W1516)</f>
        <v>0.47419022554245033</v>
      </c>
      <c r="AT71">
        <f>STDEV('Raw Data 1'!X1514:X1516)</f>
        <v>0.46983784791493044</v>
      </c>
      <c r="AU71">
        <f>STDEV('Raw Data 1'!Y1514:Y1516)</f>
        <v>0.30749521947503516</v>
      </c>
      <c r="AV71">
        <f>STDEV('Raw Data 1'!Z1514:Z1516)</f>
        <v>0.13615073754237642</v>
      </c>
      <c r="AW71">
        <f>STDEV('Raw Data 1'!AA1514:AA1516)</f>
        <v>0.15385988214389548</v>
      </c>
    </row>
    <row r="72" spans="1:49" x14ac:dyDescent="0.3">
      <c r="A72" s="100">
        <v>70</v>
      </c>
      <c r="B72">
        <f>AVERAGE('Raw Data 1'!P1532:P1534)</f>
        <v>0.82856666666666667</v>
      </c>
      <c r="C72">
        <f>AVERAGE('Raw Data 1'!Q1532:Q1534)</f>
        <v>0.83820000000000006</v>
      </c>
      <c r="D72">
        <f>AVERAGE('Raw Data 1'!R1532:R1534)</f>
        <v>0.86296666666666655</v>
      </c>
      <c r="E72">
        <f>AVERAGE('Raw Data 1'!S1532:S1534)</f>
        <v>0.85133333333333339</v>
      </c>
      <c r="F72">
        <f>AVERAGE('Raw Data 1'!T1532:T1534)</f>
        <v>0.86909999999999987</v>
      </c>
      <c r="G72">
        <f>AVERAGE('Raw Data 1'!U1532:U1534)</f>
        <v>0.91336666666666666</v>
      </c>
      <c r="H72">
        <f>AVERAGE('Raw Data 1'!V1532:V1534)</f>
        <v>0.89400000000000013</v>
      </c>
      <c r="I72">
        <f>AVERAGE('Raw Data 1'!W1532:W1534)</f>
        <v>0.9135333333333332</v>
      </c>
      <c r="J72">
        <f>AVERAGE('Raw Data 1'!X1532:X1534)</f>
        <v>0.89373333333333316</v>
      </c>
      <c r="K72">
        <f>AVERAGE('Raw Data 1'!Y1532:Y1534)</f>
        <v>0.89813333333333334</v>
      </c>
      <c r="L72">
        <f>AVERAGE('Raw Data 1'!Z1532:Z1534)</f>
        <v>0.87740000000000007</v>
      </c>
      <c r="M72">
        <f>AVERAGE('Raw Data 1'!AA1532:AA1534)</f>
        <v>0.93140000000000001</v>
      </c>
      <c r="N72">
        <f>AVERAGE('Raw Data 1'!P1536:P1538)</f>
        <v>1.0325666666666666</v>
      </c>
      <c r="O72">
        <f>AVERAGE('Raw Data 1'!Q1536:Q1538)</f>
        <v>0.84050000000000002</v>
      </c>
      <c r="P72">
        <f>AVERAGE('Raw Data 1'!R1536:R1538)</f>
        <v>0.8756666666666667</v>
      </c>
      <c r="Q72">
        <f>AVERAGE('Raw Data 1'!S1536:S1538)</f>
        <v>0.88196666666666668</v>
      </c>
      <c r="R72">
        <f>AVERAGE('Raw Data 1'!T1536:T1538)</f>
        <v>0.99946666666666673</v>
      </c>
      <c r="S72">
        <f>AVERAGE('Raw Data 1'!U1536:U1538)</f>
        <v>1.0012000000000001</v>
      </c>
      <c r="T72">
        <f>AVERAGE('Raw Data 1'!V1536:V1538)</f>
        <v>0.45039999999999997</v>
      </c>
      <c r="U72">
        <f>AVERAGE('Raw Data 1'!W1536:W1538)</f>
        <v>0.66033333333333333</v>
      </c>
      <c r="V72">
        <f>AVERAGE('Raw Data 1'!X1536:X1538)</f>
        <v>0.64023333333333332</v>
      </c>
      <c r="W72">
        <f>AVERAGE('Raw Data 1'!Y1536:Y1538)</f>
        <v>0.45870000000000005</v>
      </c>
      <c r="X72">
        <f>AVERAGE('Raw Data 1'!Z1536:Z1538)</f>
        <v>0.875</v>
      </c>
      <c r="Y72">
        <f>AVERAGE('Raw Data 1'!AA1536:AA1538)</f>
        <v>0.92899999999999994</v>
      </c>
      <c r="Z72">
        <f>STDEV('Raw Data 1'!P1532:P1534)</f>
        <v>0.31784342581424135</v>
      </c>
      <c r="AA72">
        <f>STDEV('Raw Data 1'!Q1532:Q1534)</f>
        <v>0.23016057438232135</v>
      </c>
      <c r="AB72">
        <f>STDEV('Raw Data 1'!R1532:R1534)</f>
        <v>0.18258240148857011</v>
      </c>
      <c r="AC72">
        <f>STDEV('Raw Data 1'!S1532:S1534)</f>
        <v>0.20964475508185998</v>
      </c>
      <c r="AD72">
        <f>STDEV('Raw Data 1'!T1532:T1534)</f>
        <v>0.19832415384919755</v>
      </c>
      <c r="AE72">
        <f>STDEV('Raw Data 1'!U1532:U1534)</f>
        <v>0.18125071953880142</v>
      </c>
      <c r="AF72">
        <f>STDEV('Raw Data 1'!V1532:V1534)</f>
        <v>0.15452779685221635</v>
      </c>
      <c r="AG72">
        <f>STDEV('Raw Data 1'!W1532:W1534)</f>
        <v>0.15708622897419655</v>
      </c>
      <c r="AH72">
        <f>STDEV('Raw Data 1'!X1532:X1534)</f>
        <v>0.1482350948100129</v>
      </c>
      <c r="AI72">
        <f>STDEV('Raw Data 1'!Y1532:Y1534)</f>
        <v>0.14698058828747987</v>
      </c>
      <c r="AJ72">
        <f>STDEV('Raw Data 1'!Z1532:Z1534)</f>
        <v>0.16581565064854395</v>
      </c>
      <c r="AK72">
        <f>STDEV('Raw Data 1'!AA1532:AA1534)</f>
        <v>0.18962309985864079</v>
      </c>
      <c r="AL72">
        <f>STDEV('Raw Data 1'!P1536:P1538)</f>
        <v>7.3077584342487577E-3</v>
      </c>
      <c r="AM72">
        <f>STDEV('Raw Data 1'!Q1536:Q1538)</f>
        <v>2.2877062748526071E-2</v>
      </c>
      <c r="AN72">
        <f>STDEV('Raw Data 1'!R1536:R1538)</f>
        <v>1.2042563403749762E-2</v>
      </c>
      <c r="AO72">
        <f>STDEV('Raw Data 1'!S1536:S1538)</f>
        <v>2.9158932307842351E-2</v>
      </c>
      <c r="AP72">
        <f>STDEV('Raw Data 1'!T1536:T1538)</f>
        <v>4.1140045373496248E-2</v>
      </c>
      <c r="AQ72">
        <f>STDEV('Raw Data 1'!U1536:U1538)</f>
        <v>2.7916124372842244E-2</v>
      </c>
      <c r="AR72">
        <f>STDEV('Raw Data 1'!V1536:V1538)</f>
        <v>0.63393066655589381</v>
      </c>
      <c r="AS72">
        <f>STDEV('Raw Data 1'!W1536:W1538)</f>
        <v>0.49605846765611561</v>
      </c>
      <c r="AT72">
        <f>STDEV('Raw Data 1'!X1536:X1538)</f>
        <v>0.48384938083388429</v>
      </c>
      <c r="AU72">
        <f>STDEV('Raw Data 1'!Y1536:Y1538)</f>
        <v>0.34560004340277511</v>
      </c>
      <c r="AV72">
        <f>STDEV('Raw Data 1'!Z1536:Z1538)</f>
        <v>0.12395801708643149</v>
      </c>
      <c r="AW72">
        <f>STDEV('Raw Data 1'!AA1536:AA1538)</f>
        <v>0.1481955802309915</v>
      </c>
    </row>
    <row r="73" spans="1:49" x14ac:dyDescent="0.3">
      <c r="A73" s="100">
        <v>71</v>
      </c>
      <c r="B73">
        <f>AVERAGE('Raw Data 1'!P1554:P1556)</f>
        <v>0.81706666666666672</v>
      </c>
      <c r="C73">
        <f>AVERAGE('Raw Data 1'!Q1554:Q1556)</f>
        <v>0.83723333333333327</v>
      </c>
      <c r="D73">
        <f>AVERAGE('Raw Data 1'!R1554:R1556)</f>
        <v>0.86196666666666666</v>
      </c>
      <c r="E73">
        <f>AVERAGE('Raw Data 1'!S1554:S1556)</f>
        <v>0.85639999999999994</v>
      </c>
      <c r="F73">
        <f>AVERAGE('Raw Data 1'!T1554:T1556)</f>
        <v>0.87219999999999998</v>
      </c>
      <c r="G73">
        <f>AVERAGE('Raw Data 1'!U1554:U1556)</f>
        <v>0.91793333333333338</v>
      </c>
      <c r="H73">
        <f>AVERAGE('Raw Data 1'!V1554:V1556)</f>
        <v>0.89773333333333338</v>
      </c>
      <c r="I73">
        <f>AVERAGE('Raw Data 1'!W1554:W1556)</f>
        <v>0.91433333333333333</v>
      </c>
      <c r="J73">
        <f>AVERAGE('Raw Data 1'!X1554:X1556)</f>
        <v>0.89123333333333343</v>
      </c>
      <c r="K73">
        <f>AVERAGE('Raw Data 1'!Y1554:Y1556)</f>
        <v>0.89729999999999999</v>
      </c>
      <c r="L73">
        <f>AVERAGE('Raw Data 1'!Z1554:Z1556)</f>
        <v>0.87353333333333338</v>
      </c>
      <c r="M73">
        <f>AVERAGE('Raw Data 1'!AA1554:AA1556)</f>
        <v>0.93529999999999991</v>
      </c>
      <c r="N73">
        <f>AVERAGE('Raw Data 1'!P1558:P1560)</f>
        <v>1.0328333333333335</v>
      </c>
      <c r="O73">
        <f>AVERAGE('Raw Data 1'!Q1558:Q1560)</f>
        <v>0.84046666666666658</v>
      </c>
      <c r="P73">
        <f>AVERAGE('Raw Data 1'!R1558:R1560)</f>
        <v>0.87596666666666678</v>
      </c>
      <c r="Q73">
        <f>AVERAGE('Raw Data 1'!S1558:S1560)</f>
        <v>0.88326666666666664</v>
      </c>
      <c r="R73">
        <f>AVERAGE('Raw Data 1'!T1558:T1560)</f>
        <v>1.0013333333333334</v>
      </c>
      <c r="S73">
        <f>AVERAGE('Raw Data 1'!U1558:U1560)</f>
        <v>1.0014333333333334</v>
      </c>
      <c r="T73">
        <f>AVERAGE('Raw Data 1'!V1558:V1560)</f>
        <v>0.45623333333333332</v>
      </c>
      <c r="U73">
        <f>AVERAGE('Raw Data 1'!W1558:W1560)</f>
        <v>0.68586666666666662</v>
      </c>
      <c r="V73">
        <f>AVERAGE('Raw Data 1'!X1558:X1560)</f>
        <v>0.65663333333333329</v>
      </c>
      <c r="W73">
        <f>AVERAGE('Raw Data 1'!Y1558:Y1560)</f>
        <v>0.50666666666666671</v>
      </c>
      <c r="X73">
        <f>AVERAGE('Raw Data 1'!Z1558:Z1560)</f>
        <v>0.90709999999999991</v>
      </c>
      <c r="Y73">
        <f>AVERAGE('Raw Data 1'!AA1558:AA1560)</f>
        <v>0.95376666666666665</v>
      </c>
      <c r="Z73">
        <f>STDEV('Raw Data 1'!P1554:P1556)</f>
        <v>0.36527499686309411</v>
      </c>
      <c r="AA73">
        <f>STDEV('Raw Data 1'!Q1554:Q1556)</f>
        <v>0.22883759160883771</v>
      </c>
      <c r="AB73">
        <f>STDEV('Raw Data 1'!R1554:R1556)</f>
        <v>0.18084369862766361</v>
      </c>
      <c r="AC73">
        <f>STDEV('Raw Data 1'!S1554:S1556)</f>
        <v>0.21865180081581798</v>
      </c>
      <c r="AD73">
        <f>STDEV('Raw Data 1'!T1554:T1556)</f>
        <v>0.20336300056794981</v>
      </c>
      <c r="AE73">
        <f>STDEV('Raw Data 1'!U1554:U1556)</f>
        <v>0.18886623132083036</v>
      </c>
      <c r="AF73">
        <f>STDEV('Raw Data 1'!V1554:V1556)</f>
        <v>0.15994562617756544</v>
      </c>
      <c r="AG73">
        <f>STDEV('Raw Data 1'!W1554:W1556)</f>
        <v>0.15673807237979348</v>
      </c>
      <c r="AH73">
        <f>STDEV('Raw Data 1'!X1554:X1556)</f>
        <v>0.14719474628305571</v>
      </c>
      <c r="AI73">
        <f>STDEV('Raw Data 1'!Y1554:Y1556)</f>
        <v>0.14599804793215568</v>
      </c>
      <c r="AJ73">
        <f>STDEV('Raw Data 1'!Z1554:Z1556)</f>
        <v>0.16032745657975578</v>
      </c>
      <c r="AK73">
        <f>STDEV('Raw Data 1'!AA1554:AA1556)</f>
        <v>0.20119515401718815</v>
      </c>
      <c r="AL73">
        <f>STDEV('Raw Data 1'!P1558:P1560)</f>
        <v>1.1895517362995661E-2</v>
      </c>
      <c r="AM73">
        <f>STDEV('Raw Data 1'!Q1558:Q1560)</f>
        <v>2.3355156461332752E-2</v>
      </c>
      <c r="AN73">
        <f>STDEV('Raw Data 1'!R1558:R1560)</f>
        <v>1.2963924302977619E-2</v>
      </c>
      <c r="AO73">
        <f>STDEV('Raw Data 1'!S1558:S1560)</f>
        <v>2.7863297244463608E-2</v>
      </c>
      <c r="AP73">
        <f>STDEV('Raw Data 1'!T1558:T1560)</f>
        <v>4.190540935647015E-2</v>
      </c>
      <c r="AQ73">
        <f>STDEV('Raw Data 1'!U1558:U1560)</f>
        <v>2.7998273756311032E-2</v>
      </c>
      <c r="AR73">
        <f>STDEV('Raw Data 1'!V1558:V1560)</f>
        <v>0.64394764021101381</v>
      </c>
      <c r="AS73">
        <f>STDEV('Raw Data 1'!W1558:W1560)</f>
        <v>0.51521628791540863</v>
      </c>
      <c r="AT73">
        <f>STDEV('Raw Data 1'!X1558:X1560)</f>
        <v>0.49781587292224161</v>
      </c>
      <c r="AU73">
        <f>STDEV('Raw Data 1'!Y1558:Y1560)</f>
        <v>0.37871282435815828</v>
      </c>
      <c r="AV73">
        <f>STDEV('Raw Data 1'!Z1558:Z1560)</f>
        <v>0.11929949706516041</v>
      </c>
      <c r="AW73">
        <f>STDEV('Raw Data 1'!AA1558:AA1560)</f>
        <v>0.13766079083505703</v>
      </c>
    </row>
    <row r="74" spans="1:49" x14ac:dyDescent="0.3">
      <c r="A74" s="100">
        <v>72</v>
      </c>
      <c r="B74">
        <f>AVERAGE('Raw Data 1'!P1576:P1578)</f>
        <v>0.79526666666666657</v>
      </c>
      <c r="C74">
        <f>AVERAGE('Raw Data 1'!Q1576:Q1578)</f>
        <v>0.83666666666666656</v>
      </c>
      <c r="D74">
        <f>AVERAGE('Raw Data 1'!R1576:R1578)</f>
        <v>0.85996666666666666</v>
      </c>
      <c r="E74">
        <f>AVERAGE('Raw Data 1'!S1576:S1578)</f>
        <v>0.85476666666666679</v>
      </c>
      <c r="F74">
        <f>AVERAGE('Raw Data 1'!T1576:T1578)</f>
        <v>0.87606666666666666</v>
      </c>
      <c r="G74">
        <f>AVERAGE('Raw Data 1'!U1576:U1578)</f>
        <v>0.91703333333333337</v>
      </c>
      <c r="H74">
        <f>AVERAGE('Raw Data 1'!V1576:V1578)</f>
        <v>0.89363333333333328</v>
      </c>
      <c r="I74">
        <f>AVERAGE('Raw Data 1'!W1576:W1578)</f>
        <v>0.91553333333333331</v>
      </c>
      <c r="J74">
        <f>AVERAGE('Raw Data 1'!X1576:X1578)</f>
        <v>0.89560000000000006</v>
      </c>
      <c r="K74">
        <f>AVERAGE('Raw Data 1'!Y1576:Y1578)</f>
        <v>0.89396666666666669</v>
      </c>
      <c r="L74">
        <f>AVERAGE('Raw Data 1'!Z1576:Z1578)</f>
        <v>0.87049999999999994</v>
      </c>
      <c r="M74">
        <f>AVERAGE('Raw Data 1'!AA1576:AA1578)</f>
        <v>0.90373333333333328</v>
      </c>
      <c r="N74">
        <f>AVERAGE('Raw Data 1'!P1580:P1582)</f>
        <v>1.0278333333333334</v>
      </c>
      <c r="O74">
        <f>AVERAGE('Raw Data 1'!Q1580:Q1582)</f>
        <v>0.8414666666666667</v>
      </c>
      <c r="P74">
        <f>AVERAGE('Raw Data 1'!R1580:R1582)</f>
        <v>0.87860000000000005</v>
      </c>
      <c r="Q74">
        <f>AVERAGE('Raw Data 1'!S1580:S1582)</f>
        <v>0.88383333333333336</v>
      </c>
      <c r="R74">
        <f>AVERAGE('Raw Data 1'!T1580:T1582)</f>
        <v>1.0010333333333332</v>
      </c>
      <c r="S74">
        <f>AVERAGE('Raw Data 1'!U1580:U1582)</f>
        <v>1.0009333333333332</v>
      </c>
      <c r="T74">
        <f>AVERAGE('Raw Data 1'!V1580:V1582)</f>
        <v>0.46246666666666675</v>
      </c>
      <c r="U74">
        <f>AVERAGE('Raw Data 1'!W1580:W1582)</f>
        <v>0.7103666666666667</v>
      </c>
      <c r="V74">
        <f>AVERAGE('Raw Data 1'!X1580:X1582)</f>
        <v>0.67066666666666663</v>
      </c>
      <c r="W74">
        <f>AVERAGE('Raw Data 1'!Y1580:Y1582)</f>
        <v>0.54903333333333337</v>
      </c>
      <c r="X74">
        <f>AVERAGE('Raw Data 1'!Z1580:Z1582)</f>
        <v>0.93543333333333323</v>
      </c>
      <c r="Y74">
        <f>AVERAGE('Raw Data 1'!AA1580:AA1582)</f>
        <v>0.97963333333333347</v>
      </c>
      <c r="Z74">
        <f>STDEV('Raw Data 1'!P1576:P1578)</f>
        <v>0.38271415355763044</v>
      </c>
      <c r="AA74">
        <f>STDEV('Raw Data 1'!Q1576:Q1578)</f>
        <v>0.2286212880143354</v>
      </c>
      <c r="AB74">
        <f>STDEV('Raw Data 1'!R1576:R1578)</f>
        <v>0.17640570663482932</v>
      </c>
      <c r="AC74">
        <f>STDEV('Raw Data 1'!S1576:S1578)</f>
        <v>0.21515218644794892</v>
      </c>
      <c r="AD74">
        <f>STDEV('Raw Data 1'!T1576:T1578)</f>
        <v>0.20853098890412777</v>
      </c>
      <c r="AE74">
        <f>STDEV('Raw Data 1'!U1576:U1578)</f>
        <v>0.18731944195233308</v>
      </c>
      <c r="AF74">
        <f>STDEV('Raw Data 1'!V1576:V1578)</f>
        <v>0.15255328030997373</v>
      </c>
      <c r="AG74">
        <f>STDEV('Raw Data 1'!W1576:W1578)</f>
        <v>0.16003206970271075</v>
      </c>
      <c r="AH74">
        <f>STDEV('Raw Data 1'!X1576:X1578)</f>
        <v>0.15562737548387734</v>
      </c>
      <c r="AI74">
        <f>STDEV('Raw Data 1'!Y1576:Y1578)</f>
        <v>0.14904242125426267</v>
      </c>
      <c r="AJ74">
        <f>STDEV('Raw Data 1'!Z1576:Z1578)</f>
        <v>0.15395138843154357</v>
      </c>
      <c r="AK74">
        <f>STDEV('Raw Data 1'!AA1576:AA1578)</f>
        <v>0.23455584267575505</v>
      </c>
      <c r="AL74">
        <f>STDEV('Raw Data 1'!P1580:P1582)</f>
        <v>3.3879541515984726E-2</v>
      </c>
      <c r="AM74">
        <f>STDEV('Raw Data 1'!Q1580:Q1582)</f>
        <v>2.3555112679274792E-2</v>
      </c>
      <c r="AN74">
        <f>STDEV('Raw Data 1'!R1580:R1582)</f>
        <v>1.2691729590564102E-2</v>
      </c>
      <c r="AO74">
        <f>STDEV('Raw Data 1'!S1580:S1582)</f>
        <v>2.8121936870232355E-2</v>
      </c>
      <c r="AP74">
        <f>STDEV('Raw Data 1'!T1580:T1582)</f>
        <v>4.0948911259438073E-2</v>
      </c>
      <c r="AQ74">
        <f>STDEV('Raw Data 1'!U1580:U1582)</f>
        <v>2.759879224410618E-2</v>
      </c>
      <c r="AR74">
        <f>STDEV('Raw Data 1'!V1580:V1582)</f>
        <v>0.65509048484414223</v>
      </c>
      <c r="AS74">
        <f>STDEV('Raw Data 1'!W1580:W1582)</f>
        <v>0.52908136740328826</v>
      </c>
      <c r="AT74">
        <f>STDEV('Raw Data 1'!X1580:X1582)</f>
        <v>0.50977465936758104</v>
      </c>
      <c r="AU74">
        <f>STDEV('Raw Data 1'!Y1580:Y1582)</f>
        <v>0.40936590397019301</v>
      </c>
      <c r="AV74">
        <f>STDEV('Raw Data 1'!Z1580:Z1582)</f>
        <v>0.11625791729311777</v>
      </c>
      <c r="AW74">
        <f>STDEV('Raw Data 1'!AA1580:AA1582)</f>
        <v>0.1347059513656812</v>
      </c>
    </row>
    <row r="75" spans="1:49" x14ac:dyDescent="0.3">
      <c r="A75" s="100">
        <v>73</v>
      </c>
      <c r="B75">
        <f>AVERAGE('Raw Data 1'!P1598:P1600)</f>
        <v>0.7897333333333334</v>
      </c>
      <c r="C75">
        <f>AVERAGE('Raw Data 1'!Q1598:Q1600)</f>
        <v>0.83726666666666671</v>
      </c>
      <c r="D75">
        <f>AVERAGE('Raw Data 1'!R1598:R1600)</f>
        <v>0.86086666666666678</v>
      </c>
      <c r="E75">
        <f>AVERAGE('Raw Data 1'!S1598:S1600)</f>
        <v>0.86086666666666678</v>
      </c>
      <c r="F75">
        <f>AVERAGE('Raw Data 1'!T1598:T1600)</f>
        <v>0.8677999999999999</v>
      </c>
      <c r="G75">
        <f>AVERAGE('Raw Data 1'!U1598:U1600)</f>
        <v>0.9195000000000001</v>
      </c>
      <c r="H75">
        <f>AVERAGE('Raw Data 1'!V1598:V1600)</f>
        <v>0.89473333333333338</v>
      </c>
      <c r="I75">
        <f>AVERAGE('Raw Data 1'!W1598:W1600)</f>
        <v>0.91339999999999988</v>
      </c>
      <c r="J75">
        <f>AVERAGE('Raw Data 1'!X1598:X1600)</f>
        <v>0.89319999999999988</v>
      </c>
      <c r="K75">
        <f>AVERAGE('Raw Data 1'!Y1598:Y1600)</f>
        <v>0.88976666666666671</v>
      </c>
      <c r="L75">
        <f>AVERAGE('Raw Data 1'!Z1598:Z1600)</f>
        <v>0.87176666666666669</v>
      </c>
      <c r="M75">
        <f>AVERAGE('Raw Data 1'!AA1598:AA1600)</f>
        <v>0.90546666666666675</v>
      </c>
      <c r="N75">
        <f>AVERAGE('Raw Data 1'!P1602:P1604)</f>
        <v>1.0246666666666666</v>
      </c>
      <c r="O75">
        <f>AVERAGE('Raw Data 1'!Q1602:Q1604)</f>
        <v>0.84163333333333334</v>
      </c>
      <c r="P75">
        <f>AVERAGE('Raw Data 1'!R1602:R1604)</f>
        <v>0.8792333333333332</v>
      </c>
      <c r="Q75">
        <f>AVERAGE('Raw Data 1'!S1602:S1604)</f>
        <v>0.88503333333333334</v>
      </c>
      <c r="R75">
        <f>AVERAGE('Raw Data 1'!T1602:T1604)</f>
        <v>1.0010333333333332</v>
      </c>
      <c r="S75">
        <f>AVERAGE('Raw Data 1'!U1602:U1604)</f>
        <v>1.0004333333333333</v>
      </c>
      <c r="T75">
        <f>AVERAGE('Raw Data 1'!V1602:V1604)</f>
        <v>0.46823333333333333</v>
      </c>
      <c r="U75">
        <f>AVERAGE('Raw Data 1'!W1602:W1604)</f>
        <v>0.73590000000000011</v>
      </c>
      <c r="V75">
        <f>AVERAGE('Raw Data 1'!X1602:X1604)</f>
        <v>0.68210000000000004</v>
      </c>
      <c r="W75">
        <f>AVERAGE('Raw Data 1'!Y1602:Y1604)</f>
        <v>0.58540000000000003</v>
      </c>
      <c r="X75">
        <f>AVERAGE('Raw Data 1'!Z1602:Z1604)</f>
        <v>0.96133333333333348</v>
      </c>
      <c r="Y75">
        <f>AVERAGE('Raw Data 1'!AA1602:AA1604)</f>
        <v>1.0073666666666667</v>
      </c>
      <c r="Z75">
        <f>STDEV('Raw Data 1'!P1598:P1600)</f>
        <v>0.39479919368374239</v>
      </c>
      <c r="AA75">
        <f>STDEV('Raw Data 1'!Q1598:Q1600)</f>
        <v>0.23034516129785179</v>
      </c>
      <c r="AB75">
        <f>STDEV('Raw Data 1'!R1598:R1600)</f>
        <v>0.17829173658174124</v>
      </c>
      <c r="AC75">
        <f>STDEV('Raw Data 1'!S1598:S1600)</f>
        <v>0.22561760421858273</v>
      </c>
      <c r="AD75">
        <f>STDEV('Raw Data 1'!T1598:T1600)</f>
        <v>0.19240631486518375</v>
      </c>
      <c r="AE75">
        <f>STDEV('Raw Data 1'!U1598:U1600)</f>
        <v>0.19192508955319013</v>
      </c>
      <c r="AF75">
        <f>STDEV('Raw Data 1'!V1598:V1600)</f>
        <v>0.15225525716156166</v>
      </c>
      <c r="AG75">
        <f>STDEV('Raw Data 1'!W1598:W1600)</f>
        <v>0.15276138255462415</v>
      </c>
      <c r="AH75">
        <f>STDEV('Raw Data 1'!X1598:X1600)</f>
        <v>0.15081448869389305</v>
      </c>
      <c r="AI75">
        <f>STDEV('Raw Data 1'!Y1598:Y1600)</f>
        <v>0.14788662324001239</v>
      </c>
      <c r="AJ75">
        <f>STDEV('Raw Data 1'!Z1598:Z1600)</f>
        <v>0.15654470075136176</v>
      </c>
      <c r="AK75">
        <f>STDEV('Raw Data 1'!AA1598:AA1600)</f>
        <v>0.22984486797258113</v>
      </c>
      <c r="AL75">
        <f>STDEV('Raw Data 1'!P1602:P1604)</f>
        <v>2.9208959812587205E-2</v>
      </c>
      <c r="AM75">
        <f>STDEV('Raw Data 1'!Q1602:Q1604)</f>
        <v>2.2592107766504051E-2</v>
      </c>
      <c r="AN75">
        <f>STDEV('Raw Data 1'!R1602:R1604)</f>
        <v>1.2673726102979064E-2</v>
      </c>
      <c r="AO75">
        <f>STDEV('Raw Data 1'!S1602:S1604)</f>
        <v>2.7394403321359857E-2</v>
      </c>
      <c r="AP75">
        <f>STDEV('Raw Data 1'!T1602:T1604)</f>
        <v>4.0426888741694388E-2</v>
      </c>
      <c r="AQ75">
        <f>STDEV('Raw Data 1'!U1602:U1604)</f>
        <v>2.7424502426358285E-2</v>
      </c>
      <c r="AR75">
        <f>STDEV('Raw Data 1'!V1602:V1604)</f>
        <v>0.66516531278572644</v>
      </c>
      <c r="AS75">
        <f>STDEV('Raw Data 1'!W1602:W1604)</f>
        <v>0.53671764457673621</v>
      </c>
      <c r="AT75">
        <f>STDEV('Raw Data 1'!X1602:X1604)</f>
        <v>0.52013948129323928</v>
      </c>
      <c r="AU75">
        <f>STDEV('Raw Data 1'!Y1602:Y1604)</f>
        <v>0.43872188228990816</v>
      </c>
      <c r="AV75">
        <f>STDEV('Raw Data 1'!Z1602:Z1604)</f>
        <v>0.11203326886837378</v>
      </c>
      <c r="AW75">
        <f>STDEV('Raw Data 1'!AA1602:AA1604)</f>
        <v>0.13112213136360062</v>
      </c>
    </row>
    <row r="76" spans="1:49" x14ac:dyDescent="0.3">
      <c r="A76" s="100">
        <v>74</v>
      </c>
      <c r="B76">
        <f>AVERAGE('Raw Data 1'!P1620:P1622)</f>
        <v>0.79050000000000009</v>
      </c>
      <c r="C76">
        <f>AVERAGE('Raw Data 1'!Q1620:Q1622)</f>
        <v>0.83076666666666676</v>
      </c>
      <c r="D76">
        <f>AVERAGE('Raw Data 1'!R1620:R1622)</f>
        <v>0.86343333333333339</v>
      </c>
      <c r="E76">
        <f>AVERAGE('Raw Data 1'!S1620:S1622)</f>
        <v>0.85576666666666668</v>
      </c>
      <c r="F76">
        <f>AVERAGE('Raw Data 1'!T1620:T1622)</f>
        <v>0.87609999999999999</v>
      </c>
      <c r="G76">
        <f>AVERAGE('Raw Data 1'!U1620:U1622)</f>
        <v>0.91713333333333347</v>
      </c>
      <c r="H76">
        <f>AVERAGE('Raw Data 1'!V1620:V1622)</f>
        <v>0.89406666666666668</v>
      </c>
      <c r="I76">
        <f>AVERAGE('Raw Data 1'!W1620:W1622)</f>
        <v>0.91143333333333343</v>
      </c>
      <c r="J76">
        <f>AVERAGE('Raw Data 1'!X1620:X1622)</f>
        <v>0.88939999999999986</v>
      </c>
      <c r="K76">
        <f>AVERAGE('Raw Data 1'!Y1620:Y1622)</f>
        <v>0.89440000000000008</v>
      </c>
      <c r="L76">
        <f>AVERAGE('Raw Data 1'!Z1620:Z1622)</f>
        <v>0.87273333333333325</v>
      </c>
      <c r="M76">
        <f>AVERAGE('Raw Data 1'!AA1620:AA1622)</f>
        <v>0.89720000000000011</v>
      </c>
      <c r="N76">
        <f>AVERAGE('Raw Data 1'!P1624:P1626)</f>
        <v>1.0332999999999999</v>
      </c>
      <c r="O76">
        <f>AVERAGE('Raw Data 1'!Q1624:Q1626)</f>
        <v>0.84150000000000003</v>
      </c>
      <c r="P76">
        <f>AVERAGE('Raw Data 1'!R1624:R1626)</f>
        <v>0.88050000000000006</v>
      </c>
      <c r="Q76">
        <f>AVERAGE('Raw Data 1'!S1624:S1626)</f>
        <v>0.88379999999999992</v>
      </c>
      <c r="R76">
        <f>AVERAGE('Raw Data 1'!T1624:T1626)</f>
        <v>1.0014000000000001</v>
      </c>
      <c r="S76">
        <f>AVERAGE('Raw Data 1'!U1624:U1626)</f>
        <v>1.0011666666666668</v>
      </c>
      <c r="T76">
        <f>AVERAGE('Raw Data 1'!V1624:V1626)</f>
        <v>0.4739666666666667</v>
      </c>
      <c r="U76">
        <f>AVERAGE('Raw Data 1'!W1624:W1626)</f>
        <v>0.76460000000000006</v>
      </c>
      <c r="V76">
        <f>AVERAGE('Raw Data 1'!X1624:X1626)</f>
        <v>0.69546666666666679</v>
      </c>
      <c r="W76">
        <f>AVERAGE('Raw Data 1'!Y1624:Y1626)</f>
        <v>0.61693333333333333</v>
      </c>
      <c r="X76">
        <f>AVERAGE('Raw Data 1'!Z1624:Z1626)</f>
        <v>0.98530000000000006</v>
      </c>
      <c r="Y76">
        <f>AVERAGE('Raw Data 1'!AA1624:AA1626)</f>
        <v>1.0374666666666668</v>
      </c>
      <c r="Z76">
        <f>STDEV('Raw Data 1'!P1620:P1622)</f>
        <v>0.41849936678566185</v>
      </c>
      <c r="AA76">
        <f>STDEV('Raw Data 1'!Q1620:Q1622)</f>
        <v>0.21918262552796758</v>
      </c>
      <c r="AB76">
        <f>STDEV('Raw Data 1'!R1620:R1622)</f>
        <v>0.1824232806780246</v>
      </c>
      <c r="AC76">
        <f>STDEV('Raw Data 1'!S1620:S1622)</f>
        <v>0.21655277262906</v>
      </c>
      <c r="AD76">
        <f>STDEV('Raw Data 1'!T1620:T1622)</f>
        <v>0.20705190170582857</v>
      </c>
      <c r="AE76">
        <f>STDEV('Raw Data 1'!U1620:U1622)</f>
        <v>0.18843822152985099</v>
      </c>
      <c r="AF76">
        <f>STDEV('Raw Data 1'!V1620:V1622)</f>
        <v>0.1515134427479404</v>
      </c>
      <c r="AG76">
        <f>STDEV('Raw Data 1'!W1620:W1622)</f>
        <v>0.1517061743414983</v>
      </c>
      <c r="AH76">
        <f>STDEV('Raw Data 1'!X1620:X1622)</f>
        <v>0.14760531833236978</v>
      </c>
      <c r="AI76">
        <f>STDEV('Raw Data 1'!Y1620:Y1622)</f>
        <v>0.1568091515186526</v>
      </c>
      <c r="AJ76">
        <f>STDEV('Raw Data 1'!Z1620:Z1622)</f>
        <v>0.15771776479944671</v>
      </c>
      <c r="AK76">
        <f>STDEV('Raw Data 1'!AA1620:AA1622)</f>
        <v>0.25499523524960183</v>
      </c>
      <c r="AL76">
        <f>STDEV('Raw Data 1'!P1624:P1626)</f>
        <v>1.8338756773565643E-2</v>
      </c>
      <c r="AM76">
        <f>STDEV('Raw Data 1'!Q1624:Q1626)</f>
        <v>2.3514038360094604E-2</v>
      </c>
      <c r="AN76">
        <f>STDEV('Raw Data 1'!R1624:R1626)</f>
        <v>1.2629726837901124E-2</v>
      </c>
      <c r="AO76">
        <f>STDEV('Raw Data 1'!S1624:S1626)</f>
        <v>2.5357444666211891E-2</v>
      </c>
      <c r="AP76">
        <f>STDEV('Raw Data 1'!T1624:T1626)</f>
        <v>4.1057398846005788E-2</v>
      </c>
      <c r="AQ76">
        <f>STDEV('Raw Data 1'!U1624:U1626)</f>
        <v>2.7543117712657987E-2</v>
      </c>
      <c r="AR76">
        <f>STDEV('Raw Data 1'!V1624:V1626)</f>
        <v>0.6747493781644659</v>
      </c>
      <c r="AS76">
        <f>STDEV('Raw Data 1'!W1624:W1626)</f>
        <v>0.53461777000021227</v>
      </c>
      <c r="AT76">
        <f>STDEV('Raw Data 1'!X1624:X1626)</f>
        <v>0.53144667967100245</v>
      </c>
      <c r="AU76">
        <f>STDEV('Raw Data 1'!Y1624:Y1626)</f>
        <v>0.4646359040510466</v>
      </c>
      <c r="AV76">
        <f>STDEV('Raw Data 1'!Z1624:Z1626)</f>
        <v>0.10674535118683159</v>
      </c>
      <c r="AW76">
        <f>STDEV('Raw Data 1'!AA1624:AA1626)</f>
        <v>0.12928883684732154</v>
      </c>
    </row>
    <row r="77" spans="1:49" x14ac:dyDescent="0.3">
      <c r="A77" s="100">
        <v>75</v>
      </c>
      <c r="B77">
        <f>AVERAGE('Raw Data 1'!P1642:P1644)</f>
        <v>0.77629999999999999</v>
      </c>
      <c r="C77">
        <f>AVERAGE('Raw Data 1'!Q1642:Q1644)</f>
        <v>0.83353333333333335</v>
      </c>
      <c r="D77">
        <f>AVERAGE('Raw Data 1'!R1642:R1644)</f>
        <v>0.86436666666666662</v>
      </c>
      <c r="E77">
        <f>AVERAGE('Raw Data 1'!S1642:S1644)</f>
        <v>0.85943333333333338</v>
      </c>
      <c r="F77">
        <f>AVERAGE('Raw Data 1'!T1642:T1644)</f>
        <v>0.8736666666666667</v>
      </c>
      <c r="G77">
        <f>AVERAGE('Raw Data 1'!U1642:U1644)</f>
        <v>0.92420000000000002</v>
      </c>
      <c r="H77">
        <f>AVERAGE('Raw Data 1'!V1642:V1644)</f>
        <v>0.89933333333333343</v>
      </c>
      <c r="I77">
        <f>AVERAGE('Raw Data 1'!W1642:W1644)</f>
        <v>0.91106666666666669</v>
      </c>
      <c r="J77">
        <f>AVERAGE('Raw Data 1'!X1642:X1644)</f>
        <v>0.89150000000000007</v>
      </c>
      <c r="K77">
        <f>AVERAGE('Raw Data 1'!Y1642:Y1644)</f>
        <v>0.89100000000000001</v>
      </c>
      <c r="L77">
        <f>AVERAGE('Raw Data 1'!Z1642:Z1644)</f>
        <v>0.87249999999999994</v>
      </c>
      <c r="M77">
        <f>AVERAGE('Raw Data 1'!AA1642:AA1644)</f>
        <v>0.89113333333333333</v>
      </c>
      <c r="N77">
        <f>AVERAGE('Raw Data 1'!P1646:P1648)</f>
        <v>1.0308666666666666</v>
      </c>
      <c r="O77">
        <f>AVERAGE('Raw Data 1'!Q1646:Q1648)</f>
        <v>0.84229999999999994</v>
      </c>
      <c r="P77">
        <f>AVERAGE('Raw Data 1'!R1646:R1648)</f>
        <v>0.88136666666666674</v>
      </c>
      <c r="Q77">
        <f>AVERAGE('Raw Data 1'!S1646:S1648)</f>
        <v>0.88519999999999988</v>
      </c>
      <c r="R77">
        <f>AVERAGE('Raw Data 1'!T1646:T1648)</f>
        <v>1.0030999999999999</v>
      </c>
      <c r="S77">
        <f>AVERAGE('Raw Data 1'!U1646:U1648)</f>
        <v>1.0004666666666668</v>
      </c>
      <c r="T77">
        <f>AVERAGE('Raw Data 1'!V1646:V1648)</f>
        <v>0.47863333333333341</v>
      </c>
      <c r="U77">
        <f>AVERAGE('Raw Data 1'!W1646:W1648)</f>
        <v>0.79380000000000006</v>
      </c>
      <c r="V77">
        <f>AVERAGE('Raw Data 1'!X1646:X1648)</f>
        <v>0.70906666666666673</v>
      </c>
      <c r="W77">
        <f>AVERAGE('Raw Data 1'!Y1646:Y1648)</f>
        <v>0.6444333333333333</v>
      </c>
      <c r="X77">
        <f>AVERAGE('Raw Data 1'!Z1646:Z1648)</f>
        <v>1.0107333333333333</v>
      </c>
      <c r="Y77">
        <f>AVERAGE('Raw Data 1'!AA1646:AA1648)</f>
        <v>1.0641999999999998</v>
      </c>
      <c r="Z77">
        <f>STDEV('Raw Data 1'!P1642:P1644)</f>
        <v>0.42997282472267956</v>
      </c>
      <c r="AA77">
        <f>STDEV('Raw Data 1'!Q1642:Q1644)</f>
        <v>0.22397567576264496</v>
      </c>
      <c r="AB77">
        <f>STDEV('Raw Data 1'!R1642:R1644)</f>
        <v>0.18545070324302793</v>
      </c>
      <c r="AC77">
        <f>STDEV('Raw Data 1'!S1642:S1644)</f>
        <v>0.22171227600954657</v>
      </c>
      <c r="AD77">
        <f>STDEV('Raw Data 1'!T1642:T1644)</f>
        <v>0.20280129026545535</v>
      </c>
      <c r="AE77">
        <f>STDEV('Raw Data 1'!U1642:U1644)</f>
        <v>0.19981759181813813</v>
      </c>
      <c r="AF77">
        <f>STDEV('Raw Data 1'!V1642:V1644)</f>
        <v>0.16154356481560359</v>
      </c>
      <c r="AG77">
        <f>STDEV('Raw Data 1'!W1642:W1644)</f>
        <v>0.15370846864546242</v>
      </c>
      <c r="AH77">
        <f>STDEV('Raw Data 1'!X1642:X1644)</f>
        <v>0.15118402693406341</v>
      </c>
      <c r="AI77">
        <f>STDEV('Raw Data 1'!Y1642:Y1644)</f>
        <v>0.15137453550713256</v>
      </c>
      <c r="AJ77">
        <f>STDEV('Raw Data 1'!Z1642:Z1644)</f>
        <v>0.15772720120511896</v>
      </c>
      <c r="AK77">
        <f>STDEV('Raw Data 1'!AA1642:AA1644)</f>
        <v>0.24561321897107466</v>
      </c>
      <c r="AL77">
        <f>STDEV('Raw Data 1'!P1646:P1648)</f>
        <v>2.5216330687340919E-2</v>
      </c>
      <c r="AM77">
        <f>STDEV('Raw Data 1'!Q1646:Q1648)</f>
        <v>2.3848480035423645E-2</v>
      </c>
      <c r="AN77">
        <f>STDEV('Raw Data 1'!R1646:R1648)</f>
        <v>1.1846237095944583E-2</v>
      </c>
      <c r="AO77">
        <f>STDEV('Raw Data 1'!S1646:S1648)</f>
        <v>2.6350142314606213E-2</v>
      </c>
      <c r="AP77">
        <f>STDEV('Raw Data 1'!T1646:T1648)</f>
        <v>4.1400845401996289E-2</v>
      </c>
      <c r="AQ77">
        <f>STDEV('Raw Data 1'!U1646:U1648)</f>
        <v>2.7205575408973341E-2</v>
      </c>
      <c r="AR77">
        <f>STDEV('Raw Data 1'!V1646:V1648)</f>
        <v>0.68317863940065726</v>
      </c>
      <c r="AS77">
        <f>STDEV('Raw Data 1'!W1646:W1648)</f>
        <v>0.52747076696249229</v>
      </c>
      <c r="AT77">
        <f>STDEV('Raw Data 1'!X1646:X1648)</f>
        <v>0.54324471772243943</v>
      </c>
      <c r="AU77">
        <f>STDEV('Raw Data 1'!Y1646:Y1648)</f>
        <v>0.48786286324471695</v>
      </c>
      <c r="AV77">
        <f>STDEV('Raw Data 1'!Z1646:Z1648)</f>
        <v>0.10209257237102674</v>
      </c>
      <c r="AW77">
        <f>STDEV('Raw Data 1'!AA1646:AA1648)</f>
        <v>0.13074176838332882</v>
      </c>
    </row>
    <row r="78" spans="1:49" x14ac:dyDescent="0.3">
      <c r="A78" s="100">
        <v>76</v>
      </c>
      <c r="B78">
        <f>AVERAGE('Raw Data 1'!P1664:P1666)</f>
        <v>0.74886666666666668</v>
      </c>
      <c r="C78">
        <f>AVERAGE('Raw Data 1'!Q1664:Q1666)</f>
        <v>0.82206666666666672</v>
      </c>
      <c r="D78">
        <f>AVERAGE('Raw Data 1'!R1664:R1666)</f>
        <v>0.86206666666666676</v>
      </c>
      <c r="E78">
        <f>AVERAGE('Raw Data 1'!S1664:S1666)</f>
        <v>0.85449999999999993</v>
      </c>
      <c r="F78">
        <f>AVERAGE('Raw Data 1'!T1664:T1666)</f>
        <v>0.87190000000000001</v>
      </c>
      <c r="G78">
        <f>AVERAGE('Raw Data 1'!U1664:U1666)</f>
        <v>0.9190666666666667</v>
      </c>
      <c r="H78">
        <f>AVERAGE('Raw Data 1'!V1664:V1666)</f>
        <v>0.89829999999999999</v>
      </c>
      <c r="I78">
        <f>AVERAGE('Raw Data 1'!W1664:W1666)</f>
        <v>0.90766666666666662</v>
      </c>
      <c r="J78">
        <f>AVERAGE('Raw Data 1'!X1664:X1666)</f>
        <v>0.8944333333333333</v>
      </c>
      <c r="K78">
        <f>AVERAGE('Raw Data 1'!Y1664:Y1666)</f>
        <v>0.88606666666666667</v>
      </c>
      <c r="L78">
        <f>AVERAGE('Raw Data 1'!Z1664:Z1666)</f>
        <v>0.86853333333333327</v>
      </c>
      <c r="M78">
        <f>AVERAGE('Raw Data 1'!AA1664:AA1666)</f>
        <v>0.89266666666666661</v>
      </c>
      <c r="N78">
        <f>AVERAGE('Raw Data 1'!P1668:P1670)</f>
        <v>1.0222333333333333</v>
      </c>
      <c r="O78">
        <f>AVERAGE('Raw Data 1'!Q1668:Q1670)</f>
        <v>0.84336666666666671</v>
      </c>
      <c r="P78">
        <f>AVERAGE('Raw Data 1'!R1668:R1670)</f>
        <v>0.88093333333333346</v>
      </c>
      <c r="Q78">
        <f>AVERAGE('Raw Data 1'!S1668:S1670)</f>
        <v>0.88756666666666673</v>
      </c>
      <c r="R78">
        <f>AVERAGE('Raw Data 1'!T1668:T1670)</f>
        <v>1.0020333333333333</v>
      </c>
      <c r="S78">
        <f>AVERAGE('Raw Data 1'!U1668:U1670)</f>
        <v>1.0006666666666668</v>
      </c>
      <c r="T78">
        <f>AVERAGE('Raw Data 1'!V1668:V1670)</f>
        <v>0.4795666666666667</v>
      </c>
      <c r="U78">
        <f>AVERAGE('Raw Data 1'!W1668:W1670)</f>
        <v>0.81626666666666681</v>
      </c>
      <c r="V78">
        <f>AVERAGE('Raw Data 1'!X1668:X1670)</f>
        <v>0.71506666666666663</v>
      </c>
      <c r="W78">
        <f>AVERAGE('Raw Data 1'!Y1668:Y1670)</f>
        <v>0.66380000000000006</v>
      </c>
      <c r="X78">
        <f>AVERAGE('Raw Data 1'!Z1668:Z1670)</f>
        <v>1.024</v>
      </c>
      <c r="Y78">
        <f>AVERAGE('Raw Data 1'!AA1668:AA1670)</f>
        <v>1.0689666666666666</v>
      </c>
      <c r="Z78">
        <f>STDEV('Raw Data 1'!P1664:P1666)</f>
        <v>0.4433773148609807</v>
      </c>
      <c r="AA78">
        <f>STDEV('Raw Data 1'!Q1664:Q1666)</f>
        <v>0.2025685645240477</v>
      </c>
      <c r="AB78">
        <f>STDEV('Raw Data 1'!R1664:R1666)</f>
        <v>0.17879413674204586</v>
      </c>
      <c r="AC78">
        <f>STDEV('Raw Data 1'!S1664:S1666)</f>
        <v>0.20923548934155434</v>
      </c>
      <c r="AD78">
        <f>STDEV('Raw Data 1'!T1664:T1666)</f>
        <v>0.19739635254988874</v>
      </c>
      <c r="AE78">
        <f>STDEV('Raw Data 1'!U1664:U1666)</f>
        <v>0.18644651601285844</v>
      </c>
      <c r="AF78">
        <f>STDEV('Raw Data 1'!V1664:V1666)</f>
        <v>0.15553931978763427</v>
      </c>
      <c r="AG78">
        <f>STDEV('Raw Data 1'!W1664:W1666)</f>
        <v>0.14829013228577739</v>
      </c>
      <c r="AH78">
        <f>STDEV('Raw Data 1'!X1664:X1666)</f>
        <v>0.15322389935428973</v>
      </c>
      <c r="AI78">
        <f>STDEV('Raw Data 1'!Y1664:Y1666)</f>
        <v>0.13651521282748408</v>
      </c>
      <c r="AJ78">
        <f>STDEV('Raw Data 1'!Z1664:Z1666)</f>
        <v>0.14676366489473289</v>
      </c>
      <c r="AK78">
        <f>STDEV('Raw Data 1'!AA1664:AA1666)</f>
        <v>0.25094529948443622</v>
      </c>
      <c r="AL78">
        <f>STDEV('Raw Data 1'!P1668:P1670)</f>
        <v>2.8950359813538277E-2</v>
      </c>
      <c r="AM78">
        <f>STDEV('Raw Data 1'!Q1668:Q1670)</f>
        <v>2.3854838782379852E-2</v>
      </c>
      <c r="AN78">
        <f>STDEV('Raw Data 1'!R1668:R1670)</f>
        <v>1.3514930015850399E-2</v>
      </c>
      <c r="AO78">
        <f>STDEV('Raw Data 1'!S1668:S1670)</f>
        <v>2.600794750327929E-2</v>
      </c>
      <c r="AP78">
        <f>STDEV('Raw Data 1'!T1668:T1670)</f>
        <v>4.0248768097090049E-2</v>
      </c>
      <c r="AQ78">
        <f>STDEV('Raw Data 1'!U1668:U1670)</f>
        <v>2.598640670299255E-2</v>
      </c>
      <c r="AR78">
        <f>STDEV('Raw Data 1'!V1668:V1670)</f>
        <v>0.68453539231608274</v>
      </c>
      <c r="AS78">
        <f>STDEV('Raw Data 1'!W1668:W1670)</f>
        <v>0.51081386368552395</v>
      </c>
      <c r="AT78">
        <f>STDEV('Raw Data 1'!X1668:X1670)</f>
        <v>0.54832568181084962</v>
      </c>
      <c r="AU78">
        <f>STDEV('Raw Data 1'!Y1668:Y1670)</f>
        <v>0.50362492988334095</v>
      </c>
      <c r="AV78">
        <f>STDEV('Raw Data 1'!Z1668:Z1670)</f>
        <v>9.6528286009853137E-2</v>
      </c>
      <c r="AW78">
        <f>STDEV('Raw Data 1'!AA1668:AA1670)</f>
        <v>0.11657505450709993</v>
      </c>
    </row>
    <row r="79" spans="1:49" x14ac:dyDescent="0.3">
      <c r="A79" s="100">
        <v>77</v>
      </c>
      <c r="B79">
        <f>AVERAGE('Raw Data 1'!P1686:P1688)</f>
        <v>0.75666666666666671</v>
      </c>
      <c r="C79">
        <f>AVERAGE('Raw Data 1'!Q1686:Q1688)</f>
        <v>0.83083333333333342</v>
      </c>
      <c r="D79">
        <f>AVERAGE('Raw Data 1'!R1686:R1688)</f>
        <v>0.86466666666666658</v>
      </c>
      <c r="E79">
        <f>AVERAGE('Raw Data 1'!S1686:S1688)</f>
        <v>0.85406666666666664</v>
      </c>
      <c r="F79">
        <f>AVERAGE('Raw Data 1'!T1686:T1688)</f>
        <v>0.86916666666666664</v>
      </c>
      <c r="G79">
        <f>AVERAGE('Raw Data 1'!U1686:U1688)</f>
        <v>0.91706666666666659</v>
      </c>
      <c r="H79">
        <f>AVERAGE('Raw Data 1'!V1686:V1688)</f>
        <v>0.89513333333333334</v>
      </c>
      <c r="I79">
        <f>AVERAGE('Raw Data 1'!W1686:W1688)</f>
        <v>0.90893333333333326</v>
      </c>
      <c r="J79">
        <f>AVERAGE('Raw Data 1'!X1686:X1688)</f>
        <v>0.89129999999999987</v>
      </c>
      <c r="K79">
        <f>AVERAGE('Raw Data 1'!Y1686:Y1688)</f>
        <v>0.88533333333333342</v>
      </c>
      <c r="L79">
        <f>AVERAGE('Raw Data 1'!Z1686:Z1688)</f>
        <v>0.86786666666666668</v>
      </c>
      <c r="M79">
        <f>AVERAGE('Raw Data 1'!AA1686:AA1688)</f>
        <v>0.90779999999999994</v>
      </c>
      <c r="N79">
        <f>AVERAGE('Raw Data 1'!P1690:P1692)</f>
        <v>1.0394666666666668</v>
      </c>
      <c r="O79">
        <f>AVERAGE('Raw Data 1'!Q1690:Q1692)</f>
        <v>0.84279999999999999</v>
      </c>
      <c r="P79">
        <f>AVERAGE('Raw Data 1'!R1690:R1692)</f>
        <v>0.88053333333333328</v>
      </c>
      <c r="Q79">
        <f>AVERAGE('Raw Data 1'!S1690:S1692)</f>
        <v>0.88656666666666661</v>
      </c>
      <c r="R79">
        <f>AVERAGE('Raw Data 1'!T1690:T1692)</f>
        <v>1.0033666666666667</v>
      </c>
      <c r="S79">
        <f>AVERAGE('Raw Data 1'!U1690:U1692)</f>
        <v>1.0004</v>
      </c>
      <c r="T79">
        <f>AVERAGE('Raw Data 1'!V1690:V1692)</f>
        <v>0.48353333333333337</v>
      </c>
      <c r="U79">
        <f>AVERAGE('Raw Data 1'!W1690:W1692)</f>
        <v>0.84709999999999985</v>
      </c>
      <c r="V79">
        <f>AVERAGE('Raw Data 1'!X1690:X1692)</f>
        <v>0.72253333333333336</v>
      </c>
      <c r="W79">
        <f>AVERAGE('Raw Data 1'!Y1690:Y1692)</f>
        <v>0.68499999999999994</v>
      </c>
      <c r="X79">
        <f>AVERAGE('Raw Data 1'!Z1690:Z1692)</f>
        <v>1.0362</v>
      </c>
      <c r="Y79">
        <f>AVERAGE('Raw Data 1'!AA1690:AA1692)</f>
        <v>1.0984333333333334</v>
      </c>
      <c r="Z79">
        <f>STDEV('Raw Data 1'!P1686:P1688)</f>
        <v>0.46652280044316535</v>
      </c>
      <c r="AA79">
        <f>STDEV('Raw Data 1'!Q1686:Q1688)</f>
        <v>0.21905068667624256</v>
      </c>
      <c r="AB79">
        <f>STDEV('Raw Data 1'!R1686:R1688)</f>
        <v>0.18584564383738855</v>
      </c>
      <c r="AC79">
        <f>STDEV('Raw Data 1'!S1686:S1688)</f>
        <v>0.21028196150248676</v>
      </c>
      <c r="AD79">
        <f>STDEV('Raw Data 1'!T1686:T1688)</f>
        <v>0.19455591312867718</v>
      </c>
      <c r="AE79">
        <f>STDEV('Raw Data 1'!U1686:U1688)</f>
        <v>0.18473565799090766</v>
      </c>
      <c r="AF79">
        <f>STDEV('Raw Data 1'!V1686:V1688)</f>
        <v>0.14803446670736342</v>
      </c>
      <c r="AG79">
        <f>STDEV('Raw Data 1'!W1686:W1688)</f>
        <v>0.15477174591421211</v>
      </c>
      <c r="AH79">
        <f>STDEV('Raw Data 1'!X1686:X1688)</f>
        <v>0.14959649060054975</v>
      </c>
      <c r="AI79">
        <f>STDEV('Raw Data 1'!Y1686:Y1688)</f>
        <v>0.14002558099623524</v>
      </c>
      <c r="AJ79">
        <f>STDEV('Raw Data 1'!Z1686:Z1688)</f>
        <v>0.14933774919066214</v>
      </c>
      <c r="AK79">
        <f>STDEV('Raw Data 1'!AA1686:AA1688)</f>
        <v>0.19977770145839577</v>
      </c>
      <c r="AL79">
        <f>STDEV('Raw Data 1'!P1690:P1692)</f>
        <v>1.1741095917048446E-2</v>
      </c>
      <c r="AM79">
        <f>STDEV('Raw Data 1'!Q1690:Q1692)</f>
        <v>2.3213573615451753E-2</v>
      </c>
      <c r="AN79">
        <f>STDEV('Raw Data 1'!R1690:R1692)</f>
        <v>1.3444081721461465E-2</v>
      </c>
      <c r="AO79">
        <f>STDEV('Raw Data 1'!S1690:S1692)</f>
        <v>2.6348497743388169E-2</v>
      </c>
      <c r="AP79">
        <f>STDEV('Raw Data 1'!T1690:T1692)</f>
        <v>4.2424678352738686E-2</v>
      </c>
      <c r="AQ79">
        <f>STDEV('Raw Data 1'!U1690:U1692)</f>
        <v>2.5744708194112478E-2</v>
      </c>
      <c r="AR79">
        <f>STDEV('Raw Data 1'!V1690:V1692)</f>
        <v>0.69175224129259838</v>
      </c>
      <c r="AS79">
        <f>STDEV('Raw Data 1'!W1690:W1692)</f>
        <v>0.48775019220908594</v>
      </c>
      <c r="AT79">
        <f>STDEV('Raw Data 1'!X1690:X1692)</f>
        <v>0.55491124815895865</v>
      </c>
      <c r="AU79">
        <f>STDEV('Raw Data 1'!Y1690:Y1692)</f>
        <v>0.52194279380024033</v>
      </c>
      <c r="AV79">
        <f>STDEV('Raw Data 1'!Z1690:Z1692)</f>
        <v>9.0570911445121319E-2</v>
      </c>
      <c r="AW79">
        <f>STDEV('Raw Data 1'!AA1690:AA1692)</f>
        <v>0.11376578278785465</v>
      </c>
    </row>
    <row r="80" spans="1:49" x14ac:dyDescent="0.3">
      <c r="A80" s="100">
        <v>78</v>
      </c>
      <c r="B80">
        <f>AVERAGE('Raw Data 1'!P1708:P1710)</f>
        <v>0.7329</v>
      </c>
      <c r="C80">
        <f>AVERAGE('Raw Data 1'!Q1708:Q1710)</f>
        <v>0.82143333333333324</v>
      </c>
      <c r="D80">
        <f>AVERAGE('Raw Data 1'!R1708:R1710)</f>
        <v>0.86039999999999994</v>
      </c>
      <c r="E80">
        <f>AVERAGE('Raw Data 1'!S1708:S1710)</f>
        <v>0.84686666666666666</v>
      </c>
      <c r="F80">
        <f>AVERAGE('Raw Data 1'!T1708:T1710)</f>
        <v>0.86713333333333331</v>
      </c>
      <c r="G80">
        <f>AVERAGE('Raw Data 1'!U1708:U1710)</f>
        <v>0.92530000000000001</v>
      </c>
      <c r="H80">
        <f>AVERAGE('Raw Data 1'!V1708:V1710)</f>
        <v>0.8907666666666666</v>
      </c>
      <c r="I80">
        <f>AVERAGE('Raw Data 1'!W1708:W1710)</f>
        <v>0.91293333333333326</v>
      </c>
      <c r="J80">
        <f>AVERAGE('Raw Data 1'!X1708:X1710)</f>
        <v>0.88286666666666669</v>
      </c>
      <c r="K80">
        <f>AVERAGE('Raw Data 1'!Y1708:Y1710)</f>
        <v>0.88276666666666659</v>
      </c>
      <c r="L80">
        <f>AVERAGE('Raw Data 1'!Z1708:Z1710)</f>
        <v>0.86076666666666668</v>
      </c>
      <c r="M80">
        <f>AVERAGE('Raw Data 1'!AA1708:AA1710)</f>
        <v>0.88886666666666658</v>
      </c>
      <c r="N80">
        <f>AVERAGE('Raw Data 1'!P1712:P1714)</f>
        <v>1.0277000000000001</v>
      </c>
      <c r="O80">
        <f>AVERAGE('Raw Data 1'!Q1712:Q1714)</f>
        <v>0.84140000000000004</v>
      </c>
      <c r="P80">
        <f>AVERAGE('Raw Data 1'!R1712:R1714)</f>
        <v>0.88023333333333331</v>
      </c>
      <c r="Q80">
        <f>AVERAGE('Raw Data 1'!S1712:S1714)</f>
        <v>0.88316666666666654</v>
      </c>
      <c r="R80">
        <f>AVERAGE('Raw Data 1'!T1712:T1714)</f>
        <v>1.0023666666666666</v>
      </c>
      <c r="S80">
        <f>AVERAGE('Raw Data 1'!U1712:U1714)</f>
        <v>0.99963333333333326</v>
      </c>
      <c r="T80">
        <f>AVERAGE('Raw Data 1'!V1712:V1714)</f>
        <v>0.48503333333333337</v>
      </c>
      <c r="U80">
        <f>AVERAGE('Raw Data 1'!W1712:W1714)</f>
        <v>0.87480000000000002</v>
      </c>
      <c r="V80">
        <f>AVERAGE('Raw Data 1'!X1712:X1714)</f>
        <v>0.72689999999999999</v>
      </c>
      <c r="W80">
        <f>AVERAGE('Raw Data 1'!Y1712:Y1714)</f>
        <v>0.6973666666666668</v>
      </c>
      <c r="X80">
        <f>AVERAGE('Raw Data 1'!Z1712:Z1714)</f>
        <v>1.0459666666666667</v>
      </c>
      <c r="Y80">
        <f>AVERAGE('Raw Data 1'!AA1712:AA1714)</f>
        <v>1.0997333333333332</v>
      </c>
      <c r="Z80">
        <f>STDEV('Raw Data 1'!P1708:P1710)</f>
        <v>0.48297594142979833</v>
      </c>
      <c r="AA80">
        <f>STDEV('Raw Data 1'!Q1708:Q1710)</f>
        <v>0.20419680049729858</v>
      </c>
      <c r="AB80">
        <f>STDEV('Raw Data 1'!R1708:R1710)</f>
        <v>0.17675630116066604</v>
      </c>
      <c r="AC80">
        <f>STDEV('Raw Data 1'!S1708:S1710)</f>
        <v>0.20315652422044739</v>
      </c>
      <c r="AD80">
        <f>STDEV('Raw Data 1'!T1708:T1710)</f>
        <v>0.19268101445999639</v>
      </c>
      <c r="AE80">
        <f>STDEV('Raw Data 1'!U1708:U1710)</f>
        <v>0.19949453626603417</v>
      </c>
      <c r="AF80">
        <f>STDEV('Raw Data 1'!V1708:V1710)</f>
        <v>0.14737314318875577</v>
      </c>
      <c r="AG80">
        <f>STDEV('Raw Data 1'!W1708:W1710)</f>
        <v>0.16662053694948065</v>
      </c>
      <c r="AH80">
        <f>STDEV('Raw Data 1'!X1708:X1710)</f>
        <v>0.14072904225259728</v>
      </c>
      <c r="AI80">
        <f>STDEV('Raw Data 1'!Y1708:Y1710)</f>
        <v>0.14185818035394873</v>
      </c>
      <c r="AJ80">
        <f>STDEV('Raw Data 1'!Z1708:Z1710)</f>
        <v>0.14094837116239875</v>
      </c>
      <c r="AK80">
        <f>STDEV('Raw Data 1'!AA1708:AA1710)</f>
        <v>0.20799058472280335</v>
      </c>
      <c r="AL80">
        <f>STDEV('Raw Data 1'!P1712:P1714)</f>
        <v>2.4556058315617357E-2</v>
      </c>
      <c r="AM80">
        <f>STDEV('Raw Data 1'!Q1712:Q1714)</f>
        <v>2.3315445524372893E-2</v>
      </c>
      <c r="AN80">
        <f>STDEV('Raw Data 1'!R1712:R1714)</f>
        <v>1.1553931509807942E-2</v>
      </c>
      <c r="AO80">
        <f>STDEV('Raw Data 1'!S1712:S1714)</f>
        <v>2.5455123911176179E-2</v>
      </c>
      <c r="AP80">
        <f>STDEV('Raw Data 1'!T1712:T1714)</f>
        <v>4.1951440181873745E-2</v>
      </c>
      <c r="AQ80">
        <f>STDEV('Raw Data 1'!U1712:U1714)</f>
        <v>2.6269437248128014E-2</v>
      </c>
      <c r="AR80">
        <f>STDEV('Raw Data 1'!V1712:V1714)</f>
        <v>0.69400393610795419</v>
      </c>
      <c r="AS80">
        <f>STDEV('Raw Data 1'!W1712:W1714)</f>
        <v>0.45456228396117487</v>
      </c>
      <c r="AT80">
        <f>STDEV('Raw Data 1'!X1712:X1714)</f>
        <v>0.55861860871259938</v>
      </c>
      <c r="AU80">
        <f>STDEV('Raw Data 1'!Y1712:Y1714)</f>
        <v>0.53236942374006901</v>
      </c>
      <c r="AV80">
        <f>STDEV('Raw Data 1'!Z1712:Z1714)</f>
        <v>8.751196108723272E-2</v>
      </c>
      <c r="AW80">
        <f>STDEV('Raw Data 1'!AA1712:AA1714)</f>
        <v>0.10486116217805967</v>
      </c>
    </row>
    <row r="81" spans="1:49" x14ac:dyDescent="0.3">
      <c r="A81" s="100">
        <v>79</v>
      </c>
      <c r="B81">
        <f>AVERAGE('Raw Data 1'!P1730:P1732)</f>
        <v>0.7162666666666665</v>
      </c>
      <c r="C81">
        <f>AVERAGE('Raw Data 1'!Q1730:Q1732)</f>
        <v>0.81313333333333337</v>
      </c>
      <c r="D81">
        <f>AVERAGE('Raw Data 1'!R1730:R1732)</f>
        <v>0.85770000000000002</v>
      </c>
      <c r="E81">
        <f>AVERAGE('Raw Data 1'!S1730:S1732)</f>
        <v>0.85176666666666667</v>
      </c>
      <c r="F81">
        <f>AVERAGE('Raw Data 1'!T1730:T1732)</f>
        <v>0.86483333333333334</v>
      </c>
      <c r="G81">
        <f>AVERAGE('Raw Data 1'!U1730:U1732)</f>
        <v>0.91583333333333339</v>
      </c>
      <c r="H81">
        <f>AVERAGE('Raw Data 1'!V1730:V1732)</f>
        <v>0.88736666666666653</v>
      </c>
      <c r="I81">
        <f>AVERAGE('Raw Data 1'!W1730:W1732)</f>
        <v>0.90553333333333341</v>
      </c>
      <c r="J81">
        <f>AVERAGE('Raw Data 1'!X1730:X1732)</f>
        <v>0.88083333333333336</v>
      </c>
      <c r="K81">
        <f>AVERAGE('Raw Data 1'!Y1730:Y1732)</f>
        <v>0.87936666666666674</v>
      </c>
      <c r="L81">
        <f>AVERAGE('Raw Data 1'!Z1730:Z1732)</f>
        <v>0.86150000000000004</v>
      </c>
      <c r="M81">
        <f>AVERAGE('Raw Data 1'!AA1730:AA1732)</f>
        <v>0.89526666666666666</v>
      </c>
      <c r="N81">
        <f>AVERAGE('Raw Data 1'!P1734:P1736)</f>
        <v>1.0170666666666668</v>
      </c>
      <c r="O81">
        <f>AVERAGE('Raw Data 1'!Q1734:Q1736)</f>
        <v>0.84316666666666673</v>
      </c>
      <c r="P81">
        <f>AVERAGE('Raw Data 1'!R1734:R1736)</f>
        <v>0.88133333333333341</v>
      </c>
      <c r="Q81">
        <f>AVERAGE('Raw Data 1'!S1734:S1736)</f>
        <v>0.88523333333333332</v>
      </c>
      <c r="R81">
        <f>AVERAGE('Raw Data 1'!T1734:T1736)</f>
        <v>1.0019666666666667</v>
      </c>
      <c r="S81">
        <f>AVERAGE('Raw Data 1'!U1734:U1736)</f>
        <v>1.0002666666666666</v>
      </c>
      <c r="T81">
        <f>AVERAGE('Raw Data 1'!V1734:V1736)</f>
        <v>0.48859999999999998</v>
      </c>
      <c r="U81">
        <f>AVERAGE('Raw Data 1'!W1734:W1736)</f>
        <v>0.91716666666666669</v>
      </c>
      <c r="V81">
        <f>AVERAGE('Raw Data 1'!X1734:X1736)</f>
        <v>0.73416666666666675</v>
      </c>
      <c r="W81">
        <f>AVERAGE('Raw Data 1'!Y1734:Y1736)</f>
        <v>0.71726666666666672</v>
      </c>
      <c r="X81">
        <f>AVERAGE('Raw Data 1'!Z1734:Z1736)</f>
        <v>1.0602666666666667</v>
      </c>
      <c r="Y81">
        <f>AVERAGE('Raw Data 1'!AA1734:AA1736)</f>
        <v>1.1143333333333334</v>
      </c>
      <c r="Z81">
        <f>STDEV('Raw Data 1'!P1730:P1732)</f>
        <v>0.49974175664370263</v>
      </c>
      <c r="AA81">
        <f>STDEV('Raw Data 1'!Q1730:Q1732)</f>
        <v>0.19065981048278952</v>
      </c>
      <c r="AB81">
        <f>STDEV('Raw Data 1'!R1730:R1732)</f>
        <v>0.1776947663832561</v>
      </c>
      <c r="AC81">
        <f>STDEV('Raw Data 1'!S1730:S1732)</f>
        <v>0.21430493072566814</v>
      </c>
      <c r="AD81">
        <f>STDEV('Raw Data 1'!T1730:T1732)</f>
        <v>0.1952145571757733</v>
      </c>
      <c r="AE81">
        <f>STDEV('Raw Data 1'!U1730:U1732)</f>
        <v>0.18831187783390985</v>
      </c>
      <c r="AF81">
        <f>STDEV('Raw Data 1'!V1730:V1732)</f>
        <v>0.15350610194169451</v>
      </c>
      <c r="AG81">
        <f>STDEV('Raw Data 1'!W1730:W1732)</f>
        <v>0.16053399432311236</v>
      </c>
      <c r="AH81">
        <f>STDEV('Raw Data 1'!X1730:X1732)</f>
        <v>0.13986283757071846</v>
      </c>
      <c r="AI81">
        <f>STDEV('Raw Data 1'!Y1730:Y1732)</f>
        <v>0.14217251258008104</v>
      </c>
      <c r="AJ81">
        <f>STDEV('Raw Data 1'!Z1730:Z1732)</f>
        <v>0.14358871821978197</v>
      </c>
      <c r="AK81">
        <f>STDEV('Raw Data 1'!AA1730:AA1732)</f>
        <v>0.20335836184758493</v>
      </c>
      <c r="AL81">
        <f>STDEV('Raw Data 1'!P1734:P1736)</f>
        <v>2.5786882970482018E-2</v>
      </c>
      <c r="AM81">
        <f>STDEV('Raw Data 1'!Q1734:Q1736)</f>
        <v>2.5737197464629564E-2</v>
      </c>
      <c r="AN81">
        <f>STDEV('Raw Data 1'!R1734:R1736)</f>
        <v>1.1853410198475916E-2</v>
      </c>
      <c r="AO81">
        <f>STDEV('Raw Data 1'!S1734:S1736)</f>
        <v>2.5742248024081572E-2</v>
      </c>
      <c r="AP81">
        <f>STDEV('Raw Data 1'!T1734:T1736)</f>
        <v>4.0942927757224787E-2</v>
      </c>
      <c r="AQ81">
        <f>STDEV('Raw Data 1'!U1734:U1736)</f>
        <v>2.6213037468659231E-2</v>
      </c>
      <c r="AR81">
        <f>STDEV('Raw Data 1'!V1734:V1736)</f>
        <v>0.70026825574204055</v>
      </c>
      <c r="AS81">
        <f>STDEV('Raw Data 1'!W1734:W1736)</f>
        <v>0.40841666632659984</v>
      </c>
      <c r="AT81">
        <f>STDEV('Raw Data 1'!X1734:X1736)</f>
        <v>0.56497603783995409</v>
      </c>
      <c r="AU81">
        <f>STDEV('Raw Data 1'!Y1734:Y1736)</f>
        <v>0.54962009000156953</v>
      </c>
      <c r="AV81">
        <f>STDEV('Raw Data 1'!Z1734:Z1736)</f>
        <v>8.2676800454137875E-2</v>
      </c>
      <c r="AW81">
        <f>STDEV('Raw Data 1'!AA1734:AA1736)</f>
        <v>9.9233579666024987E-2</v>
      </c>
    </row>
    <row r="82" spans="1:49" x14ac:dyDescent="0.3">
      <c r="A82" s="100">
        <v>80</v>
      </c>
      <c r="B82">
        <f>AVERAGE('Raw Data 1'!P1752:P1754)</f>
        <v>0.73516666666666663</v>
      </c>
      <c r="C82">
        <f>AVERAGE('Raw Data 1'!Q1752:Q1754)</f>
        <v>0.81326666666666669</v>
      </c>
      <c r="D82">
        <f>AVERAGE('Raw Data 1'!R1752:R1754)</f>
        <v>0.86103333333333332</v>
      </c>
      <c r="E82">
        <f>AVERAGE('Raw Data 1'!S1752:S1754)</f>
        <v>0.85796666666666666</v>
      </c>
      <c r="F82">
        <f>AVERAGE('Raw Data 1'!T1752:T1754)</f>
        <v>0.86419999999999997</v>
      </c>
      <c r="G82">
        <f>AVERAGE('Raw Data 1'!U1752:U1754)</f>
        <v>0.91769999999999996</v>
      </c>
      <c r="H82">
        <f>AVERAGE('Raw Data 1'!V1752:V1754)</f>
        <v>0.88856666666666673</v>
      </c>
      <c r="I82">
        <f>AVERAGE('Raw Data 1'!W1752:W1754)</f>
        <v>0.89393333333333336</v>
      </c>
      <c r="J82">
        <f>AVERAGE('Raw Data 1'!X1752:X1754)</f>
        <v>0.88509999999999989</v>
      </c>
      <c r="K82">
        <f>AVERAGE('Raw Data 1'!Y1752:Y1754)</f>
        <v>0.87980000000000003</v>
      </c>
      <c r="L82">
        <f>AVERAGE('Raw Data 1'!Z1752:Z1754)</f>
        <v>0.86340000000000006</v>
      </c>
      <c r="M82">
        <f>AVERAGE('Raw Data 1'!AA1752:AA1754)</f>
        <v>0.88100000000000012</v>
      </c>
      <c r="N82">
        <f>AVERAGE('Raw Data 1'!P1756:P1758)</f>
        <v>1.0224666666666666</v>
      </c>
      <c r="O82">
        <f>AVERAGE('Raw Data 1'!Q1756:Q1758)</f>
        <v>0.83936666666666671</v>
      </c>
      <c r="P82">
        <f>AVERAGE('Raw Data 1'!R1756:R1758)</f>
        <v>0.87740000000000007</v>
      </c>
      <c r="Q82">
        <f>AVERAGE('Raw Data 1'!S1756:S1758)</f>
        <v>0.88356666666666672</v>
      </c>
      <c r="R82">
        <f>AVERAGE('Raw Data 1'!T1756:T1758)</f>
        <v>0.99960000000000004</v>
      </c>
      <c r="S82">
        <f>AVERAGE('Raw Data 1'!U1756:U1758)</f>
        <v>0.9978999999999999</v>
      </c>
      <c r="T82">
        <f>AVERAGE('Raw Data 1'!V1756:V1758)</f>
        <v>0.49243333333333333</v>
      </c>
      <c r="U82">
        <f>AVERAGE('Raw Data 1'!W1756:W1758)</f>
        <v>0.95416666666666672</v>
      </c>
      <c r="V82">
        <f>AVERAGE('Raw Data 1'!X1756:X1758)</f>
        <v>0.73993333333333344</v>
      </c>
      <c r="W82">
        <f>AVERAGE('Raw Data 1'!Y1756:Y1758)</f>
        <v>0.73170000000000002</v>
      </c>
      <c r="X82">
        <f>AVERAGE('Raw Data 1'!Z1756:Z1758)</f>
        <v>1.0720999999999998</v>
      </c>
      <c r="Y82">
        <f>AVERAGE('Raw Data 1'!AA1756:AA1758)</f>
        <v>1.1429</v>
      </c>
      <c r="Z82">
        <f>STDEV('Raw Data 1'!P1752:P1754)</f>
        <v>0.52738639850998559</v>
      </c>
      <c r="AA82">
        <f>STDEV('Raw Data 1'!Q1752:Q1754)</f>
        <v>0.19569898654140555</v>
      </c>
      <c r="AB82">
        <f>STDEV('Raw Data 1'!R1752:R1754)</f>
        <v>0.19027281291170664</v>
      </c>
      <c r="AC82">
        <f>STDEV('Raw Data 1'!S1752:S1754)</f>
        <v>0.2279551344746005</v>
      </c>
      <c r="AD82">
        <f>STDEV('Raw Data 1'!T1752:T1754)</f>
        <v>0.19693443071235686</v>
      </c>
      <c r="AE82">
        <f>STDEV('Raw Data 1'!U1752:U1754)</f>
        <v>0.19636310753295824</v>
      </c>
      <c r="AF82">
        <f>STDEV('Raw Data 1'!V1752:V1754)</f>
        <v>0.16748448684380632</v>
      </c>
      <c r="AG82">
        <f>STDEV('Raw Data 1'!W1752:W1754)</f>
        <v>0.14858116749216033</v>
      </c>
      <c r="AH82">
        <f>STDEV('Raw Data 1'!X1752:X1754)</f>
        <v>0.15243316568253898</v>
      </c>
      <c r="AI82">
        <f>STDEV('Raw Data 1'!Y1752:Y1754)</f>
        <v>0.15217624650384809</v>
      </c>
      <c r="AJ82">
        <f>STDEV('Raw Data 1'!Z1752:Z1754)</f>
        <v>0.15712565035664811</v>
      </c>
      <c r="AK82">
        <f>STDEV('Raw Data 1'!AA1752:AA1754)</f>
        <v>0.23637133921015033</v>
      </c>
      <c r="AL82">
        <f>STDEV('Raw Data 1'!P1756:P1758)</f>
        <v>2.0977209855777588E-2</v>
      </c>
      <c r="AM82">
        <f>STDEV('Raw Data 1'!Q1756:Q1758)</f>
        <v>2.3149370041824741E-2</v>
      </c>
      <c r="AN82">
        <f>STDEV('Raw Data 1'!R1756:R1758)</f>
        <v>1.3252546925025407E-2</v>
      </c>
      <c r="AO82">
        <f>STDEV('Raw Data 1'!S1756:S1758)</f>
        <v>2.5101659971669854E-2</v>
      </c>
      <c r="AP82">
        <f>STDEV('Raw Data 1'!T1756:T1758)</f>
        <v>4.0687467357897814E-2</v>
      </c>
      <c r="AQ82">
        <f>STDEV('Raw Data 1'!U1756:U1758)</f>
        <v>2.5688713474987423E-2</v>
      </c>
      <c r="AR82">
        <f>STDEV('Raw Data 1'!V1756:V1758)</f>
        <v>0.70708093831847374</v>
      </c>
      <c r="AS82">
        <f>STDEV('Raw Data 1'!W1756:W1758)</f>
        <v>0.36510801598065878</v>
      </c>
      <c r="AT82">
        <f>STDEV('Raw Data 1'!X1756:X1758)</f>
        <v>0.56996335262307274</v>
      </c>
      <c r="AU82">
        <f>STDEV('Raw Data 1'!Y1756:Y1758)</f>
        <v>0.56193327005971061</v>
      </c>
      <c r="AV82">
        <f>STDEV('Raw Data 1'!Z1756:Z1758)</f>
        <v>7.9761331483369807E-2</v>
      </c>
      <c r="AW82">
        <f>STDEV('Raw Data 1'!AA1756:AA1758)</f>
        <v>8.1482452098596031E-2</v>
      </c>
    </row>
    <row r="83" spans="1:49" x14ac:dyDescent="0.3">
      <c r="A83" s="100">
        <v>81</v>
      </c>
      <c r="B83">
        <f>AVERAGE('Raw Data 1'!P1774:P1776)</f>
        <v>0.72456666666666669</v>
      </c>
      <c r="C83">
        <f>AVERAGE('Raw Data 1'!Q1774:Q1776)</f>
        <v>0.81823333333333326</v>
      </c>
      <c r="D83">
        <f>AVERAGE('Raw Data 1'!R1774:R1776)</f>
        <v>0.85886666666666667</v>
      </c>
      <c r="E83">
        <f>AVERAGE('Raw Data 1'!S1774:S1776)</f>
        <v>0.8592333333333334</v>
      </c>
      <c r="F83">
        <f>AVERAGE('Raw Data 1'!T1774:T1776)</f>
        <v>0.86726666666666663</v>
      </c>
      <c r="G83">
        <f>AVERAGE('Raw Data 1'!U1774:U1776)</f>
        <v>0.91913333333333336</v>
      </c>
      <c r="H83">
        <f>AVERAGE('Raw Data 1'!V1774:V1776)</f>
        <v>0.88146666666666673</v>
      </c>
      <c r="I83">
        <f>AVERAGE('Raw Data 1'!W1774:W1776)</f>
        <v>0.90306666666666668</v>
      </c>
      <c r="J83">
        <f>AVERAGE('Raw Data 1'!X1774:X1776)</f>
        <v>0.88026666666666653</v>
      </c>
      <c r="K83">
        <f>AVERAGE('Raw Data 1'!Y1774:Y1776)</f>
        <v>0.87486666666666668</v>
      </c>
      <c r="L83">
        <f>AVERAGE('Raw Data 1'!Z1774:Z1776)</f>
        <v>0.85566666666666669</v>
      </c>
      <c r="M83">
        <f>AVERAGE('Raw Data 1'!AA1774:AA1776)</f>
        <v>0.84056666666666668</v>
      </c>
      <c r="N83">
        <f>AVERAGE('Raw Data 1'!P1778:P1780)</f>
        <v>1.0479000000000001</v>
      </c>
      <c r="O83">
        <f>AVERAGE('Raw Data 1'!Q1778:Q1780)</f>
        <v>0.84090000000000009</v>
      </c>
      <c r="P83">
        <f>AVERAGE('Raw Data 1'!R1778:R1780)</f>
        <v>0.87819999999999998</v>
      </c>
      <c r="Q83">
        <f>AVERAGE('Raw Data 1'!S1778:S1780)</f>
        <v>0.8846666666666666</v>
      </c>
      <c r="R83">
        <f>AVERAGE('Raw Data 1'!T1778:T1780)</f>
        <v>0.99953333333333327</v>
      </c>
      <c r="S83">
        <f>AVERAGE('Raw Data 1'!U1778:U1780)</f>
        <v>0.99820000000000009</v>
      </c>
      <c r="T83">
        <f>AVERAGE('Raw Data 1'!V1778:V1780)</f>
        <v>0.49680000000000007</v>
      </c>
      <c r="U83">
        <f>AVERAGE('Raw Data 1'!W1778:W1780)</f>
        <v>0.99610000000000021</v>
      </c>
      <c r="V83">
        <f>AVERAGE('Raw Data 1'!X1778:X1780)</f>
        <v>0.74823333333333331</v>
      </c>
      <c r="W83">
        <f>AVERAGE('Raw Data 1'!Y1778:Y1780)</f>
        <v>0.75083333333333335</v>
      </c>
      <c r="X83">
        <f>AVERAGE('Raw Data 1'!Z1778:Z1780)</f>
        <v>1.0891999999999999</v>
      </c>
      <c r="Y83">
        <f>AVERAGE('Raw Data 1'!AA1778:AA1780)</f>
        <v>1.1563999999999999</v>
      </c>
      <c r="Z83">
        <f>STDEV('Raw Data 1'!P1774:P1776)</f>
        <v>0.51656912735212235</v>
      </c>
      <c r="AA83">
        <f>STDEV('Raw Data 1'!Q1774:Q1776)</f>
        <v>0.20403588736625122</v>
      </c>
      <c r="AB83">
        <f>STDEV('Raw Data 1'!R1774:R1776)</f>
        <v>0.18568748835969889</v>
      </c>
      <c r="AC83">
        <f>STDEV('Raw Data 1'!S1774:S1776)</f>
        <v>0.22954322759195747</v>
      </c>
      <c r="AD83">
        <f>STDEV('Raw Data 1'!T1774:T1776)</f>
        <v>0.20203861842067145</v>
      </c>
      <c r="AE83">
        <f>STDEV('Raw Data 1'!U1774:U1776)</f>
        <v>0.19807274757859367</v>
      </c>
      <c r="AF83">
        <f>STDEV('Raw Data 1'!V1774:V1776)</f>
        <v>0.15695688367616509</v>
      </c>
      <c r="AG83">
        <f>STDEV('Raw Data 1'!W1774:W1776)</f>
        <v>0.16224146613407239</v>
      </c>
      <c r="AH83">
        <f>STDEV('Raw Data 1'!X1774:X1776)</f>
        <v>0.14695959762238686</v>
      </c>
      <c r="AI83">
        <f>STDEV('Raw Data 1'!Y1774:Y1776)</f>
        <v>0.14743725218998496</v>
      </c>
      <c r="AJ83">
        <f>STDEV('Raw Data 1'!Z1774:Z1776)</f>
        <v>0.14364415523554439</v>
      </c>
      <c r="AK83">
        <f>STDEV('Raw Data 1'!AA1774:AA1776)</f>
        <v>0.28110568000901948</v>
      </c>
      <c r="AL83">
        <f>STDEV('Raw Data 1'!P1778:P1780)</f>
        <v>3.845269821481976E-2</v>
      </c>
      <c r="AM83">
        <f>STDEV('Raw Data 1'!Q1778:Q1780)</f>
        <v>2.4422121120001E-2</v>
      </c>
      <c r="AN83">
        <f>STDEV('Raw Data 1'!R1778:R1780)</f>
        <v>1.2601190419956325E-2</v>
      </c>
      <c r="AO83">
        <f>STDEV('Raw Data 1'!S1778:S1780)</f>
        <v>2.4890225658545831E-2</v>
      </c>
      <c r="AP83">
        <f>STDEV('Raw Data 1'!T1778:T1780)</f>
        <v>3.8896829348075854E-2</v>
      </c>
      <c r="AQ83">
        <f>STDEV('Raw Data 1'!U1778:U1780)</f>
        <v>2.6196946386936006E-2</v>
      </c>
      <c r="AR83">
        <f>STDEV('Raw Data 1'!V1778:V1780)</f>
        <v>0.71464427514673357</v>
      </c>
      <c r="AS83">
        <f>STDEV('Raw Data 1'!W1778:W1780)</f>
        <v>0.31926723915867006</v>
      </c>
      <c r="AT83">
        <f>STDEV('Raw Data 1'!X1778:X1780)</f>
        <v>0.5769750110128975</v>
      </c>
      <c r="AU83">
        <f>STDEV('Raw Data 1'!Y1778:Y1780)</f>
        <v>0.57860067692090822</v>
      </c>
      <c r="AV83">
        <f>STDEV('Raw Data 1'!Z1778:Z1780)</f>
        <v>7.911592759994665E-2</v>
      </c>
      <c r="AW83">
        <f>STDEV('Raw Data 1'!AA1778:AA1780)</f>
        <v>5.3917251413624523E-2</v>
      </c>
    </row>
    <row r="84" spans="1:49" x14ac:dyDescent="0.3">
      <c r="A84" s="100">
        <v>82</v>
      </c>
      <c r="B84">
        <f>AVERAGE('Raw Data 1'!P1796:P1798)</f>
        <v>0.73263333333333336</v>
      </c>
      <c r="C84">
        <f>AVERAGE('Raw Data 1'!Q1796:Q1798)</f>
        <v>0.80993333333333339</v>
      </c>
      <c r="D84">
        <f>AVERAGE('Raw Data 1'!R1796:R1798)</f>
        <v>0.85426666666666662</v>
      </c>
      <c r="E84">
        <f>AVERAGE('Raw Data 1'!S1796:S1798)</f>
        <v>0.85829999999999995</v>
      </c>
      <c r="F84">
        <f>AVERAGE('Raw Data 1'!T1796:T1798)</f>
        <v>0.86549999999999994</v>
      </c>
      <c r="G84">
        <f>AVERAGE('Raw Data 1'!U1796:U1798)</f>
        <v>0.9232999999999999</v>
      </c>
      <c r="H84">
        <f>AVERAGE('Raw Data 1'!V1796:V1798)</f>
        <v>0.8834333333333334</v>
      </c>
      <c r="I84">
        <f>AVERAGE('Raw Data 1'!W1796:W1798)</f>
        <v>0.89536666666666653</v>
      </c>
      <c r="J84">
        <f>AVERAGE('Raw Data 1'!X1796:X1798)</f>
        <v>0.88160000000000005</v>
      </c>
      <c r="K84">
        <f>AVERAGE('Raw Data 1'!Y1796:Y1798)</f>
        <v>0.87300000000000011</v>
      </c>
      <c r="L84">
        <f>AVERAGE('Raw Data 1'!Z1796:Z1798)</f>
        <v>0.85676666666666668</v>
      </c>
      <c r="M84">
        <f>AVERAGE('Raw Data 1'!AA1796:AA1798)</f>
        <v>0.81420000000000003</v>
      </c>
      <c r="N84">
        <f>AVERAGE('Raw Data 1'!P1800:P1802)</f>
        <v>1.0259333333333334</v>
      </c>
      <c r="O84">
        <f>AVERAGE('Raw Data 1'!Q1800:Q1802)</f>
        <v>0.84226666666666661</v>
      </c>
      <c r="P84">
        <f>AVERAGE('Raw Data 1'!R1800:R1802)</f>
        <v>0.88036666666666663</v>
      </c>
      <c r="Q84">
        <f>AVERAGE('Raw Data 1'!S1800:S1802)</f>
        <v>0.88546666666666674</v>
      </c>
      <c r="R84">
        <f>AVERAGE('Raw Data 1'!T1800:T1802)</f>
        <v>0.99986666666666668</v>
      </c>
      <c r="S84">
        <f>AVERAGE('Raw Data 1'!U1800:U1802)</f>
        <v>0.999</v>
      </c>
      <c r="T84">
        <f>AVERAGE('Raw Data 1'!V1800:V1802)</f>
        <v>0.49976666666666664</v>
      </c>
      <c r="U84">
        <f>AVERAGE('Raw Data 1'!W1800:W1802)</f>
        <v>1.0312333333333334</v>
      </c>
      <c r="V84">
        <f>AVERAGE('Raw Data 1'!X1800:X1802)</f>
        <v>0.75590000000000013</v>
      </c>
      <c r="W84">
        <f>AVERAGE('Raw Data 1'!Y1800:Y1802)</f>
        <v>0.76696666666666669</v>
      </c>
      <c r="X84">
        <f>AVERAGE('Raw Data 1'!Z1800:Z1802)</f>
        <v>1.1026666666666667</v>
      </c>
      <c r="Y84">
        <f>AVERAGE('Raw Data 1'!AA1800:AA1802)</f>
        <v>1.1608000000000001</v>
      </c>
      <c r="Z84">
        <f>STDEV('Raw Data 1'!P1796:P1798)</f>
        <v>0.5234644718921555</v>
      </c>
      <c r="AA84">
        <f>STDEV('Raw Data 1'!Q1796:Q1798)</f>
        <v>0.19105926654662161</v>
      </c>
      <c r="AB84">
        <f>STDEV('Raw Data 1'!R1796:R1798)</f>
        <v>0.17814784122557709</v>
      </c>
      <c r="AC84">
        <f>STDEV('Raw Data 1'!S1796:S1798)</f>
        <v>0.22720528162875073</v>
      </c>
      <c r="AD84">
        <f>STDEV('Raw Data 1'!T1796:T1798)</f>
        <v>0.19921418122212114</v>
      </c>
      <c r="AE84">
        <f>STDEV('Raw Data 1'!U1796:U1798)</f>
        <v>0.20519446873636757</v>
      </c>
      <c r="AF84">
        <f>STDEV('Raw Data 1'!V1796:V1798)</f>
        <v>0.16283010573396212</v>
      </c>
      <c r="AG84">
        <f>STDEV('Raw Data 1'!W1796:W1798)</f>
        <v>0.15331635050878886</v>
      </c>
      <c r="AH84">
        <f>STDEV('Raw Data 1'!X1796:X1798)</f>
        <v>0.1474726076259579</v>
      </c>
      <c r="AI84">
        <f>STDEV('Raw Data 1'!Y1796:Y1798)</f>
        <v>0.14622205715964973</v>
      </c>
      <c r="AJ84">
        <f>STDEV('Raw Data 1'!Z1796:Z1798)</f>
        <v>0.14684881114034731</v>
      </c>
      <c r="AK84">
        <f>STDEV('Raw Data 1'!AA1796:AA1798)</f>
        <v>0.31169650302818602</v>
      </c>
      <c r="AL84">
        <f>STDEV('Raw Data 1'!P1800:P1802)</f>
        <v>1.5796940632075981E-2</v>
      </c>
      <c r="AM84">
        <f>STDEV('Raw Data 1'!Q1800:Q1802)</f>
        <v>2.5255956393162658E-2</v>
      </c>
      <c r="AN84">
        <f>STDEV('Raw Data 1'!R1800:R1802)</f>
        <v>1.1987632515777773E-2</v>
      </c>
      <c r="AO84">
        <f>STDEV('Raw Data 1'!S1800:S1802)</f>
        <v>2.4376286290846923E-2</v>
      </c>
      <c r="AP84">
        <f>STDEV('Raw Data 1'!T1800:T1802)</f>
        <v>3.8807258771180089E-2</v>
      </c>
      <c r="AQ84">
        <f>STDEV('Raw Data 1'!U1800:U1802)</f>
        <v>2.6143641674411026E-2</v>
      </c>
      <c r="AR84">
        <f>STDEV('Raw Data 1'!V1800:V1802)</f>
        <v>0.72030230690546404</v>
      </c>
      <c r="AS84">
        <f>STDEV('Raw Data 1'!W1800:W1802)</f>
        <v>0.28499070745084487</v>
      </c>
      <c r="AT84">
        <f>STDEV('Raw Data 1'!X1800:X1802)</f>
        <v>0.58396141139633528</v>
      </c>
      <c r="AU84">
        <f>STDEV('Raw Data 1'!Y1800:Y1802)</f>
        <v>0.59247026367011324</v>
      </c>
      <c r="AV84">
        <f>STDEV('Raw Data 1'!Z1800:Z1802)</f>
        <v>7.6121372382093502E-2</v>
      </c>
      <c r="AW84">
        <f>STDEV('Raw Data 1'!AA1800:AA1802)</f>
        <v>5.0984213242924507E-2</v>
      </c>
    </row>
    <row r="85" spans="1:49" x14ac:dyDescent="0.3">
      <c r="A85" s="100">
        <v>83</v>
      </c>
      <c r="B85">
        <f>AVERAGE('Raw Data 1'!P1818:P1820)</f>
        <v>0.73776666666666657</v>
      </c>
      <c r="C85">
        <f>AVERAGE('Raw Data 1'!Q1818:Q1820)</f>
        <v>0.80276666666666652</v>
      </c>
      <c r="D85">
        <f>AVERAGE('Raw Data 1'!R1818:R1820)</f>
        <v>0.8555666666666667</v>
      </c>
      <c r="E85">
        <f>AVERAGE('Raw Data 1'!S1818:S1820)</f>
        <v>0.85966666666666658</v>
      </c>
      <c r="F85">
        <f>AVERAGE('Raw Data 1'!T1818:T1820)</f>
        <v>0.86669999999999991</v>
      </c>
      <c r="G85">
        <f>AVERAGE('Raw Data 1'!U1818:U1820)</f>
        <v>0.91813333333333336</v>
      </c>
      <c r="H85">
        <f>AVERAGE('Raw Data 1'!V1818:V1820)</f>
        <v>0.88916666666666666</v>
      </c>
      <c r="I85">
        <f>AVERAGE('Raw Data 1'!W1818:W1820)</f>
        <v>0.89423333333333332</v>
      </c>
      <c r="J85">
        <f>AVERAGE('Raw Data 1'!X1818:X1820)</f>
        <v>0.88740000000000008</v>
      </c>
      <c r="K85">
        <f>AVERAGE('Raw Data 1'!Y1818:Y1820)</f>
        <v>0.87670000000000003</v>
      </c>
      <c r="L85">
        <f>AVERAGE('Raw Data 1'!Z1818:Z1820)</f>
        <v>0.86570000000000003</v>
      </c>
      <c r="M85">
        <f>AVERAGE('Raw Data 1'!AA1818:AA1820)</f>
        <v>0.81316666666666659</v>
      </c>
      <c r="N85">
        <f>AVERAGE('Raw Data 1'!P1822:P1824)</f>
        <v>1.0178</v>
      </c>
      <c r="O85">
        <f>AVERAGE('Raw Data 1'!Q1822:Q1824)</f>
        <v>0.84153333333333336</v>
      </c>
      <c r="P85">
        <f>AVERAGE('Raw Data 1'!R1822:R1824)</f>
        <v>0.88096666666666668</v>
      </c>
      <c r="Q85">
        <f>AVERAGE('Raw Data 1'!S1822:S1824)</f>
        <v>0.88666666666666671</v>
      </c>
      <c r="R85">
        <f>AVERAGE('Raw Data 1'!T1822:T1824)</f>
        <v>1.0004999999999999</v>
      </c>
      <c r="S85">
        <f>AVERAGE('Raw Data 1'!U1822:U1824)</f>
        <v>0.99996666666666678</v>
      </c>
      <c r="T85">
        <f>AVERAGE('Raw Data 1'!V1822:V1824)</f>
        <v>0.5013333333333333</v>
      </c>
      <c r="U85">
        <f>AVERAGE('Raw Data 1'!W1822:W1824)</f>
        <v>1.0622</v>
      </c>
      <c r="V85">
        <f>AVERAGE('Raw Data 1'!X1822:X1824)</f>
        <v>0.76539999999999997</v>
      </c>
      <c r="W85">
        <f>AVERAGE('Raw Data 1'!Y1822:Y1824)</f>
        <v>0.7829666666666667</v>
      </c>
      <c r="X85">
        <f>AVERAGE('Raw Data 1'!Z1822:Z1824)</f>
        <v>1.1173999999999999</v>
      </c>
      <c r="Y85">
        <f>AVERAGE('Raw Data 1'!AA1822:AA1824)</f>
        <v>1.1727999999999998</v>
      </c>
      <c r="Z85">
        <f>STDEV('Raw Data 1'!P1818:P1820)</f>
        <v>0.50254637928586587</v>
      </c>
      <c r="AA85">
        <f>STDEV('Raw Data 1'!Q1818:Q1820)</f>
        <v>0.17943668335469673</v>
      </c>
      <c r="AB85">
        <f>STDEV('Raw Data 1'!R1818:R1820)</f>
        <v>0.18052283327416821</v>
      </c>
      <c r="AC85">
        <f>STDEV('Raw Data 1'!S1818:S1820)</f>
        <v>0.2281454872079072</v>
      </c>
      <c r="AD85">
        <f>STDEV('Raw Data 1'!T1818:T1820)</f>
        <v>0.20029251109315116</v>
      </c>
      <c r="AE85">
        <f>STDEV('Raw Data 1'!U1818:U1820)</f>
        <v>0.19633808426623017</v>
      </c>
      <c r="AF85">
        <f>STDEV('Raw Data 1'!V1818:V1820)</f>
        <v>0.16656963508795139</v>
      </c>
      <c r="AG85">
        <f>STDEV('Raw Data 1'!W1818:W1820)</f>
        <v>0.15257169899209103</v>
      </c>
      <c r="AH85">
        <f>STDEV('Raw Data 1'!X1818:X1820)</f>
        <v>0.15817057248426378</v>
      </c>
      <c r="AI85">
        <f>STDEV('Raw Data 1'!Y1818:Y1820)</f>
        <v>0.15649214037771944</v>
      </c>
      <c r="AJ85">
        <f>STDEV('Raw Data 1'!Z1818:Z1820)</f>
        <v>0.16276710355597035</v>
      </c>
      <c r="AK85">
        <f>STDEV('Raw Data 1'!AA1818:AA1820)</f>
        <v>0.3287547160624979</v>
      </c>
      <c r="AL85">
        <f>STDEV('Raw Data 1'!P1822:P1824)</f>
        <v>3.169905361363333E-2</v>
      </c>
      <c r="AM85">
        <f>STDEV('Raw Data 1'!Q1822:Q1824)</f>
        <v>2.4100276623585347E-2</v>
      </c>
      <c r="AN85">
        <f>STDEV('Raw Data 1'!R1822:R1824)</f>
        <v>1.0884086242461228E-2</v>
      </c>
      <c r="AO85">
        <f>STDEV('Raw Data 1'!S1822:S1824)</f>
        <v>2.4309737418025171E-2</v>
      </c>
      <c r="AP85">
        <f>STDEV('Raw Data 1'!T1822:T1824)</f>
        <v>3.8670272820346088E-2</v>
      </c>
      <c r="AQ85">
        <f>STDEV('Raw Data 1'!U1822:U1824)</f>
        <v>2.610063856179257E-2</v>
      </c>
      <c r="AR85">
        <f>STDEV('Raw Data 1'!V1822:V1824)</f>
        <v>0.72249618914796576</v>
      </c>
      <c r="AS85">
        <f>STDEV('Raw Data 1'!W1822:W1824)</f>
        <v>0.25549483360725556</v>
      </c>
      <c r="AT85">
        <f>STDEV('Raw Data 1'!X1822:X1824)</f>
        <v>0.5920151771703156</v>
      </c>
      <c r="AU85">
        <f>STDEV('Raw Data 1'!Y1822:Y1824)</f>
        <v>0.60640229496047704</v>
      </c>
      <c r="AV85">
        <f>STDEV('Raw Data 1'!Z1822:Z1824)</f>
        <v>7.6070230708208036E-2</v>
      </c>
      <c r="AW85">
        <f>STDEV('Raw Data 1'!AA1822:AA1824)</f>
        <v>4.6837484987988037E-2</v>
      </c>
    </row>
    <row r="86" spans="1:49" x14ac:dyDescent="0.3">
      <c r="A86" s="100">
        <v>84</v>
      </c>
      <c r="B86">
        <f>AVERAGE('Raw Data 1'!P1840:P1842)</f>
        <v>0.70856666666666668</v>
      </c>
      <c r="C86">
        <f>AVERAGE('Raw Data 1'!Q1840:Q1842)</f>
        <v>0.80176666666666663</v>
      </c>
      <c r="D86">
        <f>AVERAGE('Raw Data 1'!R1840:R1842)</f>
        <v>0.85403333333333331</v>
      </c>
      <c r="E86">
        <f>AVERAGE('Raw Data 1'!S1840:S1842)</f>
        <v>0.84983333333333333</v>
      </c>
      <c r="F86">
        <f>AVERAGE('Raw Data 1'!T1840:T1842)</f>
        <v>0.86280000000000001</v>
      </c>
      <c r="G86">
        <f>AVERAGE('Raw Data 1'!U1840:U1842)</f>
        <v>0.91686666666666661</v>
      </c>
      <c r="H86">
        <f>AVERAGE('Raw Data 1'!V1840:V1842)</f>
        <v>0.88526666666666676</v>
      </c>
      <c r="I86">
        <f>AVERAGE('Raw Data 1'!W1840:W1842)</f>
        <v>0.89639999999999986</v>
      </c>
      <c r="J86">
        <f>AVERAGE('Raw Data 1'!X1840:X1842)</f>
        <v>0.88216666666666665</v>
      </c>
      <c r="K86">
        <f>AVERAGE('Raw Data 1'!Y1840:Y1842)</f>
        <v>0.86736666666666673</v>
      </c>
      <c r="L86">
        <f>AVERAGE('Raw Data 1'!Z1840:Z1842)</f>
        <v>0.83503333333333341</v>
      </c>
      <c r="M86">
        <f>AVERAGE('Raw Data 1'!AA1840:AA1842)</f>
        <v>0.78283333333333338</v>
      </c>
      <c r="N86">
        <f>AVERAGE('Raw Data 1'!P1844:P1846)</f>
        <v>1.0013333333333334</v>
      </c>
      <c r="O86">
        <f>AVERAGE('Raw Data 1'!Q1844:Q1846)</f>
        <v>0.8413666666666666</v>
      </c>
      <c r="P86">
        <f>AVERAGE('Raw Data 1'!R1844:R1846)</f>
        <v>0.88293333333333324</v>
      </c>
      <c r="Q86">
        <f>AVERAGE('Raw Data 1'!S1844:S1846)</f>
        <v>0.88443333333333329</v>
      </c>
      <c r="R86">
        <f>AVERAGE('Raw Data 1'!T1844:T1846)</f>
        <v>1.0012999999999999</v>
      </c>
      <c r="S86">
        <f>AVERAGE('Raw Data 1'!U1844:U1846)</f>
        <v>1.0000666666666667</v>
      </c>
      <c r="T86">
        <f>AVERAGE('Raw Data 1'!V1844:V1846)</f>
        <v>0.49930000000000002</v>
      </c>
      <c r="U86">
        <f>AVERAGE('Raw Data 1'!W1844:W1846)</f>
        <v>1.0789</v>
      </c>
      <c r="V86">
        <f>AVERAGE('Raw Data 1'!X1844:X1846)</f>
        <v>0.76860000000000006</v>
      </c>
      <c r="W86">
        <f>AVERAGE('Raw Data 1'!Y1844:Y1846)</f>
        <v>0.79420000000000002</v>
      </c>
      <c r="X86">
        <f>AVERAGE('Raw Data 1'!Z1844:Z1846)</f>
        <v>1.1256333333333333</v>
      </c>
      <c r="Y86">
        <f>AVERAGE('Raw Data 1'!AA1844:AA1846)</f>
        <v>1.1601333333333332</v>
      </c>
      <c r="Z86">
        <f>STDEV('Raw Data 1'!P1840:P1842)</f>
        <v>0.48522265335960291</v>
      </c>
      <c r="AA86">
        <f>STDEV('Raw Data 1'!Q1840:Q1842)</f>
        <v>0.17904536669049376</v>
      </c>
      <c r="AB86">
        <f>STDEV('Raw Data 1'!R1840:R1842)</f>
        <v>0.17676160027939727</v>
      </c>
      <c r="AC86">
        <f>STDEV('Raw Data 1'!S1840:S1842)</f>
        <v>0.21492162137238127</v>
      </c>
      <c r="AD86">
        <f>STDEV('Raw Data 1'!T1840:T1842)</f>
        <v>0.19296375307295369</v>
      </c>
      <c r="AE86">
        <f>STDEV('Raw Data 1'!U1840:U1842)</f>
        <v>0.19330293151769193</v>
      </c>
      <c r="AF86">
        <f>STDEV('Raw Data 1'!V1840:V1842)</f>
        <v>0.15647419382547778</v>
      </c>
      <c r="AG86">
        <f>STDEV('Raw Data 1'!W1840:W1842)</f>
        <v>0.15632341475287764</v>
      </c>
      <c r="AH86">
        <f>STDEV('Raw Data 1'!X1840:X1842)</f>
        <v>0.15035558963115842</v>
      </c>
      <c r="AI86">
        <f>STDEV('Raw Data 1'!Y1840:Y1842)</f>
        <v>0.1392794792255248</v>
      </c>
      <c r="AJ86">
        <f>STDEV('Raw Data 1'!Z1840:Z1842)</f>
        <v>0.11106233985169425</v>
      </c>
      <c r="AK86">
        <f>STDEV('Raw Data 1'!AA1840:AA1842)</f>
        <v>0.33060529840480973</v>
      </c>
      <c r="AL86">
        <f>STDEV('Raw Data 1'!P1844:P1846)</f>
        <v>2.5803552726966363E-2</v>
      </c>
      <c r="AM86">
        <f>STDEV('Raw Data 1'!Q1844:Q1846)</f>
        <v>2.3816240957240324E-2</v>
      </c>
      <c r="AN86">
        <f>STDEV('Raw Data 1'!R1844:R1846)</f>
        <v>1.0603930089043985E-2</v>
      </c>
      <c r="AO86">
        <f>STDEV('Raw Data 1'!S1844:S1846)</f>
        <v>2.4505985663370738E-2</v>
      </c>
      <c r="AP86">
        <f>STDEV('Raw Data 1'!T1844:T1846)</f>
        <v>3.7270497716022005E-2</v>
      </c>
      <c r="AQ86">
        <f>STDEV('Raw Data 1'!U1844:U1846)</f>
        <v>2.6443587754564141E-2</v>
      </c>
      <c r="AR86">
        <f>STDEV('Raw Data 1'!V1844:V1846)</f>
        <v>0.71880125904174652</v>
      </c>
      <c r="AS86">
        <f>STDEV('Raw Data 1'!W1844:W1846)</f>
        <v>0.23311256937368263</v>
      </c>
      <c r="AT86">
        <f>STDEV('Raw Data 1'!X1844:X1846)</f>
        <v>0.59480179051512605</v>
      </c>
      <c r="AU86">
        <f>STDEV('Raw Data 1'!Y1844:Y1846)</f>
        <v>0.61581986814327461</v>
      </c>
      <c r="AV86">
        <f>STDEV('Raw Data 1'!Z1844:Z1846)</f>
        <v>7.0187914439263241E-2</v>
      </c>
      <c r="AW86">
        <f>STDEV('Raw Data 1'!AA1844:AA1846)</f>
        <v>4.1974317544581148E-2</v>
      </c>
    </row>
  </sheetData>
  <mergeCells count="2">
    <mergeCell ref="B1:Y1"/>
    <mergeCell ref="Z1:AW1"/>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9027-3C96-4BDA-8BBA-AEBC5654DA10}">
  <sheetPr codeName="Sheet2"/>
  <dimension ref="A1:BU96"/>
  <sheetViews>
    <sheetView topLeftCell="A23" zoomScale="50" zoomScaleNormal="220" workbookViewId="0">
      <pane xSplit="1" topLeftCell="B1" activePane="topRight" state="frozen"/>
      <selection pane="topRight" activeCell="T89" sqref="T89"/>
    </sheetView>
  </sheetViews>
  <sheetFormatPr defaultRowHeight="15.6" x14ac:dyDescent="0.3"/>
  <sheetData>
    <row r="1" spans="1:73" x14ac:dyDescent="0.3">
      <c r="A1" s="125" t="s">
        <v>33</v>
      </c>
      <c r="B1" s="126"/>
      <c r="C1" s="126"/>
      <c r="D1" s="126"/>
      <c r="E1" s="126"/>
      <c r="F1" s="126"/>
      <c r="G1" s="126"/>
      <c r="H1" s="126"/>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c r="BE1" s="126"/>
      <c r="BF1" s="126"/>
      <c r="BG1" s="126"/>
      <c r="BH1" s="126"/>
      <c r="BI1" s="126"/>
      <c r="BJ1" s="126"/>
      <c r="BK1" s="126"/>
      <c r="BL1" s="126"/>
      <c r="BM1" s="126"/>
      <c r="BN1" s="126"/>
      <c r="BO1" s="126"/>
      <c r="BP1" s="126"/>
      <c r="BQ1" s="126"/>
      <c r="BR1" s="126"/>
      <c r="BS1" s="126"/>
      <c r="BT1" s="126"/>
      <c r="BU1" s="127"/>
    </row>
    <row r="2" spans="1:73" x14ac:dyDescent="0.3">
      <c r="A2" s="5"/>
      <c r="B2" s="137" t="str">
        <f>Comparison!B2</f>
        <v>WT 0 Gy</v>
      </c>
      <c r="C2" s="137"/>
      <c r="D2" s="138"/>
      <c r="E2" s="139" t="str">
        <f>Comparison!C2</f>
        <v>WT 2.5 Gy</v>
      </c>
      <c r="F2" s="137"/>
      <c r="G2" s="138"/>
      <c r="H2" s="139" t="str">
        <f>Comparison!D2</f>
        <v>WT 5 Gy</v>
      </c>
      <c r="I2" s="137"/>
      <c r="J2" s="138"/>
      <c r="K2" s="137" t="str">
        <f>Comparison!E2</f>
        <v>WT 10 Gy</v>
      </c>
      <c r="L2" s="137"/>
      <c r="M2" s="138"/>
      <c r="N2" s="139" t="str">
        <f>Comparison!F2</f>
        <v>WT 20 Gy</v>
      </c>
      <c r="O2" s="137"/>
      <c r="P2" s="138"/>
      <c r="Q2" s="139" t="str">
        <f>Comparison!G2</f>
        <v>WT 30 Gy</v>
      </c>
      <c r="R2" s="137"/>
      <c r="S2" s="138"/>
      <c r="T2" s="140" t="str">
        <f>Comparison!H2</f>
        <v>BS-SC 0 Gy</v>
      </c>
      <c r="U2" s="141"/>
      <c r="V2" s="142"/>
      <c r="W2" s="140" t="str">
        <f>Comparison!I2</f>
        <v>BS-SC 2.5 Gy</v>
      </c>
      <c r="X2" s="141"/>
      <c r="Y2" s="142"/>
      <c r="Z2" s="140" t="str">
        <f>Comparison!J2</f>
        <v>BS-SC 5 Gy</v>
      </c>
      <c r="AA2" s="141"/>
      <c r="AB2" s="142"/>
      <c r="AC2" s="140" t="str">
        <f>Comparison!K2</f>
        <v>BS-SC 10 Gy</v>
      </c>
      <c r="AD2" s="141"/>
      <c r="AE2" s="142"/>
      <c r="AF2" s="140" t="str">
        <f>Comparison!L2</f>
        <v>BS-SC 20 Gy</v>
      </c>
      <c r="AG2" s="141"/>
      <c r="AH2" s="142"/>
      <c r="AI2" s="140" t="str">
        <f>Comparison!M2</f>
        <v>BS-SC 30 Gy</v>
      </c>
      <c r="AJ2" s="141"/>
      <c r="AK2" s="142"/>
      <c r="AL2" s="135" t="str">
        <f>Comparison!N2</f>
        <v>rad51△ 0 Gy</v>
      </c>
      <c r="AM2" s="135"/>
      <c r="AN2" s="136"/>
      <c r="AO2" s="135" t="str">
        <f>Comparison!O2</f>
        <v>rad51△ 2.5 Gy</v>
      </c>
      <c r="AP2" s="135"/>
      <c r="AQ2" s="136"/>
      <c r="AR2" s="135" t="str">
        <f>Comparison!P2</f>
        <v>rad51△ 5 Gy</v>
      </c>
      <c r="AS2" s="135"/>
      <c r="AT2" s="136"/>
      <c r="AU2" s="135" t="str">
        <f>Comparison!Q2</f>
        <v>rad51△ 10 Gy</v>
      </c>
      <c r="AV2" s="135"/>
      <c r="AW2" s="136"/>
      <c r="AX2" s="135" t="str">
        <f>Comparison!R2</f>
        <v>rad51△ 20 Gy</v>
      </c>
      <c r="AY2" s="135"/>
      <c r="AZ2" s="136"/>
      <c r="BA2" s="135" t="str">
        <f>Comparison!S2</f>
        <v>rad51△ 30 Gy</v>
      </c>
      <c r="BB2" s="135"/>
      <c r="BC2" s="136"/>
      <c r="BD2" s="133" t="str">
        <f>Comparison!T2</f>
        <v>BS-SCLeu 0 Gy</v>
      </c>
      <c r="BE2" s="134"/>
      <c r="BF2" s="134"/>
      <c r="BG2" s="133" t="str">
        <f>Comparison!U2</f>
        <v>BS-SCLeu 1 Gy</v>
      </c>
      <c r="BH2" s="134"/>
      <c r="BI2" s="134"/>
      <c r="BJ2" s="133" t="str">
        <f>Comparison!V2</f>
        <v>BS-SCLeu 2.5 Gy</v>
      </c>
      <c r="BK2" s="134"/>
      <c r="BL2" s="134"/>
      <c r="BM2" s="133" t="str">
        <f>Comparison!W2</f>
        <v>BS-SCLeu 10 Gy</v>
      </c>
      <c r="BN2" s="134"/>
      <c r="BO2" s="134"/>
      <c r="BP2" s="133" t="str">
        <f>Comparison!X2</f>
        <v>BS-SCLeu 20 Gy</v>
      </c>
      <c r="BQ2" s="134"/>
      <c r="BR2" s="134"/>
      <c r="BS2" s="133" t="str">
        <f>Comparison!Y2</f>
        <v>BS-SCLeu 30 Gy</v>
      </c>
      <c r="BT2" s="134"/>
      <c r="BU2" s="134"/>
    </row>
    <row r="3" spans="1:73" x14ac:dyDescent="0.3">
      <c r="A3" s="80" t="s">
        <v>20</v>
      </c>
      <c r="B3" s="39">
        <v>1</v>
      </c>
      <c r="C3" s="39">
        <v>2</v>
      </c>
      <c r="D3" s="39">
        <v>3</v>
      </c>
      <c r="E3" s="39">
        <v>1</v>
      </c>
      <c r="F3" s="39">
        <v>2</v>
      </c>
      <c r="G3" s="39">
        <v>3</v>
      </c>
      <c r="H3" s="39">
        <v>1</v>
      </c>
      <c r="I3" s="39">
        <v>2</v>
      </c>
      <c r="J3" s="39">
        <v>3</v>
      </c>
      <c r="K3" s="39">
        <v>1</v>
      </c>
      <c r="L3" s="39">
        <v>2</v>
      </c>
      <c r="M3" s="39">
        <v>3</v>
      </c>
      <c r="N3" s="39">
        <v>1</v>
      </c>
      <c r="O3" s="39">
        <v>2</v>
      </c>
      <c r="P3" s="39">
        <v>3</v>
      </c>
      <c r="Q3" s="39">
        <v>1</v>
      </c>
      <c r="R3" s="39">
        <v>2</v>
      </c>
      <c r="S3" s="39">
        <v>3</v>
      </c>
      <c r="T3" s="87">
        <v>1</v>
      </c>
      <c r="U3" s="87">
        <v>2</v>
      </c>
      <c r="V3" s="87">
        <v>3</v>
      </c>
      <c r="W3" s="87">
        <v>1</v>
      </c>
      <c r="X3" s="87">
        <v>2</v>
      </c>
      <c r="Y3" s="87">
        <v>3</v>
      </c>
      <c r="Z3" s="87">
        <v>1</v>
      </c>
      <c r="AA3" s="87">
        <v>2</v>
      </c>
      <c r="AB3" s="87">
        <v>3</v>
      </c>
      <c r="AC3" s="87">
        <v>1</v>
      </c>
      <c r="AD3" s="87">
        <v>2</v>
      </c>
      <c r="AE3" s="87">
        <v>3</v>
      </c>
      <c r="AF3" s="87">
        <v>1</v>
      </c>
      <c r="AG3" s="87">
        <v>2</v>
      </c>
      <c r="AH3" s="87">
        <v>3</v>
      </c>
      <c r="AI3" s="87">
        <v>1</v>
      </c>
      <c r="AJ3" s="87">
        <v>2</v>
      </c>
      <c r="AK3" s="87">
        <v>3</v>
      </c>
      <c r="AL3" s="33">
        <v>1</v>
      </c>
      <c r="AM3" s="34">
        <v>2</v>
      </c>
      <c r="AN3" s="34">
        <v>3</v>
      </c>
      <c r="AO3" s="33">
        <v>1</v>
      </c>
      <c r="AP3" s="34">
        <v>2</v>
      </c>
      <c r="AQ3" s="34">
        <v>3</v>
      </c>
      <c r="AR3" s="33">
        <v>1</v>
      </c>
      <c r="AS3" s="34">
        <v>2</v>
      </c>
      <c r="AT3" s="34">
        <v>3</v>
      </c>
      <c r="AU3" s="33">
        <v>1</v>
      </c>
      <c r="AV3" s="34">
        <v>2</v>
      </c>
      <c r="AW3" s="34">
        <v>3</v>
      </c>
      <c r="AX3" s="33">
        <v>1</v>
      </c>
      <c r="AY3" s="34">
        <v>2</v>
      </c>
      <c r="AZ3" s="34">
        <v>3</v>
      </c>
      <c r="BA3" s="33">
        <v>1</v>
      </c>
      <c r="BB3" s="34">
        <v>2</v>
      </c>
      <c r="BC3" s="34">
        <v>3</v>
      </c>
      <c r="BD3" s="53">
        <v>1</v>
      </c>
      <c r="BE3" s="101">
        <v>2</v>
      </c>
      <c r="BF3" s="102">
        <v>3</v>
      </c>
      <c r="BG3" s="53">
        <v>1</v>
      </c>
      <c r="BH3" s="101">
        <v>2</v>
      </c>
      <c r="BI3" s="102">
        <v>3</v>
      </c>
      <c r="BJ3" s="53">
        <v>1</v>
      </c>
      <c r="BK3" s="101">
        <v>2</v>
      </c>
      <c r="BL3" s="102">
        <v>3</v>
      </c>
      <c r="BM3" s="53">
        <v>1</v>
      </c>
      <c r="BN3" s="101">
        <v>2</v>
      </c>
      <c r="BO3" s="102">
        <v>3</v>
      </c>
      <c r="BP3" s="53">
        <v>1</v>
      </c>
      <c r="BQ3" s="101">
        <v>2</v>
      </c>
      <c r="BR3" s="102">
        <v>3</v>
      </c>
      <c r="BS3" s="53">
        <v>1</v>
      </c>
      <c r="BT3" s="101">
        <v>2</v>
      </c>
      <c r="BU3" s="102">
        <v>3</v>
      </c>
    </row>
    <row r="4" spans="1:73" x14ac:dyDescent="0.3">
      <c r="A4" s="80">
        <v>0</v>
      </c>
      <c r="B4" s="4">
        <f>'WT 0-30 Gy'!B3</f>
        <v>5.9768809283742126</v>
      </c>
      <c r="C4">
        <f>'WT 0-30 Gy'!B4</f>
        <v>6.0853149074811466</v>
      </c>
      <c r="D4" s="10">
        <f>'WT 0-30 Gy'!B5</f>
        <v>6.0361581702860096</v>
      </c>
      <c r="E4" s="4">
        <f>'WT 0-30 Gy'!C3</f>
        <v>6.4296981004166112</v>
      </c>
      <c r="F4">
        <f>'WT 0-30 Gy'!C4</f>
        <v>6.2051873534996096</v>
      </c>
      <c r="G4" s="10">
        <f>'WT 0-30 Gy'!C5</f>
        <v>5.9459136522212521</v>
      </c>
      <c r="H4" s="4">
        <f>'WT 0-30 Gy'!D3</f>
        <v>5.9292806693054745</v>
      </c>
      <c r="I4">
        <f>'WT 0-30 Gy'!D4</f>
        <v>5.7567088331869538</v>
      </c>
      <c r="J4" s="10">
        <f>'WT 0-30 Gy'!D5</f>
        <v>5.785470805873377</v>
      </c>
      <c r="K4" s="4">
        <f>'WT 0-30 Gy'!E3</f>
        <v>6.1648126221036996</v>
      </c>
      <c r="L4">
        <f>'WT 0-30 Gy'!E4</f>
        <v>6.0971966515226788</v>
      </c>
      <c r="M4">
        <f>'WT 0-30 Gy'!E5</f>
        <v>6.0354603305574228</v>
      </c>
      <c r="N4" s="23">
        <f>'WT 0-30 Gy'!F3</f>
        <v>5.8635915059441972</v>
      </c>
      <c r="O4" s="25">
        <f>'WT 0-30 Gy'!F4</f>
        <v>6.2330661381718864</v>
      </c>
      <c r="P4" s="26">
        <f>'WT 0-30 Gy'!F5</f>
        <v>6.260704004362144</v>
      </c>
      <c r="Q4" s="23">
        <f>'WT 0-30 Gy'!G3</f>
        <v>5.4083483045878742</v>
      </c>
      <c r="R4" s="25">
        <f>'WT 0-30 Gy'!G4</f>
        <v>5.864369080001576</v>
      </c>
      <c r="S4" s="26">
        <f>'WT 0-30 Gy'!G5</f>
        <v>5.9253654894518064</v>
      </c>
      <c r="T4" s="23">
        <f>'BioSentinel in SC 0 - 30 Gy'!B3</f>
        <v>5.4125462200589585</v>
      </c>
      <c r="U4" s="25">
        <f>'BioSentinel in SC 0 - 30 Gy'!B4</f>
        <v>5.4039298026218869</v>
      </c>
      <c r="V4" s="26">
        <f>'BioSentinel in SC 0 - 30 Gy'!B5</f>
        <v>5.1784668796849536</v>
      </c>
      <c r="W4" s="23">
        <f>'BioSentinel in SC 0 - 30 Gy'!C3</f>
        <v>5.3378214455964246</v>
      </c>
      <c r="X4" s="25">
        <f>'BioSentinel in SC 0 - 30 Gy'!C4</f>
        <v>5.4409677537238954</v>
      </c>
      <c r="Y4" s="26">
        <f>'BioSentinel in SC 0 - 30 Gy'!C5</f>
        <v>5.3564450845638891</v>
      </c>
      <c r="Z4" s="4">
        <f>'BioSentinel in SC 0 - 30 Gy'!D3</f>
        <v>5.3703722857243585</v>
      </c>
      <c r="AA4">
        <f>'BioSentinel in SC 0 - 30 Gy'!D4</f>
        <v>5.3531088334262682</v>
      </c>
      <c r="AB4" s="10">
        <f>'BioSentinel in SC 0 - 30 Gy'!D5</f>
        <v>5.4164081585191912</v>
      </c>
      <c r="AC4" s="4">
        <f>'BioSentinel in SC 0 - 30 Gy'!E3</f>
        <v>5.2936206559421697</v>
      </c>
      <c r="AD4">
        <f>'BioSentinel in SC 0 - 30 Gy'!E4</f>
        <v>5.717863230392692</v>
      </c>
      <c r="AE4" s="10">
        <f>'BioSentinel in SC 0 - 30 Gy'!E5</f>
        <v>5.2762455334390914</v>
      </c>
      <c r="AF4" s="4">
        <f>'BioSentinel in SC 0 - 30 Gy'!F3</f>
        <v>5.4903450002583991</v>
      </c>
      <c r="AG4">
        <f>'BioSentinel in SC 0 - 30 Gy'!F4</f>
        <v>5.4802603991033738</v>
      </c>
      <c r="AH4" s="10">
        <f>'BioSentinel in SC 0 - 30 Gy'!F5</f>
        <v>5.3981429325552801</v>
      </c>
      <c r="AI4" s="4">
        <f>'BioSentinel in SC 0 - 30 Gy'!G3</f>
        <v>5.2813935492747337</v>
      </c>
      <c r="AJ4">
        <f>'BioSentinel in SC 0 - 30 Gy'!G4</f>
        <v>5.3837908573027224</v>
      </c>
      <c r="AK4" s="10">
        <f>'BioSentinel in SC 0 - 30 Gy'!G5</f>
        <v>5.3563887607881915</v>
      </c>
      <c r="AL4" s="23">
        <f>'rad51 0-30 Gy'!B3</f>
        <v>5.4502370645069975</v>
      </c>
      <c r="AM4" s="25">
        <f>'rad51 0-30 Gy'!B4</f>
        <v>5.6127375363511325</v>
      </c>
      <c r="AN4" s="26">
        <f>'rad51 0-30 Gy'!B5</f>
        <v>5.571033875435381</v>
      </c>
      <c r="AO4" s="23">
        <f>'rad51 0-30 Gy'!C3</f>
        <v>5.4420660671907557</v>
      </c>
      <c r="AP4" s="25">
        <f>'rad51 0-30 Gy'!C4</f>
        <v>5.544663596063196</v>
      </c>
      <c r="AQ4" s="26">
        <f>'rad51 0-30 Gy'!C5</f>
        <v>5.7542556907597371</v>
      </c>
      <c r="AR4" s="23">
        <f>'rad51 0-30 Gy'!D3</f>
        <v>5.6988261995335714</v>
      </c>
      <c r="AS4" s="25">
        <f>'rad51 0-30 Gy'!D4</f>
        <v>5.390073029510293</v>
      </c>
      <c r="AT4" s="26">
        <f>'rad51 0-30 Gy'!D5</f>
        <v>5.6449400330672539</v>
      </c>
      <c r="AU4" s="23">
        <f>'rad51 0-30 Gy'!E3</f>
        <v>5.7793925075951558</v>
      </c>
      <c r="AV4" s="25">
        <f>'rad51 0-30 Gy'!E4</f>
        <v>5.6410168336996112</v>
      </c>
      <c r="AW4" s="26">
        <f>'rad51 0-30 Gy'!E5</f>
        <v>5.5100015679899874</v>
      </c>
      <c r="AX4" s="23">
        <f>'rad51 0-30 Gy'!F3</f>
        <v>5.7475385359446118</v>
      </c>
      <c r="AY4" s="25">
        <f>'rad51 0-30 Gy'!F4</f>
        <v>5.8135853270880018</v>
      </c>
      <c r="AZ4" s="26">
        <f>'rad51 0-30 Gy'!F5</f>
        <v>5.769554132992389</v>
      </c>
      <c r="BA4" s="23">
        <f>'rad51 0-30 Gy'!G3</f>
        <v>5.595780525932013</v>
      </c>
      <c r="BB4" s="25">
        <f>'rad51 0-30 Gy'!G4</f>
        <v>5.2425441878824248</v>
      </c>
      <c r="BC4" s="26">
        <f>'rad51 0-30 Gy'!G5</f>
        <v>5.4751632397687349</v>
      </c>
      <c r="BD4" s="23">
        <f>'BioSentinel in SC-leu 0-30 Gy'!B3</f>
        <v>5.9964194183613744</v>
      </c>
      <c r="BE4" s="25">
        <f>'BioSentinel in SC-leu 0-30 Gy'!B4</f>
        <v>6.2075813178019867</v>
      </c>
      <c r="BF4" s="25">
        <f>'BioSentinel in SC-leu 0-30 Gy'!B5</f>
        <v>6.1352655988154741</v>
      </c>
      <c r="BG4" s="23">
        <f>'BioSentinel in SC-leu 0-30 Gy'!C3</f>
        <v>6.0506803056148248</v>
      </c>
      <c r="BH4" s="25">
        <f>'BioSentinel in SC-leu 0-30 Gy'!C4</f>
        <v>5.7950586700439466</v>
      </c>
      <c r="BI4" s="26">
        <f>'BioSentinel in SC-leu 0-30 Gy'!C5</f>
        <v>5.7485820090310673</v>
      </c>
      <c r="BJ4" s="23">
        <f>'BioSentinel in SC-leu 0-30 Gy'!D3</f>
        <v>5.965206693768712</v>
      </c>
      <c r="BK4" s="25">
        <f>'BioSentinel in SC-leu 0-30 Gy'!D4</f>
        <v>6.0031273231178348</v>
      </c>
      <c r="BL4" s="26">
        <f>'BioSentinel in SC-leu 0-30 Gy'!D5</f>
        <v>5.7435168606506473</v>
      </c>
      <c r="BM4" s="23">
        <f>'BioSentinel in SC-leu 0-30 Gy'!E3</f>
        <v>5.7992466295136511</v>
      </c>
      <c r="BN4" s="25">
        <f>'BioSentinel in SC-leu 0-30 Gy'!E4</f>
        <v>5.806434590135261</v>
      </c>
      <c r="BO4" s="26">
        <f>'BioSentinel in SC-leu 0-30 Gy'!E5</f>
        <v>5.5879205872383766</v>
      </c>
      <c r="BP4" s="23">
        <f>'BioSentinel in SC-leu 0-30 Gy'!F3</f>
        <v>6.1110470954083693</v>
      </c>
      <c r="BQ4" s="25">
        <f>'BioSentinel in SC-leu 0-30 Gy'!F4</f>
        <v>6.303704897317604</v>
      </c>
      <c r="BR4" s="26">
        <f>'BioSentinel in SC-leu 0-30 Gy'!F5</f>
        <v>5.9680132727788111</v>
      </c>
      <c r="BS4" s="23">
        <f>'BioSentinel in SC-leu 0-30 Gy'!G3</f>
        <v>5.8106071263001029</v>
      </c>
      <c r="BT4" s="25">
        <f>'BioSentinel in SC-leu 0-30 Gy'!G4</f>
        <v>6.138169413789198</v>
      </c>
      <c r="BU4" s="26">
        <f>'BioSentinel in SC-leu 0-30 Gy'!G5</f>
        <v>6.0917889129057672</v>
      </c>
    </row>
    <row r="5" spans="1:73" x14ac:dyDescent="0.3">
      <c r="A5" s="80">
        <v>1</v>
      </c>
      <c r="B5" s="4">
        <f>'WT 0-30 Gy'!B6</f>
        <v>9.0923336176824598</v>
      </c>
      <c r="C5">
        <f>'WT 0-30 Gy'!B7</f>
        <v>8.1772624815208346</v>
      </c>
      <c r="D5" s="10">
        <f>'WT 0-30 Gy'!B8</f>
        <v>8.2750452026098706</v>
      </c>
      <c r="E5" s="4">
        <f>'WT 0-30 Gy'!C6</f>
        <v>10.416710278795053</v>
      </c>
      <c r="F5">
        <f>'WT 0-30 Gy'!C7</f>
        <v>9.9307527945083116</v>
      </c>
      <c r="G5" s="10">
        <f>'WT 0-30 Gy'!C8</f>
        <v>9.2331922014480678</v>
      </c>
      <c r="H5" s="4">
        <f>'WT 0-30 Gy'!D6</f>
        <v>8.5774597508488792</v>
      </c>
      <c r="I5">
        <f>'WT 0-30 Gy'!D7</f>
        <v>7.4953178096423185</v>
      </c>
      <c r="J5" s="10">
        <f>'WT 0-30 Gy'!D8</f>
        <v>7.6155558031097108</v>
      </c>
      <c r="K5" s="4">
        <f>'WT 0-30 Gy'!E6</f>
        <v>6.6041592939361484</v>
      </c>
      <c r="L5">
        <f>'WT 0-30 Gy'!E7</f>
        <v>6.5213114174889268</v>
      </c>
      <c r="M5">
        <f>'WT 0-30 Gy'!E8</f>
        <v>6.4576960837883739</v>
      </c>
      <c r="N5" s="4">
        <f>'WT 0-30 Gy'!F6</f>
        <v>7.3061955639554785</v>
      </c>
      <c r="O5">
        <f>'WT 0-30 Gy'!F7</f>
        <v>10.345924671205992</v>
      </c>
      <c r="P5" s="10">
        <f>'WT 0-30 Gy'!F8</f>
        <v>9.5852595763829243</v>
      </c>
      <c r="Q5" s="4">
        <f>'WT 0-30 Gy'!G6</f>
        <v>5.7927564406290024</v>
      </c>
      <c r="R5">
        <f>'WT 0-30 Gy'!G7</f>
        <v>7.9844126507508859</v>
      </c>
      <c r="S5" s="10">
        <f>'WT 0-30 Gy'!G8</f>
        <v>6.7124040431418095</v>
      </c>
      <c r="T5" s="4">
        <f>'BioSentinel in SC 0 - 30 Gy'!B6</f>
        <v>5.4634940756934096</v>
      </c>
      <c r="U5">
        <f>'BioSentinel in SC 0 - 30 Gy'!B7</f>
        <v>5.5154586164397577</v>
      </c>
      <c r="V5" s="10">
        <f>'BioSentinel in SC 0 - 30 Gy'!B8</f>
        <v>5.2744008857552815</v>
      </c>
      <c r="W5" s="4">
        <f>'BioSentinel in SC 0 - 30 Gy'!C6</f>
        <v>5.5254225523266918</v>
      </c>
      <c r="X5">
        <f>'BioSentinel in SC 0 - 30 Gy'!C7</f>
        <v>5.5225394724663559</v>
      </c>
      <c r="Y5" s="10">
        <f>'BioSentinel in SC 0 - 30 Gy'!C8</f>
        <v>5.5283056321870223</v>
      </c>
      <c r="Z5" s="4">
        <f>'BioSentinel in SC 0 - 30 Gy'!D6</f>
        <v>5.6469388429249143</v>
      </c>
      <c r="AA5">
        <f>'BioSentinel in SC 0 - 30 Gy'!D7</f>
        <v>5.4907623013024276</v>
      </c>
      <c r="AB5" s="10">
        <f>'BioSentinel in SC 0 - 30 Gy'!D8</f>
        <v>5.5572819394008954</v>
      </c>
      <c r="AC5" s="4">
        <f>'BioSentinel in SC 0 - 30 Gy'!E6</f>
        <v>5.4626490306248261</v>
      </c>
      <c r="AD5">
        <f>'BioSentinel in SC 0 - 30 Gy'!E7</f>
        <v>5.5631617727883151</v>
      </c>
      <c r="AE5" s="10">
        <f>'BioSentinel in SC 0 - 30 Gy'!E8</f>
        <v>5.5325709382168204</v>
      </c>
      <c r="AF5" s="4">
        <f>'BioSentinel in SC 0 - 30 Gy'!F6</f>
        <v>5.6816159277491778</v>
      </c>
      <c r="AG5">
        <f>'BioSentinel in SC 0 - 30 Gy'!F7</f>
        <v>5.6092939327421849</v>
      </c>
      <c r="AH5" s="10">
        <f>'BioSentinel in SC 0 - 30 Gy'!F8</f>
        <v>5.781420280858824</v>
      </c>
      <c r="AI5" s="4">
        <f>'BioSentinel in SC 0 - 30 Gy'!G6</f>
        <v>5.4848988942152035</v>
      </c>
      <c r="AJ5">
        <f>'BioSentinel in SC 0 - 30 Gy'!G7</f>
        <v>5.6039149591333546</v>
      </c>
      <c r="AK5" s="10">
        <f>'BioSentinel in SC 0 - 30 Gy'!G8</f>
        <v>5.452967754846914</v>
      </c>
      <c r="AL5" s="4">
        <f>'rad51 0-30 Gy'!B6</f>
        <v>5.6224771638513182</v>
      </c>
      <c r="AM5">
        <f>'rad51 0-30 Gy'!B7</f>
        <v>5.6502028493206211</v>
      </c>
      <c r="AN5" s="10">
        <f>'rad51 0-30 Gy'!B8</f>
        <v>5.523248394803332</v>
      </c>
      <c r="AO5" s="4">
        <f>'rad51 0-30 Gy'!C6</f>
        <v>5.6476915642926233</v>
      </c>
      <c r="AP5">
        <f>'rad51 0-30 Gy'!C7</f>
        <v>5.6269606566103709</v>
      </c>
      <c r="AQ5" s="10">
        <f>'rad51 0-30 Gy'!C8</f>
        <v>5.6343645522111681</v>
      </c>
      <c r="AR5" s="4">
        <f>'rad51 0-30 Gy'!D6</f>
        <v>5.7205433104003491</v>
      </c>
      <c r="AS5">
        <f>'rad51 0-30 Gy'!D7</f>
        <v>5.3485830283311486</v>
      </c>
      <c r="AT5" s="10">
        <f>'rad51 0-30 Gy'!D8</f>
        <v>5.5882254234982565</v>
      </c>
      <c r="AU5" s="4">
        <f>'rad51 0-30 Gy'!E6</f>
        <v>5.9071746255025017</v>
      </c>
      <c r="AV5">
        <f>'rad51 0-30 Gy'!E7</f>
        <v>5.7498083248482761</v>
      </c>
      <c r="AW5" s="10">
        <f>'rad51 0-30 Gy'!E8</f>
        <v>5.50485134741474</v>
      </c>
      <c r="AX5" s="4">
        <f>'rad51 0-30 Gy'!F6</f>
        <v>5.7605532987533605</v>
      </c>
      <c r="AY5">
        <f>'rad51 0-30 Gy'!F7</f>
        <v>5.8568588451574213</v>
      </c>
      <c r="AZ5" s="10">
        <f>'rad51 0-30 Gy'!F8</f>
        <v>5.7220310801917345</v>
      </c>
      <c r="BA5" s="4">
        <f>'rad51 0-30 Gy'!G6</f>
        <v>5.7367184082890308</v>
      </c>
      <c r="BB5">
        <f>'rad51 0-30 Gy'!G7</f>
        <v>5.425255161374352</v>
      </c>
      <c r="BC5" s="10">
        <f>'rad51 0-30 Gy'!G8</f>
        <v>5.5440457950813524</v>
      </c>
      <c r="BD5" s="4">
        <f>'BioSentinel in SC-leu 0-30 Gy'!B6</f>
        <v>6.1243756201382302</v>
      </c>
      <c r="BE5">
        <f>'BioSentinel in SC-leu 0-30 Gy'!B7</f>
        <v>6.4030215809401412</v>
      </c>
      <c r="BF5">
        <f>'BioSentinel in SC-leu 0-30 Gy'!B8</f>
        <v>6.070397083228964</v>
      </c>
      <c r="BG5" s="4">
        <f>'BioSentinel in SC-leu 0-30 Gy'!C6</f>
        <v>6.0960407129530649</v>
      </c>
      <c r="BH5">
        <f>'BioSentinel in SC-leu 0-30 Gy'!C7</f>
        <v>6.0418211200734167</v>
      </c>
      <c r="BI5" s="10">
        <f>'BioSentinel in SC-leu 0-30 Gy'!C8</f>
        <v>6.1473295170283837</v>
      </c>
      <c r="BJ5" s="4">
        <f>'BioSentinel in SC-leu 0-30 Gy'!D6</f>
        <v>6.0435205682448352</v>
      </c>
      <c r="BK5">
        <f>'BioSentinel in SC-leu 0-30 Gy'!D7</f>
        <v>6.0111786921802715</v>
      </c>
      <c r="BL5" s="10">
        <f>'BioSentinel in SC-leu 0-30 Gy'!D8</f>
        <v>5.9053325523326263</v>
      </c>
      <c r="BM5" s="4">
        <f>'BioSentinel in SC-leu 0-30 Gy'!E6</f>
        <v>6.0382762026694516</v>
      </c>
      <c r="BN5">
        <f>'BioSentinel in SC-leu 0-30 Gy'!E7</f>
        <v>6.0049475843201838</v>
      </c>
      <c r="BO5" s="10">
        <f>'BioSentinel in SC-leu 0-30 Gy'!E8</f>
        <v>5.8281610000327673</v>
      </c>
      <c r="BP5" s="4">
        <f>'BioSentinel in SC-leu 0-30 Gy'!F6</f>
        <v>6.257416715861627</v>
      </c>
      <c r="BQ5">
        <f>'BioSentinel in SC-leu 0-30 Gy'!F7</f>
        <v>6.3252397999638044</v>
      </c>
      <c r="BR5" s="10">
        <f>'BioSentinel in SC-leu 0-30 Gy'!F8</f>
        <v>6.1099752286829876</v>
      </c>
      <c r="BS5" s="4">
        <f>'BioSentinel in SC-leu 0-30 Gy'!G6</f>
        <v>5.9919383574823826</v>
      </c>
      <c r="BT5">
        <f>'BioSentinel in SC-leu 0-30 Gy'!G7</f>
        <v>6.4308010301495546</v>
      </c>
      <c r="BU5" s="10">
        <f>'BioSentinel in SC-leu 0-30 Gy'!G8</f>
        <v>6.1221342837069725</v>
      </c>
    </row>
    <row r="6" spans="1:73" x14ac:dyDescent="0.3">
      <c r="A6" s="80">
        <v>2</v>
      </c>
      <c r="B6" s="4">
        <f>'WT 0-30 Gy'!B9</f>
        <v>19.886052029370894</v>
      </c>
      <c r="C6">
        <f>'WT 0-30 Gy'!B10</f>
        <v>18.837094783166755</v>
      </c>
      <c r="D6" s="10">
        <f>'WT 0-30 Gy'!B11</f>
        <v>18.313351754206476</v>
      </c>
      <c r="E6" s="4">
        <f>'WT 0-30 Gy'!C9</f>
        <v>20.14221499105048</v>
      </c>
      <c r="F6">
        <f>'WT 0-30 Gy'!C10</f>
        <v>20.250656163064882</v>
      </c>
      <c r="G6" s="10">
        <f>'WT 0-30 Gy'!C11</f>
        <v>18.845317190608167</v>
      </c>
      <c r="H6" s="4">
        <f>'WT 0-30 Gy'!D9</f>
        <v>17.78663280421199</v>
      </c>
      <c r="I6">
        <f>'WT 0-30 Gy'!D10</f>
        <v>16.411827634902302</v>
      </c>
      <c r="J6" s="10">
        <f>'WT 0-30 Gy'!D11</f>
        <v>16.186330490729812</v>
      </c>
      <c r="K6" s="4">
        <f>'WT 0-30 Gy'!E9</f>
        <v>13.575046829284215</v>
      </c>
      <c r="L6">
        <f>'WT 0-30 Gy'!E10</f>
        <v>12.57878122472885</v>
      </c>
      <c r="M6">
        <f>'WT 0-30 Gy'!E11</f>
        <v>12.915818918073224</v>
      </c>
      <c r="N6" s="4">
        <f>'WT 0-30 Gy'!F9</f>
        <v>15.312316404941548</v>
      </c>
      <c r="O6">
        <f>'WT 0-30 Gy'!F10</f>
        <v>17.788682000711443</v>
      </c>
      <c r="P6" s="10">
        <f>'WT 0-30 Gy'!F11</f>
        <v>17.74165309918941</v>
      </c>
      <c r="Q6" s="4">
        <f>'WT 0-30 Gy'!G9</f>
        <v>10.577892789569589</v>
      </c>
      <c r="R6">
        <f>'WT 0-30 Gy'!G10</f>
        <v>16.431550120565298</v>
      </c>
      <c r="S6" s="10">
        <f>'WT 0-30 Gy'!G11</f>
        <v>13.315752036724504</v>
      </c>
      <c r="T6" s="4">
        <f>'BioSentinel in SC 0 - 30 Gy'!B9</f>
        <v>5.7424974850092871</v>
      </c>
      <c r="U6">
        <f>'BioSentinel in SC 0 - 30 Gy'!B10</f>
        <v>5.6253921737590851</v>
      </c>
      <c r="V6" s="10">
        <f>'BioSentinel in SC 0 - 30 Gy'!B11</f>
        <v>5.6904506800091976</v>
      </c>
      <c r="W6" s="4">
        <f>'BioSentinel in SC 0 - 30 Gy'!C9</f>
        <v>5.7191320879841392</v>
      </c>
      <c r="X6">
        <f>'BioSentinel in SC 0 - 30 Gy'!C10</f>
        <v>5.6021793742434758</v>
      </c>
      <c r="Y6" s="10">
        <f>'BioSentinel in SC 0 - 30 Gy'!C11</f>
        <v>5.7667794898784726</v>
      </c>
      <c r="Z6" s="4">
        <f>'BioSentinel in SC 0 - 30 Gy'!D9</f>
        <v>6.1181027314912289</v>
      </c>
      <c r="AA6">
        <f>'BioSentinel in SC 0 - 30 Gy'!D10</f>
        <v>5.6328838832313854</v>
      </c>
      <c r="AB6" s="10">
        <f>'BioSentinel in SC 0 - 30 Gy'!D11</f>
        <v>5.5228043833276699</v>
      </c>
      <c r="AC6" s="4">
        <f>'BioSentinel in SC 0 - 30 Gy'!E9</f>
        <v>5.5378066557182359</v>
      </c>
      <c r="AD6">
        <f>'BioSentinel in SC 0 - 30 Gy'!E10</f>
        <v>5.622509394650641</v>
      </c>
      <c r="AE6" s="10">
        <f>'BioSentinel in SC 0 - 30 Gy'!E11</f>
        <v>5.5451086159710297</v>
      </c>
      <c r="AF6" s="4">
        <f>'BioSentinel in SC 0 - 30 Gy'!F9</f>
        <v>6.5245820627418709</v>
      </c>
      <c r="AG6">
        <f>'BioSentinel in SC 0 - 30 Gy'!F10</f>
        <v>5.7954408102292865</v>
      </c>
      <c r="AH6" s="10">
        <f>'BioSentinel in SC 0 - 30 Gy'!F11</f>
        <v>5.8476258700512735</v>
      </c>
      <c r="AI6" s="4">
        <f>'BioSentinel in SC 0 - 30 Gy'!G9</f>
        <v>5.7371181053775944</v>
      </c>
      <c r="AJ6">
        <f>'BioSentinel in SC 0 - 30 Gy'!G10</f>
        <v>5.6904511558676569</v>
      </c>
      <c r="AK6" s="10">
        <f>'BioSentinel in SC 0 - 30 Gy'!G11</f>
        <v>5.53878356996037</v>
      </c>
      <c r="AL6" s="4">
        <f>'rad51 0-30 Gy'!B9</f>
        <v>5.7482474981299765</v>
      </c>
      <c r="AM6">
        <f>'rad51 0-30 Gy'!B10</f>
        <v>5.7305605827511075</v>
      </c>
      <c r="AN6" s="10">
        <f>'rad51 0-30 Gy'!B11</f>
        <v>5.8072038827261805</v>
      </c>
      <c r="AO6" s="4">
        <f>'rad51 0-30 Gy'!C9</f>
        <v>5.7523576570898882</v>
      </c>
      <c r="AP6">
        <f>'rad51 0-30 Gy'!C10</f>
        <v>5.7449006209775</v>
      </c>
      <c r="AQ6" s="10">
        <f>'rad51 0-30 Gy'!C11</f>
        <v>5.6554161876289522</v>
      </c>
      <c r="AR6" s="4">
        <f>'rad51 0-30 Gy'!D9</f>
        <v>5.8192080471880692</v>
      </c>
      <c r="AS6">
        <f>'rad51 0-30 Gy'!D10</f>
        <v>5.3442612424213838</v>
      </c>
      <c r="AT6" s="10">
        <f>'rad51 0-30 Gy'!D11</f>
        <v>5.6431374248602379</v>
      </c>
      <c r="AU6" s="4">
        <f>'rad51 0-30 Gy'!E9</f>
        <v>5.8729940922566408</v>
      </c>
      <c r="AV6">
        <f>'rad51 0-30 Gy'!E10</f>
        <v>5.7281109724832771</v>
      </c>
      <c r="AW6" s="10">
        <f>'rad51 0-30 Gy'!E11</f>
        <v>5.5219885958984811</v>
      </c>
      <c r="AX6" s="4">
        <f>'rad51 0-30 Gy'!F9</f>
        <v>5.7781834907298073</v>
      </c>
      <c r="AY6">
        <f>'rad51 0-30 Gy'!F10</f>
        <v>5.9718822668502005</v>
      </c>
      <c r="AZ6" s="10">
        <f>'rad51 0-30 Gy'!F11</f>
        <v>5.8139432647828091</v>
      </c>
      <c r="BA6" s="4">
        <f>'rad51 0-30 Gy'!G9</f>
        <v>5.7114775927806161</v>
      </c>
      <c r="BB6">
        <f>'rad51 0-30 Gy'!G10</f>
        <v>5.5382701938150447</v>
      </c>
      <c r="BC6" s="10">
        <f>'rad51 0-30 Gy'!G11</f>
        <v>5.5455478156203357</v>
      </c>
      <c r="BD6" s="4">
        <f>'BioSentinel in SC-leu 0-30 Gy'!B9</f>
        <v>6.0299728273416378</v>
      </c>
      <c r="BE6">
        <f>'BioSentinel in SC-leu 0-30 Gy'!B10</f>
        <v>6.3302994623282789</v>
      </c>
      <c r="BF6">
        <f>'BioSentinel in SC-leu 0-30 Gy'!B11</f>
        <v>6.1178733058743111</v>
      </c>
      <c r="BG6" s="4">
        <f>'BioSentinel in SC-leu 0-30 Gy'!C9</f>
        <v>6.0170966853637697</v>
      </c>
      <c r="BH6">
        <f>'BioSentinel in SC-leu 0-30 Gy'!C10</f>
        <v>5.9743699948947331</v>
      </c>
      <c r="BI6" s="10">
        <f>'BioSentinel in SC-leu 0-30 Gy'!C11</f>
        <v>6.1172834078429013</v>
      </c>
      <c r="BJ6" s="4">
        <f>'BioSentinel in SC-leu 0-30 Gy'!D9</f>
        <v>5.9414042056262542</v>
      </c>
      <c r="BK6">
        <f>'BioSentinel in SC-leu 0-30 Gy'!D10</f>
        <v>5.9399273465147404</v>
      </c>
      <c r="BL6" s="10">
        <f>'BioSentinel in SC-leu 0-30 Gy'!D11</f>
        <v>5.8660843909389628</v>
      </c>
      <c r="BM6" s="4">
        <f>'BioSentinel in SC-leu 0-30 Gy'!E9</f>
        <v>5.9814923867635912</v>
      </c>
      <c r="BN6">
        <f>'BioSentinel in SC-leu 0-30 Gy'!E10</f>
        <v>6.0149817550439275</v>
      </c>
      <c r="BO6" s="10">
        <f>'BioSentinel in SC-leu 0-30 Gy'!E11</f>
        <v>5.8475349136423036</v>
      </c>
      <c r="BP6" s="4">
        <f>'BioSentinel in SC-leu 0-30 Gy'!F9</f>
        <v>6.2190190510666206</v>
      </c>
      <c r="BQ6">
        <f>'BioSentinel in SC-leu 0-30 Gy'!F10</f>
        <v>6.2456719898568975</v>
      </c>
      <c r="BR6" s="10">
        <f>'BioSentinel in SC-leu 0-30 Gy'!F11</f>
        <v>5.9924690713491993</v>
      </c>
      <c r="BS6" s="4">
        <f>'BioSentinel in SC-leu 0-30 Gy'!G9</f>
        <v>5.9151313296422803</v>
      </c>
      <c r="BT6">
        <f>'BioSentinel in SC-leu 0-30 Gy'!G10</f>
        <v>6.1430322384403286</v>
      </c>
      <c r="BU6" s="10">
        <f>'BioSentinel in SC-leu 0-30 Gy'!G11</f>
        <v>5.9680631536211717</v>
      </c>
    </row>
    <row r="7" spans="1:73" x14ac:dyDescent="0.3">
      <c r="A7" s="80">
        <v>3</v>
      </c>
      <c r="B7" s="4">
        <f>'WT 0-30 Gy'!B12</f>
        <v>29.887096423989345</v>
      </c>
      <c r="C7">
        <f>'WT 0-30 Gy'!B13</f>
        <v>29.830962098954174</v>
      </c>
      <c r="D7" s="10">
        <f>'WT 0-30 Gy'!B14</f>
        <v>28.805772057522365</v>
      </c>
      <c r="E7" s="4">
        <f>'WT 0-30 Gy'!C12</f>
        <v>30.200017115758769</v>
      </c>
      <c r="F7">
        <f>'WT 0-30 Gy'!C13</f>
        <v>30.543165800088552</v>
      </c>
      <c r="G7" s="10">
        <f>'WT 0-30 Gy'!C14</f>
        <v>28.679311194177636</v>
      </c>
      <c r="H7" s="4">
        <f>'WT 0-30 Gy'!D12</f>
        <v>27.515287659580995</v>
      </c>
      <c r="I7">
        <f>'WT 0-30 Gy'!D13</f>
        <v>26.371972986027597</v>
      </c>
      <c r="J7" s="10">
        <f>'WT 0-30 Gy'!D14</f>
        <v>25.958340671009545</v>
      </c>
      <c r="K7" s="4">
        <f>'WT 0-30 Gy'!E12</f>
        <v>23.990189172066561</v>
      </c>
      <c r="L7">
        <f>'WT 0-30 Gy'!E13</f>
        <v>23.020123314777592</v>
      </c>
      <c r="M7">
        <f>'WT 0-30 Gy'!E14</f>
        <v>23.138967523940089</v>
      </c>
      <c r="N7" s="4">
        <f>'WT 0-30 Gy'!F12</f>
        <v>24.533723762627861</v>
      </c>
      <c r="O7">
        <f>'WT 0-30 Gy'!F13</f>
        <v>26.238270933486064</v>
      </c>
      <c r="P7" s="10">
        <f>'WT 0-30 Gy'!F14</f>
        <v>25.746009466039943</v>
      </c>
      <c r="Q7" s="4">
        <f>'WT 0-30 Gy'!G12</f>
        <v>20.292423813723811</v>
      </c>
      <c r="R7">
        <f>'WT 0-30 Gy'!G13</f>
        <v>23.918062226139686</v>
      </c>
      <c r="S7" s="10">
        <f>'WT 0-30 Gy'!G14</f>
        <v>21.538140937212727</v>
      </c>
      <c r="T7" s="4">
        <f>'BioSentinel in SC 0 - 30 Gy'!B12</f>
        <v>10.87438935384945</v>
      </c>
      <c r="U7">
        <f>'BioSentinel in SC 0 - 30 Gy'!B13</f>
        <v>7.2384872254143655</v>
      </c>
      <c r="V7" s="10">
        <f>'BioSentinel in SC 0 - 30 Gy'!B14</f>
        <v>7.1399846976320669</v>
      </c>
      <c r="W7" s="4">
        <f>'BioSentinel in SC 0 - 30 Gy'!C12</f>
        <v>11.339035766968703</v>
      </c>
      <c r="X7">
        <f>'BioSentinel in SC 0 - 30 Gy'!C13</f>
        <v>8.7627698718754505</v>
      </c>
      <c r="Y7" s="10">
        <f>'BioSentinel in SC 0 - 30 Gy'!C14</f>
        <v>8.976495966311445</v>
      </c>
      <c r="Z7" s="4">
        <f>'BioSentinel in SC 0 - 30 Gy'!D12</f>
        <v>14.662127144989695</v>
      </c>
      <c r="AA7">
        <f>'BioSentinel in SC 0 - 30 Gy'!D13</f>
        <v>7.7941925515184947</v>
      </c>
      <c r="AB7" s="10">
        <f>'BioSentinel in SC 0 - 30 Gy'!D14</f>
        <v>5.7416397055169845</v>
      </c>
      <c r="AC7" s="4">
        <f>'BioSentinel in SC 0 - 30 Gy'!E12</f>
        <v>11.539006895077637</v>
      </c>
      <c r="AD7">
        <f>'BioSentinel in SC 0 - 30 Gy'!E13</f>
        <v>7.0370126837989382</v>
      </c>
      <c r="AE7" s="10">
        <f>'BioSentinel in SC 0 - 30 Gy'!E14</f>
        <v>5.5738280585309274</v>
      </c>
      <c r="AF7" s="4">
        <f>'BioSentinel in SC 0 - 30 Gy'!F12</f>
        <v>15.593832340073524</v>
      </c>
      <c r="AG7">
        <f>'BioSentinel in SC 0 - 30 Gy'!F13</f>
        <v>9.0096086199252934</v>
      </c>
      <c r="AH7" s="10">
        <f>'BioSentinel in SC 0 - 30 Gy'!F14</f>
        <v>8.0072515829958917</v>
      </c>
      <c r="AI7" s="4">
        <f>'BioSentinel in SC 0 - 30 Gy'!G12</f>
        <v>9.3031070631976185</v>
      </c>
      <c r="AJ7">
        <f>'BioSentinel in SC 0 - 30 Gy'!G13</f>
        <v>8.4551065925440643</v>
      </c>
      <c r="AK7" s="10">
        <f>'BioSentinel in SC 0 - 30 Gy'!G14</f>
        <v>7.1794443992120138</v>
      </c>
      <c r="AL7" s="4">
        <f>'rad51 0-30 Gy'!B12</f>
        <v>7.7637549677066859</v>
      </c>
      <c r="AM7">
        <f>'rad51 0-30 Gy'!B13</f>
        <v>6.5000261813124354</v>
      </c>
      <c r="AN7" s="10">
        <f>'rad51 0-30 Gy'!B14</f>
        <v>6.6382929779414557</v>
      </c>
      <c r="AO7" s="4">
        <f>'rad51 0-30 Gy'!C12</f>
        <v>7.3059887139628232</v>
      </c>
      <c r="AP7">
        <f>'rad51 0-30 Gy'!C13</f>
        <v>6.3882413631940995</v>
      </c>
      <c r="AQ7" s="10">
        <f>'rad51 0-30 Gy'!C14</f>
        <v>5.9503619082521491</v>
      </c>
      <c r="AR7" s="4">
        <f>'rad51 0-30 Gy'!D12</f>
        <v>6.177306153823281</v>
      </c>
      <c r="AS7">
        <f>'rad51 0-30 Gy'!D13</f>
        <v>5.6020853931087347</v>
      </c>
      <c r="AT7" s="10">
        <f>'rad51 0-30 Gy'!D14</f>
        <v>5.8265255348862235</v>
      </c>
      <c r="AU7" s="4">
        <f>'rad51 0-30 Gy'!E12</f>
        <v>6.0653275448026305</v>
      </c>
      <c r="AV7">
        <f>'rad51 0-30 Gy'!E13</f>
        <v>5.9349387391693647</v>
      </c>
      <c r="AW7" s="10">
        <f>'rad51 0-30 Gy'!E14</f>
        <v>5.5812403698653403</v>
      </c>
      <c r="AX7" s="4">
        <f>'rad51 0-30 Gy'!F12</f>
        <v>6.0074048085919562</v>
      </c>
      <c r="AY7">
        <f>'rad51 0-30 Gy'!F13</f>
        <v>6.0985846277818343</v>
      </c>
      <c r="AZ7" s="10">
        <f>'rad51 0-30 Gy'!F14</f>
        <v>5.9834887904437899</v>
      </c>
      <c r="BA7" s="4">
        <f>'rad51 0-30 Gy'!G12</f>
        <v>6.1162335651706821</v>
      </c>
      <c r="BB7">
        <f>'rad51 0-30 Gy'!G13</f>
        <v>5.7843222528843494</v>
      </c>
      <c r="BC7" s="10">
        <f>'rad51 0-30 Gy'!G14</f>
        <v>5.7550789654582299</v>
      </c>
      <c r="BD7" s="4">
        <f>'BioSentinel in SC-leu 0-30 Gy'!B12</f>
        <v>6.0678946427914315</v>
      </c>
      <c r="BE7">
        <f>'BioSentinel in SC-leu 0-30 Gy'!B13</f>
        <v>6.4166073077626882</v>
      </c>
      <c r="BF7">
        <f>'BioSentinel in SC-leu 0-30 Gy'!B14</f>
        <v>6.0531810282356933</v>
      </c>
      <c r="BG7" s="4">
        <f>'BioSentinel in SC-leu 0-30 Gy'!C12</f>
        <v>5.9802662170570242</v>
      </c>
      <c r="BH7">
        <f>'BioSentinel in SC-leu 0-30 Gy'!C13</f>
        <v>5.9861741115663429</v>
      </c>
      <c r="BI7" s="10">
        <f>'BioSentinel in SC-leu 0-30 Gy'!C14</f>
        <v>6.1235326589079753</v>
      </c>
      <c r="BJ7" s="4">
        <f>'BioSentinel in SC-leu 0-30 Gy'!D12</f>
        <v>5.9620038846287295</v>
      </c>
      <c r="BK7">
        <f>'BioSentinel in SC-leu 0-30 Gy'!D13</f>
        <v>5.9041779329996356</v>
      </c>
      <c r="BL7" s="10">
        <f>'BioSentinel in SC-leu 0-30 Gy'!D14</f>
        <v>5.8685927319971434</v>
      </c>
      <c r="BM7" s="4">
        <f>'BioSentinel in SC-leu 0-30 Gy'!E12</f>
        <v>6.0044254476470975</v>
      </c>
      <c r="BN7">
        <f>'BioSentinel in SC-leu 0-30 Gy'!E13</f>
        <v>5.915308670930199</v>
      </c>
      <c r="BO7" s="10">
        <f>'BioSentinel in SC-leu 0-30 Gy'!E14</f>
        <v>5.8086607250230831</v>
      </c>
      <c r="BP7" s="4">
        <f>'BioSentinel in SC-leu 0-30 Gy'!F12</f>
        <v>6.172402336406341</v>
      </c>
      <c r="BQ7">
        <f>'BioSentinel in SC-leu 0-30 Gy'!F13</f>
        <v>6.2867886131580466</v>
      </c>
      <c r="BR7" s="10">
        <f>'BioSentinel in SC-leu 0-30 Gy'!F14</f>
        <v>5.9926524729394082</v>
      </c>
      <c r="BS7" s="4">
        <f>'BioSentinel in SC-leu 0-30 Gy'!G12</f>
        <v>5.9070840972899656</v>
      </c>
      <c r="BT7">
        <f>'BioSentinel in SC-leu 0-30 Gy'!G13</f>
        <v>6.0936235950991149</v>
      </c>
      <c r="BU7" s="10">
        <f>'BioSentinel in SC-leu 0-30 Gy'!G14</f>
        <v>6.0728969842314422</v>
      </c>
    </row>
    <row r="8" spans="1:73" x14ac:dyDescent="0.3">
      <c r="A8" s="80">
        <v>4</v>
      </c>
      <c r="B8" s="4">
        <f>'WT 0-30 Gy'!B15</f>
        <v>38.309732430332296</v>
      </c>
      <c r="C8">
        <f>'WT 0-30 Gy'!B16</f>
        <v>38.722207473540358</v>
      </c>
      <c r="D8" s="10">
        <f>'WT 0-30 Gy'!B17</f>
        <v>37.024828159043864</v>
      </c>
      <c r="E8" s="4">
        <f>'WT 0-30 Gy'!C15</f>
        <v>38.268794462062019</v>
      </c>
      <c r="F8">
        <f>'WT 0-30 Gy'!C16</f>
        <v>38.179178873663773</v>
      </c>
      <c r="G8" s="10">
        <f>'WT 0-30 Gy'!C17</f>
        <v>36.633677250795735</v>
      </c>
      <c r="H8" s="4">
        <f>'WT 0-30 Gy'!D15</f>
        <v>35.265739645256531</v>
      </c>
      <c r="I8">
        <f>'WT 0-30 Gy'!D16</f>
        <v>34.079626428529018</v>
      </c>
      <c r="J8" s="10">
        <f>'WT 0-30 Gy'!D17</f>
        <v>33.4676269800947</v>
      </c>
      <c r="K8" s="4">
        <f>'WT 0-30 Gy'!E15</f>
        <v>32.379450953077537</v>
      </c>
      <c r="L8">
        <f>'WT 0-30 Gy'!E16</f>
        <v>31.811807526548119</v>
      </c>
      <c r="M8">
        <f>'WT 0-30 Gy'!E17</f>
        <v>31.510154082607126</v>
      </c>
      <c r="N8" s="4">
        <f>'WT 0-30 Gy'!F15</f>
        <v>29.810971304296007</v>
      </c>
      <c r="O8">
        <f>'WT 0-30 Gy'!F16</f>
        <v>33.010994134561727</v>
      </c>
      <c r="P8" s="10">
        <f>'WT 0-30 Gy'!F17</f>
        <v>32.77853270597231</v>
      </c>
      <c r="Q8" s="4">
        <f>'WT 0-30 Gy'!G15</f>
        <v>26.572183351424101</v>
      </c>
      <c r="R8">
        <f>'WT 0-30 Gy'!G16</f>
        <v>30.544646928610035</v>
      </c>
      <c r="S8" s="10">
        <f>'WT 0-30 Gy'!G17</f>
        <v>29.374202022503866</v>
      </c>
      <c r="T8" s="4">
        <f>'BioSentinel in SC 0 - 30 Gy'!B15</f>
        <v>19.478993024986277</v>
      </c>
      <c r="U8">
        <f>'BioSentinel in SC 0 - 30 Gy'!B16</f>
        <v>16.145611970606392</v>
      </c>
      <c r="V8" s="10">
        <f>'BioSentinel in SC 0 - 30 Gy'!B17</f>
        <v>14.791697424192296</v>
      </c>
      <c r="W8" s="4">
        <f>'BioSentinel in SC 0 - 30 Gy'!C15</f>
        <v>21.349257764037073</v>
      </c>
      <c r="X8">
        <f>'BioSentinel in SC 0 - 30 Gy'!C16</f>
        <v>16.857265173934145</v>
      </c>
      <c r="Y8" s="10">
        <f>'BioSentinel in SC 0 - 30 Gy'!C17</f>
        <v>16.316374887811008</v>
      </c>
      <c r="Z8" s="4">
        <f>'BioSentinel in SC 0 - 30 Gy'!D15</f>
        <v>23.159105162938491</v>
      </c>
      <c r="AA8">
        <f>'BioSentinel in SC 0 - 30 Gy'!D16</f>
        <v>15.900389452366506</v>
      </c>
      <c r="AB8" s="10">
        <f>'BioSentinel in SC 0 - 30 Gy'!D17</f>
        <v>9.1553853294679524</v>
      </c>
      <c r="AC8" s="4">
        <f>'BioSentinel in SC 0 - 30 Gy'!E15</f>
        <v>17.889889615744462</v>
      </c>
      <c r="AD8">
        <f>'BioSentinel in SC 0 - 30 Gy'!E16</f>
        <v>14.679446075973699</v>
      </c>
      <c r="AE8" s="10">
        <f>'BioSentinel in SC 0 - 30 Gy'!E17</f>
        <v>7.2732042852274779</v>
      </c>
      <c r="AF8" s="4">
        <f>'BioSentinel in SC 0 - 30 Gy'!F15</f>
        <v>22.037310947594495</v>
      </c>
      <c r="AG8">
        <f>'BioSentinel in SC 0 - 30 Gy'!F16</f>
        <v>18.377742994730724</v>
      </c>
      <c r="AH8" s="10">
        <f>'BioSentinel in SC 0 - 30 Gy'!F17</f>
        <v>16.089605032936177</v>
      </c>
      <c r="AI8" s="4">
        <f>'BioSentinel in SC 0 - 30 Gy'!G15</f>
        <v>17.794662853053886</v>
      </c>
      <c r="AJ8">
        <f>'BioSentinel in SC 0 - 30 Gy'!G16</f>
        <v>16.883246829188252</v>
      </c>
      <c r="AK8" s="10">
        <f>'BioSentinel in SC 0 - 30 Gy'!G17</f>
        <v>14.570896175090484</v>
      </c>
      <c r="AL8" s="4">
        <f>'rad51 0-30 Gy'!B15</f>
        <v>13.442654675724722</v>
      </c>
      <c r="AM8">
        <f>'rad51 0-30 Gy'!B16</f>
        <v>10.622873567865385</v>
      </c>
      <c r="AN8" s="10">
        <f>'rad51 0-30 Gy'!B17</f>
        <v>10.777197401079805</v>
      </c>
      <c r="AO8" s="4">
        <f>'rad51 0-30 Gy'!C15</f>
        <v>12.058095629149747</v>
      </c>
      <c r="AP8">
        <f>'rad51 0-30 Gy'!C16</f>
        <v>9.6169599959722927</v>
      </c>
      <c r="AQ8" s="10">
        <f>'rad51 0-30 Gy'!C17</f>
        <v>7.3505138960759329</v>
      </c>
      <c r="AR8" s="4">
        <f>'rad51 0-30 Gy'!D15</f>
        <v>8.1141639010897499</v>
      </c>
      <c r="AS8">
        <f>'rad51 0-30 Gy'!D16</f>
        <v>6.2328135601188617</v>
      </c>
      <c r="AT8" s="10">
        <f>'rad51 0-30 Gy'!D17</f>
        <v>6.4733992669467293</v>
      </c>
      <c r="AU8" s="4">
        <f>'rad51 0-30 Gy'!E15</f>
        <v>6.9184875614967156</v>
      </c>
      <c r="AV8">
        <f>'rad51 0-30 Gy'!E16</f>
        <v>6.3950889372791284</v>
      </c>
      <c r="AW8" s="10">
        <f>'rad51 0-30 Gy'!E17</f>
        <v>5.8897385414828509</v>
      </c>
      <c r="AX8" s="4">
        <f>'rad51 0-30 Gy'!F15</f>
        <v>6.8247378491942676</v>
      </c>
      <c r="AY8">
        <f>'rad51 0-30 Gy'!F16</f>
        <v>6.8142313251246867</v>
      </c>
      <c r="AZ8" s="10">
        <f>'rad51 0-30 Gy'!F17</f>
        <v>6.5020374670573089</v>
      </c>
      <c r="BA8" s="4">
        <f>'rad51 0-30 Gy'!G15</f>
        <v>7.4526027747316519</v>
      </c>
      <c r="BB8">
        <f>'rad51 0-30 Gy'!G16</f>
        <v>6.6933918122614608</v>
      </c>
      <c r="BC8" s="10">
        <f>'rad51 0-30 Gy'!G17</f>
        <v>6.3468274270719629</v>
      </c>
      <c r="BD8" s="4">
        <f>'BioSentinel in SC-leu 0-30 Gy'!B15</f>
        <v>6.1524363869719627</v>
      </c>
      <c r="BE8">
        <f>'BioSentinel in SC-leu 0-30 Gy'!B16</f>
        <v>6.4418238436185913</v>
      </c>
      <c r="BF8">
        <f>'BioSentinel in SC-leu 0-30 Gy'!B17</f>
        <v>6.1081423885056285</v>
      </c>
      <c r="BG8" s="4">
        <f>'BioSentinel in SC-leu 0-30 Gy'!C15</f>
        <v>6.1143610709849687</v>
      </c>
      <c r="BH8">
        <f>'BioSentinel in SC-leu 0-30 Gy'!C16</f>
        <v>6.0595038062840887</v>
      </c>
      <c r="BI8" s="10">
        <f>'BioSentinel in SC-leu 0-30 Gy'!C17</f>
        <v>6.1543920479288516</v>
      </c>
      <c r="BJ8" s="4">
        <f>'BioSentinel in SC-leu 0-30 Gy'!D15</f>
        <v>6.0419031311145668</v>
      </c>
      <c r="BK8">
        <f>'BioSentinel in SC-leu 0-30 Gy'!D16</f>
        <v>5.9778809934512083</v>
      </c>
      <c r="BL8" s="10">
        <f>'BioSentinel in SC-leu 0-30 Gy'!D17</f>
        <v>5.919814403477444</v>
      </c>
      <c r="BM8" s="4">
        <f>'BioSentinel in SC-leu 0-30 Gy'!E15</f>
        <v>6.1282671954819827</v>
      </c>
      <c r="BN8">
        <f>'BioSentinel in SC-leu 0-30 Gy'!E16</f>
        <v>6.0710895828925491</v>
      </c>
      <c r="BO8" s="10">
        <f>'BioSentinel in SC-leu 0-30 Gy'!E17</f>
        <v>5.871700985144801</v>
      </c>
      <c r="BP8" s="4">
        <f>'BioSentinel in SC-leu 0-30 Gy'!F15</f>
        <v>6.3135101642568925</v>
      </c>
      <c r="BQ8">
        <f>'BioSentinel in SC-leu 0-30 Gy'!F16</f>
        <v>6.3717060745395599</v>
      </c>
      <c r="BR8" s="10">
        <f>'BioSentinel in SC-leu 0-30 Gy'!F17</f>
        <v>6.1896573295527091</v>
      </c>
      <c r="BS8" s="4">
        <f>'BioSentinel in SC-leu 0-30 Gy'!G15</f>
        <v>6.015047198321918</v>
      </c>
      <c r="BT8">
        <f>'BioSentinel in SC-leu 0-30 Gy'!G16</f>
        <v>6.2039937712100892</v>
      </c>
      <c r="BU8" s="10">
        <f>'BioSentinel in SC-leu 0-30 Gy'!G17</f>
        <v>6.0775334665211682</v>
      </c>
    </row>
    <row r="9" spans="1:73" x14ac:dyDescent="0.3">
      <c r="A9" s="80">
        <v>5</v>
      </c>
      <c r="B9" s="4">
        <f>'WT 0-30 Gy'!B18</f>
        <v>45.011868825471133</v>
      </c>
      <c r="C9">
        <f>'WT 0-30 Gy'!B19</f>
        <v>45.728447527564583</v>
      </c>
      <c r="D9" s="10">
        <f>'WT 0-30 Gy'!B20</f>
        <v>43.860277688842771</v>
      </c>
      <c r="E9" s="4">
        <f>'WT 0-30 Gy'!C18</f>
        <v>44.792908922352986</v>
      </c>
      <c r="F9">
        <f>'WT 0-30 Gy'!C19</f>
        <v>43.968039505814119</v>
      </c>
      <c r="G9" s="10">
        <f>'WT 0-30 Gy'!C20</f>
        <v>42.238901477561512</v>
      </c>
      <c r="H9" s="4">
        <f>'WT 0-30 Gy'!D18</f>
        <v>40.92739613710765</v>
      </c>
      <c r="I9">
        <f>'WT 0-30 Gy'!D19</f>
        <v>39.992554497800157</v>
      </c>
      <c r="J9" s="10">
        <f>'WT 0-30 Gy'!D20</f>
        <v>39.129175011887462</v>
      </c>
      <c r="K9" s="4">
        <f>'WT 0-30 Gy'!E18</f>
        <v>38.106209223502169</v>
      </c>
      <c r="L9">
        <f>'WT 0-30 Gy'!E19</f>
        <v>38.243083906224321</v>
      </c>
      <c r="M9">
        <f>'WT 0-30 Gy'!E20</f>
        <v>37.72236500456399</v>
      </c>
      <c r="N9" s="4">
        <f>'WT 0-30 Gy'!F18</f>
        <v>35.420140604123795</v>
      </c>
      <c r="O9">
        <f>'WT 0-30 Gy'!F19</f>
        <v>38.6228846722193</v>
      </c>
      <c r="P9" s="10">
        <f>'WT 0-30 Gy'!F20</f>
        <v>38.241500436064477</v>
      </c>
      <c r="Q9" s="4">
        <f>'WT 0-30 Gy'!G18</f>
        <v>31.748591755380119</v>
      </c>
      <c r="R9">
        <f>'WT 0-30 Gy'!G19</f>
        <v>35.825407913642181</v>
      </c>
      <c r="S9" s="10">
        <f>'WT 0-30 Gy'!G20</f>
        <v>36.098861864394685</v>
      </c>
      <c r="T9" s="4">
        <f>'BioSentinel in SC 0 - 30 Gy'!B18</f>
        <v>28.060587788157935</v>
      </c>
      <c r="U9">
        <f>'BioSentinel in SC 0 - 30 Gy'!B19</f>
        <v>22.760560415354639</v>
      </c>
      <c r="V9" s="10">
        <f>'BioSentinel in SC 0 - 30 Gy'!B20</f>
        <v>22.441805351927417</v>
      </c>
      <c r="W9" s="4">
        <f>'BioSentinel in SC 0 - 30 Gy'!C18</f>
        <v>25.694437850569784</v>
      </c>
      <c r="X9">
        <f>'BioSentinel in SC 0 - 30 Gy'!C19</f>
        <v>24.416006879674093</v>
      </c>
      <c r="Y9" s="10">
        <f>'BioSentinel in SC 0 - 30 Gy'!C20</f>
        <v>23.494784562411024</v>
      </c>
      <c r="Z9" s="4">
        <f>'BioSentinel in SC 0 - 30 Gy'!D18</f>
        <v>28.258505069312452</v>
      </c>
      <c r="AA9">
        <f>'BioSentinel in SC 0 - 30 Gy'!D19</f>
        <v>23.067396923647166</v>
      </c>
      <c r="AB9" s="10">
        <f>'BioSentinel in SC 0 - 30 Gy'!D20</f>
        <v>16.390833216299207</v>
      </c>
      <c r="AC9" s="4">
        <f>'BioSentinel in SC 0 - 30 Gy'!E18</f>
        <v>25.910078573605894</v>
      </c>
      <c r="AD9">
        <f>'BioSentinel in SC 0 - 30 Gy'!E19</f>
        <v>23.24193909217994</v>
      </c>
      <c r="AE9" s="10">
        <f>'BioSentinel in SC 0 - 30 Gy'!E20</f>
        <v>15.023835313679292</v>
      </c>
      <c r="AF9" s="4">
        <f>'BioSentinel in SC 0 - 30 Gy'!F18</f>
        <v>28.334345566016477</v>
      </c>
      <c r="AG9">
        <f>'BioSentinel in SC 0 - 30 Gy'!F19</f>
        <v>24.500823994411647</v>
      </c>
      <c r="AH9" s="10">
        <f>'BioSentinel in SC 0 - 30 Gy'!F20</f>
        <v>23.858512950192772</v>
      </c>
      <c r="AI9" s="4">
        <f>'BioSentinel in SC 0 - 30 Gy'!G18</f>
        <v>25.221644328305459</v>
      </c>
      <c r="AJ9">
        <f>'BioSentinel in SC 0 - 30 Gy'!G19</f>
        <v>23.681526373181711</v>
      </c>
      <c r="AK9" s="10">
        <f>'BioSentinel in SC 0 - 30 Gy'!G20</f>
        <v>21.81981290635585</v>
      </c>
      <c r="AL9" s="4">
        <f>'rad51 0-30 Gy'!B18</f>
        <v>18.673149534471754</v>
      </c>
      <c r="AM9">
        <f>'rad51 0-30 Gy'!B19</f>
        <v>15.407048672958718</v>
      </c>
      <c r="AN9" s="10">
        <f>'rad51 0-30 Gy'!B20</f>
        <v>15.379843760646263</v>
      </c>
      <c r="AO9" s="4">
        <f>'rad51 0-30 Gy'!C18</f>
        <v>16.296173127259941</v>
      </c>
      <c r="AP9">
        <f>'rad51 0-30 Gy'!C19</f>
        <v>13.85629070086442</v>
      </c>
      <c r="AQ9" s="10">
        <f>'rad51 0-30 Gy'!C20</f>
        <v>10.634918931191383</v>
      </c>
      <c r="AR9" s="4">
        <f>'rad51 0-30 Gy'!D18</f>
        <v>11.629048094210424</v>
      </c>
      <c r="AS9">
        <f>'rad51 0-30 Gy'!D19</f>
        <v>8.2536485052214541</v>
      </c>
      <c r="AT9" s="10">
        <f>'rad51 0-30 Gy'!D20</f>
        <v>8.4910986989259367</v>
      </c>
      <c r="AU9" s="4">
        <f>'rad51 0-30 Gy'!E18</f>
        <v>9.3316442226824776</v>
      </c>
      <c r="AV9">
        <f>'rad51 0-30 Gy'!E19</f>
        <v>8.0662853458850741</v>
      </c>
      <c r="AW9" s="10">
        <f>'rad51 0-30 Gy'!E20</f>
        <v>6.7843167463612266</v>
      </c>
      <c r="AX9" s="4">
        <f>'rad51 0-30 Gy'!F18</f>
        <v>8.0039753947880108</v>
      </c>
      <c r="AY9">
        <f>'rad51 0-30 Gy'!F19</f>
        <v>8.1938287268179995</v>
      </c>
      <c r="AZ9" s="10">
        <f>'rad51 0-30 Gy'!F20</f>
        <v>7.481125345467345</v>
      </c>
      <c r="BA9" s="4">
        <f>'rad51 0-30 Gy'!G18</f>
        <v>9.8192868474305275</v>
      </c>
      <c r="BB9">
        <f>'rad51 0-30 Gy'!G19</f>
        <v>8.7266165434890866</v>
      </c>
      <c r="BC9" s="10">
        <f>'rad51 0-30 Gy'!G20</f>
        <v>7.5675897433568835</v>
      </c>
      <c r="BD9" s="4">
        <f>'BioSentinel in SC-leu 0-30 Gy'!B18</f>
        <v>6.2591018955287039</v>
      </c>
      <c r="BE9">
        <f>'BioSentinel in SC-leu 0-30 Gy'!B19</f>
        <v>6.5318813244195733</v>
      </c>
      <c r="BF9">
        <f>'BioSentinel in SC-leu 0-30 Gy'!B20</f>
        <v>6.2012845165790056</v>
      </c>
      <c r="BG9" s="4">
        <f>'BioSentinel in SC-leu 0-30 Gy'!C18</f>
        <v>6.2526287307661637</v>
      </c>
      <c r="BH9">
        <f>'BioSentinel in SC-leu 0-30 Gy'!C19</f>
        <v>6.1557926889506316</v>
      </c>
      <c r="BI9" s="10">
        <f>'BioSentinel in SC-leu 0-30 Gy'!C20</f>
        <v>6.2347513076617584</v>
      </c>
      <c r="BJ9" s="4">
        <f>'BioSentinel in SC-leu 0-30 Gy'!D18</f>
        <v>6.1479501841055821</v>
      </c>
      <c r="BK9">
        <f>'BioSentinel in SC-leu 0-30 Gy'!D19</f>
        <v>6.0746177695434627</v>
      </c>
      <c r="BL9" s="10">
        <f>'BioSentinel in SC-leu 0-30 Gy'!D20</f>
        <v>6.0581553907642114</v>
      </c>
      <c r="BM9" s="4">
        <f>'BioSentinel in SC-leu 0-30 Gy'!E18</f>
        <v>6.2283774069371178</v>
      </c>
      <c r="BN9">
        <f>'BioSentinel in SC-leu 0-30 Gy'!E19</f>
        <v>6.1282758556084183</v>
      </c>
      <c r="BO9" s="10">
        <f>'BioSentinel in SC-leu 0-30 Gy'!E20</f>
        <v>5.986956018438482</v>
      </c>
      <c r="BP9" s="4">
        <f>'BioSentinel in SC-leu 0-30 Gy'!F18</f>
        <v>6.3725692095609006</v>
      </c>
      <c r="BQ9">
        <f>'BioSentinel in SC-leu 0-30 Gy'!F19</f>
        <v>6.438389173227729</v>
      </c>
      <c r="BR9" s="10">
        <f>'BioSentinel in SC-leu 0-30 Gy'!F20</f>
        <v>6.3037574293637642</v>
      </c>
      <c r="BS9" s="4">
        <f>'BioSentinel in SC-leu 0-30 Gy'!G18</f>
        <v>6.0781610390698058</v>
      </c>
      <c r="BT9">
        <f>'BioSentinel in SC-leu 0-30 Gy'!G19</f>
        <v>6.2593082030420897</v>
      </c>
      <c r="BU9" s="10">
        <f>'BioSentinel in SC-leu 0-30 Gy'!G20</f>
        <v>6.2368519430455169</v>
      </c>
    </row>
    <row r="10" spans="1:73" x14ac:dyDescent="0.3">
      <c r="A10" s="80">
        <v>6</v>
      </c>
      <c r="B10" s="4">
        <f>'WT 0-30 Gy'!B21</f>
        <v>53.512675871261351</v>
      </c>
      <c r="C10">
        <f>'WT 0-30 Gy'!B22</f>
        <v>53.566513065777343</v>
      </c>
      <c r="D10" s="10">
        <f>'WT 0-30 Gy'!B23</f>
        <v>51.033173968275278</v>
      </c>
      <c r="E10" s="4">
        <f>'WT 0-30 Gy'!C21</f>
        <v>53.511728063503369</v>
      </c>
      <c r="F10">
        <f>'WT 0-30 Gy'!C22</f>
        <v>52.081626284138551</v>
      </c>
      <c r="G10" s="10">
        <f>'WT 0-30 Gy'!C23</f>
        <v>49.281808073456268</v>
      </c>
      <c r="H10" s="4">
        <f>'WT 0-30 Gy'!D21</f>
        <v>46.949005966309812</v>
      </c>
      <c r="I10">
        <f>'WT 0-30 Gy'!D22</f>
        <v>45.654848188755501</v>
      </c>
      <c r="J10" s="10">
        <f>'WT 0-30 Gy'!D23</f>
        <v>44.160577978328796</v>
      </c>
      <c r="K10" s="4">
        <f>'WT 0-30 Gy'!E21</f>
        <v>43.88533312878711</v>
      </c>
      <c r="L10">
        <f>'WT 0-30 Gy'!E22</f>
        <v>43.590390799623137</v>
      </c>
      <c r="M10">
        <f>'WT 0-30 Gy'!E23</f>
        <v>43.2105408302453</v>
      </c>
      <c r="N10" s="4">
        <f>'WT 0-30 Gy'!F21</f>
        <v>39.888906015866475</v>
      </c>
      <c r="O10">
        <f>'WT 0-30 Gy'!F22</f>
        <v>44.170241597846477</v>
      </c>
      <c r="P10" s="10">
        <f>'WT 0-30 Gy'!F23</f>
        <v>44.074478757919181</v>
      </c>
      <c r="Q10" s="4">
        <f>'WT 0-30 Gy'!G21</f>
        <v>35.9929284769715</v>
      </c>
      <c r="R10">
        <f>'WT 0-30 Gy'!G22</f>
        <v>40.628347942299605</v>
      </c>
      <c r="S10" s="10">
        <f>'WT 0-30 Gy'!G23</f>
        <v>41.459780322588621</v>
      </c>
      <c r="T10" s="4">
        <f>'BioSentinel in SC 0 - 30 Gy'!B21</f>
        <v>34.986516720975423</v>
      </c>
      <c r="U10">
        <f>'BioSentinel in SC 0 - 30 Gy'!B22</f>
        <v>29.582543752542694</v>
      </c>
      <c r="V10" s="10">
        <f>'BioSentinel in SC 0 - 30 Gy'!B23</f>
        <v>28.913577174012239</v>
      </c>
      <c r="W10" s="4">
        <f>'BioSentinel in SC 0 - 30 Gy'!C21</f>
        <v>30.767333033541966</v>
      </c>
      <c r="X10">
        <f>'BioSentinel in SC 0 - 30 Gy'!C22</f>
        <v>30.28390219978353</v>
      </c>
      <c r="Y10" s="10">
        <f>'BioSentinel in SC 0 - 30 Gy'!C23</f>
        <v>29.998764851728399</v>
      </c>
      <c r="Z10" s="4">
        <f>'BioSentinel in SC 0 - 30 Gy'!D21</f>
        <v>33.816271869373146</v>
      </c>
      <c r="AA10">
        <f>'BioSentinel in SC 0 - 30 Gy'!D22</f>
        <v>28.906942820387599</v>
      </c>
      <c r="AB10" s="10">
        <f>'BioSentinel in SC 0 - 30 Gy'!D23</f>
        <v>23.436962584151054</v>
      </c>
      <c r="AC10" s="4">
        <f>'BioSentinel in SC 0 - 30 Gy'!E21</f>
        <v>32.082992401851499</v>
      </c>
      <c r="AD10">
        <f>'BioSentinel in SC 0 - 30 Gy'!E22</f>
        <v>29.514184249826041</v>
      </c>
      <c r="AE10" s="10">
        <f>'BioSentinel in SC 0 - 30 Gy'!E23</f>
        <v>20.783460365189548</v>
      </c>
      <c r="AF10" s="4">
        <f>'BioSentinel in SC 0 - 30 Gy'!F21</f>
        <v>33.953896795385113</v>
      </c>
      <c r="AG10">
        <f>'BioSentinel in SC 0 - 30 Gy'!F22</f>
        <v>29.590869810148103</v>
      </c>
      <c r="AH10" s="10">
        <f>'BioSentinel in SC 0 - 30 Gy'!F23</f>
        <v>29.149910111506731</v>
      </c>
      <c r="AI10" s="4">
        <f>'BioSentinel in SC 0 - 30 Gy'!G21</f>
        <v>31.176161780779932</v>
      </c>
      <c r="AJ10">
        <f>'BioSentinel in SC 0 - 30 Gy'!G22</f>
        <v>28.877362924388279</v>
      </c>
      <c r="AK10" s="10">
        <f>'BioSentinel in SC 0 - 30 Gy'!G23</f>
        <v>28.564429660711749</v>
      </c>
      <c r="AL10" s="4">
        <f>'rad51 0-30 Gy'!B21</f>
        <v>22.438062646429664</v>
      </c>
      <c r="AM10">
        <f>'rad51 0-30 Gy'!B22</f>
        <v>18.978912049893122</v>
      </c>
      <c r="AN10" s="10">
        <f>'rad51 0-30 Gy'!B23</f>
        <v>18.788681594738254</v>
      </c>
      <c r="AO10" s="4">
        <f>'rad51 0-30 Gy'!C21</f>
        <v>19.931866726825582</v>
      </c>
      <c r="AP10">
        <f>'rad51 0-30 Gy'!C22</f>
        <v>17.278450304482451</v>
      </c>
      <c r="AQ10" s="10">
        <f>'rad51 0-30 Gy'!C23</f>
        <v>13.509410205427594</v>
      </c>
      <c r="AR10" s="4">
        <f>'rad51 0-30 Gy'!D21</f>
        <v>14.585567453299369</v>
      </c>
      <c r="AS10">
        <f>'rad51 0-30 Gy'!D22</f>
        <v>10.968962060577638</v>
      </c>
      <c r="AT10" s="10">
        <f>'rad51 0-30 Gy'!D23</f>
        <v>11.118271457524857</v>
      </c>
      <c r="AU10" s="4">
        <f>'rad51 0-30 Gy'!E21</f>
        <v>12.113520282249606</v>
      </c>
      <c r="AV10">
        <f>'rad51 0-30 Gy'!E22</f>
        <v>10.398425674943384</v>
      </c>
      <c r="AW10" s="10">
        <f>'rad51 0-30 Gy'!E23</f>
        <v>8.6316807428821409</v>
      </c>
      <c r="AX10" s="4">
        <f>'rad51 0-30 Gy'!F21</f>
        <v>9.5264354918578444</v>
      </c>
      <c r="AY10">
        <f>'rad51 0-30 Gy'!F22</f>
        <v>9.8017310236962132</v>
      </c>
      <c r="AZ10" s="10">
        <f>'rad51 0-30 Gy'!F23</f>
        <v>8.9380291078735965</v>
      </c>
      <c r="BA10" s="4">
        <f>'rad51 0-30 Gy'!G21</f>
        <v>11.732636198985617</v>
      </c>
      <c r="BB10">
        <f>'rad51 0-30 Gy'!G22</f>
        <v>10.466322167169752</v>
      </c>
      <c r="BC10" s="10">
        <f>'rad51 0-30 Gy'!G23</f>
        <v>9.3449833399309092</v>
      </c>
      <c r="BD10" s="4">
        <f>'BioSentinel in SC-leu 0-30 Gy'!B21</f>
        <v>6.3705253091498184</v>
      </c>
      <c r="BE10">
        <f>'BioSentinel in SC-leu 0-30 Gy'!B22</f>
        <v>6.6207002161009942</v>
      </c>
      <c r="BF10">
        <f>'BioSentinel in SC-leu 0-30 Gy'!B23</f>
        <v>6.3347860367282225</v>
      </c>
      <c r="BG10" s="4">
        <f>'BioSentinel in SC-leu 0-30 Gy'!C21</f>
        <v>6.260139560737775</v>
      </c>
      <c r="BH10">
        <f>'BioSentinel in SC-leu 0-30 Gy'!C22</f>
        <v>6.2212567063232438</v>
      </c>
      <c r="BI10" s="10">
        <f>'BioSentinel in SC-leu 0-30 Gy'!C23</f>
        <v>6.31248186475732</v>
      </c>
      <c r="BJ10" s="4">
        <f>'BioSentinel in SC-leu 0-30 Gy'!D21</f>
        <v>6.2302518898343138</v>
      </c>
      <c r="BK10">
        <f>'BioSentinel in SC-leu 0-30 Gy'!D22</f>
        <v>6.1747184473086918</v>
      </c>
      <c r="BL10" s="10">
        <f>'BioSentinel in SC-leu 0-30 Gy'!D23</f>
        <v>6.1416985625637164</v>
      </c>
      <c r="BM10" s="4">
        <f>'BioSentinel in SC-leu 0-30 Gy'!E21</f>
        <v>6.3296311924848014</v>
      </c>
      <c r="BN10">
        <f>'BioSentinel in SC-leu 0-30 Gy'!E22</f>
        <v>6.1922873518639392</v>
      </c>
      <c r="BO10" s="10">
        <f>'BioSentinel in SC-leu 0-30 Gy'!E23</f>
        <v>6.063804404186337</v>
      </c>
      <c r="BP10" s="4">
        <f>'BioSentinel in SC-leu 0-30 Gy'!F21</f>
        <v>6.463496115198855</v>
      </c>
      <c r="BQ10">
        <f>'BioSentinel in SC-leu 0-30 Gy'!F22</f>
        <v>6.5251534769306394</v>
      </c>
      <c r="BR10" s="10">
        <f>'BioSentinel in SC-leu 0-30 Gy'!F23</f>
        <v>6.3492044202814419</v>
      </c>
      <c r="BS10" s="4">
        <f>'BioSentinel in SC-leu 0-30 Gy'!G21</f>
        <v>6.1758702841673196</v>
      </c>
      <c r="BT10">
        <f>'BioSentinel in SC-leu 0-30 Gy'!G22</f>
        <v>6.4064481644693236</v>
      </c>
      <c r="BU10" s="10">
        <f>'BioSentinel in SC-leu 0-30 Gy'!G23</f>
        <v>6.3582227254519079</v>
      </c>
    </row>
    <row r="11" spans="1:73" x14ac:dyDescent="0.3">
      <c r="A11" s="80">
        <v>7</v>
      </c>
      <c r="B11" s="4">
        <f>'WT 0-30 Gy'!B24</f>
        <v>67.514442596012131</v>
      </c>
      <c r="C11">
        <f>'WT 0-30 Gy'!B25</f>
        <v>65.451463703744054</v>
      </c>
      <c r="D11" s="10">
        <f>'WT 0-30 Gy'!B26</f>
        <v>62.40511149110911</v>
      </c>
      <c r="E11" s="4">
        <f>'WT 0-30 Gy'!C24</f>
        <v>66.118931135336339</v>
      </c>
      <c r="F11">
        <f>'WT 0-30 Gy'!C25</f>
        <v>63.995440042541873</v>
      </c>
      <c r="G11" s="10">
        <f>'WT 0-30 Gy'!C26</f>
        <v>59.636306833289012</v>
      </c>
      <c r="H11" s="4">
        <f>'WT 0-30 Gy'!D24</f>
        <v>55.365060947697174</v>
      </c>
      <c r="I11">
        <f>'WT 0-30 Gy'!D25</f>
        <v>54.600527841195465</v>
      </c>
      <c r="J11" s="10">
        <f>'WT 0-30 Gy'!D26</f>
        <v>52.552514682096252</v>
      </c>
      <c r="K11" s="4">
        <f>'WT 0-30 Gy'!E24</f>
        <v>51.065178885942117</v>
      </c>
      <c r="L11">
        <f>'WT 0-30 Gy'!E25</f>
        <v>49.487778295555856</v>
      </c>
      <c r="M11">
        <f>'WT 0-30 Gy'!E26</f>
        <v>48.932187719338586</v>
      </c>
      <c r="N11" s="4">
        <f>'WT 0-30 Gy'!F24</f>
        <v>46.351395506619184</v>
      </c>
      <c r="O11">
        <f>'WT 0-30 Gy'!F25</f>
        <v>51.986276820474551</v>
      </c>
      <c r="P11" s="10">
        <f>'WT 0-30 Gy'!F26</f>
        <v>51.053027246515768</v>
      </c>
      <c r="Q11" s="4">
        <f>'WT 0-30 Gy'!G24</f>
        <v>41.296106449047116</v>
      </c>
      <c r="R11">
        <f>'WT 0-30 Gy'!G25</f>
        <v>46.595385810869672</v>
      </c>
      <c r="S11" s="10">
        <f>'WT 0-30 Gy'!G26</f>
        <v>47.767115358650429</v>
      </c>
      <c r="T11" s="4">
        <f>'BioSentinel in SC 0 - 30 Gy'!B24</f>
        <v>40.384636336624894</v>
      </c>
      <c r="U11">
        <f>'BioSentinel in SC 0 - 30 Gy'!B25</f>
        <v>35.427818844277745</v>
      </c>
      <c r="V11" s="10">
        <f>'BioSentinel in SC 0 - 30 Gy'!B26</f>
        <v>34.075035856615244</v>
      </c>
      <c r="W11" s="4">
        <f>'BioSentinel in SC 0 - 30 Gy'!C24</f>
        <v>36.9509927960423</v>
      </c>
      <c r="X11">
        <f>'BioSentinel in SC 0 - 30 Gy'!C25</f>
        <v>34.621442171356549</v>
      </c>
      <c r="Y11" s="10">
        <f>'BioSentinel in SC 0 - 30 Gy'!C26</f>
        <v>35.121563494017764</v>
      </c>
      <c r="Z11" s="4">
        <f>'BioSentinel in SC 0 - 30 Gy'!D24</f>
        <v>38.131842234032653</v>
      </c>
      <c r="AA11">
        <f>'BioSentinel in SC 0 - 30 Gy'!D25</f>
        <v>33.132279125252232</v>
      </c>
      <c r="AB11" s="10">
        <f>'BioSentinel in SC 0 - 30 Gy'!D26</f>
        <v>28.869570230469378</v>
      </c>
      <c r="AC11" s="4">
        <f>'BioSentinel in SC 0 - 30 Gy'!E24</f>
        <v>37.369534210706277</v>
      </c>
      <c r="AD11">
        <f>'BioSentinel in SC 0 - 30 Gy'!E25</f>
        <v>33.90165316662857</v>
      </c>
      <c r="AE11" s="10">
        <f>'BioSentinel in SC 0 - 30 Gy'!E26</f>
        <v>27.531896187569981</v>
      </c>
      <c r="AF11" s="4">
        <f>'BioSentinel in SC 0 - 30 Gy'!F24</f>
        <v>39.662347732124672</v>
      </c>
      <c r="AG11">
        <f>'BioSentinel in SC 0 - 30 Gy'!F25</f>
        <v>34.334026163058162</v>
      </c>
      <c r="AH11" s="10">
        <f>'BioSentinel in SC 0 - 30 Gy'!F26</f>
        <v>32.759418285485474</v>
      </c>
      <c r="AI11" s="4">
        <f>'BioSentinel in SC 0 - 30 Gy'!G24</f>
        <v>35.554653168754768</v>
      </c>
      <c r="AJ11">
        <f>'BioSentinel in SC 0 - 30 Gy'!G25</f>
        <v>32.856315599373382</v>
      </c>
      <c r="AK11" s="10">
        <f>'BioSentinel in SC 0 - 30 Gy'!G26</f>
        <v>33.965119509571458</v>
      </c>
      <c r="AL11" s="4">
        <f>'rad51 0-30 Gy'!B24</f>
        <v>25.851474231935693</v>
      </c>
      <c r="AM11">
        <f>'rad51 0-30 Gy'!B25</f>
        <v>21.798599491955994</v>
      </c>
      <c r="AN11" s="10">
        <f>'rad51 0-30 Gy'!B26</f>
        <v>21.694167706310441</v>
      </c>
      <c r="AO11" s="4">
        <f>'rad51 0-30 Gy'!C24</f>
        <v>22.155476569009185</v>
      </c>
      <c r="AP11">
        <f>'rad51 0-30 Gy'!C25</f>
        <v>19.702428569277071</v>
      </c>
      <c r="AQ11" s="10">
        <f>'rad51 0-30 Gy'!C26</f>
        <v>16.00831885539473</v>
      </c>
      <c r="AR11" s="4">
        <f>'rad51 0-30 Gy'!D24</f>
        <v>16.551948640819521</v>
      </c>
      <c r="AS11">
        <f>'rad51 0-30 Gy'!D25</f>
        <v>12.937747728590757</v>
      </c>
      <c r="AT11" s="10">
        <f>'rad51 0-30 Gy'!D26</f>
        <v>13.059029638397067</v>
      </c>
      <c r="AU11" s="4">
        <f>'rad51 0-30 Gy'!E24</f>
        <v>13.849530558294489</v>
      </c>
      <c r="AV11">
        <f>'rad51 0-30 Gy'!E25</f>
        <v>12.208432042365001</v>
      </c>
      <c r="AW11" s="10">
        <f>'rad51 0-30 Gy'!E26</f>
        <v>10.58866628337424</v>
      </c>
      <c r="AX11" s="4">
        <f>'rad51 0-30 Gy'!F24</f>
        <v>10.502793999577705</v>
      </c>
      <c r="AY11">
        <f>'rad51 0-30 Gy'!F25</f>
        <v>11.024747356389994</v>
      </c>
      <c r="AZ11" s="10">
        <f>'rad51 0-30 Gy'!F26</f>
        <v>10.08856938792143</v>
      </c>
      <c r="BA11" s="4">
        <f>'rad51 0-30 Gy'!G24</f>
        <v>13.037724920639748</v>
      </c>
      <c r="BB11">
        <f>'rad51 0-30 Gy'!G25</f>
        <v>11.79249885687225</v>
      </c>
      <c r="BC11" s="10">
        <f>'rad51 0-30 Gy'!G26</f>
        <v>10.611168641245552</v>
      </c>
      <c r="BD11" s="4">
        <f>'BioSentinel in SC-leu 0-30 Gy'!B24</f>
        <v>6.45732885975778</v>
      </c>
      <c r="BE11">
        <f>'BioSentinel in SC-leu 0-30 Gy'!B25</f>
        <v>6.7325543659415805</v>
      </c>
      <c r="BF11">
        <f>'BioSentinel in SC-leu 0-30 Gy'!B26</f>
        <v>6.3885224832118324</v>
      </c>
      <c r="BG11" s="4">
        <f>'BioSentinel in SC-leu 0-30 Gy'!C24</f>
        <v>6.4297083230813721</v>
      </c>
      <c r="BH11">
        <f>'BioSentinel in SC-leu 0-30 Gy'!C25</f>
        <v>6.374189254714052</v>
      </c>
      <c r="BI11" s="10">
        <f>'BioSentinel in SC-leu 0-30 Gy'!C26</f>
        <v>6.3786908007978926</v>
      </c>
      <c r="BJ11" s="4">
        <f>'BioSentinel in SC-leu 0-30 Gy'!D24</f>
        <v>6.3304564104368941</v>
      </c>
      <c r="BK11">
        <f>'BioSentinel in SC-leu 0-30 Gy'!D25</f>
        <v>6.2882734548223755</v>
      </c>
      <c r="BL11" s="10">
        <f>'BioSentinel in SC-leu 0-30 Gy'!D26</f>
        <v>6.1918552705606063</v>
      </c>
      <c r="BM11" s="4">
        <f>'BioSentinel in SC-leu 0-30 Gy'!E24</f>
        <v>6.4514916164214648</v>
      </c>
      <c r="BN11">
        <f>'BioSentinel in SC-leu 0-30 Gy'!E25</f>
        <v>6.3817537815613372</v>
      </c>
      <c r="BO11" s="10">
        <f>'BioSentinel in SC-leu 0-30 Gy'!E26</f>
        <v>6.1829267630239713</v>
      </c>
      <c r="BP11" s="4">
        <f>'BioSentinel in SC-leu 0-30 Gy'!F24</f>
        <v>6.5391913007331635</v>
      </c>
      <c r="BQ11">
        <f>'BioSentinel in SC-leu 0-30 Gy'!F25</f>
        <v>6.69592692997408</v>
      </c>
      <c r="BR11" s="10">
        <f>'BioSentinel in SC-leu 0-30 Gy'!F26</f>
        <v>6.5000073934229423</v>
      </c>
      <c r="BS11" s="4">
        <f>'BioSentinel in SC-leu 0-30 Gy'!G24</f>
        <v>6.2001388605624612</v>
      </c>
      <c r="BT11">
        <f>'BioSentinel in SC-leu 0-30 Gy'!G25</f>
        <v>6.4804481687745943</v>
      </c>
      <c r="BU11" s="10">
        <f>'BioSentinel in SC-leu 0-30 Gy'!G26</f>
        <v>6.5046911359713286</v>
      </c>
    </row>
    <row r="12" spans="1:73" x14ac:dyDescent="0.3">
      <c r="A12" s="80">
        <v>8</v>
      </c>
      <c r="B12" s="4">
        <f>'WT 0-30 Gy'!B27</f>
        <v>81.759457211523412</v>
      </c>
      <c r="C12">
        <f>'WT 0-30 Gy'!B28</f>
        <v>74.741096927704405</v>
      </c>
      <c r="D12" s="10">
        <f>'WT 0-30 Gy'!B29</f>
        <v>72.655004851064206</v>
      </c>
      <c r="E12" s="4">
        <f>'WT 0-30 Gy'!C27</f>
        <v>76.215792625682795</v>
      </c>
      <c r="F12">
        <f>'WT 0-30 Gy'!C28</f>
        <v>76.087579969139782</v>
      </c>
      <c r="G12" s="10">
        <f>'WT 0-30 Gy'!C29</f>
        <v>69.684315685469173</v>
      </c>
      <c r="H12" s="4">
        <f>'WT 0-30 Gy'!D27</f>
        <v>64.28395448496029</v>
      </c>
      <c r="I12">
        <f>'WT 0-30 Gy'!D28</f>
        <v>64.835998804094146</v>
      </c>
      <c r="J12" s="10">
        <f>'WT 0-30 Gy'!D29</f>
        <v>63.206153671413233</v>
      </c>
      <c r="K12" s="4">
        <f>'WT 0-30 Gy'!E27</f>
        <v>59.507021162024529</v>
      </c>
      <c r="L12">
        <f>'WT 0-30 Gy'!E28</f>
        <v>55.456087696194466</v>
      </c>
      <c r="M12">
        <f>'WT 0-30 Gy'!E29</f>
        <v>56.175426249134119</v>
      </c>
      <c r="N12" s="4">
        <f>'WT 0-30 Gy'!F27</f>
        <v>54.58989202228782</v>
      </c>
      <c r="O12">
        <f>'WT 0-30 Gy'!F28</f>
        <v>61.715443030357655</v>
      </c>
      <c r="P12" s="10">
        <f>'WT 0-30 Gy'!F29</f>
        <v>60.864388811426529</v>
      </c>
      <c r="Q12" s="4">
        <f>'WT 0-30 Gy'!G27</f>
        <v>46.703676797849333</v>
      </c>
      <c r="R12">
        <f>'WT 0-30 Gy'!G28</f>
        <v>55.514968216694982</v>
      </c>
      <c r="S12" s="10">
        <f>'WT 0-30 Gy'!G29</f>
        <v>55.678577006840825</v>
      </c>
      <c r="T12" s="4">
        <f>'BioSentinel in SC 0 - 30 Gy'!B27</f>
        <v>41.588399552447363</v>
      </c>
      <c r="U12">
        <f>'BioSentinel in SC 0 - 30 Gy'!B28</f>
        <v>39.840121452480638</v>
      </c>
      <c r="V12" s="10">
        <f>'BioSentinel in SC 0 - 30 Gy'!B29</f>
        <v>37.802883766223744</v>
      </c>
      <c r="W12" s="4">
        <f>'BioSentinel in SC 0 - 30 Gy'!C27</f>
        <v>41.213836401944533</v>
      </c>
      <c r="X12">
        <f>'BioSentinel in SC 0 - 30 Gy'!C28</f>
        <v>38.547817718797894</v>
      </c>
      <c r="Y12" s="10">
        <f>'BioSentinel in SC 0 - 30 Gy'!C29</f>
        <v>39.303117193468559</v>
      </c>
      <c r="Z12" s="4">
        <f>'BioSentinel in SC 0 - 30 Gy'!D27</f>
        <v>44.958289852415355</v>
      </c>
      <c r="AA12">
        <f>'BioSentinel in SC 0 - 30 Gy'!D28</f>
        <v>36.212118047652915</v>
      </c>
      <c r="AB12" s="10">
        <f>'BioSentinel in SC 0 - 30 Gy'!D29</f>
        <v>32.416390011332659</v>
      </c>
      <c r="AC12" s="4">
        <f>'BioSentinel in SC 0 - 30 Gy'!E27</f>
        <v>39.953639618679944</v>
      </c>
      <c r="AD12">
        <f>'BioSentinel in SC 0 - 30 Gy'!E28</f>
        <v>37.348541448374675</v>
      </c>
      <c r="AE12" s="10">
        <f>'BioSentinel in SC 0 - 30 Gy'!E29</f>
        <v>31.054354371358883</v>
      </c>
      <c r="AF12" s="4">
        <f>'BioSentinel in SC 0 - 30 Gy'!F27</f>
        <v>42.042920858143489</v>
      </c>
      <c r="AG12">
        <f>'BioSentinel in SC 0 - 30 Gy'!F28</f>
        <v>37.090588210632461</v>
      </c>
      <c r="AH12" s="10">
        <f>'BioSentinel in SC 0 - 30 Gy'!F29</f>
        <v>36.453086871891735</v>
      </c>
      <c r="AI12" s="4">
        <f>'BioSentinel in SC 0 - 30 Gy'!G27</f>
        <v>39.089811224036083</v>
      </c>
      <c r="AJ12">
        <f>'BioSentinel in SC 0 - 30 Gy'!G28</f>
        <v>37.761161169432057</v>
      </c>
      <c r="AK12" s="10">
        <f>'BioSentinel in SC 0 - 30 Gy'!G29</f>
        <v>36.269605765050947</v>
      </c>
      <c r="AL12" s="4">
        <f>'rad51 0-30 Gy'!B27</f>
        <v>27.297669870471864</v>
      </c>
      <c r="AM12">
        <f>'rad51 0-30 Gy'!B28</f>
        <v>23.510353341160002</v>
      </c>
      <c r="AN12" s="10">
        <f>'rad51 0-30 Gy'!B29</f>
        <v>23.71082204995907</v>
      </c>
      <c r="AO12" s="4">
        <f>'rad51 0-30 Gy'!C27</f>
        <v>23.346616733560534</v>
      </c>
      <c r="AP12">
        <f>'rad51 0-30 Gy'!C28</f>
        <v>20.692791165369499</v>
      </c>
      <c r="AQ12" s="10">
        <f>'rad51 0-30 Gy'!C29</f>
        <v>17.288171989549355</v>
      </c>
      <c r="AR12" s="4">
        <f>'rad51 0-30 Gy'!D27</f>
        <v>17.553719028632596</v>
      </c>
      <c r="AS12">
        <f>'rad51 0-30 Gy'!D28</f>
        <v>14.375811973319117</v>
      </c>
      <c r="AT12" s="10">
        <f>'rad51 0-30 Gy'!D29</f>
        <v>14.453321901497478</v>
      </c>
      <c r="AU12" s="4">
        <f>'rad51 0-30 Gy'!E27</f>
        <v>14.869662049012957</v>
      </c>
      <c r="AV12">
        <f>'rad51 0-30 Gy'!E28</f>
        <v>13.318482819979591</v>
      </c>
      <c r="AW12" s="10">
        <f>'rad51 0-30 Gy'!E29</f>
        <v>11.860343839688664</v>
      </c>
      <c r="AX12" s="4">
        <f>'rad51 0-30 Gy'!F27</f>
        <v>11.086867387755305</v>
      </c>
      <c r="AY12">
        <f>'rad51 0-30 Gy'!F28</f>
        <v>11.836144689235464</v>
      </c>
      <c r="AZ12" s="10">
        <f>'rad51 0-30 Gy'!F29</f>
        <v>10.690907838192617</v>
      </c>
      <c r="BA12" s="4">
        <f>'rad51 0-30 Gy'!G27</f>
        <v>13.440265806663476</v>
      </c>
      <c r="BB12">
        <f>'rad51 0-30 Gy'!G28</f>
        <v>12.224383667169295</v>
      </c>
      <c r="BC12" s="10">
        <f>'rad51 0-30 Gy'!G29</f>
        <v>11.175387311527281</v>
      </c>
      <c r="BD12" s="4">
        <f>'BioSentinel in SC-leu 0-30 Gy'!B27</f>
        <v>6.6856945306194904</v>
      </c>
      <c r="BE12">
        <f>'BioSentinel in SC-leu 0-30 Gy'!B28</f>
        <v>6.8987485304731591</v>
      </c>
      <c r="BF12">
        <f>'BioSentinel in SC-leu 0-30 Gy'!B29</f>
        <v>6.4741409110464749</v>
      </c>
      <c r="BG12" s="4">
        <f>'BioSentinel in SC-leu 0-30 Gy'!C27</f>
        <v>6.6130008546404984</v>
      </c>
      <c r="BH12">
        <f>'BioSentinel in SC-leu 0-30 Gy'!C28</f>
        <v>6.5331082069778805</v>
      </c>
      <c r="BI12" s="10">
        <f>'BioSentinel in SC-leu 0-30 Gy'!C29</f>
        <v>6.4547229677617031</v>
      </c>
      <c r="BJ12" s="4">
        <f>'BioSentinel in SC-leu 0-30 Gy'!D27</f>
        <v>6.4623681789006886</v>
      </c>
      <c r="BK12">
        <f>'BioSentinel in SC-leu 0-30 Gy'!D28</f>
        <v>6.5153012203847798</v>
      </c>
      <c r="BL12" s="10">
        <f>'BioSentinel in SC-leu 0-30 Gy'!D29</f>
        <v>6.3398659971803637</v>
      </c>
      <c r="BM12" s="4">
        <f>'BioSentinel in SC-leu 0-30 Gy'!E27</f>
        <v>6.5607394272087314</v>
      </c>
      <c r="BN12">
        <f>'BioSentinel in SC-leu 0-30 Gy'!E28</f>
        <v>6.5146417567093078</v>
      </c>
      <c r="BO12" s="10">
        <f>'BioSentinel in SC-leu 0-30 Gy'!E29</f>
        <v>6.2484648851158457</v>
      </c>
      <c r="BP12" s="4">
        <f>'BioSentinel in SC-leu 0-30 Gy'!F27</f>
        <v>6.7097200909963641</v>
      </c>
      <c r="BQ12">
        <f>'BioSentinel in SC-leu 0-30 Gy'!F28</f>
        <v>6.7746431251801615</v>
      </c>
      <c r="BR12" s="10">
        <f>'BioSentinel in SC-leu 0-30 Gy'!F29</f>
        <v>6.5723248326073751</v>
      </c>
      <c r="BS12" s="4">
        <f>'BioSentinel in SC-leu 0-30 Gy'!G27</f>
        <v>6.3432103497804553</v>
      </c>
      <c r="BT12">
        <f>'BioSentinel in SC-leu 0-30 Gy'!G28</f>
        <v>6.6599140830387977</v>
      </c>
      <c r="BU12" s="10">
        <f>'BioSentinel in SC-leu 0-30 Gy'!G29</f>
        <v>6.5457180253735165</v>
      </c>
    </row>
    <row r="13" spans="1:73" x14ac:dyDescent="0.3">
      <c r="A13" s="80">
        <v>9</v>
      </c>
      <c r="B13" s="4">
        <f>'WT 0-30 Gy'!B30</f>
        <v>86.446764630744113</v>
      </c>
      <c r="C13">
        <f>'WT 0-30 Gy'!B31</f>
        <v>84.583713858358834</v>
      </c>
      <c r="D13" s="10">
        <f>'WT 0-30 Gy'!B32</f>
        <v>84.897999795630625</v>
      </c>
      <c r="E13" s="4">
        <f>'WT 0-30 Gy'!C30</f>
        <v>85.290823426530466</v>
      </c>
      <c r="F13">
        <f>'WT 0-30 Gy'!C31</f>
        <v>84.870540827561598</v>
      </c>
      <c r="G13" s="10">
        <f>'WT 0-30 Gy'!C32</f>
        <v>82.297231581243594</v>
      </c>
      <c r="H13" s="4">
        <f>'WT 0-30 Gy'!D30</f>
        <v>80.160034824145214</v>
      </c>
      <c r="I13">
        <f>'WT 0-30 Gy'!D31</f>
        <v>76.834663252469042</v>
      </c>
      <c r="J13" s="10">
        <f>'WT 0-30 Gy'!D32</f>
        <v>74.703089834109065</v>
      </c>
      <c r="K13" s="4">
        <f>'WT 0-30 Gy'!E30</f>
        <v>70.493807539334014</v>
      </c>
      <c r="L13">
        <f>'WT 0-30 Gy'!E31</f>
        <v>67.844752246600919</v>
      </c>
      <c r="M13">
        <f>'WT 0-30 Gy'!E32</f>
        <v>67.525553016508098</v>
      </c>
      <c r="N13" s="4">
        <f>'WT 0-30 Gy'!F30</f>
        <v>62.650836766567409</v>
      </c>
      <c r="O13">
        <f>'WT 0-30 Gy'!F31</f>
        <v>75.058477742604126</v>
      </c>
      <c r="P13" s="10">
        <f>'WT 0-30 Gy'!F32</f>
        <v>75.0702875139079</v>
      </c>
      <c r="Q13" s="4">
        <f>'WT 0-30 Gy'!G30</f>
        <v>56.483753917422007</v>
      </c>
      <c r="R13">
        <f>'WT 0-30 Gy'!G31</f>
        <v>68.808904265319654</v>
      </c>
      <c r="S13" s="10">
        <f>'WT 0-30 Gy'!G32</f>
        <v>67.856955759225301</v>
      </c>
      <c r="T13" s="4">
        <f>'BioSentinel in SC 0 - 30 Gy'!B30</f>
        <v>49.274594198789536</v>
      </c>
      <c r="U13">
        <f>'BioSentinel in SC 0 - 30 Gy'!B31</f>
        <v>44.539506799260252</v>
      </c>
      <c r="V13" s="10">
        <f>'BioSentinel in SC 0 - 30 Gy'!B32</f>
        <v>41.067497415339851</v>
      </c>
      <c r="W13" s="4">
        <f>'BioSentinel in SC 0 - 30 Gy'!C30</f>
        <v>44.412557555943415</v>
      </c>
      <c r="X13">
        <f>'BioSentinel in SC 0 - 30 Gy'!C31</f>
        <v>40.878274940558057</v>
      </c>
      <c r="Y13" s="10">
        <f>'BioSentinel in SC 0 - 30 Gy'!C32</f>
        <v>44.502399918450145</v>
      </c>
      <c r="Z13" s="4">
        <f>'BioSentinel in SC 0 - 30 Gy'!D30</f>
        <v>53.818193158771344</v>
      </c>
      <c r="AA13">
        <f>'BioSentinel in SC 0 - 30 Gy'!D31</f>
        <v>42.251810897934554</v>
      </c>
      <c r="AB13" s="10">
        <f>'BioSentinel in SC 0 - 30 Gy'!D32</f>
        <v>36.644838887833643</v>
      </c>
      <c r="AC13" s="4">
        <f>'BioSentinel in SC 0 - 30 Gy'!E30</f>
        <v>49.177095302733825</v>
      </c>
      <c r="AD13">
        <f>'BioSentinel in SC 0 - 30 Gy'!E31</f>
        <v>41.619963673559937</v>
      </c>
      <c r="AE13" s="10">
        <f>'BioSentinel in SC 0 - 30 Gy'!E32</f>
        <v>34.38700248111882</v>
      </c>
      <c r="AF13" s="4">
        <f>'BioSentinel in SC 0 - 30 Gy'!F30</f>
        <v>45.8641207526206</v>
      </c>
      <c r="AG13">
        <f>'BioSentinel in SC 0 - 30 Gy'!F31</f>
        <v>42.933953572497707</v>
      </c>
      <c r="AH13" s="10">
        <f>'BioSentinel in SC 0 - 30 Gy'!F32</f>
        <v>42.960220011363369</v>
      </c>
      <c r="AI13" s="4">
        <f>'BioSentinel in SC 0 - 30 Gy'!G30</f>
        <v>44.913311315821311</v>
      </c>
      <c r="AJ13">
        <f>'BioSentinel in SC 0 - 30 Gy'!G31</f>
        <v>44.722453036456052</v>
      </c>
      <c r="AK13" s="10">
        <f>'BioSentinel in SC 0 - 30 Gy'!G32</f>
        <v>42.707169944890929</v>
      </c>
      <c r="AL13" s="4">
        <f>'rad51 0-30 Gy'!B30</f>
        <v>30.007132509684759</v>
      </c>
      <c r="AM13">
        <f>'rad51 0-30 Gy'!B31</f>
        <v>24.907566507547113</v>
      </c>
      <c r="AN13" s="10">
        <f>'rad51 0-30 Gy'!B32</f>
        <v>25.235318084291258</v>
      </c>
      <c r="AO13" s="4">
        <f>'rad51 0-30 Gy'!C30</f>
        <v>25.329195790154891</v>
      </c>
      <c r="AP13">
        <f>'rad51 0-30 Gy'!C31</f>
        <v>22.760236859230755</v>
      </c>
      <c r="AQ13" s="10">
        <f>'rad51 0-30 Gy'!C32</f>
        <v>18.558726089709751</v>
      </c>
      <c r="AR13" s="4">
        <f>'rad51 0-30 Gy'!D30</f>
        <v>18.849238983328213</v>
      </c>
      <c r="AS13">
        <f>'rad51 0-30 Gy'!D31</f>
        <v>15.627616200064542</v>
      </c>
      <c r="AT13" s="10">
        <f>'rad51 0-30 Gy'!D32</f>
        <v>15.623040031338311</v>
      </c>
      <c r="AU13" s="4">
        <f>'rad51 0-30 Gy'!E30</f>
        <v>15.650180834114359</v>
      </c>
      <c r="AV13">
        <f>'rad51 0-30 Gy'!E31</f>
        <v>14.22074448195886</v>
      </c>
      <c r="AW13" s="10">
        <f>'rad51 0-30 Gy'!E32</f>
        <v>12.713087900232626</v>
      </c>
      <c r="AX13" s="4">
        <f>'rad51 0-30 Gy'!F30</f>
        <v>11.407447979227173</v>
      </c>
      <c r="AY13">
        <f>'rad51 0-30 Gy'!F31</f>
        <v>12.258338920527196</v>
      </c>
      <c r="AZ13" s="10">
        <f>'rad51 0-30 Gy'!F32</f>
        <v>11.217680934764592</v>
      </c>
      <c r="BA13" s="4">
        <f>'rad51 0-30 Gy'!G30</f>
        <v>13.978695811088492</v>
      </c>
      <c r="BB13">
        <f>'rad51 0-30 Gy'!G31</f>
        <v>12.693350092642239</v>
      </c>
      <c r="BC13" s="10">
        <f>'rad51 0-30 Gy'!G32</f>
        <v>11.629460912414872</v>
      </c>
      <c r="BD13" s="4">
        <f>'BioSentinel in SC-leu 0-30 Gy'!B30</f>
        <v>6.7671051478755695</v>
      </c>
      <c r="BE13">
        <f>'BioSentinel in SC-leu 0-30 Gy'!B31</f>
        <v>6.8923101695594058</v>
      </c>
      <c r="BF13">
        <f>'BioSentinel in SC-leu 0-30 Gy'!B32</f>
        <v>6.5966452990771041</v>
      </c>
      <c r="BG13" s="4">
        <f>'BioSentinel in SC-leu 0-30 Gy'!C30</f>
        <v>6.6652277153113042</v>
      </c>
      <c r="BH13">
        <f>'BioSentinel in SC-leu 0-30 Gy'!C31</f>
        <v>6.597168889082794</v>
      </c>
      <c r="BI13" s="10">
        <f>'BioSentinel in SC-leu 0-30 Gy'!C32</f>
        <v>6.5956564707221625</v>
      </c>
      <c r="BJ13" s="4">
        <f>'BioSentinel in SC-leu 0-30 Gy'!D30</f>
        <v>6.6320199271099041</v>
      </c>
      <c r="BK13">
        <f>'BioSentinel in SC-leu 0-30 Gy'!D31</f>
        <v>6.6911937493833795</v>
      </c>
      <c r="BL13" s="10">
        <f>'BioSentinel in SC-leu 0-30 Gy'!D32</f>
        <v>6.4802921776907985</v>
      </c>
      <c r="BM13" s="4">
        <f>'BioSentinel in SC-leu 0-30 Gy'!E30</f>
        <v>6.7219206280447974</v>
      </c>
      <c r="BN13">
        <f>'BioSentinel in SC-leu 0-30 Gy'!E31</f>
        <v>6.5559288172076391</v>
      </c>
      <c r="BO13" s="10">
        <f>'BioSentinel in SC-leu 0-30 Gy'!E32</f>
        <v>6.2972208597767656</v>
      </c>
      <c r="BP13" s="4">
        <f>'BioSentinel in SC-leu 0-30 Gy'!F30</f>
        <v>6.8460822802490124</v>
      </c>
      <c r="BQ13">
        <f>'BioSentinel in SC-leu 0-30 Gy'!F31</f>
        <v>6.8825380101637972</v>
      </c>
      <c r="BR13" s="10">
        <f>'BioSentinel in SC-leu 0-30 Gy'!F32</f>
        <v>6.7139302593078849</v>
      </c>
      <c r="BS13" s="4">
        <f>'BioSentinel in SC-leu 0-30 Gy'!G30</f>
        <v>6.5664183891568122</v>
      </c>
      <c r="BT13">
        <f>'BioSentinel in SC-leu 0-30 Gy'!G31</f>
        <v>6.8070082811282422</v>
      </c>
      <c r="BU13" s="10">
        <f>'BioSentinel in SC-leu 0-30 Gy'!G32</f>
        <v>6.7380493948944036</v>
      </c>
    </row>
    <row r="14" spans="1:73" x14ac:dyDescent="0.3">
      <c r="A14" s="80">
        <v>10</v>
      </c>
      <c r="B14" s="4">
        <f>'WT 0-30 Gy'!B33</f>
        <v>88.01205230141133</v>
      </c>
      <c r="C14">
        <f>'WT 0-30 Gy'!B34</f>
        <v>89.787927117185291</v>
      </c>
      <c r="D14" s="10">
        <f>'WT 0-30 Gy'!B35</f>
        <v>91.970583514692052</v>
      </c>
      <c r="E14" s="4">
        <f>'WT 0-30 Gy'!C33</f>
        <v>87.325202404791085</v>
      </c>
      <c r="F14">
        <f>'WT 0-30 Gy'!C34</f>
        <v>87.98388156852694</v>
      </c>
      <c r="G14" s="10">
        <f>'WT 0-30 Gy'!C35</f>
        <v>88.970423455019187</v>
      </c>
      <c r="H14" s="4">
        <f>'WT 0-30 Gy'!D33</f>
        <v>87.183301452740025</v>
      </c>
      <c r="I14">
        <f>'WT 0-30 Gy'!D34</f>
        <v>84.660114140107751</v>
      </c>
      <c r="J14" s="10">
        <f>'WT 0-30 Gy'!D35</f>
        <v>85.57443985618356</v>
      </c>
      <c r="K14" s="4">
        <f>'WT 0-30 Gy'!E33</f>
        <v>82.26682058662233</v>
      </c>
      <c r="L14">
        <f>'WT 0-30 Gy'!E34</f>
        <v>81.796118212865892</v>
      </c>
      <c r="M14">
        <f>'WT 0-30 Gy'!E35</f>
        <v>80.318262188595739</v>
      </c>
      <c r="N14" s="4">
        <f>'WT 0-30 Gy'!F33</f>
        <v>80.83407474599565</v>
      </c>
      <c r="O14">
        <f>'WT 0-30 Gy'!F34</f>
        <v>85.567801424672226</v>
      </c>
      <c r="P14" s="10">
        <f>'WT 0-30 Gy'!F35</f>
        <v>84.064303600745291</v>
      </c>
      <c r="Q14" s="4">
        <f>'WT 0-30 Gy'!G33</f>
        <v>74.621421099975137</v>
      </c>
      <c r="R14">
        <f>'WT 0-30 Gy'!G34</f>
        <v>79.237316243184722</v>
      </c>
      <c r="S14" s="10">
        <f>'WT 0-30 Gy'!G35</f>
        <v>80.659183399050121</v>
      </c>
      <c r="T14" s="4">
        <f>'BioSentinel in SC 0 - 30 Gy'!B33</f>
        <v>62.046443140890339</v>
      </c>
      <c r="U14">
        <f>'BioSentinel in SC 0 - 30 Gy'!B34</f>
        <v>51.67553016604235</v>
      </c>
      <c r="V14" s="10">
        <f>'BioSentinel in SC 0 - 30 Gy'!B35</f>
        <v>50.324764237528839</v>
      </c>
      <c r="W14" s="4">
        <f>'BioSentinel in SC 0 - 30 Gy'!C33</f>
        <v>54.685659082820457</v>
      </c>
      <c r="X14">
        <f>'BioSentinel in SC 0 - 30 Gy'!C34</f>
        <v>49.313190823489421</v>
      </c>
      <c r="Y14" s="10">
        <f>'BioSentinel in SC 0 - 30 Gy'!C35</f>
        <v>54.630497290371224</v>
      </c>
      <c r="Z14" s="4">
        <f>'BioSentinel in SC 0 - 30 Gy'!D33</f>
        <v>61.790134347555522</v>
      </c>
      <c r="AA14">
        <f>'BioSentinel in SC 0 - 30 Gy'!D34</f>
        <v>48.472390849692623</v>
      </c>
      <c r="AB14" s="10">
        <f>'BioSentinel in SC 0 - 30 Gy'!D35</f>
        <v>40.138239618969216</v>
      </c>
      <c r="AC14" s="4">
        <f>'BioSentinel in SC 0 - 30 Gy'!E33</f>
        <v>56.900312360541875</v>
      </c>
      <c r="AD14">
        <f>'BioSentinel in SC 0 - 30 Gy'!E34</f>
        <v>49.141579390256332</v>
      </c>
      <c r="AE14" s="10">
        <f>'BioSentinel in SC 0 - 30 Gy'!E35</f>
        <v>37.960955861431088</v>
      </c>
      <c r="AF14" s="4">
        <f>'BioSentinel in SC 0 - 30 Gy'!F33</f>
        <v>59.725893397358966</v>
      </c>
      <c r="AG14">
        <f>'BioSentinel in SC 0 - 30 Gy'!F34</f>
        <v>52.685892441350447</v>
      </c>
      <c r="AH14" s="10">
        <f>'BioSentinel in SC 0 - 30 Gy'!F35</f>
        <v>50.271927026260258</v>
      </c>
      <c r="AI14" s="4">
        <f>'BioSentinel in SC 0 - 30 Gy'!G33</f>
        <v>56.715589790493347</v>
      </c>
      <c r="AJ14">
        <f>'BioSentinel in SC 0 - 30 Gy'!G34</f>
        <v>53.590614333881128</v>
      </c>
      <c r="AK14" s="10">
        <f>'BioSentinel in SC 0 - 30 Gy'!G35</f>
        <v>46.820336908817303</v>
      </c>
      <c r="AL14" s="4">
        <f>'rad51 0-30 Gy'!B33</f>
        <v>35.934552527085266</v>
      </c>
      <c r="AM14">
        <f>'rad51 0-30 Gy'!B34</f>
        <v>29.012373467922693</v>
      </c>
      <c r="AN14" s="10">
        <f>'rad51 0-30 Gy'!B35</f>
        <v>28.309033708347208</v>
      </c>
      <c r="AO14" s="4">
        <f>'rad51 0-30 Gy'!C33</f>
        <v>28.415111474195175</v>
      </c>
      <c r="AP14">
        <f>'rad51 0-30 Gy'!C34</f>
        <v>25.254096569805558</v>
      </c>
      <c r="AQ14" s="10">
        <f>'rad51 0-30 Gy'!C35</f>
        <v>19.61870600640253</v>
      </c>
      <c r="AR14" s="4">
        <f>'rad51 0-30 Gy'!D33</f>
        <v>20.418866618223944</v>
      </c>
      <c r="AS14">
        <f>'rad51 0-30 Gy'!D34</f>
        <v>16.546560731225686</v>
      </c>
      <c r="AT14" s="10">
        <f>'rad51 0-30 Gy'!D35</f>
        <v>16.161935176165702</v>
      </c>
      <c r="AU14" s="4">
        <f>'rad51 0-30 Gy'!E33</f>
        <v>16.604696585043101</v>
      </c>
      <c r="AV14">
        <f>'rad51 0-30 Gy'!E34</f>
        <v>14.694217402580781</v>
      </c>
      <c r="AW14" s="10">
        <f>'rad51 0-30 Gy'!E35</f>
        <v>13.414919900061697</v>
      </c>
      <c r="AX14" s="4">
        <f>'rad51 0-30 Gy'!F33</f>
        <v>11.777264505470342</v>
      </c>
      <c r="AY14">
        <f>'rad51 0-30 Gy'!F34</f>
        <v>12.709919372374525</v>
      </c>
      <c r="AZ14" s="10">
        <f>'rad51 0-30 Gy'!F35</f>
        <v>11.672782576393775</v>
      </c>
      <c r="BA14" s="4">
        <f>'rad51 0-30 Gy'!G33</f>
        <v>14.427051929541564</v>
      </c>
      <c r="BB14">
        <f>'rad51 0-30 Gy'!G34</f>
        <v>12.98029461547956</v>
      </c>
      <c r="BC14" s="10">
        <f>'rad51 0-30 Gy'!G35</f>
        <v>11.811182636585038</v>
      </c>
      <c r="BD14" s="4">
        <f>'BioSentinel in SC-leu 0-30 Gy'!B33</f>
        <v>6.9233046597568331</v>
      </c>
      <c r="BE14">
        <f>'BioSentinel in SC-leu 0-30 Gy'!B34</f>
        <v>7.164023102989141</v>
      </c>
      <c r="BF14">
        <f>'BioSentinel in SC-leu 0-30 Gy'!B35</f>
        <v>6.687128073944006</v>
      </c>
      <c r="BG14" s="4">
        <f>'BioSentinel in SC-leu 0-30 Gy'!C33</f>
        <v>6.7962211568290662</v>
      </c>
      <c r="BH14">
        <f>'BioSentinel in SC-leu 0-30 Gy'!C34</f>
        <v>6.764306880377041</v>
      </c>
      <c r="BI14" s="10">
        <f>'BioSentinel in SC-leu 0-30 Gy'!C35</f>
        <v>6.784063337228301</v>
      </c>
      <c r="BJ14" s="4">
        <f>'BioSentinel in SC-leu 0-30 Gy'!D33</f>
        <v>6.7185605882271977</v>
      </c>
      <c r="BK14">
        <f>'BioSentinel in SC-leu 0-30 Gy'!D34</f>
        <v>6.7856547021359601</v>
      </c>
      <c r="BL14" s="10">
        <f>'BioSentinel in SC-leu 0-30 Gy'!D35</f>
        <v>6.5858972266348781</v>
      </c>
      <c r="BM14" s="4">
        <f>'BioSentinel in SC-leu 0-30 Gy'!E33</f>
        <v>6.7993202925626743</v>
      </c>
      <c r="BN14">
        <f>'BioSentinel in SC-leu 0-30 Gy'!E34</f>
        <v>6.7587497626401909</v>
      </c>
      <c r="BO14" s="10">
        <f>'BioSentinel in SC-leu 0-30 Gy'!E35</f>
        <v>6.4777612776215685</v>
      </c>
      <c r="BP14" s="4">
        <f>'BioSentinel in SC-leu 0-30 Gy'!F33</f>
        <v>6.9784337150125806</v>
      </c>
      <c r="BQ14">
        <f>'BioSentinel in SC-leu 0-30 Gy'!F34</f>
        <v>7.0774726214483525</v>
      </c>
      <c r="BR14" s="10">
        <f>'BioSentinel in SC-leu 0-30 Gy'!F35</f>
        <v>6.803211034395459</v>
      </c>
      <c r="BS14" s="4">
        <f>'BioSentinel in SC-leu 0-30 Gy'!G33</f>
        <v>6.6183044438595937</v>
      </c>
      <c r="BT14">
        <f>'BioSentinel in SC-leu 0-30 Gy'!G34</f>
        <v>6.8972131992352779</v>
      </c>
      <c r="BU14" s="10">
        <f>'BioSentinel in SC-leu 0-30 Gy'!G35</f>
        <v>6.7677748818233603</v>
      </c>
    </row>
    <row r="15" spans="1:73" x14ac:dyDescent="0.3">
      <c r="A15" s="80">
        <v>11</v>
      </c>
      <c r="B15" s="4">
        <f>'WT 0-30 Gy'!B36</f>
        <v>86.605033942253812</v>
      </c>
      <c r="C15">
        <f>'WT 0-30 Gy'!B37</f>
        <v>88.95362951303018</v>
      </c>
      <c r="D15" s="10">
        <f>'WT 0-30 Gy'!B38</f>
        <v>90.366754593302375</v>
      </c>
      <c r="E15" s="4">
        <f>'WT 0-30 Gy'!C36</f>
        <v>87.232479746776662</v>
      </c>
      <c r="F15">
        <f>'WT 0-30 Gy'!C37</f>
        <v>87.30642563019147</v>
      </c>
      <c r="G15" s="10">
        <f>'WT 0-30 Gy'!C38</f>
        <v>89.345853094771755</v>
      </c>
      <c r="H15" s="4">
        <f>'WT 0-30 Gy'!D36</f>
        <v>86.499745446136856</v>
      </c>
      <c r="I15">
        <f>'WT 0-30 Gy'!D37</f>
        <v>85.927841455020285</v>
      </c>
      <c r="J15" s="10">
        <f>'WT 0-30 Gy'!D38</f>
        <v>88.206658896546301</v>
      </c>
      <c r="K15" s="4">
        <f>'WT 0-30 Gy'!E36</f>
        <v>85.618810147740504</v>
      </c>
      <c r="L15">
        <f>'WT 0-30 Gy'!E37</f>
        <v>87.94765852515944</v>
      </c>
      <c r="M15">
        <f>'WT 0-30 Gy'!E38</f>
        <v>88.472322055630613</v>
      </c>
      <c r="N15" s="4">
        <f>'WT 0-30 Gy'!F36</f>
        <v>86.511906298416946</v>
      </c>
      <c r="O15">
        <f>'WT 0-30 Gy'!F37</f>
        <v>88.714221301702423</v>
      </c>
      <c r="P15" s="10">
        <f>'WT 0-30 Gy'!F38</f>
        <v>88.745302360216556</v>
      </c>
      <c r="Q15" s="4">
        <f>'WT 0-30 Gy'!G36</f>
        <v>81.646534509300423</v>
      </c>
      <c r="R15">
        <f>'WT 0-30 Gy'!G37</f>
        <v>86.664208213015399</v>
      </c>
      <c r="S15" s="10">
        <f>'WT 0-30 Gy'!G38</f>
        <v>86.420416646138762</v>
      </c>
      <c r="T15" s="4">
        <f>'BioSentinel in SC 0 - 30 Gy'!B36</f>
        <v>73.684503592610184</v>
      </c>
      <c r="U15">
        <f>'BioSentinel in SC 0 - 30 Gy'!B37</f>
        <v>64.186224363195052</v>
      </c>
      <c r="V15" s="10">
        <f>'BioSentinel in SC 0 - 30 Gy'!B38</f>
        <v>63.622446132860112</v>
      </c>
      <c r="W15" s="4">
        <f>'BioSentinel in SC 0 - 30 Gy'!C36</f>
        <v>67.37559899122752</v>
      </c>
      <c r="X15">
        <f>'BioSentinel in SC 0 - 30 Gy'!C37</f>
        <v>62.071234720532139</v>
      </c>
      <c r="Y15" s="10">
        <f>'BioSentinel in SC 0 - 30 Gy'!C38</f>
        <v>66.929451092295082</v>
      </c>
      <c r="Z15" s="4">
        <f>'BioSentinel in SC 0 - 30 Gy'!D36</f>
        <v>70.552686605725</v>
      </c>
      <c r="AA15">
        <f>'BioSentinel in SC 0 - 30 Gy'!D37</f>
        <v>59.572376649197125</v>
      </c>
      <c r="AB15" s="10">
        <f>'BioSentinel in SC 0 - 30 Gy'!D38</f>
        <v>48.087191311279355</v>
      </c>
      <c r="AC15" s="4">
        <f>'BioSentinel in SC 0 - 30 Gy'!E36</f>
        <v>68.382216037125474</v>
      </c>
      <c r="AD15">
        <f>'BioSentinel in SC 0 - 30 Gy'!E37</f>
        <v>60.226970905260849</v>
      </c>
      <c r="AE15" s="10">
        <f>'BioSentinel in SC 0 - 30 Gy'!E38</f>
        <v>45.12461060422752</v>
      </c>
      <c r="AF15" s="4">
        <f>'BioSentinel in SC 0 - 30 Gy'!F36</f>
        <v>70.487693483178873</v>
      </c>
      <c r="AG15">
        <f>'BioSentinel in SC 0 - 30 Gy'!F37</f>
        <v>64.127340528920911</v>
      </c>
      <c r="AH15" s="10">
        <f>'BioSentinel in SC 0 - 30 Gy'!F38</f>
        <v>60.178273902847202</v>
      </c>
      <c r="AI15" s="4">
        <f>'BioSentinel in SC 0 - 30 Gy'!G36</f>
        <v>65.898285626484252</v>
      </c>
      <c r="AJ15">
        <f>'BioSentinel in SC 0 - 30 Gy'!G37</f>
        <v>64.484665994533486</v>
      </c>
      <c r="AK15" s="10">
        <f>'BioSentinel in SC 0 - 30 Gy'!G38</f>
        <v>61.30326506695264</v>
      </c>
      <c r="AL15" s="4">
        <f>'rad51 0-30 Gy'!B36</f>
        <v>46.149384028243951</v>
      </c>
      <c r="AM15">
        <f>'rad51 0-30 Gy'!B37</f>
        <v>35.995507632828634</v>
      </c>
      <c r="AN15" s="10">
        <f>'rad51 0-30 Gy'!B38</f>
        <v>35.48955303199822</v>
      </c>
      <c r="AO15" s="4">
        <f>'rad51 0-30 Gy'!C36</f>
        <v>35.656842949604474</v>
      </c>
      <c r="AP15">
        <f>'rad51 0-30 Gy'!C37</f>
        <v>31.015758975493718</v>
      </c>
      <c r="AQ15" s="10">
        <f>'rad51 0-30 Gy'!C38</f>
        <v>22.1318872047353</v>
      </c>
      <c r="AR15" s="4">
        <f>'rad51 0-30 Gy'!D36</f>
        <v>22.571494506919173</v>
      </c>
      <c r="AS15">
        <f>'rad51 0-30 Gy'!D37</f>
        <v>18.143446283965048</v>
      </c>
      <c r="AT15" s="10">
        <f>'rad51 0-30 Gy'!D38</f>
        <v>18.060275986907811</v>
      </c>
      <c r="AU15" s="4">
        <f>'rad51 0-30 Gy'!E36</f>
        <v>17.583414457541593</v>
      </c>
      <c r="AV15">
        <f>'rad51 0-30 Gy'!E37</f>
        <v>15.286558680166953</v>
      </c>
      <c r="AW15" s="10">
        <f>'rad51 0-30 Gy'!E38</f>
        <v>14.149746717528405</v>
      </c>
      <c r="AX15" s="4">
        <f>'rad51 0-30 Gy'!F36</f>
        <v>12.08522635558875</v>
      </c>
      <c r="AY15">
        <f>'rad51 0-30 Gy'!F37</f>
        <v>12.991579731177181</v>
      </c>
      <c r="AZ15" s="10">
        <f>'rad51 0-30 Gy'!F38</f>
        <v>11.927733946202004</v>
      </c>
      <c r="BA15" s="4">
        <f>'rad51 0-30 Gy'!G36</f>
        <v>15.441135457116337</v>
      </c>
      <c r="BB15">
        <f>'rad51 0-30 Gy'!G37</f>
        <v>13.488148257072167</v>
      </c>
      <c r="BC15" s="10">
        <f>'rad51 0-30 Gy'!G38</f>
        <v>12.202771530670347</v>
      </c>
      <c r="BD15" s="4">
        <f>'BioSentinel in SC-leu 0-30 Gy'!B36</f>
        <v>6.9140846216367224</v>
      </c>
      <c r="BE15">
        <f>'BioSentinel in SC-leu 0-30 Gy'!B37</f>
        <v>7.2120530881804328</v>
      </c>
      <c r="BF15">
        <f>'BioSentinel in SC-leu 0-30 Gy'!B38</f>
        <v>6.7742218720345724</v>
      </c>
      <c r="BG15" s="4">
        <f>'BioSentinel in SC-leu 0-30 Gy'!C36</f>
        <v>6.829165355605622</v>
      </c>
      <c r="BH15">
        <f>'BioSentinel in SC-leu 0-30 Gy'!C37</f>
        <v>6.7803311005487812</v>
      </c>
      <c r="BI15" s="10">
        <f>'BioSentinel in SC-leu 0-30 Gy'!C38</f>
        <v>6.679610449494036</v>
      </c>
      <c r="BJ15" s="4">
        <f>'BioSentinel in SC-leu 0-30 Gy'!D36</f>
        <v>6.6977004319587987</v>
      </c>
      <c r="BK15">
        <f>'BioSentinel in SC-leu 0-30 Gy'!D37</f>
        <v>6.7666698872078115</v>
      </c>
      <c r="BL15" s="10">
        <f>'BioSentinel in SC-leu 0-30 Gy'!D38</f>
        <v>6.610339121976712</v>
      </c>
      <c r="BM15" s="4">
        <f>'BioSentinel in SC-leu 0-30 Gy'!E36</f>
        <v>6.9085649135441312</v>
      </c>
      <c r="BN15">
        <f>'BioSentinel in SC-leu 0-30 Gy'!E37</f>
        <v>6.813534435475729</v>
      </c>
      <c r="BO15" s="10">
        <f>'BioSentinel in SC-leu 0-30 Gy'!E38</f>
        <v>6.4982745955345269</v>
      </c>
      <c r="BP15" s="4">
        <f>'BioSentinel in SC-leu 0-30 Gy'!F36</f>
        <v>7.0368047079469962</v>
      </c>
      <c r="BQ15">
        <f>'BioSentinel in SC-leu 0-30 Gy'!F37</f>
        <v>7.0704956118805837</v>
      </c>
      <c r="BR15" s="10">
        <f>'BioSentinel in SC-leu 0-30 Gy'!F38</f>
        <v>6.9066353063854073</v>
      </c>
      <c r="BS15" s="4">
        <f>'BioSentinel in SC-leu 0-30 Gy'!G36</f>
        <v>6.6572385630378204</v>
      </c>
      <c r="BT15">
        <f>'BioSentinel in SC-leu 0-30 Gy'!G37</f>
        <v>6.9912657021400646</v>
      </c>
      <c r="BU15" s="10">
        <f>'BioSentinel in SC-leu 0-30 Gy'!G38</f>
        <v>6.8887271385086652</v>
      </c>
    </row>
    <row r="16" spans="1:73" x14ac:dyDescent="0.3">
      <c r="A16" s="80">
        <v>12</v>
      </c>
      <c r="B16" s="4">
        <f>'WT 0-30 Gy'!B39</f>
        <v>83.233469416752115</v>
      </c>
      <c r="C16">
        <f>'WT 0-30 Gy'!B40</f>
        <v>89.249496600646964</v>
      </c>
      <c r="D16" s="10">
        <f>'WT 0-30 Gy'!B41</f>
        <v>90.823296674761195</v>
      </c>
      <c r="E16" s="4">
        <f>'WT 0-30 Gy'!C39</f>
        <v>86.599079167264861</v>
      </c>
      <c r="F16">
        <f>'WT 0-30 Gy'!C40</f>
        <v>87.218078738953608</v>
      </c>
      <c r="G16" s="10">
        <f>'WT 0-30 Gy'!C41</f>
        <v>89.349693570956077</v>
      </c>
      <c r="H16" s="4">
        <f>'WT 0-30 Gy'!D39</f>
        <v>85.486656773990589</v>
      </c>
      <c r="I16">
        <f>'WT 0-30 Gy'!D40</f>
        <v>86.273366352972005</v>
      </c>
      <c r="J16" s="10">
        <f>'WT 0-30 Gy'!D41</f>
        <v>87.801200469909745</v>
      </c>
      <c r="K16" s="4">
        <f>'WT 0-30 Gy'!E39</f>
        <v>86.956692336832049</v>
      </c>
      <c r="L16">
        <f>'WT 0-30 Gy'!E40</f>
        <v>90.704593648396141</v>
      </c>
      <c r="M16">
        <f>'WT 0-30 Gy'!E41</f>
        <v>89.254468290511369</v>
      </c>
      <c r="N16" s="4">
        <f>'WT 0-30 Gy'!F39</f>
        <v>87.408626461278658</v>
      </c>
      <c r="O16">
        <f>'WT 0-30 Gy'!F40</f>
        <v>89.274944797830017</v>
      </c>
      <c r="P16" s="10">
        <f>'WT 0-30 Gy'!F41</f>
        <v>89.043693280354248</v>
      </c>
      <c r="Q16" s="4">
        <f>'WT 0-30 Gy'!G39</f>
        <v>85.105261955879399</v>
      </c>
      <c r="R16">
        <f>'WT 0-30 Gy'!G40</f>
        <v>88.346874452088571</v>
      </c>
      <c r="S16" s="10">
        <f>'WT 0-30 Gy'!G41</f>
        <v>84.738677414584402</v>
      </c>
      <c r="T16" s="4">
        <f>'BioSentinel in SC 0 - 30 Gy'!B39</f>
        <v>80.428381646791493</v>
      </c>
      <c r="U16">
        <f>'BioSentinel in SC 0 - 30 Gy'!B40</f>
        <v>71.474987016201055</v>
      </c>
      <c r="V16" s="10">
        <f>'BioSentinel in SC 0 - 30 Gy'!B41</f>
        <v>71.36919261541874</v>
      </c>
      <c r="W16" s="4">
        <f>'BioSentinel in SC 0 - 30 Gy'!C39</f>
        <v>74.555506286098975</v>
      </c>
      <c r="X16">
        <f>'BioSentinel in SC 0 - 30 Gy'!C40</f>
        <v>70.344706113759088</v>
      </c>
      <c r="Y16" s="10">
        <f>'BioSentinel in SC 0 - 30 Gy'!C41</f>
        <v>72.987685987932522</v>
      </c>
      <c r="Z16" s="4">
        <f>'BioSentinel in SC 0 - 30 Gy'!D39</f>
        <v>77.111065181961166</v>
      </c>
      <c r="AA16">
        <f>'BioSentinel in SC 0 - 30 Gy'!D40</f>
        <v>67.137237341995586</v>
      </c>
      <c r="AB16" s="10">
        <f>'BioSentinel in SC 0 - 30 Gy'!D41</f>
        <v>59.997081580760756</v>
      </c>
      <c r="AC16" s="4">
        <f>'BioSentinel in SC 0 - 30 Gy'!E39</f>
        <v>74.119022985254517</v>
      </c>
      <c r="AD16">
        <f>'BioSentinel in SC 0 - 30 Gy'!E40</f>
        <v>65.916074875460254</v>
      </c>
      <c r="AE16" s="10">
        <f>'BioSentinel in SC 0 - 30 Gy'!E41</f>
        <v>53.222890880444439</v>
      </c>
      <c r="AF16" s="4">
        <f>'BioSentinel in SC 0 - 30 Gy'!F39</f>
        <v>76.191437199703913</v>
      </c>
      <c r="AG16">
        <f>'BioSentinel in SC 0 - 30 Gy'!F40</f>
        <v>70.01818751003745</v>
      </c>
      <c r="AH16" s="10">
        <f>'BioSentinel in SC 0 - 30 Gy'!F41</f>
        <v>65.892921462078078</v>
      </c>
      <c r="AI16" s="4">
        <f>'BioSentinel in SC 0 - 30 Gy'!G39</f>
        <v>73.336247047741523</v>
      </c>
      <c r="AJ16">
        <f>'BioSentinel in SC 0 - 30 Gy'!G40</f>
        <v>70.565141682044924</v>
      </c>
      <c r="AK16" s="10">
        <f>'BioSentinel in SC 0 - 30 Gy'!G41</f>
        <v>67.237687131573239</v>
      </c>
      <c r="AL16" s="4">
        <f>'rad51 0-30 Gy'!B39</f>
        <v>55.913332106322635</v>
      </c>
      <c r="AM16">
        <f>'rad51 0-30 Gy'!B40</f>
        <v>43.457865188504044</v>
      </c>
      <c r="AN16" s="10">
        <f>'rad51 0-30 Gy'!B41</f>
        <v>44.098568669113526</v>
      </c>
      <c r="AO16" s="4">
        <f>'rad51 0-30 Gy'!C39</f>
        <v>41.811127771846643</v>
      </c>
      <c r="AP16">
        <f>'rad51 0-30 Gy'!C40</f>
        <v>35.304784435169637</v>
      </c>
      <c r="AQ16" s="10">
        <f>'rad51 0-30 Gy'!C41</f>
        <v>25.464212924761831</v>
      </c>
      <c r="AR16" s="4">
        <f>'rad51 0-30 Gy'!D39</f>
        <v>25.53515903702549</v>
      </c>
      <c r="AS16">
        <f>'rad51 0-30 Gy'!D40</f>
        <v>19.049009243509854</v>
      </c>
      <c r="AT16" s="10">
        <f>'rad51 0-30 Gy'!D41</f>
        <v>19.246776554984361</v>
      </c>
      <c r="AU16" s="4">
        <f>'rad51 0-30 Gy'!E39</f>
        <v>18.691363478182303</v>
      </c>
      <c r="AV16">
        <f>'rad51 0-30 Gy'!E40</f>
        <v>15.888434531703025</v>
      </c>
      <c r="AW16" s="10">
        <f>'rad51 0-30 Gy'!E41</f>
        <v>14.568405459509403</v>
      </c>
      <c r="AX16" s="4">
        <f>'rad51 0-30 Gy'!F39</f>
        <v>12.161743913581411</v>
      </c>
      <c r="AY16">
        <f>'rad51 0-30 Gy'!F40</f>
        <v>13.319857783391587</v>
      </c>
      <c r="AZ16" s="10">
        <f>'rad51 0-30 Gy'!F41</f>
        <v>12.393985999773298</v>
      </c>
      <c r="BA16" s="4">
        <f>'rad51 0-30 Gy'!G39</f>
        <v>16.480319905555444</v>
      </c>
      <c r="BB16">
        <f>'rad51 0-30 Gy'!G40</f>
        <v>14.119281609951607</v>
      </c>
      <c r="BC16" s="10">
        <f>'rad51 0-30 Gy'!G41</f>
        <v>12.838051078790061</v>
      </c>
      <c r="BD16" s="4">
        <f>'BioSentinel in SC-leu 0-30 Gy'!B39</f>
        <v>7.2925941342415284</v>
      </c>
      <c r="BE16">
        <f>'BioSentinel in SC-leu 0-30 Gy'!B40</f>
        <v>7.5337473098819938</v>
      </c>
      <c r="BF16">
        <f>'BioSentinel in SC-leu 0-30 Gy'!B41</f>
        <v>6.895759794579992</v>
      </c>
      <c r="BG16" s="4">
        <f>'BioSentinel in SC-leu 0-30 Gy'!C39</f>
        <v>7.1201450536908917</v>
      </c>
      <c r="BH16">
        <f>'BioSentinel in SC-leu 0-30 Gy'!C40</f>
        <v>7.1201450536908917</v>
      </c>
      <c r="BI16" s="10">
        <f>'BioSentinel in SC-leu 0-30 Gy'!C41</f>
        <v>6.8903146775226771</v>
      </c>
      <c r="BJ16" s="4">
        <f>'BioSentinel in SC-leu 0-30 Gy'!D39</f>
        <v>7.0147368669628705</v>
      </c>
      <c r="BK16">
        <f>'BioSentinel in SC-leu 0-30 Gy'!D40</f>
        <v>7.123861826987941</v>
      </c>
      <c r="BL16" s="10">
        <f>'BioSentinel in SC-leu 0-30 Gy'!D41</f>
        <v>6.7534517514099131</v>
      </c>
      <c r="BM16" s="4">
        <f>'BioSentinel in SC-leu 0-30 Gy'!E39</f>
        <v>7.2376826162478247</v>
      </c>
      <c r="BN16">
        <f>'BioSentinel in SC-leu 0-30 Gy'!E40</f>
        <v>7.0079149141447079</v>
      </c>
      <c r="BO16" s="10">
        <f>'BioSentinel in SC-leu 0-30 Gy'!E41</f>
        <v>6.6133795835597819</v>
      </c>
      <c r="BP16" s="4">
        <f>'BioSentinel in SC-leu 0-30 Gy'!F39</f>
        <v>7.1211942835119739</v>
      </c>
      <c r="BQ16">
        <f>'BioSentinel in SC-leu 0-30 Gy'!F40</f>
        <v>7.2209954108143322</v>
      </c>
      <c r="BR16" s="10">
        <f>'BioSentinel in SC-leu 0-30 Gy'!F41</f>
        <v>6.8524989407749013</v>
      </c>
      <c r="BS16" s="4">
        <f>'BioSentinel in SC-leu 0-30 Gy'!G39</f>
        <v>6.7881590350490546</v>
      </c>
      <c r="BT16">
        <f>'BioSentinel in SC-leu 0-30 Gy'!G40</f>
        <v>7.0825514300982144</v>
      </c>
      <c r="BU16" s="10">
        <f>'BioSentinel in SC-leu 0-30 Gy'!G41</f>
        <v>6.9984393172270423</v>
      </c>
    </row>
    <row r="17" spans="1:73" x14ac:dyDescent="0.3">
      <c r="A17" s="80">
        <v>13</v>
      </c>
      <c r="B17" s="4">
        <f>'WT 0-30 Gy'!B42</f>
        <v>80.159194011575124</v>
      </c>
      <c r="C17">
        <f>'WT 0-30 Gy'!B43</f>
        <v>87.29042153441263</v>
      </c>
      <c r="D17" s="10">
        <f>'WT 0-30 Gy'!B44</f>
        <v>89.245260407505484</v>
      </c>
      <c r="E17" s="4">
        <f>'WT 0-30 Gy'!C42</f>
        <v>83.197884908746374</v>
      </c>
      <c r="F17">
        <f>'WT 0-30 Gy'!C43</f>
        <v>84.940466957374795</v>
      </c>
      <c r="G17" s="10">
        <f>'WT 0-30 Gy'!C44</f>
        <v>87.783314122031371</v>
      </c>
      <c r="H17" s="4">
        <f>'WT 0-30 Gy'!D42</f>
        <v>84.352210588906729</v>
      </c>
      <c r="I17">
        <f>'WT 0-30 Gy'!D43</f>
        <v>86.968022644409743</v>
      </c>
      <c r="J17" s="10">
        <f>'WT 0-30 Gy'!D44</f>
        <v>86.703055750774084</v>
      </c>
      <c r="K17" s="4">
        <f>'WT 0-30 Gy'!E42</f>
        <v>85.181124774827637</v>
      </c>
      <c r="L17">
        <f>'WT 0-30 Gy'!E43</f>
        <v>89.637301292466915</v>
      </c>
      <c r="M17">
        <f>'WT 0-30 Gy'!E44</f>
        <v>87.752975222150852</v>
      </c>
      <c r="N17" s="4">
        <f>'WT 0-30 Gy'!F42</f>
        <v>86.288943203398077</v>
      </c>
      <c r="O17">
        <f>'WT 0-30 Gy'!F43</f>
        <v>87.242715408369236</v>
      </c>
      <c r="P17" s="10">
        <f>'WT 0-30 Gy'!F44</f>
        <v>88.712681590525307</v>
      </c>
      <c r="Q17" s="4">
        <f>'WT 0-30 Gy'!G42</f>
        <v>83.993227303646663</v>
      </c>
      <c r="R17">
        <f>'WT 0-30 Gy'!G43</f>
        <v>86.137331970730799</v>
      </c>
      <c r="S17" s="10">
        <f>'WT 0-30 Gy'!G44</f>
        <v>82.231152335531959</v>
      </c>
      <c r="T17" s="4">
        <f>'BioSentinel in SC 0 - 30 Gy'!B42</f>
        <v>84.050421452408202</v>
      </c>
      <c r="U17">
        <f>'BioSentinel in SC 0 - 30 Gy'!B43</f>
        <v>80.680647260386493</v>
      </c>
      <c r="V17" s="10">
        <f>'BioSentinel in SC 0 - 30 Gy'!B44</f>
        <v>79.289576477526808</v>
      </c>
      <c r="W17" s="4">
        <f>'BioSentinel in SC 0 - 30 Gy'!C42</f>
        <v>79.532608831579637</v>
      </c>
      <c r="X17">
        <f>'BioSentinel in SC 0 - 30 Gy'!C43</f>
        <v>80.48801225442665</v>
      </c>
      <c r="Y17" s="10">
        <f>'BioSentinel in SC 0 - 30 Gy'!C44</f>
        <v>79.968866102286043</v>
      </c>
      <c r="Z17" s="4">
        <f>'BioSentinel in SC 0 - 30 Gy'!D42</f>
        <v>81.46631073183454</v>
      </c>
      <c r="AA17">
        <f>'BioSentinel in SC 0 - 30 Gy'!D43</f>
        <v>77.247370895021675</v>
      </c>
      <c r="AB17" s="10">
        <f>'BioSentinel in SC 0 - 30 Gy'!D44</f>
        <v>68.454381287088523</v>
      </c>
      <c r="AC17" s="4">
        <f>'BioSentinel in SC 0 - 30 Gy'!E42</f>
        <v>80.788333295134294</v>
      </c>
      <c r="AD17">
        <f>'BioSentinel in SC 0 - 30 Gy'!E43</f>
        <v>77.410736966400364</v>
      </c>
      <c r="AE17" s="10">
        <f>'BioSentinel in SC 0 - 30 Gy'!E44</f>
        <v>65.006577051760715</v>
      </c>
      <c r="AF17" s="4">
        <f>'BioSentinel in SC 0 - 30 Gy'!F42</f>
        <v>80.492633808517695</v>
      </c>
      <c r="AG17">
        <f>'BioSentinel in SC 0 - 30 Gy'!F43</f>
        <v>79.036675752270511</v>
      </c>
      <c r="AH17" s="10">
        <f>'BioSentinel in SC 0 - 30 Gy'!F44</f>
        <v>74.41661146703899</v>
      </c>
      <c r="AI17" s="4">
        <f>'BioSentinel in SC 0 - 30 Gy'!G42</f>
        <v>78.873899532799143</v>
      </c>
      <c r="AJ17">
        <f>'BioSentinel in SC 0 - 30 Gy'!G43</f>
        <v>77.996877752708727</v>
      </c>
      <c r="AK17" s="10">
        <f>'BioSentinel in SC 0 - 30 Gy'!G44</f>
        <v>74.028888967177764</v>
      </c>
      <c r="AL17" s="4">
        <f>'rad51 0-30 Gy'!B42</f>
        <v>69.099376501283004</v>
      </c>
      <c r="AM17">
        <f>'rad51 0-30 Gy'!B43</f>
        <v>56.256787739833491</v>
      </c>
      <c r="AN17" s="10">
        <f>'rad51 0-30 Gy'!B44</f>
        <v>55.445066554008235</v>
      </c>
      <c r="AO17" s="4">
        <f>'rad51 0-30 Gy'!C42</f>
        <v>51.120249858172947</v>
      </c>
      <c r="AP17">
        <f>'rad51 0-30 Gy'!C43</f>
        <v>42.367580883997022</v>
      </c>
      <c r="AQ17" s="10">
        <f>'rad51 0-30 Gy'!C44</f>
        <v>31.110098434489974</v>
      </c>
      <c r="AR17" s="4">
        <f>'rad51 0-30 Gy'!D42</f>
        <v>30.753623649832644</v>
      </c>
      <c r="AS17">
        <f>'rad51 0-30 Gy'!D43</f>
        <v>22.850806255179375</v>
      </c>
      <c r="AT17" s="10">
        <f>'rad51 0-30 Gy'!D44</f>
        <v>22.56076599562817</v>
      </c>
      <c r="AU17" s="4">
        <f>'rad51 0-30 Gy'!E42</f>
        <v>20.920237996134034</v>
      </c>
      <c r="AV17">
        <f>'rad51 0-30 Gy'!E43</f>
        <v>17.730444263310552</v>
      </c>
      <c r="AW17" s="10">
        <f>'rad51 0-30 Gy'!E44</f>
        <v>16.109785479820221</v>
      </c>
      <c r="AX17" s="4">
        <f>'rad51 0-30 Gy'!F42</f>
        <v>13.530853390915802</v>
      </c>
      <c r="AY17">
        <f>'rad51 0-30 Gy'!F43</f>
        <v>14.149708786179465</v>
      </c>
      <c r="AZ17" s="10">
        <f>'rad51 0-30 Gy'!F44</f>
        <v>12.947760995880927</v>
      </c>
      <c r="BA17" s="4">
        <f>'rad51 0-30 Gy'!G42</f>
        <v>17.627566815632914</v>
      </c>
      <c r="BB17">
        <f>'rad51 0-30 Gy'!G43</f>
        <v>15.635441587116592</v>
      </c>
      <c r="BC17" s="10">
        <f>'rad51 0-30 Gy'!G44</f>
        <v>13.74079037589771</v>
      </c>
      <c r="BD17" s="4">
        <f>'BioSentinel in SC-leu 0-30 Gy'!B42</f>
        <v>7.1371024341197113</v>
      </c>
      <c r="BE17">
        <f>'BioSentinel in SC-leu 0-30 Gy'!B43</f>
        <v>7.371784719187473</v>
      </c>
      <c r="BF17">
        <f>'BioSentinel in SC-leu 0-30 Gy'!B44</f>
        <v>6.8993524067634704</v>
      </c>
      <c r="BG17" s="4">
        <f>'BioSentinel in SC-leu 0-30 Gy'!C42</f>
        <v>7.0698806269449674</v>
      </c>
      <c r="BH17">
        <f>'BioSentinel in SC-leu 0-30 Gy'!C43</f>
        <v>6.9944890816304186</v>
      </c>
      <c r="BI17" s="10">
        <f>'BioSentinel in SC-leu 0-30 Gy'!C44</f>
        <v>6.8914026829350341</v>
      </c>
      <c r="BJ17" s="4">
        <f>'BioSentinel in SC-leu 0-30 Gy'!D42</f>
        <v>6.9803206943540861</v>
      </c>
      <c r="BK17">
        <f>'BioSentinel in SC-leu 0-30 Gy'!D43</f>
        <v>7.0728978918919436</v>
      </c>
      <c r="BL17" s="10">
        <f>'BioSentinel in SC-leu 0-30 Gy'!D44</f>
        <v>6.8753998704778523</v>
      </c>
      <c r="BM17" s="4">
        <f>'BioSentinel in SC-leu 0-30 Gy'!E42</f>
        <v>7.0988074862081945</v>
      </c>
      <c r="BN17">
        <f>'BioSentinel in SC-leu 0-30 Gy'!E43</f>
        <v>6.9444526868917773</v>
      </c>
      <c r="BO17" s="10">
        <f>'BioSentinel in SC-leu 0-30 Gy'!E44</f>
        <v>6.5842914884868389</v>
      </c>
      <c r="BP17" s="4">
        <f>'BioSentinel in SC-leu 0-30 Gy'!F42</f>
        <v>7.2201523960604561</v>
      </c>
      <c r="BQ17">
        <f>'BioSentinel in SC-leu 0-30 Gy'!F43</f>
        <v>7.2216961532544035</v>
      </c>
      <c r="BR17" s="10">
        <f>'BioSentinel in SC-leu 0-30 Gy'!F44</f>
        <v>6.9685199734481396</v>
      </c>
      <c r="BS17" s="4">
        <f>'BioSentinel in SC-leu 0-30 Gy'!G42</f>
        <v>6.8468535448179715</v>
      </c>
      <c r="BT17">
        <f>'BioSentinel in SC-leu 0-30 Gy'!G43</f>
        <v>7.1280159179591447</v>
      </c>
      <c r="BU17" s="10">
        <f>'BioSentinel in SC-leu 0-30 Gy'!G44</f>
        <v>7.0981718671788059</v>
      </c>
    </row>
    <row r="18" spans="1:73" x14ac:dyDescent="0.3">
      <c r="A18" s="80">
        <v>14</v>
      </c>
      <c r="B18" s="4">
        <f>'WT 0-30 Gy'!B45</f>
        <v>77.555167708785419</v>
      </c>
      <c r="C18">
        <f>'WT 0-30 Gy'!B46</f>
        <v>85.9465555477897</v>
      </c>
      <c r="D18" s="10">
        <f>'WT 0-30 Gy'!B47</f>
        <v>88.087849042210181</v>
      </c>
      <c r="E18" s="4">
        <f>'WT 0-30 Gy'!C45</f>
        <v>80.670568368667617</v>
      </c>
      <c r="F18">
        <f>'WT 0-30 Gy'!C46</f>
        <v>83.719382124238223</v>
      </c>
      <c r="G18" s="10">
        <f>'WT 0-30 Gy'!C47</f>
        <v>86.899391777359043</v>
      </c>
      <c r="H18" s="4">
        <f>'WT 0-30 Gy'!D45</f>
        <v>83.310331810939104</v>
      </c>
      <c r="I18">
        <f>'WT 0-30 Gy'!D46</f>
        <v>86.77465175683821</v>
      </c>
      <c r="J18" s="10">
        <f>'WT 0-30 Gy'!D47</f>
        <v>86.34695793635683</v>
      </c>
      <c r="K18" s="4">
        <f>'WT 0-30 Gy'!E45</f>
        <v>84.501798127098581</v>
      </c>
      <c r="L18">
        <f>'WT 0-30 Gy'!E46</f>
        <v>88.480612619101223</v>
      </c>
      <c r="M18">
        <f>'WT 0-30 Gy'!E47</f>
        <v>88.242063786435892</v>
      </c>
      <c r="N18" s="4">
        <f>'WT 0-30 Gy'!F45</f>
        <v>84.958135586779107</v>
      </c>
      <c r="O18">
        <f>'WT 0-30 Gy'!F46</f>
        <v>86.735800702890302</v>
      </c>
      <c r="P18" s="10">
        <f>'WT 0-30 Gy'!F47</f>
        <v>88.811970988874862</v>
      </c>
      <c r="Q18" s="4">
        <f>'WT 0-30 Gy'!G45</f>
        <v>83.071617733049138</v>
      </c>
      <c r="R18">
        <f>'WT 0-30 Gy'!G46</f>
        <v>85.574686589155007</v>
      </c>
      <c r="S18" s="10">
        <f>'WT 0-30 Gy'!G47</f>
        <v>85.030154123126053</v>
      </c>
      <c r="T18" s="4">
        <f>'BioSentinel in SC 0 - 30 Gy'!B45</f>
        <v>85.467181967602073</v>
      </c>
      <c r="U18">
        <f>'BioSentinel in SC 0 - 30 Gy'!B46</f>
        <v>85.930652496088499</v>
      </c>
      <c r="V18" s="10">
        <f>'BioSentinel in SC 0 - 30 Gy'!B47</f>
        <v>85.234715677288733</v>
      </c>
      <c r="W18" s="4">
        <f>'BioSentinel in SC 0 - 30 Gy'!C45</f>
        <v>82.370164876065004</v>
      </c>
      <c r="X18">
        <f>'BioSentinel in SC 0 - 30 Gy'!C46</f>
        <v>85.781964108018698</v>
      </c>
      <c r="Y18" s="10">
        <f>'BioSentinel in SC 0 - 30 Gy'!C47</f>
        <v>84.627201291049744</v>
      </c>
      <c r="Z18" s="4">
        <f>'BioSentinel in SC 0 - 30 Gy'!D45</f>
        <v>84.419352341227409</v>
      </c>
      <c r="AA18">
        <f>'BioSentinel in SC 0 - 30 Gy'!D46</f>
        <v>84.021527295110644</v>
      </c>
      <c r="AB18" s="10">
        <f>'BioSentinel in SC 0 - 30 Gy'!D47</f>
        <v>76.454075866404125</v>
      </c>
      <c r="AC18" s="4">
        <f>'BioSentinel in SC 0 - 30 Gy'!E45</f>
        <v>83.199295724077061</v>
      </c>
      <c r="AD18">
        <f>'BioSentinel in SC 0 - 30 Gy'!E46</f>
        <v>84.693116022011267</v>
      </c>
      <c r="AE18" s="10">
        <f>'BioSentinel in SC 0 - 30 Gy'!E47</f>
        <v>72.268723287117439</v>
      </c>
      <c r="AF18" s="4">
        <f>'BioSentinel in SC 0 - 30 Gy'!F45</f>
        <v>81.630864491970144</v>
      </c>
      <c r="AG18">
        <f>'BioSentinel in SC 0 - 30 Gy'!F46</f>
        <v>86.17056938102796</v>
      </c>
      <c r="AH18" s="10">
        <f>'BioSentinel in SC 0 - 30 Gy'!F47</f>
        <v>82.870570103073391</v>
      </c>
      <c r="AI18" s="4">
        <f>'BioSentinel in SC 0 - 30 Gy'!G45</f>
        <v>82.437018837149978</v>
      </c>
      <c r="AJ18">
        <f>'BioSentinel in SC 0 - 30 Gy'!G46</f>
        <v>85.160039077075993</v>
      </c>
      <c r="AK18" s="10">
        <f>'BioSentinel in SC 0 - 30 Gy'!G47</f>
        <v>82.678143584847888</v>
      </c>
      <c r="AL18" s="4">
        <f>'rad51 0-30 Gy'!B45</f>
        <v>83.654458615821966</v>
      </c>
      <c r="AM18">
        <f>'rad51 0-30 Gy'!B46</f>
        <v>72.111611091029033</v>
      </c>
      <c r="AN18" s="10">
        <f>'rad51 0-30 Gy'!B47</f>
        <v>71.029418509055503</v>
      </c>
      <c r="AO18" s="4">
        <f>'rad51 0-30 Gy'!C45</f>
        <v>63.918220432474762</v>
      </c>
      <c r="AP18">
        <f>'rad51 0-30 Gy'!C46</f>
        <v>53.783762094435275</v>
      </c>
      <c r="AQ18" s="10">
        <f>'rad51 0-30 Gy'!C47</f>
        <v>38.684258824175103</v>
      </c>
      <c r="AR18" s="4">
        <f>'rad51 0-30 Gy'!D45</f>
        <v>36.603592932125814</v>
      </c>
      <c r="AS18">
        <f>'rad51 0-30 Gy'!D46</f>
        <v>26.008763667756291</v>
      </c>
      <c r="AT18" s="10">
        <f>'rad51 0-30 Gy'!D47</f>
        <v>26.563007728578935</v>
      </c>
      <c r="AU18" s="4">
        <f>'rad51 0-30 Gy'!E45</f>
        <v>23.717063945890249</v>
      </c>
      <c r="AV18">
        <f>'rad51 0-30 Gy'!E46</f>
        <v>19.436209116333426</v>
      </c>
      <c r="AW18" s="10">
        <f>'rad51 0-30 Gy'!E47</f>
        <v>17.897483112444394</v>
      </c>
      <c r="AX18" s="4">
        <f>'rad51 0-30 Gy'!F45</f>
        <v>14.647374927403527</v>
      </c>
      <c r="AY18">
        <f>'rad51 0-30 Gy'!F46</f>
        <v>15.668631132363211</v>
      </c>
      <c r="AZ18" s="10">
        <f>'rad51 0-30 Gy'!F47</f>
        <v>13.816628289729879</v>
      </c>
      <c r="BA18" s="4">
        <f>'rad51 0-30 Gy'!G45</f>
        <v>20.180167295479919</v>
      </c>
      <c r="BB18">
        <f>'rad51 0-30 Gy'!G46</f>
        <v>17.102821790060343</v>
      </c>
      <c r="BC18" s="10">
        <f>'rad51 0-30 Gy'!G47</f>
        <v>15.258249881742264</v>
      </c>
      <c r="BD18" s="4">
        <f>'BioSentinel in SC-leu 0-30 Gy'!B45</f>
        <v>7.3084299337463996</v>
      </c>
      <c r="BE18">
        <f>'BioSentinel in SC-leu 0-30 Gy'!B46</f>
        <v>7.6688456565064973</v>
      </c>
      <c r="BF18">
        <f>'BioSentinel in SC-leu 0-30 Gy'!B47</f>
        <v>7.0311870700847825</v>
      </c>
      <c r="BG18" s="4">
        <f>'BioSentinel in SC-leu 0-30 Gy'!C45</f>
        <v>7.1782675139497751</v>
      </c>
      <c r="BH18">
        <f>'BioSentinel in SC-leu 0-30 Gy'!C46</f>
        <v>7.1628104348930428</v>
      </c>
      <c r="BI18" s="10">
        <f>'BioSentinel in SC-leu 0-30 Gy'!C47</f>
        <v>7.0592480052128925</v>
      </c>
      <c r="BJ18" s="4">
        <f>'BioSentinel in SC-leu 0-30 Gy'!D45</f>
        <v>7.0411897002807633</v>
      </c>
      <c r="BK18">
        <f>'BioSentinel in SC-leu 0-30 Gy'!D46</f>
        <v>7.1390271398744307</v>
      </c>
      <c r="BL18" s="10">
        <f>'BioSentinel in SC-leu 0-30 Gy'!D47</f>
        <v>6.9386933349921476</v>
      </c>
      <c r="BM18" s="4">
        <f>'BioSentinel in SC-leu 0-30 Gy'!E45</f>
        <v>7.2120743685457347</v>
      </c>
      <c r="BN18">
        <f>'BioSentinel in SC-leu 0-30 Gy'!E46</f>
        <v>7.1346394647992275</v>
      </c>
      <c r="BO18" s="10">
        <f>'BioSentinel in SC-leu 0-30 Gy'!E47</f>
        <v>6.7231716429306125</v>
      </c>
      <c r="BP18" s="4">
        <f>'BioSentinel in SC-leu 0-30 Gy'!F45</f>
        <v>7.2420174350532367</v>
      </c>
      <c r="BQ18">
        <f>'BioSentinel in SC-leu 0-30 Gy'!F46</f>
        <v>7.3675209464437534</v>
      </c>
      <c r="BR18" s="10">
        <f>'BioSentinel in SC-leu 0-30 Gy'!F47</f>
        <v>7.0235483596697286</v>
      </c>
      <c r="BS18" s="4">
        <f>'BioSentinel in SC-leu 0-30 Gy'!G45</f>
        <v>6.9384127617185998</v>
      </c>
      <c r="BT18">
        <f>'BioSentinel in SC-leu 0-30 Gy'!G46</f>
        <v>7.2089039210603039</v>
      </c>
      <c r="BU18" s="10">
        <f>'BioSentinel in SC-leu 0-30 Gy'!G47</f>
        <v>7.1743062146328684</v>
      </c>
    </row>
    <row r="19" spans="1:73" x14ac:dyDescent="0.3">
      <c r="A19" s="80">
        <v>15</v>
      </c>
      <c r="B19" s="4">
        <f>'WT 0-30 Gy'!B48</f>
        <v>73.386031435042909</v>
      </c>
      <c r="C19">
        <f>'WT 0-30 Gy'!B49</f>
        <v>82.18581261900718</v>
      </c>
      <c r="D19" s="10">
        <f>'WT 0-30 Gy'!B50</f>
        <v>85.673635255030533</v>
      </c>
      <c r="E19" s="4">
        <f>'WT 0-30 Gy'!C48</f>
        <v>77.102911685542736</v>
      </c>
      <c r="F19">
        <f>'WT 0-30 Gy'!C49</f>
        <v>81.018189006107534</v>
      </c>
      <c r="G19" s="10">
        <f>'WT 0-30 Gy'!C50</f>
        <v>85.030452998103968</v>
      </c>
      <c r="H19" s="4">
        <f>'WT 0-30 Gy'!D48</f>
        <v>80.620674032373202</v>
      </c>
      <c r="I19">
        <f>'WT 0-30 Gy'!D49</f>
        <v>85.788684877156726</v>
      </c>
      <c r="J19" s="10">
        <f>'WT 0-30 Gy'!D50</f>
        <v>85.371052932818145</v>
      </c>
      <c r="K19" s="4">
        <f>'WT 0-30 Gy'!E48</f>
        <v>83.581236240756667</v>
      </c>
      <c r="L19">
        <f>'WT 0-30 Gy'!E49</f>
        <v>88.129844321297711</v>
      </c>
      <c r="M19">
        <f>'WT 0-30 Gy'!E50</f>
        <v>87.708148883939742</v>
      </c>
      <c r="N19" s="4">
        <f>'WT 0-30 Gy'!F48</f>
        <v>84.121265411407748</v>
      </c>
      <c r="O19">
        <f>'WT 0-30 Gy'!F49</f>
        <v>85.665374205009059</v>
      </c>
      <c r="P19" s="10">
        <f>'WT 0-30 Gy'!F50</f>
        <v>87.660837876740032</v>
      </c>
      <c r="Q19" s="4">
        <f>'WT 0-30 Gy'!G48</f>
        <v>81.579815549289009</v>
      </c>
      <c r="R19">
        <f>'WT 0-30 Gy'!G49</f>
        <v>84.828575835801288</v>
      </c>
      <c r="S19" s="10">
        <f>'WT 0-30 Gy'!G50</f>
        <v>83.593215434348735</v>
      </c>
      <c r="T19" s="4">
        <f>'BioSentinel in SC 0 - 30 Gy'!B48</f>
        <v>82.49715282461348</v>
      </c>
      <c r="U19">
        <f>'BioSentinel in SC 0 - 30 Gy'!B49</f>
        <v>87.817334433115519</v>
      </c>
      <c r="V19" s="10">
        <f>'BioSentinel in SC 0 - 30 Gy'!B50</f>
        <v>86.589937412752505</v>
      </c>
      <c r="W19" s="4">
        <f>'BioSentinel in SC 0 - 30 Gy'!C48</f>
        <v>81.054691637749926</v>
      </c>
      <c r="X19">
        <f>'BioSentinel in SC 0 - 30 Gy'!C49</f>
        <v>86.92437538004377</v>
      </c>
      <c r="Y19" s="10">
        <f>'BioSentinel in SC 0 - 30 Gy'!C50</f>
        <v>85.217546559029074</v>
      </c>
      <c r="Z19" s="4">
        <f>'BioSentinel in SC 0 - 30 Gy'!D48</f>
        <v>83.095172523749852</v>
      </c>
      <c r="AA19">
        <f>'BioSentinel in SC 0 - 30 Gy'!D49</f>
        <v>87.250004349934287</v>
      </c>
      <c r="AB19" s="10">
        <f>'BioSentinel in SC 0 - 30 Gy'!D50</f>
        <v>83.708588498087849</v>
      </c>
      <c r="AC19" s="4">
        <f>'BioSentinel in SC 0 - 30 Gy'!E48</f>
        <v>82.342425746661334</v>
      </c>
      <c r="AD19">
        <f>'BioSentinel in SC 0 - 30 Gy'!E49</f>
        <v>87.868198890739365</v>
      </c>
      <c r="AE19" s="10">
        <f>'BioSentinel in SC 0 - 30 Gy'!E50</f>
        <v>80.793970502123869</v>
      </c>
      <c r="AF19" s="4">
        <f>'BioSentinel in SC 0 - 30 Gy'!F48</f>
        <v>81.233639234295381</v>
      </c>
      <c r="AG19">
        <f>'BioSentinel in SC 0 - 30 Gy'!F49</f>
        <v>88.346363712705696</v>
      </c>
      <c r="AH19" s="10">
        <f>'BioSentinel in SC 0 - 30 Gy'!F50</f>
        <v>86.300076277448468</v>
      </c>
      <c r="AI19" s="4">
        <f>'BioSentinel in SC 0 - 30 Gy'!G48</f>
        <v>83.585990966557773</v>
      </c>
      <c r="AJ19">
        <f>'BioSentinel in SC 0 - 30 Gy'!G49</f>
        <v>85.796616204861124</v>
      </c>
      <c r="AK19" s="10">
        <f>'BioSentinel in SC 0 - 30 Gy'!G50</f>
        <v>84.839295233461968</v>
      </c>
      <c r="AL19" s="4">
        <f>'rad51 0-30 Gy'!B48</f>
        <v>93.834032808247088</v>
      </c>
      <c r="AM19">
        <f>'rad51 0-30 Gy'!B49</f>
        <v>85.793942567106257</v>
      </c>
      <c r="AN19" s="10">
        <f>'rad51 0-30 Gy'!B50</f>
        <v>85.719332086756722</v>
      </c>
      <c r="AO19" s="4">
        <f>'rad51 0-30 Gy'!C48</f>
        <v>77.462511208237999</v>
      </c>
      <c r="AP19">
        <f>'rad51 0-30 Gy'!C49</f>
        <v>65.908975034278114</v>
      </c>
      <c r="AQ19" s="10">
        <f>'rad51 0-30 Gy'!C50</f>
        <v>48.653507625622723</v>
      </c>
      <c r="AR19" s="4">
        <f>'rad51 0-30 Gy'!D48</f>
        <v>44.151681515614662</v>
      </c>
      <c r="AS19">
        <f>'rad51 0-30 Gy'!D49</f>
        <v>31.656989735602455</v>
      </c>
      <c r="AT19" s="10">
        <f>'rad51 0-30 Gy'!D50</f>
        <v>32.527360570020484</v>
      </c>
      <c r="AU19" s="4">
        <f>'rad51 0-30 Gy'!E48</f>
        <v>27.542206844179024</v>
      </c>
      <c r="AV19">
        <f>'rad51 0-30 Gy'!E49</f>
        <v>21.833309988615117</v>
      </c>
      <c r="AW19" s="10">
        <f>'rad51 0-30 Gy'!E50</f>
        <v>20.117813189970146</v>
      </c>
      <c r="AX19" s="4">
        <f>'rad51 0-30 Gy'!F48</f>
        <v>15.993722418453062</v>
      </c>
      <c r="AY19">
        <f>'rad51 0-30 Gy'!F49</f>
        <v>17.139602168319669</v>
      </c>
      <c r="AZ19" s="10">
        <f>'rad51 0-30 Gy'!F50</f>
        <v>14.714600837206593</v>
      </c>
      <c r="BA19" s="4">
        <f>'rad51 0-30 Gy'!G48</f>
        <v>22.62442976006508</v>
      </c>
      <c r="BB19">
        <f>'rad51 0-30 Gy'!G49</f>
        <v>18.651269853455332</v>
      </c>
      <c r="BC19" s="10">
        <f>'rad51 0-30 Gy'!G50</f>
        <v>16.492275510961939</v>
      </c>
      <c r="BD19" s="4">
        <f>'BioSentinel in SC-leu 0-30 Gy'!B48</f>
        <v>7.3873871955950978</v>
      </c>
      <c r="BE19">
        <f>'BioSentinel in SC-leu 0-30 Gy'!B49</f>
        <v>7.6483546780481735</v>
      </c>
      <c r="BF19">
        <f>'BioSentinel in SC-leu 0-30 Gy'!B50</f>
        <v>7.1001685462680193</v>
      </c>
      <c r="BG19" s="4">
        <f>'BioSentinel in SC-leu 0-30 Gy'!C48</f>
        <v>7.2197735487676056</v>
      </c>
      <c r="BH19">
        <f>'BioSentinel in SC-leu 0-30 Gy'!C49</f>
        <v>7.2027967405084246</v>
      </c>
      <c r="BI19" s="10">
        <f>'BioSentinel in SC-leu 0-30 Gy'!C50</f>
        <v>7.1333461612663243</v>
      </c>
      <c r="BJ19" s="4">
        <f>'BioSentinel in SC-leu 0-30 Gy'!D48</f>
        <v>7.1433264972280881</v>
      </c>
      <c r="BK19">
        <f>'BioSentinel in SC-leu 0-30 Gy'!D49</f>
        <v>7.2802791620986973</v>
      </c>
      <c r="BL19" s="10">
        <f>'BioSentinel in SC-leu 0-30 Gy'!D50</f>
        <v>7.0250491957489389</v>
      </c>
      <c r="BM19" s="4">
        <f>'BioSentinel in SC-leu 0-30 Gy'!E48</f>
        <v>7.2331271954671275</v>
      </c>
      <c r="BN19">
        <f>'BioSentinel in SC-leu 0-30 Gy'!E49</f>
        <v>7.1127274802454936</v>
      </c>
      <c r="BO19" s="10">
        <f>'BioSentinel in SC-leu 0-30 Gy'!E50</f>
        <v>6.7012347826525325</v>
      </c>
      <c r="BP19" s="4">
        <f>'BioSentinel in SC-leu 0-30 Gy'!F48</f>
        <v>7.3242021358065275</v>
      </c>
      <c r="BQ19">
        <f>'BioSentinel in SC-leu 0-30 Gy'!F49</f>
        <v>7.4417854400569059</v>
      </c>
      <c r="BR19" s="10">
        <f>'BioSentinel in SC-leu 0-30 Gy'!F50</f>
        <v>7.1540157743915058</v>
      </c>
      <c r="BS19" s="4">
        <f>'BioSentinel in SC-leu 0-30 Gy'!G48</f>
        <v>6.9691441446036411</v>
      </c>
      <c r="BT19">
        <f>'BioSentinel in SC-leu 0-30 Gy'!G49</f>
        <v>7.3341117930741619</v>
      </c>
      <c r="BU19" s="10">
        <f>'BioSentinel in SC-leu 0-30 Gy'!G50</f>
        <v>7.3167323812422316</v>
      </c>
    </row>
    <row r="20" spans="1:73" x14ac:dyDescent="0.3">
      <c r="A20" s="80">
        <v>16</v>
      </c>
      <c r="B20" s="4">
        <f>'WT 0-30 Gy'!B51</f>
        <v>69.450817146796638</v>
      </c>
      <c r="C20">
        <f>'WT 0-30 Gy'!B52</f>
        <v>78.574496277340074</v>
      </c>
      <c r="D20" s="10">
        <f>'WT 0-30 Gy'!B53</f>
        <v>83.282734332178592</v>
      </c>
      <c r="E20" s="4">
        <f>'WT 0-30 Gy'!C51</f>
        <v>73.492458363981854</v>
      </c>
      <c r="F20">
        <f>'WT 0-30 Gy'!C52</f>
        <v>78.241390638112534</v>
      </c>
      <c r="G20" s="10">
        <f>'WT 0-30 Gy'!C53</f>
        <v>83.421363723762227</v>
      </c>
      <c r="H20" s="4">
        <f>'WT 0-30 Gy'!D51</f>
        <v>77.361921231441926</v>
      </c>
      <c r="I20">
        <f>'WT 0-30 Gy'!D52</f>
        <v>83.542012466427181</v>
      </c>
      <c r="J20" s="10">
        <f>'WT 0-30 Gy'!D53</f>
        <v>84.110687209608201</v>
      </c>
      <c r="K20" s="4">
        <f>'WT 0-30 Gy'!E51</f>
        <v>81.372035856405148</v>
      </c>
      <c r="L20">
        <f>'WT 0-30 Gy'!E52</f>
        <v>86.503375828242</v>
      </c>
      <c r="M20">
        <f>'WT 0-30 Gy'!E53</f>
        <v>87.228277029294077</v>
      </c>
      <c r="N20" s="4">
        <f>'WT 0-30 Gy'!F51</f>
        <v>81.798085768789093</v>
      </c>
      <c r="O20">
        <f>'WT 0-30 Gy'!F52</f>
        <v>84.003338844616565</v>
      </c>
      <c r="P20" s="10">
        <f>'WT 0-30 Gy'!F53</f>
        <v>87.007122535224383</v>
      </c>
      <c r="Q20" s="4">
        <f>'WT 0-30 Gy'!G51</f>
        <v>79.736285550736426</v>
      </c>
      <c r="R20">
        <f>'WT 0-30 Gy'!G52</f>
        <v>83.045824691800945</v>
      </c>
      <c r="S20" s="10">
        <f>'WT 0-30 Gy'!G53</f>
        <v>82.151996713819415</v>
      </c>
      <c r="T20" s="4">
        <f>'BioSentinel in SC 0 - 30 Gy'!B51</f>
        <v>79.139737679550876</v>
      </c>
      <c r="U20">
        <f>'BioSentinel in SC 0 - 30 Gy'!B52</f>
        <v>87.278428859928397</v>
      </c>
      <c r="V20" s="10">
        <f>'BioSentinel in SC 0 - 30 Gy'!B53</f>
        <v>86.328939272284117</v>
      </c>
      <c r="W20" s="4">
        <f>'BioSentinel in SC 0 - 30 Gy'!C51</f>
        <v>79.881153469482953</v>
      </c>
      <c r="X20">
        <f>'BioSentinel in SC 0 - 30 Gy'!C52</f>
        <v>87.021245971525047</v>
      </c>
      <c r="Y20" s="10">
        <f>'BioSentinel in SC 0 - 30 Gy'!C53</f>
        <v>84.358492194439634</v>
      </c>
      <c r="Z20" s="4">
        <f>'BioSentinel in SC 0 - 30 Gy'!D51</f>
        <v>81.94840953891304</v>
      </c>
      <c r="AA20">
        <f>'BioSentinel in SC 0 - 30 Gy'!D52</f>
        <v>87.977926151757401</v>
      </c>
      <c r="AB20" s="10">
        <f>'BioSentinel in SC 0 - 30 Gy'!D53</f>
        <v>86.43137051824668</v>
      </c>
      <c r="AC20" s="4">
        <f>'BioSentinel in SC 0 - 30 Gy'!E51</f>
        <v>82.079705983961787</v>
      </c>
      <c r="AD20">
        <f>'BioSentinel in SC 0 - 30 Gy'!E52</f>
        <v>88.030850244419597</v>
      </c>
      <c r="AE20" s="10">
        <f>'BioSentinel in SC 0 - 30 Gy'!E53</f>
        <v>86.191889061925195</v>
      </c>
      <c r="AF20" s="4">
        <f>'BioSentinel in SC 0 - 30 Gy'!F51</f>
        <v>78.951904918504354</v>
      </c>
      <c r="AG20">
        <f>'BioSentinel in SC 0 - 30 Gy'!F52</f>
        <v>88.002543025475916</v>
      </c>
      <c r="AH20" s="10">
        <f>'BioSentinel in SC 0 - 30 Gy'!F53</f>
        <v>87.710919535617435</v>
      </c>
      <c r="AI20" s="4">
        <f>'BioSentinel in SC 0 - 30 Gy'!G51</f>
        <v>83.343294612025161</v>
      </c>
      <c r="AJ20">
        <f>'BioSentinel in SC 0 - 30 Gy'!G52</f>
        <v>86.482017016355471</v>
      </c>
      <c r="AK20" s="10">
        <f>'BioSentinel in SC 0 - 30 Gy'!G53</f>
        <v>87.139786750990737</v>
      </c>
      <c r="AL20" s="4">
        <f>'rad51 0-30 Gy'!B51</f>
        <v>100.03808801523404</v>
      </c>
      <c r="AM20">
        <f>'rad51 0-30 Gy'!B52</f>
        <v>98.530042104009183</v>
      </c>
      <c r="AN20" s="10">
        <f>'rad51 0-30 Gy'!B53</f>
        <v>97.294396215921793</v>
      </c>
      <c r="AO20" s="4">
        <f>'rad51 0-30 Gy'!C51</f>
        <v>89.033162187191948</v>
      </c>
      <c r="AP20">
        <f>'rad51 0-30 Gy'!C52</f>
        <v>79.729025413741169</v>
      </c>
      <c r="AQ20" s="10">
        <f>'rad51 0-30 Gy'!C53</f>
        <v>61.759833546550823</v>
      </c>
      <c r="AR20" s="4">
        <f>'rad51 0-30 Gy'!D51</f>
        <v>53.446603934948833</v>
      </c>
      <c r="AS20">
        <f>'rad51 0-30 Gy'!D52</f>
        <v>37.73820417855832</v>
      </c>
      <c r="AT20" s="10">
        <f>'rad51 0-30 Gy'!D53</f>
        <v>39.572842140498651</v>
      </c>
      <c r="AU20" s="4">
        <f>'rad51 0-30 Gy'!E51</f>
        <v>32.01689956646436</v>
      </c>
      <c r="AV20">
        <f>'rad51 0-30 Gy'!E52</f>
        <v>25.66759641190307</v>
      </c>
      <c r="AW20" s="10">
        <f>'rad51 0-30 Gy'!E53</f>
        <v>22.836426572496077</v>
      </c>
      <c r="AX20" s="4">
        <f>'rad51 0-30 Gy'!F51</f>
        <v>17.560845323870431</v>
      </c>
      <c r="AY20">
        <f>'rad51 0-30 Gy'!F52</f>
        <v>18.567857144368848</v>
      </c>
      <c r="AZ20" s="10">
        <f>'rad51 0-30 Gy'!F53</f>
        <v>16.383126989477265</v>
      </c>
      <c r="BA20" s="4">
        <f>'rad51 0-30 Gy'!G51</f>
        <v>25.526254573255486</v>
      </c>
      <c r="BB20">
        <f>'rad51 0-30 Gy'!G52</f>
        <v>20.693643952819578</v>
      </c>
      <c r="BC20" s="10">
        <f>'rad51 0-30 Gy'!G53</f>
        <v>18.513749708531467</v>
      </c>
      <c r="BD20" s="4">
        <f>'BioSentinel in SC-leu 0-30 Gy'!B51</f>
        <v>7.469661533122796</v>
      </c>
      <c r="BE20">
        <f>'BioSentinel in SC-leu 0-30 Gy'!B52</f>
        <v>7.7735962768412961</v>
      </c>
      <c r="BF20">
        <f>'BioSentinel in SC-leu 0-30 Gy'!B53</f>
        <v>7.1579733520645199</v>
      </c>
      <c r="BG20" s="4">
        <f>'BioSentinel in SC-leu 0-30 Gy'!C51</f>
        <v>7.4038482979697031</v>
      </c>
      <c r="BH20">
        <f>'BioSentinel in SC-leu 0-30 Gy'!C52</f>
        <v>7.3031894108398108</v>
      </c>
      <c r="BI20" s="10">
        <f>'BioSentinel in SC-leu 0-30 Gy'!C53</f>
        <v>7.1545239775402711</v>
      </c>
      <c r="BJ20" s="4">
        <f>'BioSentinel in SC-leu 0-30 Gy'!D51</f>
        <v>7.229240418990698</v>
      </c>
      <c r="BK20">
        <f>'BioSentinel in SC-leu 0-30 Gy'!D52</f>
        <v>7.3101009270112343</v>
      </c>
      <c r="BL20" s="10">
        <f>'BioSentinel in SC-leu 0-30 Gy'!D53</f>
        <v>7.0612993638711012</v>
      </c>
      <c r="BM20" s="4">
        <f>'BioSentinel in SC-leu 0-30 Gy'!E51</f>
        <v>7.4068376411849783</v>
      </c>
      <c r="BN20">
        <f>'BioSentinel in SC-leu 0-30 Gy'!E52</f>
        <v>7.2950767590422512</v>
      </c>
      <c r="BO20" s="10">
        <f>'BioSentinel in SC-leu 0-30 Gy'!E53</f>
        <v>6.9307056638372</v>
      </c>
      <c r="BP20" s="4">
        <f>'BioSentinel in SC-leu 0-30 Gy'!F51</f>
        <v>7.3802196825416795</v>
      </c>
      <c r="BQ20">
        <f>'BioSentinel in SC-leu 0-30 Gy'!F52</f>
        <v>7.6070165829102407</v>
      </c>
      <c r="BR20" s="10">
        <f>'BioSentinel in SC-leu 0-30 Gy'!F53</f>
        <v>7.2202191295419338</v>
      </c>
      <c r="BS20" s="4">
        <f>'BioSentinel in SC-leu 0-30 Gy'!G51</f>
        <v>7.0848871337745551</v>
      </c>
      <c r="BT20">
        <f>'BioSentinel in SC-leu 0-30 Gy'!G52</f>
        <v>7.4598665828821549</v>
      </c>
      <c r="BU20" s="10">
        <f>'BioSentinel in SC-leu 0-30 Gy'!G53</f>
        <v>7.3931329521087701</v>
      </c>
    </row>
    <row r="21" spans="1:73" x14ac:dyDescent="0.3">
      <c r="A21" s="80">
        <v>17</v>
      </c>
      <c r="B21" s="4">
        <f>'WT 0-30 Gy'!B54</f>
        <v>63.929890592869342</v>
      </c>
      <c r="C21">
        <f>'WT 0-30 Gy'!B55</f>
        <v>74.366268304413779</v>
      </c>
      <c r="D21" s="10">
        <f>'WT 0-30 Gy'!B56</f>
        <v>79.276209717228994</v>
      </c>
      <c r="E21" s="4">
        <f>'WT 0-30 Gy'!C54</f>
        <v>69.338341381934228</v>
      </c>
      <c r="F21">
        <f>'WT 0-30 Gy'!C55</f>
        <v>73.740538243015621</v>
      </c>
      <c r="G21" s="10">
        <f>'WT 0-30 Gy'!C56</f>
        <v>80.471021411317494</v>
      </c>
      <c r="H21" s="4">
        <f>'WT 0-30 Gy'!D54</f>
        <v>73.922424141379096</v>
      </c>
      <c r="I21">
        <f>'WT 0-30 Gy'!D55</f>
        <v>81.022760551959649</v>
      </c>
      <c r="J21" s="10">
        <f>'WT 0-30 Gy'!D56</f>
        <v>81.3686137409846</v>
      </c>
      <c r="K21" s="4">
        <f>'WT 0-30 Gy'!E54</f>
        <v>79.373348643770882</v>
      </c>
      <c r="L21">
        <f>'WT 0-30 Gy'!E55</f>
        <v>85.306345444288766</v>
      </c>
      <c r="M21">
        <f>'WT 0-30 Gy'!E56</f>
        <v>85.788251307893574</v>
      </c>
      <c r="N21" s="4">
        <f>'WT 0-30 Gy'!F54</f>
        <v>79.176107749069004</v>
      </c>
      <c r="O21">
        <f>'WT 0-30 Gy'!F55</f>
        <v>81.527902763320341</v>
      </c>
      <c r="P21" s="10">
        <f>'WT 0-30 Gy'!F56</f>
        <v>85.74983565868942</v>
      </c>
      <c r="Q21" s="4">
        <f>'WT 0-30 Gy'!G54</f>
        <v>76.715791220253564</v>
      </c>
      <c r="R21">
        <f>'WT 0-30 Gy'!G55</f>
        <v>81.79994984777548</v>
      </c>
      <c r="S21" s="10">
        <f>'WT 0-30 Gy'!G56</f>
        <v>80.285108432148348</v>
      </c>
      <c r="T21" s="4">
        <f>'BioSentinel in SC 0 - 30 Gy'!B54</f>
        <v>74.629810457579751</v>
      </c>
      <c r="U21">
        <f>'BioSentinel in SC 0 - 30 Gy'!B55</f>
        <v>85.472895245598082</v>
      </c>
      <c r="V21" s="10">
        <f>'BioSentinel in SC 0 - 30 Gy'!B56</f>
        <v>85.1479978474418</v>
      </c>
      <c r="W21" s="4">
        <f>'BioSentinel in SC 0 - 30 Gy'!C54</f>
        <v>77.591523622681663</v>
      </c>
      <c r="X21">
        <f>'BioSentinel in SC 0 - 30 Gy'!C55</f>
        <v>86.723288453244379</v>
      </c>
      <c r="Y21" s="10">
        <f>'BioSentinel in SC 0 - 30 Gy'!C56</f>
        <v>83.862401310581276</v>
      </c>
      <c r="Z21" s="4">
        <f>'BioSentinel in SC 0 - 30 Gy'!D54</f>
        <v>79.795406294290999</v>
      </c>
      <c r="AA21">
        <f>'BioSentinel in SC 0 - 30 Gy'!D55</f>
        <v>87.544724185316198</v>
      </c>
      <c r="AB21" s="10">
        <f>'BioSentinel in SC 0 - 30 Gy'!D56</f>
        <v>86.935095546385341</v>
      </c>
      <c r="AC21" s="4">
        <f>'BioSentinel in SC 0 - 30 Gy'!E54</f>
        <v>80.049344946771711</v>
      </c>
      <c r="AD21">
        <f>'BioSentinel in SC 0 - 30 Gy'!E55</f>
        <v>87.827855756100419</v>
      </c>
      <c r="AE21" s="10">
        <f>'BioSentinel in SC 0 - 30 Gy'!E56</f>
        <v>88.254986598565907</v>
      </c>
      <c r="AF21" s="4">
        <f>'BioSentinel in SC 0 - 30 Gy'!F54</f>
        <v>78.186093611874696</v>
      </c>
      <c r="AG21">
        <f>'BioSentinel in SC 0 - 30 Gy'!F55</f>
        <v>87.907883109211511</v>
      </c>
      <c r="AH21" s="10">
        <f>'BioSentinel in SC 0 - 30 Gy'!F56</f>
        <v>87.60384657718609</v>
      </c>
      <c r="AI21" s="4">
        <f>'BioSentinel in SC 0 - 30 Gy'!G54</f>
        <v>81.955807243307163</v>
      </c>
      <c r="AJ21">
        <f>'BioSentinel in SC 0 - 30 Gy'!G55</f>
        <v>85.758745603524289</v>
      </c>
      <c r="AK21" s="10">
        <f>'BioSentinel in SC 0 - 30 Gy'!G56</f>
        <v>86.170419894969385</v>
      </c>
      <c r="AL21" s="4">
        <f>'rad51 0-30 Gy'!B54</f>
        <v>101.38336553916045</v>
      </c>
      <c r="AM21">
        <f>'rad51 0-30 Gy'!B55</f>
        <v>104.69731557441769</v>
      </c>
      <c r="AN21" s="10">
        <f>'rad51 0-30 Gy'!B56</f>
        <v>102.97247244917394</v>
      </c>
      <c r="AO21" s="4">
        <f>'rad51 0-30 Gy'!C54</f>
        <v>95.33368956313538</v>
      </c>
      <c r="AP21">
        <f>'rad51 0-30 Gy'!C55</f>
        <v>91.667317221361898</v>
      </c>
      <c r="AQ21" s="10">
        <f>'rad51 0-30 Gy'!C56</f>
        <v>75.667582262001716</v>
      </c>
      <c r="AR21" s="4">
        <f>'rad51 0-30 Gy'!D54</f>
        <v>66.657156798538807</v>
      </c>
      <c r="AS21">
        <f>'rad51 0-30 Gy'!D55</f>
        <v>47.755088235990208</v>
      </c>
      <c r="AT21" s="10">
        <f>'rad51 0-30 Gy'!D56</f>
        <v>48.942884305099952</v>
      </c>
      <c r="AU21" s="4">
        <f>'rad51 0-30 Gy'!E54</f>
        <v>38.029684216316681</v>
      </c>
      <c r="AV21">
        <f>'rad51 0-30 Gy'!E55</f>
        <v>30.035811766298266</v>
      </c>
      <c r="AW21" s="10">
        <f>'rad51 0-30 Gy'!E56</f>
        <v>26.741989100318307</v>
      </c>
      <c r="AX21" s="4">
        <f>'rad51 0-30 Gy'!F54</f>
        <v>19.749332604045872</v>
      </c>
      <c r="AY21">
        <f>'rad51 0-30 Gy'!F55</f>
        <v>20.118640566324132</v>
      </c>
      <c r="AZ21" s="10">
        <f>'rad51 0-30 Gy'!F56</f>
        <v>18.278386847907818</v>
      </c>
      <c r="BA21" s="4">
        <f>'rad51 0-30 Gy'!G54</f>
        <v>29.569374199776387</v>
      </c>
      <c r="BB21">
        <f>'rad51 0-30 Gy'!G55</f>
        <v>23.370808533541716</v>
      </c>
      <c r="BC21" s="10">
        <f>'rad51 0-30 Gy'!G56</f>
        <v>21.137909133912498</v>
      </c>
      <c r="BD21" s="4">
        <f>'BioSentinel in SC-leu 0-30 Gy'!B54</f>
        <v>7.5857982374209421</v>
      </c>
      <c r="BE21">
        <f>'BioSentinel in SC-leu 0-30 Gy'!B55</f>
        <v>7.8987591252948439</v>
      </c>
      <c r="BF21">
        <f>'BioSentinel in SC-leu 0-30 Gy'!B56</f>
        <v>7.296192639686887</v>
      </c>
      <c r="BG21" s="4">
        <f>'BioSentinel in SC-leu 0-30 Gy'!C54</f>
        <v>7.4887845777512698</v>
      </c>
      <c r="BH21">
        <f>'BioSentinel in SC-leu 0-30 Gy'!C55</f>
        <v>7.4296093201188045</v>
      </c>
      <c r="BI21" s="10">
        <f>'BioSentinel in SC-leu 0-30 Gy'!C56</f>
        <v>7.2240531620270669</v>
      </c>
      <c r="BJ21" s="4">
        <f>'BioSentinel in SC-leu 0-30 Gy'!D54</f>
        <v>7.2755899002326947</v>
      </c>
      <c r="BK21">
        <f>'BioSentinel in SC-leu 0-30 Gy'!D55</f>
        <v>7.3973179165814988</v>
      </c>
      <c r="BL21" s="10">
        <f>'BioSentinel in SC-leu 0-30 Gy'!D56</f>
        <v>7.1070434160574099</v>
      </c>
      <c r="BM21" s="4">
        <f>'BioSentinel in SC-leu 0-30 Gy'!E54</f>
        <v>7.5269283681023547</v>
      </c>
      <c r="BN21">
        <f>'BioSentinel in SC-leu 0-30 Gy'!E55</f>
        <v>7.3796123388795616</v>
      </c>
      <c r="BO21" s="10">
        <f>'BioSentinel in SC-leu 0-30 Gy'!E56</f>
        <v>6.9069734117897408</v>
      </c>
      <c r="BP21" s="4">
        <f>'BioSentinel in SC-leu 0-30 Gy'!F54</f>
        <v>7.5858380844174276</v>
      </c>
      <c r="BQ21">
        <f>'BioSentinel in SC-leu 0-30 Gy'!F55</f>
        <v>7.618569253468749</v>
      </c>
      <c r="BR21" s="10">
        <f>'BioSentinel in SC-leu 0-30 Gy'!F56</f>
        <v>7.2803471732717835</v>
      </c>
      <c r="BS21" s="4">
        <f>'BioSentinel in SC-leu 0-30 Gy'!G54</f>
        <v>7.1779119324960563</v>
      </c>
      <c r="BT21">
        <f>'BioSentinel in SC-leu 0-30 Gy'!G55</f>
        <v>7.5539282731417483</v>
      </c>
      <c r="BU21" s="10">
        <f>'BioSentinel in SC-leu 0-30 Gy'!G56</f>
        <v>7.4435234752500339</v>
      </c>
    </row>
    <row r="22" spans="1:73" x14ac:dyDescent="0.3">
      <c r="A22" s="80">
        <v>18</v>
      </c>
      <c r="B22" s="4">
        <f>'WT 0-30 Gy'!B57</f>
        <v>59.182539452226216</v>
      </c>
      <c r="C22">
        <f>'WT 0-30 Gy'!B58</f>
        <v>69.687511334056666</v>
      </c>
      <c r="D22" s="10">
        <f>'WT 0-30 Gy'!B59</f>
        <v>75.676578210411677</v>
      </c>
      <c r="E22" s="4">
        <f>'WT 0-30 Gy'!C57</f>
        <v>64.823711217817674</v>
      </c>
      <c r="F22">
        <f>'WT 0-30 Gy'!C58</f>
        <v>70.371280835791509</v>
      </c>
      <c r="G22" s="10">
        <f>'WT 0-30 Gy'!C59</f>
        <v>76.672335288241243</v>
      </c>
      <c r="H22" s="4">
        <f>'WT 0-30 Gy'!D57</f>
        <v>69.723259278826504</v>
      </c>
      <c r="I22">
        <f>'WT 0-30 Gy'!D58</f>
        <v>78.633206206312963</v>
      </c>
      <c r="J22" s="10">
        <f>'WT 0-30 Gy'!D59</f>
        <v>78.754631442818521</v>
      </c>
      <c r="K22" s="4">
        <f>'WT 0-30 Gy'!E57</f>
        <v>77.577902692339023</v>
      </c>
      <c r="L22">
        <f>'WT 0-30 Gy'!E58</f>
        <v>83.431647471705162</v>
      </c>
      <c r="M22">
        <f>'WT 0-30 Gy'!E59</f>
        <v>84.541062892139706</v>
      </c>
      <c r="N22" s="4">
        <f>'WT 0-30 Gy'!F57</f>
        <v>76.062949438408808</v>
      </c>
      <c r="O22">
        <f>'WT 0-30 Gy'!F58</f>
        <v>78.916128211444672</v>
      </c>
      <c r="P22" s="10">
        <f>'WT 0-30 Gy'!F59</f>
        <v>83.433909198780341</v>
      </c>
      <c r="Q22" s="4">
        <f>'WT 0-30 Gy'!G57</f>
        <v>73.163655679990242</v>
      </c>
      <c r="R22">
        <f>'WT 0-30 Gy'!G58</f>
        <v>79.845865819967827</v>
      </c>
      <c r="S22" s="10">
        <f>'WT 0-30 Gy'!G59</f>
        <v>79.206206345303897</v>
      </c>
      <c r="T22" s="4">
        <f>'BioSentinel in SC 0 - 30 Gy'!B57</f>
        <v>69.634581031546688</v>
      </c>
      <c r="U22">
        <f>'BioSentinel in SC 0 - 30 Gy'!B58</f>
        <v>83.283679832313851</v>
      </c>
      <c r="V22" s="10">
        <f>'BioSentinel in SC 0 - 30 Gy'!B59</f>
        <v>83.805320108542887</v>
      </c>
      <c r="W22" s="4">
        <f>'BioSentinel in SC 0 - 30 Gy'!C57</f>
        <v>75.656855761636962</v>
      </c>
      <c r="X22">
        <f>'BioSentinel in SC 0 - 30 Gy'!C58</f>
        <v>84.81028577785419</v>
      </c>
      <c r="Y22" s="10">
        <f>'BioSentinel in SC 0 - 30 Gy'!C59</f>
        <v>82.635213298753101</v>
      </c>
      <c r="Z22" s="4">
        <f>'BioSentinel in SC 0 - 30 Gy'!D57</f>
        <v>77.940502307463021</v>
      </c>
      <c r="AA22">
        <f>'BioSentinel in SC 0 - 30 Gy'!D58</f>
        <v>86.985203200070714</v>
      </c>
      <c r="AB22" s="10">
        <f>'BioSentinel in SC 0 - 30 Gy'!D59</f>
        <v>85.999468688258744</v>
      </c>
      <c r="AC22" s="4">
        <f>'BioSentinel in SC 0 - 30 Gy'!E57</f>
        <v>77.956930744956438</v>
      </c>
      <c r="AD22">
        <f>'BioSentinel in SC 0 - 30 Gy'!E58</f>
        <v>86.65431751504083</v>
      </c>
      <c r="AE22" s="10">
        <f>'BioSentinel in SC 0 - 30 Gy'!E59</f>
        <v>87.700252613943675</v>
      </c>
      <c r="AF22" s="4">
        <f>'BioSentinel in SC 0 - 30 Gy'!F57</f>
        <v>75.370111534923367</v>
      </c>
      <c r="AG22">
        <f>'BioSentinel in SC 0 - 30 Gy'!F58</f>
        <v>86.636945125328467</v>
      </c>
      <c r="AH22" s="10">
        <f>'BioSentinel in SC 0 - 30 Gy'!F59</f>
        <v>86.196961321116603</v>
      </c>
      <c r="AI22" s="4">
        <f>'BioSentinel in SC 0 - 30 Gy'!G57</f>
        <v>80.237534880217297</v>
      </c>
      <c r="AJ22">
        <f>'BioSentinel in SC 0 - 30 Gy'!G58</f>
        <v>84.599219341571995</v>
      </c>
      <c r="AK22" s="10">
        <f>'BioSentinel in SC 0 - 30 Gy'!G59</f>
        <v>85.790186792778172</v>
      </c>
      <c r="AL22" s="4">
        <f>'rad51 0-30 Gy'!B57</f>
        <v>101.32437895585984</v>
      </c>
      <c r="AM22">
        <f>'rad51 0-30 Gy'!B58</f>
        <v>105.58780700079116</v>
      </c>
      <c r="AN22" s="10">
        <f>'rad51 0-30 Gy'!B59</f>
        <v>103.69479190463584</v>
      </c>
      <c r="AO22" s="4">
        <f>'rad51 0-30 Gy'!C57</f>
        <v>98.903068596796871</v>
      </c>
      <c r="AP22">
        <f>'rad51 0-30 Gy'!C58</f>
        <v>99.337793205212307</v>
      </c>
      <c r="AQ22" s="10">
        <f>'rad51 0-30 Gy'!C59</f>
        <v>89.124985089734039</v>
      </c>
      <c r="AR22" s="4">
        <f>'rad51 0-30 Gy'!D57</f>
        <v>79.350180243747857</v>
      </c>
      <c r="AS22">
        <f>'rad51 0-30 Gy'!D58</f>
        <v>59.250230642471905</v>
      </c>
      <c r="AT22" s="10">
        <f>'rad51 0-30 Gy'!D59</f>
        <v>61.541605841922141</v>
      </c>
      <c r="AU22" s="4">
        <f>'rad51 0-30 Gy'!E57</f>
        <v>45.719421562319482</v>
      </c>
      <c r="AV22">
        <f>'rad51 0-30 Gy'!E58</f>
        <v>36.012003327875632</v>
      </c>
      <c r="AW22" s="10">
        <f>'rad51 0-30 Gy'!E59</f>
        <v>31.901911907026921</v>
      </c>
      <c r="AX22" s="4">
        <f>'rad51 0-30 Gy'!F57</f>
        <v>21.734575000509459</v>
      </c>
      <c r="AY22">
        <f>'rad51 0-30 Gy'!F58</f>
        <v>21.441099069468109</v>
      </c>
      <c r="AZ22" s="10">
        <f>'rad51 0-30 Gy'!F59</f>
        <v>20.352398034959826</v>
      </c>
      <c r="BA22" s="4">
        <f>'rad51 0-30 Gy'!G57</f>
        <v>35.159038787593921</v>
      </c>
      <c r="BB22">
        <f>'rad51 0-30 Gy'!G58</f>
        <v>27.028559289159311</v>
      </c>
      <c r="BC22" s="10">
        <f>'rad51 0-30 Gy'!G59</f>
        <v>24.311198424338031</v>
      </c>
      <c r="BD22" s="4">
        <f>'BioSentinel in SC-leu 0-30 Gy'!B57</f>
        <v>7.730510753912216</v>
      </c>
      <c r="BE22">
        <f>'BioSentinel in SC-leu 0-30 Gy'!B58</f>
        <v>8.0278979752611175</v>
      </c>
      <c r="BF22">
        <f>'BioSentinel in SC-leu 0-30 Gy'!B59</f>
        <v>7.358387476936386</v>
      </c>
      <c r="BG22" s="4">
        <f>'BioSentinel in SC-leu 0-30 Gy'!C57</f>
        <v>7.6802289831699637</v>
      </c>
      <c r="BH22">
        <f>'BioSentinel in SC-leu 0-30 Gy'!C58</f>
        <v>7.6052542035905173</v>
      </c>
      <c r="BI22" s="10">
        <f>'BioSentinel in SC-leu 0-30 Gy'!C59</f>
        <v>7.3818918394267286</v>
      </c>
      <c r="BJ22" s="4">
        <f>'BioSentinel in SC-leu 0-30 Gy'!D57</f>
        <v>7.486623372589615</v>
      </c>
      <c r="BK22">
        <f>'BioSentinel in SC-leu 0-30 Gy'!D58</f>
        <v>7.5994870415231217</v>
      </c>
      <c r="BL22" s="10">
        <f>'BioSentinel in SC-leu 0-30 Gy'!D59</f>
        <v>7.2264099136595661</v>
      </c>
      <c r="BM22" s="4">
        <f>'BioSentinel in SC-leu 0-30 Gy'!E57</f>
        <v>7.6920972318792229</v>
      </c>
      <c r="BN22">
        <f>'BioSentinel in SC-leu 0-30 Gy'!E58</f>
        <v>7.5210590121799967</v>
      </c>
      <c r="BO22" s="10">
        <f>'BioSentinel in SC-leu 0-30 Gy'!E59</f>
        <v>7.0372211654632171</v>
      </c>
      <c r="BP22" s="4">
        <f>'BioSentinel in SC-leu 0-30 Gy'!F57</f>
        <v>7.6782486234705658</v>
      </c>
      <c r="BQ22">
        <f>'BioSentinel in SC-leu 0-30 Gy'!F58</f>
        <v>7.8206702754754218</v>
      </c>
      <c r="BR22" s="10">
        <f>'BioSentinel in SC-leu 0-30 Gy'!F59</f>
        <v>7.3730593691744462</v>
      </c>
      <c r="BS22" s="4">
        <f>'BioSentinel in SC-leu 0-30 Gy'!G57</f>
        <v>7.3162462099687575</v>
      </c>
      <c r="BT22">
        <f>'BioSentinel in SC-leu 0-30 Gy'!G58</f>
        <v>7.722704332744815</v>
      </c>
      <c r="BU22" s="10">
        <f>'BioSentinel in SC-leu 0-30 Gy'!G59</f>
        <v>7.671294609705928</v>
      </c>
    </row>
    <row r="23" spans="1:73" x14ac:dyDescent="0.3">
      <c r="A23" s="80">
        <v>19</v>
      </c>
      <c r="B23" s="4">
        <f>'WT 0-30 Gy'!B60</f>
        <v>55.040850464429546</v>
      </c>
      <c r="C23">
        <f>'WT 0-30 Gy'!B61</f>
        <v>66.024267407314184</v>
      </c>
      <c r="D23" s="10">
        <f>'WT 0-30 Gy'!B62</f>
        <v>71.701624503766254</v>
      </c>
      <c r="E23" s="4">
        <f>'WT 0-30 Gy'!C60</f>
        <v>60.063572380908859</v>
      </c>
      <c r="F23">
        <f>'WT 0-30 Gy'!C61</f>
        <v>66.036255292991555</v>
      </c>
      <c r="G23" s="10">
        <f>'WT 0-30 Gy'!C62</f>
        <v>73.262705521630224</v>
      </c>
      <c r="H23" s="4">
        <f>'WT 0-30 Gy'!D60</f>
        <v>65.884568624684945</v>
      </c>
      <c r="I23">
        <f>'WT 0-30 Gy'!D61</f>
        <v>74.875295549847763</v>
      </c>
      <c r="J23" s="10">
        <f>'WT 0-30 Gy'!D62</f>
        <v>76.179588278852648</v>
      </c>
      <c r="K23" s="4">
        <f>'WT 0-30 Gy'!E60</f>
        <v>74.24214006639825</v>
      </c>
      <c r="L23">
        <f>'WT 0-30 Gy'!E61</f>
        <v>81.307522825263405</v>
      </c>
      <c r="M23">
        <f>'WT 0-30 Gy'!E62</f>
        <v>82.962626318350701</v>
      </c>
      <c r="N23" s="4">
        <f>'WT 0-30 Gy'!F60</f>
        <v>72.297486909425217</v>
      </c>
      <c r="O23">
        <f>'WT 0-30 Gy'!F61</f>
        <v>75.346768670230929</v>
      </c>
      <c r="P23" s="10">
        <f>'WT 0-30 Gy'!F62</f>
        <v>81.433409291506791</v>
      </c>
      <c r="Q23" s="4">
        <f>'WT 0-30 Gy'!G60</f>
        <v>69.376469916416795</v>
      </c>
      <c r="R23">
        <f>'WT 0-30 Gy'!G61</f>
        <v>76.973194116311845</v>
      </c>
      <c r="S23" s="10">
        <f>'WT 0-30 Gy'!G62</f>
        <v>78.284205677547419</v>
      </c>
      <c r="T23" s="4">
        <f>'BioSentinel in SC 0 - 30 Gy'!B60</f>
        <v>65.047925968296681</v>
      </c>
      <c r="U23">
        <f>'BioSentinel in SC 0 - 30 Gy'!B61</f>
        <v>80.088171349715097</v>
      </c>
      <c r="V23" s="10">
        <f>'BioSentinel in SC 0 - 30 Gy'!B62</f>
        <v>81.028644470867363</v>
      </c>
      <c r="W23" s="4">
        <f>'BioSentinel in SC 0 - 30 Gy'!C60</f>
        <v>73.312164813468044</v>
      </c>
      <c r="X23">
        <f>'BioSentinel in SC 0 - 30 Gy'!C61</f>
        <v>83.389860905161399</v>
      </c>
      <c r="Y23" s="10">
        <f>'BioSentinel in SC 0 - 30 Gy'!C62</f>
        <v>81.160295078948607</v>
      </c>
      <c r="Z23" s="4">
        <f>'BioSentinel in SC 0 - 30 Gy'!D60</f>
        <v>74.750468629099942</v>
      </c>
      <c r="AA23">
        <f>'BioSentinel in SC 0 - 30 Gy'!D61</f>
        <v>85.795202993292762</v>
      </c>
      <c r="AB23" s="10">
        <f>'BioSentinel in SC 0 - 30 Gy'!D62</f>
        <v>85.024640130674698</v>
      </c>
      <c r="AC23" s="4">
        <f>'BioSentinel in SC 0 - 30 Gy'!E60</f>
        <v>75.567235783752523</v>
      </c>
      <c r="AD23">
        <f>'BioSentinel in SC 0 - 30 Gy'!E61</f>
        <v>86.324053356419185</v>
      </c>
      <c r="AE23" s="10">
        <f>'BioSentinel in SC 0 - 30 Gy'!E62</f>
        <v>86.648357190176569</v>
      </c>
      <c r="AF23" s="4">
        <f>'BioSentinel in SC 0 - 30 Gy'!F60</f>
        <v>72.399370542225299</v>
      </c>
      <c r="AG23">
        <f>'BioSentinel in SC 0 - 30 Gy'!F61</f>
        <v>84.698346518035407</v>
      </c>
      <c r="AH23" s="10">
        <f>'BioSentinel in SC 0 - 30 Gy'!F62</f>
        <v>85.99079631999021</v>
      </c>
      <c r="AI23" s="4">
        <f>'BioSentinel in SC 0 - 30 Gy'!G60</f>
        <v>77.240728933141796</v>
      </c>
      <c r="AJ23">
        <f>'BioSentinel in SC 0 - 30 Gy'!G61</f>
        <v>82.017892787154196</v>
      </c>
      <c r="AK23" s="10">
        <f>'BioSentinel in SC 0 - 30 Gy'!G62</f>
        <v>84.365778036504977</v>
      </c>
      <c r="AL23" s="4">
        <f>'rad51 0-30 Gy'!B60</f>
        <v>99.676371555432482</v>
      </c>
      <c r="AM23">
        <f>'rad51 0-30 Gy'!B61</f>
        <v>105.21790651829748</v>
      </c>
      <c r="AN23" s="10">
        <f>'rad51 0-30 Gy'!B62</f>
        <v>102.98902956702551</v>
      </c>
      <c r="AO23" s="4">
        <f>'rad51 0-30 Gy'!C60</f>
        <v>99.319221837575583</v>
      </c>
      <c r="AP23">
        <f>'rad51 0-30 Gy'!C61</f>
        <v>101.72261629511826</v>
      </c>
      <c r="AQ23" s="10">
        <f>'rad51 0-30 Gy'!C62</f>
        <v>98.673775822661923</v>
      </c>
      <c r="AR23" s="4">
        <f>'rad51 0-30 Gy'!D60</f>
        <v>90.506619320839917</v>
      </c>
      <c r="AS23">
        <f>'rad51 0-30 Gy'!D61</f>
        <v>73.718067599125675</v>
      </c>
      <c r="AT23" s="10">
        <f>'rad51 0-30 Gy'!D62</f>
        <v>75.441942172325852</v>
      </c>
      <c r="AU23" s="4">
        <f>'rad51 0-30 Gy'!E60</f>
        <v>56.348684794370115</v>
      </c>
      <c r="AV23">
        <f>'rad51 0-30 Gy'!E61</f>
        <v>43.738743985106943</v>
      </c>
      <c r="AW23" s="10">
        <f>'rad51 0-30 Gy'!E62</f>
        <v>38.475588821402141</v>
      </c>
      <c r="AX23" s="4">
        <f>'rad51 0-30 Gy'!F60</f>
        <v>24.95435419396944</v>
      </c>
      <c r="AY23">
        <f>'rad51 0-30 Gy'!F61</f>
        <v>25.526106025907939</v>
      </c>
      <c r="AZ23" s="10">
        <f>'rad51 0-30 Gy'!F62</f>
        <v>23.909046135577729</v>
      </c>
      <c r="BA23" s="4">
        <f>'rad51 0-30 Gy'!G60</f>
        <v>41.925906778880112</v>
      </c>
      <c r="BB23">
        <f>'rad51 0-30 Gy'!G61</f>
        <v>31.719086068805712</v>
      </c>
      <c r="BC23" s="10">
        <f>'rad51 0-30 Gy'!G62</f>
        <v>27.411364560682593</v>
      </c>
      <c r="BD23" s="4">
        <f>'BioSentinel in SC-leu 0-30 Gy'!B60</f>
        <v>7.8158494108897605</v>
      </c>
      <c r="BE23">
        <f>'BioSentinel in SC-leu 0-30 Gy'!B61</f>
        <v>8.1785773691466783</v>
      </c>
      <c r="BF23">
        <f>'BioSentinel in SC-leu 0-30 Gy'!B62</f>
        <v>7.4421770745819602</v>
      </c>
      <c r="BG23" s="4">
        <f>'BioSentinel in SC-leu 0-30 Gy'!C60</f>
        <v>7.7469329946226146</v>
      </c>
      <c r="BH23">
        <f>'BioSentinel in SC-leu 0-30 Gy'!C61</f>
        <v>7.728141162009841</v>
      </c>
      <c r="BI23" s="10">
        <f>'BioSentinel in SC-leu 0-30 Gy'!C62</f>
        <v>7.4149439517966602</v>
      </c>
      <c r="BJ23" s="4">
        <f>'BioSentinel in SC-leu 0-30 Gy'!D60</f>
        <v>7.5346790918979849</v>
      </c>
      <c r="BK23">
        <f>'BioSentinel in SC-leu 0-30 Gy'!D61</f>
        <v>7.6745886348103367</v>
      </c>
      <c r="BL23" s="10">
        <f>'BioSentinel in SC-leu 0-30 Gy'!D62</f>
        <v>7.3601851675915517</v>
      </c>
      <c r="BM23" s="4">
        <f>'BioSentinel in SC-leu 0-30 Gy'!E60</f>
        <v>7.8594387644866854</v>
      </c>
      <c r="BN23">
        <f>'BioSentinel in SC-leu 0-30 Gy'!E61</f>
        <v>7.7126055918955094</v>
      </c>
      <c r="BO23" s="10">
        <f>'BioSentinel in SC-leu 0-30 Gy'!E62</f>
        <v>7.044901059691318</v>
      </c>
      <c r="BP23" s="4">
        <f>'BioSentinel in SC-leu 0-30 Gy'!F60</f>
        <v>7.8922124283390005</v>
      </c>
      <c r="BQ23">
        <f>'BioSentinel in SC-leu 0-30 Gy'!F61</f>
        <v>7.9581640642304023</v>
      </c>
      <c r="BR23" s="10">
        <f>'BioSentinel in SC-leu 0-30 Gy'!F62</f>
        <v>7.5530325866117201</v>
      </c>
      <c r="BS23" s="4">
        <f>'BioSentinel in SC-leu 0-30 Gy'!G60</f>
        <v>7.4177511540266501</v>
      </c>
      <c r="BT23">
        <f>'BioSentinel in SC-leu 0-30 Gy'!G61</f>
        <v>7.8134291493971135</v>
      </c>
      <c r="BU23" s="10">
        <f>'BioSentinel in SC-leu 0-30 Gy'!G62</f>
        <v>7.7036083180289845</v>
      </c>
    </row>
    <row r="24" spans="1:73" x14ac:dyDescent="0.3">
      <c r="A24" s="80">
        <v>20</v>
      </c>
      <c r="B24" s="4">
        <f>'WT 0-30 Gy'!B63</f>
        <v>52.760101990064435</v>
      </c>
      <c r="C24">
        <f>'WT 0-30 Gy'!B64</f>
        <v>64.32195070828125</v>
      </c>
      <c r="D24" s="10">
        <f>'WT 0-30 Gy'!B65</f>
        <v>69.379063799040125</v>
      </c>
      <c r="E24" s="4">
        <f>'WT 0-30 Gy'!C63</f>
        <v>57.844152991228462</v>
      </c>
      <c r="F24">
        <f>'WT 0-30 Gy'!C64</f>
        <v>62.504874992370077</v>
      </c>
      <c r="G24" s="10">
        <f>'WT 0-30 Gy'!C65</f>
        <v>70.1141248378527</v>
      </c>
      <c r="H24" s="4">
        <f>'WT 0-30 Gy'!D63</f>
        <v>61.960358290254234</v>
      </c>
      <c r="I24">
        <f>'WT 0-30 Gy'!D64</f>
        <v>71.469427435875303</v>
      </c>
      <c r="J24" s="10">
        <f>'WT 0-30 Gy'!D65</f>
        <v>72.95234346404817</v>
      </c>
      <c r="K24" s="4">
        <f>'WT 0-30 Gy'!E63</f>
        <v>72.062672854274012</v>
      </c>
      <c r="L24">
        <f>'WT 0-30 Gy'!E64</f>
        <v>78.55625552756247</v>
      </c>
      <c r="M24">
        <f>'WT 0-30 Gy'!E65</f>
        <v>80.964461656803735</v>
      </c>
      <c r="N24" s="4">
        <f>'WT 0-30 Gy'!F63</f>
        <v>68.639581636823351</v>
      </c>
      <c r="O24">
        <f>'WT 0-30 Gy'!F64</f>
        <v>71.892946092024189</v>
      </c>
      <c r="P24" s="10">
        <f>'WT 0-30 Gy'!F65</f>
        <v>78.785667395415828</v>
      </c>
      <c r="Q24" s="4">
        <f>'WT 0-30 Gy'!G63</f>
        <v>65.401731708126832</v>
      </c>
      <c r="R24">
        <f>'WT 0-30 Gy'!G64</f>
        <v>74.144410288970334</v>
      </c>
      <c r="S24" s="10">
        <f>'WT 0-30 Gy'!G65</f>
        <v>76.78747637663507</v>
      </c>
      <c r="T24" s="4">
        <f>'BioSentinel in SC 0 - 30 Gy'!B63</f>
        <v>60.691351426630469</v>
      </c>
      <c r="U24">
        <f>'BioSentinel in SC 0 - 30 Gy'!B64</f>
        <v>76.374776627999424</v>
      </c>
      <c r="V24" s="10">
        <f>'BioSentinel in SC 0 - 30 Gy'!B65</f>
        <v>78.735280935207385</v>
      </c>
      <c r="W24" s="4">
        <f>'BioSentinel in SC 0 - 30 Gy'!C63</f>
        <v>70.669416325149854</v>
      </c>
      <c r="X24">
        <f>'BioSentinel in SC 0 - 30 Gy'!C64</f>
        <v>81.140205059179706</v>
      </c>
      <c r="Y24" s="10">
        <f>'BioSentinel in SC 0 - 30 Gy'!C65</f>
        <v>79.207181360480192</v>
      </c>
      <c r="Z24" s="4">
        <f>'BioSentinel in SC 0 - 30 Gy'!D63</f>
        <v>72.036250300041232</v>
      </c>
      <c r="AA24">
        <f>'BioSentinel in SC 0 - 30 Gy'!D64</f>
        <v>84.693945790261026</v>
      </c>
      <c r="AB24" s="10">
        <f>'BioSentinel in SC 0 - 30 Gy'!D65</f>
        <v>83.975976518167585</v>
      </c>
      <c r="AC24" s="4">
        <f>'BioSentinel in SC 0 - 30 Gy'!E63</f>
        <v>73.276479285817658</v>
      </c>
      <c r="AD24">
        <f>'BioSentinel in SC 0 - 30 Gy'!E64</f>
        <v>84.044505745148925</v>
      </c>
      <c r="AE24" s="10">
        <f>'BioSentinel in SC 0 - 30 Gy'!E65</f>
        <v>84.950725793706468</v>
      </c>
      <c r="AF24" s="4">
        <f>'BioSentinel in SC 0 - 30 Gy'!F63</f>
        <v>69.889300253482972</v>
      </c>
      <c r="AG24">
        <f>'BioSentinel in SC 0 - 30 Gy'!F64</f>
        <v>82.038560581490458</v>
      </c>
      <c r="AH24" s="10">
        <f>'BioSentinel in SC 0 - 30 Gy'!F65</f>
        <v>85.2355786960416</v>
      </c>
      <c r="AI24" s="4">
        <f>'BioSentinel in SC 0 - 30 Gy'!G63</f>
        <v>73.935889887801153</v>
      </c>
      <c r="AJ24">
        <f>'BioSentinel in SC 0 - 30 Gy'!G64</f>
        <v>79.825852263240165</v>
      </c>
      <c r="AK24" s="10">
        <f>'BioSentinel in SC 0 - 30 Gy'!G65</f>
        <v>83.254735819221452</v>
      </c>
      <c r="AL24" s="4">
        <f>'rad51 0-30 Gy'!B63</f>
        <v>98.59975743563254</v>
      </c>
      <c r="AM24">
        <f>'rad51 0-30 Gy'!B64</f>
        <v>103.73789237270705</v>
      </c>
      <c r="AN24" s="10">
        <f>'rad51 0-30 Gy'!B65</f>
        <v>102.10310715873372</v>
      </c>
      <c r="AO24" s="4">
        <f>'rad51 0-30 Gy'!C63</f>
        <v>98.818618647182475</v>
      </c>
      <c r="AP24">
        <f>'rad51 0-30 Gy'!C64</f>
        <v>101.8020620284378</v>
      </c>
      <c r="AQ24" s="10">
        <f>'rad51 0-30 Gy'!C65</f>
        <v>102.83836459014088</v>
      </c>
      <c r="AR24" s="4">
        <f>'rad51 0-30 Gy'!D63</f>
        <v>97.942689212450688</v>
      </c>
      <c r="AS24">
        <f>'rad51 0-30 Gy'!D64</f>
        <v>86.766719344668545</v>
      </c>
      <c r="AT24" s="10">
        <f>'rad51 0-30 Gy'!D65</f>
        <v>87.367319617012811</v>
      </c>
      <c r="AU24" s="4">
        <f>'rad51 0-30 Gy'!E63</f>
        <v>67.93808121915032</v>
      </c>
      <c r="AV24">
        <f>'rad51 0-30 Gy'!E64</f>
        <v>53.343418902808459</v>
      </c>
      <c r="AW24" s="10">
        <f>'rad51 0-30 Gy'!E65</f>
        <v>47.81312941801891</v>
      </c>
      <c r="AX24" s="4">
        <f>'rad51 0-30 Gy'!F63</f>
        <v>30.35595444958739</v>
      </c>
      <c r="AY24">
        <f>'rad51 0-30 Gy'!F64</f>
        <v>30.077386435498354</v>
      </c>
      <c r="AZ24" s="10">
        <f>'rad51 0-30 Gy'!F65</f>
        <v>28.068513099610616</v>
      </c>
      <c r="BA24" s="4">
        <f>'rad51 0-30 Gy'!G63</f>
        <v>50.518317456475501</v>
      </c>
      <c r="BB24">
        <f>'rad51 0-30 Gy'!G64</f>
        <v>37.840113414360047</v>
      </c>
      <c r="BC24" s="10">
        <f>'rad51 0-30 Gy'!G65</f>
        <v>33.648277173631193</v>
      </c>
      <c r="BD24" s="4">
        <f>'BioSentinel in SC-leu 0-30 Gy'!B63</f>
        <v>7.95899253807245</v>
      </c>
      <c r="BE24">
        <f>'BioSentinel in SC-leu 0-30 Gy'!B64</f>
        <v>8.2651076356906206</v>
      </c>
      <c r="BF24">
        <f>'BioSentinel in SC-leu 0-30 Gy'!B65</f>
        <v>7.6026431680246418</v>
      </c>
      <c r="BG24" s="4">
        <f>'BioSentinel in SC-leu 0-30 Gy'!C63</f>
        <v>7.8692308347237425</v>
      </c>
      <c r="BH24">
        <f>'BioSentinel in SC-leu 0-30 Gy'!C64</f>
        <v>7.8330033909289929</v>
      </c>
      <c r="BI24" s="10">
        <f>'BioSentinel in SC-leu 0-30 Gy'!C65</f>
        <v>7.5699606468539526</v>
      </c>
      <c r="BJ24" s="4">
        <f>'BioSentinel in SC-leu 0-30 Gy'!D63</f>
        <v>7.6714151201807548</v>
      </c>
      <c r="BK24">
        <f>'BioSentinel in SC-leu 0-30 Gy'!D64</f>
        <v>7.7693010509177816</v>
      </c>
      <c r="BL24" s="10">
        <f>'BioSentinel in SC-leu 0-30 Gy'!D65</f>
        <v>7.5214286134062851</v>
      </c>
      <c r="BM24" s="4">
        <f>'BioSentinel in SC-leu 0-30 Gy'!E63</f>
        <v>7.9240142144687731</v>
      </c>
      <c r="BN24">
        <f>'BioSentinel in SC-leu 0-30 Gy'!E64</f>
        <v>7.7440640091284356</v>
      </c>
      <c r="BO24" s="10">
        <f>'BioSentinel in SC-leu 0-30 Gy'!E65</f>
        <v>7.2073159828547047</v>
      </c>
      <c r="BP24" s="4">
        <f>'BioSentinel in SC-leu 0-30 Gy'!F63</f>
        <v>7.8957788204340895</v>
      </c>
      <c r="BQ24">
        <f>'BioSentinel in SC-leu 0-30 Gy'!F64</f>
        <v>8.0201094018202443</v>
      </c>
      <c r="BR24" s="10">
        <f>'BioSentinel in SC-leu 0-30 Gy'!F65</f>
        <v>7.6408224383511234</v>
      </c>
      <c r="BS24" s="4">
        <f>'BioSentinel in SC-leu 0-30 Gy'!G63</f>
        <v>7.5192448028301957</v>
      </c>
      <c r="BT24">
        <f>'BioSentinel in SC-leu 0-30 Gy'!G64</f>
        <v>7.9452919780770639</v>
      </c>
      <c r="BU24" s="10">
        <f>'BioSentinel in SC-leu 0-30 Gy'!G65</f>
        <v>7.9225260984836998</v>
      </c>
    </row>
    <row r="25" spans="1:73" x14ac:dyDescent="0.3">
      <c r="A25" s="80">
        <v>21</v>
      </c>
      <c r="B25" s="4">
        <f>'WT 0-30 Gy'!B66</f>
        <v>50.814779377903626</v>
      </c>
      <c r="C25">
        <f>'WT 0-30 Gy'!B67</f>
        <v>62.669425260516697</v>
      </c>
      <c r="D25" s="10">
        <f>'WT 0-30 Gy'!B68</f>
        <v>68.457376013743826</v>
      </c>
      <c r="E25" s="4">
        <f>'WT 0-30 Gy'!C66</f>
        <v>56.313769308441167</v>
      </c>
      <c r="F25">
        <f>'WT 0-30 Gy'!C67</f>
        <v>61.708115092330175</v>
      </c>
      <c r="G25" s="10">
        <f>'WT 0-30 Gy'!C68</f>
        <v>68.3374384444311</v>
      </c>
      <c r="H25" s="4">
        <f>'WT 0-30 Gy'!D66</f>
        <v>58.477736615902934</v>
      </c>
      <c r="I25">
        <f>'WT 0-30 Gy'!D67</f>
        <v>67.584340710190489</v>
      </c>
      <c r="J25" s="10">
        <f>'WT 0-30 Gy'!D68</f>
        <v>70.186651976410019</v>
      </c>
      <c r="K25" s="4">
        <f>'WT 0-30 Gy'!E66</f>
        <v>68.947313524811065</v>
      </c>
      <c r="L25">
        <f>'WT 0-30 Gy'!E67</f>
        <v>76.977231171205531</v>
      </c>
      <c r="M25">
        <f>'WT 0-30 Gy'!E68</f>
        <v>78.810703924613037</v>
      </c>
      <c r="N25" s="4">
        <f>'WT 0-30 Gy'!F66</f>
        <v>64.402854819012674</v>
      </c>
      <c r="O25">
        <f>'WT 0-30 Gy'!F67</f>
        <v>67.651198615430559</v>
      </c>
      <c r="P25" s="10">
        <f>'WT 0-30 Gy'!F68</f>
        <v>76.066751675511924</v>
      </c>
      <c r="Q25" s="4">
        <f>'WT 0-30 Gy'!G66</f>
        <v>61.356396986082842</v>
      </c>
      <c r="R25">
        <f>'WT 0-30 Gy'!G67</f>
        <v>71.727520780742822</v>
      </c>
      <c r="S25" s="10">
        <f>'WT 0-30 Gy'!G68</f>
        <v>74.012178458169714</v>
      </c>
      <c r="T25" s="4">
        <f>'BioSentinel in SC 0 - 30 Gy'!B66</f>
        <v>56.204006700362527</v>
      </c>
      <c r="U25">
        <f>'BioSentinel in SC 0 - 30 Gy'!B67</f>
        <v>73.347761007337027</v>
      </c>
      <c r="V25" s="10">
        <f>'BioSentinel in SC 0 - 30 Gy'!B68</f>
        <v>76.264193381316829</v>
      </c>
      <c r="W25" s="4">
        <f>'BioSentinel in SC 0 - 30 Gy'!C66</f>
        <v>67.932858825016154</v>
      </c>
      <c r="X25">
        <f>'BioSentinel in SC 0 - 30 Gy'!C67</f>
        <v>79.053404846080483</v>
      </c>
      <c r="Y25" s="10">
        <f>'BioSentinel in SC 0 - 30 Gy'!C68</f>
        <v>76.793857504692227</v>
      </c>
      <c r="Z25" s="4">
        <f>'BioSentinel in SC 0 - 30 Gy'!D66</f>
        <v>68.109034561808514</v>
      </c>
      <c r="AA25">
        <f>'BioSentinel in SC 0 - 30 Gy'!D67</f>
        <v>82.862907002692083</v>
      </c>
      <c r="AB25" s="10">
        <f>'BioSentinel in SC 0 - 30 Gy'!D68</f>
        <v>82.013784402788616</v>
      </c>
      <c r="AC25" s="4">
        <f>'BioSentinel in SC 0 - 30 Gy'!E66</f>
        <v>70.168915976711332</v>
      </c>
      <c r="AD25">
        <f>'BioSentinel in SC 0 - 30 Gy'!E67</f>
        <v>82.864877100377541</v>
      </c>
      <c r="AE25" s="10">
        <f>'BioSentinel in SC 0 - 30 Gy'!E68</f>
        <v>82.175201642141005</v>
      </c>
      <c r="AF25" s="4">
        <f>'BioSentinel in SC 0 - 30 Gy'!F66</f>
        <v>66.799762799979661</v>
      </c>
      <c r="AG25">
        <f>'BioSentinel in SC 0 - 30 Gy'!F67</f>
        <v>79.926780804128185</v>
      </c>
      <c r="AH25" s="10">
        <f>'BioSentinel in SC 0 - 30 Gy'!F68</f>
        <v>83.671218607095028</v>
      </c>
      <c r="AI25" s="4">
        <f>'BioSentinel in SC 0 - 30 Gy'!G66</f>
        <v>70.315543470685398</v>
      </c>
      <c r="AJ25">
        <f>'BioSentinel in SC 0 - 30 Gy'!G67</f>
        <v>77.715769947983432</v>
      </c>
      <c r="AK25" s="10">
        <f>'BioSentinel in SC 0 - 30 Gy'!G68</f>
        <v>81.525381960354409</v>
      </c>
      <c r="AL25" s="4">
        <f>'rad51 0-30 Gy'!B66</f>
        <v>97.279894469805001</v>
      </c>
      <c r="AM25">
        <f>'rad51 0-30 Gy'!B67</f>
        <v>103.30431933602229</v>
      </c>
      <c r="AN25" s="10">
        <f>'rad51 0-30 Gy'!B68</f>
        <v>100.5332178480874</v>
      </c>
      <c r="AO25" s="4">
        <f>'rad51 0-30 Gy'!C66</f>
        <v>99.175389896450824</v>
      </c>
      <c r="AP25">
        <f>'rad51 0-30 Gy'!C67</f>
        <v>101.9758874084324</v>
      </c>
      <c r="AQ25" s="10">
        <f>'rad51 0-30 Gy'!C68</f>
        <v>104.10787906271517</v>
      </c>
      <c r="AR25" s="4">
        <f>'rad51 0-30 Gy'!D66</f>
        <v>102.17473037071379</v>
      </c>
      <c r="AS25">
        <f>'rad51 0-30 Gy'!D67</f>
        <v>96.104657307460357</v>
      </c>
      <c r="AT25" s="10">
        <f>'rad51 0-30 Gy'!D68</f>
        <v>97.230713855022472</v>
      </c>
      <c r="AU25" s="4">
        <f>'rad51 0-30 Gy'!E66</f>
        <v>81.798122121751732</v>
      </c>
      <c r="AV25">
        <f>'rad51 0-30 Gy'!E67</f>
        <v>65.362785429994489</v>
      </c>
      <c r="AW25" s="10">
        <f>'rad51 0-30 Gy'!E68</f>
        <v>58.590387273387122</v>
      </c>
      <c r="AX25" s="4">
        <f>'rad51 0-30 Gy'!F66</f>
        <v>34.278712953426769</v>
      </c>
      <c r="AY25">
        <f>'rad51 0-30 Gy'!F67</f>
        <v>34.288297383163524</v>
      </c>
      <c r="AZ25" s="10">
        <f>'rad51 0-30 Gy'!F68</f>
        <v>32.269177518625021</v>
      </c>
      <c r="BA25" s="4">
        <f>'rad51 0-30 Gy'!G66</f>
        <v>60.306764534278955</v>
      </c>
      <c r="BB25">
        <f>'rad51 0-30 Gy'!G67</f>
        <v>46.6376694020218</v>
      </c>
      <c r="BC25" s="10">
        <f>'rad51 0-30 Gy'!G68</f>
        <v>41.206023242426532</v>
      </c>
      <c r="BD25" s="4">
        <f>'BioSentinel in SC-leu 0-30 Gy'!B66</f>
        <v>8.1012179455124258</v>
      </c>
      <c r="BE25">
        <f>'BioSentinel in SC-leu 0-30 Gy'!B67</f>
        <v>8.4845861949300598</v>
      </c>
      <c r="BF25">
        <f>'BioSentinel in SC-leu 0-30 Gy'!B68</f>
        <v>7.7020732249253347</v>
      </c>
      <c r="BG25" s="4">
        <f>'BioSentinel in SC-leu 0-30 Gy'!C66</f>
        <v>8.0394173233249866</v>
      </c>
      <c r="BH25">
        <f>'BioSentinel in SC-leu 0-30 Gy'!C67</f>
        <v>7.9285943196556712</v>
      </c>
      <c r="BI25" s="10">
        <f>'BioSentinel in SC-leu 0-30 Gy'!C68</f>
        <v>7.6293722097485457</v>
      </c>
      <c r="BJ25" s="4">
        <f>'BioSentinel in SC-leu 0-30 Gy'!D66</f>
        <v>7.7812263115173756</v>
      </c>
      <c r="BK25">
        <f>'BioSentinel in SC-leu 0-30 Gy'!D67</f>
        <v>7.8796424745761442</v>
      </c>
      <c r="BL25" s="10">
        <f>'BioSentinel in SC-leu 0-30 Gy'!D68</f>
        <v>7.5812192704624612</v>
      </c>
      <c r="BM25" s="4">
        <f>'BioSentinel in SC-leu 0-30 Gy'!E66</f>
        <v>8.1332621086910049</v>
      </c>
      <c r="BN25">
        <f>'BioSentinel in SC-leu 0-30 Gy'!E67</f>
        <v>7.8929469965002106</v>
      </c>
      <c r="BO25" s="10">
        <f>'BioSentinel in SC-leu 0-30 Gy'!E68</f>
        <v>7.3296109218192029</v>
      </c>
      <c r="BP25" s="4">
        <f>'BioSentinel in SC-leu 0-30 Gy'!F66</f>
        <v>8.0673957063943806</v>
      </c>
      <c r="BQ25">
        <f>'BioSentinel in SC-leu 0-30 Gy'!F67</f>
        <v>8.1164424345564363</v>
      </c>
      <c r="BR25" s="10">
        <f>'BioSentinel in SC-leu 0-30 Gy'!F68</f>
        <v>7.7541295071659064</v>
      </c>
      <c r="BS25" s="4">
        <f>'BioSentinel in SC-leu 0-30 Gy'!G66</f>
        <v>7.6700267291177573</v>
      </c>
      <c r="BT25">
        <f>'BioSentinel in SC-leu 0-30 Gy'!G67</f>
        <v>8.0708707028024538</v>
      </c>
      <c r="BU25" s="10">
        <f>'BioSentinel in SC-leu 0-30 Gy'!G68</f>
        <v>7.9530716574746947</v>
      </c>
    </row>
    <row r="26" spans="1:73" x14ac:dyDescent="0.3">
      <c r="A26" s="80">
        <v>22</v>
      </c>
      <c r="B26" s="4">
        <f>'WT 0-30 Gy'!B69</f>
        <v>47.796347359802816</v>
      </c>
      <c r="C26">
        <f>'WT 0-30 Gy'!B70</f>
        <v>60.666141769573677</v>
      </c>
      <c r="D26" s="10">
        <f>'WT 0-30 Gy'!B71</f>
        <v>65.518660826939453</v>
      </c>
      <c r="E26" s="4">
        <f>'WT 0-30 Gy'!C69</f>
        <v>53.715743197336167</v>
      </c>
      <c r="F26">
        <f>'WT 0-30 Gy'!C70</f>
        <v>59.260525969377362</v>
      </c>
      <c r="G26" s="10">
        <f>'WT 0-30 Gy'!C71</f>
        <v>67.638805896763671</v>
      </c>
      <c r="H26" s="4">
        <f>'WT 0-30 Gy'!D69</f>
        <v>56.994007005640221</v>
      </c>
      <c r="I26">
        <f>'WT 0-30 Gy'!D70</f>
        <v>64.682282749881807</v>
      </c>
      <c r="J26" s="10">
        <f>'WT 0-30 Gy'!D71</f>
        <v>68.160064547972965</v>
      </c>
      <c r="K26" s="4">
        <f>'WT 0-30 Gy'!E69</f>
        <v>66.676438458832493</v>
      </c>
      <c r="L26">
        <f>'WT 0-30 Gy'!E70</f>
        <v>73.845899373574923</v>
      </c>
      <c r="M26">
        <f>'WT 0-30 Gy'!E71</f>
        <v>76.310542797932669</v>
      </c>
      <c r="N26" s="4">
        <f>'WT 0-30 Gy'!F69</f>
        <v>60.230607587592424</v>
      </c>
      <c r="O26">
        <f>'WT 0-30 Gy'!F70</f>
        <v>64.051222523327709</v>
      </c>
      <c r="P26" s="10">
        <f>'WT 0-30 Gy'!F71</f>
        <v>73.346262685091205</v>
      </c>
      <c r="Q26" s="4">
        <f>'WT 0-30 Gy'!G69</f>
        <v>57.128364480629436</v>
      </c>
      <c r="R26">
        <f>'WT 0-30 Gy'!G70</f>
        <v>67.942112756826077</v>
      </c>
      <c r="S26" s="10">
        <f>'WT 0-30 Gy'!G71</f>
        <v>70.100093394082563</v>
      </c>
      <c r="T26" s="4">
        <f>'BioSentinel in SC 0 - 30 Gy'!B69</f>
        <v>52.354264605252432</v>
      </c>
      <c r="U26">
        <f>'BioSentinel in SC 0 - 30 Gy'!B70</f>
        <v>69.627515511251431</v>
      </c>
      <c r="V26" s="10">
        <f>'BioSentinel in SC 0 - 30 Gy'!B71</f>
        <v>72.7846599002592</v>
      </c>
      <c r="W26" s="4">
        <f>'BioSentinel in SC 0 - 30 Gy'!C69</f>
        <v>64.453054787188051</v>
      </c>
      <c r="X26">
        <f>'BioSentinel in SC 0 - 30 Gy'!C70</f>
        <v>76.391842829445096</v>
      </c>
      <c r="Y26" s="10">
        <f>'BioSentinel in SC 0 - 30 Gy'!C71</f>
        <v>72.953565591223622</v>
      </c>
      <c r="Z26" s="4">
        <f>'BioSentinel in SC 0 - 30 Gy'!D69</f>
        <v>64.554312202192492</v>
      </c>
      <c r="AA26">
        <f>'BioSentinel in SC 0 - 30 Gy'!D70</f>
        <v>80.861471016155193</v>
      </c>
      <c r="AB26" s="10">
        <f>'BioSentinel in SC 0 - 30 Gy'!D71</f>
        <v>80.673424500102286</v>
      </c>
      <c r="AC26" s="4">
        <f>'BioSentinel in SC 0 - 30 Gy'!E69</f>
        <v>66.215883889962583</v>
      </c>
      <c r="AD26">
        <f>'BioSentinel in SC 0 - 30 Gy'!E70</f>
        <v>80.221035886764156</v>
      </c>
      <c r="AE26" s="10">
        <f>'BioSentinel in SC 0 - 30 Gy'!E71</f>
        <v>78.411048022770714</v>
      </c>
      <c r="AF26" s="4">
        <f>'BioSentinel in SC 0 - 30 Gy'!F69</f>
        <v>63.481245821991763</v>
      </c>
      <c r="AG26">
        <f>'BioSentinel in SC 0 - 30 Gy'!F70</f>
        <v>75.902617648524384</v>
      </c>
      <c r="AH26" s="10">
        <f>'BioSentinel in SC 0 - 30 Gy'!F71</f>
        <v>81.58697424710715</v>
      </c>
      <c r="AI26" s="4">
        <f>'BioSentinel in SC 0 - 30 Gy'!G69</f>
        <v>67.377006194302737</v>
      </c>
      <c r="AJ26">
        <f>'BioSentinel in SC 0 - 30 Gy'!G70</f>
        <v>73.841337226640718</v>
      </c>
      <c r="AK26" s="10">
        <f>'BioSentinel in SC 0 - 30 Gy'!G71</f>
        <v>78.789752660619342</v>
      </c>
      <c r="AL26" s="4">
        <f>'rad51 0-30 Gy'!B69</f>
        <v>95.754796616907825</v>
      </c>
      <c r="AM26">
        <f>'rad51 0-30 Gy'!B70</f>
        <v>101.78566889506043</v>
      </c>
      <c r="AN26" s="10">
        <f>'rad51 0-30 Gy'!B71</f>
        <v>98.733274764307453</v>
      </c>
      <c r="AO26" s="4">
        <f>'rad51 0-30 Gy'!C69</f>
        <v>98.87539397713148</v>
      </c>
      <c r="AP26">
        <f>'rad51 0-30 Gy'!C70</f>
        <v>101.09973995353687</v>
      </c>
      <c r="AQ26" s="10">
        <f>'rad51 0-30 Gy'!C71</f>
        <v>104.16336843697739</v>
      </c>
      <c r="AR26" s="4">
        <f>'rad51 0-30 Gy'!D69</f>
        <v>102.71209470040984</v>
      </c>
      <c r="AS26">
        <f>'rad51 0-30 Gy'!D70</f>
        <v>101.36492342332278</v>
      </c>
      <c r="AT26" s="10">
        <f>'rad51 0-30 Gy'!D71</f>
        <v>102.40282821732853</v>
      </c>
      <c r="AU26" s="4">
        <f>'rad51 0-30 Gy'!E69</f>
        <v>92.182078315594268</v>
      </c>
      <c r="AV26">
        <f>'rad51 0-30 Gy'!E70</f>
        <v>77.64609508798668</v>
      </c>
      <c r="AW26" s="10">
        <f>'rad51 0-30 Gy'!E71</f>
        <v>70.873593424575205</v>
      </c>
      <c r="AX26" s="4">
        <f>'rad51 0-30 Gy'!F69</f>
        <v>43.027660286429978</v>
      </c>
      <c r="AY26">
        <f>'rad51 0-30 Gy'!F70</f>
        <v>40.433237004644013</v>
      </c>
      <c r="AZ26" s="10">
        <f>'rad51 0-30 Gy'!F71</f>
        <v>37.275993839108487</v>
      </c>
      <c r="BA26" s="4">
        <f>'rad51 0-30 Gy'!G69</f>
        <v>69.820762826350716</v>
      </c>
      <c r="BB26">
        <f>'rad51 0-30 Gy'!G70</f>
        <v>56.019495036137343</v>
      </c>
      <c r="BC26" s="10">
        <f>'rad51 0-30 Gy'!G71</f>
        <v>48.892109214289775</v>
      </c>
      <c r="BD26" s="4">
        <f>'BioSentinel in SC-leu 0-30 Gy'!B69</f>
        <v>8.1868064927509288</v>
      </c>
      <c r="BE26">
        <f>'BioSentinel in SC-leu 0-30 Gy'!B70</f>
        <v>8.5492226317109132</v>
      </c>
      <c r="BF26">
        <f>'BioSentinel in SC-leu 0-30 Gy'!B71</f>
        <v>7.7167733343617861</v>
      </c>
      <c r="BG26" s="4">
        <f>'BioSentinel in SC-leu 0-30 Gy'!C69</f>
        <v>8.0885171483993261</v>
      </c>
      <c r="BH26">
        <f>'BioSentinel in SC-leu 0-30 Gy'!C70</f>
        <v>8.0948673090653926</v>
      </c>
      <c r="BI26" s="10">
        <f>'BioSentinel in SC-leu 0-30 Gy'!C71</f>
        <v>7.7138576691015368</v>
      </c>
      <c r="BJ26" s="4">
        <f>'BioSentinel in SC-leu 0-30 Gy'!D69</f>
        <v>7.8135477242169111</v>
      </c>
      <c r="BK26">
        <f>'BioSentinel in SC-leu 0-30 Gy'!D70</f>
        <v>7.979251020162784</v>
      </c>
      <c r="BL26" s="10">
        <f>'BioSentinel in SC-leu 0-30 Gy'!D71</f>
        <v>7.6239449144326894</v>
      </c>
      <c r="BM26" s="4">
        <f>'BioSentinel in SC-leu 0-30 Gy'!E69</f>
        <v>8.2061442119749657</v>
      </c>
      <c r="BN26">
        <f>'BioSentinel in SC-leu 0-30 Gy'!E70</f>
        <v>8.0307791763441294</v>
      </c>
      <c r="BO26" s="10">
        <f>'BioSentinel in SC-leu 0-30 Gy'!E71</f>
        <v>7.4404879403367614</v>
      </c>
      <c r="BP26" s="4">
        <f>'BioSentinel in SC-leu 0-30 Gy'!F69</f>
        <v>8.117769445066509</v>
      </c>
      <c r="BQ26">
        <f>'BioSentinel in SC-leu 0-30 Gy'!F70</f>
        <v>8.2241435019449511</v>
      </c>
      <c r="BR26" s="10">
        <f>'BioSentinel in SC-leu 0-30 Gy'!F71</f>
        <v>7.8304007242456422</v>
      </c>
      <c r="BS26" s="4">
        <f>'BioSentinel in SC-leu 0-30 Gy'!G69</f>
        <v>7.6691636549385711</v>
      </c>
      <c r="BT26">
        <f>'BioSentinel in SC-leu 0-30 Gy'!G70</f>
        <v>8.0729766384819897</v>
      </c>
      <c r="BU26" s="10">
        <f>'BioSentinel in SC-leu 0-30 Gy'!G71</f>
        <v>8.035221766036873</v>
      </c>
    </row>
    <row r="27" spans="1:73" x14ac:dyDescent="0.3">
      <c r="A27" s="80">
        <v>23</v>
      </c>
      <c r="B27" s="4">
        <f>'WT 0-30 Gy'!B72</f>
        <v>44.760548675944378</v>
      </c>
      <c r="C27">
        <f>'WT 0-30 Gy'!B73</f>
        <v>58.34211342750887</v>
      </c>
      <c r="D27" s="10">
        <f>'WT 0-30 Gy'!B74</f>
        <v>64.311801322709655</v>
      </c>
      <c r="E27" s="4">
        <f>'WT 0-30 Gy'!C72</f>
        <v>50.328737362545894</v>
      </c>
      <c r="F27">
        <f>'WT 0-30 Gy'!C73</f>
        <v>56.819159870122292</v>
      </c>
      <c r="G27" s="10">
        <f>'WT 0-30 Gy'!C74</f>
        <v>65.844384088272946</v>
      </c>
      <c r="H27" s="4">
        <f>'WT 0-30 Gy'!D72</f>
        <v>55.743856706531162</v>
      </c>
      <c r="I27">
        <f>'WT 0-30 Gy'!D73</f>
        <v>63.645672905896788</v>
      </c>
      <c r="J27" s="10">
        <f>'WT 0-30 Gy'!D74</f>
        <v>67.963052819905741</v>
      </c>
      <c r="K27" s="4">
        <f>'WT 0-30 Gy'!E72</f>
        <v>65.643370269994932</v>
      </c>
      <c r="L27">
        <f>'WT 0-30 Gy'!E73</f>
        <v>71.825222165112208</v>
      </c>
      <c r="M27">
        <f>'WT 0-30 Gy'!E74</f>
        <v>74.910119978204662</v>
      </c>
      <c r="N27" s="4">
        <f>'WT 0-30 Gy'!F72</f>
        <v>57.318709022930783</v>
      </c>
      <c r="O27">
        <f>'WT 0-30 Gy'!F73</f>
        <v>61.341702866672861</v>
      </c>
      <c r="P27" s="10">
        <f>'WT 0-30 Gy'!F74</f>
        <v>70.456111767851183</v>
      </c>
      <c r="Q27" s="4">
        <f>'WT 0-30 Gy'!G72</f>
        <v>54.399161212080607</v>
      </c>
      <c r="R27">
        <f>'WT 0-30 Gy'!G73</f>
        <v>64.66999749415848</v>
      </c>
      <c r="S27" s="10">
        <f>'WT 0-30 Gy'!G74</f>
        <v>70.609200744614427</v>
      </c>
      <c r="T27" s="4">
        <f>'BioSentinel in SC 0 - 30 Gy'!B72</f>
        <v>48.270157108852153</v>
      </c>
      <c r="U27">
        <f>'BioSentinel in SC 0 - 30 Gy'!B73</f>
        <v>64.994866674607024</v>
      </c>
      <c r="V27" s="10">
        <f>'BioSentinel in SC 0 - 30 Gy'!B74</f>
        <v>69.963982963563438</v>
      </c>
      <c r="W27" s="4">
        <f>'BioSentinel in SC 0 - 30 Gy'!C72</f>
        <v>61.937900103125145</v>
      </c>
      <c r="X27">
        <f>'BioSentinel in SC 0 - 30 Gy'!C73</f>
        <v>73.819230844473879</v>
      </c>
      <c r="Y27" s="10">
        <f>'BioSentinel in SC 0 - 30 Gy'!C74</f>
        <v>71.769917355736794</v>
      </c>
      <c r="Z27" s="4">
        <f>'BioSentinel in SC 0 - 30 Gy'!D72</f>
        <v>60.948894580365987</v>
      </c>
      <c r="AA27">
        <f>'BioSentinel in SC 0 - 30 Gy'!D73</f>
        <v>78.871234069496936</v>
      </c>
      <c r="AB27" s="10">
        <f>'BioSentinel in SC 0 - 30 Gy'!D74</f>
        <v>77.525735166267921</v>
      </c>
      <c r="AC27" s="4">
        <f>'BioSentinel in SC 0 - 30 Gy'!E72</f>
        <v>62.66802000098324</v>
      </c>
      <c r="AD27">
        <f>'BioSentinel in SC 0 - 30 Gy'!E73</f>
        <v>78.314640215560104</v>
      </c>
      <c r="AE27" s="10">
        <f>'BioSentinel in SC 0 - 30 Gy'!E74</f>
        <v>75.328825063754351</v>
      </c>
      <c r="AF27" s="4">
        <f>'BioSentinel in SC 0 - 30 Gy'!F72</f>
        <v>60.189816812383988</v>
      </c>
      <c r="AG27">
        <f>'BioSentinel in SC 0 - 30 Gy'!F73</f>
        <v>72.039654542683195</v>
      </c>
      <c r="AH27" s="10">
        <f>'BioSentinel in SC 0 - 30 Gy'!F74</f>
        <v>79.471210469948659</v>
      </c>
      <c r="AI27" s="4">
        <f>'BioSentinel in SC 0 - 30 Gy'!G72</f>
        <v>63.347640749079424</v>
      </c>
      <c r="AJ27">
        <f>'BioSentinel in SC 0 - 30 Gy'!G73</f>
        <v>70.91975239044632</v>
      </c>
      <c r="AK27" s="10">
        <f>'BioSentinel in SC 0 - 30 Gy'!G74</f>
        <v>76.908805603866654</v>
      </c>
      <c r="AL27" s="4">
        <f>'rad51 0-30 Gy'!B72</f>
        <v>94.423683900654538</v>
      </c>
      <c r="AM27">
        <f>'rad51 0-30 Gy'!B73</f>
        <v>99.666525779028376</v>
      </c>
      <c r="AN27" s="10">
        <f>'rad51 0-30 Gy'!B74</f>
        <v>96.853624189467766</v>
      </c>
      <c r="AO27" s="4">
        <f>'rad51 0-30 Gy'!C72</f>
        <v>98.734825115156994</v>
      </c>
      <c r="AP27">
        <f>'rad51 0-30 Gy'!C73</f>
        <v>101.0130129558918</v>
      </c>
      <c r="AQ27" s="10">
        <f>'rad51 0-30 Gy'!C74</f>
        <v>104.80999269044977</v>
      </c>
      <c r="AR27" s="4">
        <f>'rad51 0-30 Gy'!D72</f>
        <v>103.10027633165255</v>
      </c>
      <c r="AS27">
        <f>'rad51 0-30 Gy'!D73</f>
        <v>103.59867577173918</v>
      </c>
      <c r="AT27" s="10">
        <f>'rad51 0-30 Gy'!D74</f>
        <v>105.00266373695067</v>
      </c>
      <c r="AU27" s="4">
        <f>'rad51 0-30 Gy'!E72</f>
        <v>99.245250540862173</v>
      </c>
      <c r="AV27">
        <f>'rad51 0-30 Gy'!E73</f>
        <v>89.03972970287839</v>
      </c>
      <c r="AW27" s="10">
        <f>'rad51 0-30 Gy'!E74</f>
        <v>83.819617934044544</v>
      </c>
      <c r="AX27" s="4">
        <f>'rad51 0-30 Gy'!F72</f>
        <v>50.531461605135775</v>
      </c>
      <c r="AY27">
        <f>'rad51 0-30 Gy'!F73</f>
        <v>48.497373233291718</v>
      </c>
      <c r="AZ27" s="10">
        <f>'rad51 0-30 Gy'!F74</f>
        <v>45.017502555945299</v>
      </c>
      <c r="BA27" s="4">
        <f>'rad51 0-30 Gy'!G72</f>
        <v>80.018575262404227</v>
      </c>
      <c r="BB27">
        <f>'rad51 0-30 Gy'!G73</f>
        <v>66.753657875234765</v>
      </c>
      <c r="BC27" s="10">
        <f>'rad51 0-30 Gy'!G74</f>
        <v>58.894718831010948</v>
      </c>
      <c r="BD27" s="4">
        <f>'BioSentinel in SC-leu 0-30 Gy'!B72</f>
        <v>8.3291565041434747</v>
      </c>
      <c r="BE27">
        <f>'BioSentinel in SC-leu 0-30 Gy'!B73</f>
        <v>8.4086331883433107</v>
      </c>
      <c r="BF27">
        <f>'BioSentinel in SC-leu 0-30 Gy'!B74</f>
        <v>7.8793184715723621</v>
      </c>
      <c r="BG27" s="4">
        <f>'BioSentinel in SC-leu 0-30 Gy'!C72</f>
        <v>8.2742499087967243</v>
      </c>
      <c r="BH27">
        <f>'BioSentinel in SC-leu 0-30 Gy'!C73</f>
        <v>8.2231545793715082</v>
      </c>
      <c r="BI27" s="10">
        <f>'BioSentinel in SC-leu 0-30 Gy'!C74</f>
        <v>7.7792639049898815</v>
      </c>
      <c r="BJ27" s="4">
        <f>'BioSentinel in SC-leu 0-30 Gy'!D72</f>
        <v>8.028406554666482</v>
      </c>
      <c r="BK27">
        <f>'BioSentinel in SC-leu 0-30 Gy'!D73</f>
        <v>8.1613324960264126</v>
      </c>
      <c r="BL27" s="10">
        <f>'BioSentinel in SC-leu 0-30 Gy'!D74</f>
        <v>7.7849759150675979</v>
      </c>
      <c r="BM27" s="4">
        <f>'BioSentinel in SC-leu 0-30 Gy'!E72</f>
        <v>8.295039120590662</v>
      </c>
      <c r="BN27">
        <f>'BioSentinel in SC-leu 0-30 Gy'!E73</f>
        <v>8.04548165225121</v>
      </c>
      <c r="BO27" s="10">
        <f>'BioSentinel in SC-leu 0-30 Gy'!E74</f>
        <v>7.4616113489664713</v>
      </c>
      <c r="BP27" s="4">
        <f>'BioSentinel in SC-leu 0-30 Gy'!F72</f>
        <v>8.2469905531790033</v>
      </c>
      <c r="BQ27">
        <f>'BioSentinel in SC-leu 0-30 Gy'!F73</f>
        <v>8.3985896442300838</v>
      </c>
      <c r="BR27" s="10">
        <f>'BioSentinel in SC-leu 0-30 Gy'!F74</f>
        <v>7.8959189739028028</v>
      </c>
      <c r="BS27" s="4">
        <f>'BioSentinel in SC-leu 0-30 Gy'!G72</f>
        <v>7.8427747350576604</v>
      </c>
      <c r="BT27">
        <f>'BioSentinel in SC-leu 0-30 Gy'!G73</f>
        <v>8.2948603563986154</v>
      </c>
      <c r="BU27" s="10">
        <f>'BioSentinel in SC-leu 0-30 Gy'!G74</f>
        <v>8.1325732102762309</v>
      </c>
    </row>
    <row r="28" spans="1:73" x14ac:dyDescent="0.3">
      <c r="A28" s="80">
        <v>24</v>
      </c>
      <c r="B28" s="14">
        <f>'WT 0-30 Gy'!B75</f>
        <v>42.681827922211767</v>
      </c>
      <c r="C28" s="12">
        <f>'WT 0-30 Gy'!B76</f>
        <v>56.104878268157833</v>
      </c>
      <c r="D28" s="13">
        <f>'WT 0-30 Gy'!B77</f>
        <v>62.820459723720646</v>
      </c>
      <c r="E28" s="14">
        <f>'WT 0-30 Gy'!C75</f>
        <v>48.44157069260158</v>
      </c>
      <c r="F28" s="12">
        <f>'WT 0-30 Gy'!C76</f>
        <v>54.978768000182107</v>
      </c>
      <c r="G28" s="13">
        <f>'WT 0-30 Gy'!C77</f>
        <v>63.508311684968696</v>
      </c>
      <c r="H28" s="14">
        <f>'WT 0-30 Gy'!D75</f>
        <v>52.357783713328544</v>
      </c>
      <c r="I28" s="12">
        <f>'WT 0-30 Gy'!D76</f>
        <v>62.559091371995109</v>
      </c>
      <c r="J28" s="13">
        <f>'WT 0-30 Gy'!D77</f>
        <v>66.955103454227256</v>
      </c>
      <c r="K28" s="14">
        <f>'WT 0-30 Gy'!E75</f>
        <v>64.283863050443102</v>
      </c>
      <c r="L28" s="12">
        <f>'WT 0-30 Gy'!E76</f>
        <v>71.997745645643604</v>
      </c>
      <c r="M28" s="12">
        <f>'WT 0-30 Gy'!E77</f>
        <v>74.748502606278123</v>
      </c>
      <c r="N28" s="14">
        <f>'WT 0-30 Gy'!F75</f>
        <v>56.272982642202805</v>
      </c>
      <c r="O28" s="12">
        <f>'WT 0-30 Gy'!F76</f>
        <v>59.574991757107284</v>
      </c>
      <c r="P28" s="13">
        <f>'WT 0-30 Gy'!F77</f>
        <v>66.935844806652383</v>
      </c>
      <c r="Q28" s="14">
        <f>'WT 0-30 Gy'!G75</f>
        <v>53.94793815808724</v>
      </c>
      <c r="R28" s="12">
        <f>'WT 0-30 Gy'!G76</f>
        <v>66.52105704900552</v>
      </c>
      <c r="S28" s="13">
        <f>'WT 0-30 Gy'!G77</f>
        <v>70.658837624627168</v>
      </c>
      <c r="T28" s="14">
        <f>'BioSentinel in SC 0 - 30 Gy'!B75</f>
        <v>44.183356131060691</v>
      </c>
      <c r="U28" s="12">
        <f>'BioSentinel in SC 0 - 30 Gy'!B76</f>
        <v>61.477220446668291</v>
      </c>
      <c r="V28" s="13">
        <f>'BioSentinel in SC 0 - 30 Gy'!B77</f>
        <v>66.969667163751566</v>
      </c>
      <c r="W28" s="14">
        <f>'BioSentinel in SC 0 - 30 Gy'!C75</f>
        <v>57.669306866322486</v>
      </c>
      <c r="X28" s="12">
        <f>'BioSentinel in SC 0 - 30 Gy'!C76</f>
        <v>70.432750980225791</v>
      </c>
      <c r="Y28" s="13">
        <f>'BioSentinel in SC 0 - 30 Gy'!C77</f>
        <v>68.751383069504854</v>
      </c>
      <c r="Z28" s="14">
        <f>'BioSentinel in SC 0 - 30 Gy'!D75</f>
        <v>57.086524998929043</v>
      </c>
      <c r="AA28" s="12">
        <f>'BioSentinel in SC 0 - 30 Gy'!D76</f>
        <v>76.663082699492051</v>
      </c>
      <c r="AB28" s="13">
        <f>'BioSentinel in SC 0 - 30 Gy'!D77</f>
        <v>75.653951456436261</v>
      </c>
      <c r="AC28" s="14">
        <f>'BioSentinel in SC 0 - 30 Gy'!E75</f>
        <v>59.590624985447974</v>
      </c>
      <c r="AD28" s="12">
        <f>'BioSentinel in SC 0 - 30 Gy'!E76</f>
        <v>75.91009237452721</v>
      </c>
      <c r="AE28" s="13">
        <f>'BioSentinel in SC 0 - 30 Gy'!E77</f>
        <v>71.12247458777378</v>
      </c>
      <c r="AF28" s="14">
        <f>'BioSentinel in SC 0 - 30 Gy'!F75</f>
        <v>56.61228674264018</v>
      </c>
      <c r="AG28" s="12">
        <f>'BioSentinel in SC 0 - 30 Gy'!F76</f>
        <v>67.954666477909981</v>
      </c>
      <c r="AH28" s="13">
        <f>'BioSentinel in SC 0 - 30 Gy'!F77</f>
        <v>78.19982819710566</v>
      </c>
      <c r="AI28" s="14">
        <f>'BioSentinel in SC 0 - 30 Gy'!G75</f>
        <v>59.183756954560948</v>
      </c>
      <c r="AJ28" s="12">
        <f>'BioSentinel in SC 0 - 30 Gy'!G76</f>
        <v>67.440960635691255</v>
      </c>
      <c r="AK28" s="13">
        <f>'BioSentinel in SC 0 - 30 Gy'!G77</f>
        <v>74.950246424383778</v>
      </c>
      <c r="AL28" s="14">
        <f>'rad51 0-30 Gy'!B75</f>
        <v>93.03576583059359</v>
      </c>
      <c r="AM28" s="12">
        <f>'rad51 0-30 Gy'!B76</f>
        <v>97.35778728808333</v>
      </c>
      <c r="AN28" s="13">
        <f>'rad51 0-30 Gy'!B77</f>
        <v>95.416280798714865</v>
      </c>
      <c r="AO28" s="14">
        <f>'rad51 0-30 Gy'!C75</f>
        <v>97.821096799175606</v>
      </c>
      <c r="AP28" s="12">
        <f>'rad51 0-30 Gy'!C76</f>
        <v>100.14574104247988</v>
      </c>
      <c r="AQ28" s="13">
        <f>'rad51 0-30 Gy'!C77</f>
        <v>103.71231851165913</v>
      </c>
      <c r="AR28" s="14">
        <f>'rad51 0-30 Gy'!D75</f>
        <v>103.26702596561394</v>
      </c>
      <c r="AS28" s="12">
        <f>'rad51 0-30 Gy'!D76</f>
        <v>103.85784336669775</v>
      </c>
      <c r="AT28" s="13">
        <f>'rad51 0-30 Gy'!D77</f>
        <v>105.81359625948213</v>
      </c>
      <c r="AU28" s="14">
        <f>'rad51 0-30 Gy'!E75</f>
        <v>103.26534464729045</v>
      </c>
      <c r="AV28" s="12">
        <f>'rad51 0-30 Gy'!E76</f>
        <v>96.410147855765203</v>
      </c>
      <c r="AW28" s="13">
        <f>'rad51 0-30 Gy'!E77</f>
        <v>94.052454462095497</v>
      </c>
      <c r="AX28" s="14">
        <f>'rad51 0-30 Gy'!F75</f>
        <v>60.231194679073774</v>
      </c>
      <c r="AY28" s="12">
        <f>'rad51 0-30 Gy'!F76</f>
        <v>59.074238665922373</v>
      </c>
      <c r="AZ28" s="13">
        <f>'rad51 0-30 Gy'!F77</f>
        <v>52.421741590302105</v>
      </c>
      <c r="BA28" s="14">
        <f>'rad51 0-30 Gy'!G75</f>
        <v>87.842092571039672</v>
      </c>
      <c r="BB28" s="12">
        <f>'rad51 0-30 Gy'!G76</f>
        <v>76.429418699940726</v>
      </c>
      <c r="BC28" s="13">
        <f>'rad51 0-30 Gy'!G77</f>
        <v>69.143182312921425</v>
      </c>
      <c r="BD28" s="14">
        <f>'BioSentinel in SC-leu 0-30 Gy'!B75</f>
        <v>8.4762965605481124</v>
      </c>
      <c r="BE28" s="12">
        <f>'BioSentinel in SC-leu 0-30 Gy'!B76</f>
        <v>8.8338653796748119</v>
      </c>
      <c r="BF28" s="12">
        <f>'BioSentinel in SC-leu 0-30 Gy'!B77</f>
        <v>7.957502514940165</v>
      </c>
      <c r="BG28" s="14">
        <f>'BioSentinel in SC-leu 0-30 Gy'!C75</f>
        <v>8.4701975900942994</v>
      </c>
      <c r="BH28" s="12">
        <f>'BioSentinel in SC-leu 0-30 Gy'!C76</f>
        <v>8.4107068325328811</v>
      </c>
      <c r="BI28" s="13">
        <f>'BioSentinel in SC-leu 0-30 Gy'!C77</f>
        <v>7.9203100472294068</v>
      </c>
      <c r="BJ28" s="14">
        <f>'BioSentinel in SC-leu 0-30 Gy'!D75</f>
        <v>8.1725047849785746</v>
      </c>
      <c r="BK28" s="12">
        <f>'BioSentinel in SC-leu 0-30 Gy'!D76</f>
        <v>8.2656661995872192</v>
      </c>
      <c r="BL28" s="13">
        <f>'BioSentinel in SC-leu 0-30 Gy'!D77</f>
        <v>7.9139015478752741</v>
      </c>
      <c r="BM28" s="14">
        <f>'BioSentinel in SC-leu 0-30 Gy'!E75</f>
        <v>8.5365908626427274</v>
      </c>
      <c r="BN28" s="12">
        <f>'BioSentinel in SC-leu 0-30 Gy'!E76</f>
        <v>8.2513022832228025</v>
      </c>
      <c r="BO28" s="13">
        <f>'BioSentinel in SC-leu 0-30 Gy'!E77</f>
        <v>7.5546307246393383</v>
      </c>
      <c r="BP28" s="14">
        <f>'BioSentinel in SC-leu 0-30 Gy'!F75</f>
        <v>8.3904639067784093</v>
      </c>
      <c r="BQ28" s="12">
        <f>'BioSentinel in SC-leu 0-30 Gy'!F76</f>
        <v>8.4767658212481187</v>
      </c>
      <c r="BR28" s="13">
        <f>'BioSentinel in SC-leu 0-30 Gy'!F77</f>
        <v>7.9813289048478717</v>
      </c>
      <c r="BS28" s="14">
        <f>'BioSentinel in SC-leu 0-30 Gy'!G75</f>
        <v>7.8724645773769639</v>
      </c>
      <c r="BT28" s="12">
        <f>'BioSentinel in SC-leu 0-30 Gy'!G76</f>
        <v>8.3595236231995091</v>
      </c>
      <c r="BU28" s="13">
        <f>'BioSentinel in SC-leu 0-30 Gy'!G77</f>
        <v>8.2816604424047462</v>
      </c>
    </row>
    <row r="29" spans="1:73" x14ac:dyDescent="0.3">
      <c r="A29" s="80">
        <v>25</v>
      </c>
      <c r="B29">
        <f>'WT 0-30 Gy'!B78</f>
        <v>40.293072156958878</v>
      </c>
      <c r="C29">
        <f>'WT 0-30 Gy'!B79</f>
        <v>53.871432977339495</v>
      </c>
      <c r="D29">
        <f>'WT 0-30 Gy'!B80</f>
        <v>60.650011664366701</v>
      </c>
      <c r="E29" s="23">
        <f>'WT 0-30 Gy'!C78</f>
        <v>45.881110927278726</v>
      </c>
      <c r="F29" s="25">
        <f>'WT 0-30 Gy'!C79</f>
        <v>53.266073872895937</v>
      </c>
      <c r="G29" s="26">
        <f>'WT 0-30 Gy'!C80</f>
        <v>61.644495584045956</v>
      </c>
      <c r="H29" s="23">
        <f>'WT 0-30 Gy'!D78</f>
        <v>50.489965406993079</v>
      </c>
      <c r="I29" s="25">
        <f>'WT 0-30 Gy'!D79</f>
        <v>60.528661943105597</v>
      </c>
      <c r="J29" s="26">
        <f>'WT 0-30 Gy'!D80</f>
        <v>64.581089158633404</v>
      </c>
      <c r="K29" s="28">
        <f>'WT 0-30 Gy'!E78</f>
        <v>61.912898128577645</v>
      </c>
      <c r="L29" s="31">
        <f>'WT 0-30 Gy'!E79</f>
        <v>71.274526692791497</v>
      </c>
      <c r="M29" s="62">
        <f>'WT 0-30 Gy'!E80</f>
        <v>74.372435049066652</v>
      </c>
      <c r="N29" s="23">
        <f>'WT 0-30 Gy'!F78</f>
        <v>54.654708939185937</v>
      </c>
      <c r="O29" s="25">
        <f>'WT 0-30 Gy'!F79</f>
        <v>57.113991331785606</v>
      </c>
      <c r="P29" s="26">
        <f>'WT 0-30 Gy'!F80</f>
        <v>67.229360880909113</v>
      </c>
      <c r="Q29" s="23">
        <f>'WT 0-30 Gy'!G78</f>
        <v>52.259301314976184</v>
      </c>
      <c r="R29" s="25">
        <f>'WT 0-30 Gy'!G79</f>
        <v>63.137499652144854</v>
      </c>
      <c r="S29" s="26">
        <f>'WT 0-30 Gy'!G80</f>
        <v>67.916611935218754</v>
      </c>
      <c r="T29" s="23">
        <f>'BioSentinel in SC 0 - 30 Gy'!B78</f>
        <v>40.991515230899552</v>
      </c>
      <c r="U29" s="25">
        <f>'BioSentinel in SC 0 - 30 Gy'!B79</f>
        <v>57.650704610094039</v>
      </c>
      <c r="V29" s="26">
        <f>'BioSentinel in SC 0 - 30 Gy'!B80</f>
        <v>63.286100681972322</v>
      </c>
      <c r="W29" s="28">
        <f>'BioSentinel in SC 0 - 30 Gy'!C78</f>
        <v>53.620168833772055</v>
      </c>
      <c r="X29" s="31">
        <f>'BioSentinel in SC 0 - 30 Gy'!C79</f>
        <v>67.852963504923508</v>
      </c>
      <c r="Y29" s="62">
        <f>'BioSentinel in SC 0 - 30 Gy'!C80</f>
        <v>66.039756515277716</v>
      </c>
      <c r="Z29" s="28">
        <f>'BioSentinel in SC 0 - 30 Gy'!D78</f>
        <v>53.757192277801991</v>
      </c>
      <c r="AA29" s="31">
        <f>'BioSentinel in SC 0 - 30 Gy'!D79</f>
        <v>74.631770871312725</v>
      </c>
      <c r="AB29" s="62">
        <f>'BioSentinel in SC 0 - 30 Gy'!D80</f>
        <v>73.253872030443517</v>
      </c>
      <c r="AC29" s="28">
        <f>'BioSentinel in SC 0 - 30 Gy'!E78</f>
        <v>56.264955992589826</v>
      </c>
      <c r="AD29" s="31">
        <f>'BioSentinel in SC 0 - 30 Gy'!E79</f>
        <v>73.209207352415348</v>
      </c>
      <c r="AE29" s="62">
        <f>'BioSentinel in SC 0 - 30 Gy'!E80</f>
        <v>68.277593912017295</v>
      </c>
      <c r="AF29" s="28">
        <f>'BioSentinel in SC 0 - 30 Gy'!F78</f>
        <v>53.564366610310174</v>
      </c>
      <c r="AG29" s="31">
        <f>'BioSentinel in SC 0 - 30 Gy'!F79</f>
        <v>64.1953258446879</v>
      </c>
      <c r="AH29" s="62">
        <f>'BioSentinel in SC 0 - 30 Gy'!F80</f>
        <v>76.180101546430379</v>
      </c>
      <c r="AI29" s="28">
        <f>'BioSentinel in SC 0 - 30 Gy'!G78</f>
        <v>55.2302501762193</v>
      </c>
      <c r="AJ29" s="31">
        <f>'BioSentinel in SC 0 - 30 Gy'!G79</f>
        <v>63.587260637216133</v>
      </c>
      <c r="AK29" s="62">
        <f>'BioSentinel in SC 0 - 30 Gy'!G80</f>
        <v>71.685495888269458</v>
      </c>
      <c r="AL29" s="28">
        <f>'rad51 0-30 Gy'!B78</f>
        <v>90.378744284944773</v>
      </c>
      <c r="AM29" s="31">
        <f>'rad51 0-30 Gy'!B79</f>
        <v>95.41828698965881</v>
      </c>
      <c r="AN29" s="62">
        <f>'rad51 0-30 Gy'!B80</f>
        <v>93.800739904396551</v>
      </c>
      <c r="AO29" s="28">
        <f>'rad51 0-30 Gy'!C78</f>
        <v>96.66003512097906</v>
      </c>
      <c r="AP29" s="31">
        <f>'rad51 0-30 Gy'!C79</f>
        <v>99.429021376580607</v>
      </c>
      <c r="AQ29" s="62">
        <f>'rad51 0-30 Gy'!C80</f>
        <v>103.55806357148242</v>
      </c>
      <c r="AR29" s="28">
        <f>'rad51 0-30 Gy'!D78</f>
        <v>102.15491894754496</v>
      </c>
      <c r="AS29" s="31">
        <f>'rad51 0-30 Gy'!D79</f>
        <v>102.87448212581826</v>
      </c>
      <c r="AT29" s="62">
        <f>'rad51 0-30 Gy'!D80</f>
        <v>105.78566679215062</v>
      </c>
      <c r="AU29" s="28">
        <f>'rad51 0-30 Gy'!E78</f>
        <v>104.68056705068636</v>
      </c>
      <c r="AV29" s="31">
        <f>'rad51 0-30 Gy'!E79</f>
        <v>100.80840634824224</v>
      </c>
      <c r="AW29" s="62">
        <f>'rad51 0-30 Gy'!E80</f>
        <v>100.02972984947924</v>
      </c>
      <c r="AX29" s="28">
        <f>'rad51 0-30 Gy'!F78</f>
        <v>71.985051122168485</v>
      </c>
      <c r="AY29" s="31">
        <f>'rad51 0-30 Gy'!F79</f>
        <v>71.057919255187002</v>
      </c>
      <c r="AZ29" s="62">
        <f>'rad51 0-30 Gy'!F80</f>
        <v>64.303333324113339</v>
      </c>
      <c r="BA29" s="28">
        <f>'rad51 0-30 Gy'!G78</f>
        <v>93.989161141038508</v>
      </c>
      <c r="BB29" s="31">
        <f>'rad51 0-30 Gy'!G79</f>
        <v>87.287593964098136</v>
      </c>
      <c r="BC29" s="62">
        <f>'rad51 0-30 Gy'!G80</f>
        <v>78.700414729767701</v>
      </c>
      <c r="BD29" s="28">
        <f>'BioSentinel in SC-leu 0-30 Gy'!B78</f>
        <v>8.564509616916844</v>
      </c>
      <c r="BE29" s="31">
        <f>'BioSentinel in SC-leu 0-30 Gy'!B79</f>
        <v>9.02286473488806</v>
      </c>
      <c r="BF29" s="62">
        <f>'BioSentinel in SC-leu 0-30 Gy'!B80</f>
        <v>8.0612805713120732</v>
      </c>
      <c r="BG29" s="29">
        <f>'BioSentinel in SC-leu 0-30 Gy'!C78</f>
        <v>8.5393119974131881</v>
      </c>
      <c r="BH29" s="40">
        <f>'BioSentinel in SC-leu 0-30 Gy'!C79</f>
        <v>8.4508467196098831</v>
      </c>
      <c r="BI29" s="59">
        <f>'BioSentinel in SC-leu 0-30 Gy'!C80</f>
        <v>7.9795680578577528</v>
      </c>
      <c r="BJ29" s="29">
        <f>'BioSentinel in SC-leu 0-30 Gy'!D78</f>
        <v>8.1654329214252641</v>
      </c>
      <c r="BK29" s="40">
        <f>'BioSentinel in SC-leu 0-30 Gy'!D79</f>
        <v>8.325096729290383</v>
      </c>
      <c r="BL29" s="59">
        <f>'BioSentinel in SC-leu 0-30 Gy'!D80</f>
        <v>7.9848031589920012</v>
      </c>
      <c r="BM29" s="29">
        <f>'BioSentinel in SC-leu 0-30 Gy'!E78</f>
        <v>8.6400222829853579</v>
      </c>
      <c r="BN29" s="40">
        <f>'BioSentinel in SC-leu 0-30 Gy'!E79</f>
        <v>8.4153184067611928</v>
      </c>
      <c r="BO29" s="59">
        <f>'BioSentinel in SC-leu 0-30 Gy'!E80</f>
        <v>7.6304372616401688</v>
      </c>
      <c r="BP29" s="29">
        <f>'BioSentinel in SC-leu 0-30 Gy'!F78</f>
        <v>8.5615413580611879</v>
      </c>
      <c r="BQ29" s="40">
        <f>'BioSentinel in SC-leu 0-30 Gy'!F79</f>
        <v>8.553506878558526</v>
      </c>
      <c r="BR29" s="59">
        <f>'BioSentinel in SC-leu 0-30 Gy'!F80</f>
        <v>8.1774932378328629</v>
      </c>
      <c r="BS29" s="28">
        <f>'BioSentinel in SC-leu 0-30 Gy'!G78</f>
        <v>8.1434792320717886</v>
      </c>
      <c r="BT29" s="31">
        <f>'BioSentinel in SC-leu 0-30 Gy'!G79</f>
        <v>8.5298241626362579</v>
      </c>
      <c r="BU29" s="62">
        <f>'BioSentinel in SC-leu 0-30 Gy'!G80</f>
        <v>8.4575944582263762</v>
      </c>
    </row>
    <row r="30" spans="1:73" x14ac:dyDescent="0.3">
      <c r="A30" s="80">
        <v>26</v>
      </c>
      <c r="B30">
        <f>'WT 0-30 Gy'!B81</f>
        <v>37.390891944228279</v>
      </c>
      <c r="C30">
        <f>'WT 0-30 Gy'!B82</f>
        <v>52.079995251763513</v>
      </c>
      <c r="D30">
        <f>'WT 0-30 Gy'!B83</f>
        <v>58.963001802163419</v>
      </c>
      <c r="E30" s="4">
        <f>'WT 0-30 Gy'!C81</f>
        <v>43.640291535243549</v>
      </c>
      <c r="F30">
        <f>'WT 0-30 Gy'!C82</f>
        <v>50.54546813270364</v>
      </c>
      <c r="G30" s="10">
        <f>'WT 0-30 Gy'!C83</f>
        <v>59.50066641654189</v>
      </c>
      <c r="H30" s="4">
        <f>'WT 0-30 Gy'!D81</f>
        <v>47.748483406678389</v>
      </c>
      <c r="I30">
        <f>'WT 0-30 Gy'!D82</f>
        <v>57.966572438506638</v>
      </c>
      <c r="J30" s="10">
        <f>'WT 0-30 Gy'!D83</f>
        <v>62.92066197347733</v>
      </c>
      <c r="K30" s="29">
        <f>'WT 0-30 Gy'!E81</f>
        <v>59.341494218829347</v>
      </c>
      <c r="L30" s="40">
        <f>'WT 0-30 Gy'!E82</f>
        <v>69.712950270337927</v>
      </c>
      <c r="M30" s="59">
        <f>'WT 0-30 Gy'!E83</f>
        <v>72.945455252811314</v>
      </c>
      <c r="N30" s="4">
        <f>'WT 0-30 Gy'!F81</f>
        <v>51.474716889313335</v>
      </c>
      <c r="O30">
        <f>'WT 0-30 Gy'!F82</f>
        <v>54.804537144507279</v>
      </c>
      <c r="P30" s="10">
        <f>'WT 0-30 Gy'!F83</f>
        <v>63.894288846522386</v>
      </c>
      <c r="Q30" s="4">
        <f>'WT 0-30 Gy'!G81</f>
        <v>48.673290121221477</v>
      </c>
      <c r="R30">
        <f>'WT 0-30 Gy'!G82</f>
        <v>62.471078571499575</v>
      </c>
      <c r="S30" s="10">
        <f>'WT 0-30 Gy'!G83</f>
        <v>68.459982200340235</v>
      </c>
      <c r="T30" s="4">
        <f>'BioSentinel in SC 0 - 30 Gy'!B81</f>
        <v>37.307623719410266</v>
      </c>
      <c r="U30">
        <f>'BioSentinel in SC 0 - 30 Gy'!B82</f>
        <v>54.04408328187197</v>
      </c>
      <c r="V30" s="10">
        <f>'BioSentinel in SC 0 - 30 Gy'!B83</f>
        <v>60.227764657055218</v>
      </c>
      <c r="W30" s="29">
        <f>'BioSentinel in SC 0 - 30 Gy'!C81</f>
        <v>49.431039097158944</v>
      </c>
      <c r="X30" s="40">
        <f>'BioSentinel in SC 0 - 30 Gy'!C82</f>
        <v>64.394273312717814</v>
      </c>
      <c r="Y30" s="59">
        <f>'BioSentinel in SC 0 - 30 Gy'!C83</f>
        <v>62.798351459318347</v>
      </c>
      <c r="Z30" s="29">
        <f>'BioSentinel in SC 0 - 30 Gy'!D81</f>
        <v>49.685378436172492</v>
      </c>
      <c r="AA30" s="40">
        <f>'BioSentinel in SC 0 - 30 Gy'!D82</f>
        <v>72.014119153422129</v>
      </c>
      <c r="AB30" s="59">
        <f>'BioSentinel in SC 0 - 30 Gy'!D83</f>
        <v>70.012951498168192</v>
      </c>
      <c r="AC30" s="29">
        <f>'BioSentinel in SC 0 - 30 Gy'!E81</f>
        <v>52.360950994288537</v>
      </c>
      <c r="AD30" s="40">
        <f>'BioSentinel in SC 0 - 30 Gy'!E82</f>
        <v>70.556867649245689</v>
      </c>
      <c r="AE30" s="59">
        <f>'BioSentinel in SC 0 - 30 Gy'!E83</f>
        <v>64.139233016025514</v>
      </c>
      <c r="AF30" s="29">
        <f>'BioSentinel in SC 0 - 30 Gy'!F81</f>
        <v>49.484845314625851</v>
      </c>
      <c r="AG30" s="40">
        <f>'BioSentinel in SC 0 - 30 Gy'!F82</f>
        <v>59.704363743601654</v>
      </c>
      <c r="AH30" s="59">
        <f>'BioSentinel in SC 0 - 30 Gy'!F83</f>
        <v>73.396346288639407</v>
      </c>
      <c r="AI30" s="29">
        <f>'BioSentinel in SC 0 - 30 Gy'!G81</f>
        <v>50.463645439882612</v>
      </c>
      <c r="AJ30" s="40">
        <f>'BioSentinel in SC 0 - 30 Gy'!G82</f>
        <v>60.192592364695663</v>
      </c>
      <c r="AK30" s="59">
        <f>'BioSentinel in SC 0 - 30 Gy'!G83</f>
        <v>68.989824483504407</v>
      </c>
      <c r="AL30" s="29">
        <f>'rad51 0-30 Gy'!B81</f>
        <v>89.055398947301995</v>
      </c>
      <c r="AM30" s="40">
        <f>'rad51 0-30 Gy'!B82</f>
        <v>92.847214202143363</v>
      </c>
      <c r="AN30" s="59">
        <f>'rad51 0-30 Gy'!B83</f>
        <v>91.565570365441403</v>
      </c>
      <c r="AO30" s="29">
        <f>'rad51 0-30 Gy'!C81</f>
        <v>96.425411081038277</v>
      </c>
      <c r="AP30" s="40">
        <f>'rad51 0-30 Gy'!C82</f>
        <v>98.344805145495016</v>
      </c>
      <c r="AQ30" s="59">
        <f>'rad51 0-30 Gy'!C83</f>
        <v>102.37333037521985</v>
      </c>
      <c r="AR30" s="29">
        <f>'rad51 0-30 Gy'!D81</f>
        <v>102.31189250533632</v>
      </c>
      <c r="AS30" s="40">
        <f>'rad51 0-30 Gy'!D82</f>
        <v>102.569971789193</v>
      </c>
      <c r="AT30" s="59">
        <f>'rad51 0-30 Gy'!D83</f>
        <v>105.48494421326653</v>
      </c>
      <c r="AU30" s="29">
        <f>'rad51 0-30 Gy'!E81</f>
        <v>103.57578773399916</v>
      </c>
      <c r="AV30" s="40">
        <f>'rad51 0-30 Gy'!E82</f>
        <v>99.734844748982127</v>
      </c>
      <c r="AW30" s="59">
        <f>'rad51 0-30 Gy'!E83</f>
        <v>101.84572196211541</v>
      </c>
      <c r="AX30" s="29">
        <f>'rad51 0-30 Gy'!F81</f>
        <v>79.857990678390649</v>
      </c>
      <c r="AY30" s="40">
        <f>'rad51 0-30 Gy'!F82</f>
        <v>80.075009389905034</v>
      </c>
      <c r="AZ30" s="59">
        <f>'rad51 0-30 Gy'!F83</f>
        <v>71.813612875639052</v>
      </c>
      <c r="BA30" s="29">
        <f>'rad51 0-30 Gy'!G81</f>
        <v>95.908795271005332</v>
      </c>
      <c r="BB30" s="40">
        <f>'rad51 0-30 Gy'!G82</f>
        <v>93.135486484302831</v>
      </c>
      <c r="BC30" s="59">
        <f>'rad51 0-30 Gy'!G83</f>
        <v>86.374246078175915</v>
      </c>
      <c r="BD30" s="29">
        <f>'BioSentinel in SC-leu 0-30 Gy'!B81</f>
        <v>8.682767188341634</v>
      </c>
      <c r="BE30" s="40">
        <f>'BioSentinel in SC-leu 0-30 Gy'!B82</f>
        <v>9.0321386847017653</v>
      </c>
      <c r="BF30" s="59">
        <f>'BioSentinel in SC-leu 0-30 Gy'!B83</f>
        <v>8.1192647748575659</v>
      </c>
      <c r="BG30" s="29">
        <f>'BioSentinel in SC-leu 0-30 Gy'!C81</f>
        <v>8.7295564515135951</v>
      </c>
      <c r="BH30" s="40">
        <f>'BioSentinel in SC-leu 0-30 Gy'!C82</f>
        <v>8.6858682171872115</v>
      </c>
      <c r="BI30" s="59">
        <f>'BioSentinel in SC-leu 0-30 Gy'!C83</f>
        <v>8.0904137641460636</v>
      </c>
      <c r="BJ30" s="29">
        <f>'BioSentinel in SC-leu 0-30 Gy'!D81</f>
        <v>8.3681958863039689</v>
      </c>
      <c r="BK30" s="40">
        <f>'BioSentinel in SC-leu 0-30 Gy'!D82</f>
        <v>8.3649555393973678</v>
      </c>
      <c r="BL30" s="59">
        <f>'BioSentinel in SC-leu 0-30 Gy'!D83</f>
        <v>8.070083970896432</v>
      </c>
      <c r="BM30" s="29">
        <f>'BioSentinel in SC-leu 0-30 Gy'!E81</f>
        <v>8.7427913028761868</v>
      </c>
      <c r="BN30" s="40">
        <f>'BioSentinel in SC-leu 0-30 Gy'!E82</f>
        <v>8.4438924549146055</v>
      </c>
      <c r="BO30" s="59">
        <f>'BioSentinel in SC-leu 0-30 Gy'!E83</f>
        <v>7.6950554475215025</v>
      </c>
      <c r="BP30" s="29">
        <f>'BioSentinel in SC-leu 0-30 Gy'!F81</f>
        <v>8.6927021628412824</v>
      </c>
      <c r="BQ30" s="40">
        <f>'BioSentinel in SC-leu 0-30 Gy'!F82</f>
        <v>8.7846286977729999</v>
      </c>
      <c r="BR30" s="59">
        <f>'BioSentinel in SC-leu 0-30 Gy'!F83</f>
        <v>8.2104910410064811</v>
      </c>
      <c r="BS30" s="29">
        <f>'BioSentinel in SC-leu 0-30 Gy'!G81</f>
        <v>8.0895439339986073</v>
      </c>
      <c r="BT30" s="40">
        <f>'BioSentinel in SC-leu 0-30 Gy'!G82</f>
        <v>8.6542415485569659</v>
      </c>
      <c r="BU30" s="59">
        <f>'BioSentinel in SC-leu 0-30 Gy'!G83</f>
        <v>8.4955247634000219</v>
      </c>
    </row>
    <row r="31" spans="1:73" x14ac:dyDescent="0.3">
      <c r="A31" s="80">
        <v>27</v>
      </c>
      <c r="B31">
        <f>'WT 0-30 Gy'!B84</f>
        <v>36.538683376793124</v>
      </c>
      <c r="C31">
        <f>'WT 0-30 Gy'!B85</f>
        <v>50.136548444541077</v>
      </c>
      <c r="D31">
        <f>'WT 0-30 Gy'!B86</f>
        <v>57.066070735326349</v>
      </c>
      <c r="E31" s="4">
        <f>'WT 0-30 Gy'!C84</f>
        <v>42.033203341641268</v>
      </c>
      <c r="F31">
        <f>'WT 0-30 Gy'!C85</f>
        <v>48.877515653024481</v>
      </c>
      <c r="G31" s="10">
        <f>'WT 0-30 Gy'!C86</f>
        <v>57.715804284457271</v>
      </c>
      <c r="H31" s="4">
        <f>'WT 0-30 Gy'!D84</f>
        <v>44.809534815181323</v>
      </c>
      <c r="I31">
        <f>'WT 0-30 Gy'!D85</f>
        <v>55.983166692531128</v>
      </c>
      <c r="J31" s="10">
        <f>'WT 0-30 Gy'!D86</f>
        <v>61.213758703556273</v>
      </c>
      <c r="K31" s="29">
        <f>'WT 0-30 Gy'!E84</f>
        <v>58.205847623737981</v>
      </c>
      <c r="L31" s="40">
        <f>'WT 0-30 Gy'!E85</f>
        <v>68.298271257524775</v>
      </c>
      <c r="M31" s="59">
        <f>'WT 0-30 Gy'!E86</f>
        <v>72.691479505970278</v>
      </c>
      <c r="N31" s="4">
        <f>'WT 0-30 Gy'!F84</f>
        <v>49.795598640447153</v>
      </c>
      <c r="O31">
        <f>'WT 0-30 Gy'!F85</f>
        <v>53.31435185204959</v>
      </c>
      <c r="P31" s="10">
        <f>'WT 0-30 Gy'!F86</f>
        <v>65.107415807190421</v>
      </c>
      <c r="Q31" s="4">
        <f>'WT 0-30 Gy'!G84</f>
        <v>46.177468044824529</v>
      </c>
      <c r="R31">
        <f>'WT 0-30 Gy'!G85</f>
        <v>61.389045182206594</v>
      </c>
      <c r="S31" s="10">
        <f>'WT 0-30 Gy'!G86</f>
        <v>68.133631821358364</v>
      </c>
      <c r="T31" s="4">
        <f>'BioSentinel in SC 0 - 30 Gy'!B84</f>
        <v>34.946074495368826</v>
      </c>
      <c r="U31">
        <f>'BioSentinel in SC 0 - 30 Gy'!B85</f>
        <v>50.759990251930141</v>
      </c>
      <c r="V31" s="10">
        <f>'BioSentinel in SC 0 - 30 Gy'!B86</f>
        <v>57.505415870675591</v>
      </c>
      <c r="W31" s="29">
        <f>'BioSentinel in SC 0 - 30 Gy'!C84</f>
        <v>46.84219194652637</v>
      </c>
      <c r="X31" s="40">
        <f>'BioSentinel in SC 0 - 30 Gy'!C85</f>
        <v>61.725226497694599</v>
      </c>
      <c r="Y31" s="59">
        <f>'BioSentinel in SC 0 - 30 Gy'!C86</f>
        <v>59.717221342597192</v>
      </c>
      <c r="Z31" s="29">
        <f>'BioSentinel in SC 0 - 30 Gy'!D84</f>
        <v>47.148676148349594</v>
      </c>
      <c r="AA31" s="40">
        <f>'BioSentinel in SC 0 - 30 Gy'!D85</f>
        <v>68.690781798008004</v>
      </c>
      <c r="AB31" s="59">
        <f>'BioSentinel in SC 0 - 30 Gy'!D86</f>
        <v>66.766827070629645</v>
      </c>
      <c r="AC31" s="29">
        <f>'BioSentinel in SC 0 - 30 Gy'!E84</f>
        <v>48.846981864320007</v>
      </c>
      <c r="AD31" s="40">
        <f>'BioSentinel in SC 0 - 30 Gy'!E85</f>
        <v>67.326288420344611</v>
      </c>
      <c r="AE31" s="59">
        <f>'BioSentinel in SC 0 - 30 Gy'!E86</f>
        <v>60.394875823660499</v>
      </c>
      <c r="AF31" s="29">
        <f>'BioSentinel in SC 0 - 30 Gy'!F84</f>
        <v>46.09372013694523</v>
      </c>
      <c r="AG31" s="40">
        <f>'BioSentinel in SC 0 - 30 Gy'!F85</f>
        <v>55.432668449545986</v>
      </c>
      <c r="AH31" s="59">
        <f>'BioSentinel in SC 0 - 30 Gy'!F86</f>
        <v>69.59619322194601</v>
      </c>
      <c r="AI31" s="29">
        <f>'BioSentinel in SC 0 - 30 Gy'!G84</f>
        <v>46.922540275219788</v>
      </c>
      <c r="AJ31" s="40">
        <f>'BioSentinel in SC 0 - 30 Gy'!G85</f>
        <v>56.074930575903949</v>
      </c>
      <c r="AK31" s="59">
        <f>'BioSentinel in SC 0 - 30 Gy'!G86</f>
        <v>65.520656500229634</v>
      </c>
      <c r="AL31" s="29">
        <f>'rad51 0-30 Gy'!B84</f>
        <v>86.532545019849081</v>
      </c>
      <c r="AM31" s="40">
        <f>'rad51 0-30 Gy'!B85</f>
        <v>90.286427313982614</v>
      </c>
      <c r="AN31" s="59">
        <f>'rad51 0-30 Gy'!B86</f>
        <v>89.08073846780303</v>
      </c>
      <c r="AO31" s="29">
        <f>'rad51 0-30 Gy'!C84</f>
        <v>94.793745686865734</v>
      </c>
      <c r="AP31" s="40">
        <f>'rad51 0-30 Gy'!C85</f>
        <v>96.684888488103084</v>
      </c>
      <c r="AQ31" s="59">
        <f>'rad51 0-30 Gy'!C86</f>
        <v>101.4697691490196</v>
      </c>
      <c r="AR31" s="29">
        <f>'rad51 0-30 Gy'!D84</f>
        <v>101.32967495671181</v>
      </c>
      <c r="AS31" s="40">
        <f>'rad51 0-30 Gy'!D85</f>
        <v>101.83133990485813</v>
      </c>
      <c r="AT31" s="59">
        <f>'rad51 0-30 Gy'!D86</f>
        <v>104.17355042434933</v>
      </c>
      <c r="AU31" s="29">
        <f>'rad51 0-30 Gy'!E84</f>
        <v>104.46786272063255</v>
      </c>
      <c r="AV31" s="40">
        <f>'rad51 0-30 Gy'!E85</f>
        <v>101.00408292328937</v>
      </c>
      <c r="AW31" s="59">
        <f>'rad51 0-30 Gy'!E86</f>
        <v>101.87704124286756</v>
      </c>
      <c r="AX31" s="29">
        <f>'rad51 0-30 Gy'!F84</f>
        <v>90.206795592266303</v>
      </c>
      <c r="AY31" s="40">
        <f>'rad51 0-30 Gy'!F85</f>
        <v>91.635577010332241</v>
      </c>
      <c r="AZ31" s="59">
        <f>'rad51 0-30 Gy'!F86</f>
        <v>79.701725326716044</v>
      </c>
      <c r="BA31" s="29">
        <f>'rad51 0-30 Gy'!G84</f>
        <v>96.971445042727723</v>
      </c>
      <c r="BB31" s="40">
        <f>'rad51 0-30 Gy'!G85</f>
        <v>97.040566835298634</v>
      </c>
      <c r="BC31" s="59">
        <f>'rad51 0-30 Gy'!G86</f>
        <v>91.678001718638185</v>
      </c>
      <c r="BD31" s="29">
        <f>'BioSentinel in SC-leu 0-30 Gy'!B84</f>
        <v>8.8709038052677069</v>
      </c>
      <c r="BE31" s="40">
        <f>'BioSentinel in SC-leu 0-30 Gy'!B85</f>
        <v>9.2641233646767045</v>
      </c>
      <c r="BF31" s="59">
        <f>'BioSentinel in SC-leu 0-30 Gy'!B86</f>
        <v>8.2657016850250571</v>
      </c>
      <c r="BG31" s="29">
        <f>'BioSentinel in SC-leu 0-30 Gy'!C84</f>
        <v>8.8181278118478765</v>
      </c>
      <c r="BH31" s="40">
        <f>'BioSentinel in SC-leu 0-30 Gy'!C85</f>
        <v>8.7710415097776231</v>
      </c>
      <c r="BI31" s="59">
        <f>'BioSentinel in SC-leu 0-30 Gy'!C86</f>
        <v>8.2449738590616057</v>
      </c>
      <c r="BJ31" s="29">
        <f>'BioSentinel in SC-leu 0-30 Gy'!D84</f>
        <v>8.4584860849670971</v>
      </c>
      <c r="BK31" s="40">
        <f>'BioSentinel in SC-leu 0-30 Gy'!D85</f>
        <v>8.6213371840230728</v>
      </c>
      <c r="BL31" s="59">
        <f>'BioSentinel in SC-leu 0-30 Gy'!D86</f>
        <v>8.2874924309583395</v>
      </c>
      <c r="BM31" s="29">
        <f>'BioSentinel in SC-leu 0-30 Gy'!E84</f>
        <v>8.8231845129401076</v>
      </c>
      <c r="BN31" s="40">
        <f>'BioSentinel in SC-leu 0-30 Gy'!E85</f>
        <v>8.607790315969611</v>
      </c>
      <c r="BO31" s="59">
        <f>'BioSentinel in SC-leu 0-30 Gy'!E86</f>
        <v>7.8451353074369816</v>
      </c>
      <c r="BP31" s="29">
        <f>'BioSentinel in SC-leu 0-30 Gy'!F84</f>
        <v>8.8617583822256769</v>
      </c>
      <c r="BQ31" s="40">
        <f>'BioSentinel in SC-leu 0-30 Gy'!F85</f>
        <v>8.9297514132913438</v>
      </c>
      <c r="BR31" s="59">
        <f>'BioSentinel in SC-leu 0-30 Gy'!F86</f>
        <v>8.3647617027694654</v>
      </c>
      <c r="BS31" s="29">
        <f>'BioSentinel in SC-leu 0-30 Gy'!G84</f>
        <v>8.2891306057305716</v>
      </c>
      <c r="BT31" s="40">
        <f>'BioSentinel in SC-leu 0-30 Gy'!G85</f>
        <v>8.914373695165283</v>
      </c>
      <c r="BU31" s="59">
        <f>'BioSentinel in SC-leu 0-30 Gy'!G86</f>
        <v>8.6890150748541295</v>
      </c>
    </row>
    <row r="32" spans="1:73" x14ac:dyDescent="0.3">
      <c r="A32" s="80">
        <v>28</v>
      </c>
      <c r="B32">
        <f>'WT 0-30 Gy'!B87</f>
        <v>32.825061772032001</v>
      </c>
      <c r="C32">
        <f>'WT 0-30 Gy'!B88</f>
        <v>48.252791192722512</v>
      </c>
      <c r="D32">
        <f>'WT 0-30 Gy'!B89</f>
        <v>55.320870895159125</v>
      </c>
      <c r="E32" s="4">
        <f>'WT 0-30 Gy'!C87</f>
        <v>40.639451698484855</v>
      </c>
      <c r="F32">
        <f>'WT 0-30 Gy'!C88</f>
        <v>46.754159361103646</v>
      </c>
      <c r="G32" s="10">
        <f>'WT 0-30 Gy'!C89</f>
        <v>55.980232331026599</v>
      </c>
      <c r="H32" s="4">
        <f>'WT 0-30 Gy'!D87</f>
        <v>42.910709141010365</v>
      </c>
      <c r="I32">
        <f>'WT 0-30 Gy'!D88</f>
        <v>53.937975436039785</v>
      </c>
      <c r="J32" s="10">
        <f>'WT 0-30 Gy'!D89</f>
        <v>59.722060507592509</v>
      </c>
      <c r="K32" s="29">
        <f>'WT 0-30 Gy'!E87</f>
        <v>56.094271190859914</v>
      </c>
      <c r="L32" s="40">
        <f>'WT 0-30 Gy'!E88</f>
        <v>66.687051027176551</v>
      </c>
      <c r="M32" s="59">
        <f>'WT 0-30 Gy'!E89</f>
        <v>71.587420922915499</v>
      </c>
      <c r="N32" s="4">
        <f>'WT 0-30 Gy'!F87</f>
        <v>47.106214493228968</v>
      </c>
      <c r="O32">
        <f>'WT 0-30 Gy'!F88</f>
        <v>51.560993236006325</v>
      </c>
      <c r="P32" s="10">
        <f>'WT 0-30 Gy'!F89</f>
        <v>64.348634838928518</v>
      </c>
      <c r="Q32" s="4">
        <f>'WT 0-30 Gy'!G87</f>
        <v>44.542907092903597</v>
      </c>
      <c r="R32">
        <f>'WT 0-30 Gy'!G88</f>
        <v>59.907537735005945</v>
      </c>
      <c r="S32" s="10">
        <f>'WT 0-30 Gy'!G89</f>
        <v>67.172913600359394</v>
      </c>
      <c r="T32" s="4">
        <f>'BioSentinel in SC 0 - 30 Gy'!B87</f>
        <v>33.196819577716767</v>
      </c>
      <c r="U32">
        <f>'BioSentinel in SC 0 - 30 Gy'!B88</f>
        <v>46.93962059531696</v>
      </c>
      <c r="V32" s="10">
        <f>'BioSentinel in SC 0 - 30 Gy'!B89</f>
        <v>54.231569048802839</v>
      </c>
      <c r="W32" s="29">
        <f>'BioSentinel in SC 0 - 30 Gy'!C87</f>
        <v>44.120348290037015</v>
      </c>
      <c r="X32" s="40">
        <f>'BioSentinel in SC 0 - 30 Gy'!C88</f>
        <v>58.310648385850698</v>
      </c>
      <c r="Y32" s="59">
        <f>'BioSentinel in SC 0 - 30 Gy'!C89</f>
        <v>56.89044343939532</v>
      </c>
      <c r="Z32" s="29">
        <f>'BioSentinel in SC 0 - 30 Gy'!D87</f>
        <v>44.878908117359884</v>
      </c>
      <c r="AA32" s="40">
        <f>'BioSentinel in SC 0 - 30 Gy'!D88</f>
        <v>66.28888079070137</v>
      </c>
      <c r="AB32" s="59">
        <f>'BioSentinel in SC 0 - 30 Gy'!D89</f>
        <v>63.857301724615724</v>
      </c>
      <c r="AC32" s="29">
        <f>'BioSentinel in SC 0 - 30 Gy'!E87</f>
        <v>46.14794202096347</v>
      </c>
      <c r="AD32" s="40">
        <f>'BioSentinel in SC 0 - 30 Gy'!E88</f>
        <v>64.32184550999402</v>
      </c>
      <c r="AE32" s="59">
        <f>'BioSentinel in SC 0 - 30 Gy'!E89</f>
        <v>56.664978731900128</v>
      </c>
      <c r="AF32" s="29">
        <f>'BioSentinel in SC 0 - 30 Gy'!F87</f>
        <v>43.407139198416729</v>
      </c>
      <c r="AG32" s="40">
        <f>'BioSentinel in SC 0 - 30 Gy'!F88</f>
        <v>50.668523251617223</v>
      </c>
      <c r="AH32" s="59">
        <f>'BioSentinel in SC 0 - 30 Gy'!F89</f>
        <v>66.473150976123279</v>
      </c>
      <c r="AI32" s="29">
        <f>'BioSentinel in SC 0 - 30 Gy'!G87</f>
        <v>43.180560443752029</v>
      </c>
      <c r="AJ32" s="40">
        <f>'BioSentinel in SC 0 - 30 Gy'!G88</f>
        <v>52.20014466965317</v>
      </c>
      <c r="AK32" s="59">
        <f>'BioSentinel in SC 0 - 30 Gy'!G89</f>
        <v>62.814333865873195</v>
      </c>
      <c r="AL32" s="29">
        <f>'rad51 0-30 Gy'!B87</f>
        <v>84.640989099968451</v>
      </c>
      <c r="AM32" s="40">
        <f>'rad51 0-30 Gy'!B88</f>
        <v>88.82766990838212</v>
      </c>
      <c r="AN32" s="59">
        <f>'rad51 0-30 Gy'!B89</f>
        <v>87.238904756116398</v>
      </c>
      <c r="AO32" s="29">
        <f>'rad51 0-30 Gy'!C87</f>
        <v>93.286276294918181</v>
      </c>
      <c r="AP32" s="40">
        <f>'rad51 0-30 Gy'!C88</f>
        <v>95.286829908963867</v>
      </c>
      <c r="AQ32" s="59">
        <f>'rad51 0-30 Gy'!C89</f>
        <v>99.62107800361278</v>
      </c>
      <c r="AR32" s="29">
        <f>'rad51 0-30 Gy'!D87</f>
        <v>100.58859061092502</v>
      </c>
      <c r="AS32" s="40">
        <f>'rad51 0-30 Gy'!D88</f>
        <v>101.46031163723745</v>
      </c>
      <c r="AT32" s="59">
        <f>'rad51 0-30 Gy'!D89</f>
        <v>103.57782554789677</v>
      </c>
      <c r="AU32" s="29">
        <f>'rad51 0-30 Gy'!E87</f>
        <v>104.87734030802058</v>
      </c>
      <c r="AV32" s="40">
        <f>'rad51 0-30 Gy'!E88</f>
        <v>101.86578591480233</v>
      </c>
      <c r="AW32" s="59">
        <f>'rad51 0-30 Gy'!E89</f>
        <v>103.55139451023602</v>
      </c>
      <c r="AX32" s="29">
        <f>'rad51 0-30 Gy'!F87</f>
        <v>97.159307613842273</v>
      </c>
      <c r="AY32" s="40">
        <f>'rad51 0-30 Gy'!F88</f>
        <v>98.759938908238183</v>
      </c>
      <c r="AZ32" s="59">
        <f>'rad51 0-30 Gy'!F89</f>
        <v>89.785205827520215</v>
      </c>
      <c r="BA32" s="29">
        <f>'rad51 0-30 Gy'!G87</f>
        <v>95.900052494572819</v>
      </c>
      <c r="BB32" s="40">
        <f>'rad51 0-30 Gy'!G88</f>
        <v>98.465157337670064</v>
      </c>
      <c r="BC32" s="59">
        <f>'rad51 0-30 Gy'!G89</f>
        <v>95.041250873095308</v>
      </c>
      <c r="BD32" s="29">
        <f>'BioSentinel in SC-leu 0-30 Gy'!B87</f>
        <v>8.9517024920329398</v>
      </c>
      <c r="BE32" s="40">
        <f>'BioSentinel in SC-leu 0-30 Gy'!B88</f>
        <v>9.3919767888280479</v>
      </c>
      <c r="BF32" s="59">
        <f>'BioSentinel in SC-leu 0-30 Gy'!B89</f>
        <v>8.4350706603693357</v>
      </c>
      <c r="BG32" s="29">
        <f>'BioSentinel in SC-leu 0-30 Gy'!C87</f>
        <v>8.997489753270397</v>
      </c>
      <c r="BH32" s="40">
        <f>'BioSentinel in SC-leu 0-30 Gy'!C88</f>
        <v>8.9437296298125055</v>
      </c>
      <c r="BI32" s="59">
        <f>'BioSentinel in SC-leu 0-30 Gy'!C89</f>
        <v>8.3621428396771496</v>
      </c>
      <c r="BJ32" s="29">
        <f>'BioSentinel in SC-leu 0-30 Gy'!D87</f>
        <v>8.6000003195867922</v>
      </c>
      <c r="BK32" s="40">
        <f>'BioSentinel in SC-leu 0-30 Gy'!D88</f>
        <v>8.7275288414361807</v>
      </c>
      <c r="BL32" s="59">
        <f>'BioSentinel in SC-leu 0-30 Gy'!D89</f>
        <v>8.3498482190360797</v>
      </c>
      <c r="BM32" s="29">
        <f>'BioSentinel in SC-leu 0-30 Gy'!E87</f>
        <v>9.0135281605100062</v>
      </c>
      <c r="BN32" s="40">
        <f>'BioSentinel in SC-leu 0-30 Gy'!E88</f>
        <v>8.7616371101006152</v>
      </c>
      <c r="BO32" s="59">
        <f>'BioSentinel in SC-leu 0-30 Gy'!E89</f>
        <v>7.9433922966687609</v>
      </c>
      <c r="BP32" s="29">
        <f>'BioSentinel in SC-leu 0-30 Gy'!F87</f>
        <v>8.9465894916192354</v>
      </c>
      <c r="BQ32" s="40">
        <f>'BioSentinel in SC-leu 0-30 Gy'!F88</f>
        <v>9.0748851114845568</v>
      </c>
      <c r="BR32" s="59">
        <f>'BioSentinel in SC-leu 0-30 Gy'!F89</f>
        <v>8.4269110314053872</v>
      </c>
      <c r="BS32" s="29">
        <f>'BioSentinel in SC-leu 0-30 Gy'!G87</f>
        <v>8.2624135323116086</v>
      </c>
      <c r="BT32" s="40">
        <f>'BioSentinel in SC-leu 0-30 Gy'!G88</f>
        <v>8.8728869929729353</v>
      </c>
      <c r="BU32" s="59">
        <f>'BioSentinel in SC-leu 0-30 Gy'!G89</f>
        <v>8.8056171901452487</v>
      </c>
    </row>
    <row r="33" spans="1:73" x14ac:dyDescent="0.3">
      <c r="A33" s="80">
        <v>29</v>
      </c>
      <c r="B33">
        <f>'WT 0-30 Gy'!B90</f>
        <v>32.24619266104655</v>
      </c>
      <c r="C33">
        <f>'WT 0-30 Gy'!B91</f>
        <v>46.00958800978686</v>
      </c>
      <c r="D33">
        <f>'WT 0-30 Gy'!B92</f>
        <v>54.02074369026284</v>
      </c>
      <c r="E33" s="4">
        <f>'WT 0-30 Gy'!C90</f>
        <v>38.479316787879917</v>
      </c>
      <c r="F33">
        <f>'WT 0-30 Gy'!C91</f>
        <v>45.021074993281964</v>
      </c>
      <c r="G33" s="10">
        <f>'WT 0-30 Gy'!C92</f>
        <v>54.661480549938069</v>
      </c>
      <c r="H33" s="4">
        <f>'WT 0-30 Gy'!D90</f>
        <v>41.173995183474943</v>
      </c>
      <c r="I33">
        <f>'WT 0-30 Gy'!D91</f>
        <v>52.368044230050423</v>
      </c>
      <c r="J33" s="10">
        <f>'WT 0-30 Gy'!D92</f>
        <v>58.19319817731283</v>
      </c>
      <c r="K33" s="29">
        <f>'WT 0-30 Gy'!E90</f>
        <v>53.749367073673483</v>
      </c>
      <c r="L33" s="40">
        <f>'WT 0-30 Gy'!E91</f>
        <v>65.079692451620687</v>
      </c>
      <c r="M33" s="59">
        <f>'WT 0-30 Gy'!E92</f>
        <v>70.494921492551356</v>
      </c>
      <c r="N33" s="4">
        <f>'WT 0-30 Gy'!F90</f>
        <v>44.789114460712788</v>
      </c>
      <c r="O33">
        <f>'WT 0-30 Gy'!F91</f>
        <v>49.901355805816564</v>
      </c>
      <c r="P33" s="10">
        <f>'WT 0-30 Gy'!F92</f>
        <v>62.86346773746034</v>
      </c>
      <c r="Q33" s="4">
        <f>'WT 0-30 Gy'!G90</f>
        <v>43.045177231762253</v>
      </c>
      <c r="R33">
        <f>'WT 0-30 Gy'!G91</f>
        <v>58.469599209610791</v>
      </c>
      <c r="S33" s="10">
        <f>'WT 0-30 Gy'!G92</f>
        <v>66.14660830317915</v>
      </c>
      <c r="T33" s="4">
        <f>'BioSentinel in SC 0 - 30 Gy'!B90</f>
        <v>31.398747116453297</v>
      </c>
      <c r="U33">
        <f>'BioSentinel in SC 0 - 30 Gy'!B91</f>
        <v>45.258459696929151</v>
      </c>
      <c r="V33" s="10">
        <f>'BioSentinel in SC 0 - 30 Gy'!B92</f>
        <v>52.403446546038978</v>
      </c>
      <c r="W33" s="29">
        <f>'BioSentinel in SC 0 - 30 Gy'!C90</f>
        <v>41.661909723877748</v>
      </c>
      <c r="X33" s="40">
        <f>'BioSentinel in SC 0 - 30 Gy'!C91</f>
        <v>56.537277314365511</v>
      </c>
      <c r="Y33" s="59">
        <f>'BioSentinel in SC 0 - 30 Gy'!C92</f>
        <v>55.171337164957265</v>
      </c>
      <c r="Z33" s="29">
        <f>'BioSentinel in SC 0 - 30 Gy'!D90</f>
        <v>43.054592456874076</v>
      </c>
      <c r="AA33" s="40">
        <f>'BioSentinel in SC 0 - 30 Gy'!D91</f>
        <v>63.828422247779528</v>
      </c>
      <c r="AB33" s="59">
        <f>'BioSentinel in SC 0 - 30 Gy'!D92</f>
        <v>61.109744132337376</v>
      </c>
      <c r="AC33" s="29">
        <f>'BioSentinel in SC 0 - 30 Gy'!E90</f>
        <v>43.547360916414455</v>
      </c>
      <c r="AD33" s="40">
        <f>'BioSentinel in SC 0 - 30 Gy'!E91</f>
        <v>61.244758231907227</v>
      </c>
      <c r="AE33" s="59">
        <f>'BioSentinel in SC 0 - 30 Gy'!E92</f>
        <v>53.544864120134982</v>
      </c>
      <c r="AF33" s="29">
        <f>'BioSentinel in SC 0 - 30 Gy'!F90</f>
        <v>40.663061355591609</v>
      </c>
      <c r="AG33" s="40">
        <f>'BioSentinel in SC 0 - 30 Gy'!F91</f>
        <v>47.006857586921534</v>
      </c>
      <c r="AH33" s="59">
        <f>'BioSentinel in SC 0 - 30 Gy'!F92</f>
        <v>63.348297348898541</v>
      </c>
      <c r="AI33" s="29">
        <f>'BioSentinel in SC 0 - 30 Gy'!G90</f>
        <v>40.398530853490684</v>
      </c>
      <c r="AJ33" s="40">
        <f>'BioSentinel in SC 0 - 30 Gy'!G91</f>
        <v>49.044255553184499</v>
      </c>
      <c r="AK33" s="59">
        <f>'BioSentinel in SC 0 - 30 Gy'!G92</f>
        <v>59.050540080503978</v>
      </c>
      <c r="AL33" s="29">
        <f>'rad51 0-30 Gy'!B90</f>
        <v>82.632069053021752</v>
      </c>
      <c r="AM33" s="40">
        <f>'rad51 0-30 Gy'!B91</f>
        <v>86.942883190406064</v>
      </c>
      <c r="AN33" s="59">
        <f>'rad51 0-30 Gy'!B92</f>
        <v>84.843234429068971</v>
      </c>
      <c r="AO33" s="29">
        <f>'rad51 0-30 Gy'!C90</f>
        <v>92.466904643822375</v>
      </c>
      <c r="AP33" s="40">
        <f>'rad51 0-30 Gy'!C91</f>
        <v>94.162423856640544</v>
      </c>
      <c r="AQ33" s="59">
        <f>'rad51 0-30 Gy'!C92</f>
        <v>98.823810687413712</v>
      </c>
      <c r="AR33" s="29">
        <f>'rad51 0-30 Gy'!D90</f>
        <v>100.10546343632005</v>
      </c>
      <c r="AS33" s="40">
        <f>'rad51 0-30 Gy'!D91</f>
        <v>101.11459109192815</v>
      </c>
      <c r="AT33" s="59">
        <f>'rad51 0-30 Gy'!D92</f>
        <v>103.12611888544021</v>
      </c>
      <c r="AU33" s="29">
        <f>'rad51 0-30 Gy'!E90</f>
        <v>104.08179711597532</v>
      </c>
      <c r="AV33" s="40">
        <f>'rad51 0-30 Gy'!E91</f>
        <v>101.74334851472442</v>
      </c>
      <c r="AW33" s="59">
        <f>'rad51 0-30 Gy'!E92</f>
        <v>102.56338893654579</v>
      </c>
      <c r="AX33" s="29">
        <f>'rad51 0-30 Gy'!F90</f>
        <v>101.76507003295569</v>
      </c>
      <c r="AY33" s="40">
        <f>'rad51 0-30 Gy'!F91</f>
        <v>102.95452973901742</v>
      </c>
      <c r="AZ33" s="59">
        <f>'rad51 0-30 Gy'!F92</f>
        <v>94.82545066151792</v>
      </c>
      <c r="BA33" s="29">
        <f>'rad51 0-30 Gy'!G90</f>
        <v>95.923725558969323</v>
      </c>
      <c r="BB33" s="40">
        <f>'rad51 0-30 Gy'!G91</f>
        <v>98.369616635707317</v>
      </c>
      <c r="BC33" s="59">
        <f>'rad51 0-30 Gy'!G92</f>
        <v>95.214465837314137</v>
      </c>
      <c r="BD33" s="29">
        <f>'BioSentinel in SC-leu 0-30 Gy'!B90</f>
        <v>9.0786221845083581</v>
      </c>
      <c r="BE33" s="40">
        <f>'BioSentinel in SC-leu 0-30 Gy'!B91</f>
        <v>9.5798156768018607</v>
      </c>
      <c r="BF33" s="59">
        <f>'BioSentinel in SC-leu 0-30 Gy'!B92</f>
        <v>8.494168535514671</v>
      </c>
      <c r="BG33" s="29">
        <f>'BioSentinel in SC-leu 0-30 Gy'!C90</f>
        <v>9.0877349056878103</v>
      </c>
      <c r="BH33" s="40">
        <f>'BioSentinel in SC-leu 0-30 Gy'!C91</f>
        <v>9.1024957095411221</v>
      </c>
      <c r="BI33" s="59">
        <f>'BioSentinel in SC-leu 0-30 Gy'!C92</f>
        <v>8.4333392681910819</v>
      </c>
      <c r="BJ33" s="29">
        <f>'BioSentinel in SC-leu 0-30 Gy'!D90</f>
        <v>8.7293115092160605</v>
      </c>
      <c r="BK33" s="40">
        <f>'BioSentinel in SC-leu 0-30 Gy'!D91</f>
        <v>8.944667405206145</v>
      </c>
      <c r="BL33" s="59">
        <f>'BioSentinel in SC-leu 0-30 Gy'!D92</f>
        <v>8.4531299021448216</v>
      </c>
      <c r="BM33" s="29">
        <f>'BioSentinel in SC-leu 0-30 Gy'!E90</f>
        <v>9.1516429726613175</v>
      </c>
      <c r="BN33" s="40">
        <f>'BioSentinel in SC-leu 0-30 Gy'!E91</f>
        <v>8.8375133511740938</v>
      </c>
      <c r="BO33" s="59">
        <f>'BioSentinel in SC-leu 0-30 Gy'!E92</f>
        <v>8.0143326507639507</v>
      </c>
      <c r="BP33" s="29">
        <f>'BioSentinel in SC-leu 0-30 Gy'!F90</f>
        <v>9.028604519426894</v>
      </c>
      <c r="BQ33" s="40">
        <f>'BioSentinel in SC-leu 0-30 Gy'!F91</f>
        <v>9.1235218770717754</v>
      </c>
      <c r="BR33" s="59">
        <f>'BioSentinel in SC-leu 0-30 Gy'!F92</f>
        <v>8.5671097805328618</v>
      </c>
      <c r="BS33" s="29">
        <f>'BioSentinel in SC-leu 0-30 Gy'!G90</f>
        <v>8.6474463114894018</v>
      </c>
      <c r="BT33" s="40">
        <f>'BioSentinel in SC-leu 0-30 Gy'!G91</f>
        <v>8.9125603655616246</v>
      </c>
      <c r="BU33" s="59">
        <f>'BioSentinel in SC-leu 0-30 Gy'!G92</f>
        <v>8.8416381345359394</v>
      </c>
    </row>
    <row r="34" spans="1:73" x14ac:dyDescent="0.3">
      <c r="A34" s="80">
        <v>30</v>
      </c>
      <c r="B34">
        <f>'WT 0-30 Gy'!B93</f>
        <v>30.372667522069623</v>
      </c>
      <c r="C34">
        <f>'WT 0-30 Gy'!B94</f>
        <v>44.978871781070531</v>
      </c>
      <c r="D34">
        <f>'WT 0-30 Gy'!B95</f>
        <v>52.571620097733707</v>
      </c>
      <c r="E34" s="4">
        <f>'WT 0-30 Gy'!C93</f>
        <v>36.362789229043635</v>
      </c>
      <c r="F34">
        <f>'WT 0-30 Gy'!C94</f>
        <v>43.64666123371773</v>
      </c>
      <c r="G34" s="10">
        <f>'WT 0-30 Gy'!C95</f>
        <v>52.922742562927972</v>
      </c>
      <c r="H34" s="4">
        <f>'WT 0-30 Gy'!D93</f>
        <v>39.120968410921847</v>
      </c>
      <c r="I34">
        <f>'WT 0-30 Gy'!D94</f>
        <v>50.281276824370948</v>
      </c>
      <c r="J34" s="10">
        <f>'WT 0-30 Gy'!D95</f>
        <v>56.704368197284339</v>
      </c>
      <c r="K34" s="29">
        <f>'WT 0-30 Gy'!E93</f>
        <v>51.460722910465428</v>
      </c>
      <c r="L34" s="40">
        <f>'WT 0-30 Gy'!E94</f>
        <v>63.411640287077056</v>
      </c>
      <c r="M34" s="59">
        <f>'WT 0-30 Gy'!E95</f>
        <v>68.58603013450255</v>
      </c>
      <c r="N34" s="4">
        <f>'WT 0-30 Gy'!F93</f>
        <v>43.527177615526682</v>
      </c>
      <c r="O34">
        <f>'WT 0-30 Gy'!F94</f>
        <v>48.271938775451645</v>
      </c>
      <c r="P34" s="10">
        <f>'WT 0-30 Gy'!F95</f>
        <v>61.318530458549105</v>
      </c>
      <c r="Q34" s="4">
        <f>'WT 0-30 Gy'!G93</f>
        <v>41.012297493264157</v>
      </c>
      <c r="R34">
        <f>'WT 0-30 Gy'!G94</f>
        <v>56.561039266951738</v>
      </c>
      <c r="S34" s="10">
        <f>'WT 0-30 Gy'!G95</f>
        <v>64.796163559925319</v>
      </c>
      <c r="T34" s="4">
        <f>'BioSentinel in SC 0 - 30 Gy'!B93</f>
        <v>29.474235867900195</v>
      </c>
      <c r="U34">
        <f>'BioSentinel in SC 0 - 30 Gy'!B94</f>
        <v>43.442383833685376</v>
      </c>
      <c r="V34" s="10">
        <f>'BioSentinel in SC 0 - 30 Gy'!B95</f>
        <v>50.654791810956382</v>
      </c>
      <c r="W34" s="29">
        <f>'BioSentinel in SC 0 - 30 Gy'!C93</f>
        <v>38.05025412887661</v>
      </c>
      <c r="X34" s="40">
        <f>'BioSentinel in SC 0 - 30 Gy'!C94</f>
        <v>55.451213216270347</v>
      </c>
      <c r="Y34" s="59">
        <f>'BioSentinel in SC 0 - 30 Gy'!C95</f>
        <v>53.82557407257994</v>
      </c>
      <c r="Z34" s="29">
        <f>'BioSentinel in SC 0 - 30 Gy'!D93</f>
        <v>39.996158241332047</v>
      </c>
      <c r="AA34" s="40">
        <f>'BioSentinel in SC 0 - 30 Gy'!D94</f>
        <v>62.296832053615383</v>
      </c>
      <c r="AB34" s="59">
        <f>'BioSentinel in SC 0 - 30 Gy'!D95</f>
        <v>58.270976674097533</v>
      </c>
      <c r="AC34" s="29">
        <f>'BioSentinel in SC 0 - 30 Gy'!E93</f>
        <v>41.600680164078909</v>
      </c>
      <c r="AD34" s="40">
        <f>'BioSentinel in SC 0 - 30 Gy'!E94</f>
        <v>59.313143921994374</v>
      </c>
      <c r="AE34" s="59">
        <f>'BioSentinel in SC 0 - 30 Gy'!E95</f>
        <v>50.29529381767852</v>
      </c>
      <c r="AF34" s="29">
        <f>'BioSentinel in SC 0 - 30 Gy'!F93</f>
        <v>39.037338112457867</v>
      </c>
      <c r="AG34" s="40">
        <f>'BioSentinel in SC 0 - 30 Gy'!F94</f>
        <v>44.479187645751416</v>
      </c>
      <c r="AH34" s="59">
        <f>'BioSentinel in SC 0 - 30 Gy'!F95</f>
        <v>59.638839439681782</v>
      </c>
      <c r="AI34" s="29">
        <f>'BioSentinel in SC 0 - 30 Gy'!G93</f>
        <v>38.413681213634213</v>
      </c>
      <c r="AJ34" s="40">
        <f>'BioSentinel in SC 0 - 30 Gy'!G94</f>
        <v>46.442809681322736</v>
      </c>
      <c r="AK34" s="59">
        <f>'BioSentinel in SC 0 - 30 Gy'!G95</f>
        <v>56.122263398251079</v>
      </c>
      <c r="AL34" s="29">
        <f>'rad51 0-30 Gy'!B93</f>
        <v>79.399972285084189</v>
      </c>
      <c r="AM34" s="40">
        <f>'rad51 0-30 Gy'!B94</f>
        <v>83.838135609223698</v>
      </c>
      <c r="AN34" s="59">
        <f>'rad51 0-30 Gy'!B95</f>
        <v>82.16754230798567</v>
      </c>
      <c r="AO34" s="29">
        <f>'rad51 0-30 Gy'!C93</f>
        <v>90.250667843066182</v>
      </c>
      <c r="AP34" s="40">
        <f>'rad51 0-30 Gy'!C94</f>
        <v>92.231111634278818</v>
      </c>
      <c r="AQ34" s="59">
        <f>'rad51 0-30 Gy'!C95</f>
        <v>96.946946458262872</v>
      </c>
      <c r="AR34" s="29">
        <f>'rad51 0-30 Gy'!D93</f>
        <v>98.797380468364864</v>
      </c>
      <c r="AS34" s="40">
        <f>'rad51 0-30 Gy'!D94</f>
        <v>100.00919432661483</v>
      </c>
      <c r="AT34" s="59">
        <f>'rad51 0-30 Gy'!D95</f>
        <v>101.4350559734569</v>
      </c>
      <c r="AU34" s="29">
        <f>'rad51 0-30 Gy'!E93</f>
        <v>102.84399321833612</v>
      </c>
      <c r="AV34" s="40">
        <f>'rad51 0-30 Gy'!E94</f>
        <v>101.00000691731064</v>
      </c>
      <c r="AW34" s="59">
        <f>'rad51 0-30 Gy'!E95</f>
        <v>101.96709755888109</v>
      </c>
      <c r="AX34" s="29">
        <f>'rad51 0-30 Gy'!F93</f>
        <v>104.07998426572753</v>
      </c>
      <c r="AY34" s="40">
        <f>'rad51 0-30 Gy'!F94</f>
        <v>104.64469757241635</v>
      </c>
      <c r="AZ34" s="59">
        <f>'rad51 0-30 Gy'!F95</f>
        <v>99.346358018483144</v>
      </c>
      <c r="BA34" s="29">
        <f>'rad51 0-30 Gy'!G93</f>
        <v>95.108874012977097</v>
      </c>
      <c r="BB34" s="40">
        <f>'rad51 0-30 Gy'!G94</f>
        <v>98.746080575073066</v>
      </c>
      <c r="BC34" s="59">
        <f>'rad51 0-30 Gy'!G95</f>
        <v>95.141494699632673</v>
      </c>
      <c r="BD34" s="29">
        <f>'BioSentinel in SC-leu 0-30 Gy'!B93</f>
        <v>9.2278298775877925</v>
      </c>
      <c r="BE34" s="40">
        <f>'BioSentinel in SC-leu 0-30 Gy'!B94</f>
        <v>9.7155725706564535</v>
      </c>
      <c r="BF34" s="59">
        <f>'BioSentinel in SC-leu 0-30 Gy'!B95</f>
        <v>8.5207666446828618</v>
      </c>
      <c r="BG34" s="29">
        <f>'BioSentinel in SC-leu 0-30 Gy'!C93</f>
        <v>9.2852516209542948</v>
      </c>
      <c r="BH34" s="40">
        <f>'BioSentinel in SC-leu 0-30 Gy'!C94</f>
        <v>9.211035577802793</v>
      </c>
      <c r="BI34" s="59">
        <f>'BioSentinel in SC-leu 0-30 Gy'!C95</f>
        <v>8.5298972262123627</v>
      </c>
      <c r="BJ34" s="29">
        <f>'BioSentinel in SC-leu 0-30 Gy'!D93</f>
        <v>8.7996281344461824</v>
      </c>
      <c r="BK34" s="40">
        <f>'BioSentinel in SC-leu 0-30 Gy'!D94</f>
        <v>8.9711029941018783</v>
      </c>
      <c r="BL34" s="59">
        <f>'BioSentinel in SC-leu 0-30 Gy'!D95</f>
        <v>8.5226302842331521</v>
      </c>
      <c r="BM34" s="29">
        <f>'BioSentinel in SC-leu 0-30 Gy'!E93</f>
        <v>9.3197147934050211</v>
      </c>
      <c r="BN34" s="40">
        <f>'BioSentinel in SC-leu 0-30 Gy'!E94</f>
        <v>9.0466983607329148</v>
      </c>
      <c r="BO34" s="59">
        <f>'BioSentinel in SC-leu 0-30 Gy'!E95</f>
        <v>8.0935640691556898</v>
      </c>
      <c r="BP34" s="29">
        <f>'BioSentinel in SC-leu 0-30 Gy'!F93</f>
        <v>9.3510601917898288</v>
      </c>
      <c r="BQ34" s="40">
        <f>'BioSentinel in SC-leu 0-30 Gy'!F94</f>
        <v>9.3543349458405309</v>
      </c>
      <c r="BR34" s="59">
        <f>'BioSentinel in SC-leu 0-30 Gy'!F95</f>
        <v>8.7010215127247541</v>
      </c>
      <c r="BS34" s="29">
        <f>'BioSentinel in SC-leu 0-30 Gy'!G93</f>
        <v>8.6301808666799822</v>
      </c>
      <c r="BT34" s="40">
        <f>'BioSentinel in SC-leu 0-30 Gy'!G94</f>
        <v>8.8960395189710866</v>
      </c>
      <c r="BU34" s="59">
        <f>'BioSentinel in SC-leu 0-30 Gy'!G95</f>
        <v>8.9505746271333564</v>
      </c>
    </row>
    <row r="35" spans="1:73" x14ac:dyDescent="0.3">
      <c r="A35" s="80">
        <v>31</v>
      </c>
      <c r="B35">
        <f>'WT 0-30 Gy'!B96</f>
        <v>27.978455759895137</v>
      </c>
      <c r="C35">
        <f>'WT 0-30 Gy'!B97</f>
        <v>43.682470705515271</v>
      </c>
      <c r="D35">
        <f>'WT 0-30 Gy'!B98</f>
        <v>51.782067754652452</v>
      </c>
      <c r="E35" s="4">
        <f>'WT 0-30 Gy'!C96</f>
        <v>37.008014090475704</v>
      </c>
      <c r="F35">
        <f>'WT 0-30 Gy'!C97</f>
        <v>42.189624174778153</v>
      </c>
      <c r="G35" s="10">
        <f>'WT 0-30 Gy'!C98</f>
        <v>52.02507363712202</v>
      </c>
      <c r="H35" s="4">
        <f>'WT 0-30 Gy'!D96</f>
        <v>38.090885992306923</v>
      </c>
      <c r="I35">
        <f>'WT 0-30 Gy'!D97</f>
        <v>48.284326936687329</v>
      </c>
      <c r="J35" s="10">
        <f>'WT 0-30 Gy'!D98</f>
        <v>55.170130812165375</v>
      </c>
      <c r="K35" s="29">
        <f>'WT 0-30 Gy'!E96</f>
        <v>49.461047293568583</v>
      </c>
      <c r="L35" s="40">
        <f>'WT 0-30 Gy'!E97</f>
        <v>61.547757675297618</v>
      </c>
      <c r="M35" s="59">
        <f>'WT 0-30 Gy'!E98</f>
        <v>67.329213956337611</v>
      </c>
      <c r="N35" s="4">
        <f>'WT 0-30 Gy'!F96</f>
        <v>41.87548944001346</v>
      </c>
      <c r="O35">
        <f>'WT 0-30 Gy'!F97</f>
        <v>46.591995093069336</v>
      </c>
      <c r="P35" s="10">
        <f>'WT 0-30 Gy'!F98</f>
        <v>59.487377597416803</v>
      </c>
      <c r="Q35" s="4">
        <f>'WT 0-30 Gy'!G96</f>
        <v>39.380161360036091</v>
      </c>
      <c r="R35">
        <f>'WT 0-30 Gy'!G97</f>
        <v>55.202694877357992</v>
      </c>
      <c r="S35" s="10">
        <f>'WT 0-30 Gy'!G98</f>
        <v>63.360603042595244</v>
      </c>
      <c r="T35" s="4">
        <f>'BioSentinel in SC 0 - 30 Gy'!B96</f>
        <v>28.137928818002639</v>
      </c>
      <c r="U35">
        <f>'BioSentinel in SC 0 - 30 Gy'!B97</f>
        <v>40.154954432978357</v>
      </c>
      <c r="V35" s="10">
        <f>'BioSentinel in SC 0 - 30 Gy'!B98</f>
        <v>47.718992988126679</v>
      </c>
      <c r="W35" s="29">
        <f>'BioSentinel in SC 0 - 30 Gy'!C96</f>
        <v>35.523265887732002</v>
      </c>
      <c r="X35" s="40">
        <f>'BioSentinel in SC 0 - 30 Gy'!C97</f>
        <v>51.832208984864579</v>
      </c>
      <c r="Y35" s="59">
        <f>'BioSentinel in SC 0 - 30 Gy'!C98</f>
        <v>50.228074751275329</v>
      </c>
      <c r="Z35" s="29">
        <f>'BioSentinel in SC 0 - 30 Gy'!D96</f>
        <v>37.510557154853849</v>
      </c>
      <c r="AA35" s="40">
        <f>'BioSentinel in SC 0 - 30 Gy'!D97</f>
        <v>60.755704436835202</v>
      </c>
      <c r="AB35" s="59">
        <f>'BioSentinel in SC 0 - 30 Gy'!D98</f>
        <v>57.562154286242816</v>
      </c>
      <c r="AC35" s="29">
        <f>'BioSentinel in SC 0 - 30 Gy'!E96</f>
        <v>38.711732141594943</v>
      </c>
      <c r="AD35" s="40">
        <f>'BioSentinel in SC 0 - 30 Gy'!E97</f>
        <v>57.772105852072983</v>
      </c>
      <c r="AE35" s="59">
        <f>'BioSentinel in SC 0 - 30 Gy'!E98</f>
        <v>47.975454853271351</v>
      </c>
      <c r="AF35" s="29">
        <f>'BioSentinel in SC 0 - 30 Gy'!F96</f>
        <v>36.673195228746081</v>
      </c>
      <c r="AG35" s="40">
        <f>'BioSentinel in SC 0 - 30 Gy'!F97</f>
        <v>42.158451011632827</v>
      </c>
      <c r="AH35" s="59">
        <f>'BioSentinel in SC 0 - 30 Gy'!F98</f>
        <v>59.920017716743402</v>
      </c>
      <c r="AI35" s="29">
        <f>'BioSentinel in SC 0 - 30 Gy'!G96</f>
        <v>35.680204887385933</v>
      </c>
      <c r="AJ35" s="40">
        <f>'BioSentinel in SC 0 - 30 Gy'!G97</f>
        <v>44.247621559581738</v>
      </c>
      <c r="AK35" s="59">
        <f>'BioSentinel in SC 0 - 30 Gy'!G98</f>
        <v>53.83447265713135</v>
      </c>
      <c r="AL35" s="29">
        <f>'rad51 0-30 Gy'!B96</f>
        <v>79.743656142689744</v>
      </c>
      <c r="AM35" s="40">
        <f>'rad51 0-30 Gy'!B97</f>
        <v>82.998357322193456</v>
      </c>
      <c r="AN35" s="59">
        <f>'rad51 0-30 Gy'!B98</f>
        <v>81.6839587689323</v>
      </c>
      <c r="AO35" s="29">
        <f>'rad51 0-30 Gy'!C96</f>
        <v>89.428547606761541</v>
      </c>
      <c r="AP35" s="40">
        <f>'rad51 0-30 Gy'!C97</f>
        <v>91.075988375903364</v>
      </c>
      <c r="AQ35" s="59">
        <f>'rad51 0-30 Gy'!C98</f>
        <v>96.34503293450166</v>
      </c>
      <c r="AR35" s="29">
        <f>'rad51 0-30 Gy'!D96</f>
        <v>98.557833361313911</v>
      </c>
      <c r="AS35" s="40">
        <f>'rad51 0-30 Gy'!D97</f>
        <v>99.214987468080295</v>
      </c>
      <c r="AT35" s="59">
        <f>'rad51 0-30 Gy'!D98</f>
        <v>101.51078166019443</v>
      </c>
      <c r="AU35" s="29">
        <f>'rad51 0-30 Gy'!E96</f>
        <v>103.38991773572789</v>
      </c>
      <c r="AV35" s="40">
        <f>'rad51 0-30 Gy'!E97</f>
        <v>101.43526743696741</v>
      </c>
      <c r="AW35" s="59">
        <f>'rad51 0-30 Gy'!E98</f>
        <v>103.1917659013175</v>
      </c>
      <c r="AX35" s="29">
        <f>'rad51 0-30 Gy'!F96</f>
        <v>104.18411272842472</v>
      </c>
      <c r="AY35" s="40">
        <f>'rad51 0-30 Gy'!F97</f>
        <v>105.52505828231082</v>
      </c>
      <c r="AZ35" s="59">
        <f>'rad51 0-30 Gy'!F98</f>
        <v>101.55238167877796</v>
      </c>
      <c r="BA35" s="29">
        <f>'rad51 0-30 Gy'!G96</f>
        <v>92.098502742548121</v>
      </c>
      <c r="BB35" s="40">
        <f>'rad51 0-30 Gy'!G97</f>
        <v>97.896217642939675</v>
      </c>
      <c r="BC35" s="59">
        <f>'rad51 0-30 Gy'!G98</f>
        <v>93.896777025211946</v>
      </c>
      <c r="BD35" s="29">
        <f>'BioSentinel in SC-leu 0-30 Gy'!B96</f>
        <v>9.3011326587721772</v>
      </c>
      <c r="BE35" s="40">
        <f>'BioSentinel in SC-leu 0-30 Gy'!B97</f>
        <v>9.903648508880261</v>
      </c>
      <c r="BF35" s="59">
        <f>'BioSentinel in SC-leu 0-30 Gy'!B98</f>
        <v>8.6574613544217591</v>
      </c>
      <c r="BG35" s="29">
        <f>'BioSentinel in SC-leu 0-30 Gy'!C96</f>
        <v>9.3870681193353107</v>
      </c>
      <c r="BH35" s="40">
        <f>'BioSentinel in SC-leu 0-30 Gy'!C97</f>
        <v>9.3457881364006656</v>
      </c>
      <c r="BI35" s="59">
        <f>'BioSentinel in SC-leu 0-30 Gy'!C98</f>
        <v>8.5862364504034403</v>
      </c>
      <c r="BJ35" s="29">
        <f>'BioSentinel in SC-leu 0-30 Gy'!D96</f>
        <v>8.963082654865131</v>
      </c>
      <c r="BK35" s="40">
        <f>'BioSentinel in SC-leu 0-30 Gy'!D97</f>
        <v>9.2248994526963024</v>
      </c>
      <c r="BL35" s="59">
        <f>'BioSentinel in SC-leu 0-30 Gy'!D98</f>
        <v>8.7410354972108841</v>
      </c>
      <c r="BM35" s="29">
        <f>'BioSentinel in SC-leu 0-30 Gy'!E96</f>
        <v>9.3811874605658332</v>
      </c>
      <c r="BN35" s="40">
        <f>'BioSentinel in SC-leu 0-30 Gy'!E97</f>
        <v>9.0893931383087505</v>
      </c>
      <c r="BO35" s="59">
        <f>'BioSentinel in SC-leu 0-30 Gy'!E98</f>
        <v>8.1507880683817291</v>
      </c>
      <c r="BP35" s="29">
        <f>'BioSentinel in SC-leu 0-30 Gy'!F96</f>
        <v>9.4969962058482462</v>
      </c>
      <c r="BQ35" s="40">
        <f>'BioSentinel in SC-leu 0-30 Gy'!F97</f>
        <v>9.4263193562720247</v>
      </c>
      <c r="BR35" s="59">
        <f>'BioSentinel in SC-leu 0-30 Gy'!F98</f>
        <v>8.7294127464970526</v>
      </c>
      <c r="BS35" s="29">
        <f>'BioSentinel in SC-leu 0-30 Gy'!G96</f>
        <v>8.6840385750697155</v>
      </c>
      <c r="BT35" s="40">
        <f>'BioSentinel in SC-leu 0-30 Gy'!G97</f>
        <v>9.1138908086029247</v>
      </c>
      <c r="BU35" s="59">
        <f>'BioSentinel in SC-leu 0-30 Gy'!G98</f>
        <v>9.3834013359769077</v>
      </c>
    </row>
    <row r="36" spans="1:73" x14ac:dyDescent="0.3">
      <c r="A36" s="80">
        <v>32</v>
      </c>
      <c r="B36">
        <f>'WT 0-30 Gy'!B99</f>
        <v>22.828232652604839</v>
      </c>
      <c r="C36">
        <f>'WT 0-30 Gy'!B100</f>
        <v>42.09106878708667</v>
      </c>
      <c r="D36">
        <f>'WT 0-30 Gy'!B101</f>
        <v>50.109449986072207</v>
      </c>
      <c r="E36" s="4">
        <f>'WT 0-30 Gy'!C99</f>
        <v>34.680459372545656</v>
      </c>
      <c r="F36">
        <f>'WT 0-30 Gy'!C100</f>
        <v>40.882137920599689</v>
      </c>
      <c r="G36" s="10">
        <f>'WT 0-30 Gy'!C101</f>
        <v>50.294007164674746</v>
      </c>
      <c r="H36" s="4">
        <f>'WT 0-30 Gy'!D99</f>
        <v>35.950265221574554</v>
      </c>
      <c r="I36">
        <f>'WT 0-30 Gy'!D100</f>
        <v>47.430798743533451</v>
      </c>
      <c r="J36" s="10">
        <f>'WT 0-30 Gy'!D101</f>
        <v>54.240015089260076</v>
      </c>
      <c r="K36" s="29">
        <f>'WT 0-30 Gy'!E99</f>
        <v>47.655793433219259</v>
      </c>
      <c r="L36" s="40">
        <f>'WT 0-30 Gy'!E100</f>
        <v>60.677346554327229</v>
      </c>
      <c r="M36" s="59">
        <f>'WT 0-30 Gy'!E101</f>
        <v>66.971450774141289</v>
      </c>
      <c r="N36" s="4">
        <f>'WT 0-30 Gy'!F99</f>
        <v>40.131298195731404</v>
      </c>
      <c r="O36">
        <f>'WT 0-30 Gy'!F100</f>
        <v>45.338672540925749</v>
      </c>
      <c r="P36" s="10">
        <f>'WT 0-30 Gy'!F101</f>
        <v>58.615226094797379</v>
      </c>
      <c r="Q36" s="4">
        <f>'WT 0-30 Gy'!G99</f>
        <v>38.499432463305183</v>
      </c>
      <c r="R36">
        <f>'WT 0-30 Gy'!G100</f>
        <v>53.885715283465863</v>
      </c>
      <c r="S36" s="10">
        <f>'WT 0-30 Gy'!G101</f>
        <v>62.498436285379519</v>
      </c>
      <c r="T36" s="4">
        <f>'BioSentinel in SC 0 - 30 Gy'!B99</f>
        <v>27.325902812129456</v>
      </c>
      <c r="U36">
        <f>'BioSentinel in SC 0 - 30 Gy'!B100</f>
        <v>39.947713170113971</v>
      </c>
      <c r="V36" s="10">
        <f>'BioSentinel in SC 0 - 30 Gy'!B101</f>
        <v>47.983790538393279</v>
      </c>
      <c r="W36" s="29">
        <f>'BioSentinel in SC 0 - 30 Gy'!C99</f>
        <v>33.679168490124965</v>
      </c>
      <c r="X36" s="40">
        <f>'BioSentinel in SC 0 - 30 Gy'!C100</f>
        <v>51.383358874053457</v>
      </c>
      <c r="Y36" s="59">
        <f>'BioSentinel in SC 0 - 30 Gy'!C101</f>
        <v>51.586449337310455</v>
      </c>
      <c r="Z36" s="29">
        <f>'BioSentinel in SC 0 - 30 Gy'!D99</f>
        <v>36.793403593514746</v>
      </c>
      <c r="AA36" s="40">
        <f>'BioSentinel in SC 0 - 30 Gy'!D100</f>
        <v>59.032971987816971</v>
      </c>
      <c r="AB36" s="59">
        <f>'BioSentinel in SC 0 - 30 Gy'!D101</f>
        <v>56.356150593245758</v>
      </c>
      <c r="AC36" s="29">
        <f>'BioSentinel in SC 0 - 30 Gy'!E99</f>
        <v>37.127669207357862</v>
      </c>
      <c r="AD36" s="40">
        <f>'BioSentinel in SC 0 - 30 Gy'!E100</f>
        <v>55.282746533636598</v>
      </c>
      <c r="AE36" s="59">
        <f>'BioSentinel in SC 0 - 30 Gy'!E101</f>
        <v>46.56705857508107</v>
      </c>
      <c r="AF36" s="29">
        <f>'BioSentinel in SC 0 - 30 Gy'!F99</f>
        <v>35.620893772830371</v>
      </c>
      <c r="AG36" s="40">
        <f>'BioSentinel in SC 0 - 30 Gy'!F100</f>
        <v>38.784897254882203</v>
      </c>
      <c r="AH36" s="59">
        <f>'BioSentinel in SC 0 - 30 Gy'!F101</f>
        <v>57.947277415011641</v>
      </c>
      <c r="AI36" s="29">
        <f>'BioSentinel in SC 0 - 30 Gy'!G99</f>
        <v>33.189844438444297</v>
      </c>
      <c r="AJ36" s="40">
        <f>'BioSentinel in SC 0 - 30 Gy'!G100</f>
        <v>42.727949834743526</v>
      </c>
      <c r="AK36" s="59">
        <f>'BioSentinel in SC 0 - 30 Gy'!G101</f>
        <v>52.841007534776587</v>
      </c>
      <c r="AL36" s="29">
        <f>'rad51 0-30 Gy'!B99</f>
        <v>79.127509392979391</v>
      </c>
      <c r="AM36" s="40">
        <f>'rad51 0-30 Gy'!B100</f>
        <v>81.340383876037066</v>
      </c>
      <c r="AN36" s="59">
        <f>'rad51 0-30 Gy'!B101</f>
        <v>80.912313832152165</v>
      </c>
      <c r="AO36" s="29">
        <f>'rad51 0-30 Gy'!C99</f>
        <v>87.594870047925795</v>
      </c>
      <c r="AP36" s="40">
        <f>'rad51 0-30 Gy'!C100</f>
        <v>88.980985908391119</v>
      </c>
      <c r="AQ36" s="59">
        <f>'rad51 0-30 Gy'!C101</f>
        <v>94.753280188045366</v>
      </c>
      <c r="AR36" s="29">
        <f>'rad51 0-30 Gy'!D99</f>
        <v>97.95847443109696</v>
      </c>
      <c r="AS36" s="40">
        <f>'rad51 0-30 Gy'!D100</f>
        <v>98.682761001353072</v>
      </c>
      <c r="AT36" s="59">
        <f>'rad51 0-30 Gy'!D101</f>
        <v>100.94465830468258</v>
      </c>
      <c r="AU36" s="29">
        <f>'rad51 0-30 Gy'!E99</f>
        <v>102.36893595377292</v>
      </c>
      <c r="AV36" s="40">
        <f>'rad51 0-30 Gy'!E100</f>
        <v>100.20977293212468</v>
      </c>
      <c r="AW36" s="59">
        <f>'rad51 0-30 Gy'!E101</f>
        <v>101.98969186331945</v>
      </c>
      <c r="AX36" s="29">
        <f>'rad51 0-30 Gy'!F99</f>
        <v>103.37335179581058</v>
      </c>
      <c r="AY36" s="40">
        <f>'rad51 0-30 Gy'!F100</f>
        <v>103.49762485296097</v>
      </c>
      <c r="AZ36" s="59">
        <f>'rad51 0-30 Gy'!F101</f>
        <v>101.07262087289193</v>
      </c>
      <c r="BA36" s="29">
        <f>'rad51 0-30 Gy'!G99</f>
        <v>91.427807974145765</v>
      </c>
      <c r="BB36" s="40">
        <f>'rad51 0-30 Gy'!G100</f>
        <v>97.040686360280247</v>
      </c>
      <c r="BC36" s="59">
        <f>'rad51 0-30 Gy'!G101</f>
        <v>92.702864656710275</v>
      </c>
      <c r="BD36" s="29">
        <f>'BioSentinel in SC-leu 0-30 Gy'!B99</f>
        <v>9.4350625101740242</v>
      </c>
      <c r="BE36" s="40">
        <f>'BioSentinel in SC-leu 0-30 Gy'!B100</f>
        <v>9.9372966203286204</v>
      </c>
      <c r="BF36" s="59">
        <f>'BioSentinel in SC-leu 0-30 Gy'!B101</f>
        <v>8.5115464984094888</v>
      </c>
      <c r="BG36" s="29">
        <f>'BioSentinel in SC-leu 0-30 Gy'!C99</f>
        <v>9.567872930211248</v>
      </c>
      <c r="BH36" s="40">
        <f>'BioSentinel in SC-leu 0-30 Gy'!C100</f>
        <v>9.4999334099239849</v>
      </c>
      <c r="BI36" s="59">
        <f>'BioSentinel in SC-leu 0-30 Gy'!C101</f>
        <v>8.7211145188260826</v>
      </c>
      <c r="BJ36" s="29">
        <f>'BioSentinel in SC-leu 0-30 Gy'!D99</f>
        <v>8.9899725068517977</v>
      </c>
      <c r="BK36" s="40">
        <f>'BioSentinel in SC-leu 0-30 Gy'!D100</f>
        <v>9.1729321693409318</v>
      </c>
      <c r="BL36" s="59">
        <f>'BioSentinel in SC-leu 0-30 Gy'!D101</f>
        <v>8.903482484584222</v>
      </c>
      <c r="BM36" s="29">
        <f>'BioSentinel in SC-leu 0-30 Gy'!E99</f>
        <v>9.5533697952540866</v>
      </c>
      <c r="BN36" s="40">
        <f>'BioSentinel in SC-leu 0-30 Gy'!E100</f>
        <v>9.226244185569918</v>
      </c>
      <c r="BO36" s="59">
        <f>'BioSentinel in SC-leu 0-30 Gy'!E101</f>
        <v>8.2627697530672854</v>
      </c>
      <c r="BP36" s="29">
        <f>'BioSentinel in SC-leu 0-30 Gy'!F99</f>
        <v>9.7660157652656903</v>
      </c>
      <c r="BQ36" s="40">
        <f>'BioSentinel in SC-leu 0-30 Gy'!F100</f>
        <v>9.6436097411075394</v>
      </c>
      <c r="BR36" s="59">
        <f>'BioSentinel in SC-leu 0-30 Gy'!F101</f>
        <v>8.8777450223883712</v>
      </c>
      <c r="BS36" s="29">
        <f>'BioSentinel in SC-leu 0-30 Gy'!G99</f>
        <v>8.9559131923703976</v>
      </c>
      <c r="BT36" s="40">
        <f>'BioSentinel in SC-leu 0-30 Gy'!G100</f>
        <v>9.2222663598646442</v>
      </c>
      <c r="BU36" s="59">
        <f>'BioSentinel in SC-leu 0-30 Gy'!G101</f>
        <v>10.289375546832051</v>
      </c>
    </row>
    <row r="37" spans="1:73" x14ac:dyDescent="0.3">
      <c r="A37" s="80">
        <v>33</v>
      </c>
      <c r="B37">
        <f>'WT 0-30 Gy'!B102</f>
        <v>16.861376172128139</v>
      </c>
      <c r="C37">
        <f>'WT 0-30 Gy'!B103</f>
        <v>40.463625669215872</v>
      </c>
      <c r="D37">
        <f>'WT 0-30 Gy'!B104</f>
        <v>48.214042135329869</v>
      </c>
      <c r="E37" s="4">
        <f>'WT 0-30 Gy'!C102</f>
        <v>33.197283366400967</v>
      </c>
      <c r="F37">
        <f>'WT 0-30 Gy'!C103</f>
        <v>39.488197660578258</v>
      </c>
      <c r="G37" s="10">
        <f>'WT 0-30 Gy'!C104</f>
        <v>48.759179923711002</v>
      </c>
      <c r="H37" s="4">
        <f>'WT 0-30 Gy'!D102</f>
        <v>34.250915097419643</v>
      </c>
      <c r="I37">
        <f>'WT 0-30 Gy'!D103</f>
        <v>45.01788473471683</v>
      </c>
      <c r="J37" s="10">
        <f>'WT 0-30 Gy'!D104</f>
        <v>52.130464899903174</v>
      </c>
      <c r="K37" s="29">
        <f>'WT 0-30 Gy'!E102</f>
        <v>45.5940275058122</v>
      </c>
      <c r="L37" s="40">
        <f>'WT 0-30 Gy'!E103</f>
        <v>58.340728589162296</v>
      </c>
      <c r="M37" s="59">
        <f>'WT 0-30 Gy'!E104</f>
        <v>64.945025063498747</v>
      </c>
      <c r="N37" s="4">
        <f>'WT 0-30 Gy'!F102</f>
        <v>38.344555466813304</v>
      </c>
      <c r="O37">
        <f>'WT 0-30 Gy'!F103</f>
        <v>43.122613721231829</v>
      </c>
      <c r="P37" s="10">
        <f>'WT 0-30 Gy'!F104</f>
        <v>56.778283196709431</v>
      </c>
      <c r="Q37" s="4">
        <f>'WT 0-30 Gy'!G102</f>
        <v>36.42797971409788</v>
      </c>
      <c r="R37">
        <f>'WT 0-30 Gy'!G103</f>
        <v>52.117102188846843</v>
      </c>
      <c r="S37" s="10">
        <f>'WT 0-30 Gy'!G104</f>
        <v>60.728797174986681</v>
      </c>
      <c r="T37" s="4">
        <f>'BioSentinel in SC 0 - 30 Gy'!B102</f>
        <v>24.747381755166071</v>
      </c>
      <c r="U37">
        <f>'BioSentinel in SC 0 - 30 Gy'!B103</f>
        <v>37.381144849467503</v>
      </c>
      <c r="V37" s="10">
        <f>'BioSentinel in SC 0 - 30 Gy'!B104</f>
        <v>45.892063397716356</v>
      </c>
      <c r="W37" s="29">
        <f>'BioSentinel in SC 0 - 30 Gy'!C102</f>
        <v>31.015650399275756</v>
      </c>
      <c r="X37" s="40">
        <f>'BioSentinel in SC 0 - 30 Gy'!C103</f>
        <v>49.929355128691341</v>
      </c>
      <c r="Y37" s="59">
        <f>'BioSentinel in SC 0 - 30 Gy'!C104</f>
        <v>49.124422701476668</v>
      </c>
      <c r="Z37" s="29">
        <f>'BioSentinel in SC 0 - 30 Gy'!D102</f>
        <v>34.900726594784551</v>
      </c>
      <c r="AA37" s="40">
        <f>'BioSentinel in SC 0 - 30 Gy'!D103</f>
        <v>56.2361593643543</v>
      </c>
      <c r="AB37" s="59">
        <f>'BioSentinel in SC 0 - 30 Gy'!D104</f>
        <v>52.280291359654228</v>
      </c>
      <c r="AC37" s="29">
        <f>'BioSentinel in SC 0 - 30 Gy'!E102</f>
        <v>35.196353985181688</v>
      </c>
      <c r="AD37" s="40">
        <f>'BioSentinel in SC 0 - 30 Gy'!E103</f>
        <v>52.255742836098094</v>
      </c>
      <c r="AE37" s="59">
        <f>'BioSentinel in SC 0 - 30 Gy'!E104</f>
        <v>43.50397529000503</v>
      </c>
      <c r="AF37" s="29">
        <f>'BioSentinel in SC 0 - 30 Gy'!F102</f>
        <v>33.646195346325783</v>
      </c>
      <c r="AG37" s="40">
        <f>'BioSentinel in SC 0 - 30 Gy'!F103</f>
        <v>36.829389317816464</v>
      </c>
      <c r="AH37" s="59">
        <f>'BioSentinel in SC 0 - 30 Gy'!F104</f>
        <v>54.319713235592303</v>
      </c>
      <c r="AI37" s="29">
        <f>'BioSentinel in SC 0 - 30 Gy'!G102</f>
        <v>29.743606024316698</v>
      </c>
      <c r="AJ37" s="40">
        <f>'BioSentinel in SC 0 - 30 Gy'!G103</f>
        <v>39.88124120358966</v>
      </c>
      <c r="AK37" s="59">
        <f>'BioSentinel in SC 0 - 30 Gy'!G104</f>
        <v>49.661702123253299</v>
      </c>
      <c r="AL37" s="29">
        <f>'rad51 0-30 Gy'!B102</f>
        <v>76.006630552996995</v>
      </c>
      <c r="AM37" s="40">
        <f>'rad51 0-30 Gy'!B103</f>
        <v>79.065541234127849</v>
      </c>
      <c r="AN37" s="59">
        <f>'rad51 0-30 Gy'!B104</f>
        <v>79.148214495779996</v>
      </c>
      <c r="AO37" s="29">
        <f>'rad51 0-30 Gy'!C102</f>
        <v>84.9883151908884</v>
      </c>
      <c r="AP37" s="40">
        <f>'rad51 0-30 Gy'!C103</f>
        <v>86.685244629996589</v>
      </c>
      <c r="AQ37" s="59">
        <f>'rad51 0-30 Gy'!C104</f>
        <v>92.019934120526159</v>
      </c>
      <c r="AR37" s="29">
        <f>'rad51 0-30 Gy'!D102</f>
        <v>95.410839927434495</v>
      </c>
      <c r="AS37" s="40">
        <f>'rad51 0-30 Gy'!D103</f>
        <v>97.087097115866982</v>
      </c>
      <c r="AT37" s="59">
        <f>'rad51 0-30 Gy'!D104</f>
        <v>99.239583269628483</v>
      </c>
      <c r="AU37" s="29">
        <f>'rad51 0-30 Gy'!E102</f>
        <v>100.54059103368951</v>
      </c>
      <c r="AV37" s="40">
        <f>'rad51 0-30 Gy'!E103</f>
        <v>97.897324354770348</v>
      </c>
      <c r="AW37" s="59">
        <f>'rad51 0-30 Gy'!E104</f>
        <v>100.44074933454981</v>
      </c>
      <c r="AX37" s="29">
        <f>'rad51 0-30 Gy'!F102</f>
        <v>102.61617960185394</v>
      </c>
      <c r="AY37" s="40">
        <f>'rad51 0-30 Gy'!F103</f>
        <v>102.84199485264871</v>
      </c>
      <c r="AZ37" s="59">
        <f>'rad51 0-30 Gy'!F104</f>
        <v>101.48204778256358</v>
      </c>
      <c r="BA37" s="29">
        <f>'rad51 0-30 Gy'!G102</f>
        <v>90.082441995828034</v>
      </c>
      <c r="BB37" s="40">
        <f>'rad51 0-30 Gy'!G103</f>
        <v>95.317704045979909</v>
      </c>
      <c r="BC37" s="59">
        <f>'rad51 0-30 Gy'!G104</f>
        <v>91.775330574387809</v>
      </c>
      <c r="BD37" s="29">
        <f>'BioSentinel in SC-leu 0-30 Gy'!B102</f>
        <v>9.5867279541730461</v>
      </c>
      <c r="BE37" s="40">
        <f>'BioSentinel in SC-leu 0-30 Gy'!B103</f>
        <v>10.10139606978634</v>
      </c>
      <c r="BF37" s="59">
        <f>'BioSentinel in SC-leu 0-30 Gy'!B104</f>
        <v>8.7642518980321764</v>
      </c>
      <c r="BG37" s="29">
        <f>'BioSentinel in SC-leu 0-30 Gy'!C102</f>
        <v>9.7978417214726701</v>
      </c>
      <c r="BH37" s="40">
        <f>'BioSentinel in SC-leu 0-30 Gy'!C103</f>
        <v>9.6063475341903182</v>
      </c>
      <c r="BI37" s="59">
        <f>'BioSentinel in SC-leu 0-30 Gy'!C104</f>
        <v>8.7987416139125703</v>
      </c>
      <c r="BJ37" s="29">
        <f>'BioSentinel in SC-leu 0-30 Gy'!D102</f>
        <v>9.1333276682656628</v>
      </c>
      <c r="BK37" s="40">
        <f>'BioSentinel in SC-leu 0-30 Gy'!D103</f>
        <v>9.4386060177255029</v>
      </c>
      <c r="BL37" s="59">
        <f>'BioSentinel in SC-leu 0-30 Gy'!D104</f>
        <v>9.0265636553398121</v>
      </c>
      <c r="BM37" s="29">
        <f>'BioSentinel in SC-leu 0-30 Gy'!E102</f>
        <v>9.6794567349414962</v>
      </c>
      <c r="BN37" s="40">
        <f>'BioSentinel in SC-leu 0-30 Gy'!E103</f>
        <v>9.3590423589833005</v>
      </c>
      <c r="BO37" s="59">
        <f>'BioSentinel in SC-leu 0-30 Gy'!E104</f>
        <v>8.3634691193988697</v>
      </c>
      <c r="BP37" s="29">
        <f>'BioSentinel in SC-leu 0-30 Gy'!F102</f>
        <v>9.8087506588921372</v>
      </c>
      <c r="BQ37" s="40">
        <f>'BioSentinel in SC-leu 0-30 Gy'!F103</f>
        <v>9.8037682254385903</v>
      </c>
      <c r="BR37" s="59">
        <f>'BioSentinel in SC-leu 0-30 Gy'!F104</f>
        <v>8.9434680491253218</v>
      </c>
      <c r="BS37" s="29">
        <f>'BioSentinel in SC-leu 0-30 Gy'!G102</f>
        <v>9.0835247600314499</v>
      </c>
      <c r="BT37" s="40">
        <f>'BioSentinel in SC-leu 0-30 Gy'!G103</f>
        <v>9.44380675238442</v>
      </c>
      <c r="BU37" s="59">
        <f>'BioSentinel in SC-leu 0-30 Gy'!G104</f>
        <v>10.064103578841211</v>
      </c>
    </row>
    <row r="38" spans="1:73" x14ac:dyDescent="0.3">
      <c r="A38" s="80">
        <v>34</v>
      </c>
      <c r="B38">
        <f>'WT 0-30 Gy'!B105</f>
        <v>14.696463890567127</v>
      </c>
      <c r="C38">
        <f>'WT 0-30 Gy'!B106</f>
        <v>39.50537435509036</v>
      </c>
      <c r="D38">
        <f>'WT 0-30 Gy'!B107</f>
        <v>47.264366574062151</v>
      </c>
      <c r="E38" s="4">
        <f>'WT 0-30 Gy'!C105</f>
        <v>31.872975055831283</v>
      </c>
      <c r="F38">
        <f>'WT 0-30 Gy'!C106</f>
        <v>38.146844218473461</v>
      </c>
      <c r="G38" s="10">
        <f>'WT 0-30 Gy'!C107</f>
        <v>47.580679787556576</v>
      </c>
      <c r="H38" s="4">
        <f>'WT 0-30 Gy'!D105</f>
        <v>32.756550026962081</v>
      </c>
      <c r="I38">
        <f>'WT 0-30 Gy'!D106</f>
        <v>44.0731577864942</v>
      </c>
      <c r="J38" s="10">
        <f>'WT 0-30 Gy'!D107</f>
        <v>51.249287253295172</v>
      </c>
      <c r="K38" s="29">
        <f>'WT 0-30 Gy'!E105</f>
        <v>43.91597718041276</v>
      </c>
      <c r="L38" s="40">
        <f>'WT 0-30 Gy'!E106</f>
        <v>57.421588059481842</v>
      </c>
      <c r="M38" s="59">
        <f>'WT 0-30 Gy'!E107</f>
        <v>64.35177972183314</v>
      </c>
      <c r="N38" s="4">
        <f>'WT 0-30 Gy'!F105</f>
        <v>37.041977093238373</v>
      </c>
      <c r="O38">
        <f>'WT 0-30 Gy'!F106</f>
        <v>42.240350409258866</v>
      </c>
      <c r="P38" s="10">
        <f>'WT 0-30 Gy'!F107</f>
        <v>55.621543091266034</v>
      </c>
      <c r="Q38" s="4">
        <f>'WT 0-30 Gy'!G105</f>
        <v>35.455254435881805</v>
      </c>
      <c r="R38">
        <f>'WT 0-30 Gy'!G106</f>
        <v>51.559280277840571</v>
      </c>
      <c r="S38" s="10">
        <f>'WT 0-30 Gy'!G107</f>
        <v>59.89551718103575</v>
      </c>
      <c r="T38" s="4">
        <f>'BioSentinel in SC 0 - 30 Gy'!B105</f>
        <v>24.158623534273328</v>
      </c>
      <c r="U38">
        <f>'BioSentinel in SC 0 - 30 Gy'!B106</f>
        <v>35.859650279949705</v>
      </c>
      <c r="V38" s="10">
        <f>'BioSentinel in SC 0 - 30 Gy'!B107</f>
        <v>45.180357241466581</v>
      </c>
      <c r="W38" s="29">
        <f>'BioSentinel in SC 0 - 30 Gy'!C105</f>
        <v>29.006139299397887</v>
      </c>
      <c r="X38" s="40">
        <f>'BioSentinel in SC 0 - 30 Gy'!C106</f>
        <v>48.020408734135287</v>
      </c>
      <c r="Y38" s="59">
        <f>'BioSentinel in SC 0 - 30 Gy'!C107</f>
        <v>47.520226791558038</v>
      </c>
      <c r="Z38" s="29">
        <f>'BioSentinel in SC 0 - 30 Gy'!D105</f>
        <v>33.27808362911302</v>
      </c>
      <c r="AA38" s="40">
        <f>'BioSentinel in SC 0 - 30 Gy'!D106</f>
        <v>54.455582811721605</v>
      </c>
      <c r="AB38" s="59">
        <f>'BioSentinel in SC 0 - 30 Gy'!D107</f>
        <v>51.786249395508797</v>
      </c>
      <c r="AC38" s="29">
        <f>'BioSentinel in SC 0 - 30 Gy'!E105</f>
        <v>33.331213847715993</v>
      </c>
      <c r="AD38" s="40">
        <f>'BioSentinel in SC 0 - 30 Gy'!E106</f>
        <v>50.375245960082893</v>
      </c>
      <c r="AE38" s="59">
        <f>'BioSentinel in SC 0 - 30 Gy'!E107</f>
        <v>42.012645239216148</v>
      </c>
      <c r="AF38" s="29">
        <f>'BioSentinel in SC 0 - 30 Gy'!F105</f>
        <v>31.573373776090037</v>
      </c>
      <c r="AG38" s="40">
        <f>'BioSentinel in SC 0 - 30 Gy'!F106</f>
        <v>35.067529798617322</v>
      </c>
      <c r="AH38" s="59">
        <f>'BioSentinel in SC 0 - 30 Gy'!F107</f>
        <v>53.950968698043887</v>
      </c>
      <c r="AI38" s="29">
        <f>'BioSentinel in SC 0 - 30 Gy'!G105</f>
        <v>28.446760932326708</v>
      </c>
      <c r="AJ38" s="40">
        <f>'BioSentinel in SC 0 - 30 Gy'!G106</f>
        <v>37.874278307522211</v>
      </c>
      <c r="AK38" s="59">
        <f>'BioSentinel in SC 0 - 30 Gy'!G107</f>
        <v>46.59666374789272</v>
      </c>
      <c r="AL38" s="29">
        <f>'rad51 0-30 Gy'!B105</f>
        <v>73.227031799544719</v>
      </c>
      <c r="AM38" s="40">
        <f>'rad51 0-30 Gy'!B106</f>
        <v>76.612244488742519</v>
      </c>
      <c r="AN38" s="59">
        <f>'rad51 0-30 Gy'!B107</f>
        <v>76.624579985267445</v>
      </c>
      <c r="AO38" s="29">
        <f>'rad51 0-30 Gy'!C105</f>
        <v>83.661950962027561</v>
      </c>
      <c r="AP38" s="40">
        <f>'rad51 0-30 Gy'!C106</f>
        <v>84.541543876979887</v>
      </c>
      <c r="AQ38" s="59">
        <f>'rad51 0-30 Gy'!C107</f>
        <v>90.053312497894439</v>
      </c>
      <c r="AR38" s="29">
        <f>'rad51 0-30 Gy'!D105</f>
        <v>95.49039916650257</v>
      </c>
      <c r="AS38" s="40">
        <f>'rad51 0-30 Gy'!D106</f>
        <v>95.804896737726196</v>
      </c>
      <c r="AT38" s="59">
        <f>'rad51 0-30 Gy'!D107</f>
        <v>97.781247595142474</v>
      </c>
      <c r="AU38" s="29">
        <f>'rad51 0-30 Gy'!E105</f>
        <v>100.91170656455664</v>
      </c>
      <c r="AV38" s="40">
        <f>'rad51 0-30 Gy'!E106</f>
        <v>99.179185276016142</v>
      </c>
      <c r="AW38" s="59">
        <f>'rad51 0-30 Gy'!E107</f>
        <v>100.89468769138826</v>
      </c>
      <c r="AX38" s="29">
        <f>'rad51 0-30 Gy'!F105</f>
        <v>101.88991545304849</v>
      </c>
      <c r="AY38" s="40">
        <f>'rad51 0-30 Gy'!F106</f>
        <v>101.96755743878283</v>
      </c>
      <c r="AZ38" s="59">
        <f>'rad51 0-30 Gy'!F107</f>
        <v>101.66880458063106</v>
      </c>
      <c r="BA38" s="29">
        <f>'rad51 0-30 Gy'!G105</f>
        <v>88.439135765814996</v>
      </c>
      <c r="BB38" s="40">
        <f>'rad51 0-30 Gy'!G106</f>
        <v>94.640913173627268</v>
      </c>
      <c r="BC38" s="59">
        <f>'rad51 0-30 Gy'!G107</f>
        <v>91.800227316601564</v>
      </c>
      <c r="BD38" s="29">
        <f>'BioSentinel in SC-leu 0-30 Gy'!B105</f>
        <v>9.6657268718777534</v>
      </c>
      <c r="BE38" s="40">
        <f>'BioSentinel in SC-leu 0-30 Gy'!B106</f>
        <v>10.3544722978601</v>
      </c>
      <c r="BF38" s="59">
        <f>'BioSentinel in SC-leu 0-30 Gy'!B107</f>
        <v>8.9387178111186127</v>
      </c>
      <c r="BG38" s="29">
        <f>'BioSentinel in SC-leu 0-30 Gy'!C105</f>
        <v>9.9228798245676479</v>
      </c>
      <c r="BH38" s="40">
        <f>'BioSentinel in SC-leu 0-30 Gy'!C106</f>
        <v>9.7209170897026063</v>
      </c>
      <c r="BI38" s="59">
        <f>'BioSentinel in SC-leu 0-30 Gy'!C107</f>
        <v>8.8396251557460435</v>
      </c>
      <c r="BJ38" s="29">
        <f>'BioSentinel in SC-leu 0-30 Gy'!D105</f>
        <v>9.2280694795403786</v>
      </c>
      <c r="BK38" s="40">
        <f>'BioSentinel in SC-leu 0-30 Gy'!D106</f>
        <v>9.643491739646743</v>
      </c>
      <c r="BL38" s="59">
        <f>'BioSentinel in SC-leu 0-30 Gy'!D107</f>
        <v>9.2431452873668238</v>
      </c>
      <c r="BM38" s="29">
        <f>'BioSentinel in SC-leu 0-30 Gy'!E105</f>
        <v>9.8264644107983834</v>
      </c>
      <c r="BN38" s="40">
        <f>'BioSentinel in SC-leu 0-30 Gy'!E106</f>
        <v>9.4976551616500426</v>
      </c>
      <c r="BO38" s="59">
        <f>'BioSentinel in SC-leu 0-30 Gy'!E107</f>
        <v>8.1709098413364636</v>
      </c>
      <c r="BP38" s="29">
        <f>'BioSentinel in SC-leu 0-30 Gy'!F105</f>
        <v>10.391289954378532</v>
      </c>
      <c r="BQ38" s="40">
        <f>'BioSentinel in SC-leu 0-30 Gy'!F106</f>
        <v>9.9633153520908184</v>
      </c>
      <c r="BR38" s="59">
        <f>'BioSentinel in SC-leu 0-30 Gy'!F107</f>
        <v>9.1140272308195041</v>
      </c>
      <c r="BS38" s="29">
        <f>'BioSentinel in SC-leu 0-30 Gy'!G105</f>
        <v>9.5488707910738864</v>
      </c>
      <c r="BT38" s="40">
        <f>'BioSentinel in SC-leu 0-30 Gy'!G106</f>
        <v>9.1909826408380919</v>
      </c>
      <c r="BU38" s="59">
        <f>'BioSentinel in SC-leu 0-30 Gy'!G107</f>
        <v>10.5862277482791</v>
      </c>
    </row>
    <row r="39" spans="1:73" x14ac:dyDescent="0.3">
      <c r="A39" s="80">
        <v>35</v>
      </c>
      <c r="B39">
        <f>'WT 0-30 Gy'!B108</f>
        <v>11.59779737444987</v>
      </c>
      <c r="C39">
        <f>'WT 0-30 Gy'!B109</f>
        <v>38.211672492864388</v>
      </c>
      <c r="D39">
        <f>'WT 0-30 Gy'!B110</f>
        <v>46.04783921822915</v>
      </c>
      <c r="E39" s="4">
        <f>'WT 0-30 Gy'!C108</f>
        <v>30.984299668344772</v>
      </c>
      <c r="F39">
        <f>'WT 0-30 Gy'!C109</f>
        <v>37.322731768365244</v>
      </c>
      <c r="G39" s="10">
        <f>'WT 0-30 Gy'!C110</f>
        <v>46.691115993887109</v>
      </c>
      <c r="H39" s="4">
        <f>'WT 0-30 Gy'!D108</f>
        <v>32.206382899924613</v>
      </c>
      <c r="I39">
        <f>'WT 0-30 Gy'!D109</f>
        <v>42.836756149091002</v>
      </c>
      <c r="J39" s="10">
        <f>'WT 0-30 Gy'!D110</f>
        <v>49.943688356625756</v>
      </c>
      <c r="K39" s="29">
        <f>'WT 0-30 Gy'!E108</f>
        <v>42.617449411333183</v>
      </c>
      <c r="L39" s="40">
        <f>'WT 0-30 Gy'!E109</f>
        <v>55.760169874496931</v>
      </c>
      <c r="M39" s="59">
        <f>'WT 0-30 Gy'!E110</f>
        <v>63.255983416550833</v>
      </c>
      <c r="N39" s="4">
        <f>'WT 0-30 Gy'!F108</f>
        <v>36.049947733640089</v>
      </c>
      <c r="O39">
        <f>'WT 0-30 Gy'!F109</f>
        <v>41.397925954842904</v>
      </c>
      <c r="P39" s="10">
        <f>'WT 0-30 Gy'!F110</f>
        <v>54.299885794064416</v>
      </c>
      <c r="Q39" s="4">
        <f>'WT 0-30 Gy'!G108</f>
        <v>34.467106599383783</v>
      </c>
      <c r="R39">
        <f>'WT 0-30 Gy'!G109</f>
        <v>49.915495991228568</v>
      </c>
      <c r="S39" s="10">
        <f>'WT 0-30 Gy'!G110</f>
        <v>58.94270262661869</v>
      </c>
      <c r="T39" s="4">
        <f>'BioSentinel in SC 0 - 30 Gy'!B108</f>
        <v>23.301667216056675</v>
      </c>
      <c r="U39">
        <f>'BioSentinel in SC 0 - 30 Gy'!B109</f>
        <v>35.364730458042111</v>
      </c>
      <c r="V39" s="10">
        <f>'BioSentinel in SC 0 - 30 Gy'!B110</f>
        <v>43.455935366408873</v>
      </c>
      <c r="W39" s="29">
        <f>'BioSentinel in SC 0 - 30 Gy'!C108</f>
        <v>27.660798936144097</v>
      </c>
      <c r="X39" s="40">
        <f>'BioSentinel in SC 0 - 30 Gy'!C109</f>
        <v>47.381460170213408</v>
      </c>
      <c r="Y39" s="59">
        <f>'BioSentinel in SC 0 - 30 Gy'!C110</f>
        <v>47.963560094548917</v>
      </c>
      <c r="Z39" s="29">
        <f>'BioSentinel in SC 0 - 30 Gy'!D108</f>
        <v>31.968331411264771</v>
      </c>
      <c r="AA39" s="40">
        <f>'BioSentinel in SC 0 - 30 Gy'!D109</f>
        <v>53.993814735313791</v>
      </c>
      <c r="AB39" s="59">
        <f>'BioSentinel in SC 0 - 30 Gy'!D110</f>
        <v>52.444721070752784</v>
      </c>
      <c r="AC39" s="29">
        <f>'BioSentinel in SC 0 - 30 Gy'!E108</f>
        <v>32.340029438974973</v>
      </c>
      <c r="AD39" s="40">
        <f>'BioSentinel in SC 0 - 30 Gy'!E109</f>
        <v>50.082056386301765</v>
      </c>
      <c r="AE39" s="59">
        <f>'BioSentinel in SC 0 - 30 Gy'!E110</f>
        <v>41.649743999477224</v>
      </c>
      <c r="AF39" s="29">
        <f>'BioSentinel in SC 0 - 30 Gy'!F108</f>
        <v>31.393332389006943</v>
      </c>
      <c r="AG39" s="40">
        <f>'BioSentinel in SC 0 - 30 Gy'!F109</f>
        <v>34.353520120383749</v>
      </c>
      <c r="AH39" s="59">
        <f>'BioSentinel in SC 0 - 30 Gy'!F110</f>
        <v>52.419991076464513</v>
      </c>
      <c r="AI39" s="29">
        <f>'BioSentinel in SC 0 - 30 Gy'!G108</f>
        <v>27.923539111844097</v>
      </c>
      <c r="AJ39" s="40">
        <f>'BioSentinel in SC 0 - 30 Gy'!G109</f>
        <v>36.935564731187128</v>
      </c>
      <c r="AK39" s="59">
        <f>'BioSentinel in SC 0 - 30 Gy'!G110</f>
        <v>44.141952212986425</v>
      </c>
      <c r="AL39" s="29">
        <f>'rad51 0-30 Gy'!B108</f>
        <v>72.298693426951758</v>
      </c>
      <c r="AM39" s="40">
        <f>'rad51 0-30 Gy'!B109</f>
        <v>73.923762319691789</v>
      </c>
      <c r="AN39" s="59">
        <f>'rad51 0-30 Gy'!B110</f>
        <v>74.975173013136668</v>
      </c>
      <c r="AO39" s="29">
        <f>'rad51 0-30 Gy'!C108</f>
        <v>83.317223485977195</v>
      </c>
      <c r="AP39" s="40">
        <f>'rad51 0-30 Gy'!C109</f>
        <v>82.928870945018303</v>
      </c>
      <c r="AQ39" s="59">
        <f>'rad51 0-30 Gy'!C110</f>
        <v>87.384522865840708</v>
      </c>
      <c r="AR39" s="29">
        <f>'rad51 0-30 Gy'!D108</f>
        <v>93.146160352262072</v>
      </c>
      <c r="AS39" s="40">
        <f>'rad51 0-30 Gy'!D109</f>
        <v>93.938372174113709</v>
      </c>
      <c r="AT39" s="59">
        <f>'rad51 0-30 Gy'!D110</f>
        <v>96.082004162653377</v>
      </c>
      <c r="AU39" s="29">
        <f>'rad51 0-30 Gy'!E108</f>
        <v>99.584819005161393</v>
      </c>
      <c r="AV39" s="40">
        <f>'rad51 0-30 Gy'!E109</f>
        <v>97.279369950618261</v>
      </c>
      <c r="AW39" s="59">
        <f>'rad51 0-30 Gy'!E110</f>
        <v>99.734988891763734</v>
      </c>
      <c r="AX39" s="29">
        <f>'rad51 0-30 Gy'!F108</f>
        <v>101.31069086310625</v>
      </c>
      <c r="AY39" s="40">
        <f>'rad51 0-30 Gy'!F109</f>
        <v>100.82647910902294</v>
      </c>
      <c r="AZ39" s="59">
        <f>'rad51 0-30 Gy'!F110</f>
        <v>98.942300739625253</v>
      </c>
      <c r="BA39" s="29">
        <f>'rad51 0-30 Gy'!G108</f>
        <v>86.308753317412908</v>
      </c>
      <c r="BB39" s="40">
        <f>'rad51 0-30 Gy'!G109</f>
        <v>93.065578395519395</v>
      </c>
      <c r="BC39" s="59">
        <f>'rad51 0-30 Gy'!G110</f>
        <v>89.293863092259386</v>
      </c>
      <c r="BD39" s="29">
        <f>'BioSentinel in SC-leu 0-30 Gy'!B108</f>
        <v>9.7718279689717935</v>
      </c>
      <c r="BE39" s="40">
        <f>'BioSentinel in SC-leu 0-30 Gy'!B109</f>
        <v>10.650475527348886</v>
      </c>
      <c r="BF39" s="59">
        <f>'BioSentinel in SC-leu 0-30 Gy'!B110</f>
        <v>8.911520302705032</v>
      </c>
      <c r="BG39" s="29">
        <f>'BioSentinel in SC-leu 0-30 Gy'!C108</f>
        <v>10.171565160025057</v>
      </c>
      <c r="BH39" s="40">
        <f>'BioSentinel in SC-leu 0-30 Gy'!C109</f>
        <v>9.9562583400344433</v>
      </c>
      <c r="BI39" s="59">
        <f>'BioSentinel in SC-leu 0-30 Gy'!C110</f>
        <v>8.9251405224231704</v>
      </c>
      <c r="BJ39" s="29">
        <f>'BioSentinel in SC-leu 0-30 Gy'!D108</f>
        <v>9.3628871699661413</v>
      </c>
      <c r="BK39" s="40">
        <f>'BioSentinel in SC-leu 0-30 Gy'!D109</f>
        <v>9.8709899418133542</v>
      </c>
      <c r="BL39" s="59">
        <f>'BioSentinel in SC-leu 0-30 Gy'!D110</f>
        <v>9.4200907932866809</v>
      </c>
      <c r="BM39" s="29">
        <f>'BioSentinel in SC-leu 0-30 Gy'!E108</f>
        <v>9.9416438905029469</v>
      </c>
      <c r="BN39" s="40">
        <f>'BioSentinel in SC-leu 0-30 Gy'!E109</f>
        <v>9.6206802218526128</v>
      </c>
      <c r="BO39" s="59">
        <f>'BioSentinel in SC-leu 0-30 Gy'!E110</f>
        <v>8.4471053718644349</v>
      </c>
      <c r="BP39" s="29">
        <f>'BioSentinel in SC-leu 0-30 Gy'!F108</f>
        <v>10.915521860688155</v>
      </c>
      <c r="BQ39" s="40">
        <f>'BioSentinel in SC-leu 0-30 Gy'!F109</f>
        <v>10.240731968088493</v>
      </c>
      <c r="BR39" s="59">
        <f>'BioSentinel in SC-leu 0-30 Gy'!F110</f>
        <v>9.2076169216021189</v>
      </c>
      <c r="BS39" s="29">
        <f>'BioSentinel in SC-leu 0-30 Gy'!G108</f>
        <v>9.0049267766870891</v>
      </c>
      <c r="BT39" s="40">
        <f>'BioSentinel in SC-leu 0-30 Gy'!G109</f>
        <v>9.7964557285191773</v>
      </c>
      <c r="BU39" s="59">
        <f>'BioSentinel in SC-leu 0-30 Gy'!G110</f>
        <v>10.56742548679717</v>
      </c>
    </row>
    <row r="40" spans="1:73" x14ac:dyDescent="0.3">
      <c r="A40" s="80">
        <v>36</v>
      </c>
      <c r="B40">
        <f>'WT 0-30 Gy'!B111</f>
        <v>10.913454334383816</v>
      </c>
      <c r="C40">
        <f>'WT 0-30 Gy'!B112</f>
        <v>37.102358094753249</v>
      </c>
      <c r="D40">
        <f>'WT 0-30 Gy'!B113</f>
        <v>45.25400575429147</v>
      </c>
      <c r="E40" s="4">
        <f>'WT 0-30 Gy'!C111</f>
        <v>29.594955897765907</v>
      </c>
      <c r="F40">
        <f>'WT 0-30 Gy'!C112</f>
        <v>36.192341481852388</v>
      </c>
      <c r="G40" s="10">
        <f>'WT 0-30 Gy'!C113</f>
        <v>45.322913444684872</v>
      </c>
      <c r="H40" s="4">
        <f>'WT 0-30 Gy'!D111</f>
        <v>31.041672216202404</v>
      </c>
      <c r="I40">
        <f>'WT 0-30 Gy'!D112</f>
        <v>41.641671283777733</v>
      </c>
      <c r="J40" s="10">
        <f>'WT 0-30 Gy'!D113</f>
        <v>48.716361931859879</v>
      </c>
      <c r="K40" s="29">
        <f>'WT 0-30 Gy'!E111</f>
        <v>40.904810817401021</v>
      </c>
      <c r="L40" s="40">
        <f>'WT 0-30 Gy'!E112</f>
        <v>54.569133396489775</v>
      </c>
      <c r="M40" s="59">
        <f>'WT 0-30 Gy'!E113</f>
        <v>61.989514134099451</v>
      </c>
      <c r="N40" s="4">
        <f>'WT 0-30 Gy'!F111</f>
        <v>34.373261912338222</v>
      </c>
      <c r="O40">
        <f>'WT 0-30 Gy'!F112</f>
        <v>39.834350005028497</v>
      </c>
      <c r="P40" s="10">
        <f>'WT 0-30 Gy'!F113</f>
        <v>53.247865551702567</v>
      </c>
      <c r="Q40" s="4">
        <f>'WT 0-30 Gy'!G111</f>
        <v>33.590851272394616</v>
      </c>
      <c r="R40">
        <f>'WT 0-30 Gy'!G112</f>
        <v>48.487885770367662</v>
      </c>
      <c r="S40" s="10">
        <f>'WT 0-30 Gy'!G113</f>
        <v>57.779931705840362</v>
      </c>
      <c r="T40" s="4">
        <f>'BioSentinel in SC 0 - 30 Gy'!B111</f>
        <v>22.818618180540508</v>
      </c>
      <c r="U40">
        <f>'BioSentinel in SC 0 - 30 Gy'!B112</f>
        <v>33.388453742328409</v>
      </c>
      <c r="V40" s="10">
        <f>'BioSentinel in SC 0 - 30 Gy'!B113</f>
        <v>42.877384074830431</v>
      </c>
      <c r="W40" s="29">
        <f>'BioSentinel in SC 0 - 30 Gy'!C111</f>
        <v>26.458483312512033</v>
      </c>
      <c r="X40" s="40">
        <f>'BioSentinel in SC 0 - 30 Gy'!C112</f>
        <v>46.025276231280287</v>
      </c>
      <c r="Y40" s="59">
        <f>'BioSentinel in SC 0 - 30 Gy'!C113</f>
        <v>46.59048338776936</v>
      </c>
      <c r="Z40" s="29">
        <f>'BioSentinel in SC 0 - 30 Gy'!D111</f>
        <v>30.55064339242443</v>
      </c>
      <c r="AA40" s="40">
        <f>'BioSentinel in SC 0 - 30 Gy'!D112</f>
        <v>51.333946865916616</v>
      </c>
      <c r="AB40" s="59">
        <f>'BioSentinel in SC 0 - 30 Gy'!D113</f>
        <v>50.342436262950862</v>
      </c>
      <c r="AC40" s="29">
        <f>'BioSentinel in SC 0 - 30 Gy'!E111</f>
        <v>30.361486082145859</v>
      </c>
      <c r="AD40" s="40">
        <f>'BioSentinel in SC 0 - 30 Gy'!E112</f>
        <v>47.823072325456657</v>
      </c>
      <c r="AE40" s="59">
        <f>'BioSentinel in SC 0 - 30 Gy'!E113</f>
        <v>40.35808747310606</v>
      </c>
      <c r="AF40" s="29">
        <f>'BioSentinel in SC 0 - 30 Gy'!F111</f>
        <v>30.041068887740234</v>
      </c>
      <c r="AG40" s="40">
        <f>'BioSentinel in SC 0 - 30 Gy'!F112</f>
        <v>32.979721907412539</v>
      </c>
      <c r="AH40" s="59">
        <f>'BioSentinel in SC 0 - 30 Gy'!F113</f>
        <v>50.062429399649687</v>
      </c>
      <c r="AI40" s="29">
        <f>'BioSentinel in SC 0 - 30 Gy'!G111</f>
        <v>25.925730551199134</v>
      </c>
      <c r="AJ40" s="40">
        <f>'BioSentinel in SC 0 - 30 Gy'!G112</f>
        <v>35.088380916024683</v>
      </c>
      <c r="AK40" s="59">
        <f>'BioSentinel in SC 0 - 30 Gy'!G113</f>
        <v>42.64991728006359</v>
      </c>
      <c r="AL40" s="29">
        <f>'rad51 0-30 Gy'!B111</f>
        <v>71.352046071991239</v>
      </c>
      <c r="AM40" s="40">
        <f>'rad51 0-30 Gy'!B112</f>
        <v>72.880555536946829</v>
      </c>
      <c r="AN40" s="59">
        <f>'rad51 0-30 Gy'!B113</f>
        <v>74.106603765020779</v>
      </c>
      <c r="AO40" s="29">
        <f>'rad51 0-30 Gy'!C111</f>
        <v>83.273861472994525</v>
      </c>
      <c r="AP40" s="40">
        <f>'rad51 0-30 Gy'!C112</f>
        <v>83.22313805390786</v>
      </c>
      <c r="AQ40" s="59">
        <f>'rad51 0-30 Gy'!C113</f>
        <v>86.291030366943545</v>
      </c>
      <c r="AR40" s="29">
        <f>'rad51 0-30 Gy'!D111</f>
        <v>91.479102394674655</v>
      </c>
      <c r="AS40" s="40">
        <f>'rad51 0-30 Gy'!D112</f>
        <v>92.148795977172185</v>
      </c>
      <c r="AT40" s="59">
        <f>'rad51 0-30 Gy'!D113</f>
        <v>94.737352518846379</v>
      </c>
      <c r="AU40" s="29">
        <f>'rad51 0-30 Gy'!E111</f>
        <v>98.786329763919184</v>
      </c>
      <c r="AV40" s="40">
        <f>'rad51 0-30 Gy'!E112</f>
        <v>96.995988461681634</v>
      </c>
      <c r="AW40" s="59">
        <f>'rad51 0-30 Gy'!E113</f>
        <v>98.43100795225746</v>
      </c>
      <c r="AX40" s="29">
        <f>'rad51 0-30 Gy'!F111</f>
        <v>100.97538809993179</v>
      </c>
      <c r="AY40" s="40">
        <f>'rad51 0-30 Gy'!F112</f>
        <v>98.59885571655677</v>
      </c>
      <c r="AZ40" s="59">
        <f>'rad51 0-30 Gy'!F113</f>
        <v>97.349303589481352</v>
      </c>
      <c r="BA40" s="29">
        <f>'rad51 0-30 Gy'!G111</f>
        <v>85.229329143305577</v>
      </c>
      <c r="BB40" s="40">
        <f>'rad51 0-30 Gy'!G112</f>
        <v>92.64625817964594</v>
      </c>
      <c r="BC40" s="59">
        <f>'rad51 0-30 Gy'!G113</f>
        <v>87.885414213933544</v>
      </c>
      <c r="BD40" s="29">
        <f>'BioSentinel in SC-leu 0-30 Gy'!B111</f>
        <v>9.9453002085581534</v>
      </c>
      <c r="BE40" s="40">
        <f>'BioSentinel in SC-leu 0-30 Gy'!B112</f>
        <v>11.0542481569146</v>
      </c>
      <c r="BF40" s="59">
        <f>'BioSentinel in SC-leu 0-30 Gy'!B113</f>
        <v>9.2490620866702269</v>
      </c>
      <c r="BG40" s="29">
        <f>'BioSentinel in SC-leu 0-30 Gy'!C111</f>
        <v>10.367035730250253</v>
      </c>
      <c r="BH40" s="40">
        <f>'BioSentinel in SC-leu 0-30 Gy'!C112</f>
        <v>10.213960888216702</v>
      </c>
      <c r="BI40" s="59">
        <f>'BioSentinel in SC-leu 0-30 Gy'!C113</f>
        <v>9.1996297921042736</v>
      </c>
      <c r="BJ40" s="29">
        <f>'BioSentinel in SC-leu 0-30 Gy'!D111</f>
        <v>9.5701145686098226</v>
      </c>
      <c r="BK40" s="40">
        <f>'BioSentinel in SC-leu 0-30 Gy'!D112</f>
        <v>10.202151094949237</v>
      </c>
      <c r="BL40" s="59">
        <f>'BioSentinel in SC-leu 0-30 Gy'!D113</f>
        <v>9.8117755933866633</v>
      </c>
      <c r="BM40" s="29">
        <f>'BioSentinel in SC-leu 0-30 Gy'!E111</f>
        <v>10.046914676064638</v>
      </c>
      <c r="BN40" s="40">
        <f>'BioSentinel in SC-leu 0-30 Gy'!E112</f>
        <v>9.8481298844524758</v>
      </c>
      <c r="BO40" s="59">
        <f>'BioSentinel in SC-leu 0-30 Gy'!E113</f>
        <v>8.6835823135912378</v>
      </c>
      <c r="BP40" s="29">
        <f>'BioSentinel in SC-leu 0-30 Gy'!F111</f>
        <v>11.451009470221878</v>
      </c>
      <c r="BQ40" s="40">
        <f>'BioSentinel in SC-leu 0-30 Gy'!F112</f>
        <v>10.476099067695671</v>
      </c>
      <c r="BR40" s="59">
        <f>'BioSentinel in SC-leu 0-30 Gy'!F113</f>
        <v>9.3755558813387836</v>
      </c>
      <c r="BS40" s="29">
        <f>'BioSentinel in SC-leu 0-30 Gy'!G111</f>
        <v>9.9253032251263686</v>
      </c>
      <c r="BT40" s="40">
        <f>'BioSentinel in SC-leu 0-30 Gy'!G112</f>
        <v>9.9531588384577176</v>
      </c>
      <c r="BU40" s="59">
        <f>'BioSentinel in SC-leu 0-30 Gy'!G113</f>
        <v>11.055196540879209</v>
      </c>
    </row>
    <row r="41" spans="1:73" x14ac:dyDescent="0.3">
      <c r="A41" s="80">
        <v>37</v>
      </c>
      <c r="B41">
        <f>'WT 0-30 Gy'!B114</f>
        <v>9.3903261354158687</v>
      </c>
      <c r="C41">
        <f>'WT 0-30 Gy'!B115</f>
        <v>35.92827822676395</v>
      </c>
      <c r="D41">
        <f>'WT 0-30 Gy'!B116</f>
        <v>44.883583824599896</v>
      </c>
      <c r="E41" s="4">
        <f>'WT 0-30 Gy'!C114</f>
        <v>29.163053340889956</v>
      </c>
      <c r="F41">
        <f>'WT 0-30 Gy'!C115</f>
        <v>35.328153380243947</v>
      </c>
      <c r="G41" s="10">
        <f>'WT 0-30 Gy'!C116</f>
        <v>44.466208521199249</v>
      </c>
      <c r="H41" s="4">
        <f>'WT 0-30 Gy'!D114</f>
        <v>30.262876581396529</v>
      </c>
      <c r="I41">
        <f>'WT 0-30 Gy'!D115</f>
        <v>40.588725342365237</v>
      </c>
      <c r="J41" s="10">
        <f>'WT 0-30 Gy'!D116</f>
        <v>47.870833458799531</v>
      </c>
      <c r="K41" s="29">
        <f>'WT 0-30 Gy'!E114</f>
        <v>39.896231709802798</v>
      </c>
      <c r="L41" s="40">
        <f>'WT 0-30 Gy'!E115</f>
        <v>53.323593095895241</v>
      </c>
      <c r="M41" s="59">
        <f>'WT 0-30 Gy'!E116</f>
        <v>60.98595431678573</v>
      </c>
      <c r="N41" s="4">
        <f>'WT 0-30 Gy'!F114</f>
        <v>33.857587520171265</v>
      </c>
      <c r="O41">
        <f>'WT 0-30 Gy'!F115</f>
        <v>38.567684641056069</v>
      </c>
      <c r="P41" s="10">
        <f>'WT 0-30 Gy'!F116</f>
        <v>52.422417252712563</v>
      </c>
      <c r="Q41" s="4">
        <f>'WT 0-30 Gy'!G114</f>
        <v>33.010639903671738</v>
      </c>
      <c r="R41">
        <f>'WT 0-30 Gy'!G115</f>
        <v>47.590376759483441</v>
      </c>
      <c r="S41" s="10">
        <f>'WT 0-30 Gy'!G116</f>
        <v>56.843393306745973</v>
      </c>
      <c r="T41" s="4">
        <f>'BioSentinel in SC 0 - 30 Gy'!B114</f>
        <v>22.61165482080068</v>
      </c>
      <c r="U41">
        <f>'BioSentinel in SC 0 - 30 Gy'!B115</f>
        <v>32.592246228781093</v>
      </c>
      <c r="V41" s="10">
        <f>'BioSentinel in SC 0 - 30 Gy'!B116</f>
        <v>41.864470953953443</v>
      </c>
      <c r="W41" s="29">
        <f>'BioSentinel in SC 0 - 30 Gy'!C114</f>
        <v>26.121690939463949</v>
      </c>
      <c r="X41" s="40">
        <f>'BioSentinel in SC 0 - 30 Gy'!C115</f>
        <v>44.160237716103815</v>
      </c>
      <c r="Y41" s="59">
        <f>'BioSentinel in SC 0 - 30 Gy'!C116</f>
        <v>45.554849129204605</v>
      </c>
      <c r="Z41" s="29">
        <f>'BioSentinel in SC 0 - 30 Gy'!D114</f>
        <v>29.926946265618188</v>
      </c>
      <c r="AA41" s="40">
        <f>'BioSentinel in SC 0 - 30 Gy'!D115</f>
        <v>50.097580882412359</v>
      </c>
      <c r="AB41" s="59">
        <f>'BioSentinel in SC 0 - 30 Gy'!D116</f>
        <v>48.905767122340848</v>
      </c>
      <c r="AC41" s="29">
        <f>'BioSentinel in SC 0 - 30 Gy'!E114</f>
        <v>29.903591254024793</v>
      </c>
      <c r="AD41" s="40">
        <f>'BioSentinel in SC 0 - 30 Gy'!E115</f>
        <v>46.469276493354563</v>
      </c>
      <c r="AE41" s="59">
        <f>'BioSentinel in SC 0 - 30 Gy'!E116</f>
        <v>38.77214970617657</v>
      </c>
      <c r="AF41" s="29">
        <f>'BioSentinel in SC 0 - 30 Gy'!F114</f>
        <v>28.47463395721002</v>
      </c>
      <c r="AG41" s="40">
        <f>'BioSentinel in SC 0 - 30 Gy'!F115</f>
        <v>31.731157684246764</v>
      </c>
      <c r="AH41" s="59">
        <f>'BioSentinel in SC 0 - 30 Gy'!F116</f>
        <v>47.524469703023982</v>
      </c>
      <c r="AI41" s="29">
        <f>'BioSentinel in SC 0 - 30 Gy'!G114</f>
        <v>24.754550658897404</v>
      </c>
      <c r="AJ41" s="40">
        <f>'BioSentinel in SC 0 - 30 Gy'!G115</f>
        <v>33.319942843804611</v>
      </c>
      <c r="AK41" s="59">
        <f>'BioSentinel in SC 0 - 30 Gy'!G116</f>
        <v>40.637397094486936</v>
      </c>
      <c r="AL41" s="29">
        <f>'rad51 0-30 Gy'!B114</f>
        <v>68.88535970463046</v>
      </c>
      <c r="AM41" s="40">
        <f>'rad51 0-30 Gy'!B115</f>
        <v>69.296904011661113</v>
      </c>
      <c r="AN41" s="59">
        <f>'rad51 0-30 Gy'!B116</f>
        <v>71.238319547001211</v>
      </c>
      <c r="AO41" s="29">
        <f>'rad51 0-30 Gy'!C114</f>
        <v>81.495979898791802</v>
      </c>
      <c r="AP41" s="40">
        <f>'rad51 0-30 Gy'!C115</f>
        <v>81.489016662230966</v>
      </c>
      <c r="AQ41" s="59">
        <f>'rad51 0-30 Gy'!C116</f>
        <v>85.230015504535899</v>
      </c>
      <c r="AR41" s="29">
        <f>'rad51 0-30 Gy'!D114</f>
        <v>89.319871560059056</v>
      </c>
      <c r="AS41" s="40">
        <f>'rad51 0-30 Gy'!D115</f>
        <v>90.352681937232902</v>
      </c>
      <c r="AT41" s="59">
        <f>'rad51 0-30 Gy'!D116</f>
        <v>92.624864767015396</v>
      </c>
      <c r="AU41" s="29">
        <f>'rad51 0-30 Gy'!E114</f>
        <v>97.93326535008103</v>
      </c>
      <c r="AV41" s="40">
        <f>'rad51 0-30 Gy'!E115</f>
        <v>95.903596017618369</v>
      </c>
      <c r="AW41" s="59">
        <f>'rad51 0-30 Gy'!E116</f>
        <v>97.762979533204913</v>
      </c>
      <c r="AX41" s="29">
        <f>'rad51 0-30 Gy'!F114</f>
        <v>100.79428528499427</v>
      </c>
      <c r="AY41" s="40">
        <f>'rad51 0-30 Gy'!F115</f>
        <v>98.328443463969705</v>
      </c>
      <c r="AZ41" s="59">
        <f>'rad51 0-30 Gy'!F116</f>
        <v>96.774860230417417</v>
      </c>
      <c r="BA41" s="29">
        <f>'rad51 0-30 Gy'!G114</f>
        <v>82.2837031028605</v>
      </c>
      <c r="BB41" s="40">
        <f>'rad51 0-30 Gy'!G115</f>
        <v>91.174668825095466</v>
      </c>
      <c r="BC41" s="59">
        <f>'rad51 0-30 Gy'!G116</f>
        <v>86.584379235494964</v>
      </c>
      <c r="BD41" s="29">
        <f>'BioSentinel in SC-leu 0-30 Gy'!B114</f>
        <v>10.099009917327669</v>
      </c>
      <c r="BE41" s="40">
        <f>'BioSentinel in SC-leu 0-30 Gy'!B115</f>
        <v>11.099676569152654</v>
      </c>
      <c r="BF41" s="59">
        <f>'BioSentinel in SC-leu 0-30 Gy'!B116</f>
        <v>9.331720219535697</v>
      </c>
      <c r="BG41" s="29">
        <f>'BioSentinel in SC-leu 0-30 Gy'!C114</f>
        <v>10.699277374225174</v>
      </c>
      <c r="BH41" s="40">
        <f>'BioSentinel in SC-leu 0-30 Gy'!C115</f>
        <v>10.376133481360373</v>
      </c>
      <c r="BI41" s="59">
        <f>'BioSentinel in SC-leu 0-30 Gy'!C116</f>
        <v>9.2713535753880389</v>
      </c>
      <c r="BJ41" s="29">
        <f>'BioSentinel in SC-leu 0-30 Gy'!D114</f>
        <v>9.6091861004769026</v>
      </c>
      <c r="BK41" s="40">
        <f>'BioSentinel in SC-leu 0-30 Gy'!D115</f>
        <v>10.53529126809231</v>
      </c>
      <c r="BL41" s="59">
        <f>'BioSentinel in SC-leu 0-30 Gy'!D116</f>
        <v>10.055338954948551</v>
      </c>
      <c r="BM41" s="29">
        <f>'BioSentinel in SC-leu 0-30 Gy'!E114</f>
        <v>10.309493753355239</v>
      </c>
      <c r="BN41" s="40">
        <f>'BioSentinel in SC-leu 0-30 Gy'!E115</f>
        <v>9.9408824450535924</v>
      </c>
      <c r="BO41" s="59">
        <f>'BioSentinel in SC-leu 0-30 Gy'!E116</f>
        <v>8.8483318105379212</v>
      </c>
      <c r="BP41" s="29">
        <f>'BioSentinel in SC-leu 0-30 Gy'!F114</f>
        <v>12.254600445606696</v>
      </c>
      <c r="BQ41" s="40">
        <f>'BioSentinel in SC-leu 0-30 Gy'!F115</f>
        <v>10.837942261937462</v>
      </c>
      <c r="BR41" s="59">
        <f>'BioSentinel in SC-leu 0-30 Gy'!F116</f>
        <v>9.6140036879797641</v>
      </c>
      <c r="BS41" s="29">
        <f>'BioSentinel in SC-leu 0-30 Gy'!G114</f>
        <v>9.4171195692807217</v>
      </c>
      <c r="BT41" s="40">
        <f>'BioSentinel in SC-leu 0-30 Gy'!G115</f>
        <v>10.035914284214119</v>
      </c>
      <c r="BU41" s="59">
        <f>'BioSentinel in SC-leu 0-30 Gy'!G116</f>
        <v>11.309903403194667</v>
      </c>
    </row>
    <row r="42" spans="1:73" x14ac:dyDescent="0.3">
      <c r="A42" s="80">
        <v>38</v>
      </c>
      <c r="B42">
        <f>'WT 0-30 Gy'!B117</f>
        <v>3.8832278530254642</v>
      </c>
      <c r="C42">
        <f>'WT 0-30 Gy'!B118</f>
        <v>35.258620308964183</v>
      </c>
      <c r="D42">
        <f>'WT 0-30 Gy'!B119</f>
        <v>44.31438250322951</v>
      </c>
      <c r="E42" s="4">
        <f>'WT 0-30 Gy'!C117</f>
        <v>28.345701845340614</v>
      </c>
      <c r="F42">
        <f>'WT 0-30 Gy'!C118</f>
        <v>34.565136016680029</v>
      </c>
      <c r="G42" s="10">
        <f>'WT 0-30 Gy'!C119</f>
        <v>44.130282225450586</v>
      </c>
      <c r="H42" s="4">
        <f>'WT 0-30 Gy'!D117</f>
        <v>29.379348571826458</v>
      </c>
      <c r="I42">
        <f>'WT 0-30 Gy'!D118</f>
        <v>39.601334672620617</v>
      </c>
      <c r="J42" s="10">
        <f>'WT 0-30 Gy'!D119</f>
        <v>47.75237685776024</v>
      </c>
      <c r="K42" s="29">
        <f>'WT 0-30 Gy'!E117</f>
        <v>38.364154332133502</v>
      </c>
      <c r="L42" s="40">
        <f>'WT 0-30 Gy'!E118</f>
        <v>52.107151083488269</v>
      </c>
      <c r="M42" s="59">
        <f>'WT 0-30 Gy'!E119</f>
        <v>60.251318205153481</v>
      </c>
      <c r="N42" s="4">
        <f>'WT 0-30 Gy'!F117</f>
        <v>33.539126177498943</v>
      </c>
      <c r="O42">
        <f>'WT 0-30 Gy'!F118</f>
        <v>37.798421814785257</v>
      </c>
      <c r="P42" s="10">
        <f>'WT 0-30 Gy'!F119</f>
        <v>51.687494880513263</v>
      </c>
      <c r="Q42" s="4">
        <f>'WT 0-30 Gy'!G117</f>
        <v>32.06391622221598</v>
      </c>
      <c r="R42">
        <f>'WT 0-30 Gy'!G118</f>
        <v>46.546678212003506</v>
      </c>
      <c r="S42" s="10">
        <f>'WT 0-30 Gy'!G119</f>
        <v>55.990975422192527</v>
      </c>
      <c r="T42" s="4">
        <f>'BioSentinel in SC 0 - 30 Gy'!B117</f>
        <v>22.345264853987509</v>
      </c>
      <c r="U42">
        <f>'BioSentinel in SC 0 - 30 Gy'!B118</f>
        <v>32.019390966581959</v>
      </c>
      <c r="V42" s="10">
        <f>'BioSentinel in SC 0 - 30 Gy'!B119</f>
        <v>40.426403205037147</v>
      </c>
      <c r="W42" s="29">
        <f>'BioSentinel in SC 0 - 30 Gy'!C117</f>
        <v>24.813193453585221</v>
      </c>
      <c r="X42" s="40">
        <f>'BioSentinel in SC 0 - 30 Gy'!C118</f>
        <v>42.793340183572184</v>
      </c>
      <c r="Y42" s="59">
        <f>'BioSentinel in SC 0 - 30 Gy'!C119</f>
        <v>44.833650999850924</v>
      </c>
      <c r="Z42" s="29">
        <f>'BioSentinel in SC 0 - 30 Gy'!D117</f>
        <v>28.514021167275814</v>
      </c>
      <c r="AA42" s="40">
        <f>'BioSentinel in SC 0 - 30 Gy'!D118</f>
        <v>48.796611092926668</v>
      </c>
      <c r="AB42" s="59">
        <f>'BioSentinel in SC 0 - 30 Gy'!D119</f>
        <v>48.280111721598523</v>
      </c>
      <c r="AC42" s="29">
        <f>'BioSentinel in SC 0 - 30 Gy'!E117</f>
        <v>28.957544059889194</v>
      </c>
      <c r="AD42" s="40">
        <f>'BioSentinel in SC 0 - 30 Gy'!E118</f>
        <v>45.615490436428296</v>
      </c>
      <c r="AE42" s="59">
        <f>'BioSentinel in SC 0 - 30 Gy'!E119</f>
        <v>38.085124507846643</v>
      </c>
      <c r="AF42" s="29">
        <f>'BioSentinel in SC 0 - 30 Gy'!F117</f>
        <v>27.574334912976916</v>
      </c>
      <c r="AG42" s="40">
        <f>'BioSentinel in SC 0 - 30 Gy'!F118</f>
        <v>31.114303705022632</v>
      </c>
      <c r="AH42" s="59">
        <f>'BioSentinel in SC 0 - 30 Gy'!F119</f>
        <v>45.83399490979938</v>
      </c>
      <c r="AI42" s="29">
        <f>'BioSentinel in SC 0 - 30 Gy'!G117</f>
        <v>20.918009908665454</v>
      </c>
      <c r="AJ42" s="40">
        <f>'BioSentinel in SC 0 - 30 Gy'!G118</f>
        <v>32.545095811668695</v>
      </c>
      <c r="AK42" s="59">
        <f>'BioSentinel in SC 0 - 30 Gy'!G119</f>
        <v>39.061929313449951</v>
      </c>
      <c r="AL42" s="29">
        <f>'rad51 0-30 Gy'!B117</f>
        <v>67.179578612976925</v>
      </c>
      <c r="AM42" s="40">
        <f>'rad51 0-30 Gy'!B118</f>
        <v>68.105110996381597</v>
      </c>
      <c r="AN42" s="59">
        <f>'rad51 0-30 Gy'!B119</f>
        <v>70.259274087580849</v>
      </c>
      <c r="AO42" s="29">
        <f>'rad51 0-30 Gy'!C117</f>
        <v>80.492520203344299</v>
      </c>
      <c r="AP42" s="40">
        <f>'rad51 0-30 Gy'!C118</f>
        <v>80.305770791210747</v>
      </c>
      <c r="AQ42" s="59">
        <f>'rad51 0-30 Gy'!C119</f>
        <v>85.682744431129535</v>
      </c>
      <c r="AR42" s="29">
        <f>'rad51 0-30 Gy'!D117</f>
        <v>88.425272311379118</v>
      </c>
      <c r="AS42" s="40">
        <f>'rad51 0-30 Gy'!D118</f>
        <v>89.057155697551465</v>
      </c>
      <c r="AT42" s="59">
        <f>'rad51 0-30 Gy'!D119</f>
        <v>92.115331643888439</v>
      </c>
      <c r="AU42" s="29">
        <f>'rad51 0-30 Gy'!E117</f>
        <v>97.191272123728126</v>
      </c>
      <c r="AV42" s="40">
        <f>'rad51 0-30 Gy'!E118</f>
        <v>94.87368872472355</v>
      </c>
      <c r="AW42" s="59">
        <f>'rad51 0-30 Gy'!E119</f>
        <v>96.498422079182632</v>
      </c>
      <c r="AX42" s="29">
        <f>'rad51 0-30 Gy'!F117</f>
        <v>98.288399371145587</v>
      </c>
      <c r="AY42" s="40">
        <f>'rad51 0-30 Gy'!F118</f>
        <v>95.719620952542954</v>
      </c>
      <c r="AZ42" s="59">
        <f>'rad51 0-30 Gy'!F119</f>
        <v>95.249136135232078</v>
      </c>
      <c r="BA42" s="29">
        <f>'rad51 0-30 Gy'!G117</f>
        <v>81.631767791024259</v>
      </c>
      <c r="BB42" s="40">
        <f>'rad51 0-30 Gy'!G118</f>
        <v>88.690229652222413</v>
      </c>
      <c r="BC42" s="59">
        <f>'rad51 0-30 Gy'!G119</f>
        <v>84.916965109350201</v>
      </c>
      <c r="BD42" s="29">
        <f>'BioSentinel in SC-leu 0-30 Gy'!B117</f>
        <v>10.239191402201108</v>
      </c>
      <c r="BE42" s="40">
        <f>'BioSentinel in SC-leu 0-30 Gy'!B118</f>
        <v>11.865694395747568</v>
      </c>
      <c r="BF42" s="59">
        <f>'BioSentinel in SC-leu 0-30 Gy'!B119</f>
        <v>9.3938156259295447</v>
      </c>
      <c r="BG42" s="29">
        <f>'BioSentinel in SC-leu 0-30 Gy'!C117</f>
        <v>11.020437641325284</v>
      </c>
      <c r="BH42" s="40">
        <f>'BioSentinel in SC-leu 0-30 Gy'!C118</f>
        <v>10.640831608470155</v>
      </c>
      <c r="BI42" s="59">
        <f>'BioSentinel in SC-leu 0-30 Gy'!C119</f>
        <v>9.359661247584123</v>
      </c>
      <c r="BJ42" s="29">
        <f>'BioSentinel in SC-leu 0-30 Gy'!D117</f>
        <v>9.780367684437401</v>
      </c>
      <c r="BK42" s="40">
        <f>'BioSentinel in SC-leu 0-30 Gy'!D118</f>
        <v>10.881254582807443</v>
      </c>
      <c r="BL42" s="59">
        <f>'BioSentinel in SC-leu 0-30 Gy'!D119</f>
        <v>10.394618334068898</v>
      </c>
      <c r="BM42" s="29">
        <f>'BioSentinel in SC-leu 0-30 Gy'!E117</f>
        <v>10.388218466289011</v>
      </c>
      <c r="BN42" s="40">
        <f>'BioSentinel in SC-leu 0-30 Gy'!E118</f>
        <v>10.043388251003288</v>
      </c>
      <c r="BO42" s="59">
        <f>'BioSentinel in SC-leu 0-30 Gy'!E119</f>
        <v>8.9106126645573944</v>
      </c>
      <c r="BP42" s="29">
        <f>'BioSentinel in SC-leu 0-30 Gy'!F117</f>
        <v>12.425274746671382</v>
      </c>
      <c r="BQ42" s="40">
        <f>'BioSentinel in SC-leu 0-30 Gy'!F118</f>
        <v>11.171611094203056</v>
      </c>
      <c r="BR42" s="59">
        <f>'BioSentinel in SC-leu 0-30 Gy'!F119</f>
        <v>9.821771360724366</v>
      </c>
      <c r="BS42" s="29">
        <f>'BioSentinel in SC-leu 0-30 Gy'!G117</f>
        <v>10.260805243786262</v>
      </c>
      <c r="BT42" s="40">
        <f>'BioSentinel in SC-leu 0-30 Gy'!G118</f>
        <v>10.595587239270223</v>
      </c>
      <c r="BU42" s="59">
        <f>'BioSentinel in SC-leu 0-30 Gy'!G119</f>
        <v>12.125768820723142</v>
      </c>
    </row>
    <row r="43" spans="1:73" x14ac:dyDescent="0.3">
      <c r="A43" s="80">
        <v>39</v>
      </c>
      <c r="B43">
        <f>'WT 0-30 Gy'!B120</f>
        <v>3.5994547569701529</v>
      </c>
      <c r="C43">
        <f>'WT 0-30 Gy'!B121</f>
        <v>34.122967957474756</v>
      </c>
      <c r="D43">
        <f>'WT 0-30 Gy'!B122</f>
        <v>43.746034976465786</v>
      </c>
      <c r="E43" s="4">
        <f>'WT 0-30 Gy'!C120</f>
        <v>28.05149393363353</v>
      </c>
      <c r="F43">
        <f>'WT 0-30 Gy'!C121</f>
        <v>33.96881166661052</v>
      </c>
      <c r="G43" s="10">
        <f>'WT 0-30 Gy'!C122</f>
        <v>43.278518361686842</v>
      </c>
      <c r="H43" s="4">
        <f>'WT 0-30 Gy'!D120</f>
        <v>29.425867876093797</v>
      </c>
      <c r="I43">
        <f>'WT 0-30 Gy'!D121</f>
        <v>38.626921219772392</v>
      </c>
      <c r="J43" s="10">
        <f>'WT 0-30 Gy'!D122</f>
        <v>46.343252279066036</v>
      </c>
      <c r="K43" s="29">
        <f>'WT 0-30 Gy'!E120</f>
        <v>36.891174294876429</v>
      </c>
      <c r="L43" s="40">
        <f>'WT 0-30 Gy'!E121</f>
        <v>50.848639619064194</v>
      </c>
      <c r="M43" s="59">
        <f>'WT 0-30 Gy'!E122</f>
        <v>59.398747588891574</v>
      </c>
      <c r="N43" s="4">
        <f>'WT 0-30 Gy'!F120</f>
        <v>32.843066194559114</v>
      </c>
      <c r="O43">
        <f>'WT 0-30 Gy'!F121</f>
        <v>36.831443501952947</v>
      </c>
      <c r="P43" s="10">
        <f>'WT 0-30 Gy'!F122</f>
        <v>50.237576446760393</v>
      </c>
      <c r="Q43" s="4">
        <f>'WT 0-30 Gy'!G120</f>
        <v>30.939450113533319</v>
      </c>
      <c r="R43">
        <f>'WT 0-30 Gy'!G121</f>
        <v>45.422451057710461</v>
      </c>
      <c r="S43" s="10">
        <f>'WT 0-30 Gy'!G122</f>
        <v>54.815160740146908</v>
      </c>
      <c r="T43" s="4">
        <f>'BioSentinel in SC 0 - 30 Gy'!B120</f>
        <v>21.66064472834276</v>
      </c>
      <c r="U43">
        <f>'BioSentinel in SC 0 - 30 Gy'!B121</f>
        <v>30.744665369788983</v>
      </c>
      <c r="V43" s="10">
        <f>'BioSentinel in SC 0 - 30 Gy'!B122</f>
        <v>41.024418633905285</v>
      </c>
      <c r="W43" s="29">
        <f>'BioSentinel in SC 0 - 30 Gy'!C120</f>
        <v>24.288668911051136</v>
      </c>
      <c r="X43" s="40">
        <f>'BioSentinel in SC 0 - 30 Gy'!C121</f>
        <v>41.310978937465158</v>
      </c>
      <c r="Y43" s="59">
        <f>'BioSentinel in SC 0 - 30 Gy'!C122</f>
        <v>42.822464325627791</v>
      </c>
      <c r="Z43" s="29">
        <f>'BioSentinel in SC 0 - 30 Gy'!D120</f>
        <v>27.828513137345386</v>
      </c>
      <c r="AA43" s="40">
        <f>'BioSentinel in SC 0 - 30 Gy'!D121</f>
        <v>46.821003352364357</v>
      </c>
      <c r="AB43" s="59">
        <f>'BioSentinel in SC 0 - 30 Gy'!D122</f>
        <v>46.529380548595171</v>
      </c>
      <c r="AC43" s="29">
        <f>'BioSentinel in SC 0 - 30 Gy'!E120</f>
        <v>26.980832616335977</v>
      </c>
      <c r="AD43" s="40">
        <f>'BioSentinel in SC 0 - 30 Gy'!E121</f>
        <v>43.643881464228265</v>
      </c>
      <c r="AE43" s="59">
        <f>'BioSentinel in SC 0 - 30 Gy'!E122</f>
        <v>37.472049643313113</v>
      </c>
      <c r="AF43" s="29">
        <f>'BioSentinel in SC 0 - 30 Gy'!F120</f>
        <v>27.227360764326551</v>
      </c>
      <c r="AG43" s="40">
        <f>'BioSentinel in SC 0 - 30 Gy'!F121</f>
        <v>30.029866269699141</v>
      </c>
      <c r="AH43" s="59">
        <f>'BioSentinel in SC 0 - 30 Gy'!F122</f>
        <v>44.368723278589599</v>
      </c>
      <c r="AI43" s="29">
        <f>'BioSentinel in SC 0 - 30 Gy'!G120</f>
        <v>23.001728862076515</v>
      </c>
      <c r="AJ43" s="40">
        <f>'BioSentinel in SC 0 - 30 Gy'!G121</f>
        <v>30.805799606231243</v>
      </c>
      <c r="AK43" s="59">
        <f>'BioSentinel in SC 0 - 30 Gy'!G122</f>
        <v>37.661849233062213</v>
      </c>
      <c r="AL43" s="29">
        <f>'rad51 0-30 Gy'!B120</f>
        <v>64.700313340568073</v>
      </c>
      <c r="AM43" s="40">
        <f>'rad51 0-30 Gy'!B121</f>
        <v>64.935219242770913</v>
      </c>
      <c r="AN43" s="59">
        <f>'rad51 0-30 Gy'!B122</f>
        <v>68.330513013840772</v>
      </c>
      <c r="AO43" s="29">
        <f>'rad51 0-30 Gy'!C120</f>
        <v>78.430989162412217</v>
      </c>
      <c r="AP43" s="40">
        <f>'rad51 0-30 Gy'!C121</f>
        <v>77.778876995960218</v>
      </c>
      <c r="AQ43" s="59">
        <f>'rad51 0-30 Gy'!C122</f>
        <v>84.600567880057866</v>
      </c>
      <c r="AR43" s="29">
        <f>'rad51 0-30 Gy'!D120</f>
        <v>87.54092752323352</v>
      </c>
      <c r="AS43" s="40">
        <f>'rad51 0-30 Gy'!D121</f>
        <v>87.199285589377837</v>
      </c>
      <c r="AT43" s="59">
        <f>'rad51 0-30 Gy'!D122</f>
        <v>90.228510736231158</v>
      </c>
      <c r="AU43" s="29">
        <f>'rad51 0-30 Gy'!E120</f>
        <v>95.812627963315805</v>
      </c>
      <c r="AV43" s="40">
        <f>'rad51 0-30 Gy'!E121</f>
        <v>93.13088937407997</v>
      </c>
      <c r="AW43" s="59">
        <f>'rad51 0-30 Gy'!E122</f>
        <v>95.99164226966144</v>
      </c>
      <c r="AX43" s="29">
        <f>'rad51 0-30 Gy'!F120</f>
        <v>97.697760101339739</v>
      </c>
      <c r="AY43" s="40">
        <f>'rad51 0-30 Gy'!F121</f>
        <v>92.815624533520293</v>
      </c>
      <c r="AZ43" s="59">
        <f>'rad51 0-30 Gy'!F122</f>
        <v>94.073144300988929</v>
      </c>
      <c r="BA43" s="29">
        <f>'rad51 0-30 Gy'!G120</f>
        <v>79.892095946967487</v>
      </c>
      <c r="BB43" s="40">
        <f>'rad51 0-30 Gy'!G121</f>
        <v>88.369636120535205</v>
      </c>
      <c r="BC43" s="59">
        <f>'rad51 0-30 Gy'!G122</f>
        <v>82.989237437529511</v>
      </c>
      <c r="BD43" s="29">
        <f>'BioSentinel in SC-leu 0-30 Gy'!B120</f>
        <v>10.377510389879516</v>
      </c>
      <c r="BE43" s="40">
        <f>'BioSentinel in SC-leu 0-30 Gy'!B121</f>
        <v>12.45165570885692</v>
      </c>
      <c r="BF43" s="59">
        <f>'BioSentinel in SC-leu 0-30 Gy'!B122</f>
        <v>9.5159684258235089</v>
      </c>
      <c r="BG43" s="29">
        <f>'BioSentinel in SC-leu 0-30 Gy'!C120</f>
        <v>11.351891660134678</v>
      </c>
      <c r="BH43" s="40">
        <f>'BioSentinel in SC-leu 0-30 Gy'!C121</f>
        <v>10.855828385500912</v>
      </c>
      <c r="BI43" s="59">
        <f>'BioSentinel in SC-leu 0-30 Gy'!C122</f>
        <v>9.4252022180417345</v>
      </c>
      <c r="BJ43" s="29">
        <f>'BioSentinel in SC-leu 0-30 Gy'!D120</f>
        <v>9.8775640236950757</v>
      </c>
      <c r="BK43" s="40">
        <f>'BioSentinel in SC-leu 0-30 Gy'!D121</f>
        <v>11.338198813909212</v>
      </c>
      <c r="BL43" s="59">
        <f>'BioSentinel in SC-leu 0-30 Gy'!D122</f>
        <v>10.795774485529353</v>
      </c>
      <c r="BM43" s="29">
        <f>'BioSentinel in SC-leu 0-30 Gy'!E120</f>
        <v>10.534279018779966</v>
      </c>
      <c r="BN43" s="40">
        <f>'BioSentinel in SC-leu 0-30 Gy'!E121</f>
        <v>10.294977684437553</v>
      </c>
      <c r="BO43" s="59">
        <f>'BioSentinel in SC-leu 0-30 Gy'!E122</f>
        <v>9.059981986922109</v>
      </c>
      <c r="BP43" s="29">
        <f>'BioSentinel in SC-leu 0-30 Gy'!F120</f>
        <v>13.943244484317658</v>
      </c>
      <c r="BQ43" s="40">
        <f>'BioSentinel in SC-leu 0-30 Gy'!F121</f>
        <v>11.735521716643872</v>
      </c>
      <c r="BR43" s="59">
        <f>'BioSentinel in SC-leu 0-30 Gy'!F122</f>
        <v>10.036490830922554</v>
      </c>
      <c r="BS43" s="29">
        <f>'BioSentinel in SC-leu 0-30 Gy'!G120</f>
        <v>10.46637785427014</v>
      </c>
      <c r="BT43" s="40">
        <f>'BioSentinel in SC-leu 0-30 Gy'!G121</f>
        <v>10.5398383940227</v>
      </c>
      <c r="BU43" s="59">
        <f>'BioSentinel in SC-leu 0-30 Gy'!G122</f>
        <v>12.976279629149415</v>
      </c>
    </row>
    <row r="44" spans="1:73" x14ac:dyDescent="0.3">
      <c r="A44" s="80">
        <v>40</v>
      </c>
      <c r="B44">
        <f>'WT 0-30 Gy'!B123</f>
        <v>-1.238500010839557</v>
      </c>
      <c r="C44">
        <f>'WT 0-30 Gy'!B124</f>
        <v>33.478736518907191</v>
      </c>
      <c r="D44">
        <f>'WT 0-30 Gy'!B125</f>
        <v>42.750427371404534</v>
      </c>
      <c r="E44" s="4">
        <f>'WT 0-30 Gy'!C123</f>
        <v>25.385687495947192</v>
      </c>
      <c r="F44">
        <f>'WT 0-30 Gy'!C124</f>
        <v>33.422627415546351</v>
      </c>
      <c r="G44" s="10">
        <f>'WT 0-30 Gy'!C125</f>
        <v>42.199362846849198</v>
      </c>
      <c r="H44" s="4">
        <f>'WT 0-30 Gy'!D123</f>
        <v>27.701578509588149</v>
      </c>
      <c r="I44">
        <f>'WT 0-30 Gy'!D124</f>
        <v>37.460688852740631</v>
      </c>
      <c r="J44" s="10">
        <f>'WT 0-30 Gy'!D125</f>
        <v>45.251993417491747</v>
      </c>
      <c r="K44" s="29">
        <f>'WT 0-30 Gy'!E123</f>
        <v>36.014756827525005</v>
      </c>
      <c r="L44" s="40">
        <f>'WT 0-30 Gy'!E124</f>
        <v>49.655281332518832</v>
      </c>
      <c r="M44" s="59">
        <f>'WT 0-30 Gy'!E125</f>
        <v>58.405720391085922</v>
      </c>
      <c r="N44" s="4">
        <f>'WT 0-30 Gy'!F123</f>
        <v>31.359298169797622</v>
      </c>
      <c r="O44">
        <f>'WT 0-30 Gy'!F124</f>
        <v>35.976368458881005</v>
      </c>
      <c r="P44" s="10">
        <f>'WT 0-30 Gy'!F125</f>
        <v>49.091983406747225</v>
      </c>
      <c r="Q44" s="4">
        <f>'WT 0-30 Gy'!G123</f>
        <v>30.180460939852644</v>
      </c>
      <c r="R44">
        <f>'WT 0-30 Gy'!G124</f>
        <v>44.545800306744127</v>
      </c>
      <c r="S44" s="10">
        <f>'WT 0-30 Gy'!G125</f>
        <v>53.827116298872227</v>
      </c>
      <c r="T44" s="4">
        <f>'BioSentinel in SC 0 - 30 Gy'!B123</f>
        <v>20.831037299481249</v>
      </c>
      <c r="U44">
        <f>'BioSentinel in SC 0 - 30 Gy'!B124</f>
        <v>29.571776570279113</v>
      </c>
      <c r="V44" s="10">
        <f>'BioSentinel in SC 0 - 30 Gy'!B125</f>
        <v>39.245491220091353</v>
      </c>
      <c r="W44" s="29">
        <f>'BioSentinel in SC 0 - 30 Gy'!C123</f>
        <v>23.107043794190364</v>
      </c>
      <c r="X44" s="40">
        <f>'BioSentinel in SC 0 - 30 Gy'!C124</f>
        <v>40.60047861039277</v>
      </c>
      <c r="Y44" s="59">
        <f>'BioSentinel in SC 0 - 30 Gy'!C125</f>
        <v>42.444612648663956</v>
      </c>
      <c r="Z44" s="29">
        <f>'BioSentinel in SC 0 - 30 Gy'!D123</f>
        <v>26.803744036302067</v>
      </c>
      <c r="AA44" s="40">
        <f>'BioSentinel in SC 0 - 30 Gy'!D124</f>
        <v>45.814120625031613</v>
      </c>
      <c r="AB44" s="59">
        <f>'BioSentinel in SC 0 - 30 Gy'!D125</f>
        <v>45.120818399517347</v>
      </c>
      <c r="AC44" s="29">
        <f>'BioSentinel in SC 0 - 30 Gy'!E123</f>
        <v>26.373027597656122</v>
      </c>
      <c r="AD44" s="40">
        <f>'BioSentinel in SC 0 - 30 Gy'!E124</f>
        <v>40.789983670456422</v>
      </c>
      <c r="AE44" s="59">
        <f>'BioSentinel in SC 0 - 30 Gy'!E125</f>
        <v>36.741335216122387</v>
      </c>
      <c r="AF44" s="29">
        <f>'BioSentinel in SC 0 - 30 Gy'!F123</f>
        <v>25.720887541919712</v>
      </c>
      <c r="AG44" s="40">
        <f>'BioSentinel in SC 0 - 30 Gy'!F124</f>
        <v>28.592372870673742</v>
      </c>
      <c r="AH44" s="59">
        <f>'BioSentinel in SC 0 - 30 Gy'!F125</f>
        <v>42.264816442339701</v>
      </c>
      <c r="AI44" s="29">
        <f>'BioSentinel in SC 0 - 30 Gy'!G123</f>
        <v>18.78317914896072</v>
      </c>
      <c r="AJ44" s="40">
        <f>'BioSentinel in SC 0 - 30 Gy'!G124</f>
        <v>29.765069183375687</v>
      </c>
      <c r="AK44" s="59">
        <f>'BioSentinel in SC 0 - 30 Gy'!G125</f>
        <v>36.232399903910576</v>
      </c>
      <c r="AL44" s="29">
        <f>'rad51 0-30 Gy'!B123</f>
        <v>63.613558438358218</v>
      </c>
      <c r="AM44" s="40">
        <f>'rad51 0-30 Gy'!B124</f>
        <v>63.660934695681071</v>
      </c>
      <c r="AN44" s="59">
        <f>'rad51 0-30 Gy'!B125</f>
        <v>67.693383059351177</v>
      </c>
      <c r="AO44" s="29">
        <f>'rad51 0-30 Gy'!C123</f>
        <v>76.869649971282982</v>
      </c>
      <c r="AP44" s="40">
        <f>'rad51 0-30 Gy'!C124</f>
        <v>75.9631182371389</v>
      </c>
      <c r="AQ44" s="59">
        <f>'rad51 0-30 Gy'!C125</f>
        <v>83.517549355006381</v>
      </c>
      <c r="AR44" s="29">
        <f>'rad51 0-30 Gy'!D123</f>
        <v>87.270921032807223</v>
      </c>
      <c r="AS44" s="40">
        <f>'rad51 0-30 Gy'!D124</f>
        <v>86.487355570379549</v>
      </c>
      <c r="AT44" s="59">
        <f>'rad51 0-30 Gy'!D125</f>
        <v>89.196454097427662</v>
      </c>
      <c r="AU44" s="29">
        <f>'rad51 0-30 Gy'!E123</f>
        <v>93.827592763175588</v>
      </c>
      <c r="AV44" s="40">
        <f>'rad51 0-30 Gy'!E124</f>
        <v>91.558877221406249</v>
      </c>
      <c r="AW44" s="59">
        <f>'rad51 0-30 Gy'!E125</f>
        <v>93.726528629978475</v>
      </c>
      <c r="AX44" s="29">
        <f>'rad51 0-30 Gy'!F123</f>
        <v>95.80741592501839</v>
      </c>
      <c r="AY44" s="40">
        <f>'rad51 0-30 Gy'!F124</f>
        <v>91.000004896334929</v>
      </c>
      <c r="AZ44" s="59">
        <f>'rad51 0-30 Gy'!F125</f>
        <v>92.530183344061271</v>
      </c>
      <c r="BA44" s="29">
        <f>'rad51 0-30 Gy'!G123</f>
        <v>78.369632369601518</v>
      </c>
      <c r="BB44" s="40">
        <f>'rad51 0-30 Gy'!G124</f>
        <v>86.427892523671574</v>
      </c>
      <c r="BC44" s="59">
        <f>'rad51 0-30 Gy'!G125</f>
        <v>81.596667107226807</v>
      </c>
      <c r="BD44" s="29">
        <f>'BioSentinel in SC-leu 0-30 Gy'!B123</f>
        <v>10.54708933852552</v>
      </c>
      <c r="BE44" s="40">
        <f>'BioSentinel in SC-leu 0-30 Gy'!B124</f>
        <v>12.968988342676216</v>
      </c>
      <c r="BF44" s="59">
        <f>'BioSentinel in SC-leu 0-30 Gy'!B125</f>
        <v>9.5173993191923003</v>
      </c>
      <c r="BG44" s="29">
        <f>'BioSentinel in SC-leu 0-30 Gy'!C123</f>
        <v>11.611398470781468</v>
      </c>
      <c r="BH44" s="40">
        <f>'BioSentinel in SC-leu 0-30 Gy'!C124</f>
        <v>11.079825014389108</v>
      </c>
      <c r="BI44" s="59">
        <f>'BioSentinel in SC-leu 0-30 Gy'!C125</f>
        <v>9.4647248321873914</v>
      </c>
      <c r="BJ44" s="29">
        <f>'BioSentinel in SC-leu 0-30 Gy'!D123</f>
        <v>10.001056679896706</v>
      </c>
      <c r="BK44" s="40">
        <f>'BioSentinel in SC-leu 0-30 Gy'!D124</f>
        <v>11.638088781647797</v>
      </c>
      <c r="BL44" s="59">
        <f>'BioSentinel in SC-leu 0-30 Gy'!D125</f>
        <v>11.408120692431984</v>
      </c>
      <c r="BM44" s="29">
        <f>'BioSentinel in SC-leu 0-30 Gy'!E123</f>
        <v>10.597615869452753</v>
      </c>
      <c r="BN44" s="40">
        <f>'BioSentinel in SC-leu 0-30 Gy'!E124</f>
        <v>10.31123908157722</v>
      </c>
      <c r="BO44" s="59">
        <f>'BioSentinel in SC-leu 0-30 Gy'!E125</f>
        <v>9.0736224368986971</v>
      </c>
      <c r="BP44" s="29">
        <f>'BioSentinel in SC-leu 0-30 Gy'!F123</f>
        <v>15.101843943132515</v>
      </c>
      <c r="BQ44" s="40">
        <f>'BioSentinel in SC-leu 0-30 Gy'!F124</f>
        <v>12.428636187119494</v>
      </c>
      <c r="BR44" s="59">
        <f>'BioSentinel in SC-leu 0-30 Gy'!F125</f>
        <v>10.141916299445718</v>
      </c>
      <c r="BS44" s="29">
        <f>'BioSentinel in SC-leu 0-30 Gy'!G123</f>
        <v>11.123526647383178</v>
      </c>
      <c r="BT44" s="40">
        <f>'BioSentinel in SC-leu 0-30 Gy'!G124</f>
        <v>10.95093234538135</v>
      </c>
      <c r="BU44" s="59">
        <f>'BioSentinel in SC-leu 0-30 Gy'!G125</f>
        <v>13.925542305392465</v>
      </c>
    </row>
    <row r="45" spans="1:73" x14ac:dyDescent="0.3">
      <c r="A45" s="80">
        <v>41</v>
      </c>
      <c r="B45">
        <f>'WT 0-30 Gy'!B126</f>
        <v>-1.4908224989698995</v>
      </c>
      <c r="C45">
        <f>'WT 0-30 Gy'!B127</f>
        <v>32.371411296598126</v>
      </c>
      <c r="D45">
        <f>'WT 0-30 Gy'!B128</f>
        <v>41.789296876297612</v>
      </c>
      <c r="E45" s="4">
        <f>'WT 0-30 Gy'!C126</f>
        <v>24.227342631668797</v>
      </c>
      <c r="F45">
        <f>'WT 0-30 Gy'!C127</f>
        <v>32.612415347722965</v>
      </c>
      <c r="G45" s="10">
        <f>'WT 0-30 Gy'!C128</f>
        <v>41.704662871155243</v>
      </c>
      <c r="H45" s="4">
        <f>'WT 0-30 Gy'!D126</f>
        <v>26.967980438123618</v>
      </c>
      <c r="I45">
        <f>'WT 0-30 Gy'!D127</f>
        <v>37.001313511866094</v>
      </c>
      <c r="J45" s="10">
        <f>'WT 0-30 Gy'!D128</f>
        <v>44.710549716179038</v>
      </c>
      <c r="K45" s="29">
        <f>'WT 0-30 Gy'!E126</f>
        <v>34.678874549338843</v>
      </c>
      <c r="L45" s="40">
        <f>'WT 0-30 Gy'!E127</f>
        <v>48.528197248989166</v>
      </c>
      <c r="M45" s="59">
        <f>'WT 0-30 Gy'!E128</f>
        <v>57.460150231164484</v>
      </c>
      <c r="N45" s="4">
        <f>'WT 0-30 Gy'!F126</f>
        <v>30.885078666103098</v>
      </c>
      <c r="O45">
        <f>'WT 0-30 Gy'!F127</f>
        <v>35.196765436152248</v>
      </c>
      <c r="P45" s="10">
        <f>'WT 0-30 Gy'!F128</f>
        <v>48.118243253849528</v>
      </c>
      <c r="Q45" s="4">
        <f>'WT 0-30 Gy'!G126</f>
        <v>30.031908341842055</v>
      </c>
      <c r="R45">
        <f>'WT 0-30 Gy'!G127</f>
        <v>43.507378155939044</v>
      </c>
      <c r="S45" s="10">
        <f>'WT 0-30 Gy'!G128</f>
        <v>52.934177732825184</v>
      </c>
      <c r="T45" s="4">
        <f>'BioSentinel in SC 0 - 30 Gy'!B126</f>
        <v>20.47473086541531</v>
      </c>
      <c r="U45">
        <f>'BioSentinel in SC 0 - 30 Gy'!B127</f>
        <v>29.608472799163454</v>
      </c>
      <c r="V45" s="10">
        <f>'BioSentinel in SC 0 - 30 Gy'!B128</f>
        <v>38.033587848190876</v>
      </c>
      <c r="W45" s="29">
        <f>'BioSentinel in SC 0 - 30 Gy'!C126</f>
        <v>21.884255266874398</v>
      </c>
      <c r="X45" s="40">
        <f>'BioSentinel in SC 0 - 30 Gy'!C127</f>
        <v>39.435111706000058</v>
      </c>
      <c r="Y45" s="59">
        <f>'BioSentinel in SC 0 - 30 Gy'!C128</f>
        <v>43.054652541319555</v>
      </c>
      <c r="Z45" s="29">
        <f>'BioSentinel in SC 0 - 30 Gy'!D126</f>
        <v>26.704053456289202</v>
      </c>
      <c r="AA45" s="40">
        <f>'BioSentinel in SC 0 - 30 Gy'!D127</f>
        <v>44.518101973987832</v>
      </c>
      <c r="AB45" s="59">
        <f>'BioSentinel in SC 0 - 30 Gy'!D128</f>
        <v>45.221073897715272</v>
      </c>
      <c r="AC45" s="29">
        <f>'BioSentinel in SC 0 - 30 Gy'!E126</f>
        <v>25.596977938680471</v>
      </c>
      <c r="AD45" s="40">
        <f>'BioSentinel in SC 0 - 30 Gy'!E127</f>
        <v>39.820678404606468</v>
      </c>
      <c r="AE45" s="59">
        <f>'BioSentinel in SC 0 - 30 Gy'!E128</f>
        <v>35.278844915486758</v>
      </c>
      <c r="AF45" s="29">
        <f>'BioSentinel in SC 0 - 30 Gy'!F126</f>
        <v>25.182418329361468</v>
      </c>
      <c r="AG45" s="40">
        <f>'BioSentinel in SC 0 - 30 Gy'!F127</f>
        <v>27.877182344406808</v>
      </c>
      <c r="AH45" s="59">
        <f>'BioSentinel in SC 0 - 30 Gy'!F128</f>
        <v>41.076984281024728</v>
      </c>
      <c r="AI45" s="29">
        <f>'BioSentinel in SC 0 - 30 Gy'!G126</f>
        <v>15.878976139614732</v>
      </c>
      <c r="AJ45" s="40">
        <f>'BioSentinel in SC 0 - 30 Gy'!G127</f>
        <v>29.540455714315243</v>
      </c>
      <c r="AK45" s="59">
        <f>'BioSentinel in SC 0 - 30 Gy'!G128</f>
        <v>35.653289165384237</v>
      </c>
      <c r="AL45" s="29">
        <f>'rad51 0-30 Gy'!B126</f>
        <v>62.037896703988402</v>
      </c>
      <c r="AM45" s="40">
        <f>'rad51 0-30 Gy'!B127</f>
        <v>60.062155835812092</v>
      </c>
      <c r="AN45" s="59">
        <f>'rad51 0-30 Gy'!B128</f>
        <v>65.316746808967423</v>
      </c>
      <c r="AO45" s="29">
        <f>'rad51 0-30 Gy'!C126</f>
        <v>75.304915317979237</v>
      </c>
      <c r="AP45" s="40">
        <f>'rad51 0-30 Gy'!C127</f>
        <v>73.892148476422875</v>
      </c>
      <c r="AQ45" s="59">
        <f>'rad51 0-30 Gy'!C128</f>
        <v>82.722385502452696</v>
      </c>
      <c r="AR45" s="29">
        <f>'rad51 0-30 Gy'!D126</f>
        <v>87.498154720116759</v>
      </c>
      <c r="AS45" s="40">
        <f>'rad51 0-30 Gy'!D127</f>
        <v>86.35249872494974</v>
      </c>
      <c r="AT45" s="59">
        <f>'rad51 0-30 Gy'!D128</f>
        <v>89.493358699392275</v>
      </c>
      <c r="AU45" s="29">
        <f>'rad51 0-30 Gy'!E126</f>
        <v>92.420671762729157</v>
      </c>
      <c r="AV45" s="40">
        <f>'rad51 0-30 Gy'!E127</f>
        <v>90.254425565556659</v>
      </c>
      <c r="AW45" s="59">
        <f>'rad51 0-30 Gy'!E128</f>
        <v>93.129338733532791</v>
      </c>
      <c r="AX45" s="29">
        <f>'rad51 0-30 Gy'!F126</f>
        <v>95.034739150375131</v>
      </c>
      <c r="AY45" s="40">
        <f>'rad51 0-30 Gy'!F127</f>
        <v>90.545986613941196</v>
      </c>
      <c r="AZ45" s="59">
        <f>'rad51 0-30 Gy'!F128</f>
        <v>91.47457455663843</v>
      </c>
      <c r="BA45" s="29">
        <f>'rad51 0-30 Gy'!G126</f>
        <v>76.801406327171236</v>
      </c>
      <c r="BB45" s="40">
        <f>'rad51 0-30 Gy'!G127</f>
        <v>85.686215001323589</v>
      </c>
      <c r="BC45" s="59">
        <f>'rad51 0-30 Gy'!G128</f>
        <v>80.591239711962515</v>
      </c>
      <c r="BD45" s="29">
        <f>'BioSentinel in SC-leu 0-30 Gy'!B126</f>
        <v>10.682711463365575</v>
      </c>
      <c r="BE45" s="40">
        <f>'BioSentinel in SC-leu 0-30 Gy'!B127</f>
        <v>13.308686447664918</v>
      </c>
      <c r="BF45" s="59">
        <f>'BioSentinel in SC-leu 0-30 Gy'!B128</f>
        <v>9.6966936190664175</v>
      </c>
      <c r="BG45" s="29">
        <f>'BioSentinel in SC-leu 0-30 Gy'!C126</f>
        <v>12.176825542697065</v>
      </c>
      <c r="BH45" s="40">
        <f>'BioSentinel in SC-leu 0-30 Gy'!C127</f>
        <v>11.480811978474554</v>
      </c>
      <c r="BI45" s="59">
        <f>'BioSentinel in SC-leu 0-30 Gy'!C128</f>
        <v>9.6503645411932482</v>
      </c>
      <c r="BJ45" s="29">
        <f>'BioSentinel in SC-leu 0-30 Gy'!D126</f>
        <v>10.131347917707267</v>
      </c>
      <c r="BK45" s="40">
        <f>'BioSentinel in SC-leu 0-30 Gy'!D127</f>
        <v>12.255910517933906</v>
      </c>
      <c r="BL45" s="59">
        <f>'BioSentinel in SC-leu 0-30 Gy'!D128</f>
        <v>11.761032482539752</v>
      </c>
      <c r="BM45" s="29">
        <f>'BioSentinel in SC-leu 0-30 Gy'!E126</f>
        <v>10.754435815140443</v>
      </c>
      <c r="BN45" s="40">
        <f>'BioSentinel in SC-leu 0-30 Gy'!E127</f>
        <v>10.55412624212406</v>
      </c>
      <c r="BO45" s="59">
        <f>'BioSentinel in SC-leu 0-30 Gy'!E128</f>
        <v>9.2394894645963355</v>
      </c>
      <c r="BP45" s="29">
        <f>'BioSentinel in SC-leu 0-30 Gy'!F126</f>
        <v>17.201057750934005</v>
      </c>
      <c r="BQ45" s="40">
        <f>'BioSentinel in SC-leu 0-30 Gy'!F127</f>
        <v>13.277919678573175</v>
      </c>
      <c r="BR45" s="59">
        <f>'BioSentinel in SC-leu 0-30 Gy'!F128</f>
        <v>10.498105881324026</v>
      </c>
      <c r="BS45" s="29">
        <f>'BioSentinel in SC-leu 0-30 Gy'!G126</f>
        <v>11.98690737887301</v>
      </c>
      <c r="BT45" s="40">
        <f>'BioSentinel in SC-leu 0-30 Gy'!G127</f>
        <v>11.456591464750913</v>
      </c>
      <c r="BU45" s="59">
        <f>'BioSentinel in SC-leu 0-30 Gy'!G128</f>
        <v>15.313755880132259</v>
      </c>
    </row>
    <row r="46" spans="1:73" x14ac:dyDescent="0.3">
      <c r="A46" s="80">
        <v>42</v>
      </c>
      <c r="B46">
        <f>'WT 0-30 Gy'!B129</f>
        <v>-5.7239516468942959</v>
      </c>
      <c r="C46">
        <f>'WT 0-30 Gy'!B130</f>
        <v>32.26634434234866</v>
      </c>
      <c r="D46">
        <f>'WT 0-30 Gy'!B131</f>
        <v>40.925479138899298</v>
      </c>
      <c r="E46" s="4">
        <f>'WT 0-30 Gy'!C129</f>
        <v>22.189262420138093</v>
      </c>
      <c r="F46">
        <f>'WT 0-30 Gy'!C130</f>
        <v>31.979375466318029</v>
      </c>
      <c r="G46" s="10">
        <f>'WT 0-30 Gy'!C131</f>
        <v>40.785651424696113</v>
      </c>
      <c r="H46" s="4">
        <f>'WT 0-30 Gy'!D129</f>
        <v>26.227591790089168</v>
      </c>
      <c r="I46">
        <f>'WT 0-30 Gy'!D130</f>
        <v>36.213152931540868</v>
      </c>
      <c r="J46" s="10">
        <f>'WT 0-30 Gy'!D131</f>
        <v>43.762031578287754</v>
      </c>
      <c r="K46" s="29">
        <f>'WT 0-30 Gy'!E129</f>
        <v>33.89454688195169</v>
      </c>
      <c r="L46" s="40">
        <f>'WT 0-30 Gy'!E130</f>
        <v>47.482853196578098</v>
      </c>
      <c r="M46" s="59">
        <f>'WT 0-30 Gy'!E131</f>
        <v>56.673328714962935</v>
      </c>
      <c r="N46" s="4">
        <f>'WT 0-30 Gy'!F129</f>
        <v>29.77935526056293</v>
      </c>
      <c r="O46">
        <f>'WT 0-30 Gy'!F130</f>
        <v>34.590609707253286</v>
      </c>
      <c r="P46" s="10">
        <f>'WT 0-30 Gy'!F131</f>
        <v>47.196186936580091</v>
      </c>
      <c r="Q46" s="4">
        <f>'WT 0-30 Gy'!G129</f>
        <v>28.860750648207279</v>
      </c>
      <c r="R46">
        <f>'WT 0-30 Gy'!G130</f>
        <v>42.582868202644185</v>
      </c>
      <c r="S46" s="10">
        <f>'WT 0-30 Gy'!G131</f>
        <v>52.182021378765796</v>
      </c>
      <c r="T46" s="4">
        <f>'BioSentinel in SC 0 - 30 Gy'!B129</f>
        <v>19.966709987734447</v>
      </c>
      <c r="U46">
        <f>'BioSentinel in SC 0 - 30 Gy'!B130</f>
        <v>28.511402651967586</v>
      </c>
      <c r="V46" s="10">
        <f>'BioSentinel in SC 0 - 30 Gy'!B131</f>
        <v>37.004318265776831</v>
      </c>
      <c r="W46" s="29">
        <f>'BioSentinel in SC 0 - 30 Gy'!C129</f>
        <v>21.486286474314145</v>
      </c>
      <c r="X46" s="40">
        <f>'BioSentinel in SC 0 - 30 Gy'!C130</f>
        <v>38.371427415402884</v>
      </c>
      <c r="Y46" s="59">
        <f>'BioSentinel in SC 0 - 30 Gy'!C131</f>
        <v>40.816708866950151</v>
      </c>
      <c r="Z46" s="29">
        <f>'BioSentinel in SC 0 - 30 Gy'!D129</f>
        <v>25.645729734187512</v>
      </c>
      <c r="AA46" s="40">
        <f>'BioSentinel in SC 0 - 30 Gy'!D130</f>
        <v>43.095966608949013</v>
      </c>
      <c r="AB46" s="59">
        <f>'BioSentinel in SC 0 - 30 Gy'!D131</f>
        <v>43.201150989465837</v>
      </c>
      <c r="AC46" s="29">
        <f>'BioSentinel in SC 0 - 30 Gy'!E129</f>
        <v>24.458357307910497</v>
      </c>
      <c r="AD46" s="40">
        <f>'BioSentinel in SC 0 - 30 Gy'!E130</f>
        <v>38.878026502232117</v>
      </c>
      <c r="AE46" s="59">
        <f>'BioSentinel in SC 0 - 30 Gy'!E131</f>
        <v>33.699278794908835</v>
      </c>
      <c r="AF46" s="29">
        <f>'BioSentinel in SC 0 - 30 Gy'!F129</f>
        <v>24.186524624840448</v>
      </c>
      <c r="AG46" s="40">
        <f>'BioSentinel in SC 0 - 30 Gy'!F130</f>
        <v>27.148510735921572</v>
      </c>
      <c r="AH46" s="59">
        <f>'BioSentinel in SC 0 - 30 Gy'!F131</f>
        <v>40.304817143423136</v>
      </c>
      <c r="AI46" s="29">
        <f>'BioSentinel in SC 0 - 30 Gy'!G129</f>
        <v>11.400873558756347</v>
      </c>
      <c r="AJ46" s="40">
        <f>'BioSentinel in SC 0 - 30 Gy'!G130</f>
        <v>27.663980671433784</v>
      </c>
      <c r="AK46" s="59">
        <f>'BioSentinel in SC 0 - 30 Gy'!G131</f>
        <v>32.152951851518495</v>
      </c>
      <c r="AL46" s="29">
        <f>'rad51 0-30 Gy'!B129</f>
        <v>61.49419504559058</v>
      </c>
      <c r="AM46" s="40">
        <f>'rad51 0-30 Gy'!B130</f>
        <v>58.022942229456255</v>
      </c>
      <c r="AN46" s="59">
        <f>'rad51 0-30 Gy'!B131</f>
        <v>64.68094922751277</v>
      </c>
      <c r="AO46" s="29">
        <f>'rad51 0-30 Gy'!C129</f>
        <v>72.911113725508855</v>
      </c>
      <c r="AP46" s="40">
        <f>'rad51 0-30 Gy'!C130</f>
        <v>72.162696626995199</v>
      </c>
      <c r="AQ46" s="59">
        <f>'rad51 0-30 Gy'!C131</f>
        <v>80.814824936890645</v>
      </c>
      <c r="AR46" s="29">
        <f>'rad51 0-30 Gy'!D129</f>
        <v>87.156941438116107</v>
      </c>
      <c r="AS46" s="40">
        <f>'rad51 0-30 Gy'!D130</f>
        <v>86.162567757250798</v>
      </c>
      <c r="AT46" s="59">
        <f>'rad51 0-30 Gy'!D131</f>
        <v>88.962003430734811</v>
      </c>
      <c r="AU46" s="29">
        <f>'rad51 0-30 Gy'!E129</f>
        <v>90.153794768493029</v>
      </c>
      <c r="AV46" s="40">
        <f>'rad51 0-30 Gy'!E130</f>
        <v>87.988410566498686</v>
      </c>
      <c r="AW46" s="59">
        <f>'rad51 0-30 Gy'!E131</f>
        <v>90.199271334932334</v>
      </c>
      <c r="AX46" s="29">
        <f>'rad51 0-30 Gy'!F129</f>
        <v>93.053252830403864</v>
      </c>
      <c r="AY46" s="40">
        <f>'rad51 0-30 Gy'!F130</f>
        <v>87.683862384440218</v>
      </c>
      <c r="AZ46" s="59">
        <f>'rad51 0-30 Gy'!F131</f>
        <v>88.649555144660383</v>
      </c>
      <c r="BA46" s="29">
        <f>'rad51 0-30 Gy'!G129</f>
        <v>75.8383158776806</v>
      </c>
      <c r="BB46" s="40">
        <f>'rad51 0-30 Gy'!G130</f>
        <v>83.649907113530034</v>
      </c>
      <c r="BC46" s="59">
        <f>'rad51 0-30 Gy'!G131</f>
        <v>78.940706876715666</v>
      </c>
      <c r="BD46" s="29">
        <f>'BioSentinel in SC-leu 0-30 Gy'!B129</f>
        <v>10.752752883656358</v>
      </c>
      <c r="BE46" s="40">
        <f>'BioSentinel in SC-leu 0-30 Gy'!B130</f>
        <v>14.347239687696325</v>
      </c>
      <c r="BF46" s="59">
        <f>'BioSentinel in SC-leu 0-30 Gy'!B131</f>
        <v>9.727462627734182</v>
      </c>
      <c r="BG46" s="29">
        <f>'BioSentinel in SC-leu 0-30 Gy'!C129</f>
        <v>12.79922119616074</v>
      </c>
      <c r="BH46" s="40">
        <f>'BioSentinel in SC-leu 0-30 Gy'!C130</f>
        <v>11.856084586047055</v>
      </c>
      <c r="BI46" s="59">
        <f>'BioSentinel in SC-leu 0-30 Gy'!C131</f>
        <v>9.6045602786302737</v>
      </c>
      <c r="BJ46" s="29">
        <f>'BioSentinel in SC-leu 0-30 Gy'!D129</f>
        <v>10.174902276735249</v>
      </c>
      <c r="BK46" s="40">
        <f>'BioSentinel in SC-leu 0-30 Gy'!D130</f>
        <v>13.008637554213271</v>
      </c>
      <c r="BL46" s="59">
        <f>'BioSentinel in SC-leu 0-30 Gy'!D131</f>
        <v>13.825663418887583</v>
      </c>
      <c r="BM46" s="29">
        <f>'BioSentinel in SC-leu 0-30 Gy'!E129</f>
        <v>10.74411261163684</v>
      </c>
      <c r="BN46" s="40">
        <f>'BioSentinel in SC-leu 0-30 Gy'!E130</f>
        <v>10.581399274661246</v>
      </c>
      <c r="BO46" s="59">
        <f>'BioSentinel in SC-leu 0-30 Gy'!E131</f>
        <v>9.2226590380607956</v>
      </c>
      <c r="BP46" s="29">
        <f>'BioSentinel in SC-leu 0-30 Gy'!F129</f>
        <v>18.842671179941707</v>
      </c>
      <c r="BQ46" s="40">
        <f>'BioSentinel in SC-leu 0-30 Gy'!F130</f>
        <v>14.293558275400539</v>
      </c>
      <c r="BR46" s="59">
        <f>'BioSentinel in SC-leu 0-30 Gy'!F131</f>
        <v>10.595272709452342</v>
      </c>
      <c r="BS46" s="29">
        <f>'BioSentinel in SC-leu 0-30 Gy'!G129</f>
        <v>12.840648046692865</v>
      </c>
      <c r="BT46" s="40">
        <f>'BioSentinel in SC-leu 0-30 Gy'!G130</f>
        <v>11.893718330292886</v>
      </c>
      <c r="BU46" s="59">
        <f>'BioSentinel in SC-leu 0-30 Gy'!G131</f>
        <v>20.72001683714538</v>
      </c>
    </row>
    <row r="47" spans="1:73" x14ac:dyDescent="0.3">
      <c r="A47" s="80">
        <v>43</v>
      </c>
      <c r="B47">
        <f>'WT 0-30 Gy'!B132</f>
        <v>-10.231263237005347</v>
      </c>
      <c r="C47">
        <f>'WT 0-30 Gy'!B133</f>
        <v>30.790278552591005</v>
      </c>
      <c r="D47">
        <f>'WT 0-30 Gy'!B134</f>
        <v>40.068714479043258</v>
      </c>
      <c r="E47" s="4">
        <f>'WT 0-30 Gy'!C132</f>
        <v>19.502140581144712</v>
      </c>
      <c r="F47">
        <f>'WT 0-30 Gy'!C133</f>
        <v>31.529500720348263</v>
      </c>
      <c r="G47" s="10">
        <f>'WT 0-30 Gy'!C134</f>
        <v>39.828051580436949</v>
      </c>
      <c r="H47" s="4">
        <f>'WT 0-30 Gy'!D132</f>
        <v>25.492819178212052</v>
      </c>
      <c r="I47">
        <f>'WT 0-30 Gy'!D133</f>
        <v>35.298331181219424</v>
      </c>
      <c r="J47" s="10">
        <f>'WT 0-30 Gy'!D134</f>
        <v>43.301503892386464</v>
      </c>
      <c r="K47" s="29">
        <f>'WT 0-30 Gy'!E132</f>
        <v>31.494024802748861</v>
      </c>
      <c r="L47" s="40">
        <f>'WT 0-30 Gy'!E133</f>
        <v>46.685744211301653</v>
      </c>
      <c r="M47" s="59">
        <f>'WT 0-30 Gy'!E134</f>
        <v>55.416564902278019</v>
      </c>
      <c r="N47" s="4">
        <f>'WT 0-30 Gy'!F132</f>
        <v>28.821060446110401</v>
      </c>
      <c r="O47">
        <f>'WT 0-30 Gy'!F133</f>
        <v>33.876909678189968</v>
      </c>
      <c r="P47" s="10">
        <f>'WT 0-30 Gy'!F134</f>
        <v>46.301968923674167</v>
      </c>
      <c r="Q47" s="4">
        <f>'WT 0-30 Gy'!G132</f>
        <v>27.316101241675522</v>
      </c>
      <c r="R47">
        <f>'WT 0-30 Gy'!G133</f>
        <v>41.375970098474376</v>
      </c>
      <c r="S47" s="10">
        <f>'WT 0-30 Gy'!G134</f>
        <v>51.021115522275139</v>
      </c>
      <c r="T47" s="4">
        <f>'BioSentinel in SC 0 - 30 Gy'!B132</f>
        <v>19.635917830683358</v>
      </c>
      <c r="U47">
        <f>'BioSentinel in SC 0 - 30 Gy'!B133</f>
        <v>27.347967830785237</v>
      </c>
      <c r="V47" s="10">
        <f>'BioSentinel in SC 0 - 30 Gy'!B134</f>
        <v>36.249445837808622</v>
      </c>
      <c r="W47" s="29">
        <f>'BioSentinel in SC 0 - 30 Gy'!C132</f>
        <v>20.904470080257031</v>
      </c>
      <c r="X47" s="40">
        <f>'BioSentinel in SC 0 - 30 Gy'!C133</f>
        <v>37.757330795256188</v>
      </c>
      <c r="Y47" s="59">
        <f>'BioSentinel in SC 0 - 30 Gy'!C134</f>
        <v>40.161078593191228</v>
      </c>
      <c r="Z47" s="29">
        <f>'BioSentinel in SC 0 - 30 Gy'!D132</f>
        <v>25.256601182711762</v>
      </c>
      <c r="AA47" s="40">
        <f>'BioSentinel in SC 0 - 30 Gy'!D133</f>
        <v>41.99950822041226</v>
      </c>
      <c r="AB47" s="59">
        <f>'BioSentinel in SC 0 - 30 Gy'!D134</f>
        <v>42.322512975652849</v>
      </c>
      <c r="AC47" s="29">
        <f>'BioSentinel in SC 0 - 30 Gy'!E132</f>
        <v>23.626196238828406</v>
      </c>
      <c r="AD47" s="40">
        <f>'BioSentinel in SC 0 - 30 Gy'!E133</f>
        <v>38.358881345930477</v>
      </c>
      <c r="AE47" s="59">
        <f>'BioSentinel in SC 0 - 30 Gy'!E134</f>
        <v>33.024271890990967</v>
      </c>
      <c r="AF47" s="29">
        <f>'BioSentinel in SC 0 - 30 Gy'!F132</f>
        <v>24.788574725604057</v>
      </c>
      <c r="AG47" s="40">
        <f>'BioSentinel in SC 0 - 30 Gy'!F133</f>
        <v>26.279012608977258</v>
      </c>
      <c r="AH47" s="59">
        <f>'BioSentinel in SC 0 - 30 Gy'!F134</f>
        <v>38.570955559645334</v>
      </c>
      <c r="AI47" s="29">
        <f>'BioSentinel in SC 0 - 30 Gy'!G132</f>
        <v>7.667170691268173</v>
      </c>
      <c r="AJ47" s="40">
        <f>'BioSentinel in SC 0 - 30 Gy'!G133</f>
        <v>27.092858832399948</v>
      </c>
      <c r="AK47" s="59">
        <f>'BioSentinel in SC 0 - 30 Gy'!G134</f>
        <v>32.328534921148162</v>
      </c>
      <c r="AL47" s="29">
        <f>'rad51 0-30 Gy'!B132</f>
        <v>59.812668594692028</v>
      </c>
      <c r="AM47" s="40">
        <f>'rad51 0-30 Gy'!B133</f>
        <v>55.277312490076604</v>
      </c>
      <c r="AN47" s="59">
        <f>'rad51 0-30 Gy'!B134</f>
        <v>61.73524509109982</v>
      </c>
      <c r="AO47" s="29">
        <f>'rad51 0-30 Gy'!C132</f>
        <v>71.341200805448494</v>
      </c>
      <c r="AP47" s="40">
        <f>'rad51 0-30 Gy'!C133</f>
        <v>69.982998029087611</v>
      </c>
      <c r="AQ47" s="59">
        <f>'rad51 0-30 Gy'!C134</f>
        <v>79.483306454313535</v>
      </c>
      <c r="AR47" s="29">
        <f>'rad51 0-30 Gy'!D132</f>
        <v>85.977414591316389</v>
      </c>
      <c r="AS47" s="40">
        <f>'rad51 0-30 Gy'!D133</f>
        <v>85.371790629332963</v>
      </c>
      <c r="AT47" s="59">
        <f>'rad51 0-30 Gy'!D134</f>
        <v>88.26218837209359</v>
      </c>
      <c r="AU47" s="29">
        <f>'rad51 0-30 Gy'!E132</f>
        <v>88.932651360023257</v>
      </c>
      <c r="AV47" s="40">
        <f>'rad51 0-30 Gy'!E133</f>
        <v>86.394925384004139</v>
      </c>
      <c r="AW47" s="59">
        <f>'rad51 0-30 Gy'!E134</f>
        <v>89.086984384134993</v>
      </c>
      <c r="AX47" s="29">
        <f>'rad51 0-30 Gy'!F132</f>
        <v>92.832612556219132</v>
      </c>
      <c r="AY47" s="40">
        <f>'rad51 0-30 Gy'!F133</f>
        <v>87.257075000382144</v>
      </c>
      <c r="AZ47" s="59">
        <f>'rad51 0-30 Gy'!F134</f>
        <v>87.239525307099669</v>
      </c>
      <c r="BA47" s="29">
        <f>'rad51 0-30 Gy'!G132</f>
        <v>74.327609996278781</v>
      </c>
      <c r="BB47" s="40">
        <f>'rad51 0-30 Gy'!G133</f>
        <v>81.956733852547401</v>
      </c>
      <c r="BC47" s="59">
        <f>'rad51 0-30 Gy'!G134</f>
        <v>77.466000696328393</v>
      </c>
      <c r="BD47" s="29">
        <f>'BioSentinel in SC-leu 0-30 Gy'!B132</f>
        <v>10.839011678207559</v>
      </c>
      <c r="BE47" s="40">
        <f>'BioSentinel in SC-leu 0-30 Gy'!B133</f>
        <v>15.506021907500367</v>
      </c>
      <c r="BF47" s="59">
        <f>'BioSentinel in SC-leu 0-30 Gy'!B134</f>
        <v>9.8277122434559558</v>
      </c>
      <c r="BG47" s="29">
        <f>'BioSentinel in SC-leu 0-30 Gy'!C132</f>
        <v>13.566241401219143</v>
      </c>
      <c r="BH47" s="40">
        <f>'BioSentinel in SC-leu 0-30 Gy'!C133</f>
        <v>12.406513317908249</v>
      </c>
      <c r="BI47" s="59">
        <f>'BioSentinel in SC-leu 0-30 Gy'!C134</f>
        <v>9.7829506761071379</v>
      </c>
      <c r="BJ47" s="29">
        <f>'BioSentinel in SC-leu 0-30 Gy'!D132</f>
        <v>10.271977730504355</v>
      </c>
      <c r="BK47" s="40">
        <f>'BioSentinel in SC-leu 0-30 Gy'!D133</f>
        <v>13.865282335862878</v>
      </c>
      <c r="BL47" s="59">
        <f>'BioSentinel in SC-leu 0-30 Gy'!D134</f>
        <v>15.030446532156319</v>
      </c>
      <c r="BM47" s="29">
        <f>'BioSentinel in SC-leu 0-30 Gy'!E132</f>
        <v>10.804973083837051</v>
      </c>
      <c r="BN47" s="40">
        <f>'BioSentinel in SC-leu 0-30 Gy'!E133</f>
        <v>10.74262373821913</v>
      </c>
      <c r="BO47" s="59">
        <f>'BioSentinel in SC-leu 0-30 Gy'!E134</f>
        <v>9.3962148963623413</v>
      </c>
      <c r="BP47" s="29">
        <f>'BioSentinel in SC-leu 0-30 Gy'!F132</f>
        <v>20.795805089291303</v>
      </c>
      <c r="BQ47" s="40">
        <f>'BioSentinel in SC-leu 0-30 Gy'!F133</f>
        <v>15.844177138022959</v>
      </c>
      <c r="BR47" s="59">
        <f>'BioSentinel in SC-leu 0-30 Gy'!F134</f>
        <v>11.011264380860787</v>
      </c>
      <c r="BS47" s="29">
        <f>'BioSentinel in SC-leu 0-30 Gy'!G132</f>
        <v>14.215124070889928</v>
      </c>
      <c r="BT47" s="40">
        <f>'BioSentinel in SC-leu 0-30 Gy'!G133</f>
        <v>12.677732307653658</v>
      </c>
      <c r="BU47" s="59">
        <f>'BioSentinel in SC-leu 0-30 Gy'!G134</f>
        <v>26.898163829970155</v>
      </c>
    </row>
    <row r="48" spans="1:73" x14ac:dyDescent="0.3">
      <c r="A48" s="80">
        <v>44</v>
      </c>
      <c r="B48">
        <f>'WT 0-30 Gy'!B135</f>
        <v>-12.34004814493894</v>
      </c>
      <c r="C48">
        <f>'WT 0-30 Gy'!B136</f>
        <v>31.079470055370972</v>
      </c>
      <c r="D48">
        <f>'WT 0-30 Gy'!B137</f>
        <v>39.682670194429171</v>
      </c>
      <c r="E48" s="4">
        <f>'WT 0-30 Gy'!C135</f>
        <v>16.988989106367185</v>
      </c>
      <c r="F48">
        <f>'WT 0-30 Gy'!C136</f>
        <v>31.375356423653688</v>
      </c>
      <c r="G48" s="10">
        <f>'WT 0-30 Gy'!C137</f>
        <v>39.519498043691776</v>
      </c>
      <c r="H48" s="4">
        <f>'WT 0-30 Gy'!D135</f>
        <v>25.638005271818159</v>
      </c>
      <c r="I48">
        <f>'WT 0-30 Gy'!D136</f>
        <v>34.83676696230971</v>
      </c>
      <c r="J48" s="10">
        <f>'WT 0-30 Gy'!D137</f>
        <v>42.500128159726913</v>
      </c>
      <c r="K48" s="29">
        <f>'WT 0-30 Gy'!E135</f>
        <v>29.882161992702233</v>
      </c>
      <c r="L48" s="40">
        <f>'WT 0-30 Gy'!E136</f>
        <v>45.513652909997774</v>
      </c>
      <c r="M48" s="59">
        <f>'WT 0-30 Gy'!E137</f>
        <v>54.750651056733503</v>
      </c>
      <c r="N48" s="4">
        <f>'WT 0-30 Gy'!F135</f>
        <v>28.060611490843463</v>
      </c>
      <c r="O48">
        <f>'WT 0-30 Gy'!F136</f>
        <v>33.178632230196691</v>
      </c>
      <c r="P48" s="10">
        <f>'WT 0-30 Gy'!F137</f>
        <v>45.741459371665513</v>
      </c>
      <c r="Q48" s="4">
        <f>'WT 0-30 Gy'!G135</f>
        <v>26.905252316031241</v>
      </c>
      <c r="R48">
        <f>'WT 0-30 Gy'!G136</f>
        <v>41.092536679791287</v>
      </c>
      <c r="S48" s="10">
        <f>'WT 0-30 Gy'!G137</f>
        <v>50.423375432710216</v>
      </c>
      <c r="T48" s="4">
        <f>'BioSentinel in SC 0 - 30 Gy'!B135</f>
        <v>19.427123163538607</v>
      </c>
      <c r="U48">
        <f>'BioSentinel in SC 0 - 30 Gy'!B136</f>
        <v>26.54487024084483</v>
      </c>
      <c r="V48" s="10">
        <f>'BioSentinel in SC 0 - 30 Gy'!B137</f>
        <v>35.88061635535496</v>
      </c>
      <c r="W48" s="29">
        <f>'BioSentinel in SC 0 - 30 Gy'!C135</f>
        <v>20.196900909487169</v>
      </c>
      <c r="X48" s="40">
        <f>'BioSentinel in SC 0 - 30 Gy'!C136</f>
        <v>36.735500825913029</v>
      </c>
      <c r="Y48" s="59">
        <f>'BioSentinel in SC 0 - 30 Gy'!C137</f>
        <v>39.037669196698296</v>
      </c>
      <c r="Z48" s="29">
        <f>'BioSentinel in SC 0 - 30 Gy'!D135</f>
        <v>23.623045144803207</v>
      </c>
      <c r="AA48" s="40">
        <f>'BioSentinel in SC 0 - 30 Gy'!D136</f>
        <v>40.330220754805907</v>
      </c>
      <c r="AB48" s="59">
        <f>'BioSentinel in SC 0 - 30 Gy'!D137</f>
        <v>41.824262008787677</v>
      </c>
      <c r="AC48" s="29">
        <f>'BioSentinel in SC 0 - 30 Gy'!E135</f>
        <v>22.612321922636223</v>
      </c>
      <c r="AD48" s="40">
        <f>'BioSentinel in SC 0 - 30 Gy'!E136</f>
        <v>36.875155731872354</v>
      </c>
      <c r="AE48" s="59">
        <f>'BioSentinel in SC 0 - 30 Gy'!E137</f>
        <v>32.218883524902537</v>
      </c>
      <c r="AF48" s="29">
        <f>'BioSentinel in SC 0 - 30 Gy'!F135</f>
        <v>23.296254300519632</v>
      </c>
      <c r="AG48" s="40">
        <f>'BioSentinel in SC 0 - 30 Gy'!F136</f>
        <v>25.742490231442844</v>
      </c>
      <c r="AH48" s="59">
        <f>'BioSentinel in SC 0 - 30 Gy'!F137</f>
        <v>37.427865846778865</v>
      </c>
      <c r="AI48" s="29">
        <f>'BioSentinel in SC 0 - 30 Gy'!G135</f>
        <v>5.8501056381754406</v>
      </c>
      <c r="AJ48" s="40">
        <f>'BioSentinel in SC 0 - 30 Gy'!G136</f>
        <v>26.417654864118699</v>
      </c>
      <c r="AK48" s="59">
        <f>'BioSentinel in SC 0 - 30 Gy'!G137</f>
        <v>31.262016398488463</v>
      </c>
      <c r="AL48" s="29">
        <f>'rad51 0-30 Gy'!B135</f>
        <v>57.914059001667937</v>
      </c>
      <c r="AM48" s="40">
        <f>'rad51 0-30 Gy'!B136</f>
        <v>52.191618219809129</v>
      </c>
      <c r="AN48" s="59">
        <f>'rad51 0-30 Gy'!B137</f>
        <v>61.955821699290972</v>
      </c>
      <c r="AO48" s="29">
        <f>'rad51 0-30 Gy'!C135</f>
        <v>69.582845132580388</v>
      </c>
      <c r="AP48" s="40">
        <f>'rad51 0-30 Gy'!C136</f>
        <v>68.067147382232463</v>
      </c>
      <c r="AQ48" s="59">
        <f>'rad51 0-30 Gy'!C137</f>
        <v>78.089676440481298</v>
      </c>
      <c r="AR48" s="29">
        <f>'rad51 0-30 Gy'!D135</f>
        <v>85.408201219128017</v>
      </c>
      <c r="AS48" s="40">
        <f>'rad51 0-30 Gy'!D136</f>
        <v>84.200111888210927</v>
      </c>
      <c r="AT48" s="59">
        <f>'rad51 0-30 Gy'!D137</f>
        <v>87.125704499245956</v>
      </c>
      <c r="AU48" s="29">
        <f>'rad51 0-30 Gy'!E135</f>
        <v>88.967508177060779</v>
      </c>
      <c r="AV48" s="40">
        <f>'rad51 0-30 Gy'!E136</f>
        <v>86.056664409562813</v>
      </c>
      <c r="AW48" s="59">
        <f>'rad51 0-30 Gy'!E137</f>
        <v>88.107646337751433</v>
      </c>
      <c r="AX48" s="29">
        <f>'rad51 0-30 Gy'!F135</f>
        <v>90.879777476638537</v>
      </c>
      <c r="AY48" s="40">
        <f>'rad51 0-30 Gy'!F136</f>
        <v>85.062642455756745</v>
      </c>
      <c r="AZ48" s="59">
        <f>'rad51 0-30 Gy'!F137</f>
        <v>86.534934557085336</v>
      </c>
      <c r="BA48" s="29">
        <f>'rad51 0-30 Gy'!G135</f>
        <v>75.965122539021294</v>
      </c>
      <c r="BB48" s="40">
        <f>'rad51 0-30 Gy'!G136</f>
        <v>80.742512116515897</v>
      </c>
      <c r="BC48" s="59">
        <f>'rad51 0-30 Gy'!G137</f>
        <v>76.239389612002668</v>
      </c>
      <c r="BD48" s="29">
        <f>'BioSentinel in SC-leu 0-30 Gy'!B135</f>
        <v>10.997166363241224</v>
      </c>
      <c r="BE48" s="40">
        <f>'BioSentinel in SC-leu 0-30 Gy'!B136</f>
        <v>17.173657060404143</v>
      </c>
      <c r="BF48" s="59">
        <f>'BioSentinel in SC-leu 0-30 Gy'!B137</f>
        <v>10.002559629579483</v>
      </c>
      <c r="BG48" s="29">
        <f>'BioSentinel in SC-leu 0-30 Gy'!C135</f>
        <v>14.92341765876532</v>
      </c>
      <c r="BH48" s="40">
        <f>'BioSentinel in SC-leu 0-30 Gy'!C136</f>
        <v>13.080403162783321</v>
      </c>
      <c r="BI48" s="59">
        <f>'BioSentinel in SC-leu 0-30 Gy'!C137</f>
        <v>9.9702084473937074</v>
      </c>
      <c r="BJ48" s="29">
        <f>'BioSentinel in SC-leu 0-30 Gy'!D135</f>
        <v>10.398055555749478</v>
      </c>
      <c r="BK48" s="40">
        <f>'BioSentinel in SC-leu 0-30 Gy'!D136</f>
        <v>15.16483557865682</v>
      </c>
      <c r="BL48" s="59">
        <f>'BioSentinel in SC-leu 0-30 Gy'!D137</f>
        <v>18.512603051392322</v>
      </c>
      <c r="BM48" s="29">
        <f>'BioSentinel in SC-leu 0-30 Gy'!E135</f>
        <v>10.988182003149664</v>
      </c>
      <c r="BN48" s="40">
        <f>'BioSentinel in SC-leu 0-30 Gy'!E136</f>
        <v>11.045871655420678</v>
      </c>
      <c r="BO48" s="59">
        <f>'BioSentinel in SC-leu 0-30 Gy'!E137</f>
        <v>9.6155076299952196</v>
      </c>
      <c r="BP48" s="29">
        <f>'BioSentinel in SC-leu 0-30 Gy'!F135</f>
        <v>24.469809649320052</v>
      </c>
      <c r="BQ48" s="40">
        <f>'BioSentinel in SC-leu 0-30 Gy'!F136</f>
        <v>17.816267404277241</v>
      </c>
      <c r="BR48" s="59">
        <f>'BioSentinel in SC-leu 0-30 Gy'!F137</f>
        <v>11.731109560182933</v>
      </c>
      <c r="BS48" s="29">
        <f>'BioSentinel in SC-leu 0-30 Gy'!G135</f>
        <v>16.333164324246351</v>
      </c>
      <c r="BT48" s="40">
        <f>'BioSentinel in SC-leu 0-30 Gy'!G136</f>
        <v>13.888442355731105</v>
      </c>
      <c r="BU48" s="59">
        <f>'BioSentinel in SC-leu 0-30 Gy'!G137</f>
        <v>33.332261653754671</v>
      </c>
    </row>
    <row r="49" spans="1:73" x14ac:dyDescent="0.3">
      <c r="A49" s="80">
        <v>45</v>
      </c>
      <c r="B49">
        <f>'WT 0-30 Gy'!B138</f>
        <v>-13.901932458810611</v>
      </c>
      <c r="C49">
        <f>'WT 0-30 Gy'!B139</f>
        <v>29.561063645930702</v>
      </c>
      <c r="D49">
        <f>'WT 0-30 Gy'!B140</f>
        <v>39.502380860815428</v>
      </c>
      <c r="E49" s="4">
        <f>'WT 0-30 Gy'!C138</f>
        <v>15.687802657843717</v>
      </c>
      <c r="F49">
        <f>'WT 0-30 Gy'!C139</f>
        <v>30.581662817431599</v>
      </c>
      <c r="G49" s="10">
        <f>'WT 0-30 Gy'!C140</f>
        <v>38.997140106636273</v>
      </c>
      <c r="H49" s="4">
        <f>'WT 0-30 Gy'!D138</f>
        <v>23.757670859157546</v>
      </c>
      <c r="I49">
        <f>'WT 0-30 Gy'!D139</f>
        <v>33.99864733618606</v>
      </c>
      <c r="J49" s="10">
        <f>'WT 0-30 Gy'!D140</f>
        <v>41.5611446191783</v>
      </c>
      <c r="K49" s="29">
        <f>'WT 0-30 Gy'!E138</f>
        <v>29.915837648621306</v>
      </c>
      <c r="L49" s="40">
        <f>'WT 0-30 Gy'!E139</f>
        <v>44.737830929194587</v>
      </c>
      <c r="M49" s="59">
        <f>'WT 0-30 Gy'!E140</f>
        <v>53.967022623630925</v>
      </c>
      <c r="N49" s="4">
        <f>'WT 0-30 Gy'!F138</f>
        <v>27.995481190759865</v>
      </c>
      <c r="O49">
        <f>'WT 0-30 Gy'!F139</f>
        <v>32.544614466040926</v>
      </c>
      <c r="P49" s="10">
        <f>'WT 0-30 Gy'!F140</f>
        <v>45.117535041900901</v>
      </c>
      <c r="Q49" s="4">
        <f>'WT 0-30 Gy'!G138</f>
        <v>26.521390734712302</v>
      </c>
      <c r="R49">
        <f>'WT 0-30 Gy'!G139</f>
        <v>40.168173238568919</v>
      </c>
      <c r="S49" s="10">
        <f>'WT 0-30 Gy'!G140</f>
        <v>49.822618307458292</v>
      </c>
      <c r="T49" s="4">
        <f>'BioSentinel in SC 0 - 30 Gy'!B138</f>
        <v>18.874507503188639</v>
      </c>
      <c r="U49">
        <f>'BioSentinel in SC 0 - 30 Gy'!B139</f>
        <v>26.531944566574754</v>
      </c>
      <c r="V49" s="10">
        <f>'BioSentinel in SC 0 - 30 Gy'!B140</f>
        <v>35.550374316154233</v>
      </c>
      <c r="W49" s="29">
        <f>'BioSentinel in SC 0 - 30 Gy'!C138</f>
        <v>20.144434206641794</v>
      </c>
      <c r="X49" s="40">
        <f>'BioSentinel in SC 0 - 30 Gy'!C139</f>
        <v>35.761629779992113</v>
      </c>
      <c r="Y49" s="59">
        <f>'BioSentinel in SC 0 - 30 Gy'!C140</f>
        <v>38.597079630816694</v>
      </c>
      <c r="Z49" s="29">
        <f>'BioSentinel in SC 0 - 30 Gy'!D138</f>
        <v>23.993258367522259</v>
      </c>
      <c r="AA49" s="40">
        <f>'BioSentinel in SC 0 - 30 Gy'!D139</f>
        <v>39.477900810128581</v>
      </c>
      <c r="AB49" s="59">
        <f>'BioSentinel in SC 0 - 30 Gy'!D140</f>
        <v>40.859159995149824</v>
      </c>
      <c r="AC49" s="29">
        <f>'BioSentinel in SC 0 - 30 Gy'!E138</f>
        <v>23.068317483796449</v>
      </c>
      <c r="AD49" s="40">
        <f>'BioSentinel in SC 0 - 30 Gy'!E139</f>
        <v>35.640805593379518</v>
      </c>
      <c r="AE49" s="59">
        <f>'BioSentinel in SC 0 - 30 Gy'!E140</f>
        <v>32.032160897885142</v>
      </c>
      <c r="AF49" s="29">
        <f>'BioSentinel in SC 0 - 30 Gy'!F138</f>
        <v>21.941639627292105</v>
      </c>
      <c r="AG49" s="40">
        <f>'BioSentinel in SC 0 - 30 Gy'!F139</f>
        <v>24.857760201717969</v>
      </c>
      <c r="AH49" s="59">
        <f>'BioSentinel in SC 0 - 30 Gy'!F140</f>
        <v>36.984684155459831</v>
      </c>
      <c r="AI49" s="29">
        <f>'BioSentinel in SC 0 - 30 Gy'!G138</f>
        <v>-0.39582053015758611</v>
      </c>
      <c r="AJ49" s="40">
        <f>'BioSentinel in SC 0 - 30 Gy'!G139</f>
        <v>26.040043127742663</v>
      </c>
      <c r="AK49" s="59">
        <f>'BioSentinel in SC 0 - 30 Gy'!G140</f>
        <v>30.438598769118897</v>
      </c>
      <c r="AL49" s="29">
        <f>'rad51 0-30 Gy'!B138</f>
        <v>58.095811735040272</v>
      </c>
      <c r="AM49" s="40">
        <f>'rad51 0-30 Gy'!B139</f>
        <v>51.132530809875689</v>
      </c>
      <c r="AN49" s="59">
        <f>'rad51 0-30 Gy'!B140</f>
        <v>59.151139831952861</v>
      </c>
      <c r="AO49" s="29">
        <f>'rad51 0-30 Gy'!C138</f>
        <v>68.270574671032804</v>
      </c>
      <c r="AP49" s="40">
        <f>'rad51 0-30 Gy'!C139</f>
        <v>66.447277022911948</v>
      </c>
      <c r="AQ49" s="59">
        <f>'rad51 0-30 Gy'!C140</f>
        <v>76.809774964050888</v>
      </c>
      <c r="AR49" s="29">
        <f>'rad51 0-30 Gy'!D138</f>
        <v>84.864899810620216</v>
      </c>
      <c r="AS49" s="40">
        <f>'rad51 0-30 Gy'!D139</f>
        <v>83.272441602037432</v>
      </c>
      <c r="AT49" s="59">
        <f>'rad51 0-30 Gy'!D140</f>
        <v>86.311944240690963</v>
      </c>
      <c r="AU49" s="29">
        <f>'rad51 0-30 Gy'!E138</f>
        <v>89.107871237268895</v>
      </c>
      <c r="AV49" s="40">
        <f>'rad51 0-30 Gy'!E139</f>
        <v>86.308717383189972</v>
      </c>
      <c r="AW49" s="59">
        <f>'rad51 0-30 Gy'!E140</f>
        <v>87.979722052870684</v>
      </c>
      <c r="AX49" s="29">
        <f>'rad51 0-30 Gy'!F138</f>
        <v>88.932411400025799</v>
      </c>
      <c r="AY49" s="40">
        <f>'rad51 0-30 Gy'!F139</f>
        <v>83.135340908432525</v>
      </c>
      <c r="AZ49" s="59">
        <f>'rad51 0-30 Gy'!F140</f>
        <v>84.370782160739282</v>
      </c>
      <c r="BA49" s="29">
        <f>'rad51 0-30 Gy'!G138</f>
        <v>77.740088054527405</v>
      </c>
      <c r="BB49" s="40">
        <f>'rad51 0-30 Gy'!G139</f>
        <v>80.531721123672327</v>
      </c>
      <c r="BC49" s="59">
        <f>'rad51 0-30 Gy'!G140</f>
        <v>75.69806016135658</v>
      </c>
      <c r="BD49" s="29">
        <f>'BioSentinel in SC-leu 0-30 Gy'!B138</f>
        <v>11.075612216086007</v>
      </c>
      <c r="BE49" s="40">
        <f>'BioSentinel in SC-leu 0-30 Gy'!B139</f>
        <v>19.185003181939376</v>
      </c>
      <c r="BF49" s="59">
        <f>'BioSentinel in SC-leu 0-30 Gy'!B140</f>
        <v>10.116104124706403</v>
      </c>
      <c r="BG49" s="29">
        <f>'BioSentinel in SC-leu 0-30 Gy'!C138</f>
        <v>16.502558237232737</v>
      </c>
      <c r="BH49" s="40">
        <f>'BioSentinel in SC-leu 0-30 Gy'!C139</f>
        <v>13.896529248936396</v>
      </c>
      <c r="BI49" s="59">
        <f>'BioSentinel in SC-leu 0-30 Gy'!C140</f>
        <v>9.9892047829749391</v>
      </c>
      <c r="BJ49" s="29">
        <f>'BioSentinel in SC-leu 0-30 Gy'!D138</f>
        <v>10.518734862889282</v>
      </c>
      <c r="BK49" s="40">
        <f>'BioSentinel in SC-leu 0-30 Gy'!D139</f>
        <v>16.823083898648839</v>
      </c>
      <c r="BL49" s="59">
        <f>'BioSentinel in SC-leu 0-30 Gy'!D140</f>
        <v>19.817606616372284</v>
      </c>
      <c r="BM49" s="29">
        <f>'BioSentinel in SC-leu 0-30 Gy'!E138</f>
        <v>11.144055045656975</v>
      </c>
      <c r="BN49" s="40">
        <f>'BioSentinel in SC-leu 0-30 Gy'!E139</f>
        <v>11.393891265225626</v>
      </c>
      <c r="BO49" s="59">
        <f>'BioSentinel in SC-leu 0-30 Gy'!E140</f>
        <v>9.6195442364524162</v>
      </c>
      <c r="BP49" s="29">
        <f>'BioSentinel in SC-leu 0-30 Gy'!F138</f>
        <v>27.173008574929984</v>
      </c>
      <c r="BQ49" s="40">
        <f>'BioSentinel in SC-leu 0-30 Gy'!F139</f>
        <v>19.823059139833305</v>
      </c>
      <c r="BR49" s="59">
        <f>'BioSentinel in SC-leu 0-30 Gy'!F140</f>
        <v>12.000968594096195</v>
      </c>
      <c r="BS49" s="29">
        <f>'BioSentinel in SC-leu 0-30 Gy'!G138</f>
        <v>16.588622650088208</v>
      </c>
      <c r="BT49" s="40">
        <f>'BioSentinel in SC-leu 0-30 Gy'!G139</f>
        <v>15.491913450363251</v>
      </c>
      <c r="BU49" s="59">
        <f>'BioSentinel in SC-leu 0-30 Gy'!G140</f>
        <v>37.809587263067002</v>
      </c>
    </row>
    <row r="50" spans="1:73" x14ac:dyDescent="0.3">
      <c r="A50" s="80">
        <v>46</v>
      </c>
      <c r="B50">
        <f>'WT 0-30 Gy'!B141</f>
        <v>-16.972008066811259</v>
      </c>
      <c r="C50">
        <f>'WT 0-30 Gy'!B142</f>
        <v>28.975540222525947</v>
      </c>
      <c r="D50">
        <f>'WT 0-30 Gy'!B143</f>
        <v>40.15417686696108</v>
      </c>
      <c r="E50" s="4">
        <f>'WT 0-30 Gy'!C141</f>
        <v>11.72160057737241</v>
      </c>
      <c r="F50">
        <f>'WT 0-30 Gy'!C142</f>
        <v>29.935502478418524</v>
      </c>
      <c r="G50" s="10">
        <f>'WT 0-30 Gy'!C143</f>
        <v>37.916734192659376</v>
      </c>
      <c r="H50" s="4">
        <f>'WT 0-30 Gy'!D141</f>
        <v>21.61222168452111</v>
      </c>
      <c r="I50">
        <f>'WT 0-30 Gy'!D142</f>
        <v>33.367594844292228</v>
      </c>
      <c r="J50" s="10">
        <f>'WT 0-30 Gy'!D143</f>
        <v>41.209063101010216</v>
      </c>
      <c r="K50" s="29">
        <f>'WT 0-30 Gy'!E141</f>
        <v>28.083228904741908</v>
      </c>
      <c r="L50" s="40">
        <f>'WT 0-30 Gy'!E142</f>
        <v>44.00475460763716</v>
      </c>
      <c r="M50" s="59">
        <f>'WT 0-30 Gy'!E143</f>
        <v>53.654303124968528</v>
      </c>
      <c r="N50" s="4">
        <f>'WT 0-30 Gy'!F141</f>
        <v>25.614598243409318</v>
      </c>
      <c r="O50">
        <f>'WT 0-30 Gy'!F142</f>
        <v>31.90119795425851</v>
      </c>
      <c r="P50" s="10">
        <f>'WT 0-30 Gy'!F143</f>
        <v>44.039532561058415</v>
      </c>
      <c r="Q50" s="4">
        <f>'WT 0-30 Gy'!G141</f>
        <v>25.439102291014809</v>
      </c>
      <c r="R50">
        <f>'WT 0-30 Gy'!G142</f>
        <v>39.419571736219503</v>
      </c>
      <c r="S50" s="10">
        <f>'WT 0-30 Gy'!G143</f>
        <v>49.079052571670196</v>
      </c>
      <c r="T50" s="4">
        <f>'BioSentinel in SC 0 - 30 Gy'!B141</f>
        <v>17.633079563983522</v>
      </c>
      <c r="U50">
        <f>'BioSentinel in SC 0 - 30 Gy'!B142</f>
        <v>25.462261771600598</v>
      </c>
      <c r="V50" s="10">
        <f>'BioSentinel in SC 0 - 30 Gy'!B143</f>
        <v>34.642018679300755</v>
      </c>
      <c r="W50" s="29">
        <f>'BioSentinel in SC 0 - 30 Gy'!C141</f>
        <v>18.121937135170718</v>
      </c>
      <c r="X50" s="40">
        <f>'BioSentinel in SC 0 - 30 Gy'!C142</f>
        <v>34.708769865432458</v>
      </c>
      <c r="Y50" s="59">
        <f>'BioSentinel in SC 0 - 30 Gy'!C143</f>
        <v>37.624875530356086</v>
      </c>
      <c r="Z50" s="29">
        <f>'BioSentinel in SC 0 - 30 Gy'!D141</f>
        <v>22.018247834447724</v>
      </c>
      <c r="AA50" s="40">
        <f>'BioSentinel in SC 0 - 30 Gy'!D142</f>
        <v>38.44771617543109</v>
      </c>
      <c r="AB50" s="59">
        <f>'BioSentinel in SC 0 - 30 Gy'!D143</f>
        <v>39.544399140293017</v>
      </c>
      <c r="AC50" s="29">
        <f>'BioSentinel in SC 0 - 30 Gy'!E141</f>
        <v>20.650095291945988</v>
      </c>
      <c r="AD50" s="40">
        <f>'BioSentinel in SC 0 - 30 Gy'!E142</f>
        <v>33.952396025306562</v>
      </c>
      <c r="AE50" s="59">
        <f>'BioSentinel in SC 0 - 30 Gy'!E143</f>
        <v>30.709397200920673</v>
      </c>
      <c r="AF50" s="29">
        <f>'BioSentinel in SC 0 - 30 Gy'!F141</f>
        <v>21.629812879086252</v>
      </c>
      <c r="AG50" s="40">
        <f>'BioSentinel in SC 0 - 30 Gy'!F142</f>
        <v>23.957582578597485</v>
      </c>
      <c r="AH50" s="59">
        <f>'BioSentinel in SC 0 - 30 Gy'!F143</f>
        <v>35.404355776783319</v>
      </c>
      <c r="AI50" s="29">
        <f>'BioSentinel in SC 0 - 30 Gy'!G141</f>
        <v>-9.2788850209137692</v>
      </c>
      <c r="AJ50" s="40">
        <f>'BioSentinel in SC 0 - 30 Gy'!G142</f>
        <v>24.587310780003648</v>
      </c>
      <c r="AK50" s="59">
        <f>'BioSentinel in SC 0 - 30 Gy'!G143</f>
        <v>28.391703196447377</v>
      </c>
      <c r="AL50" s="29">
        <f>'rad51 0-30 Gy'!B141</f>
        <v>55.998041441675419</v>
      </c>
      <c r="AM50" s="40">
        <f>'rad51 0-30 Gy'!B142</f>
        <v>49.584077358548704</v>
      </c>
      <c r="AN50" s="59">
        <f>'rad51 0-30 Gy'!B143</f>
        <v>56.585248633271647</v>
      </c>
      <c r="AO50" s="29">
        <f>'rad51 0-30 Gy'!C141</f>
        <v>66.395508206400308</v>
      </c>
      <c r="AP50" s="40">
        <f>'rad51 0-30 Gy'!C142</f>
        <v>64.447609809733081</v>
      </c>
      <c r="AQ50" s="59">
        <f>'rad51 0-30 Gy'!C143</f>
        <v>75.504850570169509</v>
      </c>
      <c r="AR50" s="29">
        <f>'rad51 0-30 Gy'!D141</f>
        <v>83.186827537220836</v>
      </c>
      <c r="AS50" s="40">
        <f>'rad51 0-30 Gy'!D142</f>
        <v>81.601893955169672</v>
      </c>
      <c r="AT50" s="59">
        <f>'rad51 0-30 Gy'!D143</f>
        <v>85.275816144246846</v>
      </c>
      <c r="AU50" s="29">
        <f>'rad51 0-30 Gy'!E141</f>
        <v>88.635398589897534</v>
      </c>
      <c r="AV50" s="40">
        <f>'rad51 0-30 Gy'!E142</f>
        <v>85.455874647639121</v>
      </c>
      <c r="AW50" s="59">
        <f>'rad51 0-30 Gy'!E143</f>
        <v>88.295238877671437</v>
      </c>
      <c r="AX50" s="29">
        <f>'rad51 0-30 Gy'!F141</f>
        <v>87.631540566413463</v>
      </c>
      <c r="AY50" s="40">
        <f>'rad51 0-30 Gy'!F142</f>
        <v>82.214066652814054</v>
      </c>
      <c r="AZ50" s="59">
        <f>'rad51 0-30 Gy'!F143</f>
        <v>83.245797614108156</v>
      </c>
      <c r="BA50" s="29">
        <f>'rad51 0-30 Gy'!G141</f>
        <v>81.359645196082852</v>
      </c>
      <c r="BB50" s="40">
        <f>'rad51 0-30 Gy'!G142</f>
        <v>81.638232636831688</v>
      </c>
      <c r="BC50" s="59">
        <f>'rad51 0-30 Gy'!G143</f>
        <v>76.130507022524029</v>
      </c>
      <c r="BD50" s="29">
        <f>'BioSentinel in SC-leu 0-30 Gy'!B141</f>
        <v>11.18064818427287</v>
      </c>
      <c r="BE50" s="40">
        <f>'BioSentinel in SC-leu 0-30 Gy'!B142</f>
        <v>22.163819092982653</v>
      </c>
      <c r="BF50" s="59">
        <f>'BioSentinel in SC-leu 0-30 Gy'!B143</f>
        <v>10.109119315130453</v>
      </c>
      <c r="BG50" s="29">
        <f>'BioSentinel in SC-leu 0-30 Gy'!C141</f>
        <v>18.386525925322637</v>
      </c>
      <c r="BH50" s="40">
        <f>'BioSentinel in SC-leu 0-30 Gy'!C142</f>
        <v>15.213507172328686</v>
      </c>
      <c r="BI50" s="59">
        <f>'BioSentinel in SC-leu 0-30 Gy'!C143</f>
        <v>10.116921616591288</v>
      </c>
      <c r="BJ50" s="29">
        <f>'BioSentinel in SC-leu 0-30 Gy'!D141</f>
        <v>10.56798356851238</v>
      </c>
      <c r="BK50" s="40">
        <f>'BioSentinel in SC-leu 0-30 Gy'!D142</f>
        <v>18.959645221620363</v>
      </c>
      <c r="BL50" s="59">
        <f>'BioSentinel in SC-leu 0-30 Gy'!D143</f>
        <v>25.641092121142233</v>
      </c>
      <c r="BM50" s="29">
        <f>'BioSentinel in SC-leu 0-30 Gy'!E141</f>
        <v>11.150065052851721</v>
      </c>
      <c r="BN50" s="40">
        <f>'BioSentinel in SC-leu 0-30 Gy'!E142</f>
        <v>11.65996623500128</v>
      </c>
      <c r="BO50" s="59">
        <f>'BioSentinel in SC-leu 0-30 Gy'!E143</f>
        <v>9.8355025367452296</v>
      </c>
      <c r="BP50" s="29">
        <f>'BioSentinel in SC-leu 0-30 Gy'!F141</f>
        <v>29.412350815436415</v>
      </c>
      <c r="BQ50" s="40">
        <f>'BioSentinel in SC-leu 0-30 Gy'!F142</f>
        <v>25.723673155414676</v>
      </c>
      <c r="BR50" s="59">
        <f>'BioSentinel in SC-leu 0-30 Gy'!F143</f>
        <v>13.626266487514474</v>
      </c>
      <c r="BS50" s="29">
        <f>'BioSentinel in SC-leu 0-30 Gy'!G141</f>
        <v>17.314796267472754</v>
      </c>
      <c r="BT50" s="40">
        <f>'BioSentinel in SC-leu 0-30 Gy'!G142</f>
        <v>17.399083727293689</v>
      </c>
      <c r="BU50" s="59">
        <f>'BioSentinel in SC-leu 0-30 Gy'!G143</f>
        <v>44.645453451966219</v>
      </c>
    </row>
    <row r="51" spans="1:73" x14ac:dyDescent="0.3">
      <c r="A51" s="80">
        <v>47</v>
      </c>
      <c r="B51">
        <f>'WT 0-30 Gy'!B144</f>
        <v>-21.409408673436818</v>
      </c>
      <c r="C51">
        <f>'WT 0-30 Gy'!B145</f>
        <v>26.809697557194067</v>
      </c>
      <c r="D51">
        <f>'WT 0-30 Gy'!B146</f>
        <v>39.048376786651787</v>
      </c>
      <c r="E51" s="4">
        <f>'WT 0-30 Gy'!C144</f>
        <v>12.217474906594624</v>
      </c>
      <c r="F51">
        <f>'WT 0-30 Gy'!C145</f>
        <v>29.428724903545429</v>
      </c>
      <c r="G51" s="10">
        <f>'WT 0-30 Gy'!C146</f>
        <v>37.750113017947072</v>
      </c>
      <c r="H51" s="4">
        <f>'WT 0-30 Gy'!D144</f>
        <v>22.39923876837409</v>
      </c>
      <c r="I51">
        <f>'WT 0-30 Gy'!D145</f>
        <v>32.662074304741893</v>
      </c>
      <c r="J51" s="10">
        <f>'WT 0-30 Gy'!D146</f>
        <v>40.460249011973097</v>
      </c>
      <c r="K51" s="29">
        <f>'WT 0-30 Gy'!E144</f>
        <v>26.342181752830324</v>
      </c>
      <c r="L51" s="40">
        <f>'WT 0-30 Gy'!E145</f>
        <v>42.901130354531048</v>
      </c>
      <c r="M51" s="59">
        <f>'WT 0-30 Gy'!E146</f>
        <v>52.7562990435366</v>
      </c>
      <c r="N51" s="4">
        <f>'WT 0-30 Gy'!F144</f>
        <v>26.673022020324989</v>
      </c>
      <c r="O51">
        <f>'WT 0-30 Gy'!F145</f>
        <v>31.394554521338051</v>
      </c>
      <c r="P51" s="10">
        <f>'WT 0-30 Gy'!F146</f>
        <v>43.360517987480584</v>
      </c>
      <c r="Q51" s="4">
        <f>'WT 0-30 Gy'!G144</f>
        <v>23.72237175537165</v>
      </c>
      <c r="R51">
        <f>'WT 0-30 Gy'!G145</f>
        <v>38.32028901280529</v>
      </c>
      <c r="S51" s="10">
        <f>'WT 0-30 Gy'!G146</f>
        <v>48.005852845856026</v>
      </c>
      <c r="T51" s="4">
        <f>'BioSentinel in SC 0 - 30 Gy'!B144</f>
        <v>17.063370259849446</v>
      </c>
      <c r="U51">
        <f>'BioSentinel in SC 0 - 30 Gy'!B145</f>
        <v>24.622059422121026</v>
      </c>
      <c r="V51" s="10">
        <f>'BioSentinel in SC 0 - 30 Gy'!B146</f>
        <v>33.436083823695306</v>
      </c>
      <c r="W51" s="29">
        <f>'BioSentinel in SC 0 - 30 Gy'!C144</f>
        <v>17.522562464345668</v>
      </c>
      <c r="X51" s="40">
        <f>'BioSentinel in SC 0 - 30 Gy'!C145</f>
        <v>34.213259180828281</v>
      </c>
      <c r="Y51" s="59">
        <f>'BioSentinel in SC 0 - 30 Gy'!C146</f>
        <v>37.156670071217235</v>
      </c>
      <c r="Z51" s="29">
        <f>'BioSentinel in SC 0 - 30 Gy'!D144</f>
        <v>22.217927048012744</v>
      </c>
      <c r="AA51" s="40">
        <f>'BioSentinel in SC 0 - 30 Gy'!D145</f>
        <v>36.961080002615347</v>
      </c>
      <c r="AB51" s="59">
        <f>'BioSentinel in SC 0 - 30 Gy'!D146</f>
        <v>38.200936253707411</v>
      </c>
      <c r="AC51" s="29">
        <f>'BioSentinel in SC 0 - 30 Gy'!E144</f>
        <v>20.843543339150372</v>
      </c>
      <c r="AD51" s="40">
        <f>'BioSentinel in SC 0 - 30 Gy'!E145</f>
        <v>33.319931472766349</v>
      </c>
      <c r="AE51" s="59">
        <f>'BioSentinel in SC 0 - 30 Gy'!E146</f>
        <v>30.789208708213188</v>
      </c>
      <c r="AF51" s="29">
        <f>'BioSentinel in SC 0 - 30 Gy'!F144</f>
        <v>21.15658871630113</v>
      </c>
      <c r="AG51" s="40">
        <f>'BioSentinel in SC 0 - 30 Gy'!F145</f>
        <v>23.87018434184548</v>
      </c>
      <c r="AH51" s="59">
        <f>'BioSentinel in SC 0 - 30 Gy'!F146</f>
        <v>33.725463339395709</v>
      </c>
      <c r="AI51" s="29">
        <f>'BioSentinel in SC 0 - 30 Gy'!G144</f>
        <v>-10.279134189906742</v>
      </c>
      <c r="AJ51" s="40">
        <f>'BioSentinel in SC 0 - 30 Gy'!G145</f>
        <v>23.895885885080059</v>
      </c>
      <c r="AK51" s="59">
        <f>'BioSentinel in SC 0 - 30 Gy'!G146</f>
        <v>28.468984201265464</v>
      </c>
      <c r="AL51" s="29">
        <f>'rad51 0-30 Gy'!B144</f>
        <v>55.482722152637933</v>
      </c>
      <c r="AM51" s="40">
        <f>'rad51 0-30 Gy'!B145</f>
        <v>48.387463329286511</v>
      </c>
      <c r="AN51" s="59">
        <f>'rad51 0-30 Gy'!B146</f>
        <v>54.347632592347864</v>
      </c>
      <c r="AO51" s="29">
        <f>'rad51 0-30 Gy'!C144</f>
        <v>65.332608975981259</v>
      </c>
      <c r="AP51" s="40">
        <f>'rad51 0-30 Gy'!C145</f>
        <v>62.979256248026807</v>
      </c>
      <c r="AQ51" s="59">
        <f>'rad51 0-30 Gy'!C146</f>
        <v>74.413951711461976</v>
      </c>
      <c r="AR51" s="29">
        <f>'rad51 0-30 Gy'!D144</f>
        <v>82.523176514709732</v>
      </c>
      <c r="AS51" s="40">
        <f>'rad51 0-30 Gy'!D145</f>
        <v>80.585219767946086</v>
      </c>
      <c r="AT51" s="59">
        <f>'rad51 0-30 Gy'!D146</f>
        <v>84.494914158893991</v>
      </c>
      <c r="AU51" s="29">
        <f>'rad51 0-30 Gy'!E144</f>
        <v>88.263191246224821</v>
      </c>
      <c r="AV51" s="40">
        <f>'rad51 0-30 Gy'!E145</f>
        <v>85.261198418518106</v>
      </c>
      <c r="AW51" s="59">
        <f>'rad51 0-30 Gy'!E146</f>
        <v>88.07556669449319</v>
      </c>
      <c r="AX51" s="29">
        <f>'rad51 0-30 Gy'!F144</f>
        <v>85.317760825367301</v>
      </c>
      <c r="AY51" s="40">
        <f>'rad51 0-30 Gy'!F145</f>
        <v>79.990713653275265</v>
      </c>
      <c r="AZ51" s="59">
        <f>'rad51 0-30 Gy'!F146</f>
        <v>81.042663792976938</v>
      </c>
      <c r="BA51" s="29">
        <f>'rad51 0-30 Gy'!G144</f>
        <v>82.993206985627552</v>
      </c>
      <c r="BB51" s="40">
        <f>'rad51 0-30 Gy'!G145</f>
        <v>83.208525693990751</v>
      </c>
      <c r="BC51" s="59">
        <f>'rad51 0-30 Gy'!G146</f>
        <v>78.62432093529091</v>
      </c>
      <c r="BD51" s="29">
        <f>'BioSentinel in SC-leu 0-30 Gy'!B144</f>
        <v>11.251818783807046</v>
      </c>
      <c r="BE51" s="40">
        <f>'BioSentinel in SC-leu 0-30 Gy'!B145</f>
        <v>26.00531232293562</v>
      </c>
      <c r="BF51" s="59">
        <f>'BioSentinel in SC-leu 0-30 Gy'!B146</f>
        <v>10.193573096080884</v>
      </c>
      <c r="BG51" s="29">
        <f>'BioSentinel in SC-leu 0-30 Gy'!C144</f>
        <v>21.358716572346996</v>
      </c>
      <c r="BH51" s="40">
        <f>'BioSentinel in SC-leu 0-30 Gy'!C145</f>
        <v>16.927835997806064</v>
      </c>
      <c r="BI51" s="59">
        <f>'BioSentinel in SC-leu 0-30 Gy'!C146</f>
        <v>10.154968077332102</v>
      </c>
      <c r="BJ51" s="29">
        <f>'BioSentinel in SC-leu 0-30 Gy'!D144</f>
        <v>10.748152754405178</v>
      </c>
      <c r="BK51" s="40">
        <f>'BioSentinel in SC-leu 0-30 Gy'!D145</f>
        <v>22.254445033403556</v>
      </c>
      <c r="BL51" s="59">
        <f>'BioSentinel in SC-leu 0-30 Gy'!D146</f>
        <v>30.062410711972561</v>
      </c>
      <c r="BM51" s="29">
        <f>'BioSentinel in SC-leu 0-30 Gy'!E144</f>
        <v>11.241633278843844</v>
      </c>
      <c r="BN51" s="40">
        <f>'BioSentinel in SC-leu 0-30 Gy'!E145</f>
        <v>12.072779482715603</v>
      </c>
      <c r="BO51" s="59">
        <f>'BioSentinel in SC-leu 0-30 Gy'!E146</f>
        <v>9.919586058428683</v>
      </c>
      <c r="BP51" s="29">
        <f>'BioSentinel in SC-leu 0-30 Gy'!F144</f>
        <v>34.946313335274226</v>
      </c>
      <c r="BQ51" s="40">
        <f>'BioSentinel in SC-leu 0-30 Gy'!F145</f>
        <v>30.078797287438974</v>
      </c>
      <c r="BR51" s="59">
        <f>'BioSentinel in SC-leu 0-30 Gy'!F146</f>
        <v>16.546791871729468</v>
      </c>
      <c r="BS51" s="29">
        <f>'BioSentinel in SC-leu 0-30 Gy'!G144</f>
        <v>26.786191619195872</v>
      </c>
      <c r="BT51" s="40">
        <f>'BioSentinel in SC-leu 0-30 Gy'!G145</f>
        <v>19.717164505109722</v>
      </c>
      <c r="BU51" s="59">
        <f>'BioSentinel in SC-leu 0-30 Gy'!G146</f>
        <v>56.726339723777549</v>
      </c>
    </row>
    <row r="52" spans="1:73" x14ac:dyDescent="0.3">
      <c r="A52" s="80">
        <v>48</v>
      </c>
      <c r="B52">
        <f>'WT 0-30 Gy'!B147</f>
        <v>-21.522956077926718</v>
      </c>
      <c r="C52">
        <f>'WT 0-30 Gy'!B148</f>
        <v>26.032179221237083</v>
      </c>
      <c r="D52">
        <f>'WT 0-30 Gy'!B149</f>
        <v>37.285192214361096</v>
      </c>
      <c r="E52" s="4">
        <f>'WT 0-30 Gy'!C147</f>
        <v>10.22073829396806</v>
      </c>
      <c r="F52">
        <f>'WT 0-30 Gy'!C148</f>
        <v>29.066406020654188</v>
      </c>
      <c r="G52" s="10">
        <f>'WT 0-30 Gy'!C149</f>
        <v>37.239215864844418</v>
      </c>
      <c r="H52" s="4">
        <f>'WT 0-30 Gy'!D147</f>
        <v>19.221491604487291</v>
      </c>
      <c r="I52">
        <f>'WT 0-30 Gy'!D148</f>
        <v>32.152921552501788</v>
      </c>
      <c r="J52" s="10">
        <f>'WT 0-30 Gy'!D149</f>
        <v>39.872542676354747</v>
      </c>
      <c r="K52" s="29">
        <f>'WT 0-30 Gy'!E147</f>
        <v>26.733406227975316</v>
      </c>
      <c r="L52" s="40">
        <f>'WT 0-30 Gy'!E148</f>
        <v>42.180667070964176</v>
      </c>
      <c r="M52" s="59">
        <f>'WT 0-30 Gy'!E149</f>
        <v>51.758274983128494</v>
      </c>
      <c r="N52" s="4">
        <f>'WT 0-30 Gy'!F147</f>
        <v>25.239284599143204</v>
      </c>
      <c r="O52">
        <f>'WT 0-30 Gy'!F148</f>
        <v>30.998248346963575</v>
      </c>
      <c r="P52" s="10">
        <f>'WT 0-30 Gy'!F149</f>
        <v>42.912246867157997</v>
      </c>
      <c r="Q52" s="4">
        <f>'WT 0-30 Gy'!G147</f>
        <v>24.082010928720113</v>
      </c>
      <c r="R52">
        <f>'WT 0-30 Gy'!G148</f>
        <v>37.834512833973847</v>
      </c>
      <c r="S52" s="10">
        <f>'WT 0-30 Gy'!G149</f>
        <v>47.651026903007896</v>
      </c>
      <c r="T52" s="4">
        <f>'BioSentinel in SC 0 - 30 Gy'!B147</f>
        <v>16.459905558841285</v>
      </c>
      <c r="U52">
        <f>'BioSentinel in SC 0 - 30 Gy'!B148</f>
        <v>24.470917399500198</v>
      </c>
      <c r="V52" s="10">
        <f>'BioSentinel in SC 0 - 30 Gy'!B149</f>
        <v>33.372536448681522</v>
      </c>
      <c r="W52" s="29">
        <f>'BioSentinel in SC 0 - 30 Gy'!C147</f>
        <v>16.645033745541031</v>
      </c>
      <c r="X52" s="40">
        <f>'BioSentinel in SC 0 - 30 Gy'!C148</f>
        <v>33.051285486891352</v>
      </c>
      <c r="Y52" s="59">
        <f>'BioSentinel in SC 0 - 30 Gy'!C149</f>
        <v>35.941882543833295</v>
      </c>
      <c r="Z52" s="29">
        <f>'BioSentinel in SC 0 - 30 Gy'!D147</f>
        <v>20.732186626439329</v>
      </c>
      <c r="AA52" s="40">
        <f>'BioSentinel in SC 0 - 30 Gy'!D148</f>
        <v>35.956782766359311</v>
      </c>
      <c r="AB52" s="59">
        <f>'BioSentinel in SC 0 - 30 Gy'!D149</f>
        <v>37.823838117371942</v>
      </c>
      <c r="AC52" s="29">
        <f>'BioSentinel in SC 0 - 30 Gy'!E147</f>
        <v>21.386301885815193</v>
      </c>
      <c r="AD52" s="40">
        <f>'BioSentinel in SC 0 - 30 Gy'!E148</f>
        <v>32.630940517880575</v>
      </c>
      <c r="AE52" s="59">
        <f>'BioSentinel in SC 0 - 30 Gy'!E149</f>
        <v>30.623345006395958</v>
      </c>
      <c r="AF52" s="29">
        <f>'BioSentinel in SC 0 - 30 Gy'!F147</f>
        <v>19.926262576139212</v>
      </c>
      <c r="AG52" s="40">
        <f>'BioSentinel in SC 0 - 30 Gy'!F148</f>
        <v>23.929852142817495</v>
      </c>
      <c r="AH52" s="59">
        <f>'BioSentinel in SC 0 - 30 Gy'!F149</f>
        <v>33.252714717742734</v>
      </c>
      <c r="AI52" s="29">
        <f>'BioSentinel in SC 0 - 30 Gy'!G147</f>
        <v>-11.17947133556623</v>
      </c>
      <c r="AJ52" s="40">
        <f>'BioSentinel in SC 0 - 30 Gy'!G148</f>
        <v>24.881677543644717</v>
      </c>
      <c r="AK52" s="59">
        <f>'BioSentinel in SC 0 - 30 Gy'!G149</f>
        <v>28.190481977881731</v>
      </c>
      <c r="AL52" s="29">
        <f>'rad51 0-30 Gy'!B147</f>
        <v>54.086650846831773</v>
      </c>
      <c r="AM52" s="40">
        <f>'rad51 0-30 Gy'!B148</f>
        <v>46.974227480772647</v>
      </c>
      <c r="AN52" s="59">
        <f>'rad51 0-30 Gy'!B149</f>
        <v>52.68412009943787</v>
      </c>
      <c r="AO52" s="29">
        <f>'rad51 0-30 Gy'!C147</f>
        <v>64.108173357800737</v>
      </c>
      <c r="AP52" s="40">
        <f>'rad51 0-30 Gy'!C148</f>
        <v>61.065235819203664</v>
      </c>
      <c r="AQ52" s="59">
        <f>'rad51 0-30 Gy'!C149</f>
        <v>73.099329275417389</v>
      </c>
      <c r="AR52" s="29">
        <f>'rad51 0-30 Gy'!D147</f>
        <v>81.873497670641427</v>
      </c>
      <c r="AS52" s="40">
        <f>'rad51 0-30 Gy'!D148</f>
        <v>79.891347952776059</v>
      </c>
      <c r="AT52" s="59">
        <f>'rad51 0-30 Gy'!D149</f>
        <v>83.494931854264749</v>
      </c>
      <c r="AU52" s="29">
        <f>'rad51 0-30 Gy'!E147</f>
        <v>87.515639789619044</v>
      </c>
      <c r="AV52" s="40">
        <f>'rad51 0-30 Gy'!E148</f>
        <v>84.59406558256552</v>
      </c>
      <c r="AW52" s="59">
        <f>'rad51 0-30 Gy'!E149</f>
        <v>88.203801212704676</v>
      </c>
      <c r="AX52" s="29">
        <f>'rad51 0-30 Gy'!F147</f>
        <v>84.358182622522321</v>
      </c>
      <c r="AY52" s="40">
        <f>'rad51 0-30 Gy'!F148</f>
        <v>81.337110334615801</v>
      </c>
      <c r="AZ52" s="59">
        <f>'rad51 0-30 Gy'!F149</f>
        <v>80.40617778781116</v>
      </c>
      <c r="BA52" s="29">
        <f>'rad51 0-30 Gy'!G147</f>
        <v>82.663422749537162</v>
      </c>
      <c r="BB52" s="40">
        <f>'rad51 0-30 Gy'!G148</f>
        <v>83.49153264456038</v>
      </c>
      <c r="BC52" s="59">
        <f>'rad51 0-30 Gy'!G149</f>
        <v>81.548859746172653</v>
      </c>
      <c r="BD52" s="29">
        <f>'BioSentinel in SC-leu 0-30 Gy'!B147</f>
        <v>11.375917406426035</v>
      </c>
      <c r="BE52" s="40">
        <f>'BioSentinel in SC-leu 0-30 Gy'!B148</f>
        <v>31.938542454792984</v>
      </c>
      <c r="BF52" s="59">
        <f>'BioSentinel in SC-leu 0-30 Gy'!B149</f>
        <v>10.285645876844747</v>
      </c>
      <c r="BG52" s="29">
        <f>'BioSentinel in SC-leu 0-30 Gy'!C147</f>
        <v>25.733218895022357</v>
      </c>
      <c r="BH52" s="40">
        <f>'BioSentinel in SC-leu 0-30 Gy'!C148</f>
        <v>19.180352179036408</v>
      </c>
      <c r="BI52" s="59">
        <f>'BioSentinel in SC-leu 0-30 Gy'!C149</f>
        <v>10.255375537199894</v>
      </c>
      <c r="BJ52" s="29">
        <f>'BioSentinel in SC-leu 0-30 Gy'!D147</f>
        <v>10.782289331775351</v>
      </c>
      <c r="BK52" s="40">
        <f>'BioSentinel in SC-leu 0-30 Gy'!D148</f>
        <v>26.768023901999356</v>
      </c>
      <c r="BL52" s="59">
        <f>'BioSentinel in SC-leu 0-30 Gy'!D149</f>
        <v>37.837076247917665</v>
      </c>
      <c r="BM52" s="29">
        <f>'BioSentinel in SC-leu 0-30 Gy'!E147</f>
        <v>11.468724813056992</v>
      </c>
      <c r="BN52" s="40">
        <f>'BioSentinel in SC-leu 0-30 Gy'!E148</f>
        <v>12.73196657636286</v>
      </c>
      <c r="BO52" s="59">
        <f>'BioSentinel in SC-leu 0-30 Gy'!E149</f>
        <v>10.72725682155135</v>
      </c>
      <c r="BP52" s="29">
        <f>'BioSentinel in SC-leu 0-30 Gy'!F147</f>
        <v>41.242039726025396</v>
      </c>
      <c r="BQ52" s="40">
        <f>'BioSentinel in SC-leu 0-30 Gy'!F148</f>
        <v>35.659913747348</v>
      </c>
      <c r="BR52" s="59">
        <f>'BioSentinel in SC-leu 0-30 Gy'!F149</f>
        <v>19.334106946695591</v>
      </c>
      <c r="BS52" s="29">
        <f>'BioSentinel in SC-leu 0-30 Gy'!G147</f>
        <v>32.06225402126254</v>
      </c>
      <c r="BT52" s="40">
        <f>'BioSentinel in SC-leu 0-30 Gy'!G148</f>
        <v>23.379516312313523</v>
      </c>
      <c r="BU52" s="59">
        <f>'BioSentinel in SC-leu 0-30 Gy'!G149</f>
        <v>58.630132247897123</v>
      </c>
    </row>
    <row r="53" spans="1:73" x14ac:dyDescent="0.3">
      <c r="A53" s="80">
        <v>49</v>
      </c>
      <c r="B53" s="14">
        <f>'WT 0-30 Gy'!B150</f>
        <v>-25.651720160670529</v>
      </c>
      <c r="C53" s="12">
        <f>'WT 0-30 Gy'!B151</f>
        <v>24.328818821591145</v>
      </c>
      <c r="D53" s="12">
        <f>'WT 0-30 Gy'!B152</f>
        <v>35.955690485109123</v>
      </c>
      <c r="E53" s="14">
        <f>'WT 0-30 Gy'!C150</f>
        <v>8.4227420934756854</v>
      </c>
      <c r="F53" s="12">
        <f>'WT 0-30 Gy'!C151</f>
        <v>28.897576384750458</v>
      </c>
      <c r="G53" s="13">
        <f>'WT 0-30 Gy'!C152</f>
        <v>36.883408448283639</v>
      </c>
      <c r="H53" s="14">
        <f>'WT 0-30 Gy'!D150</f>
        <v>17.937759812824307</v>
      </c>
      <c r="I53" s="12">
        <f>'WT 0-30 Gy'!D151</f>
        <v>31.904239694252624</v>
      </c>
      <c r="J53" s="13">
        <f>'WT 0-30 Gy'!D152</f>
        <v>39.412821497057102</v>
      </c>
      <c r="K53" s="30">
        <f>'WT 0-30 Gy'!E150</f>
        <v>24.011381472887713</v>
      </c>
      <c r="L53" s="11">
        <f>'WT 0-30 Gy'!E151</f>
        <v>41.722913751632767</v>
      </c>
      <c r="M53" s="60">
        <f>'WT 0-30 Gy'!E152</f>
        <v>51.245407551770569</v>
      </c>
      <c r="N53" s="14">
        <f>'WT 0-30 Gy'!F150</f>
        <v>24.305526364629561</v>
      </c>
      <c r="O53" s="12">
        <f>'WT 0-30 Gy'!F151</f>
        <v>30.518524079495201</v>
      </c>
      <c r="P53" s="13">
        <f>'WT 0-30 Gy'!F152</f>
        <v>42.059550618982954</v>
      </c>
      <c r="Q53" s="14">
        <f>'WT 0-30 Gy'!G150</f>
        <v>23.123173606065624</v>
      </c>
      <c r="R53" s="12">
        <f>'WT 0-30 Gy'!G151</f>
        <v>37.314974100786763</v>
      </c>
      <c r="S53" s="13">
        <f>'WT 0-30 Gy'!G152</f>
        <v>46.729246876964957</v>
      </c>
      <c r="T53" s="14">
        <f>'BioSentinel in SC 0 - 30 Gy'!B150</f>
        <v>16.793537788728365</v>
      </c>
      <c r="U53" s="12">
        <f>'BioSentinel in SC 0 - 30 Gy'!B151</f>
        <v>24.328890346045903</v>
      </c>
      <c r="V53" s="13">
        <f>'BioSentinel in SC 0 - 30 Gy'!B152</f>
        <v>32.837695301472969</v>
      </c>
      <c r="W53" s="30">
        <f>'BioSentinel in SC 0 - 30 Gy'!C150</f>
        <v>15.062248610445964</v>
      </c>
      <c r="X53" s="11">
        <f>'BioSentinel in SC 0 - 30 Gy'!C151</f>
        <v>32.697693190400699</v>
      </c>
      <c r="Y53" s="60">
        <f>'BioSentinel in SC 0 - 30 Gy'!C152</f>
        <v>35.984676507852704</v>
      </c>
      <c r="Z53" s="30">
        <f>'BioSentinel in SC 0 - 30 Gy'!D150</f>
        <v>21.240931260790543</v>
      </c>
      <c r="AA53" s="11">
        <f>'BioSentinel in SC 0 - 30 Gy'!D151</f>
        <v>35.482280318896166</v>
      </c>
      <c r="AB53" s="60">
        <f>'BioSentinel in SC 0 - 30 Gy'!D152</f>
        <v>38.091337068612738</v>
      </c>
      <c r="AC53" s="30">
        <f>'BioSentinel in SC 0 - 30 Gy'!E150</f>
        <v>19.81784307653092</v>
      </c>
      <c r="AD53" s="11">
        <f>'BioSentinel in SC 0 - 30 Gy'!E151</f>
        <v>31.794850735103548</v>
      </c>
      <c r="AE53" s="60">
        <f>'BioSentinel in SC 0 - 30 Gy'!E152</f>
        <v>29.453876478965242</v>
      </c>
      <c r="AF53" s="30">
        <f>'BioSentinel in SC 0 - 30 Gy'!F150</f>
        <v>18.201986029777395</v>
      </c>
      <c r="AG53" s="11">
        <f>'BioSentinel in SC 0 - 30 Gy'!F151</f>
        <v>23.394901072158163</v>
      </c>
      <c r="AH53" s="60">
        <f>'BioSentinel in SC 0 - 30 Gy'!F152</f>
        <v>32.169136833422257</v>
      </c>
      <c r="AI53" s="30">
        <f>'BioSentinel in SC 0 - 30 Gy'!G150</f>
        <v>-8.1399301410817326</v>
      </c>
      <c r="AJ53" s="11">
        <f>'BioSentinel in SC 0 - 30 Gy'!G151</f>
        <v>22.661871237847251</v>
      </c>
      <c r="AK53" s="60">
        <f>'BioSentinel in SC 0 - 30 Gy'!G152</f>
        <v>25.071117758477691</v>
      </c>
      <c r="AL53" s="30">
        <f>'rad51 0-30 Gy'!B150</f>
        <v>52.500567375392279</v>
      </c>
      <c r="AM53" s="11">
        <f>'rad51 0-30 Gy'!B151</f>
        <v>45.116982274678037</v>
      </c>
      <c r="AN53" s="60">
        <f>'rad51 0-30 Gy'!B152</f>
        <v>50.809861335359308</v>
      </c>
      <c r="AO53" s="30">
        <f>'rad51 0-30 Gy'!C150</f>
        <v>62.271404125222354</v>
      </c>
      <c r="AP53" s="11">
        <f>'rad51 0-30 Gy'!C151</f>
        <v>59.091402375560797</v>
      </c>
      <c r="AQ53" s="60">
        <f>'rad51 0-30 Gy'!C152</f>
        <v>71.72610110809174</v>
      </c>
      <c r="AR53" s="30">
        <f>'rad51 0-30 Gy'!D150</f>
        <v>80.696686879023275</v>
      </c>
      <c r="AS53" s="11">
        <f>'rad51 0-30 Gy'!D151</f>
        <v>78.948511892475778</v>
      </c>
      <c r="AT53" s="60">
        <f>'rad51 0-30 Gy'!D152</f>
        <v>82.981111861444106</v>
      </c>
      <c r="AU53" s="30">
        <f>'rad51 0-30 Gy'!E150</f>
        <v>87.317512078921212</v>
      </c>
      <c r="AV53" s="11">
        <f>'rad51 0-30 Gy'!E151</f>
        <v>83.889839442355211</v>
      </c>
      <c r="AW53" s="60">
        <f>'rad51 0-30 Gy'!E152</f>
        <v>87.419006801146807</v>
      </c>
      <c r="AX53" s="30">
        <f>'rad51 0-30 Gy'!F150</f>
        <v>83.519690343281795</v>
      </c>
      <c r="AY53" s="11">
        <f>'rad51 0-30 Gy'!F151</f>
        <v>83.195369712534912</v>
      </c>
      <c r="AZ53" s="60">
        <f>'rad51 0-30 Gy'!F152</f>
        <v>78.761799771335205</v>
      </c>
      <c r="BA53" s="30">
        <f>'rad51 0-30 Gy'!G150</f>
        <v>82.624603607069261</v>
      </c>
      <c r="BB53" s="11">
        <f>'rad51 0-30 Gy'!G151</f>
        <v>83.974616129326989</v>
      </c>
      <c r="BC53" s="60">
        <f>'rad51 0-30 Gy'!G152</f>
        <v>83.013560703275274</v>
      </c>
      <c r="BD53" s="30">
        <f>'BioSentinel in SC-leu 0-30 Gy'!B150</f>
        <v>11.531331952667852</v>
      </c>
      <c r="BE53" s="11">
        <f>'BioSentinel in SC-leu 0-30 Gy'!B151</f>
        <v>38.242736427969128</v>
      </c>
      <c r="BF53" s="60">
        <f>'BioSentinel in SC-leu 0-30 Gy'!B152</f>
        <v>10.335221633374516</v>
      </c>
      <c r="BG53" s="30">
        <f>'BioSentinel in SC-leu 0-30 Gy'!C150</f>
        <v>30.293821886999517</v>
      </c>
      <c r="BH53" s="11">
        <f>'BioSentinel in SC-leu 0-30 Gy'!C151</f>
        <v>22.564950796853108</v>
      </c>
      <c r="BI53" s="60">
        <f>'BioSentinel in SC-leu 0-30 Gy'!C152</f>
        <v>10.444278804827308</v>
      </c>
      <c r="BJ53" s="30">
        <f>'BioSentinel in SC-leu 0-30 Gy'!D150</f>
        <v>10.876761689855966</v>
      </c>
      <c r="BK53" s="11">
        <f>'BioSentinel in SC-leu 0-30 Gy'!D151</f>
        <v>32.029320401834106</v>
      </c>
      <c r="BL53" s="60">
        <f>'BioSentinel in SC-leu 0-30 Gy'!D152</f>
        <v>44.170903078432062</v>
      </c>
      <c r="BM53" s="30">
        <f>'BioSentinel in SC-leu 0-30 Gy'!E150</f>
        <v>11.512586104494609</v>
      </c>
      <c r="BN53" s="11">
        <f>'BioSentinel in SC-leu 0-30 Gy'!E151</f>
        <v>13.168938320743589</v>
      </c>
      <c r="BO53" s="60">
        <f>'BioSentinel in SC-leu 0-30 Gy'!E152</f>
        <v>10.879726503847492</v>
      </c>
      <c r="BP53" s="30">
        <f>'BioSentinel in SC-leu 0-30 Gy'!F150</f>
        <v>48.572652452720973</v>
      </c>
      <c r="BQ53" s="11">
        <f>'BioSentinel in SC-leu 0-30 Gy'!F151</f>
        <v>40.646185449051117</v>
      </c>
      <c r="BR53" s="60">
        <f>'BioSentinel in SC-leu 0-30 Gy'!F152</f>
        <v>20.245706199369078</v>
      </c>
      <c r="BS53" s="30">
        <f>'BioSentinel in SC-leu 0-30 Gy'!G150</f>
        <v>48.035278529070695</v>
      </c>
      <c r="BT53" s="11">
        <f>'BioSentinel in SC-leu 0-30 Gy'!G151</f>
        <v>27.709876197440543</v>
      </c>
      <c r="BU53" s="60">
        <f>'BioSentinel in SC-leu 0-30 Gy'!G152</f>
        <v>66.755281762913114</v>
      </c>
    </row>
    <row r="54" spans="1:73" x14ac:dyDescent="0.3">
      <c r="A54" s="80">
        <v>50</v>
      </c>
      <c r="B54">
        <f>'WT 0-30 Gy'!B153</f>
        <v>-23.081958648683866</v>
      </c>
      <c r="C54">
        <f>'WT 0-30 Gy'!B154</f>
        <v>21.665521906211268</v>
      </c>
      <c r="D54">
        <f>'WT 0-30 Gy'!B155</f>
        <v>31.645440687023687</v>
      </c>
      <c r="E54" s="4">
        <f>'WT 0-30 Gy'!C153</f>
        <v>11.290425237081372</v>
      </c>
      <c r="F54">
        <f>'WT 0-30 Gy'!C154</f>
        <v>28.407353081849568</v>
      </c>
      <c r="G54" s="10">
        <f>'WT 0-30 Gy'!C155</f>
        <v>36.221739831390529</v>
      </c>
      <c r="H54" s="4">
        <f>'WT 0-30 Gy'!D153</f>
        <v>16.986449769051688</v>
      </c>
      <c r="I54">
        <f>'WT 0-30 Gy'!D154</f>
        <v>30.962854400840317</v>
      </c>
      <c r="J54" s="10">
        <f>'WT 0-30 Gy'!D155</f>
        <v>38.721439668742597</v>
      </c>
      <c r="K54" s="29">
        <f>'WT 0-30 Gy'!E153</f>
        <v>22.194654507137287</v>
      </c>
      <c r="L54" s="40">
        <f>'WT 0-30 Gy'!E154</f>
        <v>40.281399381089649</v>
      </c>
      <c r="M54" s="59">
        <f>'WT 0-30 Gy'!E155</f>
        <v>50.10639234275498</v>
      </c>
      <c r="N54" s="4">
        <f>'WT 0-30 Gy'!F153</f>
        <v>24.028249837161916</v>
      </c>
      <c r="O54">
        <f>'WT 0-30 Gy'!F154</f>
        <v>29.742035009707518</v>
      </c>
      <c r="P54" s="10">
        <f>'WT 0-30 Gy'!F155</f>
        <v>41.212098312257218</v>
      </c>
      <c r="Q54" s="4">
        <f>'WT 0-30 Gy'!G153</f>
        <v>20.468146284883328</v>
      </c>
      <c r="R54">
        <f>'WT 0-30 Gy'!G154</f>
        <v>36.210077619438295</v>
      </c>
      <c r="S54" s="10">
        <f>'WT 0-30 Gy'!G155</f>
        <v>46.238136264045146</v>
      </c>
      <c r="T54" s="4">
        <f>'BioSentinel in SC 0 - 30 Gy'!B153</f>
        <v>15.919633088730645</v>
      </c>
      <c r="U54">
        <f>'BioSentinel in SC 0 - 30 Gy'!B154</f>
        <v>23.342657602354805</v>
      </c>
      <c r="V54" s="10">
        <f>'BioSentinel in SC 0 - 30 Gy'!B155</f>
        <v>31.521497174477588</v>
      </c>
      <c r="W54" s="29">
        <f>'BioSentinel in SC 0 - 30 Gy'!C153</f>
        <v>15.052458644315772</v>
      </c>
      <c r="X54" s="40">
        <f>'BioSentinel in SC 0 - 30 Gy'!C154</f>
        <v>31.233220727795192</v>
      </c>
      <c r="Y54" s="59">
        <f>'BioSentinel in SC 0 - 30 Gy'!C155</f>
        <v>34.015379471206572</v>
      </c>
      <c r="Z54" s="29">
        <f>'BioSentinel in SC 0 - 30 Gy'!D153</f>
        <v>19.389590104357953</v>
      </c>
      <c r="AA54" s="40">
        <f>'BioSentinel in SC 0 - 30 Gy'!D154</f>
        <v>33.800169036036856</v>
      </c>
      <c r="AB54" s="59">
        <f>'BioSentinel in SC 0 - 30 Gy'!D155</f>
        <v>36.804231929947164</v>
      </c>
      <c r="AC54" s="29">
        <f>'BioSentinel in SC 0 - 30 Gy'!E153</f>
        <v>18.244938068618609</v>
      </c>
      <c r="AD54" s="40">
        <f>'BioSentinel in SC 0 - 30 Gy'!E154</f>
        <v>30.223162706938965</v>
      </c>
      <c r="AE54" s="59">
        <f>'BioSentinel in SC 0 - 30 Gy'!E155</f>
        <v>27.906058581450573</v>
      </c>
      <c r="AF54" s="29">
        <f>'BioSentinel in SC 0 - 30 Gy'!F153</f>
        <v>19.480790660668728</v>
      </c>
      <c r="AG54" s="40">
        <f>'BioSentinel in SC 0 - 30 Gy'!F154</f>
        <v>22.297216748170133</v>
      </c>
      <c r="AH54" s="59">
        <f>'BioSentinel in SC 0 - 30 Gy'!F155</f>
        <v>31.196510918133828</v>
      </c>
      <c r="AI54" s="29">
        <f>'BioSentinel in SC 0 - 30 Gy'!G153</f>
        <v>-14.304608114467998</v>
      </c>
      <c r="AJ54" s="40">
        <f>'BioSentinel in SC 0 - 30 Gy'!G154</f>
        <v>22.603744262796738</v>
      </c>
      <c r="AK54" s="59">
        <f>'BioSentinel in SC 0 - 30 Gy'!G155</f>
        <v>25.220319077311913</v>
      </c>
      <c r="AL54" s="29">
        <f>'rad51 0-30 Gy'!B153</f>
        <v>51.069361760026922</v>
      </c>
      <c r="AM54" s="40">
        <f>'rad51 0-30 Gy'!B154</f>
        <v>42.424858755306353</v>
      </c>
      <c r="AN54" s="59">
        <f>'rad51 0-30 Gy'!B155</f>
        <v>49.354013571408196</v>
      </c>
      <c r="AO54" s="29">
        <f>'rad51 0-30 Gy'!C153</f>
        <v>62.095155028838825</v>
      </c>
      <c r="AP54" s="40">
        <f>'rad51 0-30 Gy'!C154</f>
        <v>58.854664197077142</v>
      </c>
      <c r="AQ54" s="59">
        <f>'rad51 0-30 Gy'!C155</f>
        <v>71.332646299391229</v>
      </c>
      <c r="AR54" s="29">
        <f>'rad51 0-30 Gy'!D153</f>
        <v>79.791552190242712</v>
      </c>
      <c r="AS54" s="40">
        <f>'rad51 0-30 Gy'!D154</f>
        <v>76.678582538453952</v>
      </c>
      <c r="AT54" s="59">
        <f>'rad51 0-30 Gy'!D155</f>
        <v>81.361462704687042</v>
      </c>
      <c r="AU54" s="29">
        <f>'rad51 0-30 Gy'!E153</f>
        <v>86.14206678950292</v>
      </c>
      <c r="AV54" s="40">
        <f>'rad51 0-30 Gy'!E154</f>
        <v>82.085160128899176</v>
      </c>
      <c r="AW54" s="59">
        <f>'rad51 0-30 Gy'!E155</f>
        <v>86.718827543357989</v>
      </c>
      <c r="AX54" s="29">
        <f>'rad51 0-30 Gy'!F153</f>
        <v>84.023896117003687</v>
      </c>
      <c r="AY54" s="40">
        <f>'rad51 0-30 Gy'!F154</f>
        <v>84.708524705293627</v>
      </c>
      <c r="AZ54" s="59">
        <f>'rad51 0-30 Gy'!F155</f>
        <v>78.808951792138714</v>
      </c>
      <c r="BA54" s="29">
        <f>'rad51 0-30 Gy'!G153</f>
        <v>82.15274923185676</v>
      </c>
      <c r="BB54" s="40">
        <f>'rad51 0-30 Gy'!G154</f>
        <v>84.032363048299345</v>
      </c>
      <c r="BC54" s="59">
        <f>'rad51 0-30 Gy'!G155</f>
        <v>83.90833648606197</v>
      </c>
      <c r="BD54" s="29">
        <f>'BioSentinel in SC-leu 0-30 Gy'!B153</f>
        <v>11.562715896443256</v>
      </c>
      <c r="BE54" s="40">
        <f>'BioSentinel in SC-leu 0-30 Gy'!B154</f>
        <v>43.985430333444107</v>
      </c>
      <c r="BF54" s="59">
        <f>'BioSentinel in SC-leu 0-30 Gy'!B155</f>
        <v>10.440391165931679</v>
      </c>
      <c r="BG54" s="29">
        <f>'BioSentinel in SC-leu 0-30 Gy'!C153</f>
        <v>34.572373559439065</v>
      </c>
      <c r="BH54" s="40">
        <f>'BioSentinel in SC-leu 0-30 Gy'!C154</f>
        <v>25.650020286223569</v>
      </c>
      <c r="BI54" s="59">
        <f>'BioSentinel in SC-leu 0-30 Gy'!C155</f>
        <v>10.543805970949705</v>
      </c>
      <c r="BJ54" s="29">
        <f>'BioSentinel in SC-leu 0-30 Gy'!D153</f>
        <v>11.038411539811365</v>
      </c>
      <c r="BK54" s="40">
        <f>'BioSentinel in SC-leu 0-30 Gy'!D154</f>
        <v>36.475438864636963</v>
      </c>
      <c r="BL54" s="59">
        <f>'BioSentinel in SC-leu 0-30 Gy'!D155</f>
        <v>46.512115875282177</v>
      </c>
      <c r="BM54" s="29">
        <f>'BioSentinel in SC-leu 0-30 Gy'!E153</f>
        <v>11.616593384617627</v>
      </c>
      <c r="BN54" s="40">
        <f>'BioSentinel in SC-leu 0-30 Gy'!E154</f>
        <v>13.688733263698605</v>
      </c>
      <c r="BO54" s="59">
        <f>'BioSentinel in SC-leu 0-30 Gy'!E155</f>
        <v>11.222954970088265</v>
      </c>
      <c r="BP54" s="29">
        <f>'BioSentinel in SC-leu 0-30 Gy'!F153</f>
        <v>52.877256396588145</v>
      </c>
      <c r="BQ54" s="40">
        <f>'BioSentinel in SC-leu 0-30 Gy'!F154</f>
        <v>48.610463600838841</v>
      </c>
      <c r="BR54" s="59">
        <f>'BioSentinel in SC-leu 0-30 Gy'!F155</f>
        <v>21.494055714965508</v>
      </c>
      <c r="BS54" s="29">
        <f>'BioSentinel in SC-leu 0-30 Gy'!G153</f>
        <v>59.792804361800101</v>
      </c>
      <c r="BT54" s="40">
        <f>'BioSentinel in SC-leu 0-30 Gy'!G154</f>
        <v>34.087147133208553</v>
      </c>
      <c r="BU54" s="59">
        <f>'BioSentinel in SC-leu 0-30 Gy'!G155</f>
        <v>67.507770583861472</v>
      </c>
    </row>
    <row r="55" spans="1:73" x14ac:dyDescent="0.3">
      <c r="A55" s="80">
        <v>51</v>
      </c>
      <c r="B55">
        <f>'WT 0-30 Gy'!B156</f>
        <v>-28.112504768237766</v>
      </c>
      <c r="C55">
        <f>'WT 0-30 Gy'!B157</f>
        <v>20.046172653966241</v>
      </c>
      <c r="D55">
        <f>'WT 0-30 Gy'!B158</f>
        <v>32.74571865499103</v>
      </c>
      <c r="E55" s="4">
        <f>'WT 0-30 Gy'!C156</f>
        <v>8.9978668471049321</v>
      </c>
      <c r="F55">
        <f>'WT 0-30 Gy'!C157</f>
        <v>28.565783024063368</v>
      </c>
      <c r="G55" s="10">
        <f>'WT 0-30 Gy'!C158</f>
        <v>36.224850545337191</v>
      </c>
      <c r="H55" s="4">
        <f>'WT 0-30 Gy'!D156</f>
        <v>15.772697358977981</v>
      </c>
      <c r="I55">
        <f>'WT 0-30 Gy'!D157</f>
        <v>31.064760931510676</v>
      </c>
      <c r="J55" s="10">
        <f>'WT 0-30 Gy'!D158</f>
        <v>39.084956994566639</v>
      </c>
      <c r="K55" s="29">
        <f>'WT 0-30 Gy'!E156</f>
        <v>21.074091943685588</v>
      </c>
      <c r="L55" s="40">
        <f>'WT 0-30 Gy'!E157</f>
        <v>40.23904872984459</v>
      </c>
      <c r="M55" s="59">
        <f>'WT 0-30 Gy'!E158</f>
        <v>50.152750571940722</v>
      </c>
      <c r="N55" s="4">
        <f>'WT 0-30 Gy'!F156</f>
        <v>22.951135671196095</v>
      </c>
      <c r="O55">
        <f>'WT 0-30 Gy'!F157</f>
        <v>29.646609267399405</v>
      </c>
      <c r="P55" s="10">
        <f>'WT 0-30 Gy'!F158</f>
        <v>41.236097366090718</v>
      </c>
      <c r="Q55" s="4">
        <f>'WT 0-30 Gy'!G156</f>
        <v>20.989243642701616</v>
      </c>
      <c r="R55">
        <f>'WT 0-30 Gy'!G157</f>
        <v>36.381962316722742</v>
      </c>
      <c r="S55" s="10">
        <f>'WT 0-30 Gy'!G158</f>
        <v>45.873304661980875</v>
      </c>
      <c r="T55" s="4">
        <f>'BioSentinel in SC 0 - 30 Gy'!B156</f>
        <v>15.64458705564914</v>
      </c>
      <c r="U55">
        <f>'BioSentinel in SC 0 - 30 Gy'!B157</f>
        <v>23.781079630313492</v>
      </c>
      <c r="V55" s="10">
        <f>'BioSentinel in SC 0 - 30 Gy'!B158</f>
        <v>31.345625949501176</v>
      </c>
      <c r="W55" s="29">
        <f>'BioSentinel in SC 0 - 30 Gy'!C156</f>
        <v>13.17334705010661</v>
      </c>
      <c r="X55" s="40">
        <f>'BioSentinel in SC 0 - 30 Gy'!C157</f>
        <v>31.591679082850661</v>
      </c>
      <c r="Y55" s="59">
        <f>'BioSentinel in SC 0 - 30 Gy'!C158</f>
        <v>34.408705275394041</v>
      </c>
      <c r="Z55" s="29">
        <f>'BioSentinel in SC 0 - 30 Gy'!D156</f>
        <v>20.037696608756701</v>
      </c>
      <c r="AA55" s="40">
        <f>'BioSentinel in SC 0 - 30 Gy'!D157</f>
        <v>33.689148933538007</v>
      </c>
      <c r="AB55" s="59">
        <f>'BioSentinel in SC 0 - 30 Gy'!D158</f>
        <v>36.467328794382468</v>
      </c>
      <c r="AC55" s="29">
        <f>'BioSentinel in SC 0 - 30 Gy'!E156</f>
        <v>18.410313557186239</v>
      </c>
      <c r="AD55" s="40">
        <f>'BioSentinel in SC 0 - 30 Gy'!E157</f>
        <v>31.239233469877341</v>
      </c>
      <c r="AE55" s="59">
        <f>'BioSentinel in SC 0 - 30 Gy'!E158</f>
        <v>28.720450696976968</v>
      </c>
      <c r="AF55" s="29">
        <f>'BioSentinel in SC 0 - 30 Gy'!F156</f>
        <v>19.318775719835273</v>
      </c>
      <c r="AG55" s="40">
        <f>'BioSentinel in SC 0 - 30 Gy'!F157</f>
        <v>22.287120941549663</v>
      </c>
      <c r="AH55" s="59">
        <f>'BioSentinel in SC 0 - 30 Gy'!F158</f>
        <v>30.841045524165615</v>
      </c>
      <c r="AI55" s="29">
        <f>'BioSentinel in SC 0 - 30 Gy'!G156</f>
        <v>-8.1806232223827049</v>
      </c>
      <c r="AJ55" s="40">
        <f>'BioSentinel in SC 0 - 30 Gy'!G157</f>
        <v>22.139835427147336</v>
      </c>
      <c r="AK55" s="59">
        <f>'BioSentinel in SC 0 - 30 Gy'!G158</f>
        <v>23.741191587147917</v>
      </c>
      <c r="AL55" s="29">
        <f>'rad51 0-30 Gy'!B156</f>
        <v>50.658130659893295</v>
      </c>
      <c r="AM55" s="40">
        <f>'rad51 0-30 Gy'!B157</f>
        <v>45.740993244877657</v>
      </c>
      <c r="AN55" s="59">
        <f>'rad51 0-30 Gy'!B158</f>
        <v>47.998230341691915</v>
      </c>
      <c r="AO55" s="29">
        <f>'rad51 0-30 Gy'!C156</f>
        <v>61.491841594963113</v>
      </c>
      <c r="AP55" s="40">
        <f>'rad51 0-30 Gy'!C157</f>
        <v>58.363080189290748</v>
      </c>
      <c r="AQ55" s="59">
        <f>'rad51 0-30 Gy'!C158</f>
        <v>70.913073764189349</v>
      </c>
      <c r="AR55" s="29">
        <f>'rad51 0-30 Gy'!D156</f>
        <v>79.407980664881421</v>
      </c>
      <c r="AS55" s="40">
        <f>'rad51 0-30 Gy'!D157</f>
        <v>76.257698020869142</v>
      </c>
      <c r="AT55" s="59">
        <f>'rad51 0-30 Gy'!D158</f>
        <v>81.204289090319975</v>
      </c>
      <c r="AU55" s="29">
        <f>'rad51 0-30 Gy'!E156</f>
        <v>85.6874630544105</v>
      </c>
      <c r="AV55" s="40">
        <f>'rad51 0-30 Gy'!E157</f>
        <v>82.084169661744923</v>
      </c>
      <c r="AW55" s="59">
        <f>'rad51 0-30 Gy'!E158</f>
        <v>86.09578854821153</v>
      </c>
      <c r="AX55" s="29">
        <f>'rad51 0-30 Gy'!F156</f>
        <v>84.431095468645211</v>
      </c>
      <c r="AY55" s="40">
        <f>'rad51 0-30 Gy'!F157</f>
        <v>84.98508182929541</v>
      </c>
      <c r="AZ55" s="59">
        <f>'rad51 0-30 Gy'!F158</f>
        <v>79.044918400904081</v>
      </c>
      <c r="BA55" s="29">
        <f>'rad51 0-30 Gy'!G156</f>
        <v>82.819054623926675</v>
      </c>
      <c r="BB55" s="40">
        <f>'rad51 0-30 Gy'!G157</f>
        <v>83.767144490913608</v>
      </c>
      <c r="BC55" s="59">
        <f>'rad51 0-30 Gy'!G158</f>
        <v>82.998894874938927</v>
      </c>
      <c r="BD55" s="29">
        <f>'BioSentinel in SC-leu 0-30 Gy'!B156</f>
        <v>11.736562336596416</v>
      </c>
      <c r="BE55" s="40">
        <f>'BioSentinel in SC-leu 0-30 Gy'!B157</f>
        <v>51.522880287277331</v>
      </c>
      <c r="BF55" s="59">
        <f>'BioSentinel in SC-leu 0-30 Gy'!B158</f>
        <v>10.626441330338922</v>
      </c>
      <c r="BG55" s="29">
        <f>'BioSentinel in SC-leu 0-30 Gy'!C156</f>
        <v>39.958034974150515</v>
      </c>
      <c r="BH55" s="40">
        <f>'BioSentinel in SC-leu 0-30 Gy'!C157</f>
        <v>29.722195217524604</v>
      </c>
      <c r="BI55" s="59">
        <f>'BioSentinel in SC-leu 0-30 Gy'!C158</f>
        <v>10.632415217413449</v>
      </c>
      <c r="BJ55" s="29">
        <f>'BioSentinel in SC-leu 0-30 Gy'!D156</f>
        <v>11.062578252189807</v>
      </c>
      <c r="BK55" s="40">
        <f>'BioSentinel in SC-leu 0-30 Gy'!D157</f>
        <v>42.380852920845669</v>
      </c>
      <c r="BL55" s="59">
        <f>'BioSentinel in SC-leu 0-30 Gy'!D158</f>
        <v>56.567374319005459</v>
      </c>
      <c r="BM55" s="29">
        <f>'BioSentinel in SC-leu 0-30 Gy'!E156</f>
        <v>11.879553360237697</v>
      </c>
      <c r="BN55" s="40">
        <f>'BioSentinel in SC-leu 0-30 Gy'!E157</f>
        <v>14.978116711250552</v>
      </c>
      <c r="BO55" s="59">
        <f>'BioSentinel in SC-leu 0-30 Gy'!E158</f>
        <v>11.990092966962782</v>
      </c>
      <c r="BP55" s="29">
        <f>'BioSentinel in SC-leu 0-30 Gy'!F156</f>
        <v>65.376656634795154</v>
      </c>
      <c r="BQ55" s="40">
        <f>'BioSentinel in SC-leu 0-30 Gy'!F157</f>
        <v>56.247381507037083</v>
      </c>
      <c r="BR55" s="59">
        <f>'BioSentinel in SC-leu 0-30 Gy'!F158</f>
        <v>25.045641069432385</v>
      </c>
      <c r="BS55" s="29">
        <f>'BioSentinel in SC-leu 0-30 Gy'!G156</f>
        <v>74.21796907028012</v>
      </c>
      <c r="BT55" s="40">
        <f>'BioSentinel in SC-leu 0-30 Gy'!G157</f>
        <v>47.917488678410741</v>
      </c>
      <c r="BU55" s="59">
        <f>'BioSentinel in SC-leu 0-30 Gy'!G158</f>
        <v>76.997011777613139</v>
      </c>
    </row>
    <row r="56" spans="1:73" x14ac:dyDescent="0.3">
      <c r="A56" s="80">
        <v>52</v>
      </c>
      <c r="B56">
        <f>'WT 0-30 Gy'!B159</f>
        <v>-37.857223362216175</v>
      </c>
      <c r="C56">
        <f>'WT 0-30 Gy'!B160</f>
        <v>17.028839026661117</v>
      </c>
      <c r="D56">
        <f>'WT 0-30 Gy'!B161</f>
        <v>29.51913535925641</v>
      </c>
      <c r="E56" s="4">
        <f>'WT 0-30 Gy'!C159</f>
        <v>3.5742418007885841</v>
      </c>
      <c r="F56">
        <f>'WT 0-30 Gy'!C160</f>
        <v>28.028329653258389</v>
      </c>
      <c r="G56" s="10">
        <f>'WT 0-30 Gy'!C161</f>
        <v>35.717068775256166</v>
      </c>
      <c r="H56" s="4">
        <f>'WT 0-30 Gy'!D159</f>
        <v>14.550385537112406</v>
      </c>
      <c r="I56">
        <f>'WT 0-30 Gy'!D160</f>
        <v>30.645796289014687</v>
      </c>
      <c r="J56" s="10">
        <f>'WT 0-30 Gy'!D161</f>
        <v>38.646983136781124</v>
      </c>
      <c r="K56" s="29">
        <f>'WT 0-30 Gy'!E159</f>
        <v>19.183004002483344</v>
      </c>
      <c r="L56" s="40">
        <f>'WT 0-30 Gy'!E160</f>
        <v>39.742360155840743</v>
      </c>
      <c r="M56" s="59">
        <f>'WT 0-30 Gy'!E161</f>
        <v>49.467354506163815</v>
      </c>
      <c r="N56" s="4">
        <f>'WT 0-30 Gy'!F159</f>
        <v>21.621491069175924</v>
      </c>
      <c r="O56">
        <f>'WT 0-30 Gy'!F160</f>
        <v>29.266911109805466</v>
      </c>
      <c r="P56" s="10">
        <f>'WT 0-30 Gy'!F161</f>
        <v>40.797359703884112</v>
      </c>
      <c r="Q56" s="4">
        <f>'WT 0-30 Gy'!G159</f>
        <v>19.380753171149486</v>
      </c>
      <c r="R56">
        <f>'WT 0-30 Gy'!G160</f>
        <v>35.791642278722215</v>
      </c>
      <c r="S56" s="10">
        <f>'WT 0-30 Gy'!G161</f>
        <v>45.276389543594497</v>
      </c>
      <c r="T56" s="4">
        <f>'BioSentinel in SC 0 - 30 Gy'!B159</f>
        <v>15.557285946853543</v>
      </c>
      <c r="U56">
        <f>'BioSentinel in SC 0 - 30 Gy'!B160</f>
        <v>23.632505943347443</v>
      </c>
      <c r="V56" s="10">
        <f>'BioSentinel in SC 0 - 30 Gy'!B161</f>
        <v>31.444597453210328</v>
      </c>
      <c r="W56" s="29">
        <f>'BioSentinel in SC 0 - 30 Gy'!C159</f>
        <v>11.478451770411914</v>
      </c>
      <c r="X56" s="40">
        <f>'BioSentinel in SC 0 - 30 Gy'!C160</f>
        <v>30.69984362828222</v>
      </c>
      <c r="Y56" s="59">
        <f>'BioSentinel in SC 0 - 30 Gy'!C161</f>
        <v>34.236246892176112</v>
      </c>
      <c r="Z56" s="29">
        <f>'BioSentinel in SC 0 - 30 Gy'!D159</f>
        <v>19.630509999810219</v>
      </c>
      <c r="AA56" s="40">
        <f>'BioSentinel in SC 0 - 30 Gy'!D160</f>
        <v>33.116075505740419</v>
      </c>
      <c r="AB56" s="59">
        <f>'BioSentinel in SC 0 - 30 Gy'!D161</f>
        <v>35.894090102683258</v>
      </c>
      <c r="AC56" s="29">
        <f>'BioSentinel in SC 0 - 30 Gy'!E159</f>
        <v>16.976066161351515</v>
      </c>
      <c r="AD56" s="40">
        <f>'BioSentinel in SC 0 - 30 Gy'!E160</f>
        <v>30.254345498634478</v>
      </c>
      <c r="AE56" s="59">
        <f>'BioSentinel in SC 0 - 30 Gy'!E161</f>
        <v>28.322575853786898</v>
      </c>
      <c r="AF56" s="29">
        <f>'BioSentinel in SC 0 - 30 Gy'!F159</f>
        <v>16.95307483306394</v>
      </c>
      <c r="AG56" s="40">
        <f>'BioSentinel in SC 0 - 30 Gy'!F160</f>
        <v>22.216755890885086</v>
      </c>
      <c r="AH56" s="59">
        <f>'BioSentinel in SC 0 - 30 Gy'!F161</f>
        <v>29.79682502577004</v>
      </c>
      <c r="AI56" s="29">
        <f>'BioSentinel in SC 0 - 30 Gy'!G159</f>
        <v>-2.7372258285281577</v>
      </c>
      <c r="AJ56" s="40">
        <f>'BioSentinel in SC 0 - 30 Gy'!G160</f>
        <v>21.313887426417928</v>
      </c>
      <c r="AK56" s="59">
        <f>'BioSentinel in SC 0 - 30 Gy'!G161</f>
        <v>20.386978435583863</v>
      </c>
      <c r="AL56" s="29">
        <f>'rad51 0-30 Gy'!B159</f>
        <v>48.797572694603616</v>
      </c>
      <c r="AM56" s="40">
        <f>'rad51 0-30 Gy'!B160</f>
        <v>42.848046804441132</v>
      </c>
      <c r="AN56" s="59">
        <f>'rad51 0-30 Gy'!B161</f>
        <v>45.574830507006432</v>
      </c>
      <c r="AO56" s="29">
        <f>'rad51 0-30 Gy'!C159</f>
        <v>59.268984905468095</v>
      </c>
      <c r="AP56" s="40">
        <f>'rad51 0-30 Gy'!C160</f>
        <v>56.009925171663696</v>
      </c>
      <c r="AQ56" s="59">
        <f>'rad51 0-30 Gy'!C161</f>
        <v>68.420057419992659</v>
      </c>
      <c r="AR56" s="29">
        <f>'rad51 0-30 Gy'!D159</f>
        <v>79.446573132331466</v>
      </c>
      <c r="AS56" s="40">
        <f>'rad51 0-30 Gy'!D160</f>
        <v>76.944986332754922</v>
      </c>
      <c r="AT56" s="59">
        <f>'rad51 0-30 Gy'!D161</f>
        <v>81.208685823886057</v>
      </c>
      <c r="AU56" s="29">
        <f>'rad51 0-30 Gy'!E159</f>
        <v>86.71254667744978</v>
      </c>
      <c r="AV56" s="40">
        <f>'rad51 0-30 Gy'!E160</f>
        <v>82.682030660552286</v>
      </c>
      <c r="AW56" s="59">
        <f>'rad51 0-30 Gy'!E161</f>
        <v>86.863086181860353</v>
      </c>
      <c r="AX56" s="29">
        <f>'rad51 0-30 Gy'!F159</f>
        <v>84.660546099880932</v>
      </c>
      <c r="AY56" s="40">
        <f>'rad51 0-30 Gy'!F160</f>
        <v>83.220625439885907</v>
      </c>
      <c r="AZ56" s="59">
        <f>'rad51 0-30 Gy'!F161</f>
        <v>80.319346095181274</v>
      </c>
      <c r="BA56" s="29">
        <f>'rad51 0-30 Gy'!G159</f>
        <v>82.538357284442881</v>
      </c>
      <c r="BB56" s="40">
        <f>'rad51 0-30 Gy'!G160</f>
        <v>83.082581617460917</v>
      </c>
      <c r="BC56" s="59">
        <f>'rad51 0-30 Gy'!G161</f>
        <v>82.106127669473565</v>
      </c>
      <c r="BD56" s="29">
        <f>'BioSentinel in SC-leu 0-30 Gy'!B159</f>
        <v>11.922711628840686</v>
      </c>
      <c r="BE56" s="40">
        <f>'BioSentinel in SC-leu 0-30 Gy'!B160</f>
        <v>60.16217060778132</v>
      </c>
      <c r="BF56" s="59">
        <f>'BioSentinel in SC-leu 0-30 Gy'!B161</f>
        <v>10.664746744203331</v>
      </c>
      <c r="BG56" s="29">
        <f>'BioSentinel in SC-leu 0-30 Gy'!C159</f>
        <v>48.099559223748301</v>
      </c>
      <c r="BH56" s="40">
        <f>'BioSentinel in SC-leu 0-30 Gy'!C160</f>
        <v>35.596615694639418</v>
      </c>
      <c r="BI56" s="59">
        <f>'BioSentinel in SC-leu 0-30 Gy'!C161</f>
        <v>10.767591002869811</v>
      </c>
      <c r="BJ56" s="29">
        <f>'BioSentinel in SC-leu 0-30 Gy'!D159</f>
        <v>11.121505883994105</v>
      </c>
      <c r="BK56" s="40">
        <f>'BioSentinel in SC-leu 0-30 Gy'!D160</f>
        <v>47.987433753407181</v>
      </c>
      <c r="BL56" s="59">
        <f>'BioSentinel in SC-leu 0-30 Gy'!D161</f>
        <v>61.875247157249937</v>
      </c>
      <c r="BM56" s="29">
        <f>'BioSentinel in SC-leu 0-30 Gy'!E159</f>
        <v>11.948438925154342</v>
      </c>
      <c r="BN56" s="40">
        <f>'BioSentinel in SC-leu 0-30 Gy'!E160</f>
        <v>16.199691420942582</v>
      </c>
      <c r="BO56" s="59">
        <f>'BioSentinel in SC-leu 0-30 Gy'!E161</f>
        <v>12.235312061049003</v>
      </c>
      <c r="BP56" s="29">
        <f>'BioSentinel in SC-leu 0-30 Gy'!F159</f>
        <v>69.516053872490744</v>
      </c>
      <c r="BQ56" s="40">
        <f>'BioSentinel in SC-leu 0-30 Gy'!F160</f>
        <v>62.614640581900481</v>
      </c>
      <c r="BR56" s="59">
        <f>'BioSentinel in SC-leu 0-30 Gy'!F161</f>
        <v>27.150787286390234</v>
      </c>
      <c r="BS56" s="29">
        <f>'BioSentinel in SC-leu 0-30 Gy'!G159</f>
        <v>56.94698617673847</v>
      </c>
      <c r="BT56" s="40">
        <f>'BioSentinel in SC-leu 0-30 Gy'!G160</f>
        <v>63.234779631003505</v>
      </c>
      <c r="BU56" s="59">
        <f>'BioSentinel in SC-leu 0-30 Gy'!G161</f>
        <v>81.214282159569834</v>
      </c>
    </row>
    <row r="57" spans="1:73" x14ac:dyDescent="0.3">
      <c r="A57" s="80">
        <v>53</v>
      </c>
      <c r="B57">
        <f>'WT 0-30 Gy'!B162</f>
        <v>-27.385586390158611</v>
      </c>
      <c r="C57">
        <f>'WT 0-30 Gy'!B163</f>
        <v>16.571291117718896</v>
      </c>
      <c r="D57">
        <f>'WT 0-30 Gy'!B164</f>
        <v>27.468841406998006</v>
      </c>
      <c r="E57" s="4">
        <f>'WT 0-30 Gy'!C162</f>
        <v>6.053050243564762</v>
      </c>
      <c r="F57">
        <f>'WT 0-30 Gy'!C163</f>
        <v>27.726926357515815</v>
      </c>
      <c r="G57" s="10">
        <f>'WT 0-30 Gy'!C164</f>
        <v>35.26119360185875</v>
      </c>
      <c r="H57" s="4">
        <f>'WT 0-30 Gy'!D162</f>
        <v>11.620126400511205</v>
      </c>
      <c r="I57">
        <f>'WT 0-30 Gy'!D163</f>
        <v>30.053102864165123</v>
      </c>
      <c r="J57" s="10">
        <f>'WT 0-30 Gy'!D164</f>
        <v>37.668182417617388</v>
      </c>
      <c r="K57" s="29">
        <f>'WT 0-30 Gy'!E162</f>
        <v>17.212793790665071</v>
      </c>
      <c r="L57" s="40">
        <f>'WT 0-30 Gy'!E163</f>
        <v>38.68159089666802</v>
      </c>
      <c r="M57" s="59">
        <f>'WT 0-30 Gy'!E164</f>
        <v>48.344698315841164</v>
      </c>
      <c r="N57" s="4">
        <f>'WT 0-30 Gy'!F162</f>
        <v>20.917909865110964</v>
      </c>
      <c r="O57">
        <f>'WT 0-30 Gy'!F163</f>
        <v>28.610331978317461</v>
      </c>
      <c r="P57" s="10">
        <f>'WT 0-30 Gy'!F164</f>
        <v>40.023421167051069</v>
      </c>
      <c r="Q57" s="4">
        <f>'WT 0-30 Gy'!G162</f>
        <v>16.675900987209911</v>
      </c>
      <c r="R57">
        <f>'WT 0-30 Gy'!G163</f>
        <v>34.967901678435801</v>
      </c>
      <c r="S57" s="10">
        <f>'WT 0-30 Gy'!G164</f>
        <v>44.201238239256377</v>
      </c>
      <c r="T57" s="4">
        <f>'BioSentinel in SC 0 - 30 Gy'!B162</f>
        <v>12.981744078333035</v>
      </c>
      <c r="U57">
        <f>'BioSentinel in SC 0 - 30 Gy'!B163</f>
        <v>22.722887743759607</v>
      </c>
      <c r="V57" s="10">
        <f>'BioSentinel in SC 0 - 30 Gy'!B164</f>
        <v>30.047715949792124</v>
      </c>
      <c r="W57" s="29">
        <f>'BioSentinel in SC 0 - 30 Gy'!C162</f>
        <v>12.554109316553191</v>
      </c>
      <c r="X57" s="40">
        <f>'BioSentinel in SC 0 - 30 Gy'!C163</f>
        <v>29.877560316821132</v>
      </c>
      <c r="Y57" s="59">
        <f>'BioSentinel in SC 0 - 30 Gy'!C164</f>
        <v>32.992657473932447</v>
      </c>
      <c r="Z57" s="29">
        <f>'BioSentinel in SC 0 - 30 Gy'!D162</f>
        <v>16.700741623143713</v>
      </c>
      <c r="AA57" s="40">
        <f>'BioSentinel in SC 0 - 30 Gy'!D163</f>
        <v>32.109820178734758</v>
      </c>
      <c r="AB57" s="59">
        <f>'BioSentinel in SC 0 - 30 Gy'!D164</f>
        <v>34.718473040654921</v>
      </c>
      <c r="AC57" s="29">
        <f>'BioSentinel in SC 0 - 30 Gy'!E162</f>
        <v>15.607868473340927</v>
      </c>
      <c r="AD57" s="40">
        <f>'BioSentinel in SC 0 - 30 Gy'!E163</f>
        <v>29.052165534467395</v>
      </c>
      <c r="AE57" s="59">
        <f>'BioSentinel in SC 0 - 30 Gy'!E164</f>
        <v>28.087227761772422</v>
      </c>
      <c r="AF57" s="29">
        <f>'BioSentinel in SC 0 - 30 Gy'!F162</f>
        <v>15.049149434528699</v>
      </c>
      <c r="AG57" s="40">
        <f>'BioSentinel in SC 0 - 30 Gy'!F163</f>
        <v>22.147457032462452</v>
      </c>
      <c r="AH57" s="59">
        <f>'BioSentinel in SC 0 - 30 Gy'!F164</f>
        <v>29.651294430408022</v>
      </c>
      <c r="AI57" s="29">
        <f>'BioSentinel in SC 0 - 30 Gy'!G162</f>
        <v>-7.6444298420895658</v>
      </c>
      <c r="AJ57" s="40">
        <f>'BioSentinel in SC 0 - 30 Gy'!G163</f>
        <v>23.482559699497273</v>
      </c>
      <c r="AK57" s="59">
        <f>'BioSentinel in SC 0 - 30 Gy'!G164</f>
        <v>22.27987638441574</v>
      </c>
      <c r="AL57" s="29">
        <f>'rad51 0-30 Gy'!B162</f>
        <v>46.878154819092138</v>
      </c>
      <c r="AM57" s="40">
        <f>'rad51 0-30 Gy'!B163</f>
        <v>41.543100618855213</v>
      </c>
      <c r="AN57" s="59">
        <f>'rad51 0-30 Gy'!B164</f>
        <v>45.318496116961029</v>
      </c>
      <c r="AO57" s="29">
        <f>'rad51 0-30 Gy'!C162</f>
        <v>58.224324454487295</v>
      </c>
      <c r="AP57" s="40">
        <f>'rad51 0-30 Gy'!C163</f>
        <v>54.735095470435382</v>
      </c>
      <c r="AQ57" s="59">
        <f>'rad51 0-30 Gy'!C164</f>
        <v>67.306987988092033</v>
      </c>
      <c r="AR57" s="29">
        <f>'rad51 0-30 Gy'!D162</f>
        <v>77.210764040119372</v>
      </c>
      <c r="AS57" s="40">
        <f>'rad51 0-30 Gy'!D163</f>
        <v>73.582805812243478</v>
      </c>
      <c r="AT57" s="59">
        <f>'rad51 0-30 Gy'!D164</f>
        <v>78.995806298800133</v>
      </c>
      <c r="AU57" s="29">
        <f>'rad51 0-30 Gy'!E162</f>
        <v>83.880759619018733</v>
      </c>
      <c r="AV57" s="40">
        <f>'rad51 0-30 Gy'!E163</f>
        <v>78.987820396810136</v>
      </c>
      <c r="AW57" s="59">
        <f>'rad51 0-30 Gy'!E164</f>
        <v>84.430224443309442</v>
      </c>
      <c r="AX57" s="29">
        <f>'rad51 0-30 Gy'!F162</f>
        <v>84.427155430885904</v>
      </c>
      <c r="AY57" s="40">
        <f>'rad51 0-30 Gy'!F163</f>
        <v>83.972240613745456</v>
      </c>
      <c r="AZ57" s="59">
        <f>'rad51 0-30 Gy'!F164</f>
        <v>83.601835663820751</v>
      </c>
      <c r="BA57" s="29">
        <f>'rad51 0-30 Gy'!G162</f>
        <v>81.237175325728558</v>
      </c>
      <c r="BB57" s="40">
        <f>'rad51 0-30 Gy'!G163</f>
        <v>81.558972872908257</v>
      </c>
      <c r="BC57" s="59">
        <f>'rad51 0-30 Gy'!G164</f>
        <v>81.562489785992199</v>
      </c>
      <c r="BD57" s="29">
        <f>'BioSentinel in SC-leu 0-30 Gy'!B162</f>
        <v>12.011416706442892</v>
      </c>
      <c r="BE57" s="40">
        <f>'BioSentinel in SC-leu 0-30 Gy'!B163</f>
        <v>66.091711829351837</v>
      </c>
      <c r="BF57" s="59">
        <f>'BioSentinel in SC-leu 0-30 Gy'!B164</f>
        <v>10.702131972791518</v>
      </c>
      <c r="BG57" s="29">
        <f>'BioSentinel in SC-leu 0-30 Gy'!C162</f>
        <v>52.596062160050337</v>
      </c>
      <c r="BH57" s="40">
        <f>'BioSentinel in SC-leu 0-30 Gy'!C163</f>
        <v>39.890874829982309</v>
      </c>
      <c r="BI57" s="59">
        <f>'BioSentinel in SC-leu 0-30 Gy'!C164</f>
        <v>10.752167258557781</v>
      </c>
      <c r="BJ57" s="29">
        <f>'BioSentinel in SC-leu 0-30 Gy'!D162</f>
        <v>11.234943300463993</v>
      </c>
      <c r="BK57" s="40">
        <f>'BioSentinel in SC-leu 0-30 Gy'!D163</f>
        <v>52.986660198309565</v>
      </c>
      <c r="BL57" s="59">
        <f>'BioSentinel in SC-leu 0-30 Gy'!D164</f>
        <v>70.010210434832359</v>
      </c>
      <c r="BM57" s="29">
        <f>'BioSentinel in SC-leu 0-30 Gy'!E162</f>
        <v>12.109374555120629</v>
      </c>
      <c r="BN57" s="40">
        <f>'BioSentinel in SC-leu 0-30 Gy'!E163</f>
        <v>17.45373539229675</v>
      </c>
      <c r="BO57" s="59">
        <f>'BioSentinel in SC-leu 0-30 Gy'!E164</f>
        <v>13.304526978624146</v>
      </c>
      <c r="BP57" s="29">
        <f>'BioSentinel in SC-leu 0-30 Gy'!F162</f>
        <v>74.481002118852075</v>
      </c>
      <c r="BQ57" s="40">
        <f>'BioSentinel in SC-leu 0-30 Gy'!F163</f>
        <v>66.900349785427395</v>
      </c>
      <c r="BR57" s="59">
        <f>'BioSentinel in SC-leu 0-30 Gy'!F164</f>
        <v>28.15770792913591</v>
      </c>
      <c r="BS57" s="29">
        <f>'BioSentinel in SC-leu 0-30 Gy'!G162</f>
        <v>70.884411319504096</v>
      </c>
      <c r="BT57" s="40">
        <f>'BioSentinel in SC-leu 0-30 Gy'!G163</f>
        <v>66.849067515348722</v>
      </c>
      <c r="BU57" s="59">
        <f>'BioSentinel in SC-leu 0-30 Gy'!G164</f>
        <v>83.53511293991815</v>
      </c>
    </row>
    <row r="58" spans="1:73" x14ac:dyDescent="0.3">
      <c r="A58" s="80">
        <v>54</v>
      </c>
      <c r="B58">
        <f>'WT 0-30 Gy'!B165</f>
        <v>-39.524948002084948</v>
      </c>
      <c r="C58">
        <f>'WT 0-30 Gy'!B166</f>
        <v>14.193333075111722</v>
      </c>
      <c r="D58">
        <f>'WT 0-30 Gy'!B167</f>
        <v>22.795245095768411</v>
      </c>
      <c r="E58" s="4">
        <f>'WT 0-30 Gy'!C165</f>
        <v>1.7986846524784228</v>
      </c>
      <c r="F58">
        <f>'WT 0-30 Gy'!C166</f>
        <v>26.996173276588287</v>
      </c>
      <c r="G58" s="10">
        <f>'WT 0-30 Gy'!C167</f>
        <v>34.348356431679171</v>
      </c>
      <c r="H58" s="4">
        <f>'WT 0-30 Gy'!D165</f>
        <v>7.5916042810283315</v>
      </c>
      <c r="I58">
        <f>'WT 0-30 Gy'!D166</f>
        <v>29.776094953993127</v>
      </c>
      <c r="J58" s="10">
        <f>'WT 0-30 Gy'!D167</f>
        <v>37.090890134524699</v>
      </c>
      <c r="K58" s="29">
        <f>'WT 0-30 Gy'!E165</f>
        <v>12.680761814263256</v>
      </c>
      <c r="L58" s="40">
        <f>'WT 0-30 Gy'!E166</f>
        <v>38.154531788423526</v>
      </c>
      <c r="M58" s="59">
        <f>'WT 0-30 Gy'!E167</f>
        <v>48.056812142959195</v>
      </c>
      <c r="N58" s="4">
        <f>'WT 0-30 Gy'!F165</f>
        <v>18.55089491314483</v>
      </c>
      <c r="O58">
        <f>'WT 0-30 Gy'!F166</f>
        <v>28.425496026921881</v>
      </c>
      <c r="P58" s="10">
        <f>'WT 0-30 Gy'!F167</f>
        <v>39.724039929068219</v>
      </c>
      <c r="Q58" s="4">
        <f>'WT 0-30 Gy'!G165</f>
        <v>15.137792608342593</v>
      </c>
      <c r="R58">
        <f>'WT 0-30 Gy'!G166</f>
        <v>34.66017835542781</v>
      </c>
      <c r="S58" s="10">
        <f>'WT 0-30 Gy'!G167</f>
        <v>43.882418986361465</v>
      </c>
      <c r="T58" s="4">
        <f>'BioSentinel in SC 0 - 30 Gy'!B165</f>
        <v>11.028058843037689</v>
      </c>
      <c r="U58">
        <f>'BioSentinel in SC 0 - 30 Gy'!B166</f>
        <v>22.720512423883633</v>
      </c>
      <c r="V58" s="10">
        <f>'BioSentinel in SC 0 - 30 Gy'!B167</f>
        <v>30.085462163175581</v>
      </c>
      <c r="W58" s="29">
        <f>'BioSentinel in SC 0 - 30 Gy'!C165</f>
        <v>9.8747391806202778</v>
      </c>
      <c r="X58" s="40">
        <f>'BioSentinel in SC 0 - 30 Gy'!C166</f>
        <v>29.843093696799144</v>
      </c>
      <c r="Y58" s="59">
        <f>'BioSentinel in SC 0 - 30 Gy'!C167</f>
        <v>33.425515661300402</v>
      </c>
      <c r="Z58" s="29">
        <f>'BioSentinel in SC 0 - 30 Gy'!D165</f>
        <v>17.536866131346471</v>
      </c>
      <c r="AA58" s="40">
        <f>'BioSentinel in SC 0 - 30 Gy'!D166</f>
        <v>31.737639641483895</v>
      </c>
      <c r="AB58" s="59">
        <f>'BioSentinel in SC 0 - 30 Gy'!D167</f>
        <v>34.636578802042521</v>
      </c>
      <c r="AC58" s="29">
        <f>'BioSentinel in SC 0 - 30 Gy'!E165</f>
        <v>15.153283545660285</v>
      </c>
      <c r="AD58" s="40">
        <f>'BioSentinel in SC 0 - 30 Gy'!E166</f>
        <v>28.582097753089919</v>
      </c>
      <c r="AE58" s="59">
        <f>'BioSentinel in SC 0 - 30 Gy'!E167</f>
        <v>27.313661462272314</v>
      </c>
      <c r="AF58" s="29">
        <f>'BioSentinel in SC 0 - 30 Gy'!F165</f>
        <v>14.678525960105212</v>
      </c>
      <c r="AG58" s="40">
        <f>'BioSentinel in SC 0 - 30 Gy'!F166</f>
        <v>21.614244994560007</v>
      </c>
      <c r="AH58" s="59">
        <f>'BioSentinel in SC 0 - 30 Gy'!F167</f>
        <v>29.012037249164997</v>
      </c>
      <c r="AI58" s="29">
        <f>'BioSentinel in SC 0 - 30 Gy'!G165</f>
        <v>-13.012437391892698</v>
      </c>
      <c r="AJ58" s="40">
        <f>'BioSentinel in SC 0 - 30 Gy'!G166</f>
        <v>22.891068516238928</v>
      </c>
      <c r="AK58" s="59">
        <f>'BioSentinel in SC 0 - 30 Gy'!G167</f>
        <v>18.075256847183663</v>
      </c>
      <c r="AL58" s="29">
        <f>'rad51 0-30 Gy'!B165</f>
        <v>41.83969887306769</v>
      </c>
      <c r="AM58" s="40">
        <f>'rad51 0-30 Gy'!B166</f>
        <v>37.96568935847732</v>
      </c>
      <c r="AN58" s="59">
        <f>'rad51 0-30 Gy'!B167</f>
        <v>41.00587576179845</v>
      </c>
      <c r="AO58" s="29">
        <f>'rad51 0-30 Gy'!C165</f>
        <v>56.837002917820946</v>
      </c>
      <c r="AP58" s="40">
        <f>'rad51 0-30 Gy'!C166</f>
        <v>53.307414408703245</v>
      </c>
      <c r="AQ58" s="59">
        <f>'rad51 0-30 Gy'!C167</f>
        <v>65.619021870776237</v>
      </c>
      <c r="AR58" s="29">
        <f>'rad51 0-30 Gy'!D165</f>
        <v>77.85791575549689</v>
      </c>
      <c r="AS58" s="40">
        <f>'rad51 0-30 Gy'!D166</f>
        <v>74.969911031950843</v>
      </c>
      <c r="AT58" s="59">
        <f>'rad51 0-30 Gy'!D167</f>
        <v>79.416492611969772</v>
      </c>
      <c r="AU58" s="29">
        <f>'rad51 0-30 Gy'!E165</f>
        <v>85.744978640951118</v>
      </c>
      <c r="AV58" s="40">
        <f>'rad51 0-30 Gy'!E166</f>
        <v>81.485888236028003</v>
      </c>
      <c r="AW58" s="59">
        <f>'rad51 0-30 Gy'!E167</f>
        <v>85.66349094187737</v>
      </c>
      <c r="AX58" s="29">
        <f>'rad51 0-30 Gy'!F165</f>
        <v>84.997671958257129</v>
      </c>
      <c r="AY58" s="40">
        <f>'rad51 0-30 Gy'!F166</f>
        <v>84.055483768851488</v>
      </c>
      <c r="AZ58" s="59">
        <f>'rad51 0-30 Gy'!F167</f>
        <v>84.364724038310911</v>
      </c>
      <c r="BA58" s="29">
        <f>'rad51 0-30 Gy'!G165</f>
        <v>82.081316066871821</v>
      </c>
      <c r="BB58" s="40">
        <f>'rad51 0-30 Gy'!G166</f>
        <v>82.59972437887312</v>
      </c>
      <c r="BC58" s="59">
        <f>'rad51 0-30 Gy'!G167</f>
        <v>81.996677975116526</v>
      </c>
      <c r="BD58" s="29">
        <f>'BioSentinel in SC-leu 0-30 Gy'!B165</f>
        <v>12.239909959489898</v>
      </c>
      <c r="BE58" s="40">
        <f>'BioSentinel in SC-leu 0-30 Gy'!B166</f>
        <v>75.811030343163935</v>
      </c>
      <c r="BF58" s="59">
        <f>'BioSentinel in SC-leu 0-30 Gy'!B167</f>
        <v>10.859574889259752</v>
      </c>
      <c r="BG58" s="29">
        <f>'BioSentinel in SC-leu 0-30 Gy'!C165</f>
        <v>59.400031712317393</v>
      </c>
      <c r="BH58" s="40">
        <f>'BioSentinel in SC-leu 0-30 Gy'!C166</f>
        <v>47.1618430904064</v>
      </c>
      <c r="BI58" s="59">
        <f>'BioSentinel in SC-leu 0-30 Gy'!C167</f>
        <v>10.89015285098538</v>
      </c>
      <c r="BJ58" s="29">
        <f>'BioSentinel in SC-leu 0-30 Gy'!D165</f>
        <v>11.279194598532985</v>
      </c>
      <c r="BK58" s="40">
        <f>'BioSentinel in SC-leu 0-30 Gy'!D166</f>
        <v>60.711829026763631</v>
      </c>
      <c r="BL58" s="59">
        <f>'BioSentinel in SC-leu 0-30 Gy'!D167</f>
        <v>78.277469126233925</v>
      </c>
      <c r="BM58" s="29">
        <f>'BioSentinel in SC-leu 0-30 Gy'!E165</f>
        <v>12.191558571972363</v>
      </c>
      <c r="BN58" s="40">
        <f>'BioSentinel in SC-leu 0-30 Gy'!E166</f>
        <v>19.741281219751528</v>
      </c>
      <c r="BO58" s="59">
        <f>'BioSentinel in SC-leu 0-30 Gy'!E167</f>
        <v>14.504650283915746</v>
      </c>
      <c r="BP58" s="29">
        <f>'BioSentinel in SC-leu 0-30 Gy'!F165</f>
        <v>82.031266207462963</v>
      </c>
      <c r="BQ58" s="40">
        <f>'BioSentinel in SC-leu 0-30 Gy'!F166</f>
        <v>74.518184540733358</v>
      </c>
      <c r="BR58" s="59">
        <f>'BioSentinel in SC-leu 0-30 Gy'!F167</f>
        <v>33.271717268970356</v>
      </c>
      <c r="BS58" s="29">
        <f>'BioSentinel in SC-leu 0-30 Gy'!G165</f>
        <v>74.561125794829834</v>
      </c>
      <c r="BT58" s="40">
        <f>'BioSentinel in SC-leu 0-30 Gy'!G166</f>
        <v>61.739714321484108</v>
      </c>
      <c r="BU58" s="59">
        <f>'BioSentinel in SC-leu 0-30 Gy'!G167</f>
        <v>88.143270647061854</v>
      </c>
    </row>
    <row r="59" spans="1:73" x14ac:dyDescent="0.3">
      <c r="A59" s="80">
        <v>55</v>
      </c>
      <c r="B59">
        <f>'WT 0-30 Gy'!B168</f>
        <v>-41.335812307899452</v>
      </c>
      <c r="C59">
        <f>'WT 0-30 Gy'!B169</f>
        <v>11.306392183336143</v>
      </c>
      <c r="D59">
        <f>'WT 0-30 Gy'!B170</f>
        <v>22.153378391792003</v>
      </c>
      <c r="E59" s="4">
        <f>'WT 0-30 Gy'!C168</f>
        <v>0.13220553490690476</v>
      </c>
      <c r="F59">
        <f>'WT 0-30 Gy'!C169</f>
        <v>26.926922501213181</v>
      </c>
      <c r="G59" s="10">
        <f>'WT 0-30 Gy'!C170</f>
        <v>34.54705839271297</v>
      </c>
      <c r="H59" s="4">
        <f>'WT 0-30 Gy'!D168</f>
        <v>7.5958355082982711</v>
      </c>
      <c r="I59">
        <f>'WT 0-30 Gy'!D169</f>
        <v>29.409163492503755</v>
      </c>
      <c r="J59" s="10">
        <f>'WT 0-30 Gy'!D170</f>
        <v>36.520973184987852</v>
      </c>
      <c r="K59" s="29">
        <f>'WT 0-30 Gy'!E168</f>
        <v>12.454187962643564</v>
      </c>
      <c r="L59" s="40">
        <f>'WT 0-30 Gy'!E169</f>
        <v>37.674803008150171</v>
      </c>
      <c r="M59" s="59">
        <f>'WT 0-30 Gy'!E170</f>
        <v>47.532638089363282</v>
      </c>
      <c r="N59" s="4">
        <f>'WT 0-30 Gy'!F168</f>
        <v>17.014066939484845</v>
      </c>
      <c r="O59">
        <f>'WT 0-30 Gy'!F169</f>
        <v>28.251037646738723</v>
      </c>
      <c r="P59" s="10">
        <f>'WT 0-30 Gy'!F170</f>
        <v>39.469707098769035</v>
      </c>
      <c r="Q59" s="4">
        <f>'WT 0-30 Gy'!G168</f>
        <v>11.621207517568944</v>
      </c>
      <c r="R59">
        <f>'WT 0-30 Gy'!G169</f>
        <v>34.261187917681717</v>
      </c>
      <c r="S59" s="10">
        <f>'WT 0-30 Gy'!G170</f>
        <v>43.783002010162967</v>
      </c>
      <c r="T59" s="4">
        <f>'BioSentinel in SC 0 - 30 Gy'!B168</f>
        <v>9.4780342935131969</v>
      </c>
      <c r="U59">
        <f>'BioSentinel in SC 0 - 30 Gy'!B169</f>
        <v>22.792025188586631</v>
      </c>
      <c r="V59" s="10">
        <f>'BioSentinel in SC 0 - 30 Gy'!B170</f>
        <v>29.831572295649128</v>
      </c>
      <c r="W59" s="29">
        <f>'BioSentinel in SC 0 - 30 Gy'!C168</f>
        <v>7.2555785169984404</v>
      </c>
      <c r="X59" s="40">
        <f>'BioSentinel in SC 0 - 30 Gy'!C169</f>
        <v>29.326243845707921</v>
      </c>
      <c r="Y59" s="59">
        <f>'BioSentinel in SC 0 - 30 Gy'!C170</f>
        <v>32.040753919213302</v>
      </c>
      <c r="Z59" s="29">
        <f>'BioSentinel in SC 0 - 30 Gy'!D168</f>
        <v>12.740591199468406</v>
      </c>
      <c r="AA59" s="40">
        <f>'BioSentinel in SC 0 - 30 Gy'!D169</f>
        <v>31.36225961224519</v>
      </c>
      <c r="AB59" s="59">
        <f>'BioSentinel in SC 0 - 30 Gy'!D170</f>
        <v>34.578403691557611</v>
      </c>
      <c r="AC59" s="29">
        <f>'BioSentinel in SC 0 - 30 Gy'!E168</f>
        <v>13.431208378582104</v>
      </c>
      <c r="AD59" s="40">
        <f>'BioSentinel in SC 0 - 30 Gy'!E169</f>
        <v>28.662911627527414</v>
      </c>
      <c r="AE59" s="59">
        <f>'BioSentinel in SC 0 - 30 Gy'!E170</f>
        <v>27.460567737586828</v>
      </c>
      <c r="AF59" s="29">
        <f>'BioSentinel in SC 0 - 30 Gy'!F168</f>
        <v>11.596993909934602</v>
      </c>
      <c r="AG59" s="40">
        <f>'BioSentinel in SC 0 - 30 Gy'!F169</f>
        <v>21.499576733627237</v>
      </c>
      <c r="AH59" s="59">
        <f>'BioSentinel in SC 0 - 30 Gy'!F170</f>
        <v>29.008688159540991</v>
      </c>
      <c r="AI59" s="29">
        <f>'BioSentinel in SC 0 - 30 Gy'!G168</f>
        <v>-12.829839163198439</v>
      </c>
      <c r="AJ59" s="40">
        <f>'BioSentinel in SC 0 - 30 Gy'!G169</f>
        <v>17.562736523795667</v>
      </c>
      <c r="AK59" s="59">
        <f>'BioSentinel in SC 0 - 30 Gy'!G170</f>
        <v>15.614688766338897</v>
      </c>
      <c r="AL59" s="29">
        <f>'rad51 0-30 Gy'!B168</f>
        <v>42.159230154626556</v>
      </c>
      <c r="AM59" s="40">
        <f>'rad51 0-30 Gy'!B169</f>
        <v>33.172372475893759</v>
      </c>
      <c r="AN59" s="59">
        <f>'rad51 0-30 Gy'!B170</f>
        <v>40.761675535689271</v>
      </c>
      <c r="AO59" s="29">
        <f>'rad51 0-30 Gy'!C168</f>
        <v>55.221784263382844</v>
      </c>
      <c r="AP59" s="40">
        <f>'rad51 0-30 Gy'!C169</f>
        <v>51.62357369888322</v>
      </c>
      <c r="AQ59" s="59">
        <f>'rad51 0-30 Gy'!C170</f>
        <v>64.14908486392838</v>
      </c>
      <c r="AR59" s="29">
        <f>'rad51 0-30 Gy'!D168</f>
        <v>76.55626463176209</v>
      </c>
      <c r="AS59" s="40">
        <f>'rad51 0-30 Gy'!D169</f>
        <v>73.783357691261358</v>
      </c>
      <c r="AT59" s="59">
        <f>'rad51 0-30 Gy'!D170</f>
        <v>78.036483504137038</v>
      </c>
      <c r="AU59" s="29">
        <f>'rad51 0-30 Gy'!E168</f>
        <v>85.211022991150188</v>
      </c>
      <c r="AV59" s="40">
        <f>'rad51 0-30 Gy'!E169</f>
        <v>81.039524270796761</v>
      </c>
      <c r="AW59" s="59">
        <f>'rad51 0-30 Gy'!E170</f>
        <v>85.715230227784161</v>
      </c>
      <c r="AX59" s="29">
        <f>'rad51 0-30 Gy'!F168</f>
        <v>84.785755009769829</v>
      </c>
      <c r="AY59" s="40">
        <f>'rad51 0-30 Gy'!F169</f>
        <v>83.654457708663841</v>
      </c>
      <c r="AZ59" s="59">
        <f>'rad51 0-30 Gy'!F170</f>
        <v>84.512433581822705</v>
      </c>
      <c r="BA59" s="29">
        <f>'rad51 0-30 Gy'!G168</f>
        <v>81.979338617453152</v>
      </c>
      <c r="BB59" s="40">
        <f>'rad51 0-30 Gy'!G169</f>
        <v>81.93866812311083</v>
      </c>
      <c r="BC59" s="59">
        <f>'rad51 0-30 Gy'!G170</f>
        <v>81.749461910301207</v>
      </c>
      <c r="BD59" s="29">
        <f>'BioSentinel in SC-leu 0-30 Gy'!B168</f>
        <v>12.404684336032528</v>
      </c>
      <c r="BE59" s="40">
        <f>'BioSentinel in SC-leu 0-30 Gy'!B169</f>
        <v>82.63633822890796</v>
      </c>
      <c r="BF59" s="59">
        <f>'BioSentinel in SC-leu 0-30 Gy'!B170</f>
        <v>11.090874723241328</v>
      </c>
      <c r="BG59" s="29">
        <f>'BioSentinel in SC-leu 0-30 Gy'!C168</f>
        <v>66.744084007685842</v>
      </c>
      <c r="BH59" s="40">
        <f>'BioSentinel in SC-leu 0-30 Gy'!C169</f>
        <v>54.565087243657281</v>
      </c>
      <c r="BI59" s="59">
        <f>'BioSentinel in SC-leu 0-30 Gy'!C170</f>
        <v>11.190889479399873</v>
      </c>
      <c r="BJ59" s="29">
        <f>'BioSentinel in SC-leu 0-30 Gy'!D168</f>
        <v>11.446884688925971</v>
      </c>
      <c r="BK59" s="40">
        <f>'BioSentinel in SC-leu 0-30 Gy'!D169</f>
        <v>69.852394773298855</v>
      </c>
      <c r="BL59" s="59">
        <f>'BioSentinel in SC-leu 0-30 Gy'!D170</f>
        <v>87.744685204108833</v>
      </c>
      <c r="BM59" s="29">
        <f>'BioSentinel in SC-leu 0-30 Gy'!E168</f>
        <v>12.365326773483634</v>
      </c>
      <c r="BN59" s="40">
        <f>'BioSentinel in SC-leu 0-30 Gy'!E169</f>
        <v>22.932251036844672</v>
      </c>
      <c r="BO59" s="59">
        <f>'BioSentinel in SC-leu 0-30 Gy'!E170</f>
        <v>17.31879077466591</v>
      </c>
      <c r="BP59" s="29">
        <f>'BioSentinel in SC-leu 0-30 Gy'!F168</f>
        <v>91.953488893537624</v>
      </c>
      <c r="BQ59" s="40">
        <f>'BioSentinel in SC-leu 0-30 Gy'!F169</f>
        <v>83.191306706193203</v>
      </c>
      <c r="BR59" s="59">
        <f>'BioSentinel in SC-leu 0-30 Gy'!F170</f>
        <v>44.488726802947006</v>
      </c>
      <c r="BS59" s="29">
        <f>'BioSentinel in SC-leu 0-30 Gy'!G168</f>
        <v>82.812309082155394</v>
      </c>
      <c r="BT59" s="40">
        <f>'BioSentinel in SC-leu 0-30 Gy'!G169</f>
        <v>66.634788162003673</v>
      </c>
      <c r="BU59" s="59">
        <f>'BioSentinel in SC-leu 0-30 Gy'!G170</f>
        <v>93.710323003288181</v>
      </c>
    </row>
    <row r="60" spans="1:73" x14ac:dyDescent="0.3">
      <c r="A60" s="80">
        <v>56</v>
      </c>
      <c r="B60">
        <f>'WT 0-30 Gy'!B171</f>
        <v>-33.389121178537032</v>
      </c>
      <c r="C60">
        <f>'WT 0-30 Gy'!B172</f>
        <v>15.356637854262924</v>
      </c>
      <c r="D60">
        <f>'WT 0-30 Gy'!B173</f>
        <v>24.961458343081318</v>
      </c>
      <c r="E60" s="4">
        <f>'WT 0-30 Gy'!C171</f>
        <v>2.4615616935419684</v>
      </c>
      <c r="F60">
        <f>'WT 0-30 Gy'!C172</f>
        <v>26.755343378414441</v>
      </c>
      <c r="G60" s="10">
        <f>'WT 0-30 Gy'!C173</f>
        <v>34.739088133326277</v>
      </c>
      <c r="H60" s="4">
        <f>'WT 0-30 Gy'!D171</f>
        <v>10.307696801806685</v>
      </c>
      <c r="I60">
        <f>'WT 0-30 Gy'!D172</f>
        <v>29.276307664700845</v>
      </c>
      <c r="J60" s="10">
        <f>'WT 0-30 Gy'!D173</f>
        <v>36.535313742053347</v>
      </c>
      <c r="K60" s="29">
        <f>'WT 0-30 Gy'!E171</f>
        <v>13.750740306317756</v>
      </c>
      <c r="L60" s="40">
        <f>'WT 0-30 Gy'!E172</f>
        <v>36.935969288043722</v>
      </c>
      <c r="M60" s="59">
        <f>'WT 0-30 Gy'!E173</f>
        <v>46.333514297566801</v>
      </c>
      <c r="N60" s="4">
        <f>'WT 0-30 Gy'!F171</f>
        <v>16.104138276416659</v>
      </c>
      <c r="O60">
        <f>'WT 0-30 Gy'!F172</f>
        <v>27.737110530327318</v>
      </c>
      <c r="P60" s="10">
        <f>'WT 0-30 Gy'!F173</f>
        <v>38.58671250775383</v>
      </c>
      <c r="Q60" s="4">
        <f>'WT 0-30 Gy'!G171</f>
        <v>14.519621051273401</v>
      </c>
      <c r="R60">
        <f>'WT 0-30 Gy'!G172</f>
        <v>33.735332010060262</v>
      </c>
      <c r="S60" s="10">
        <f>'WT 0-30 Gy'!G173</f>
        <v>42.917170894468306</v>
      </c>
      <c r="T60" s="4">
        <f>'BioSentinel in SC 0 - 30 Gy'!B171</f>
        <v>11.179931299308663</v>
      </c>
      <c r="U60">
        <f>'BioSentinel in SC 0 - 30 Gy'!B172</f>
        <v>21.879550673550298</v>
      </c>
      <c r="V60" s="10">
        <f>'BioSentinel in SC 0 - 30 Gy'!B173</f>
        <v>28.887331493317049</v>
      </c>
      <c r="W60" s="29">
        <f>'BioSentinel in SC 0 - 30 Gy'!C171</f>
        <v>7.9434337096797467</v>
      </c>
      <c r="X60" s="40">
        <f>'BioSentinel in SC 0 - 30 Gy'!C172</f>
        <v>28.504224680061448</v>
      </c>
      <c r="Y60" s="59">
        <f>'BioSentinel in SC 0 - 30 Gy'!C173</f>
        <v>31.590356019970855</v>
      </c>
      <c r="Z60" s="29">
        <f>'BioSentinel in SC 0 - 30 Gy'!D171</f>
        <v>15.348183348637201</v>
      </c>
      <c r="AA60" s="40">
        <f>'BioSentinel in SC 0 - 30 Gy'!D172</f>
        <v>30.188445504113297</v>
      </c>
      <c r="AB60" s="59">
        <f>'BioSentinel in SC 0 - 30 Gy'!D173</f>
        <v>33.050730816162051</v>
      </c>
      <c r="AC60" s="29">
        <f>'BioSentinel in SC 0 - 30 Gy'!E171</f>
        <v>12.475080998139676</v>
      </c>
      <c r="AD60" s="40">
        <f>'BioSentinel in SC 0 - 30 Gy'!E172</f>
        <v>27.927479411309601</v>
      </c>
      <c r="AE60" s="59">
        <f>'BioSentinel in SC 0 - 30 Gy'!E173</f>
        <v>27.02883787445597</v>
      </c>
      <c r="AF60" s="29">
        <f>'BioSentinel in SC 0 - 30 Gy'!F171</f>
        <v>12.530447121085125</v>
      </c>
      <c r="AG60" s="40">
        <f>'BioSentinel in SC 0 - 30 Gy'!F172</f>
        <v>20.748477679574854</v>
      </c>
      <c r="AH60" s="59">
        <f>'BioSentinel in SC 0 - 30 Gy'!F173</f>
        <v>28.340063220901314</v>
      </c>
      <c r="AI60" s="29">
        <f>'BioSentinel in SC 0 - 30 Gy'!G171</f>
        <v>-5.3032785263976221</v>
      </c>
      <c r="AJ60" s="40">
        <f>'BioSentinel in SC 0 - 30 Gy'!G172</f>
        <v>16.142465088615118</v>
      </c>
      <c r="AK60" s="59">
        <f>'BioSentinel in SC 0 - 30 Gy'!G173</f>
        <v>19.304877839893521</v>
      </c>
      <c r="AL60" s="29">
        <f>'rad51 0-30 Gy'!B171</f>
        <v>43.68866398220127</v>
      </c>
      <c r="AM60" s="40">
        <f>'rad51 0-30 Gy'!B172</f>
        <v>35.818249999812089</v>
      </c>
      <c r="AN60" s="59">
        <f>'rad51 0-30 Gy'!B173</f>
        <v>40.687337481484889</v>
      </c>
      <c r="AO60" s="29">
        <f>'rad51 0-30 Gy'!C171</f>
        <v>54.926729153770161</v>
      </c>
      <c r="AP60" s="40">
        <f>'rad51 0-30 Gy'!C172</f>
        <v>51.569827070660679</v>
      </c>
      <c r="AQ60" s="59">
        <f>'rad51 0-30 Gy'!C173</f>
        <v>63.556106253841037</v>
      </c>
      <c r="AR60" s="29">
        <f>'rad51 0-30 Gy'!D171</f>
        <v>75.483024802630737</v>
      </c>
      <c r="AS60" s="40">
        <f>'rad51 0-30 Gy'!D172</f>
        <v>72.363093775536171</v>
      </c>
      <c r="AT60" s="59">
        <f>'rad51 0-30 Gy'!D173</f>
        <v>77.133145941304221</v>
      </c>
      <c r="AU60" s="29">
        <f>'rad51 0-30 Gy'!E171</f>
        <v>83.880940193217484</v>
      </c>
      <c r="AV60" s="40">
        <f>'rad51 0-30 Gy'!E172</f>
        <v>78.703216327187178</v>
      </c>
      <c r="AW60" s="59">
        <f>'rad51 0-30 Gy'!E173</f>
        <v>83.42754931177879</v>
      </c>
      <c r="AX60" s="29">
        <f>'rad51 0-30 Gy'!F171</f>
        <v>82.093285251249924</v>
      </c>
      <c r="AY60" s="40">
        <f>'rad51 0-30 Gy'!F172</f>
        <v>82.227661979010279</v>
      </c>
      <c r="AZ60" s="59">
        <f>'rad51 0-30 Gy'!F173</f>
        <v>83.687646967109899</v>
      </c>
      <c r="BA60" s="29">
        <f>'rad51 0-30 Gy'!G171</f>
        <v>82.162121095471292</v>
      </c>
      <c r="BB60" s="40">
        <f>'rad51 0-30 Gy'!G172</f>
        <v>82.672290792239352</v>
      </c>
      <c r="BC60" s="59">
        <f>'rad51 0-30 Gy'!G173</f>
        <v>81.480123410555635</v>
      </c>
      <c r="BD60" s="29">
        <f>'BioSentinel in SC-leu 0-30 Gy'!B171</f>
        <v>12.452889955269955</v>
      </c>
      <c r="BE60" s="40">
        <f>'BioSentinel in SC-leu 0-30 Gy'!B172</f>
        <v>87.758596933641229</v>
      </c>
      <c r="BF60" s="59">
        <f>'BioSentinel in SC-leu 0-30 Gy'!B173</f>
        <v>11.138339710275508</v>
      </c>
      <c r="BG60" s="29">
        <f>'BioSentinel in SC-leu 0-30 Gy'!C171</f>
        <v>75.620510576618344</v>
      </c>
      <c r="BH60" s="40">
        <f>'BioSentinel in SC-leu 0-30 Gy'!C172</f>
        <v>62.384348858133151</v>
      </c>
      <c r="BI60" s="59">
        <f>'BioSentinel in SC-leu 0-30 Gy'!C173</f>
        <v>11.499370092376502</v>
      </c>
      <c r="BJ60" s="29">
        <f>'BioSentinel in SC-leu 0-30 Gy'!D171</f>
        <v>11.680003389034274</v>
      </c>
      <c r="BK60" s="40">
        <f>'BioSentinel in SC-leu 0-30 Gy'!D172</f>
        <v>75.158747223293304</v>
      </c>
      <c r="BL60" s="59">
        <f>'BioSentinel in SC-leu 0-30 Gy'!D173</f>
        <v>90.163429119314458</v>
      </c>
      <c r="BM60" s="29">
        <f>'BioSentinel in SC-leu 0-30 Gy'!E171</f>
        <v>12.409571383563017</v>
      </c>
      <c r="BN60" s="40">
        <f>'BioSentinel in SC-leu 0-30 Gy'!E172</f>
        <v>27.040760423895865</v>
      </c>
      <c r="BO60" s="59">
        <f>'BioSentinel in SC-leu 0-30 Gy'!E173</f>
        <v>20.468620631388639</v>
      </c>
      <c r="BP60" s="29">
        <f>'BioSentinel in SC-leu 0-30 Gy'!F171</f>
        <v>95.109783156993615</v>
      </c>
      <c r="BQ60" s="40">
        <f>'BioSentinel in SC-leu 0-30 Gy'!F172</f>
        <v>89.5018908321195</v>
      </c>
      <c r="BR60" s="59">
        <f>'BioSentinel in SC-leu 0-30 Gy'!F173</f>
        <v>56.186699377227868</v>
      </c>
      <c r="BS60" s="29">
        <f>'BioSentinel in SC-leu 0-30 Gy'!G171</f>
        <v>85.618259299396428</v>
      </c>
      <c r="BT60" s="40">
        <f>'BioSentinel in SC-leu 0-30 Gy'!G172</f>
        <v>71.558278403610814</v>
      </c>
      <c r="BU60" s="59">
        <f>'BioSentinel in SC-leu 0-30 Gy'!G173</f>
        <v>95.715301417449211</v>
      </c>
    </row>
    <row r="61" spans="1:73" x14ac:dyDescent="0.3">
      <c r="A61" s="80">
        <v>57</v>
      </c>
      <c r="B61">
        <f>'WT 0-30 Gy'!B174</f>
        <v>-42.777861128130624</v>
      </c>
      <c r="C61">
        <f>'WT 0-30 Gy'!B175</f>
        <v>10.606437598710054</v>
      </c>
      <c r="D61">
        <f>'WT 0-30 Gy'!B176</f>
        <v>20.057736414227197</v>
      </c>
      <c r="E61" s="4">
        <f>'WT 0-30 Gy'!C174</f>
        <v>-3.0801198943385568</v>
      </c>
      <c r="F61">
        <f>'WT 0-30 Gy'!C175</f>
        <v>26.364930725890346</v>
      </c>
      <c r="G61" s="10">
        <f>'WT 0-30 Gy'!C176</f>
        <v>33.716597991868603</v>
      </c>
      <c r="H61" s="4">
        <f>'WT 0-30 Gy'!D174</f>
        <v>5.2151419193033686</v>
      </c>
      <c r="I61">
        <f>'WT 0-30 Gy'!D175</f>
        <v>28.944037652133741</v>
      </c>
      <c r="J61" s="10">
        <f>'WT 0-30 Gy'!D176</f>
        <v>35.893981192240673</v>
      </c>
      <c r="K61" s="29">
        <f>'WT 0-30 Gy'!E174</f>
        <v>9.3805920828170741</v>
      </c>
      <c r="L61" s="40">
        <f>'WT 0-30 Gy'!E175</f>
        <v>36.328614823192197</v>
      </c>
      <c r="M61" s="59">
        <f>'WT 0-30 Gy'!E176</f>
        <v>46.329958730208837</v>
      </c>
      <c r="N61" s="4">
        <f>'WT 0-30 Gy'!F174</f>
        <v>15.145223590459123</v>
      </c>
      <c r="O61">
        <f>'WT 0-30 Gy'!F175</f>
        <v>27.555107636278763</v>
      </c>
      <c r="P61" s="10">
        <f>'WT 0-30 Gy'!F176</f>
        <v>38.267247417241194</v>
      </c>
      <c r="Q61" s="4">
        <f>'WT 0-30 Gy'!G174</f>
        <v>7.6782395198701048</v>
      </c>
      <c r="R61">
        <f>'WT 0-30 Gy'!G175</f>
        <v>33.698008926756799</v>
      </c>
      <c r="S61" s="10">
        <f>'WT 0-30 Gy'!G176</f>
        <v>42.861916938762938</v>
      </c>
      <c r="T61" s="4">
        <f>'BioSentinel in SC 0 - 30 Gy'!B174</f>
        <v>7.8473190722712225</v>
      </c>
      <c r="U61">
        <f>'BioSentinel in SC 0 - 30 Gy'!B175</f>
        <v>21.415615768251868</v>
      </c>
      <c r="V61" s="10">
        <f>'BioSentinel in SC 0 - 30 Gy'!B176</f>
        <v>28.721277334678913</v>
      </c>
      <c r="W61" s="29">
        <f>'BioSentinel in SC 0 - 30 Gy'!C174</f>
        <v>5.7760318041157852</v>
      </c>
      <c r="X61" s="40">
        <f>'BioSentinel in SC 0 - 30 Gy'!C175</f>
        <v>28.759390157354137</v>
      </c>
      <c r="Y61" s="59">
        <f>'BioSentinel in SC 0 - 30 Gy'!C176</f>
        <v>31.635478270451539</v>
      </c>
      <c r="Z61" s="29">
        <f>'BioSentinel in SC 0 - 30 Gy'!D174</f>
        <v>14.120632929094512</v>
      </c>
      <c r="AA61" s="40">
        <f>'BioSentinel in SC 0 - 30 Gy'!D175</f>
        <v>29.718206926783715</v>
      </c>
      <c r="AB61" s="59">
        <f>'BioSentinel in SC 0 - 30 Gy'!D176</f>
        <v>33.078696321723797</v>
      </c>
      <c r="AC61" s="29">
        <f>'BioSentinel in SC 0 - 30 Gy'!E174</f>
        <v>11.582847335848868</v>
      </c>
      <c r="AD61" s="40">
        <f>'BioSentinel in SC 0 - 30 Gy'!E175</f>
        <v>26.371391323394842</v>
      </c>
      <c r="AE61" s="59">
        <f>'BioSentinel in SC 0 - 30 Gy'!E176</f>
        <v>26.105258016461498</v>
      </c>
      <c r="AF61" s="29">
        <f>'BioSentinel in SC 0 - 30 Gy'!F174</f>
        <v>10.278305462518627</v>
      </c>
      <c r="AG61" s="40">
        <f>'BioSentinel in SC 0 - 30 Gy'!F175</f>
        <v>20.929495407419722</v>
      </c>
      <c r="AH61" s="59">
        <f>'BioSentinel in SC 0 - 30 Gy'!F176</f>
        <v>27.825537473721884</v>
      </c>
      <c r="AI61" s="29">
        <f>'BioSentinel in SC 0 - 30 Gy'!G174</f>
        <v>-7.3833964731447308</v>
      </c>
      <c r="AJ61" s="40">
        <f>'BioSentinel in SC 0 - 30 Gy'!G175</f>
        <v>20.303917232360909</v>
      </c>
      <c r="AK61" s="59">
        <f>'BioSentinel in SC 0 - 30 Gy'!G176</f>
        <v>15.915847772158214</v>
      </c>
      <c r="AL61" s="29">
        <f>'rad51 0-30 Gy'!B174</f>
        <v>41.369198465201642</v>
      </c>
      <c r="AM61" s="40">
        <f>'rad51 0-30 Gy'!B175</f>
        <v>30.854931816940042</v>
      </c>
      <c r="AN61" s="59">
        <f>'rad51 0-30 Gy'!B176</f>
        <v>36.485334757504248</v>
      </c>
      <c r="AO61" s="29">
        <f>'rad51 0-30 Gy'!C174</f>
        <v>53.408939587920955</v>
      </c>
      <c r="AP61" s="40">
        <f>'rad51 0-30 Gy'!C175</f>
        <v>49.69549607540403</v>
      </c>
      <c r="AQ61" s="59">
        <f>'rad51 0-30 Gy'!C176</f>
        <v>61.690895842810775</v>
      </c>
      <c r="AR61" s="29">
        <f>'rad51 0-30 Gy'!D174</f>
        <v>75.893427062253124</v>
      </c>
      <c r="AS61" s="40">
        <f>'rad51 0-30 Gy'!D175</f>
        <v>72.561565257706974</v>
      </c>
      <c r="AT61" s="59">
        <f>'rad51 0-30 Gy'!D176</f>
        <v>77.436431345085381</v>
      </c>
      <c r="AU61" s="29">
        <f>'rad51 0-30 Gy'!E174</f>
        <v>84.205353867870585</v>
      </c>
      <c r="AV61" s="40">
        <f>'rad51 0-30 Gy'!E175</f>
        <v>79.491762800666436</v>
      </c>
      <c r="AW61" s="59">
        <f>'rad51 0-30 Gy'!E176</f>
        <v>84.850103186954868</v>
      </c>
      <c r="AX61" s="29">
        <f>'rad51 0-30 Gy'!F174</f>
        <v>84.206697762744852</v>
      </c>
      <c r="AY61" s="40">
        <f>'rad51 0-30 Gy'!F175</f>
        <v>83.03248264963338</v>
      </c>
      <c r="AZ61" s="59">
        <f>'rad51 0-30 Gy'!F176</f>
        <v>84.226723136766893</v>
      </c>
      <c r="BA61" s="29">
        <f>'rad51 0-30 Gy'!G174</f>
        <v>82.940460546692805</v>
      </c>
      <c r="BB61" s="40">
        <f>'rad51 0-30 Gy'!G175</f>
        <v>82.967105516027999</v>
      </c>
      <c r="BC61" s="59">
        <f>'rad51 0-30 Gy'!G176</f>
        <v>81.986570644491707</v>
      </c>
      <c r="BD61" s="29">
        <f>'BioSentinel in SC-leu 0-30 Gy'!B174</f>
        <v>12.728175855840709</v>
      </c>
      <c r="BE61" s="40">
        <f>'BioSentinel in SC-leu 0-30 Gy'!B175</f>
        <v>94.044722050031538</v>
      </c>
      <c r="BF61" s="59">
        <f>'BioSentinel in SC-leu 0-30 Gy'!B176</f>
        <v>11.32217696862878</v>
      </c>
      <c r="BG61" s="29">
        <f>'BioSentinel in SC-leu 0-30 Gy'!C174</f>
        <v>81.814870029234783</v>
      </c>
      <c r="BH61" s="40">
        <f>'BioSentinel in SC-leu 0-30 Gy'!C175</f>
        <v>69.841398695286955</v>
      </c>
      <c r="BI61" s="59">
        <f>'BioSentinel in SC-leu 0-30 Gy'!C176</f>
        <v>11.765530685874243</v>
      </c>
      <c r="BJ61" s="29">
        <f>'BioSentinel in SC-leu 0-30 Gy'!D174</f>
        <v>11.846877194240999</v>
      </c>
      <c r="BK61" s="40">
        <f>'BioSentinel in SC-leu 0-30 Gy'!D175</f>
        <v>80.821750944514292</v>
      </c>
      <c r="BL61" s="59">
        <f>'BioSentinel in SC-leu 0-30 Gy'!D176</f>
        <v>94.962609486576937</v>
      </c>
      <c r="BM61" s="29">
        <f>'BioSentinel in SC-leu 0-30 Gy'!E174</f>
        <v>12.72329451615388</v>
      </c>
      <c r="BN61" s="40">
        <f>'BioSentinel in SC-leu 0-30 Gy'!E175</f>
        <v>33.466767933345679</v>
      </c>
      <c r="BO61" s="59">
        <f>'BioSentinel in SC-leu 0-30 Gy'!E176</f>
        <v>20.59978657649155</v>
      </c>
      <c r="BP61" s="29">
        <f>'BioSentinel in SC-leu 0-30 Gy'!F174</f>
        <v>99.91830315112918</v>
      </c>
      <c r="BQ61" s="40">
        <f>'BioSentinel in SC-leu 0-30 Gy'!F175</f>
        <v>94.969130182718814</v>
      </c>
      <c r="BR61" s="59">
        <f>'BioSentinel in SC-leu 0-30 Gy'!F176</f>
        <v>59.741307250940544</v>
      </c>
      <c r="BS61" s="29">
        <f>'BioSentinel in SC-leu 0-30 Gy'!G174</f>
        <v>89.633341845947527</v>
      </c>
      <c r="BT61" s="40">
        <f>'BioSentinel in SC-leu 0-30 Gy'!G175</f>
        <v>77.154392151545096</v>
      </c>
      <c r="BU61" s="59">
        <f>'BioSentinel in SC-leu 0-30 Gy'!G176</f>
        <v>95.909480776174362</v>
      </c>
    </row>
    <row r="62" spans="1:73" x14ac:dyDescent="0.3">
      <c r="A62" s="80">
        <v>58</v>
      </c>
      <c r="B62">
        <f>'WT 0-30 Gy'!B177</f>
        <v>-44.388003044893338</v>
      </c>
      <c r="C62">
        <f>'WT 0-30 Gy'!B178</f>
        <v>9.2836477051966355</v>
      </c>
      <c r="D62">
        <f>'WT 0-30 Gy'!B179</f>
        <v>18.286518163008488</v>
      </c>
      <c r="E62" s="4">
        <f>'WT 0-30 Gy'!C177</f>
        <v>-3.7936823526108299</v>
      </c>
      <c r="F62">
        <f>'WT 0-30 Gy'!C178</f>
        <v>26.267648694659997</v>
      </c>
      <c r="G62" s="10">
        <f>'WT 0-30 Gy'!C179</f>
        <v>33.493252973008289</v>
      </c>
      <c r="H62" s="4">
        <f>'WT 0-30 Gy'!D177</f>
        <v>5.1735500021789953</v>
      </c>
      <c r="I62">
        <f>'WT 0-30 Gy'!D178</f>
        <v>28.637211199005197</v>
      </c>
      <c r="J62" s="10">
        <f>'WT 0-30 Gy'!D179</f>
        <v>35.697495015035265</v>
      </c>
      <c r="K62" s="29">
        <f>'WT 0-30 Gy'!E177</f>
        <v>8.3202334272148093</v>
      </c>
      <c r="L62" s="40">
        <f>'WT 0-30 Gy'!E178</f>
        <v>36.014284468096108</v>
      </c>
      <c r="M62" s="59">
        <f>'WT 0-30 Gy'!E179</f>
        <v>45.607205452881153</v>
      </c>
      <c r="N62" s="4">
        <f>'WT 0-30 Gy'!F177</f>
        <v>12.930193080527072</v>
      </c>
      <c r="O62">
        <f>'WT 0-30 Gy'!F178</f>
        <v>27.451629924717608</v>
      </c>
      <c r="P62" s="10">
        <f>'WT 0-30 Gy'!F179</f>
        <v>38.084378839263842</v>
      </c>
      <c r="Q62" s="4">
        <f>'WT 0-30 Gy'!G177</f>
        <v>7.5590164765331886</v>
      </c>
      <c r="R62">
        <f>'WT 0-30 Gy'!G178</f>
        <v>32.941702979302015</v>
      </c>
      <c r="S62" s="10">
        <f>'WT 0-30 Gy'!G179</f>
        <v>42.284153470262297</v>
      </c>
      <c r="T62" s="4">
        <f>'BioSentinel in SC 0 - 30 Gy'!B177</f>
        <v>7.5897515021867603</v>
      </c>
      <c r="U62">
        <f>'BioSentinel in SC 0 - 30 Gy'!B178</f>
        <v>21.559488691255023</v>
      </c>
      <c r="V62" s="10">
        <f>'BioSentinel in SC 0 - 30 Gy'!B179</f>
        <v>28.207979737883626</v>
      </c>
      <c r="W62" s="29">
        <f>'BioSentinel in SC 0 - 30 Gy'!C177</f>
        <v>1.9809734564649966</v>
      </c>
      <c r="X62" s="40">
        <f>'BioSentinel in SC 0 - 30 Gy'!C178</f>
        <v>28.056077724794736</v>
      </c>
      <c r="Y62" s="59">
        <f>'BioSentinel in SC 0 - 30 Gy'!C179</f>
        <v>31.274599783678315</v>
      </c>
      <c r="Z62" s="29">
        <f>'BioSentinel in SC 0 - 30 Gy'!D177</f>
        <v>9.5597082097510011</v>
      </c>
      <c r="AA62" s="40">
        <f>'BioSentinel in SC 0 - 30 Gy'!D178</f>
        <v>29.176761464308083</v>
      </c>
      <c r="AB62" s="59">
        <f>'BioSentinel in SC 0 - 30 Gy'!D179</f>
        <v>32.5018123892254</v>
      </c>
      <c r="AC62" s="29">
        <f>'BioSentinel in SC 0 - 30 Gy'!E177</f>
        <v>7.4381423115547003</v>
      </c>
      <c r="AD62" s="40">
        <f>'BioSentinel in SC 0 - 30 Gy'!E178</f>
        <v>26.858109066803642</v>
      </c>
      <c r="AE62" s="59">
        <f>'BioSentinel in SC 0 - 30 Gy'!E179</f>
        <v>26.281637907181544</v>
      </c>
      <c r="AF62" s="29">
        <f>'BioSentinel in SC 0 - 30 Gy'!F177</f>
        <v>4.2386879189738389</v>
      </c>
      <c r="AG62" s="40">
        <f>'BioSentinel in SC 0 - 30 Gy'!F178</f>
        <v>20.790640304323365</v>
      </c>
      <c r="AH62" s="59">
        <f>'BioSentinel in SC 0 - 30 Gy'!F179</f>
        <v>27.522036140559226</v>
      </c>
      <c r="AI62" s="29">
        <f>'BioSentinel in SC 0 - 30 Gy'!G177</f>
        <v>-5.4499103758918093</v>
      </c>
      <c r="AJ62" s="40">
        <f>'BioSentinel in SC 0 - 30 Gy'!G178</f>
        <v>15.590303492092461</v>
      </c>
      <c r="AK62" s="59">
        <f>'BioSentinel in SC 0 - 30 Gy'!G179</f>
        <v>11.920301637098392</v>
      </c>
      <c r="AL62" s="29">
        <f>'rad51 0-30 Gy'!B177</f>
        <v>39.24622391985627</v>
      </c>
      <c r="AM62" s="40">
        <f>'rad51 0-30 Gy'!B178</f>
        <v>30.10121386244408</v>
      </c>
      <c r="AN62" s="59">
        <f>'rad51 0-30 Gy'!B179</f>
        <v>36.411865566112517</v>
      </c>
      <c r="AO62" s="29">
        <f>'rad51 0-30 Gy'!C177</f>
        <v>52.417373877164273</v>
      </c>
      <c r="AP62" s="40">
        <f>'rad51 0-30 Gy'!C178</f>
        <v>48.793461333651763</v>
      </c>
      <c r="AQ62" s="59">
        <f>'rad51 0-30 Gy'!C179</f>
        <v>60.781265828814711</v>
      </c>
      <c r="AR62" s="29">
        <f>'rad51 0-30 Gy'!D177</f>
        <v>74.760698093717664</v>
      </c>
      <c r="AS62" s="40">
        <f>'rad51 0-30 Gy'!D178</f>
        <v>71.450308808727058</v>
      </c>
      <c r="AT62" s="59">
        <f>'rad51 0-30 Gy'!D179</f>
        <v>76.488577770541539</v>
      </c>
      <c r="AU62" s="29">
        <f>'rad51 0-30 Gy'!E177</f>
        <v>83.61790445649801</v>
      </c>
      <c r="AV62" s="40">
        <f>'rad51 0-30 Gy'!E178</f>
        <v>79.049288857465783</v>
      </c>
      <c r="AW62" s="59">
        <f>'rad51 0-30 Gy'!E179</f>
        <v>84.684706339678655</v>
      </c>
      <c r="AX62" s="29">
        <f>'rad51 0-30 Gy'!F177</f>
        <v>83.980764639524978</v>
      </c>
      <c r="AY62" s="40">
        <f>'rad51 0-30 Gy'!F178</f>
        <v>82.49757998443016</v>
      </c>
      <c r="AZ62" s="59">
        <f>'rad51 0-30 Gy'!F179</f>
        <v>83.555171013124621</v>
      </c>
      <c r="BA62" s="29">
        <f>'rad51 0-30 Gy'!G177</f>
        <v>82.18042494599095</v>
      </c>
      <c r="BB62" s="40">
        <f>'rad51 0-30 Gy'!G178</f>
        <v>82.064630195790613</v>
      </c>
      <c r="BC62" s="59">
        <f>'rad51 0-30 Gy'!G179</f>
        <v>81.772471133746791</v>
      </c>
      <c r="BD62" s="29">
        <f>'BioSentinel in SC-leu 0-30 Gy'!B177</f>
        <v>12.958598230245544</v>
      </c>
      <c r="BE62" s="40">
        <f>'BioSentinel in SC-leu 0-30 Gy'!B178</f>
        <v>99.119264289736066</v>
      </c>
      <c r="BF62" s="59">
        <f>'BioSentinel in SC-leu 0-30 Gy'!B179</f>
        <v>11.582212762592849</v>
      </c>
      <c r="BG62" s="29">
        <f>'BioSentinel in SC-leu 0-30 Gy'!C177</f>
        <v>90.105169884284635</v>
      </c>
      <c r="BH62" s="40">
        <f>'BioSentinel in SC-leu 0-30 Gy'!C178</f>
        <v>78.341785830971446</v>
      </c>
      <c r="BI62" s="59">
        <f>'BioSentinel in SC-leu 0-30 Gy'!C179</f>
        <v>11.809710618806379</v>
      </c>
      <c r="BJ62" s="29">
        <f>'BioSentinel in SC-leu 0-30 Gy'!D177</f>
        <v>12.025006204573142</v>
      </c>
      <c r="BK62" s="40">
        <f>'BioSentinel in SC-leu 0-30 Gy'!D178</f>
        <v>86.953079913873793</v>
      </c>
      <c r="BL62" s="59">
        <f>'BioSentinel in SC-leu 0-30 Gy'!D179</f>
        <v>98.517172383238076</v>
      </c>
      <c r="BM62" s="29">
        <f>'BioSentinel in SC-leu 0-30 Gy'!E177</f>
        <v>12.867450616370842</v>
      </c>
      <c r="BN62" s="40">
        <f>'BioSentinel in SC-leu 0-30 Gy'!E178</f>
        <v>39.279863950767727</v>
      </c>
      <c r="BO62" s="59">
        <f>'BioSentinel in SC-leu 0-30 Gy'!E179</f>
        <v>20.589328803547435</v>
      </c>
      <c r="BP62" s="29">
        <f>'BioSentinel in SC-leu 0-30 Gy'!F177</f>
        <v>102.96561991739352</v>
      </c>
      <c r="BQ62" s="40">
        <f>'BioSentinel in SC-leu 0-30 Gy'!F178</f>
        <v>100.00434518354501</v>
      </c>
      <c r="BR62" s="59">
        <f>'BioSentinel in SC-leu 0-30 Gy'!F179</f>
        <v>65.878586711061288</v>
      </c>
      <c r="BS62" s="29">
        <f>'BioSentinel in SC-leu 0-30 Gy'!G177</f>
        <v>93.044065877342035</v>
      </c>
      <c r="BT62" s="40">
        <f>'BioSentinel in SC-leu 0-30 Gy'!G178</f>
        <v>82.181129391187952</v>
      </c>
      <c r="BU62" s="59">
        <f>'BioSentinel in SC-leu 0-30 Gy'!G179</f>
        <v>98.091396041321971</v>
      </c>
    </row>
    <row r="63" spans="1:73" x14ac:dyDescent="0.3">
      <c r="A63" s="80">
        <v>59</v>
      </c>
      <c r="B63">
        <f>'WT 0-30 Gy'!B180</f>
        <v>22.065208352463227</v>
      </c>
      <c r="C63">
        <f>'WT 0-30 Gy'!B181</f>
        <v>11.542901218323816</v>
      </c>
      <c r="D63">
        <f>'WT 0-30 Gy'!B182</f>
        <v>20.411881683688097</v>
      </c>
      <c r="E63" s="4">
        <f>'WT 0-30 Gy'!C180</f>
        <v>-0.92695938443358838</v>
      </c>
      <c r="F63">
        <f>'WT 0-30 Gy'!C181</f>
        <v>26.672095586637262</v>
      </c>
      <c r="G63" s="10">
        <f>'WT 0-30 Gy'!C182</f>
        <v>34.276684664460028</v>
      </c>
      <c r="H63" s="4">
        <f>'WT 0-30 Gy'!D180</f>
        <v>7.6943701898615755</v>
      </c>
      <c r="I63">
        <f>'WT 0-30 Gy'!D181</f>
        <v>28.666323554810159</v>
      </c>
      <c r="J63" s="10">
        <f>'WT 0-30 Gy'!D182</f>
        <v>35.994002922064155</v>
      </c>
      <c r="K63" s="29">
        <f>'WT 0-30 Gy'!E180</f>
        <v>10.740673658011696</v>
      </c>
      <c r="L63" s="40">
        <f>'WT 0-30 Gy'!E181</f>
        <v>36.50934244711965</v>
      </c>
      <c r="M63" s="59">
        <f>'WT 0-30 Gy'!E182</f>
        <v>46.427726668228139</v>
      </c>
      <c r="N63" s="4">
        <f>'WT 0-30 Gy'!F180</f>
        <v>16.107058734732483</v>
      </c>
      <c r="O63">
        <f>'WT 0-30 Gy'!F181</f>
        <v>27.493741900246587</v>
      </c>
      <c r="P63" s="10">
        <f>'WT 0-30 Gy'!F182</f>
        <v>38.050384931665675</v>
      </c>
      <c r="Q63" s="4">
        <f>'WT 0-30 Gy'!G180</f>
        <v>10.258244413131258</v>
      </c>
      <c r="R63">
        <f>'WT 0-30 Gy'!G181</f>
        <v>32.72360143620994</v>
      </c>
      <c r="S63" s="10">
        <f>'WT 0-30 Gy'!G182</f>
        <v>42.335272989051717</v>
      </c>
      <c r="T63" s="4">
        <f>'BioSentinel in SC 0 - 30 Gy'!B180</f>
        <v>10.304516802280997</v>
      </c>
      <c r="U63">
        <f>'BioSentinel in SC 0 - 30 Gy'!B181</f>
        <v>22.156653118502749</v>
      </c>
      <c r="V63" s="10">
        <f>'BioSentinel in SC 0 - 30 Gy'!B182</f>
        <v>29.409252288562822</v>
      </c>
      <c r="W63" s="29">
        <f>'BioSentinel in SC 0 - 30 Gy'!C180</f>
        <v>2.4257878995173137</v>
      </c>
      <c r="X63" s="40">
        <f>'BioSentinel in SC 0 - 30 Gy'!C181</f>
        <v>28.196427614315532</v>
      </c>
      <c r="Y63" s="59">
        <f>'BioSentinel in SC 0 - 30 Gy'!C182</f>
        <v>30.980265388300339</v>
      </c>
      <c r="Z63" s="29">
        <f>'BioSentinel in SC 0 - 30 Gy'!D180</f>
        <v>12.63192187325842</v>
      </c>
      <c r="AA63" s="40">
        <f>'BioSentinel in SC 0 - 30 Gy'!D181</f>
        <v>29.542301415574023</v>
      </c>
      <c r="AB63" s="59">
        <f>'BioSentinel in SC 0 - 30 Gy'!D182</f>
        <v>32.513286356394843</v>
      </c>
      <c r="AC63" s="29">
        <f>'BioSentinel in SC 0 - 30 Gy'!E180</f>
        <v>12.552243412664227</v>
      </c>
      <c r="AD63" s="40">
        <f>'BioSentinel in SC 0 - 30 Gy'!E181</f>
        <v>27.000335547130387</v>
      </c>
      <c r="AE63" s="59">
        <f>'BioSentinel in SC 0 - 30 Gy'!E182</f>
        <v>25.951793516636627</v>
      </c>
      <c r="AF63" s="29">
        <f>'BioSentinel in SC 0 - 30 Gy'!F180</f>
        <v>5.6350675511124688</v>
      </c>
      <c r="AG63" s="40">
        <f>'BioSentinel in SC 0 - 30 Gy'!F181</f>
        <v>21.262181665469136</v>
      </c>
      <c r="AH63" s="59">
        <f>'BioSentinel in SC 0 - 30 Gy'!F182</f>
        <v>27.607643088976193</v>
      </c>
      <c r="AI63" s="29">
        <f>'BioSentinel in SC 0 - 30 Gy'!G180</f>
        <v>-5.9443718852833376</v>
      </c>
      <c r="AJ63" s="40">
        <f>'BioSentinel in SC 0 - 30 Gy'!G181</f>
        <v>18.804318374610972</v>
      </c>
      <c r="AK63" s="59">
        <f>'BioSentinel in SC 0 - 30 Gy'!G182</f>
        <v>17.940083787461791</v>
      </c>
      <c r="AL63" s="29">
        <f>'rad51 0-30 Gy'!B180</f>
        <v>46.069787136178455</v>
      </c>
      <c r="AM63" s="40">
        <f>'rad51 0-30 Gy'!B181</f>
        <v>32.66300751519627</v>
      </c>
      <c r="AN63" s="59">
        <f>'rad51 0-30 Gy'!B182</f>
        <v>38.077796470543191</v>
      </c>
      <c r="AO63" s="29">
        <f>'rad51 0-30 Gy'!C180</f>
        <v>52.910534896489338</v>
      </c>
      <c r="AP63" s="40">
        <f>'rad51 0-30 Gy'!C181</f>
        <v>48.669413073705329</v>
      </c>
      <c r="AQ63" s="59">
        <f>'rad51 0-30 Gy'!C182</f>
        <v>60.758680026406076</v>
      </c>
      <c r="AR63" s="29">
        <f>'rad51 0-30 Gy'!D180</f>
        <v>75.221479092352865</v>
      </c>
      <c r="AS63" s="40">
        <f>'rad51 0-30 Gy'!D181</f>
        <v>71.54903132812386</v>
      </c>
      <c r="AT63" s="59">
        <f>'rad51 0-30 Gy'!D182</f>
        <v>76.731817086892491</v>
      </c>
      <c r="AU63" s="29">
        <f>'rad51 0-30 Gy'!E180</f>
        <v>84.310348526562635</v>
      </c>
      <c r="AV63" s="40">
        <f>'rad51 0-30 Gy'!E181</f>
        <v>79.494534733627347</v>
      </c>
      <c r="AW63" s="59">
        <f>'rad51 0-30 Gy'!E182</f>
        <v>85.106020514984209</v>
      </c>
      <c r="AX63" s="29">
        <f>'rad51 0-30 Gy'!F180</f>
        <v>83.894010397324053</v>
      </c>
      <c r="AY63" s="40">
        <f>'rad51 0-30 Gy'!F181</f>
        <v>83.515412533041626</v>
      </c>
      <c r="AZ63" s="59">
        <f>'rad51 0-30 Gy'!F182</f>
        <v>84.128813880460712</v>
      </c>
      <c r="BA63" s="29">
        <f>'rad51 0-30 Gy'!G180</f>
        <v>83.578821065415639</v>
      </c>
      <c r="BB63" s="40">
        <f>'rad51 0-30 Gy'!G181</f>
        <v>83.295967365075114</v>
      </c>
      <c r="BC63" s="59">
        <f>'rad51 0-30 Gy'!G182</f>
        <v>81.776740572050855</v>
      </c>
      <c r="BD63" s="29">
        <f>'BioSentinel in SC-leu 0-30 Gy'!B180</f>
        <v>12.869857223730074</v>
      </c>
      <c r="BE63" s="40">
        <f>'BioSentinel in SC-leu 0-30 Gy'!B181</f>
        <v>99.533259204537799</v>
      </c>
      <c r="BF63" s="59">
        <f>'BioSentinel in SC-leu 0-30 Gy'!B182</f>
        <v>11.234832099166086</v>
      </c>
      <c r="BG63" s="29">
        <f>'BioSentinel in SC-leu 0-30 Gy'!C180</f>
        <v>91.073198990859169</v>
      </c>
      <c r="BH63" s="40">
        <f>'BioSentinel in SC-leu 0-30 Gy'!C181</f>
        <v>80.045520472749914</v>
      </c>
      <c r="BI63" s="59">
        <f>'BioSentinel in SC-leu 0-30 Gy'!C182</f>
        <v>11.765113327751864</v>
      </c>
      <c r="BJ63" s="29">
        <f>'BioSentinel in SC-leu 0-30 Gy'!D180</f>
        <v>12.003160648964153</v>
      </c>
      <c r="BK63" s="40">
        <f>'BioSentinel in SC-leu 0-30 Gy'!D181</f>
        <v>88.747383125585003</v>
      </c>
      <c r="BL63" s="59">
        <f>'BioSentinel in SC-leu 0-30 Gy'!D182</f>
        <v>99.160519357638861</v>
      </c>
      <c r="BM63" s="29">
        <f>'BioSentinel in SC-leu 0-30 Gy'!E180</f>
        <v>12.703809637229046</v>
      </c>
      <c r="BN63" s="40">
        <f>'BioSentinel in SC-leu 0-30 Gy'!E181</f>
        <v>38.109690568824853</v>
      </c>
      <c r="BO63" s="59">
        <f>'BioSentinel in SC-leu 0-30 Gy'!E182</f>
        <v>20.688018403484211</v>
      </c>
      <c r="BP63" s="29">
        <f>'BioSentinel in SC-leu 0-30 Gy'!F180</f>
        <v>103.61128460130683</v>
      </c>
      <c r="BQ63" s="40">
        <f>'BioSentinel in SC-leu 0-30 Gy'!F181</f>
        <v>100.30325627607306</v>
      </c>
      <c r="BR63" s="59">
        <f>'BioSentinel in SC-leu 0-30 Gy'!F182</f>
        <v>65.998895947427059</v>
      </c>
      <c r="BS63" s="29">
        <f>'BioSentinel in SC-leu 0-30 Gy'!G180</f>
        <v>89.733510455878445</v>
      </c>
      <c r="BT63" s="40">
        <f>'BioSentinel in SC-leu 0-30 Gy'!G181</f>
        <v>79.576165193821595</v>
      </c>
      <c r="BU63" s="59">
        <f>'BioSentinel in SC-leu 0-30 Gy'!G182</f>
        <v>95.997861771910195</v>
      </c>
    </row>
    <row r="64" spans="1:73" x14ac:dyDescent="0.3">
      <c r="A64" s="80">
        <v>60</v>
      </c>
      <c r="B64">
        <f>'WT 0-30 Gy'!B183</f>
        <v>-51.211643094969361</v>
      </c>
      <c r="C64">
        <f>'WT 0-30 Gy'!B184</f>
        <v>8.3432775105966499</v>
      </c>
      <c r="D64">
        <f>'WT 0-30 Gy'!B185</f>
        <v>17.544679501539832</v>
      </c>
      <c r="E64" s="4">
        <f>'WT 0-30 Gy'!C183</f>
        <v>-4.3332921696646949</v>
      </c>
      <c r="F64">
        <f>'WT 0-30 Gy'!C184</f>
        <v>26.545426846760684</v>
      </c>
      <c r="G64" s="10">
        <f>'WT 0-30 Gy'!C185</f>
        <v>34.064491222641777</v>
      </c>
      <c r="H64" s="4">
        <f>'WT 0-30 Gy'!D183</f>
        <v>5.5495094781037624</v>
      </c>
      <c r="I64">
        <f>'WT 0-30 Gy'!D184</f>
        <v>28.679385224747396</v>
      </c>
      <c r="J64" s="10">
        <f>'WT 0-30 Gy'!D185</f>
        <v>35.848078266287878</v>
      </c>
      <c r="K64" s="29">
        <f>'WT 0-30 Gy'!E183</f>
        <v>8.1464696447799465</v>
      </c>
      <c r="L64" s="40">
        <f>'WT 0-30 Gy'!E184</f>
        <v>35.888000726207871</v>
      </c>
      <c r="M64" s="59">
        <f>'WT 0-30 Gy'!E185</f>
        <v>45.379093274266822</v>
      </c>
      <c r="N64" s="4">
        <f>'WT 0-30 Gy'!F183</f>
        <v>11.919907591499607</v>
      </c>
      <c r="O64">
        <f>'WT 0-30 Gy'!F184</f>
        <v>27.526069166768462</v>
      </c>
      <c r="P64" s="10">
        <f>'WT 0-30 Gy'!F185</f>
        <v>37.613556728162031</v>
      </c>
      <c r="Q64" s="4">
        <f>'WT 0-30 Gy'!G183</f>
        <v>7.6632184872403721</v>
      </c>
      <c r="R64">
        <f>'WT 0-30 Gy'!G184</f>
        <v>32.87201748221122</v>
      </c>
      <c r="S64" s="10">
        <f>'WT 0-30 Gy'!G185</f>
        <v>42.24309127461423</v>
      </c>
      <c r="T64" s="4">
        <f>'BioSentinel in SC 0 - 30 Gy'!B183</f>
        <v>6.6511773026748351</v>
      </c>
      <c r="U64">
        <f>'BioSentinel in SC 0 - 30 Gy'!B184</f>
        <v>22.429048707335561</v>
      </c>
      <c r="V64" s="10">
        <f>'BioSentinel in SC 0 - 30 Gy'!B185</f>
        <v>28.505045582892318</v>
      </c>
      <c r="W64" s="29">
        <f>'BioSentinel in SC 0 - 30 Gy'!C183</f>
        <v>3.9859449285927271</v>
      </c>
      <c r="X64" s="40">
        <f>'BioSentinel in SC 0 - 30 Gy'!C184</f>
        <v>28.101958318765728</v>
      </c>
      <c r="Y64" s="59">
        <f>'BioSentinel in SC 0 - 30 Gy'!C185</f>
        <v>31.473415863393107</v>
      </c>
      <c r="Z64" s="29">
        <f>'BioSentinel in SC 0 - 30 Gy'!D183</f>
        <v>9.3046531189856374</v>
      </c>
      <c r="AA64" s="40">
        <f>'BioSentinel in SC 0 - 30 Gy'!D184</f>
        <v>29.348090237880619</v>
      </c>
      <c r="AB64" s="59">
        <f>'BioSentinel in SC 0 - 30 Gy'!D185</f>
        <v>32.231306440613544</v>
      </c>
      <c r="AC64" s="29">
        <f>'BioSentinel in SC 0 - 30 Gy'!E183</f>
        <v>8.1321716952375613</v>
      </c>
      <c r="AD64" s="40">
        <f>'BioSentinel in SC 0 - 30 Gy'!E184</f>
        <v>26.911885138932501</v>
      </c>
      <c r="AE64" s="59">
        <f>'BioSentinel in SC 0 - 30 Gy'!E185</f>
        <v>26.465145725507</v>
      </c>
      <c r="AF64" s="29">
        <f>'BioSentinel in SC 0 - 30 Gy'!F183</f>
        <v>5.0558848712998916</v>
      </c>
      <c r="AG64" s="40">
        <f>'BioSentinel in SC 0 - 30 Gy'!F184</f>
        <v>21.595628856426103</v>
      </c>
      <c r="AH64" s="59">
        <f>'BioSentinel in SC 0 - 30 Gy'!F185</f>
        <v>28.078051089874272</v>
      </c>
      <c r="AI64" s="29">
        <f>'BioSentinel in SC 0 - 30 Gy'!G183</f>
        <v>2.5847628070117872</v>
      </c>
      <c r="AJ64" s="40">
        <f>'BioSentinel in SC 0 - 30 Gy'!G184</f>
        <v>11.448019764826848</v>
      </c>
      <c r="AK64" s="59">
        <f>'BioSentinel in SC 0 - 30 Gy'!G185</f>
        <v>13.50971624821215</v>
      </c>
      <c r="AL64" s="29">
        <f>'rad51 0-30 Gy'!B183</f>
        <v>39.136268769542703</v>
      </c>
      <c r="AM64" s="40">
        <f>'rad51 0-30 Gy'!B184</f>
        <v>33.974599605306402</v>
      </c>
      <c r="AN64" s="59">
        <f>'rad51 0-30 Gy'!B185</f>
        <v>34.915345410430191</v>
      </c>
      <c r="AO64" s="29">
        <f>'rad51 0-30 Gy'!C183</f>
        <v>51.811247136346104</v>
      </c>
      <c r="AP64" s="40">
        <f>'rad51 0-30 Gy'!C184</f>
        <v>47.692480231318555</v>
      </c>
      <c r="AQ64" s="59">
        <f>'rad51 0-30 Gy'!C185</f>
        <v>59.673831131598639</v>
      </c>
      <c r="AR64" s="29">
        <f>'rad51 0-30 Gy'!D183</f>
        <v>74.324394971941373</v>
      </c>
      <c r="AS64" s="40">
        <f>'rad51 0-30 Gy'!D184</f>
        <v>70.157291701981549</v>
      </c>
      <c r="AT64" s="59">
        <f>'rad51 0-30 Gy'!D185</f>
        <v>75.975024737584278</v>
      </c>
      <c r="AU64" s="29">
        <f>'rad51 0-30 Gy'!E183</f>
        <v>83.382928600523456</v>
      </c>
      <c r="AV64" s="40">
        <f>'rad51 0-30 Gy'!E184</f>
        <v>78.369218378865838</v>
      </c>
      <c r="AW64" s="59">
        <f>'rad51 0-30 Gy'!E185</f>
        <v>84.397760702386208</v>
      </c>
      <c r="AX64" s="29">
        <f>'rad51 0-30 Gy'!F183</f>
        <v>83.263166849501786</v>
      </c>
      <c r="AY64" s="40">
        <f>'rad51 0-30 Gy'!F184</f>
        <v>81.499046916252283</v>
      </c>
      <c r="AZ64" s="59">
        <f>'rad51 0-30 Gy'!F185</f>
        <v>83.27597684901707</v>
      </c>
      <c r="BA64" s="29">
        <f>'rad51 0-30 Gy'!G183</f>
        <v>82.459743558767769</v>
      </c>
      <c r="BB64" s="40">
        <f>'rad51 0-30 Gy'!G184</f>
        <v>82.529320807178536</v>
      </c>
      <c r="BC64" s="59">
        <f>'rad51 0-30 Gy'!G185</f>
        <v>81.021813758279507</v>
      </c>
      <c r="BD64" s="29">
        <f>'BioSentinel in SC-leu 0-30 Gy'!B183</f>
        <v>13.032876080165472</v>
      </c>
      <c r="BE64" s="40">
        <f>'BioSentinel in SC-leu 0-30 Gy'!B184</f>
        <v>103.28700960053654</v>
      </c>
      <c r="BF64" s="59">
        <f>'BioSentinel in SC-leu 0-30 Gy'!B185</f>
        <v>11.646210776314822</v>
      </c>
      <c r="BG64" s="29">
        <f>'BioSentinel in SC-leu 0-30 Gy'!C183</f>
        <v>96.675149256065879</v>
      </c>
      <c r="BH64" s="40">
        <f>'BioSentinel in SC-leu 0-30 Gy'!C184</f>
        <v>86.447074334772907</v>
      </c>
      <c r="BI64" s="59">
        <f>'BioSentinel in SC-leu 0-30 Gy'!C185</f>
        <v>12.401674904566692</v>
      </c>
      <c r="BJ64" s="29">
        <f>'BioSentinel in SC-leu 0-30 Gy'!D183</f>
        <v>12.270829335600887</v>
      </c>
      <c r="BK64" s="40">
        <f>'BioSentinel in SC-leu 0-30 Gy'!D184</f>
        <v>95.859345294077428</v>
      </c>
      <c r="BL64" s="59">
        <f>'BioSentinel in SC-leu 0-30 Gy'!D185</f>
        <v>103.11518687224002</v>
      </c>
      <c r="BM64" s="29">
        <f>'BioSentinel in SC-leu 0-30 Gy'!E183</f>
        <v>13.100040520604948</v>
      </c>
      <c r="BN64" s="40">
        <f>'BioSentinel in SC-leu 0-30 Gy'!E184</f>
        <v>45.916960820745892</v>
      </c>
      <c r="BO64" s="59">
        <f>'BioSentinel in SC-leu 0-30 Gy'!E185</f>
        <v>25.560025370136032</v>
      </c>
      <c r="BP64" s="29">
        <f>'BioSentinel in SC-leu 0-30 Gy'!F183</f>
        <v>106.65954096671567</v>
      </c>
      <c r="BQ64" s="40">
        <f>'BioSentinel in SC-leu 0-30 Gy'!F184</f>
        <v>102.90501662892693</v>
      </c>
      <c r="BR64" s="59">
        <f>'BioSentinel in SC-leu 0-30 Gy'!F185</f>
        <v>73.620083688123344</v>
      </c>
      <c r="BS64" s="29">
        <f>'BioSentinel in SC-leu 0-30 Gy'!G183</f>
        <v>95.984854809344597</v>
      </c>
      <c r="BT64" s="40">
        <f>'BioSentinel in SC-leu 0-30 Gy'!G184</f>
        <v>86.848046540895211</v>
      </c>
      <c r="BU64" s="59">
        <f>'BioSentinel in SC-leu 0-30 Gy'!G185</f>
        <v>98.462054642974422</v>
      </c>
    </row>
    <row r="65" spans="1:73" x14ac:dyDescent="0.3">
      <c r="A65" s="80">
        <v>61</v>
      </c>
      <c r="B65">
        <f>'WT 0-30 Gy'!B186</f>
        <v>-51.102392443493194</v>
      </c>
      <c r="C65">
        <f>'WT 0-30 Gy'!B187</f>
        <v>7.4628476133273667</v>
      </c>
      <c r="D65">
        <f>'WT 0-30 Gy'!B188</f>
        <v>17.934382092124824</v>
      </c>
      <c r="E65" s="4">
        <f>'WT 0-30 Gy'!C186</f>
        <v>-7.2461226114990689</v>
      </c>
      <c r="F65">
        <f>'WT 0-30 Gy'!C187</f>
        <v>25.960454790532594</v>
      </c>
      <c r="G65" s="10">
        <f>'WT 0-30 Gy'!C188</f>
        <v>33.190517733123237</v>
      </c>
      <c r="H65" s="4">
        <f>'WT 0-30 Gy'!D186</f>
        <v>4.6851722057074161</v>
      </c>
      <c r="I65">
        <f>'WT 0-30 Gy'!D187</f>
        <v>28.186426809968452</v>
      </c>
      <c r="J65" s="10">
        <f>'WT 0-30 Gy'!D188</f>
        <v>35.318043615700446</v>
      </c>
      <c r="K65" s="29">
        <f>'WT 0-30 Gy'!E186</f>
        <v>6.9286497340282525</v>
      </c>
      <c r="L65" s="40">
        <f>'WT 0-30 Gy'!E187</f>
        <v>35.362667292257363</v>
      </c>
      <c r="M65" s="59">
        <f>'WT 0-30 Gy'!E188</f>
        <v>44.838614722619532</v>
      </c>
      <c r="N65" s="4">
        <f>'WT 0-30 Gy'!F186</f>
        <v>9.6058003972175197</v>
      </c>
      <c r="O65">
        <f>'WT 0-30 Gy'!F187</f>
        <v>27.034297708102834</v>
      </c>
      <c r="P65" s="10">
        <f>'WT 0-30 Gy'!F188</f>
        <v>37.402317448503034</v>
      </c>
      <c r="Q65" s="4">
        <f>'WT 0-30 Gy'!G186</f>
        <v>3.2273312410387307</v>
      </c>
      <c r="R65">
        <f>'WT 0-30 Gy'!G187</f>
        <v>32.393860480383992</v>
      </c>
      <c r="S65" s="10">
        <f>'WT 0-30 Gy'!G188</f>
        <v>41.524995301365507</v>
      </c>
      <c r="T65" s="4">
        <f>'BioSentinel in SC 0 - 30 Gy'!B186</f>
        <v>4.4584999981895459</v>
      </c>
      <c r="U65">
        <f>'BioSentinel in SC 0 - 30 Gy'!B187</f>
        <v>21.205133827235109</v>
      </c>
      <c r="V65" s="10">
        <f>'BioSentinel in SC 0 - 30 Gy'!B188</f>
        <v>28.234179385519859</v>
      </c>
      <c r="W65" s="29">
        <f>'BioSentinel in SC 0 - 30 Gy'!C186</f>
        <v>-0.35009752613812206</v>
      </c>
      <c r="X65" s="40">
        <f>'BioSentinel in SC 0 - 30 Gy'!C187</f>
        <v>27.454229079634974</v>
      </c>
      <c r="Y65" s="59">
        <f>'BioSentinel in SC 0 - 30 Gy'!C188</f>
        <v>30.762201858657996</v>
      </c>
      <c r="Z65" s="29">
        <f>'BioSentinel in SC 0 - 30 Gy'!D186</f>
        <v>6.8614517974986651</v>
      </c>
      <c r="AA65" s="40">
        <f>'BioSentinel in SC 0 - 30 Gy'!D187</f>
        <v>28.629796799903446</v>
      </c>
      <c r="AB65" s="59">
        <f>'BioSentinel in SC 0 - 30 Gy'!D188</f>
        <v>32.096446530053342</v>
      </c>
      <c r="AC65" s="29">
        <f>'BioSentinel in SC 0 - 30 Gy'!E186</f>
        <v>6.8548104837450348</v>
      </c>
      <c r="AD65" s="40">
        <f>'BioSentinel in SC 0 - 30 Gy'!E187</f>
        <v>26.291427030091498</v>
      </c>
      <c r="AE65" s="59">
        <f>'BioSentinel in SC 0 - 30 Gy'!E188</f>
        <v>25.910941087716466</v>
      </c>
      <c r="AF65" s="29">
        <f>'BioSentinel in SC 0 - 30 Gy'!F186</f>
        <v>2.7019868379874823</v>
      </c>
      <c r="AG65" s="40">
        <f>'BioSentinel in SC 0 - 30 Gy'!F187</f>
        <v>20.732343452330063</v>
      </c>
      <c r="AH65" s="59">
        <f>'BioSentinel in SC 0 - 30 Gy'!F188</f>
        <v>27.312311399760738</v>
      </c>
      <c r="AI65" s="29">
        <f>'BioSentinel in SC 0 - 30 Gy'!G186</f>
        <v>-0.15646645302832762</v>
      </c>
      <c r="AJ65" s="40">
        <f>'BioSentinel in SC 0 - 30 Gy'!G187</f>
        <v>7.6549511421781551</v>
      </c>
      <c r="AK65" s="59">
        <f>'BioSentinel in SC 0 - 30 Gy'!G188</f>
        <v>8.7059975331726367</v>
      </c>
      <c r="AL65" s="29">
        <f>'rad51 0-30 Gy'!B186</f>
        <v>36.158950321525673</v>
      </c>
      <c r="AM65" s="40">
        <f>'rad51 0-30 Gy'!B187</f>
        <v>29.84409978918352</v>
      </c>
      <c r="AN65" s="59">
        <f>'rad51 0-30 Gy'!B188</f>
        <v>33.522230536175236</v>
      </c>
      <c r="AO65" s="29">
        <f>'rad51 0-30 Gy'!C186</f>
        <v>50.488743404266188</v>
      </c>
      <c r="AP65" s="40">
        <f>'rad51 0-30 Gy'!C187</f>
        <v>46.369575349750541</v>
      </c>
      <c r="AQ65" s="59">
        <f>'rad51 0-30 Gy'!C188</f>
        <v>57.793578507852274</v>
      </c>
      <c r="AR65" s="29">
        <f>'rad51 0-30 Gy'!D186</f>
        <v>72.2491731830346</v>
      </c>
      <c r="AS65" s="40">
        <f>'rad51 0-30 Gy'!D187</f>
        <v>68.586900231851686</v>
      </c>
      <c r="AT65" s="59">
        <f>'rad51 0-30 Gy'!D188</f>
        <v>74.619964488964158</v>
      </c>
      <c r="AU65" s="29">
        <f>'rad51 0-30 Gy'!E186</f>
        <v>82.488109772436019</v>
      </c>
      <c r="AV65" s="40">
        <f>'rad51 0-30 Gy'!E187</f>
        <v>77.496668344482231</v>
      </c>
      <c r="AW65" s="59">
        <f>'rad51 0-30 Gy'!E188</f>
        <v>84.269326099721241</v>
      </c>
      <c r="AX65" s="29">
        <f>'rad51 0-30 Gy'!F186</f>
        <v>83.108850353952377</v>
      </c>
      <c r="AY65" s="40">
        <f>'rad51 0-30 Gy'!F187</f>
        <v>80.881118736826238</v>
      </c>
      <c r="AZ65" s="59">
        <f>'rad51 0-30 Gy'!F188</f>
        <v>82.999019707257546</v>
      </c>
      <c r="BA65" s="29">
        <f>'rad51 0-30 Gy'!G186</f>
        <v>82.055962503488331</v>
      </c>
      <c r="BB65" s="40">
        <f>'rad51 0-30 Gy'!G187</f>
        <v>82.379228418801134</v>
      </c>
      <c r="BC65" s="59">
        <f>'rad51 0-30 Gy'!G188</f>
        <v>81.373710682220491</v>
      </c>
      <c r="BD65" s="29">
        <f>'BioSentinel in SC-leu 0-30 Gy'!B186</f>
        <v>13.277353138485346</v>
      </c>
      <c r="BE65" s="40">
        <f>'BioSentinel in SC-leu 0-30 Gy'!B187</f>
        <v>104.89375771495956</v>
      </c>
      <c r="BF65" s="59">
        <f>'BioSentinel in SC-leu 0-30 Gy'!B188</f>
        <v>11.865133662000764</v>
      </c>
      <c r="BG65" s="29">
        <f>'BioSentinel in SC-leu 0-30 Gy'!C186</f>
        <v>99.667226593944548</v>
      </c>
      <c r="BH65" s="40">
        <f>'BioSentinel in SC-leu 0-30 Gy'!C187</f>
        <v>92.295612853411342</v>
      </c>
      <c r="BI65" s="59">
        <f>'BioSentinel in SC-leu 0-30 Gy'!C188</f>
        <v>12.801820946873594</v>
      </c>
      <c r="BJ65" s="29">
        <f>'BioSentinel in SC-leu 0-30 Gy'!D186</f>
        <v>12.382180317665743</v>
      </c>
      <c r="BK65" s="40">
        <f>'BioSentinel in SC-leu 0-30 Gy'!D187</f>
        <v>99.53181427313028</v>
      </c>
      <c r="BL65" s="59">
        <f>'BioSentinel in SC-leu 0-30 Gy'!D188</f>
        <v>103.52444301581683</v>
      </c>
      <c r="BM65" s="29">
        <f>'BioSentinel in SC-leu 0-30 Gy'!E186</f>
        <v>13.222735862275076</v>
      </c>
      <c r="BN65" s="40">
        <f>'BioSentinel in SC-leu 0-30 Gy'!E187</f>
        <v>53.490458530743204</v>
      </c>
      <c r="BO65" s="59">
        <f>'BioSentinel in SC-leu 0-30 Gy'!E188</f>
        <v>32.164599468198745</v>
      </c>
      <c r="BP65" s="29">
        <f>'BioSentinel in SC-leu 0-30 Gy'!F186</f>
        <v>104.89164788404514</v>
      </c>
      <c r="BQ65" s="40">
        <f>'BioSentinel in SC-leu 0-30 Gy'!F187</f>
        <v>104.35431873715287</v>
      </c>
      <c r="BR65" s="59">
        <f>'BioSentinel in SC-leu 0-30 Gy'!F188</f>
        <v>79.253371446612704</v>
      </c>
      <c r="BS65" s="29">
        <f>'BioSentinel in SC-leu 0-30 Gy'!G186</f>
        <v>96.873727437440465</v>
      </c>
      <c r="BT65" s="40">
        <f>'BioSentinel in SC-leu 0-30 Gy'!G187</f>
        <v>90.88957815673929</v>
      </c>
      <c r="BU65" s="59">
        <f>'BioSentinel in SC-leu 0-30 Gy'!G188</f>
        <v>95.687849952972059</v>
      </c>
    </row>
    <row r="66" spans="1:73" x14ac:dyDescent="0.3">
      <c r="A66" s="80">
        <v>62</v>
      </c>
      <c r="B66">
        <f>'WT 0-30 Gy'!B189</f>
        <v>-49.140897838130549</v>
      </c>
      <c r="C66">
        <f>'WT 0-30 Gy'!B190</f>
        <v>8.1790204929453232</v>
      </c>
      <c r="D66">
        <f>'WT 0-30 Gy'!B191</f>
        <v>17.013156704985747</v>
      </c>
      <c r="E66" s="4">
        <f>'WT 0-30 Gy'!C189</f>
        <v>-5.8817320799592929</v>
      </c>
      <c r="F66">
        <f>'WT 0-30 Gy'!C190</f>
        <v>25.930008312967178</v>
      </c>
      <c r="G66" s="10">
        <f>'WT 0-30 Gy'!C191</f>
        <v>32.997130658354877</v>
      </c>
      <c r="H66" s="4">
        <f>'WT 0-30 Gy'!D189</f>
        <v>3.3020925643524999</v>
      </c>
      <c r="I66">
        <f>'WT 0-30 Gy'!D190</f>
        <v>27.895289424231411</v>
      </c>
      <c r="J66" s="10">
        <f>'WT 0-30 Gy'!D191</f>
        <v>34.644249133649595</v>
      </c>
      <c r="K66" s="29">
        <f>'WT 0-30 Gy'!E189</f>
        <v>5.3860053454596732</v>
      </c>
      <c r="L66" s="40">
        <f>'WT 0-30 Gy'!E190</f>
        <v>35.075547735107151</v>
      </c>
      <c r="M66" s="59">
        <f>'WT 0-30 Gy'!E191</f>
        <v>44.636403289468461</v>
      </c>
      <c r="N66" s="4">
        <f>'WT 0-30 Gy'!F189</f>
        <v>8.8288159663650934</v>
      </c>
      <c r="O66">
        <f>'WT 0-30 Gy'!F190</f>
        <v>26.913500543792964</v>
      </c>
      <c r="P66" s="10">
        <f>'WT 0-30 Gy'!F191</f>
        <v>36.71734351615229</v>
      </c>
      <c r="Q66" s="4">
        <f>'WT 0-30 Gy'!G189</f>
        <v>6.2942674722771166</v>
      </c>
      <c r="R66">
        <f>'WT 0-30 Gy'!G190</f>
        <v>31.935656048978743</v>
      </c>
      <c r="S66" s="10">
        <f>'WT 0-30 Gy'!G191</f>
        <v>41.222029800845952</v>
      </c>
      <c r="T66" s="4">
        <f>'BioSentinel in SC 0 - 30 Gy'!B189</f>
        <v>2.3844443092092718</v>
      </c>
      <c r="U66">
        <f>'BioSentinel in SC 0 - 30 Gy'!B190</f>
        <v>21.145665258129142</v>
      </c>
      <c r="V66" s="10">
        <f>'BioSentinel in SC 0 - 30 Gy'!B191</f>
        <v>27.686796225639888</v>
      </c>
      <c r="W66" s="29">
        <f>'BioSentinel in SC 0 - 30 Gy'!C189</f>
        <v>-1.9808936949011466</v>
      </c>
      <c r="X66" s="40">
        <f>'BioSentinel in SC 0 - 30 Gy'!C190</f>
        <v>27.225319158698497</v>
      </c>
      <c r="Y66" s="59">
        <f>'BioSentinel in SC 0 - 30 Gy'!C191</f>
        <v>30.329816452444682</v>
      </c>
      <c r="Z66" s="29">
        <f>'BioSentinel in SC 0 - 30 Gy'!D189</f>
        <v>5.1739249274704964</v>
      </c>
      <c r="AA66" s="40">
        <f>'BioSentinel in SC 0 - 30 Gy'!D190</f>
        <v>28.111658772589632</v>
      </c>
      <c r="AB66" s="59">
        <f>'BioSentinel in SC 0 - 30 Gy'!D191</f>
        <v>31.719909026355996</v>
      </c>
      <c r="AC66" s="29">
        <f>'BioSentinel in SC 0 - 30 Gy'!E189</f>
        <v>5.045002419419065</v>
      </c>
      <c r="AD66" s="40">
        <f>'BioSentinel in SC 0 - 30 Gy'!E190</f>
        <v>25.7055607049546</v>
      </c>
      <c r="AE66" s="59">
        <f>'BioSentinel in SC 0 - 30 Gy'!E191</f>
        <v>24.987011682477274</v>
      </c>
      <c r="AF66" s="29">
        <f>'BioSentinel in SC 0 - 30 Gy'!F189</f>
        <v>1.9579125830932274</v>
      </c>
      <c r="AG66" s="40">
        <f>'BioSentinel in SC 0 - 30 Gy'!F190</f>
        <v>21.047949670118165</v>
      </c>
      <c r="AH66" s="59">
        <f>'BioSentinel in SC 0 - 30 Gy'!F191</f>
        <v>26.842249438699501</v>
      </c>
      <c r="AI66" s="29">
        <f>'BioSentinel in SC 0 - 30 Gy'!G189</f>
        <v>1.3784423181321968</v>
      </c>
      <c r="AJ66" s="40">
        <f>'BioSentinel in SC 0 - 30 Gy'!G190</f>
        <v>3.5110943909744341</v>
      </c>
      <c r="AK66" s="59">
        <f>'BioSentinel in SC 0 - 30 Gy'!G191</f>
        <v>4.4790824208290489</v>
      </c>
      <c r="AL66" s="29">
        <f>'rad51 0-30 Gy'!B189</f>
        <v>35.499048147486221</v>
      </c>
      <c r="AM66" s="40">
        <f>'rad51 0-30 Gy'!B190</f>
        <v>28.644638141815008</v>
      </c>
      <c r="AN66" s="59">
        <f>'rad51 0-30 Gy'!B191</f>
        <v>30.828065564062207</v>
      </c>
      <c r="AO66" s="29">
        <f>'rad51 0-30 Gy'!C189</f>
        <v>49.159197219188869</v>
      </c>
      <c r="AP66" s="40">
        <f>'rad51 0-30 Gy'!C190</f>
        <v>45.106163131586491</v>
      </c>
      <c r="AQ66" s="59">
        <f>'rad51 0-30 Gy'!C191</f>
        <v>56.320444596298749</v>
      </c>
      <c r="AR66" s="29">
        <f>'rad51 0-30 Gy'!D189</f>
        <v>71.764537320006511</v>
      </c>
      <c r="AS66" s="40">
        <f>'rad51 0-30 Gy'!D190</f>
        <v>67.316468746812944</v>
      </c>
      <c r="AT66" s="59">
        <f>'rad51 0-30 Gy'!D191</f>
        <v>74.034302903306397</v>
      </c>
      <c r="AU66" s="29">
        <f>'rad51 0-30 Gy'!E189</f>
        <v>81.519795127099883</v>
      </c>
      <c r="AV66" s="40">
        <f>'rad51 0-30 Gy'!E190</f>
        <v>76.914582490576393</v>
      </c>
      <c r="AW66" s="59">
        <f>'rad51 0-30 Gy'!E191</f>
        <v>83.681875411578645</v>
      </c>
      <c r="AX66" s="29">
        <f>'rad51 0-30 Gy'!F189</f>
        <v>82.860003094522312</v>
      </c>
      <c r="AY66" s="40">
        <f>'rad51 0-30 Gy'!F190</f>
        <v>79.827127362896434</v>
      </c>
      <c r="AZ66" s="59">
        <f>'rad51 0-30 Gy'!F191</f>
        <v>82.426209959574607</v>
      </c>
      <c r="BA66" s="29">
        <f>'rad51 0-30 Gy'!G189</f>
        <v>81.960955897092617</v>
      </c>
      <c r="BB66" s="40">
        <f>'rad51 0-30 Gy'!G190</f>
        <v>81.830339402223004</v>
      </c>
      <c r="BC66" s="59">
        <f>'rad51 0-30 Gy'!G191</f>
        <v>81.739086782519664</v>
      </c>
      <c r="BD66" s="29">
        <f>'BioSentinel in SC-leu 0-30 Gy'!B189</f>
        <v>13.600690055802623</v>
      </c>
      <c r="BE66" s="40">
        <f>'BioSentinel in SC-leu 0-30 Gy'!B190</f>
        <v>106.2086191540853</v>
      </c>
      <c r="BF66" s="59">
        <f>'BioSentinel in SC-leu 0-30 Gy'!B191</f>
        <v>11.92002697733774</v>
      </c>
      <c r="BG66" s="29">
        <f>'BioSentinel in SC-leu 0-30 Gy'!C189</f>
        <v>103.8653451077743</v>
      </c>
      <c r="BH66" s="40">
        <f>'BioSentinel in SC-leu 0-30 Gy'!C190</f>
        <v>97.222210035955044</v>
      </c>
      <c r="BI66" s="59">
        <f>'BioSentinel in SC-leu 0-30 Gy'!C191</f>
        <v>12.970613617547718</v>
      </c>
      <c r="BJ66" s="29">
        <f>'BioSentinel in SC-leu 0-30 Gy'!D189</f>
        <v>12.716598305003259</v>
      </c>
      <c r="BK66" s="40">
        <f>'BioSentinel in SC-leu 0-30 Gy'!D190</f>
        <v>103.12126636286405</v>
      </c>
      <c r="BL66" s="59">
        <f>'BioSentinel in SC-leu 0-30 Gy'!D191</f>
        <v>103.49140730458282</v>
      </c>
      <c r="BM66" s="29">
        <f>'BioSentinel in SC-leu 0-30 Gy'!E189</f>
        <v>13.451007873136559</v>
      </c>
      <c r="BN66" s="40">
        <f>'BioSentinel in SC-leu 0-30 Gy'!E190</f>
        <v>61.399915385977856</v>
      </c>
      <c r="BO66" s="59">
        <f>'BioSentinel in SC-leu 0-30 Gy'!E191</f>
        <v>37.199320613574585</v>
      </c>
      <c r="BP66" s="29">
        <f>'BioSentinel in SC-leu 0-30 Gy'!F189</f>
        <v>102.61094353032232</v>
      </c>
      <c r="BQ66" s="40">
        <f>'BioSentinel in SC-leu 0-30 Gy'!F190</f>
        <v>105.89826294402638</v>
      </c>
      <c r="BR66" s="59">
        <f>'BioSentinel in SC-leu 0-30 Gy'!F191</f>
        <v>86.310497020625704</v>
      </c>
      <c r="BS66" s="29">
        <f>'BioSentinel in SC-leu 0-30 Gy'!G189</f>
        <v>97.230078868033928</v>
      </c>
      <c r="BT66" s="40">
        <f>'BioSentinel in SC-leu 0-30 Gy'!G190</f>
        <v>96.412700647430398</v>
      </c>
      <c r="BU66" s="59">
        <f>'BioSentinel in SC-leu 0-30 Gy'!G191</f>
        <v>95.847552829008492</v>
      </c>
    </row>
    <row r="67" spans="1:73" x14ac:dyDescent="0.3">
      <c r="A67" s="80">
        <v>63</v>
      </c>
      <c r="B67">
        <f>'WT 0-30 Gy'!B192</f>
        <v>-52.58222224906136</v>
      </c>
      <c r="C67">
        <f>'WT 0-30 Gy'!B193</f>
        <v>8.4074753253294432</v>
      </c>
      <c r="D67">
        <f>'WT 0-30 Gy'!B194</f>
        <v>18.040206366108617</v>
      </c>
      <c r="E67" s="4">
        <f>'WT 0-30 Gy'!C192</f>
        <v>-9.209596737173289</v>
      </c>
      <c r="F67">
        <f>'WT 0-30 Gy'!C193</f>
        <v>25.899265732208406</v>
      </c>
      <c r="G67" s="10">
        <f>'WT 0-30 Gy'!C194</f>
        <v>32.783451404761372</v>
      </c>
      <c r="H67" s="4">
        <f>'WT 0-30 Gy'!D192</f>
        <v>1.7754050740668776</v>
      </c>
      <c r="I67">
        <f>'WT 0-30 Gy'!D193</f>
        <v>27.733955892026401</v>
      </c>
      <c r="J67" s="10">
        <f>'WT 0-30 Gy'!D194</f>
        <v>34.658189929807669</v>
      </c>
      <c r="K67" s="29">
        <f>'WT 0-30 Gy'!E192</f>
        <v>3.0971540260907617</v>
      </c>
      <c r="L67" s="40">
        <f>'WT 0-30 Gy'!E193</f>
        <v>34.70884494441318</v>
      </c>
      <c r="M67" s="59">
        <f>'WT 0-30 Gy'!E194</f>
        <v>44.170395361612094</v>
      </c>
      <c r="N67" s="4">
        <f>'WT 0-30 Gy'!F192</f>
        <v>7.858964649696393</v>
      </c>
      <c r="O67">
        <f>'WT 0-30 Gy'!F193</f>
        <v>26.65613740832697</v>
      </c>
      <c r="P67" s="10">
        <f>'WT 0-30 Gy'!F194</f>
        <v>36.506652554047747</v>
      </c>
      <c r="Q67" s="4">
        <f>'WT 0-30 Gy'!G192</f>
        <v>4.2587175631727616</v>
      </c>
      <c r="R67">
        <f>'WT 0-30 Gy'!G193</f>
        <v>31.844809067530356</v>
      </c>
      <c r="S67" s="10">
        <f>'WT 0-30 Gy'!G194</f>
        <v>40.857692843954091</v>
      </c>
      <c r="T67" s="4">
        <f>'BioSentinel in SC 0 - 30 Gy'!B192</f>
        <v>2.3658633084190885</v>
      </c>
      <c r="U67">
        <f>'BioSentinel in SC 0 - 30 Gy'!B193</f>
        <v>21.195563002669807</v>
      </c>
      <c r="V67" s="10">
        <f>'BioSentinel in SC 0 - 30 Gy'!B194</f>
        <v>27.659065669539114</v>
      </c>
      <c r="W67" s="29">
        <f>'BioSentinel in SC 0 - 30 Gy'!C192</f>
        <v>-1.8976236827609918</v>
      </c>
      <c r="X67" s="40">
        <f>'BioSentinel in SC 0 - 30 Gy'!C193</f>
        <v>27.002915201374151</v>
      </c>
      <c r="Y67" s="59">
        <f>'BioSentinel in SC 0 - 30 Gy'!C194</f>
        <v>29.958771364411046</v>
      </c>
      <c r="Z67" s="29">
        <f>'BioSentinel in SC 0 - 30 Gy'!D192</f>
        <v>3.6419670850885897</v>
      </c>
      <c r="AA67" s="40">
        <f>'BioSentinel in SC 0 - 30 Gy'!D193</f>
        <v>27.697249681285648</v>
      </c>
      <c r="AB67" s="59">
        <f>'BioSentinel in SC 0 - 30 Gy'!D194</f>
        <v>31.793712658788554</v>
      </c>
      <c r="AC67" s="29">
        <f>'BioSentinel in SC 0 - 30 Gy'!E192</f>
        <v>0.55719168850191447</v>
      </c>
      <c r="AD67" s="40">
        <f>'BioSentinel in SC 0 - 30 Gy'!E193</f>
        <v>25.756831050229824</v>
      </c>
      <c r="AE67" s="59">
        <f>'BioSentinel in SC 0 - 30 Gy'!E194</f>
        <v>24.947612603440959</v>
      </c>
      <c r="AF67" s="29">
        <f>'BioSentinel in SC 0 - 30 Gy'!F192</f>
        <v>-0.10451965115604715</v>
      </c>
      <c r="AG67" s="40">
        <f>'BioSentinel in SC 0 - 30 Gy'!F193</f>
        <v>20.651211074680276</v>
      </c>
      <c r="AH67" s="59">
        <f>'BioSentinel in SC 0 - 30 Gy'!F194</f>
        <v>26.892750242968226</v>
      </c>
      <c r="AI67" s="29">
        <f>'BioSentinel in SC 0 - 30 Gy'!G192</f>
        <v>-2.8892679241930233</v>
      </c>
      <c r="AJ67" s="40">
        <f>'BioSentinel in SC 0 - 30 Gy'!G193</f>
        <v>4.2775509161368088</v>
      </c>
      <c r="AK67" s="59">
        <f>'BioSentinel in SC 0 - 30 Gy'!G194</f>
        <v>5.1672132024869848</v>
      </c>
      <c r="AL67" s="29">
        <f>'rad51 0-30 Gy'!B192</f>
        <v>33.030683491906935</v>
      </c>
      <c r="AM67" s="40">
        <f>'rad51 0-30 Gy'!B193</f>
        <v>28.595998602827699</v>
      </c>
      <c r="AN67" s="59">
        <f>'rad51 0-30 Gy'!B194</f>
        <v>30.53313325156234</v>
      </c>
      <c r="AO67" s="29">
        <f>'rad51 0-30 Gy'!C192</f>
        <v>48.47650048636887</v>
      </c>
      <c r="AP67" s="40">
        <f>'rad51 0-30 Gy'!C193</f>
        <v>44.217099016020299</v>
      </c>
      <c r="AQ67" s="59">
        <f>'rad51 0-30 Gy'!C194</f>
        <v>55.253689989235056</v>
      </c>
      <c r="AR67" s="29">
        <f>'rad51 0-30 Gy'!D192</f>
        <v>70.374042899613741</v>
      </c>
      <c r="AS67" s="40">
        <f>'rad51 0-30 Gy'!D193</f>
        <v>65.297613976081394</v>
      </c>
      <c r="AT67" s="59">
        <f>'rad51 0-30 Gy'!D194</f>
        <v>72.74105814548372</v>
      </c>
      <c r="AU67" s="29">
        <f>'rad51 0-30 Gy'!E192</f>
        <v>80.690817696454417</v>
      </c>
      <c r="AV67" s="40">
        <f>'rad51 0-30 Gy'!E193</f>
        <v>75.858138574667038</v>
      </c>
      <c r="AW67" s="59">
        <f>'rad51 0-30 Gy'!E194</f>
        <v>83.120975440121001</v>
      </c>
      <c r="AX67" s="29">
        <f>'rad51 0-30 Gy'!F192</f>
        <v>82.68422504574913</v>
      </c>
      <c r="AY67" s="40">
        <f>'rad51 0-30 Gy'!F193</f>
        <v>79.339453739366022</v>
      </c>
      <c r="AZ67" s="59">
        <f>'rad51 0-30 Gy'!F194</f>
        <v>82.388554654024674</v>
      </c>
      <c r="BA67" s="29">
        <f>'rad51 0-30 Gy'!G192</f>
        <v>82.481359442399722</v>
      </c>
      <c r="BB67" s="40">
        <f>'rad51 0-30 Gy'!G193</f>
        <v>82.303652052088566</v>
      </c>
      <c r="BC67" s="59">
        <f>'rad51 0-30 Gy'!G194</f>
        <v>82.002087995802952</v>
      </c>
      <c r="BD67" s="29">
        <f>'BioSentinel in SC-leu 0-30 Gy'!B192</f>
        <v>13.960434625763169</v>
      </c>
      <c r="BE67" s="40">
        <f>'BioSentinel in SC-leu 0-30 Gy'!B193</f>
        <v>106.18900158383194</v>
      </c>
      <c r="BF67" s="59">
        <f>'BioSentinel in SC-leu 0-30 Gy'!B194</f>
        <v>12.264741235279441</v>
      </c>
      <c r="BG67" s="29">
        <f>'BioSentinel in SC-leu 0-30 Gy'!C192</f>
        <v>105.75605889001618</v>
      </c>
      <c r="BH67" s="40">
        <f>'BioSentinel in SC-leu 0-30 Gy'!C193</f>
        <v>102.49837934330132</v>
      </c>
      <c r="BI67" s="59">
        <f>'BioSentinel in SC-leu 0-30 Gy'!C194</f>
        <v>13.339605111906128</v>
      </c>
      <c r="BJ67" s="29">
        <f>'BioSentinel in SC-leu 0-30 Gy'!D192</f>
        <v>12.907931291047664</v>
      </c>
      <c r="BK67" s="40">
        <f>'BioSentinel in SC-leu 0-30 Gy'!D193</f>
        <v>106.91530943996639</v>
      </c>
      <c r="BL67" s="59">
        <f>'BioSentinel in SC-leu 0-30 Gy'!D194</f>
        <v>102.65661320598143</v>
      </c>
      <c r="BM67" s="29">
        <f>'BioSentinel in SC-leu 0-30 Gy'!E192</f>
        <v>13.790771055423869</v>
      </c>
      <c r="BN67" s="40">
        <f>'BioSentinel in SC-leu 0-30 Gy'!E193</f>
        <v>71.109548185936873</v>
      </c>
      <c r="BO67" s="59">
        <f>'BioSentinel in SC-leu 0-30 Gy'!E194</f>
        <v>49.715446476752618</v>
      </c>
      <c r="BP67" s="29">
        <f>'BioSentinel in SC-leu 0-30 Gy'!F192</f>
        <v>101.12554658321508</v>
      </c>
      <c r="BQ67" s="40">
        <f>'BioSentinel in SC-leu 0-30 Gy'!F193</f>
        <v>106.50464129228358</v>
      </c>
      <c r="BR67" s="59">
        <f>'BioSentinel in SC-leu 0-30 Gy'!F194</f>
        <v>91.709890299730532</v>
      </c>
      <c r="BS67" s="29">
        <f>'BioSentinel in SC-leu 0-30 Gy'!G192</f>
        <v>98.06751632278413</v>
      </c>
      <c r="BT67" s="40">
        <f>'BioSentinel in SC-leu 0-30 Gy'!G193</f>
        <v>100.15042733032449</v>
      </c>
      <c r="BU67" s="59">
        <f>'BioSentinel in SC-leu 0-30 Gy'!G194</f>
        <v>95.217418940459211</v>
      </c>
    </row>
    <row r="68" spans="1:73" x14ac:dyDescent="0.3">
      <c r="A68" s="80">
        <v>64</v>
      </c>
      <c r="B68">
        <f>'WT 0-30 Gy'!B195</f>
        <v>-49.870675654957438</v>
      </c>
      <c r="C68">
        <f>'WT 0-30 Gy'!B196</f>
        <v>5.1580953208487532</v>
      </c>
      <c r="D68">
        <f>'WT 0-30 Gy'!B197</f>
        <v>15.825065524534985</v>
      </c>
      <c r="E68" s="4">
        <f>'WT 0-30 Gy'!C195</f>
        <v>-7.1579927680831545</v>
      </c>
      <c r="F68">
        <f>'WT 0-30 Gy'!C196</f>
        <v>25.771362750910718</v>
      </c>
      <c r="G68" s="10">
        <f>'WT 0-30 Gy'!C197</f>
        <v>32.803152210695885</v>
      </c>
      <c r="H68" s="4">
        <f>'WT 0-30 Gy'!D195</f>
        <v>-0.36096474515835481</v>
      </c>
      <c r="I68">
        <f>'WT 0-30 Gy'!D196</f>
        <v>27.481140747845643</v>
      </c>
      <c r="J68" s="10">
        <f>'WT 0-30 Gy'!D197</f>
        <v>34.518410694052321</v>
      </c>
      <c r="K68" s="29">
        <f>'WT 0-30 Gy'!E195</f>
        <v>3.0514986336160344</v>
      </c>
      <c r="L68" s="40">
        <f>'WT 0-30 Gy'!E196</f>
        <v>34.313128252469546</v>
      </c>
      <c r="M68" s="59">
        <f>'WT 0-30 Gy'!E197</f>
        <v>43.603658540226519</v>
      </c>
      <c r="N68" s="4">
        <f>'WT 0-30 Gy'!F195</f>
        <v>6.8864785980073311</v>
      </c>
      <c r="O68">
        <f>'WT 0-30 Gy'!F196</f>
        <v>26.402256103045939</v>
      </c>
      <c r="P68" s="10">
        <f>'WT 0-30 Gy'!F197</f>
        <v>36.26745863603287</v>
      </c>
      <c r="Q68" s="4">
        <f>'WT 0-30 Gy'!G195</f>
        <v>3.8013202936063308</v>
      </c>
      <c r="R68">
        <f>'WT 0-30 Gy'!G196</f>
        <v>31.470648853264681</v>
      </c>
      <c r="S68" s="10">
        <f>'WT 0-30 Gy'!G197</f>
        <v>40.390366612628242</v>
      </c>
      <c r="T68" s="4">
        <f>'BioSentinel in SC 0 - 30 Gy'!B195</f>
        <v>1.3220516564554534</v>
      </c>
      <c r="U68">
        <f>'BioSentinel in SC 0 - 30 Gy'!B196</f>
        <v>20.701175371783801</v>
      </c>
      <c r="V68" s="10">
        <f>'BioSentinel in SC 0 - 30 Gy'!B197</f>
        <v>27.414625468875077</v>
      </c>
      <c r="W68" s="29">
        <f>'BioSentinel in SC 0 - 30 Gy'!C195</f>
        <v>-3.899139910647941</v>
      </c>
      <c r="X68" s="40">
        <f>'BioSentinel in SC 0 - 30 Gy'!C196</f>
        <v>26.680850492007981</v>
      </c>
      <c r="Y68" s="59">
        <f>'BioSentinel in SC 0 - 30 Gy'!C197</f>
        <v>29.554611048990765</v>
      </c>
      <c r="Z68" s="29">
        <f>'BioSentinel in SC 0 - 30 Gy'!D195</f>
        <v>1.4477762170554258</v>
      </c>
      <c r="AA68" s="40">
        <f>'BioSentinel in SC 0 - 30 Gy'!D196</f>
        <v>27.345884944506871</v>
      </c>
      <c r="AB68" s="59">
        <f>'BioSentinel in SC 0 - 30 Gy'!D197</f>
        <v>31.109203868964673</v>
      </c>
      <c r="AC68" s="29">
        <f>'BioSentinel in SC 0 - 30 Gy'!E195</f>
        <v>4.5653280853545883</v>
      </c>
      <c r="AD68" s="40">
        <f>'BioSentinel in SC 0 - 30 Gy'!E196</f>
        <v>25.119172987094146</v>
      </c>
      <c r="AE68" s="59">
        <f>'BioSentinel in SC 0 - 30 Gy'!E197</f>
        <v>24.900547365447608</v>
      </c>
      <c r="AF68" s="29">
        <f>'BioSentinel in SC 0 - 30 Gy'!F195</f>
        <v>-0.40250377284203653</v>
      </c>
      <c r="AG68" s="40">
        <f>'BioSentinel in SC 0 - 30 Gy'!F196</f>
        <v>20.440327254945149</v>
      </c>
      <c r="AH68" s="59">
        <f>'BioSentinel in SC 0 - 30 Gy'!F197</f>
        <v>26.626092601140982</v>
      </c>
      <c r="AI68" s="29">
        <f>'BioSentinel in SC 0 - 30 Gy'!G195</f>
        <v>-3.4292495589404045E-3</v>
      </c>
      <c r="AJ68" s="40">
        <f>'BioSentinel in SC 0 - 30 Gy'!G196</f>
        <v>2.0575497353762224</v>
      </c>
      <c r="AK68" s="59">
        <f>'BioSentinel in SC 0 - 30 Gy'!G197</f>
        <v>1.3339780784356092</v>
      </c>
      <c r="AL68" s="29">
        <f>'rad51 0-30 Gy'!B195</f>
        <v>34.482657550583163</v>
      </c>
      <c r="AM68" s="40">
        <f>'rad51 0-30 Gy'!B196</f>
        <v>27.51062591198491</v>
      </c>
      <c r="AN68" s="59">
        <f>'rad51 0-30 Gy'!B197</f>
        <v>28.27842382874703</v>
      </c>
      <c r="AO68" s="29">
        <f>'rad51 0-30 Gy'!C195</f>
        <v>47.651384419801573</v>
      </c>
      <c r="AP68" s="40">
        <f>'rad51 0-30 Gy'!C196</f>
        <v>43.511374100652624</v>
      </c>
      <c r="AQ68" s="59">
        <f>'rad51 0-30 Gy'!C197</f>
        <v>54.2654203770512</v>
      </c>
      <c r="AR68" s="29">
        <f>'rad51 0-30 Gy'!D195</f>
        <v>69.147190769783762</v>
      </c>
      <c r="AS68" s="40">
        <f>'rad51 0-30 Gy'!D196</f>
        <v>64.100154854180275</v>
      </c>
      <c r="AT68" s="59">
        <f>'rad51 0-30 Gy'!D197</f>
        <v>71.817175389091943</v>
      </c>
      <c r="AU68" s="29">
        <f>'rad51 0-30 Gy'!E195</f>
        <v>79.817063058599359</v>
      </c>
      <c r="AV68" s="40">
        <f>'rad51 0-30 Gy'!E196</f>
        <v>75.483844782434701</v>
      </c>
      <c r="AW68" s="59">
        <f>'rad51 0-30 Gy'!E197</f>
        <v>82.444494723477987</v>
      </c>
      <c r="AX68" s="29">
        <f>'rad51 0-30 Gy'!F195</f>
        <v>82.0013082705008</v>
      </c>
      <c r="AY68" s="40">
        <f>'rad51 0-30 Gy'!F196</f>
        <v>78.457700080553451</v>
      </c>
      <c r="AZ68" s="59">
        <f>'rad51 0-30 Gy'!F197</f>
        <v>81.403324388447174</v>
      </c>
      <c r="BA68" s="29">
        <f>'rad51 0-30 Gy'!G195</f>
        <v>82.322227668696172</v>
      </c>
      <c r="BB68" s="40">
        <f>'rad51 0-30 Gy'!G196</f>
        <v>82.066395126973106</v>
      </c>
      <c r="BC68" s="59">
        <f>'rad51 0-30 Gy'!G197</f>
        <v>81.585357883028848</v>
      </c>
      <c r="BD68" s="29">
        <f>'BioSentinel in SC-leu 0-30 Gy'!B195</f>
        <v>14.081579054066621</v>
      </c>
      <c r="BE68" s="40">
        <f>'BioSentinel in SC-leu 0-30 Gy'!B196</f>
        <v>105.57064774927434</v>
      </c>
      <c r="BF68" s="59">
        <f>'BioSentinel in SC-leu 0-30 Gy'!B197</f>
        <v>12.344218117607118</v>
      </c>
      <c r="BG68" s="29">
        <f>'BioSentinel in SC-leu 0-30 Gy'!C195</f>
        <v>106.71331883452469</v>
      </c>
      <c r="BH68" s="40">
        <f>'BioSentinel in SC-leu 0-30 Gy'!C196</f>
        <v>105.51958090268305</v>
      </c>
      <c r="BI68" s="59">
        <f>'BioSentinel in SC-leu 0-30 Gy'!C197</f>
        <v>13.354717708790103</v>
      </c>
      <c r="BJ68" s="29">
        <f>'BioSentinel in SC-leu 0-30 Gy'!D195</f>
        <v>13.187257954862181</v>
      </c>
      <c r="BK68" s="40">
        <f>'BioSentinel in SC-leu 0-30 Gy'!D196</f>
        <v>109.03367245714537</v>
      </c>
      <c r="BL68" s="59">
        <f>'BioSentinel in SC-leu 0-30 Gy'!D197</f>
        <v>101.6519313959343</v>
      </c>
      <c r="BM68" s="29">
        <f>'BioSentinel in SC-leu 0-30 Gy'!E195</f>
        <v>13.916608871218378</v>
      </c>
      <c r="BN68" s="40">
        <f>'BioSentinel in SC-leu 0-30 Gy'!E196</f>
        <v>78.976181299503338</v>
      </c>
      <c r="BO68" s="59">
        <f>'BioSentinel in SC-leu 0-30 Gy'!E197</f>
        <v>55.717657931537445</v>
      </c>
      <c r="BP68" s="29">
        <f>'BioSentinel in SC-leu 0-30 Gy'!F195</f>
        <v>97.499730089093063</v>
      </c>
      <c r="BQ68" s="40">
        <f>'BioSentinel in SC-leu 0-30 Gy'!F196</f>
        <v>104.71813305321717</v>
      </c>
      <c r="BR68" s="59">
        <f>'BioSentinel in SC-leu 0-30 Gy'!F197</f>
        <v>96.535116778504587</v>
      </c>
      <c r="BS68" s="29">
        <f>'BioSentinel in SC-leu 0-30 Gy'!G195</f>
        <v>96.812907251231763</v>
      </c>
      <c r="BT68" s="40">
        <f>'BioSentinel in SC-leu 0-30 Gy'!G196</f>
        <v>101.420861439026</v>
      </c>
      <c r="BU68" s="59">
        <f>'BioSentinel in SC-leu 0-30 Gy'!G197</f>
        <v>92.627332937142342</v>
      </c>
    </row>
    <row r="69" spans="1:73" x14ac:dyDescent="0.3">
      <c r="A69" s="80">
        <v>65</v>
      </c>
      <c r="B69">
        <f>'WT 0-30 Gy'!B198</f>
        <v>-42.843004035239368</v>
      </c>
      <c r="C69">
        <f>'WT 0-30 Gy'!B199</f>
        <v>4.1513763512775741</v>
      </c>
      <c r="D69">
        <f>'WT 0-30 Gy'!B200</f>
        <v>15.421735801658009</v>
      </c>
      <c r="E69" s="4">
        <f>'WT 0-30 Gy'!C198</f>
        <v>-13.168703118290153</v>
      </c>
      <c r="F69">
        <f>'WT 0-30 Gy'!C199</f>
        <v>25.652516821258786</v>
      </c>
      <c r="G69" s="10">
        <f>'WT 0-30 Gy'!C200</f>
        <v>32.649100398156612</v>
      </c>
      <c r="H69" s="4">
        <f>'WT 0-30 Gy'!D198</f>
        <v>-0.37853022425183502</v>
      </c>
      <c r="I69">
        <f>'WT 0-30 Gy'!D199</f>
        <v>27.40095317186519</v>
      </c>
      <c r="J69" s="10">
        <f>'WT 0-30 Gy'!D200</f>
        <v>34.053814990757267</v>
      </c>
      <c r="K69" s="29">
        <f>'WT 0-30 Gy'!E198</f>
        <v>3.1669607689899335</v>
      </c>
      <c r="L69" s="40">
        <f>'WT 0-30 Gy'!E199</f>
        <v>33.934154906434976</v>
      </c>
      <c r="M69" s="59">
        <f>'WT 0-30 Gy'!E200</f>
        <v>43.16415835975215</v>
      </c>
      <c r="N69" s="4">
        <f>'WT 0-30 Gy'!F198</f>
        <v>5.569977412456514</v>
      </c>
      <c r="O69">
        <f>'WT 0-30 Gy'!F199</f>
        <v>26.406386994774593</v>
      </c>
      <c r="P69" s="10">
        <f>'WT 0-30 Gy'!F200</f>
        <v>36.058355565189416</v>
      </c>
      <c r="Q69" s="4">
        <f>'WT 0-30 Gy'!G198</f>
        <v>1.9435372232910628</v>
      </c>
      <c r="R69">
        <f>'WT 0-30 Gy'!G199</f>
        <v>30.997123195086768</v>
      </c>
      <c r="S69" s="10">
        <f>'WT 0-30 Gy'!G200</f>
        <v>40.090428849256426</v>
      </c>
      <c r="T69" s="4">
        <f>'BioSentinel in SC 0 - 30 Gy'!B198</f>
        <v>-1.5788010734066908</v>
      </c>
      <c r="U69">
        <f>'BioSentinel in SC 0 - 30 Gy'!B199</f>
        <v>20.605301295808882</v>
      </c>
      <c r="V69" s="10">
        <f>'BioSentinel in SC 0 - 30 Gy'!B200</f>
        <v>27.312958987189507</v>
      </c>
      <c r="W69" s="29">
        <f>'BioSentinel in SC 0 - 30 Gy'!C198</f>
        <v>-5.3093415635010146</v>
      </c>
      <c r="X69" s="40">
        <f>'BioSentinel in SC 0 - 30 Gy'!C199</f>
        <v>26.353286450181695</v>
      </c>
      <c r="Y69" s="59">
        <f>'BioSentinel in SC 0 - 30 Gy'!C200</f>
        <v>29.636951523343846</v>
      </c>
      <c r="Z69" s="29">
        <f>'BioSentinel in SC 0 - 30 Gy'!D198</f>
        <v>2.0187373234898867</v>
      </c>
      <c r="AA69" s="40">
        <f>'BioSentinel in SC 0 - 30 Gy'!D199</f>
        <v>27.04567280264855</v>
      </c>
      <c r="AB69" s="59">
        <f>'BioSentinel in SC 0 - 30 Gy'!D200</f>
        <v>30.093305264970745</v>
      </c>
      <c r="AC69" s="29">
        <f>'BioSentinel in SC 0 - 30 Gy'!E198</f>
        <v>1.4380172988493412</v>
      </c>
      <c r="AD69" s="40">
        <f>'BioSentinel in SC 0 - 30 Gy'!E199</f>
        <v>25.066496044424103</v>
      </c>
      <c r="AE69" s="59">
        <f>'BioSentinel in SC 0 - 30 Gy'!E200</f>
        <v>25.160742421304288</v>
      </c>
      <c r="AF69" s="29">
        <f>'BioSentinel in SC 0 - 30 Gy'!F198</f>
        <v>-0.13133613079164896</v>
      </c>
      <c r="AG69" s="40">
        <f>'BioSentinel in SC 0 - 30 Gy'!F199</f>
        <v>20.472801149834389</v>
      </c>
      <c r="AH69" s="59">
        <f>'BioSentinel in SC 0 - 30 Gy'!F200</f>
        <v>27.045861790884029</v>
      </c>
      <c r="AI69" s="29">
        <f>'BioSentinel in SC 0 - 30 Gy'!G198</f>
        <v>1.545495454779676</v>
      </c>
      <c r="AJ69" s="40">
        <f>'BioSentinel in SC 0 - 30 Gy'!G199</f>
        <v>2.2486185259753539</v>
      </c>
      <c r="AK69" s="59">
        <f>'BioSentinel in SC 0 - 30 Gy'!G200</f>
        <v>-2.7110637732898399</v>
      </c>
      <c r="AL69" s="29">
        <f>'rad51 0-30 Gy'!B198</f>
        <v>31.051806823111665</v>
      </c>
      <c r="AM69" s="40">
        <f>'rad51 0-30 Gy'!B199</f>
        <v>26.746213968316461</v>
      </c>
      <c r="AN69" s="59">
        <f>'rad51 0-30 Gy'!B200</f>
        <v>27.128456126996593</v>
      </c>
      <c r="AO69" s="29">
        <f>'rad51 0-30 Gy'!C198</f>
        <v>46.436346482020731</v>
      </c>
      <c r="AP69" s="40">
        <f>'rad51 0-30 Gy'!C199</f>
        <v>42.706380610817362</v>
      </c>
      <c r="AQ69" s="59">
        <f>'rad51 0-30 Gy'!C200</f>
        <v>52.786123603647141</v>
      </c>
      <c r="AR69" s="29">
        <f>'rad51 0-30 Gy'!D198</f>
        <v>68.000254423541676</v>
      </c>
      <c r="AS69" s="40">
        <f>'rad51 0-30 Gy'!D199</f>
        <v>62.699386547426748</v>
      </c>
      <c r="AT69" s="59">
        <f>'rad51 0-30 Gy'!D200</f>
        <v>70.780298525827234</v>
      </c>
      <c r="AU69" s="29">
        <f>'rad51 0-30 Gy'!E198</f>
        <v>78.626343063948084</v>
      </c>
      <c r="AV69" s="40">
        <f>'rad51 0-30 Gy'!E199</f>
        <v>74.079884087514102</v>
      </c>
      <c r="AW69" s="59">
        <f>'rad51 0-30 Gy'!E200</f>
        <v>81.658549824289693</v>
      </c>
      <c r="AX69" s="29">
        <f>'rad51 0-30 Gy'!F198</f>
        <v>81.722979861154784</v>
      </c>
      <c r="AY69" s="40">
        <f>'rad51 0-30 Gy'!F199</f>
        <v>77.497587070668786</v>
      </c>
      <c r="AZ69" s="59">
        <f>'rad51 0-30 Gy'!F200</f>
        <v>80.80763218881755</v>
      </c>
      <c r="BA69" s="29">
        <f>'rad51 0-30 Gy'!G198</f>
        <v>82.903777880422965</v>
      </c>
      <c r="BB69" s="40">
        <f>'rad51 0-30 Gy'!G199</f>
        <v>82.464788027745541</v>
      </c>
      <c r="BC69" s="59">
        <f>'rad51 0-30 Gy'!G200</f>
        <v>82.116498557852765</v>
      </c>
      <c r="BD69" s="29">
        <f>'BioSentinel in SC-leu 0-30 Gy'!B198</f>
        <v>14.309853116186593</v>
      </c>
      <c r="BE69" s="40">
        <f>'BioSentinel in SC-leu 0-30 Gy'!B199</f>
        <v>103.34415546827043</v>
      </c>
      <c r="BF69" s="59">
        <f>'BioSentinel in SC-leu 0-30 Gy'!B200</f>
        <v>12.483674042314471</v>
      </c>
      <c r="BG69" s="29">
        <f>'BioSentinel in SC-leu 0-30 Gy'!C198</f>
        <v>105.32974428670194</v>
      </c>
      <c r="BH69" s="40">
        <f>'BioSentinel in SC-leu 0-30 Gy'!C199</f>
        <v>108.50773475729092</v>
      </c>
      <c r="BI69" s="59">
        <f>'BioSentinel in SC-leu 0-30 Gy'!C200</f>
        <v>13.824168416872892</v>
      </c>
      <c r="BJ69" s="29">
        <f>'BioSentinel in SC-leu 0-30 Gy'!D198</f>
        <v>13.324233830099283</v>
      </c>
      <c r="BK69" s="40">
        <f>'BioSentinel in SC-leu 0-30 Gy'!D199</f>
        <v>110.14251767068441</v>
      </c>
      <c r="BL69" s="59">
        <f>'BioSentinel in SC-leu 0-30 Gy'!D200</f>
        <v>99.151342102939907</v>
      </c>
      <c r="BM69" s="29">
        <f>'BioSentinel in SC-leu 0-30 Gy'!E198</f>
        <v>14.080938391030081</v>
      </c>
      <c r="BN69" s="40">
        <f>'BioSentinel in SC-leu 0-30 Gy'!E199</f>
        <v>86.568557173485928</v>
      </c>
      <c r="BO69" s="59">
        <f>'BioSentinel in SC-leu 0-30 Gy'!E200</f>
        <v>63.502790349417978</v>
      </c>
      <c r="BP69" s="29">
        <f>'BioSentinel in SC-leu 0-30 Gy'!F198</f>
        <v>93.437347508347912</v>
      </c>
      <c r="BQ69" s="40">
        <f>'BioSentinel in SC-leu 0-30 Gy'!F199</f>
        <v>101.20336730646287</v>
      </c>
      <c r="BR69" s="59">
        <f>'BioSentinel in SC-leu 0-30 Gy'!F200</f>
        <v>99.343415477348302</v>
      </c>
      <c r="BS69" s="29">
        <f>'BioSentinel in SC-leu 0-30 Gy'!G198</f>
        <v>95.52680792279132</v>
      </c>
      <c r="BT69" s="40">
        <f>'BioSentinel in SC-leu 0-30 Gy'!G199</f>
        <v>102.76935825082293</v>
      </c>
      <c r="BU69" s="59">
        <f>'BioSentinel in SC-leu 0-30 Gy'!G200</f>
        <v>91.668230230712652</v>
      </c>
    </row>
    <row r="70" spans="1:73" x14ac:dyDescent="0.3">
      <c r="A70" s="100">
        <v>66</v>
      </c>
      <c r="B70">
        <f>'WT 0-30 Gy'!B201</f>
        <v>-41.335608082984891</v>
      </c>
      <c r="C70">
        <f>'WT 0-30 Gy'!B202</f>
        <v>4.7728052416194027</v>
      </c>
      <c r="D70">
        <f>'WT 0-30 Gy'!B203</f>
        <v>13.550736110179349</v>
      </c>
      <c r="E70" s="4">
        <f>'WT 0-30 Gy'!C201</f>
        <v>-14.15480171397428</v>
      </c>
      <c r="F70">
        <f>'WT 0-30 Gy'!C202</f>
        <v>25.62148970795522</v>
      </c>
      <c r="G70" s="10">
        <f>'WT 0-30 Gy'!C203</f>
        <v>32.372615892406905</v>
      </c>
      <c r="H70" s="4">
        <f>'WT 0-30 Gy'!D201</f>
        <v>-3.4721079403860107</v>
      </c>
      <c r="I70">
        <f>'WT 0-30 Gy'!D202</f>
        <v>27.191728970494871</v>
      </c>
      <c r="J70" s="10">
        <f>'WT 0-30 Gy'!D203</f>
        <v>33.965667600512283</v>
      </c>
      <c r="K70" s="29">
        <f>'WT 0-30 Gy'!E201</f>
        <v>2.085438642105828</v>
      </c>
      <c r="L70" s="40">
        <f>'WT 0-30 Gy'!E202</f>
        <v>33.653649884978122</v>
      </c>
      <c r="M70" s="59">
        <f>'WT 0-30 Gy'!E203</f>
        <v>43.073759055857259</v>
      </c>
      <c r="N70" s="4">
        <f>'WT 0-30 Gy'!F201</f>
        <v>5.6677343107239295</v>
      </c>
      <c r="O70">
        <f>'WT 0-30 Gy'!F202</f>
        <v>26.142827591458982</v>
      </c>
      <c r="P70" s="10">
        <f>'WT 0-30 Gy'!F203</f>
        <v>35.563458855693987</v>
      </c>
      <c r="Q70" s="4">
        <f>'WT 0-30 Gy'!G201</f>
        <v>1.9621050611939097</v>
      </c>
      <c r="R70">
        <f>'WT 0-30 Gy'!G202</f>
        <v>31.010756494092444</v>
      </c>
      <c r="S70" s="10">
        <f>'WT 0-30 Gy'!G203</f>
        <v>39.723054377051909</v>
      </c>
      <c r="T70" s="4">
        <f>'BioSentinel in SC 0 - 30 Gy'!B201</f>
        <v>-1.1424327414429702</v>
      </c>
      <c r="U70">
        <f>'BioSentinel in SC 0 - 30 Gy'!B202</f>
        <v>21.063041449517126</v>
      </c>
      <c r="V70" s="10">
        <f>'BioSentinel in SC 0 - 30 Gy'!B203</f>
        <v>27.383902916608271</v>
      </c>
      <c r="W70" s="29">
        <f>'BioSentinel in SC 0 - 30 Gy'!C201</f>
        <v>-4.5083616909208715</v>
      </c>
      <c r="X70" s="40">
        <f>'BioSentinel in SC 0 - 30 Gy'!C202</f>
        <v>26.285251445298869</v>
      </c>
      <c r="Y70" s="59">
        <f>'BioSentinel in SC 0 - 30 Gy'!C203</f>
        <v>29.731142564392666</v>
      </c>
      <c r="Z70" s="29">
        <f>'BioSentinel in SC 0 - 30 Gy'!D201</f>
        <v>-1.0925796775431245</v>
      </c>
      <c r="AA70" s="40">
        <f>'BioSentinel in SC 0 - 30 Gy'!D202</f>
        <v>26.964325411938084</v>
      </c>
      <c r="AB70" s="59">
        <f>'BioSentinel in SC 0 - 30 Gy'!D203</f>
        <v>30.616276741277566</v>
      </c>
      <c r="AC70" s="29">
        <f>'BioSentinel in SC 0 - 30 Gy'!E201</f>
        <v>-1.580455953634017</v>
      </c>
      <c r="AD70" s="40">
        <f>'BioSentinel in SC 0 - 30 Gy'!E202</f>
        <v>24.642335369462177</v>
      </c>
      <c r="AE70" s="59">
        <f>'BioSentinel in SC 0 - 30 Gy'!E203</f>
        <v>24.946561732048131</v>
      </c>
      <c r="AF70" s="29">
        <f>'BioSentinel in SC 0 - 30 Gy'!F201</f>
        <v>-3.0430629920917407</v>
      </c>
      <c r="AG70" s="40">
        <f>'BioSentinel in SC 0 - 30 Gy'!F202</f>
        <v>20.466243944237927</v>
      </c>
      <c r="AH70" s="59">
        <f>'BioSentinel in SC 0 - 30 Gy'!F203</f>
        <v>26.925309677194726</v>
      </c>
      <c r="AI70" s="29">
        <f>'BioSentinel in SC 0 - 30 Gy'!G201</f>
        <v>-0.35928009615714807</v>
      </c>
      <c r="AJ70" s="40">
        <f>'BioSentinel in SC 0 - 30 Gy'!G202</f>
        <v>-2.4009583348964161</v>
      </c>
      <c r="AK70" s="59">
        <f>'BioSentinel in SC 0 - 30 Gy'!G203</f>
        <v>-0.51128321376213282</v>
      </c>
      <c r="AL70" s="29">
        <f>'rad51 0-30 Gy'!B201</f>
        <v>31.596492659547483</v>
      </c>
      <c r="AM70" s="40">
        <f>'rad51 0-30 Gy'!B202</f>
        <v>24.158445848527162</v>
      </c>
      <c r="AN70" s="59">
        <f>'rad51 0-30 Gy'!B203</f>
        <v>30.479916707192249</v>
      </c>
      <c r="AO70" s="29">
        <f>'rad51 0-30 Gy'!C201</f>
        <v>45.750416855947357</v>
      </c>
      <c r="AP70" s="40">
        <f>'rad51 0-30 Gy'!C202</f>
        <v>41.863214883508434</v>
      </c>
      <c r="AQ70" s="59">
        <f>'rad51 0-30 Gy'!C203</f>
        <v>52.090051270014371</v>
      </c>
      <c r="AR70" s="29">
        <f>'rad51 0-30 Gy'!D201</f>
        <v>67.062647936088752</v>
      </c>
      <c r="AS70" s="40">
        <f>'rad51 0-30 Gy'!D202</f>
        <v>61.710567302731903</v>
      </c>
      <c r="AT70" s="59">
        <f>'rad51 0-30 Gy'!D203</f>
        <v>70.102614611623096</v>
      </c>
      <c r="AU70" s="29">
        <f>'rad51 0-30 Gy'!E201</f>
        <v>77.817599642805888</v>
      </c>
      <c r="AV70" s="40">
        <f>'rad51 0-30 Gy'!E202</f>
        <v>73.521766263102506</v>
      </c>
      <c r="AW70" s="59">
        <f>'rad51 0-30 Gy'!E203</f>
        <v>81.596668989814575</v>
      </c>
      <c r="AX70" s="29">
        <f>'rad51 0-30 Gy'!F201</f>
        <v>81.232244046404659</v>
      </c>
      <c r="AY70" s="40">
        <f>'rad51 0-30 Gy'!F202</f>
        <v>76.518179300171724</v>
      </c>
      <c r="AZ70" s="59">
        <f>'rad51 0-30 Gy'!F203</f>
        <v>80.727430813737186</v>
      </c>
      <c r="BA70" s="29">
        <f>'rad51 0-30 Gy'!G201</f>
        <v>82.364029400035477</v>
      </c>
      <c r="BB70" s="40">
        <f>'rad51 0-30 Gy'!G202</f>
        <v>81.89540429042431</v>
      </c>
      <c r="BC70" s="59">
        <f>'rad51 0-30 Gy'!G203</f>
        <v>81.734370951600411</v>
      </c>
      <c r="BD70" s="29">
        <f>'BioSentinel in SC-leu 0-30 Gy'!B201</f>
        <v>14.675516273274933</v>
      </c>
      <c r="BE70" s="40">
        <f>'BioSentinel in SC-leu 0-30 Gy'!B202</f>
        <v>101.09660149754194</v>
      </c>
      <c r="BF70" s="59">
        <f>'BioSentinel in SC-leu 0-30 Gy'!B203</f>
        <v>12.707025002681155</v>
      </c>
      <c r="BG70" s="29">
        <f>'BioSentinel in SC-leu 0-30 Gy'!C201</f>
        <v>102.94089343088757</v>
      </c>
      <c r="BH70" s="40">
        <f>'BioSentinel in SC-leu 0-30 Gy'!C202</f>
        <v>109.57931914028383</v>
      </c>
      <c r="BI70" s="59">
        <f>'BioSentinel in SC-leu 0-30 Gy'!C203</f>
        <v>14.526991631533804</v>
      </c>
      <c r="BJ70" s="29">
        <f>'BioSentinel in SC-leu 0-30 Gy'!D201</f>
        <v>13.634177134984501</v>
      </c>
      <c r="BK70" s="40">
        <f>'BioSentinel in SC-leu 0-30 Gy'!D202</f>
        <v>109.4538126240239</v>
      </c>
      <c r="BL70" s="59">
        <f>'BioSentinel in SC-leu 0-30 Gy'!D203</f>
        <v>96.676890519152565</v>
      </c>
      <c r="BM70" s="29">
        <f>'BioSentinel in SC-leu 0-30 Gy'!E201</f>
        <v>14.45276936432413</v>
      </c>
      <c r="BN70" s="40">
        <f>'BioSentinel in SC-leu 0-30 Gy'!E202</f>
        <v>94.043305679442639</v>
      </c>
      <c r="BO70" s="59">
        <f>'BioSentinel in SC-leu 0-30 Gy'!E203</f>
        <v>74.97473968727887</v>
      </c>
      <c r="BP70" s="29">
        <f>'BioSentinel in SC-leu 0-30 Gy'!F201</f>
        <v>90.504486466363048</v>
      </c>
      <c r="BQ70" s="40">
        <f>'BioSentinel in SC-leu 0-30 Gy'!F202</f>
        <v>99.772800199582676</v>
      </c>
      <c r="BR70" s="59">
        <f>'BioSentinel in SC-leu 0-30 Gy'!F203</f>
        <v>100.57622294412569</v>
      </c>
      <c r="BS70" s="29">
        <f>'BioSentinel in SC-leu 0-30 Gy'!G201</f>
        <v>94.866597966310991</v>
      </c>
      <c r="BT70" s="40">
        <f>'BioSentinel in SC-leu 0-30 Gy'!G202</f>
        <v>102.831874456642</v>
      </c>
      <c r="BU70" s="59">
        <f>'BioSentinel in SC-leu 0-30 Gy'!G203</f>
        <v>88.939130539167763</v>
      </c>
    </row>
    <row r="71" spans="1:73" x14ac:dyDescent="0.3">
      <c r="A71" s="100">
        <v>67</v>
      </c>
      <c r="B71">
        <f>'WT 0-30 Gy'!B204</f>
        <v>-33.729854559846601</v>
      </c>
      <c r="C71">
        <f>'WT 0-30 Gy'!B205</f>
        <v>1.8039507808639863</v>
      </c>
      <c r="D71">
        <f>'WT 0-30 Gy'!B206</f>
        <v>15.040851287508127</v>
      </c>
      <c r="E71" s="4">
        <f>'WT 0-30 Gy'!C204</f>
        <v>-14.817580583545833</v>
      </c>
      <c r="F71">
        <f>'WT 0-30 Gy'!C205</f>
        <v>25.26545697873674</v>
      </c>
      <c r="G71" s="10">
        <f>'WT 0-30 Gy'!C206</f>
        <v>32.249166095272784</v>
      </c>
      <c r="H71" s="4">
        <f>'WT 0-30 Gy'!D204</f>
        <v>-1.5194690370544388</v>
      </c>
      <c r="I71">
        <f>'WT 0-30 Gy'!D205</f>
        <v>27.136694729045402</v>
      </c>
      <c r="J71" s="10">
        <f>'WT 0-30 Gy'!D206</f>
        <v>33.767527499310432</v>
      </c>
      <c r="K71" s="29">
        <f>'WT 0-30 Gy'!E204</f>
        <v>1.7791959965758972</v>
      </c>
      <c r="L71" s="40">
        <f>'WT 0-30 Gy'!E205</f>
        <v>33.32117937838099</v>
      </c>
      <c r="M71" s="59">
        <f>'WT 0-30 Gy'!E206</f>
        <v>42.57671813408755</v>
      </c>
      <c r="N71" s="4">
        <f>'WT 0-30 Gy'!F204</f>
        <v>3.7878657349120908</v>
      </c>
      <c r="O71">
        <f>'WT 0-30 Gy'!F205</f>
        <v>25.910107124702748</v>
      </c>
      <c r="P71" s="10">
        <f>'WT 0-30 Gy'!F206</f>
        <v>35.468057752926427</v>
      </c>
      <c r="Q71" s="4">
        <f>'WT 0-30 Gy'!G204</f>
        <v>-1.3126651346161016</v>
      </c>
      <c r="R71">
        <f>'WT 0-30 Gy'!G205</f>
        <v>30.741177656645046</v>
      </c>
      <c r="S71" s="10">
        <f>'WT 0-30 Gy'!G206</f>
        <v>39.543845718067026</v>
      </c>
      <c r="T71" s="4">
        <f>'BioSentinel in SC 0 - 30 Gy'!B204</f>
        <v>-2.5898108727451583</v>
      </c>
      <c r="U71">
        <f>'BioSentinel in SC 0 - 30 Gy'!B205</f>
        <v>20.83838563347712</v>
      </c>
      <c r="V71" s="10">
        <f>'BioSentinel in SC 0 - 30 Gy'!B206</f>
        <v>26.650472765714195</v>
      </c>
      <c r="W71" s="29">
        <f>'BioSentinel in SC 0 - 30 Gy'!C204</f>
        <v>-9.699816524037427</v>
      </c>
      <c r="X71" s="40">
        <f>'BioSentinel in SC 0 - 30 Gy'!C205</f>
        <v>25.935780128156487</v>
      </c>
      <c r="Y71" s="59">
        <f>'BioSentinel in SC 0 - 30 Gy'!C206</f>
        <v>28.884632511102993</v>
      </c>
      <c r="Z71" s="29">
        <f>'BioSentinel in SC 0 - 30 Gy'!D204</f>
        <v>1.9030233294474193</v>
      </c>
      <c r="AA71" s="40">
        <f>'BioSentinel in SC 0 - 30 Gy'!D205</f>
        <v>26.684382376450078</v>
      </c>
      <c r="AB71" s="59">
        <f>'BioSentinel in SC 0 - 30 Gy'!D206</f>
        <v>30.316198012285749</v>
      </c>
      <c r="AC71" s="29">
        <f>'BioSentinel in SC 0 - 30 Gy'!E204</f>
        <v>-3.8509950973012721</v>
      </c>
      <c r="AD71" s="40">
        <f>'BioSentinel in SC 0 - 30 Gy'!E205</f>
        <v>24.7264011561609</v>
      </c>
      <c r="AE71" s="59">
        <f>'BioSentinel in SC 0 - 30 Gy'!E206</f>
        <v>24.837472923092168</v>
      </c>
      <c r="AF71" s="29">
        <f>'BioSentinel in SC 0 - 30 Gy'!F204</f>
        <v>-1.7033282397212726</v>
      </c>
      <c r="AG71" s="40">
        <f>'BioSentinel in SC 0 - 30 Gy'!F205</f>
        <v>20.356811439541815</v>
      </c>
      <c r="AH71" s="59">
        <f>'BioSentinel in SC 0 - 30 Gy'!F206</f>
        <v>26.263564801227179</v>
      </c>
      <c r="AI71" s="29">
        <f>'BioSentinel in SC 0 - 30 Gy'!G204</f>
        <v>2.8325476861060248</v>
      </c>
      <c r="AJ71" s="40">
        <f>'BioSentinel in SC 0 - 30 Gy'!G205</f>
        <v>-1.1171097711993196</v>
      </c>
      <c r="AK71" s="59">
        <f>'BioSentinel in SC 0 - 30 Gy'!G206</f>
        <v>4.3456607662908384</v>
      </c>
      <c r="AL71" s="29">
        <f>'rad51 0-30 Gy'!B204</f>
        <v>29.453612551083719</v>
      </c>
      <c r="AM71" s="40">
        <f>'rad51 0-30 Gy'!B205</f>
        <v>23.291037436522515</v>
      </c>
      <c r="AN71" s="59">
        <f>'rad51 0-30 Gy'!B206</f>
        <v>24.136752532031469</v>
      </c>
      <c r="AO71" s="29">
        <f>'rad51 0-30 Gy'!C204</f>
        <v>45.393467974479762</v>
      </c>
      <c r="AP71" s="40">
        <f>'rad51 0-30 Gy'!C205</f>
        <v>41.206785762779255</v>
      </c>
      <c r="AQ71" s="59">
        <f>'rad51 0-30 Gy'!C206</f>
        <v>50.967968561487318</v>
      </c>
      <c r="AR71" s="29">
        <f>'rad51 0-30 Gy'!D204</f>
        <v>65.945422508087177</v>
      </c>
      <c r="AS71" s="40">
        <f>'rad51 0-30 Gy'!D205</f>
        <v>60.032291052425116</v>
      </c>
      <c r="AT71" s="59">
        <f>'rad51 0-30 Gy'!D206</f>
        <v>69.149946053040949</v>
      </c>
      <c r="AU71" s="29">
        <f>'rad51 0-30 Gy'!E204</f>
        <v>76.821900929607722</v>
      </c>
      <c r="AV71" s="40">
        <f>'rad51 0-30 Gy'!E205</f>
        <v>72.237847460210389</v>
      </c>
      <c r="AW71" s="59">
        <f>'rad51 0-30 Gy'!E206</f>
        <v>80.872881730562113</v>
      </c>
      <c r="AX71" s="29">
        <f>'rad51 0-30 Gy'!F204</f>
        <v>81.582220286702722</v>
      </c>
      <c r="AY71" s="40">
        <f>'rad51 0-30 Gy'!F205</f>
        <v>76.001082871098689</v>
      </c>
      <c r="AZ71" s="59">
        <f>'rad51 0-30 Gy'!F206</f>
        <v>80.285667669459585</v>
      </c>
      <c r="BA71" s="29">
        <f>'rad51 0-30 Gy'!G204</f>
        <v>82.639789050838189</v>
      </c>
      <c r="BB71" s="40">
        <f>'rad51 0-30 Gy'!G205</f>
        <v>82.028690178476594</v>
      </c>
      <c r="BC71" s="59">
        <f>'rad51 0-30 Gy'!G206</f>
        <v>81.876368797828675</v>
      </c>
      <c r="BD71" s="29">
        <f>'BioSentinel in SC-leu 0-30 Gy'!B204</f>
        <v>14.959190181589568</v>
      </c>
      <c r="BE71" s="40">
        <f>'BioSentinel in SC-leu 0-30 Gy'!B205</f>
        <v>98.210727724982434</v>
      </c>
      <c r="BF71" s="59">
        <f>'BioSentinel in SC-leu 0-30 Gy'!B206</f>
        <v>12.918808597487086</v>
      </c>
      <c r="BG71" s="29">
        <f>'BioSentinel in SC-leu 0-30 Gy'!C204</f>
        <v>100.67692141311066</v>
      </c>
      <c r="BH71" s="40">
        <f>'BioSentinel in SC-leu 0-30 Gy'!C205</f>
        <v>110.00389390386474</v>
      </c>
      <c r="BI71" s="59">
        <f>'BioSentinel in SC-leu 0-30 Gy'!C206</f>
        <v>15.173894787834014</v>
      </c>
      <c r="BJ71" s="29">
        <f>'BioSentinel in SC-leu 0-30 Gy'!D204</f>
        <v>13.808452105760699</v>
      </c>
      <c r="BK71" s="40">
        <f>'BioSentinel in SC-leu 0-30 Gy'!D205</f>
        <v>108.34394191894997</v>
      </c>
      <c r="BL71" s="59">
        <f>'BioSentinel in SC-leu 0-30 Gy'!D206</f>
        <v>94.716266956599782</v>
      </c>
      <c r="BM71" s="29">
        <f>'BioSentinel in SC-leu 0-30 Gy'!E204</f>
        <v>14.73446764641017</v>
      </c>
      <c r="BN71" s="40">
        <f>'BioSentinel in SC-leu 0-30 Gy'!E205</f>
        <v>98.194791209085565</v>
      </c>
      <c r="BO71" s="59">
        <f>'BioSentinel in SC-leu 0-30 Gy'!E206</f>
        <v>81.55646166415363</v>
      </c>
      <c r="BP71" s="29">
        <f>'BioSentinel in SC-leu 0-30 Gy'!F204</f>
        <v>86.560932395963377</v>
      </c>
      <c r="BQ71" s="40">
        <f>'BioSentinel in SC-leu 0-30 Gy'!F205</f>
        <v>96.992820355008007</v>
      </c>
      <c r="BR71" s="59">
        <f>'BioSentinel in SC-leu 0-30 Gy'!F206</f>
        <v>101.13150927257932</v>
      </c>
      <c r="BS71" s="29">
        <f>'BioSentinel in SC-leu 0-30 Gy'!G204</f>
        <v>92.587152193665034</v>
      </c>
      <c r="BT71" s="40">
        <f>'BioSentinel in SC-leu 0-30 Gy'!G205</f>
        <v>101.65341227573946</v>
      </c>
      <c r="BU71" s="59">
        <f>'BioSentinel in SC-leu 0-30 Gy'!G206</f>
        <v>87.468541162672935</v>
      </c>
    </row>
    <row r="72" spans="1:73" x14ac:dyDescent="0.3">
      <c r="A72" s="100">
        <v>68</v>
      </c>
      <c r="B72">
        <f>'WT 0-30 Gy'!B207</f>
        <v>-29.080186771374777</v>
      </c>
      <c r="C72">
        <f>'WT 0-30 Gy'!B208</f>
        <v>6.6141440723370387E-2</v>
      </c>
      <c r="D72">
        <f>'WT 0-30 Gy'!B209</f>
        <v>12.032230424926295</v>
      </c>
      <c r="E72" s="4">
        <f>'WT 0-30 Gy'!C207</f>
        <v>-17.698337894190743</v>
      </c>
      <c r="F72">
        <f>'WT 0-30 Gy'!C208</f>
        <v>25.136083180534708</v>
      </c>
      <c r="G72" s="10">
        <f>'WT 0-30 Gy'!C209</f>
        <v>32.299384977288106</v>
      </c>
      <c r="H72" s="4">
        <f>'WT 0-30 Gy'!D207</f>
        <v>-3.5881728970562827</v>
      </c>
      <c r="I72">
        <f>'WT 0-30 Gy'!D208</f>
        <v>27.071856993743872</v>
      </c>
      <c r="J72" s="10">
        <f>'WT 0-30 Gy'!D209</f>
        <v>33.376368300979856</v>
      </c>
      <c r="K72" s="29">
        <f>'WT 0-30 Gy'!E207</f>
        <v>-3.484962191772683</v>
      </c>
      <c r="L72" s="40">
        <f>'WT 0-30 Gy'!E208</f>
        <v>33.052082451654293</v>
      </c>
      <c r="M72" s="59">
        <f>'WT 0-30 Gy'!E209</f>
        <v>42.368579063126695</v>
      </c>
      <c r="N72" s="4">
        <f>'WT 0-30 Gy'!F207</f>
        <v>4.0029630834854935</v>
      </c>
      <c r="O72">
        <f>'WT 0-30 Gy'!F208</f>
        <v>25.865654398623189</v>
      </c>
      <c r="P72" s="10">
        <f>'WT 0-30 Gy'!F209</f>
        <v>35.375379820671796</v>
      </c>
      <c r="Q72" s="4">
        <f>'WT 0-30 Gy'!G207</f>
        <v>-2.4224191416863059</v>
      </c>
      <c r="R72">
        <f>'WT 0-30 Gy'!G208</f>
        <v>30.369986908690471</v>
      </c>
      <c r="S72" s="10">
        <f>'WT 0-30 Gy'!G209</f>
        <v>39.338614079240294</v>
      </c>
      <c r="T72" s="4">
        <f>'BioSentinel in SC 0 - 30 Gy'!B207</f>
        <v>-2.3739355098271027</v>
      </c>
      <c r="U72">
        <f>'BioSentinel in SC 0 - 30 Gy'!B208</f>
        <v>20.644091110726571</v>
      </c>
      <c r="V72" s="10">
        <f>'BioSentinel in SC 0 - 30 Gy'!B209</f>
        <v>27.131548479969847</v>
      </c>
      <c r="W72" s="29">
        <f>'BioSentinel in SC 0 - 30 Gy'!C207</f>
        <v>-11.565443057143515</v>
      </c>
      <c r="X72" s="40">
        <f>'BioSentinel in SC 0 - 30 Gy'!C208</f>
        <v>25.582567635758462</v>
      </c>
      <c r="Y72" s="59">
        <f>'BioSentinel in SC 0 - 30 Gy'!C209</f>
        <v>28.928639411843932</v>
      </c>
      <c r="Z72" s="29">
        <f>'BioSentinel in SC 0 - 30 Gy'!D207</f>
        <v>-1.5780985273115693</v>
      </c>
      <c r="AA72" s="40">
        <f>'BioSentinel in SC 0 - 30 Gy'!D208</f>
        <v>26.004057828137622</v>
      </c>
      <c r="AB72" s="59">
        <f>'BioSentinel in SC 0 - 30 Gy'!D209</f>
        <v>30.176249744153655</v>
      </c>
      <c r="AC72" s="29">
        <f>'BioSentinel in SC 0 - 30 Gy'!E207</f>
        <v>-0.17650297334204623</v>
      </c>
      <c r="AD72" s="40">
        <f>'BioSentinel in SC 0 - 30 Gy'!E208</f>
        <v>24.065267468770422</v>
      </c>
      <c r="AE72" s="59">
        <f>'BioSentinel in SC 0 - 30 Gy'!E209</f>
        <v>24.68454945282388</v>
      </c>
      <c r="AF72" s="29">
        <f>'BioSentinel in SC 0 - 30 Gy'!F207</f>
        <v>-2.3423914433870867</v>
      </c>
      <c r="AG72" s="40">
        <f>'BioSentinel in SC 0 - 30 Gy'!F208</f>
        <v>20.442974217906013</v>
      </c>
      <c r="AH72" s="59">
        <f>'BioSentinel in SC 0 - 30 Gy'!F209</f>
        <v>26.277772461681348</v>
      </c>
      <c r="AI72" s="29">
        <f>'BioSentinel in SC 0 - 30 Gy'!G207</f>
        <v>3.905826748530056</v>
      </c>
      <c r="AJ72" s="40">
        <f>'BioSentinel in SC 0 - 30 Gy'!G208</f>
        <v>-6.8963066159132431</v>
      </c>
      <c r="AK72" s="59">
        <f>'BioSentinel in SC 0 - 30 Gy'!G209</f>
        <v>0.93441660783744918</v>
      </c>
      <c r="AL72" s="29">
        <f>'rad51 0-30 Gy'!B207</f>
        <v>30.717309117307845</v>
      </c>
      <c r="AM72" s="40">
        <f>'rad51 0-30 Gy'!B208</f>
        <v>20.916593234301271</v>
      </c>
      <c r="AN72" s="59">
        <f>'rad51 0-30 Gy'!B209</f>
        <v>25.633491676866864</v>
      </c>
      <c r="AO72" s="29">
        <f>'rad51 0-30 Gy'!C207</f>
        <v>44.737329513471522</v>
      </c>
      <c r="AP72" s="40">
        <f>'rad51 0-30 Gy'!C208</f>
        <v>40.707744635032363</v>
      </c>
      <c r="AQ72" s="59">
        <f>'rad51 0-30 Gy'!C209</f>
        <v>49.783053683821848</v>
      </c>
      <c r="AR72" s="29">
        <f>'rad51 0-30 Gy'!D207</f>
        <v>65.247280478277403</v>
      </c>
      <c r="AS72" s="40">
        <f>'rad51 0-30 Gy'!D208</f>
        <v>58.854251860652219</v>
      </c>
      <c r="AT72" s="59">
        <f>'rad51 0-30 Gy'!D209</f>
        <v>68.048506454014472</v>
      </c>
      <c r="AU72" s="29">
        <f>'rad51 0-30 Gy'!E207</f>
        <v>75.826122697368504</v>
      </c>
      <c r="AV72" s="40">
        <f>'rad51 0-30 Gy'!E208</f>
        <v>71.143243280827093</v>
      </c>
      <c r="AW72" s="59">
        <f>'rad51 0-30 Gy'!E209</f>
        <v>79.938782813686373</v>
      </c>
      <c r="AX72" s="29">
        <f>'rad51 0-30 Gy'!F207</f>
        <v>81.40041544031719</v>
      </c>
      <c r="AY72" s="40">
        <f>'rad51 0-30 Gy'!F208</f>
        <v>75.667965354720167</v>
      </c>
      <c r="AZ72" s="59">
        <f>'rad51 0-30 Gy'!F209</f>
        <v>80.434673275782004</v>
      </c>
      <c r="BA72" s="29">
        <f>'rad51 0-30 Gy'!G207</f>
        <v>83.026300266063529</v>
      </c>
      <c r="BB72" s="40">
        <f>'rad51 0-30 Gy'!G208</f>
        <v>82.603732672667647</v>
      </c>
      <c r="BC72" s="59">
        <f>'rad51 0-30 Gy'!G209</f>
        <v>82.521414310317851</v>
      </c>
      <c r="BD72" s="29">
        <f>'BioSentinel in SC-leu 0-30 Gy'!B207</f>
        <v>15.333211655056079</v>
      </c>
      <c r="BE72" s="40">
        <f>'BioSentinel in SC-leu 0-30 Gy'!B208</f>
        <v>95.070974517288434</v>
      </c>
      <c r="BF72" s="59">
        <f>'BioSentinel in SC-leu 0-30 Gy'!B209</f>
        <v>13.154633651950013</v>
      </c>
      <c r="BG72" s="29">
        <f>'BioSentinel in SC-leu 0-30 Gy'!C207</f>
        <v>96.816803536387013</v>
      </c>
      <c r="BH72" s="40">
        <f>'BioSentinel in SC-leu 0-30 Gy'!C208</f>
        <v>107.88849293155478</v>
      </c>
      <c r="BI72" s="59">
        <f>'BioSentinel in SC-leu 0-30 Gy'!C209</f>
        <v>15.460712971730842</v>
      </c>
      <c r="BJ72" s="29">
        <f>'BioSentinel in SC-leu 0-30 Gy'!D207</f>
        <v>14.062963191280883</v>
      </c>
      <c r="BK72" s="40">
        <f>'BioSentinel in SC-leu 0-30 Gy'!D208</f>
        <v>105.54997545478739</v>
      </c>
      <c r="BL72" s="59">
        <f>'BioSentinel in SC-leu 0-30 Gy'!D209</f>
        <v>91.61873248593038</v>
      </c>
      <c r="BM72" s="29">
        <f>'BioSentinel in SC-leu 0-30 Gy'!E207</f>
        <v>15.098559528314896</v>
      </c>
      <c r="BN72" s="40">
        <f>'BioSentinel in SC-leu 0-30 Gy'!E208</f>
        <v>100.43677228468368</v>
      </c>
      <c r="BO72" s="59">
        <f>'BioSentinel in SC-leu 0-30 Gy'!E209</f>
        <v>87.767947914063598</v>
      </c>
      <c r="BP72" s="29">
        <f>'BioSentinel in SC-leu 0-30 Gy'!F207</f>
        <v>82.427950706064877</v>
      </c>
      <c r="BQ72" s="40">
        <f>'BioSentinel in SC-leu 0-30 Gy'!F208</f>
        <v>93.754552494025134</v>
      </c>
      <c r="BR72" s="59">
        <f>'BioSentinel in SC-leu 0-30 Gy'!F209</f>
        <v>101.04411150907598</v>
      </c>
      <c r="BS72" s="29">
        <f>'BioSentinel in SC-leu 0-30 Gy'!G207</f>
        <v>90.34048851858384</v>
      </c>
      <c r="BT72" s="40">
        <f>'BioSentinel in SC-leu 0-30 Gy'!G208</f>
        <v>101.06503674627932</v>
      </c>
      <c r="BU72" s="59">
        <f>'BioSentinel in SC-leu 0-30 Gy'!G209</f>
        <v>84.837485038852265</v>
      </c>
    </row>
    <row r="73" spans="1:73" x14ac:dyDescent="0.3">
      <c r="A73" s="100">
        <v>69</v>
      </c>
      <c r="B73">
        <f>'WT 0-30 Gy'!B210</f>
        <v>-20.842413333951207</v>
      </c>
      <c r="C73">
        <f>'WT 0-30 Gy'!B211</f>
        <v>0.77255583748453704</v>
      </c>
      <c r="D73">
        <f>'WT 0-30 Gy'!B212</f>
        <v>10.867408367861731</v>
      </c>
      <c r="E73" s="4">
        <f>'WT 0-30 Gy'!C210</f>
        <v>-19.636838403719288</v>
      </c>
      <c r="F73">
        <f>'WT 0-30 Gy'!C211</f>
        <v>25.120000166540663</v>
      </c>
      <c r="G73" s="10">
        <f>'WT 0-30 Gy'!C212</f>
        <v>31.906188459061656</v>
      </c>
      <c r="H73" s="4">
        <f>'WT 0-30 Gy'!D210</f>
        <v>-4.9643689286711101</v>
      </c>
      <c r="I73">
        <f>'WT 0-30 Gy'!D211</f>
        <v>26.85046348592266</v>
      </c>
      <c r="J73" s="10">
        <f>'WT 0-30 Gy'!D212</f>
        <v>33.389885635392446</v>
      </c>
      <c r="K73" s="29">
        <f>'WT 0-30 Gy'!E210</f>
        <v>-2.9380630016558853</v>
      </c>
      <c r="L73" s="40">
        <f>'WT 0-30 Gy'!E211</f>
        <v>32.73420799681324</v>
      </c>
      <c r="M73" s="59">
        <f>'WT 0-30 Gy'!E212</f>
        <v>41.708091191316832</v>
      </c>
      <c r="N73" s="4">
        <f>'WT 0-30 Gy'!F210</f>
        <v>3.3969023053014871</v>
      </c>
      <c r="O73">
        <f>'WT 0-30 Gy'!F211</f>
        <v>25.758049245358784</v>
      </c>
      <c r="P73" s="10">
        <f>'WT 0-30 Gy'!F212</f>
        <v>35.098762055004649</v>
      </c>
      <c r="Q73" s="4">
        <f>'WT 0-30 Gy'!G210</f>
        <v>-2.1524091550259192</v>
      </c>
      <c r="R73">
        <f>'WT 0-30 Gy'!G211</f>
        <v>30.296347821419449</v>
      </c>
      <c r="S73" s="10">
        <f>'WT 0-30 Gy'!G212</f>
        <v>39.051728468413621</v>
      </c>
      <c r="T73" s="4">
        <f>'BioSentinel in SC 0 - 30 Gy'!B210</f>
        <v>-6.403669402985197</v>
      </c>
      <c r="U73">
        <f>'BioSentinel in SC 0 - 30 Gy'!B211</f>
        <v>20.67920313764942</v>
      </c>
      <c r="V73" s="10">
        <f>'BioSentinel in SC 0 - 30 Gy'!B212</f>
        <v>27.223843248803426</v>
      </c>
      <c r="W73" s="29">
        <f>'BioSentinel in SC 0 - 30 Gy'!C210</f>
        <v>-9.7426752778260326</v>
      </c>
      <c r="X73" s="40">
        <f>'BioSentinel in SC 0 - 30 Gy'!C211</f>
        <v>25.578092864096487</v>
      </c>
      <c r="Y73" s="59">
        <f>'BioSentinel in SC 0 - 30 Gy'!C212</f>
        <v>28.51848367468553</v>
      </c>
      <c r="Z73" s="29">
        <f>'BioSentinel in SC 0 - 30 Gy'!D210</f>
        <v>-0.59212708796698754</v>
      </c>
      <c r="AA73" s="40">
        <f>'BioSentinel in SC 0 - 30 Gy'!D211</f>
        <v>26.229426564182095</v>
      </c>
      <c r="AB73" s="59">
        <f>'BioSentinel in SC 0 - 30 Gy'!D212</f>
        <v>29.537222809398667</v>
      </c>
      <c r="AC73" s="29">
        <f>'BioSentinel in SC 0 - 30 Gy'!E210</f>
        <v>-5.1296483077665851</v>
      </c>
      <c r="AD73" s="40">
        <f>'BioSentinel in SC 0 - 30 Gy'!E211</f>
        <v>23.761176736777337</v>
      </c>
      <c r="AE73" s="59">
        <f>'BioSentinel in SC 0 - 30 Gy'!E212</f>
        <v>24.560780466461853</v>
      </c>
      <c r="AF73" s="29">
        <f>'BioSentinel in SC 0 - 30 Gy'!F210</f>
        <v>-7.8898772290346946</v>
      </c>
      <c r="AG73" s="40">
        <f>'BioSentinel in SC 0 - 30 Gy'!F211</f>
        <v>20.429819441184765</v>
      </c>
      <c r="AH73" s="59">
        <f>'BioSentinel in SC 0 - 30 Gy'!F212</f>
        <v>26.144640945256658</v>
      </c>
      <c r="AI73" s="29">
        <f>'BioSentinel in SC 0 - 30 Gy'!G210</f>
        <v>6.1374531737930589</v>
      </c>
      <c r="AJ73" s="40">
        <f>'BioSentinel in SC 0 - 30 Gy'!G211</f>
        <v>-5.857688179177881</v>
      </c>
      <c r="AK73" s="59">
        <f>'BioSentinel in SC 0 - 30 Gy'!G212</f>
        <v>-6.0071278657424925</v>
      </c>
      <c r="AL73" s="29">
        <f>'rad51 0-30 Gy'!B210</f>
        <v>28.35883954986706</v>
      </c>
      <c r="AM73" s="40">
        <f>'rad51 0-30 Gy'!B211</f>
        <v>23.500126077789854</v>
      </c>
      <c r="AN73" s="59">
        <f>'rad51 0-30 Gy'!B212</f>
        <v>23.905761789678863</v>
      </c>
      <c r="AO73" s="29">
        <f>'rad51 0-30 Gy'!C210</f>
        <v>44.167700652585005</v>
      </c>
      <c r="AP73" s="40">
        <f>'rad51 0-30 Gy'!C211</f>
        <v>39.875242361706093</v>
      </c>
      <c r="AQ73" s="59">
        <f>'rad51 0-30 Gy'!C212</f>
        <v>48.918047140629945</v>
      </c>
      <c r="AR73" s="29">
        <f>'rad51 0-30 Gy'!D210</f>
        <v>64.233256406568927</v>
      </c>
      <c r="AS73" s="40">
        <f>'rad51 0-30 Gy'!D211</f>
        <v>57.501569944104546</v>
      </c>
      <c r="AT73" s="59">
        <f>'rad51 0-30 Gy'!D212</f>
        <v>67.517098924519004</v>
      </c>
      <c r="AU73" s="29">
        <f>'rad51 0-30 Gy'!E210</f>
        <v>75.007266650832435</v>
      </c>
      <c r="AV73" s="40">
        <f>'rad51 0-30 Gy'!E211</f>
        <v>70.293036678980499</v>
      </c>
      <c r="AW73" s="59">
        <f>'rad51 0-30 Gy'!E212</f>
        <v>79.850423244982309</v>
      </c>
      <c r="AX73" s="29">
        <f>'rad51 0-30 Gy'!F210</f>
        <v>80.867533661836859</v>
      </c>
      <c r="AY73" s="40">
        <f>'rad51 0-30 Gy'!F211</f>
        <v>74.678749314406659</v>
      </c>
      <c r="AZ73" s="59">
        <f>'rad51 0-30 Gy'!F212</f>
        <v>79.821039162286581</v>
      </c>
      <c r="BA73" s="29">
        <f>'rad51 0-30 Gy'!G210</f>
        <v>82.80987511595778</v>
      </c>
      <c r="BB73" s="40">
        <f>'rad51 0-30 Gy'!G211</f>
        <v>82.068109172515307</v>
      </c>
      <c r="BC73" s="59">
        <f>'rad51 0-30 Gy'!G212</f>
        <v>81.998853384184116</v>
      </c>
      <c r="BD73" s="29">
        <f>'BioSentinel in SC-leu 0-30 Gy'!B210</f>
        <v>15.585763135723754</v>
      </c>
      <c r="BE73" s="40">
        <f>'BioSentinel in SC-leu 0-30 Gy'!B211</f>
        <v>91.629291872175656</v>
      </c>
      <c r="BF73" s="59">
        <f>'BioSentinel in SC-leu 0-30 Gy'!B212</f>
        <v>13.472285843208107</v>
      </c>
      <c r="BG73" s="29">
        <f>'BioSentinel in SC-leu 0-30 Gy'!C210</f>
        <v>93.440865196177725</v>
      </c>
      <c r="BH73" s="40">
        <f>'BioSentinel in SC-leu 0-30 Gy'!C211</f>
        <v>106.3568769507375</v>
      </c>
      <c r="BI73" s="59">
        <f>'BioSentinel in SC-leu 0-30 Gy'!C212</f>
        <v>15.983018491655704</v>
      </c>
      <c r="BJ73" s="29">
        <f>'BioSentinel in SC-leu 0-30 Gy'!D210</f>
        <v>14.39073002206182</v>
      </c>
      <c r="BK73" s="40">
        <f>'BioSentinel in SC-leu 0-30 Gy'!D211</f>
        <v>102.81556500463903</v>
      </c>
      <c r="BL73" s="59">
        <f>'BioSentinel in SC-leu 0-30 Gy'!D212</f>
        <v>88.753231294911359</v>
      </c>
      <c r="BM73" s="29">
        <f>'BioSentinel in SC-leu 0-30 Gy'!E210</f>
        <v>15.385905363576621</v>
      </c>
      <c r="BN73" s="40">
        <f>'BioSentinel in SC-leu 0-30 Gy'!E211</f>
        <v>101.49016920077112</v>
      </c>
      <c r="BO73" s="59">
        <f>'BioSentinel in SC-leu 0-30 Gy'!E212</f>
        <v>92.824544340825668</v>
      </c>
      <c r="BP73" s="29">
        <f>'BioSentinel in SC-leu 0-30 Gy'!F210</f>
        <v>79.46808556578479</v>
      </c>
      <c r="BQ73" s="40">
        <f>'BioSentinel in SC-leu 0-30 Gy'!F211</f>
        <v>91.523440772053775</v>
      </c>
      <c r="BR73" s="59">
        <f>'BioSentinel in SC-leu 0-30 Gy'!F212</f>
        <v>99.142046426657657</v>
      </c>
      <c r="BS73" s="29">
        <f>'BioSentinel in SC-leu 0-30 Gy'!G210</f>
        <v>88.370631671950392</v>
      </c>
      <c r="BT73" s="40">
        <f>'BioSentinel in SC-leu 0-30 Gy'!G211</f>
        <v>99.949680678427455</v>
      </c>
      <c r="BU73" s="59">
        <f>'BioSentinel in SC-leu 0-30 Gy'!G212</f>
        <v>82.056912590667025</v>
      </c>
    </row>
    <row r="74" spans="1:73" x14ac:dyDescent="0.3">
      <c r="A74" s="100">
        <v>70</v>
      </c>
      <c r="B74">
        <f>'WT 0-30 Gy'!B213</f>
        <v>-8.8850208709362732</v>
      </c>
      <c r="C74">
        <f>'WT 0-30 Gy'!B214</f>
        <v>-3.5920527112806346</v>
      </c>
      <c r="D74">
        <f>'WT 0-30 Gy'!B215</f>
        <v>12.648827259414356</v>
      </c>
      <c r="E74" s="4">
        <f>'WT 0-30 Gy'!C213</f>
        <v>-20.820643765983295</v>
      </c>
      <c r="F74">
        <f>'WT 0-30 Gy'!C214</f>
        <v>25.180662150584254</v>
      </c>
      <c r="G74" s="10">
        <f>'WT 0-30 Gy'!C215</f>
        <v>31.723965473830269</v>
      </c>
      <c r="H74" s="4">
        <f>'WT 0-30 Gy'!D213</f>
        <v>-7.5949531817080764</v>
      </c>
      <c r="I74">
        <f>'WT 0-30 Gy'!D214</f>
        <v>26.960917732650969</v>
      </c>
      <c r="J74" s="10">
        <f>'WT 0-30 Gy'!D215</f>
        <v>32.95603328406682</v>
      </c>
      <c r="K74" s="29">
        <f>'WT 0-30 Gy'!E213</f>
        <v>-5.1954882566052056</v>
      </c>
      <c r="L74" s="40">
        <f>'WT 0-30 Gy'!E214</f>
        <v>32.61456890354593</v>
      </c>
      <c r="M74" s="59">
        <f>'WT 0-30 Gy'!E215</f>
        <v>41.531317864852234</v>
      </c>
      <c r="N74" s="4">
        <f>'WT 0-30 Gy'!F213</f>
        <v>2.6953213855074982</v>
      </c>
      <c r="O74">
        <f>'WT 0-30 Gy'!F214</f>
        <v>25.614783715011086</v>
      </c>
      <c r="P74" s="10">
        <f>'WT 0-30 Gy'!F215</f>
        <v>34.919180826625919</v>
      </c>
      <c r="Q74" s="4">
        <f>'WT 0-30 Gy'!G213</f>
        <v>-5.32534407802346</v>
      </c>
      <c r="R74">
        <f>'WT 0-30 Gy'!G214</f>
        <v>29.86769991265253</v>
      </c>
      <c r="S74" s="10">
        <f>'WT 0-30 Gy'!G215</f>
        <v>38.862570094626953</v>
      </c>
      <c r="T74" s="4">
        <f>'BioSentinel in SC 0 - 30 Gy'!B213</f>
        <v>-7.2193856700473793</v>
      </c>
      <c r="U74">
        <f>'BioSentinel in SC 0 - 30 Gy'!B214</f>
        <v>20.595732346996424</v>
      </c>
      <c r="V74" s="10">
        <f>'BioSentinel in SC 0 - 30 Gy'!B215</f>
        <v>26.721180757957363</v>
      </c>
      <c r="W74" s="29">
        <f>'BioSentinel in SC 0 - 30 Gy'!C213</f>
        <v>-13.229316314484022</v>
      </c>
      <c r="X74" s="40">
        <f>'BioSentinel in SC 0 - 30 Gy'!C214</f>
        <v>25.330236491601603</v>
      </c>
      <c r="Y74" s="59">
        <f>'BioSentinel in SC 0 - 30 Gy'!C215</f>
        <v>28.307697766065861</v>
      </c>
      <c r="Z74" s="29">
        <f>'BioSentinel in SC 0 - 30 Gy'!D213</f>
        <v>1.2726010832458732</v>
      </c>
      <c r="AA74" s="40">
        <f>'BioSentinel in SC 0 - 30 Gy'!D214</f>
        <v>26.077792410342926</v>
      </c>
      <c r="AB74" s="59">
        <f>'BioSentinel in SC 0 - 30 Gy'!D215</f>
        <v>29.788793441510215</v>
      </c>
      <c r="AC74" s="29">
        <f>'BioSentinel in SC 0 - 30 Gy'!E213</f>
        <v>-4.1774846042548681</v>
      </c>
      <c r="AD74" s="40">
        <f>'BioSentinel in SC 0 - 30 Gy'!E214</f>
        <v>23.732315927124965</v>
      </c>
      <c r="AE74" s="59">
        <f>'BioSentinel in SC 0 - 30 Gy'!E215</f>
        <v>24.321702198304941</v>
      </c>
      <c r="AF74" s="29">
        <f>'BioSentinel in SC 0 - 30 Gy'!F213</f>
        <v>-12.351313994811324</v>
      </c>
      <c r="AG74" s="40">
        <f>'BioSentinel in SC 0 - 30 Gy'!F214</f>
        <v>20.512649576000204</v>
      </c>
      <c r="AH74" s="59">
        <f>'BioSentinel in SC 0 - 30 Gy'!F215</f>
        <v>25.982899171562913</v>
      </c>
      <c r="AI74" s="29">
        <f>'BioSentinel in SC 0 - 30 Gy'!G213</f>
        <v>8.9901065373968958</v>
      </c>
      <c r="AJ74" s="40">
        <f>'BioSentinel in SC 0 - 30 Gy'!G214</f>
        <v>-4.3757309866190912</v>
      </c>
      <c r="AK74" s="59">
        <f>'BioSentinel in SC 0 - 30 Gy'!G215</f>
        <v>-9.1817189611739796</v>
      </c>
      <c r="AL74" s="29">
        <f>'rad51 0-30 Gy'!B213</f>
        <v>27.714562749033494</v>
      </c>
      <c r="AM74" s="40">
        <f>'rad51 0-30 Gy'!B214</f>
        <v>19.76672167349691</v>
      </c>
      <c r="AN74" s="59">
        <f>'rad51 0-30 Gy'!B215</f>
        <v>22.201949223526206</v>
      </c>
      <c r="AO74" s="29">
        <f>'rad51 0-30 Gy'!C213</f>
        <v>43.775586920496195</v>
      </c>
      <c r="AP74" s="40">
        <f>'rad51 0-30 Gy'!C214</f>
        <v>39.496091819218307</v>
      </c>
      <c r="AQ74" s="59">
        <f>'rad51 0-30 Gy'!C215</f>
        <v>47.996243867311044</v>
      </c>
      <c r="AR74" s="29">
        <f>'rad51 0-30 Gy'!D213</f>
        <v>63.050168606812662</v>
      </c>
      <c r="AS74" s="40">
        <f>'rad51 0-30 Gy'!D214</f>
        <v>56.272265924469941</v>
      </c>
      <c r="AT74" s="59">
        <f>'rad51 0-30 Gy'!D215</f>
        <v>66.272826227351288</v>
      </c>
      <c r="AU74" s="29">
        <f>'rad51 0-30 Gy'!E213</f>
        <v>74.239337558132064</v>
      </c>
      <c r="AV74" s="40">
        <f>'rad51 0-30 Gy'!E214</f>
        <v>70.002026787218114</v>
      </c>
      <c r="AW74" s="59">
        <f>'rad51 0-30 Gy'!E215</f>
        <v>79.37632557162928</v>
      </c>
      <c r="AX74" s="29">
        <f>'rad51 0-30 Gy'!F213</f>
        <v>80.489216257867326</v>
      </c>
      <c r="AY74" s="40">
        <f>'rad51 0-30 Gy'!F214</f>
        <v>73.665456828266699</v>
      </c>
      <c r="AZ74" s="59">
        <f>'rad51 0-30 Gy'!F215</f>
        <v>78.798755095901313</v>
      </c>
      <c r="BA74" s="29">
        <f>'rad51 0-30 Gy'!G213</f>
        <v>83.420102190703716</v>
      </c>
      <c r="BB74" s="40">
        <f>'rad51 0-30 Gy'!G214</f>
        <v>82.627061979745875</v>
      </c>
      <c r="BC74" s="59">
        <f>'rad51 0-30 Gy'!G215</f>
        <v>82.880982047291539</v>
      </c>
      <c r="BD74" s="29">
        <f>'BioSentinel in SC-leu 0-30 Gy'!B213</f>
        <v>15.900005521038407</v>
      </c>
      <c r="BE74" s="40">
        <f>'BioSentinel in SC-leu 0-30 Gy'!B214</f>
        <v>88.592496750754364</v>
      </c>
      <c r="BF74" s="59">
        <f>'BioSentinel in SC-leu 0-30 Gy'!B215</f>
        <v>13.642339251788401</v>
      </c>
      <c r="BG74" s="29">
        <f>'BioSentinel in SC-leu 0-30 Gy'!C213</f>
        <v>90.11059384743993</v>
      </c>
      <c r="BH74" s="40">
        <f>'BioSentinel in SC-leu 0-30 Gy'!C214</f>
        <v>104.19271643385184</v>
      </c>
      <c r="BI74" s="59">
        <f>'BioSentinel in SC-leu 0-30 Gy'!C215</f>
        <v>16.813356020671218</v>
      </c>
      <c r="BJ74" s="29">
        <f>'BioSentinel in SC-leu 0-30 Gy'!D213</f>
        <v>14.605902504818735</v>
      </c>
      <c r="BK74" s="40">
        <f>'BioSentinel in SC-leu 0-30 Gy'!D214</f>
        <v>99.847511021342754</v>
      </c>
      <c r="BL74" s="59">
        <f>'BioSentinel in SC-leu 0-30 Gy'!D215</f>
        <v>85.4717822196383</v>
      </c>
      <c r="BM74" s="29">
        <f>'BioSentinel in SC-leu 0-30 Gy'!E213</f>
        <v>15.766331334905129</v>
      </c>
      <c r="BN74" s="40">
        <f>'BioSentinel in SC-leu 0-30 Gy'!E214</f>
        <v>103.23709824037577</v>
      </c>
      <c r="BO74" s="59">
        <f>'BioSentinel in SC-leu 0-30 Gy'!E215</f>
        <v>97.015575842379477</v>
      </c>
      <c r="BP74" s="29">
        <f>'BioSentinel in SC-leu 0-30 Gy'!F213</f>
        <v>75.333749421867395</v>
      </c>
      <c r="BQ74" s="40">
        <f>'BioSentinel in SC-leu 0-30 Gy'!F214</f>
        <v>88.115278148947979</v>
      </c>
      <c r="BR74" s="59">
        <f>'BioSentinel in SC-leu 0-30 Gy'!F215</f>
        <v>97.405953453497446</v>
      </c>
      <c r="BS74" s="29">
        <f>'BioSentinel in SC-leu 0-30 Gy'!G213</f>
        <v>86.76251406867317</v>
      </c>
      <c r="BT74" s="40">
        <f>'BioSentinel in SC-leu 0-30 Gy'!G214</f>
        <v>98.179201499022454</v>
      </c>
      <c r="BU74" s="59">
        <f>'BioSentinel in SC-leu 0-30 Gy'!G215</f>
        <v>80.412508240328819</v>
      </c>
    </row>
    <row r="75" spans="1:73" x14ac:dyDescent="0.3">
      <c r="A75" s="100">
        <v>71</v>
      </c>
      <c r="B75">
        <f>'WT 0-30 Gy'!B216</f>
        <v>-0.27166043744702562</v>
      </c>
      <c r="C75">
        <f>'WT 0-30 Gy'!B217</f>
        <v>-4.0860706892716552</v>
      </c>
      <c r="D75">
        <f>'WT 0-30 Gy'!B218</f>
        <v>9.3294892695846556</v>
      </c>
      <c r="E75" s="4">
        <f>'WT 0-30 Gy'!C216</f>
        <v>-23.086912021992244</v>
      </c>
      <c r="F75">
        <f>'WT 0-30 Gy'!C217</f>
        <v>24.960908292453183</v>
      </c>
      <c r="G75" s="10">
        <f>'WT 0-30 Gy'!C218</f>
        <v>31.734863287604508</v>
      </c>
      <c r="H75" s="4">
        <f>'WT 0-30 Gy'!D216</f>
        <v>-9.9036283329598565</v>
      </c>
      <c r="I75">
        <f>'WT 0-30 Gy'!D217</f>
        <v>26.691865676764316</v>
      </c>
      <c r="J75" s="10">
        <f>'WT 0-30 Gy'!D218</f>
        <v>33.137627549033304</v>
      </c>
      <c r="K75" s="29">
        <f>'WT 0-30 Gy'!E216</f>
        <v>-6.7379958214396058</v>
      </c>
      <c r="L75" s="40">
        <f>'WT 0-30 Gy'!E217</f>
        <v>32.330586122494914</v>
      </c>
      <c r="M75" s="59">
        <f>'WT 0-30 Gy'!E218</f>
        <v>41.466141488873305</v>
      </c>
      <c r="N75" s="4">
        <f>'WT 0-30 Gy'!F216</f>
        <v>0.6973412136627668</v>
      </c>
      <c r="O75">
        <f>'WT 0-30 Gy'!F217</f>
        <v>25.581492910922833</v>
      </c>
      <c r="P75" s="10">
        <f>'WT 0-30 Gy'!F218</f>
        <v>34.668480072625648</v>
      </c>
      <c r="Q75" s="4">
        <f>'WT 0-30 Gy'!G216</f>
        <v>-3.1816704123056176</v>
      </c>
      <c r="R75">
        <f>'WT 0-30 Gy'!G217</f>
        <v>29.949468977610323</v>
      </c>
      <c r="S75" s="10">
        <f>'WT 0-30 Gy'!G218</f>
        <v>38.628427071409234</v>
      </c>
      <c r="T75" s="4">
        <f>'BioSentinel in SC 0 - 30 Gy'!B216</f>
        <v>-11.047099728330705</v>
      </c>
      <c r="U75">
        <f>'BioSentinel in SC 0 - 30 Gy'!B217</f>
        <v>20.659082274940481</v>
      </c>
      <c r="V75" s="10">
        <f>'BioSentinel in SC 0 - 30 Gy'!B218</f>
        <v>26.521145658434332</v>
      </c>
      <c r="W75" s="29">
        <f>'BioSentinel in SC 0 - 30 Gy'!C216</f>
        <v>-14.80215423881816</v>
      </c>
      <c r="X75" s="40">
        <f>'BioSentinel in SC 0 - 30 Gy'!C217</f>
        <v>25.174049154455037</v>
      </c>
      <c r="Y75" s="59">
        <f>'BioSentinel in SC 0 - 30 Gy'!C218</f>
        <v>28.604752857319543</v>
      </c>
      <c r="Z75" s="29">
        <f>'BioSentinel in SC 0 - 30 Gy'!D216</f>
        <v>-5.6710146570612716</v>
      </c>
      <c r="AA75" s="40">
        <f>'BioSentinel in SC 0 - 30 Gy'!D217</f>
        <v>25.603073866955178</v>
      </c>
      <c r="AB75" s="59">
        <f>'BioSentinel in SC 0 - 30 Gy'!D218</f>
        <v>29.542239792183743</v>
      </c>
      <c r="AC75" s="29">
        <f>'BioSentinel in SC 0 - 30 Gy'!E216</f>
        <v>-7.2399544677640177</v>
      </c>
      <c r="AD75" s="40">
        <f>'BioSentinel in SC 0 - 30 Gy'!E217</f>
        <v>24.339543642470353</v>
      </c>
      <c r="AE75" s="59">
        <f>'BioSentinel in SC 0 - 30 Gy'!E218</f>
        <v>24.514900585139436</v>
      </c>
      <c r="AF75" s="29">
        <f>'BioSentinel in SC 0 - 30 Gy'!F216</f>
        <v>-10.514167336007768</v>
      </c>
      <c r="AG75" s="40">
        <f>'BioSentinel in SC 0 - 30 Gy'!F217</f>
        <v>20.587357012626349</v>
      </c>
      <c r="AH75" s="59">
        <f>'BioSentinel in SC 0 - 30 Gy'!F218</f>
        <v>25.479059191422031</v>
      </c>
      <c r="AI75" s="29">
        <f>'BioSentinel in SC 0 - 30 Gy'!G216</f>
        <v>3.6393825480762212</v>
      </c>
      <c r="AJ75" s="40">
        <f>'BioSentinel in SC 0 - 30 Gy'!G217</f>
        <v>-6.9759183417931832</v>
      </c>
      <c r="AK75" s="59">
        <f>'BioSentinel in SC 0 - 30 Gy'!G218</f>
        <v>-5.5504499979986353</v>
      </c>
      <c r="AL75" s="29">
        <f>'rad51 0-30 Gy'!B216</f>
        <v>27.153664017584166</v>
      </c>
      <c r="AM75" s="40">
        <f>'rad51 0-30 Gy'!B217</f>
        <v>19.151031924903851</v>
      </c>
      <c r="AN75" s="59">
        <f>'rad51 0-30 Gy'!B218</f>
        <v>17.995070794759442</v>
      </c>
      <c r="AO75" s="29">
        <f>'rad51 0-30 Gy'!C216</f>
        <v>43.269508495592675</v>
      </c>
      <c r="AP75" s="40">
        <f>'rad51 0-30 Gy'!C217</f>
        <v>39.014781731255972</v>
      </c>
      <c r="AQ75" s="59">
        <f>'rad51 0-30 Gy'!C218</f>
        <v>47.073572711810471</v>
      </c>
      <c r="AR75" s="29">
        <f>'rad51 0-30 Gy'!D216</f>
        <v>61.62436642989946</v>
      </c>
      <c r="AS75" s="40">
        <f>'rad51 0-30 Gy'!D217</f>
        <v>54.654285487199907</v>
      </c>
      <c r="AT75" s="59">
        <f>'rad51 0-30 Gy'!D218</f>
        <v>65.282991292542576</v>
      </c>
      <c r="AU75" s="29">
        <f>'rad51 0-30 Gy'!E216</f>
        <v>73.87967328548028</v>
      </c>
      <c r="AV75" s="40">
        <f>'rad51 0-30 Gy'!E217</f>
        <v>69.706878453816159</v>
      </c>
      <c r="AW75" s="59">
        <f>'rad51 0-30 Gy'!E218</f>
        <v>79.457283800036834</v>
      </c>
      <c r="AX75" s="29">
        <f>'rad51 0-30 Gy'!F216</f>
        <v>80.810387395511597</v>
      </c>
      <c r="AY75" s="40">
        <f>'rad51 0-30 Gy'!F217</f>
        <v>73.36797292886169</v>
      </c>
      <c r="AZ75" s="59">
        <f>'rad51 0-30 Gy'!F218</f>
        <v>79.585758158501861</v>
      </c>
      <c r="BA75" s="29">
        <f>'rad51 0-30 Gy'!G216</f>
        <v>83.038332040596302</v>
      </c>
      <c r="BB75" s="40">
        <f>'rad51 0-30 Gy'!G217</f>
        <v>82.500801799827926</v>
      </c>
      <c r="BC75" s="59">
        <f>'rad51 0-30 Gy'!G218</f>
        <v>82.603537955060162</v>
      </c>
      <c r="BD75" s="29">
        <f>'BioSentinel in SC-leu 0-30 Gy'!B216</f>
        <v>16.292142385239529</v>
      </c>
      <c r="BE75" s="40">
        <f>'BioSentinel in SC-leu 0-30 Gy'!B217</f>
        <v>85.762569747019285</v>
      </c>
      <c r="BF75" s="59">
        <f>'BioSentinel in SC-leu 0-30 Gy'!B218</f>
        <v>13.872118538802821</v>
      </c>
      <c r="BG75" s="29">
        <f>'BioSentinel in SC-leu 0-30 Gy'!C216</f>
        <v>87.043530349452467</v>
      </c>
      <c r="BH75" s="40">
        <f>'BioSentinel in SC-leu 0-30 Gy'!C217</f>
        <v>101.87307372300076</v>
      </c>
      <c r="BI75" s="59">
        <f>'BioSentinel in SC-leu 0-30 Gy'!C218</f>
        <v>17.774170011497663</v>
      </c>
      <c r="BJ75" s="29">
        <f>'BioSentinel in SC-leu 0-30 Gy'!D216</f>
        <v>14.847946313893113</v>
      </c>
      <c r="BK75" s="40">
        <f>'BioSentinel in SC-leu 0-30 Gy'!D217</f>
        <v>97.255340123638433</v>
      </c>
      <c r="BL75" s="59">
        <f>'BioSentinel in SC-leu 0-30 Gy'!D218</f>
        <v>82.171184870125771</v>
      </c>
      <c r="BM75" s="29">
        <f>'BioSentinel in SC-leu 0-30 Gy'!E216</f>
        <v>16.115611488906424</v>
      </c>
      <c r="BN75" s="40">
        <f>'BioSentinel in SC-leu 0-30 Gy'!E217</f>
        <v>104.27029083223016</v>
      </c>
      <c r="BO75" s="59">
        <f>'BioSentinel in SC-leu 0-30 Gy'!E218</f>
        <v>99.532203918313485</v>
      </c>
      <c r="BP75" s="29">
        <f>'BioSentinel in SC-leu 0-30 Gy'!F216</f>
        <v>71.782918247720801</v>
      </c>
      <c r="BQ75" s="40">
        <f>'BioSentinel in SC-leu 0-30 Gy'!F217</f>
        <v>84.282103558760952</v>
      </c>
      <c r="BR75" s="59">
        <f>'BioSentinel in SC-leu 0-30 Gy'!F218</f>
        <v>94.7679481402443</v>
      </c>
      <c r="BS75" s="29">
        <f>'BioSentinel in SC-leu 0-30 Gy'!G216</f>
        <v>85.461091342409148</v>
      </c>
      <c r="BT75" s="40">
        <f>'BioSentinel in SC-leu 0-30 Gy'!G217</f>
        <v>98.31122635474587</v>
      </c>
      <c r="BU75" s="59">
        <f>'BioSentinel in SC-leu 0-30 Gy'!G218</f>
        <v>77.665000834463982</v>
      </c>
    </row>
    <row r="76" spans="1:73" x14ac:dyDescent="0.3">
      <c r="A76" s="100">
        <v>72</v>
      </c>
      <c r="B76">
        <f>'WT 0-30 Gy'!B219</f>
        <v>10.370606412091153</v>
      </c>
      <c r="C76">
        <f>'WT 0-30 Gy'!B220</f>
        <v>-5.4116421101355634</v>
      </c>
      <c r="D76">
        <f>'WT 0-30 Gy'!B221</f>
        <v>8.5859753823115277</v>
      </c>
      <c r="E76" s="4">
        <f>'WT 0-30 Gy'!C219</f>
        <v>-26.301897509082352</v>
      </c>
      <c r="F76">
        <f>'WT 0-30 Gy'!C220</f>
        <v>24.94352186179507</v>
      </c>
      <c r="G76" s="10">
        <f>'WT 0-30 Gy'!C221</f>
        <v>31.653273396460733</v>
      </c>
      <c r="H76" s="4">
        <f>'WT 0-30 Gy'!D219</f>
        <v>-10.093306639767453</v>
      </c>
      <c r="I76">
        <f>'WT 0-30 Gy'!D220</f>
        <v>26.756138227572428</v>
      </c>
      <c r="J76" s="10">
        <f>'WT 0-30 Gy'!D221</f>
        <v>33.006451842510174</v>
      </c>
      <c r="K76" s="29">
        <f>'WT 0-30 Gy'!E219</f>
        <v>-6.1029429038638323</v>
      </c>
      <c r="L76" s="40">
        <f>'WT 0-30 Gy'!E220</f>
        <v>32.178306234778105</v>
      </c>
      <c r="M76" s="59">
        <f>'WT 0-30 Gy'!E221</f>
        <v>41.098947898532217</v>
      </c>
      <c r="N76" s="4">
        <f>'WT 0-30 Gy'!F219</f>
        <v>-2.049915917002668</v>
      </c>
      <c r="O76">
        <f>'WT 0-30 Gy'!F220</f>
        <v>25.359245105383323</v>
      </c>
      <c r="P76" s="10">
        <f>'WT 0-30 Gy'!F221</f>
        <v>34.685439142197417</v>
      </c>
      <c r="Q76" s="4">
        <f>'WT 0-30 Gy'!G219</f>
        <v>-3.8977422565992654</v>
      </c>
      <c r="R76">
        <f>'WT 0-30 Gy'!G220</f>
        <v>29.920045916155846</v>
      </c>
      <c r="S76" s="10">
        <f>'WT 0-30 Gy'!G221</f>
        <v>38.424769075494162</v>
      </c>
      <c r="T76" s="4">
        <f>'BioSentinel in SC 0 - 30 Gy'!B219</f>
        <v>-10.845423611032308</v>
      </c>
      <c r="U76">
        <f>'BioSentinel in SC 0 - 30 Gy'!B220</f>
        <v>20.788438307454225</v>
      </c>
      <c r="V76" s="10">
        <f>'BioSentinel in SC 0 - 30 Gy'!B221</f>
        <v>26.444635281392831</v>
      </c>
      <c r="W76" s="29">
        <f>'BioSentinel in SC 0 - 30 Gy'!C219</f>
        <v>-15.948941655210614</v>
      </c>
      <c r="X76" s="40">
        <f>'BioSentinel in SC 0 - 30 Gy'!C220</f>
        <v>25.037005442302029</v>
      </c>
      <c r="Y76" s="59">
        <f>'BioSentinel in SC 0 - 30 Gy'!C221</f>
        <v>27.975444239322144</v>
      </c>
      <c r="Z76" s="29">
        <f>'BioSentinel in SC 0 - 30 Gy'!D219</f>
        <v>-4.0312864050944999</v>
      </c>
      <c r="AA76" s="40">
        <f>'BioSentinel in SC 0 - 30 Gy'!D220</f>
        <v>25.324902207526662</v>
      </c>
      <c r="AB76" s="59">
        <f>'BioSentinel in SC 0 - 30 Gy'!D221</f>
        <v>29.59987085054107</v>
      </c>
      <c r="AC76" s="29">
        <f>'BioSentinel in SC 0 - 30 Gy'!E219</f>
        <v>-11.466276098412317</v>
      </c>
      <c r="AD76" s="40">
        <f>'BioSentinel in SC 0 - 30 Gy'!E220</f>
        <v>24.060107491132953</v>
      </c>
      <c r="AE76" s="59">
        <f>'BioSentinel in SC 0 - 30 Gy'!E221</f>
        <v>24.751288206047249</v>
      </c>
      <c r="AF76" s="29">
        <f>'BioSentinel in SC 0 - 30 Gy'!F219</f>
        <v>-8.9313397702274013</v>
      </c>
      <c r="AG76" s="40">
        <f>'BioSentinel in SC 0 - 30 Gy'!F220</f>
        <v>20.540820428138566</v>
      </c>
      <c r="AH76" s="59">
        <f>'BioSentinel in SC 0 - 30 Gy'!F221</f>
        <v>25.638588309697912</v>
      </c>
      <c r="AI76" s="29">
        <f>'BioSentinel in SC 0 - 30 Gy'!G219</f>
        <v>11.065083924227302</v>
      </c>
      <c r="AJ76" s="40">
        <f>'BioSentinel in SC 0 - 30 Gy'!G220</f>
        <v>-12.781115575141943</v>
      </c>
      <c r="AK76" s="59">
        <f>'BioSentinel in SC 0 - 30 Gy'!G221</f>
        <v>-10.925285011729216</v>
      </c>
      <c r="AL76" s="29">
        <f>'rad51 0-30 Gy'!B219</f>
        <v>25.849449669359242</v>
      </c>
      <c r="AM76" s="40">
        <f>'rad51 0-30 Gy'!B220</f>
        <v>19.638942453694042</v>
      </c>
      <c r="AN76" s="59">
        <f>'rad51 0-30 Gy'!B221</f>
        <v>17.425844114036064</v>
      </c>
      <c r="AO76" s="29">
        <f>'rad51 0-30 Gy'!C219</f>
        <v>42.758823412569072</v>
      </c>
      <c r="AP76" s="40">
        <f>'rad51 0-30 Gy'!C220</f>
        <v>38.704141451090784</v>
      </c>
      <c r="AQ76" s="59">
        <f>'rad51 0-30 Gy'!C221</f>
        <v>46.797705346920281</v>
      </c>
      <c r="AR76" s="29">
        <f>'rad51 0-30 Gy'!D219</f>
        <v>61.291902407531914</v>
      </c>
      <c r="AS76" s="40">
        <f>'rad51 0-30 Gy'!D220</f>
        <v>53.870054365225371</v>
      </c>
      <c r="AT76" s="59">
        <f>'rad51 0-30 Gy'!D221</f>
        <v>64.956584384807883</v>
      </c>
      <c r="AU76" s="29">
        <f>'rad51 0-30 Gy'!E219</f>
        <v>72.277580695526382</v>
      </c>
      <c r="AV76" s="40">
        <f>'rad51 0-30 Gy'!E220</f>
        <v>68.130799810015503</v>
      </c>
      <c r="AW76" s="59">
        <f>'rad51 0-30 Gy'!E221</f>
        <v>78.236811927180611</v>
      </c>
      <c r="AX76" s="29">
        <f>'rad51 0-30 Gy'!F219</f>
        <v>80.595568145387105</v>
      </c>
      <c r="AY76" s="40">
        <f>'rad51 0-30 Gy'!F220</f>
        <v>72.881431741934463</v>
      </c>
      <c r="AZ76" s="59">
        <f>'rad51 0-30 Gy'!F221</f>
        <v>79.202132348744797</v>
      </c>
      <c r="BA76" s="29">
        <f>'rad51 0-30 Gy'!G219</f>
        <v>83.363664347210829</v>
      </c>
      <c r="BB76" s="40">
        <f>'rad51 0-30 Gy'!G220</f>
        <v>82.841296439644893</v>
      </c>
      <c r="BC76" s="59">
        <f>'rad51 0-30 Gy'!G221</f>
        <v>82.931423296936202</v>
      </c>
      <c r="BD76" s="29">
        <f>'BioSentinel in SC-leu 0-30 Gy'!B219</f>
        <v>16.576048927013371</v>
      </c>
      <c r="BE76" s="40">
        <f>'BioSentinel in SC-leu 0-30 Gy'!B220</f>
        <v>82.260033714500722</v>
      </c>
      <c r="BF76" s="59">
        <f>'BioSentinel in SC-leu 0-30 Gy'!B221</f>
        <v>14.042304901524039</v>
      </c>
      <c r="BG76" s="29">
        <f>'BioSentinel in SC-leu 0-30 Gy'!C219</f>
        <v>83.443796752532478</v>
      </c>
      <c r="BH76" s="40">
        <f>'BioSentinel in SC-leu 0-30 Gy'!C220</f>
        <v>99.055399606676104</v>
      </c>
      <c r="BI76" s="59">
        <f>'BioSentinel in SC-leu 0-30 Gy'!C221</f>
        <v>20.341389312072728</v>
      </c>
      <c r="BJ76" s="29">
        <f>'BioSentinel in SC-leu 0-30 Gy'!D219</f>
        <v>15.037076805008256</v>
      </c>
      <c r="BK76" s="40">
        <f>'BioSentinel in SC-leu 0-30 Gy'!D220</f>
        <v>94.447541479669908</v>
      </c>
      <c r="BL76" s="59">
        <f>'BioSentinel in SC-leu 0-30 Gy'!D221</f>
        <v>79.331059749865489</v>
      </c>
      <c r="BM76" s="29">
        <f>'BioSentinel in SC-leu 0-30 Gy'!E219</f>
        <v>16.425865775015435</v>
      </c>
      <c r="BN76" s="40">
        <f>'BioSentinel in SC-leu 0-30 Gy'!E220</f>
        <v>103.43787791230361</v>
      </c>
      <c r="BO76" s="59">
        <f>'BioSentinel in SC-leu 0-30 Gy'!E221</f>
        <v>99.83356334762135</v>
      </c>
      <c r="BP76" s="29">
        <f>'BioSentinel in SC-leu 0-30 Gy'!F219</f>
        <v>69.328635525324088</v>
      </c>
      <c r="BQ76" s="40">
        <f>'BioSentinel in SC-leu 0-30 Gy'!F220</f>
        <v>81.430667076366404</v>
      </c>
      <c r="BR76" s="59">
        <f>'BioSentinel in SC-leu 0-30 Gy'!F221</f>
        <v>92.564682772394278</v>
      </c>
      <c r="BS76" s="29">
        <f>'BioSentinel in SC-leu 0-30 Gy'!G219</f>
        <v>84.124843859435074</v>
      </c>
      <c r="BT76" s="40">
        <f>'BioSentinel in SC-leu 0-30 Gy'!G220</f>
        <v>96.305546636272481</v>
      </c>
      <c r="BU76" s="59">
        <f>'BioSentinel in SC-leu 0-30 Gy'!G221</f>
        <v>75.01617719619405</v>
      </c>
    </row>
    <row r="77" spans="1:73" x14ac:dyDescent="0.3">
      <c r="A77" s="100">
        <v>73</v>
      </c>
      <c r="B77">
        <f>'WT 0-30 Gy'!B222</f>
        <v>31.463532856909499</v>
      </c>
      <c r="C77">
        <f>'WT 0-30 Gy'!B223</f>
        <v>-10.604908628431712</v>
      </c>
      <c r="D77">
        <f>'WT 0-30 Gy'!B224</f>
        <v>9.7343982495609147</v>
      </c>
      <c r="E77" s="4">
        <f>'WT 0-30 Gy'!C222</f>
        <v>-29.235812482969248</v>
      </c>
      <c r="F77">
        <f>'WT 0-30 Gy'!C223</f>
        <v>24.873361960725465</v>
      </c>
      <c r="G77" s="10">
        <f>'WT 0-30 Gy'!C224</f>
        <v>31.703760010054033</v>
      </c>
      <c r="H77" s="4">
        <f>'WT 0-30 Gy'!D222</f>
        <v>-13.012556814374094</v>
      </c>
      <c r="I77">
        <f>'WT 0-30 Gy'!D223</f>
        <v>26.525117308113138</v>
      </c>
      <c r="J77" s="10">
        <f>'WT 0-30 Gy'!D224</f>
        <v>32.796191492296778</v>
      </c>
      <c r="K77" s="29">
        <f>'WT 0-30 Gy'!E222</f>
        <v>-5.5906989818460175</v>
      </c>
      <c r="L77" s="40">
        <f>'WT 0-30 Gy'!E223</f>
        <v>31.987683643838167</v>
      </c>
      <c r="M77" s="59">
        <f>'WT 0-30 Gy'!E224</f>
        <v>41.076647173368933</v>
      </c>
      <c r="N77" s="4">
        <f>'WT 0-30 Gy'!F222</f>
        <v>-2.8187867294986848</v>
      </c>
      <c r="O77">
        <f>'WT 0-30 Gy'!F223</f>
        <v>25.435278178469346</v>
      </c>
      <c r="P77" s="10">
        <f>'WT 0-30 Gy'!F224</f>
        <v>34.487416883795596</v>
      </c>
      <c r="Q77" s="4">
        <f>'WT 0-30 Gy'!G222</f>
        <v>-7.1967355319330881</v>
      </c>
      <c r="R77">
        <f>'WT 0-30 Gy'!G223</f>
        <v>29.569329651387573</v>
      </c>
      <c r="S77" s="10">
        <f>'WT 0-30 Gy'!G224</f>
        <v>38.120256555305545</v>
      </c>
      <c r="T77" s="4">
        <f>'BioSentinel in SC 0 - 30 Gy'!B222</f>
        <v>-15.020381724741155</v>
      </c>
      <c r="U77">
        <f>'BioSentinel in SC 0 - 30 Gy'!B223</f>
        <v>20.542271706932024</v>
      </c>
      <c r="V77" s="10">
        <f>'BioSentinel in SC 0 - 30 Gy'!B224</f>
        <v>26.106210348220344</v>
      </c>
      <c r="W77" s="29">
        <f>'BioSentinel in SC 0 - 30 Gy'!C222</f>
        <v>-16.3309243152591</v>
      </c>
      <c r="X77" s="40">
        <f>'BioSentinel in SC 0 - 30 Gy'!C223</f>
        <v>24.9960358877948</v>
      </c>
      <c r="Y77" s="59">
        <f>'BioSentinel in SC 0 - 30 Gy'!C224</f>
        <v>28.580247980243893</v>
      </c>
      <c r="Z77" s="29">
        <f>'BioSentinel in SC 0 - 30 Gy'!D222</f>
        <v>-8.9671288664851474</v>
      </c>
      <c r="AA77" s="40">
        <f>'BioSentinel in SC 0 - 30 Gy'!D223</f>
        <v>25.408119546315817</v>
      </c>
      <c r="AB77" s="59">
        <f>'BioSentinel in SC 0 - 30 Gy'!D224</f>
        <v>29.073548250343272</v>
      </c>
      <c r="AC77" s="29">
        <f>'BioSentinel in SC 0 - 30 Gy'!E222</f>
        <v>-10.117030930307049</v>
      </c>
      <c r="AD77" s="40">
        <f>'BioSentinel in SC 0 - 30 Gy'!E223</f>
        <v>23.655774253432941</v>
      </c>
      <c r="AE77" s="59">
        <f>'BioSentinel in SC 0 - 30 Gy'!E224</f>
        <v>24.591744666997368</v>
      </c>
      <c r="AF77" s="29">
        <f>'BioSentinel in SC 0 - 30 Gy'!F222</f>
        <v>-8.0621119702901058</v>
      </c>
      <c r="AG77" s="40">
        <f>'BioSentinel in SC 0 - 30 Gy'!F223</f>
        <v>19.942121853655419</v>
      </c>
      <c r="AH77" s="59">
        <f>'BioSentinel in SC 0 - 30 Gy'!F224</f>
        <v>25.45423170251615</v>
      </c>
      <c r="AI77" s="29">
        <f>'BioSentinel in SC 0 - 30 Gy'!G222</f>
        <v>15.898425465811489</v>
      </c>
      <c r="AJ77" s="40">
        <f>'BioSentinel in SC 0 - 30 Gy'!G223</f>
        <v>-11.566771538305087</v>
      </c>
      <c r="AK77" s="59">
        <f>'BioSentinel in SC 0 - 30 Gy'!G224</f>
        <v>-7.2002411701585585</v>
      </c>
      <c r="AL77" s="29">
        <f>'rad51 0-30 Gy'!B222</f>
        <v>22.49984441303474</v>
      </c>
      <c r="AM77" s="40">
        <f>'rad51 0-30 Gy'!B223</f>
        <v>14.660299496041093</v>
      </c>
      <c r="AN77" s="59">
        <f>'rad51 0-30 Gy'!B224</f>
        <v>15.160347964666032</v>
      </c>
      <c r="AO77" s="29">
        <f>'rad51 0-30 Gy'!C222</f>
        <v>42.234866346521812</v>
      </c>
      <c r="AP77" s="40">
        <f>'rad51 0-30 Gy'!C223</f>
        <v>38.268844123076761</v>
      </c>
      <c r="AQ77" s="59">
        <f>'rad51 0-30 Gy'!C224</f>
        <v>45.980884338681264</v>
      </c>
      <c r="AR77" s="29">
        <f>'rad51 0-30 Gy'!D222</f>
        <v>60.318251769051642</v>
      </c>
      <c r="AS77" s="40">
        <f>'rad51 0-30 Gy'!D223</f>
        <v>52.845091494169161</v>
      </c>
      <c r="AT77" s="59">
        <f>'rad51 0-30 Gy'!D224</f>
        <v>63.931244759828154</v>
      </c>
      <c r="AU77" s="29">
        <f>'rad51 0-30 Gy'!E222</f>
        <v>72.350101399951285</v>
      </c>
      <c r="AV77" s="40">
        <f>'rad51 0-30 Gy'!E223</f>
        <v>68.364205839192365</v>
      </c>
      <c r="AW77" s="59">
        <f>'rad51 0-30 Gy'!E224</f>
        <v>78.925304832159142</v>
      </c>
      <c r="AX77" s="29">
        <f>'rad51 0-30 Gy'!F222</f>
        <v>80.02033372355352</v>
      </c>
      <c r="AY77" s="40">
        <f>'rad51 0-30 Gy'!F223</f>
        <v>71.747914082509823</v>
      </c>
      <c r="AZ77" s="59">
        <f>'rad51 0-30 Gy'!F224</f>
        <v>78.167932344646459</v>
      </c>
      <c r="BA77" s="29">
        <f>'rad51 0-30 Gy'!G222</f>
        <v>83.209291621701183</v>
      </c>
      <c r="BB77" s="40">
        <f>'rad51 0-30 Gy'!G223</f>
        <v>82.667763525701602</v>
      </c>
      <c r="BC77" s="59">
        <f>'rad51 0-30 Gy'!G224</f>
        <v>82.634608744313894</v>
      </c>
      <c r="BD77" s="29">
        <f>'BioSentinel in SC-leu 0-30 Gy'!B222</f>
        <v>16.805353778097327</v>
      </c>
      <c r="BE77" s="40">
        <f>'BioSentinel in SC-leu 0-30 Gy'!B223</f>
        <v>78.793242439543761</v>
      </c>
      <c r="BF77" s="59">
        <f>'BioSentinel in SC-leu 0-30 Gy'!B224</f>
        <v>14.276242077275322</v>
      </c>
      <c r="BG77" s="29">
        <f>'BioSentinel in SC-leu 0-30 Gy'!C222</f>
        <v>80.576137096420851</v>
      </c>
      <c r="BH77" s="40">
        <f>'BioSentinel in SC-leu 0-30 Gy'!C223</f>
        <v>96.488835904470037</v>
      </c>
      <c r="BI77" s="59">
        <f>'BioSentinel in SC-leu 0-30 Gy'!C224</f>
        <v>22.600938738266734</v>
      </c>
      <c r="BJ77" s="29">
        <f>'BioSentinel in SC-leu 0-30 Gy'!D222</f>
        <v>15.31104895424755</v>
      </c>
      <c r="BK77" s="40">
        <f>'BioSentinel in SC-leu 0-30 Gy'!D223</f>
        <v>90.578483121200861</v>
      </c>
      <c r="BL77" s="59">
        <f>'BioSentinel in SC-leu 0-30 Gy'!D224</f>
        <v>75.910412986646364</v>
      </c>
      <c r="BM77" s="29">
        <f>'BioSentinel in SC-leu 0-30 Gy'!E222</f>
        <v>16.844548105488791</v>
      </c>
      <c r="BN77" s="40">
        <f>'BioSentinel in SC-leu 0-30 Gy'!E223</f>
        <v>100.61967127068898</v>
      </c>
      <c r="BO77" s="59">
        <f>'BioSentinel in SC-leu 0-30 Gy'!E224</f>
        <v>100.14124623574021</v>
      </c>
      <c r="BP77" s="29">
        <f>'BioSentinel in SC-leu 0-30 Gy'!F222</f>
        <v>66.39039345420916</v>
      </c>
      <c r="BQ77" s="40">
        <f>'BioSentinel in SC-leu 0-30 Gy'!F223</f>
        <v>77.725832141550939</v>
      </c>
      <c r="BR77" s="59">
        <f>'BioSentinel in SC-leu 0-30 Gy'!F224</f>
        <v>89.026324644395061</v>
      </c>
      <c r="BS77" s="29">
        <f>'BioSentinel in SC-leu 0-30 Gy'!G222</f>
        <v>81.887282629131903</v>
      </c>
      <c r="BT77" s="40">
        <f>'BioSentinel in SC-leu 0-30 Gy'!G223</f>
        <v>94.661289373160301</v>
      </c>
      <c r="BU77" s="59">
        <f>'BioSentinel in SC-leu 0-30 Gy'!G224</f>
        <v>70.714541574977048</v>
      </c>
    </row>
    <row r="78" spans="1:73" x14ac:dyDescent="0.3">
      <c r="A78" s="100">
        <v>74</v>
      </c>
      <c r="B78">
        <f>'WT 0-30 Gy'!B225</f>
        <v>49.657700046819372</v>
      </c>
      <c r="C78">
        <f>'WT 0-30 Gy'!B226</f>
        <v>-12.237089487011945</v>
      </c>
      <c r="D78">
        <f>'WT 0-30 Gy'!B227</f>
        <v>7.4105607091259182</v>
      </c>
      <c r="E78" s="14">
        <f>'WT 0-30 Gy'!C225</f>
        <v>-30.222868541659619</v>
      </c>
      <c r="F78" s="12">
        <f>'WT 0-30 Gy'!C226</f>
        <v>24.943376548821377</v>
      </c>
      <c r="G78" s="13">
        <f>'WT 0-30 Gy'!C227</f>
        <v>31.504042830626627</v>
      </c>
      <c r="H78" s="14">
        <f>'WT 0-30 Gy'!D225</f>
        <v>-12.849620546173437</v>
      </c>
      <c r="I78" s="12">
        <f>'WT 0-30 Gy'!D226</f>
        <v>26.434084617996106</v>
      </c>
      <c r="J78" s="13">
        <f>'WT 0-30 Gy'!D227</f>
        <v>32.585863857136701</v>
      </c>
      <c r="K78" s="29">
        <f>'WT 0-30 Gy'!E225</f>
        <v>-11.55046620227756</v>
      </c>
      <c r="L78" s="40">
        <f>'WT 0-30 Gy'!E226</f>
        <v>31.895214105023356</v>
      </c>
      <c r="M78" s="59">
        <f>'WT 0-30 Gy'!E227</f>
        <v>40.594615864966563</v>
      </c>
      <c r="N78" s="14">
        <f>'WT 0-30 Gy'!F225</f>
        <v>-5.3846696245762464</v>
      </c>
      <c r="O78" s="12">
        <f>'WT 0-30 Gy'!F226</f>
        <v>25.356674486406742</v>
      </c>
      <c r="P78" s="13">
        <f>'WT 0-30 Gy'!F227</f>
        <v>34.229351754394123</v>
      </c>
      <c r="Q78" s="14">
        <f>'WT 0-30 Gy'!G225</f>
        <v>-6.1368777731928255</v>
      </c>
      <c r="R78" s="12">
        <f>'WT 0-30 Gy'!G226</f>
        <v>29.652347516136533</v>
      </c>
      <c r="S78" s="13">
        <f>'WT 0-30 Gy'!G227</f>
        <v>37.836389278331758</v>
      </c>
      <c r="T78" s="14">
        <f>'BioSentinel in SC 0 - 30 Gy'!B225</f>
        <v>-14.418000558183975</v>
      </c>
      <c r="U78" s="12">
        <f>'BioSentinel in SC 0 - 30 Gy'!B226</f>
        <v>20.493803442826046</v>
      </c>
      <c r="V78" s="13">
        <f>'BioSentinel in SC 0 - 30 Gy'!B227</f>
        <v>26.674880139825774</v>
      </c>
      <c r="W78" s="30">
        <f>'BioSentinel in SC 0 - 30 Gy'!C225</f>
        <v>-12.614239185670066</v>
      </c>
      <c r="X78" s="11">
        <f>'BioSentinel in SC 0 - 30 Gy'!C226</f>
        <v>24.922322159636284</v>
      </c>
      <c r="Y78" s="60">
        <f>'BioSentinel in SC 0 - 30 Gy'!C227</f>
        <v>27.947688468394556</v>
      </c>
      <c r="Z78" s="29">
        <f>'BioSentinel in SC 0 - 30 Gy'!D225</f>
        <v>-9.9108400856904169</v>
      </c>
      <c r="AA78" s="40">
        <f>'BioSentinel in SC 0 - 30 Gy'!D226</f>
        <v>25.200472981644602</v>
      </c>
      <c r="AB78" s="59">
        <f>'BioSentinel in SC 0 - 30 Gy'!D227</f>
        <v>29.211214287224998</v>
      </c>
      <c r="AC78" s="30">
        <f>'BioSentinel in SC 0 - 30 Gy'!E225</f>
        <v>-12.193263285465516</v>
      </c>
      <c r="AD78" s="11">
        <f>'BioSentinel in SC 0 - 30 Gy'!E226</f>
        <v>23.382519304537848</v>
      </c>
      <c r="AE78" s="60">
        <f>'BioSentinel in SC 0 - 30 Gy'!E227</f>
        <v>24.302477256392756</v>
      </c>
      <c r="AF78" s="30">
        <f>'BioSentinel in SC 0 - 30 Gy'!F225</f>
        <v>-12.448234971588239</v>
      </c>
      <c r="AG78" s="11">
        <f>'BioSentinel in SC 0 - 30 Gy'!F226</f>
        <v>20.653724207530342</v>
      </c>
      <c r="AH78" s="60">
        <f>'BioSentinel in SC 0 - 30 Gy'!F227</f>
        <v>25.412180274951542</v>
      </c>
      <c r="AI78" s="30">
        <f>'BioSentinel in SC 0 - 30 Gy'!G225</f>
        <v>15.117257992885765</v>
      </c>
      <c r="AJ78" s="11">
        <f>'BioSentinel in SC 0 - 30 Gy'!G226</f>
        <v>-9.7582670917932663</v>
      </c>
      <c r="AK78" s="60">
        <f>'BioSentinel in SC 0 - 30 Gy'!G227</f>
        <v>-11.273145238670699</v>
      </c>
      <c r="AL78" s="30">
        <f>'rad51 0-30 Gy'!B225</f>
        <v>24.693822175650777</v>
      </c>
      <c r="AM78" s="11">
        <f>'rad51 0-30 Gy'!B226</f>
        <v>19.781984638174126</v>
      </c>
      <c r="AN78" s="60">
        <f>'rad51 0-30 Gy'!B227</f>
        <v>13.038653803405747</v>
      </c>
      <c r="AO78" s="30">
        <f>'rad51 0-30 Gy'!C225</f>
        <v>42.089464661253949</v>
      </c>
      <c r="AP78" s="11">
        <f>'rad51 0-30 Gy'!C226</f>
        <v>38.093377122385995</v>
      </c>
      <c r="AQ78" s="60">
        <f>'rad51 0-30 Gy'!C227</f>
        <v>45.44378652056308</v>
      </c>
      <c r="AR78" s="29">
        <f>'rad51 0-30 Gy'!D225</f>
        <v>59.706274787569257</v>
      </c>
      <c r="AS78" s="40">
        <f>'rad51 0-30 Gy'!D226</f>
        <v>51.776868631177642</v>
      </c>
      <c r="AT78" s="59">
        <f>'rad51 0-30 Gy'!D227</f>
        <v>63.202430866310991</v>
      </c>
      <c r="AU78" s="30">
        <f>'rad51 0-30 Gy'!E225</f>
        <v>71.218503730396236</v>
      </c>
      <c r="AV78" s="11">
        <f>'rad51 0-30 Gy'!E226</f>
        <v>67.200202424006932</v>
      </c>
      <c r="AW78" s="60">
        <f>'rad51 0-30 Gy'!E227</f>
        <v>77.498523777763666</v>
      </c>
      <c r="AX78" s="30">
        <f>'rad51 0-30 Gy'!F225</f>
        <v>80.133878192947165</v>
      </c>
      <c r="AY78" s="11">
        <f>'rad51 0-30 Gy'!F226</f>
        <v>71.310486612753849</v>
      </c>
      <c r="AZ78" s="60">
        <f>'rad51 0-30 Gy'!F227</f>
        <v>77.818763767947232</v>
      </c>
      <c r="BA78" s="30">
        <f>'rad51 0-30 Gy'!G225</f>
        <v>83.566818258278559</v>
      </c>
      <c r="BB78" s="11">
        <f>'rad51 0-30 Gy'!G226</f>
        <v>82.618348618321079</v>
      </c>
      <c r="BC78" s="60">
        <f>'rad51 0-30 Gy'!G227</f>
        <v>83.004010397992531</v>
      </c>
      <c r="BD78" s="29">
        <f>'BioSentinel in SC-leu 0-30 Gy'!B225</f>
        <v>17.251996772837554</v>
      </c>
      <c r="BE78" s="40">
        <f>'BioSentinel in SC-leu 0-30 Gy'!B226</f>
        <v>75.642243914860813</v>
      </c>
      <c r="BF78" s="59">
        <f>'BioSentinel in SC-leu 0-30 Gy'!B227</f>
        <v>14.626852102607401</v>
      </c>
      <c r="BG78" s="29">
        <f>'BioSentinel in SC-leu 0-30 Gy'!C225</f>
        <v>77.264890024578719</v>
      </c>
      <c r="BH78" s="40">
        <f>'BioSentinel in SC-leu 0-30 Gy'!C226</f>
        <v>93.667234312606837</v>
      </c>
      <c r="BI78" s="59">
        <f>'BioSentinel in SC-leu 0-30 Gy'!C227</f>
        <v>27.727112581519702</v>
      </c>
      <c r="BJ78" s="29">
        <f>'BioSentinel in SC-leu 0-30 Gy'!D225</f>
        <v>15.673242929418137</v>
      </c>
      <c r="BK78" s="40">
        <f>'BioSentinel in SC-leu 0-30 Gy'!D226</f>
        <v>87.501348765838287</v>
      </c>
      <c r="BL78" s="59">
        <f>'BioSentinel in SC-leu 0-30 Gy'!D227</f>
        <v>73.365500202762107</v>
      </c>
      <c r="BM78" s="29">
        <f>'BioSentinel in SC-leu 0-30 Gy'!E225</f>
        <v>17.211022464944193</v>
      </c>
      <c r="BN78" s="40">
        <f>'BioSentinel in SC-leu 0-30 Gy'!E226</f>
        <v>98.222558481981807</v>
      </c>
      <c r="BO78" s="59">
        <f>'BioSentinel in SC-leu 0-30 Gy'!E227</f>
        <v>99.134617309956269</v>
      </c>
      <c r="BP78" s="30">
        <f>'BioSentinel in SC-leu 0-30 Gy'!F225</f>
        <v>62.798682435493561</v>
      </c>
      <c r="BQ78" s="11">
        <f>'BioSentinel in SC-leu 0-30 Gy'!F226</f>
        <v>74.71751450195012</v>
      </c>
      <c r="BR78" s="60">
        <f>'BioSentinel in SC-leu 0-30 Gy'!F227</f>
        <v>86.417060697054154</v>
      </c>
      <c r="BS78" s="30">
        <f>'BioSentinel in SC-leu 0-30 Gy'!G225</f>
        <v>75.020176729079068</v>
      </c>
      <c r="BT78" s="11">
        <f>'BioSentinel in SC-leu 0-30 Gy'!G226</f>
        <v>93.656224502406559</v>
      </c>
      <c r="BU78" s="60">
        <f>'BioSentinel in SC-leu 0-30 Gy'!G227</f>
        <v>67.327764801863566</v>
      </c>
    </row>
    <row r="79" spans="1:73" x14ac:dyDescent="0.3">
      <c r="A79" s="100">
        <v>75</v>
      </c>
      <c r="B79">
        <f>'WT 0-30 Gy'!B228</f>
        <v>66.595479816473087</v>
      </c>
      <c r="C79">
        <f>'WT 0-30 Gy'!B229</f>
        <v>-6.5591867855587811</v>
      </c>
      <c r="D79">
        <f>'WT 0-30 Gy'!B230</f>
        <v>8.472439549942461</v>
      </c>
      <c r="E79" s="4">
        <f>'WT 0-30 Gy'!C228</f>
        <v>-25.102338827803113</v>
      </c>
      <c r="F79">
        <f>'WT 0-30 Gy'!C229</f>
        <v>24.930991805087725</v>
      </c>
      <c r="G79" s="10">
        <f>'WT 0-30 Gy'!C230</f>
        <v>31.298840293500636</v>
      </c>
      <c r="H79" s="4">
        <f>'WT 0-30 Gy'!D228</f>
        <v>-13.421640821276966</v>
      </c>
      <c r="I79">
        <f>'WT 0-30 Gy'!D229</f>
        <v>26.314649571168662</v>
      </c>
      <c r="J79" s="10">
        <f>'WT 0-30 Gy'!D230</f>
        <v>32.405613791908529</v>
      </c>
      <c r="K79" s="29">
        <f>'WT 0-30 Gy'!E228</f>
        <v>-7.0723219539208655</v>
      </c>
      <c r="L79" s="40">
        <f>'WT 0-30 Gy'!E229</f>
        <v>31.371377110466131</v>
      </c>
      <c r="M79" s="59">
        <f>'WT 0-30 Gy'!E230</f>
        <v>40.305081953314769</v>
      </c>
      <c r="N79" s="4">
        <f>'WT 0-30 Gy'!F228</f>
        <v>-3.9179844312651797</v>
      </c>
      <c r="O79">
        <f>'WT 0-30 Gy'!F229</f>
        <v>25.22713234157019</v>
      </c>
      <c r="P79" s="10">
        <f>'WT 0-30 Gy'!F230</f>
        <v>34.302794034772447</v>
      </c>
      <c r="Q79" s="4">
        <f>'WT 0-30 Gy'!G228</f>
        <v>-5.8711734526588959</v>
      </c>
      <c r="R79">
        <f>'WT 0-30 Gy'!G229</f>
        <v>29.045076635035329</v>
      </c>
      <c r="S79" s="10">
        <f>'WT 0-30 Gy'!G230</f>
        <v>37.477964919632704</v>
      </c>
      <c r="T79" s="4">
        <f>'BioSentinel in SC 0 - 30 Gy'!B228</f>
        <v>-13.54920894838585</v>
      </c>
      <c r="U79">
        <f>'BioSentinel in SC 0 - 30 Gy'!B229</f>
        <v>19.662619255355356</v>
      </c>
      <c r="V79" s="10">
        <f>'BioSentinel in SC 0 - 30 Gy'!B230</f>
        <v>26.584825160955738</v>
      </c>
      <c r="W79" s="29">
        <f>'BioSentinel in SC 0 - 30 Gy'!C228</f>
        <v>-12.82079909286786</v>
      </c>
      <c r="X79" s="40">
        <f>'BioSentinel in SC 0 - 30 Gy'!C229</f>
        <v>24.379892707026137</v>
      </c>
      <c r="Y79" s="59">
        <f>'BioSentinel in SC 0 - 30 Gy'!C230</f>
        <v>28.109168111202298</v>
      </c>
      <c r="Z79" s="29">
        <f>'BioSentinel in SC 0 - 30 Gy'!D228</f>
        <v>-9.5962363394706447</v>
      </c>
      <c r="AA79" s="40">
        <f>'BioSentinel in SC 0 - 30 Gy'!D229</f>
        <v>24.667857018341003</v>
      </c>
      <c r="AB79" s="59">
        <f>'BioSentinel in SC 0 - 30 Gy'!D230</f>
        <v>28.406004664474853</v>
      </c>
      <c r="AC79" s="29">
        <f>'BioSentinel in SC 0 - 30 Gy'!E228</f>
        <v>-12.444868004541615</v>
      </c>
      <c r="AD79" s="40">
        <f>'BioSentinel in SC 0 - 30 Gy'!E229</f>
        <v>23.247948975932793</v>
      </c>
      <c r="AE79" s="59">
        <f>'BioSentinel in SC 0 - 30 Gy'!E230</f>
        <v>23.787567991484121</v>
      </c>
      <c r="AF79" s="29">
        <f>'BioSentinel in SC 0 - 30 Gy'!F228</f>
        <v>-9.9255377168578551</v>
      </c>
      <c r="AG79" s="40">
        <f>'BioSentinel in SC 0 - 30 Gy'!F229</f>
        <v>20.006161960541601</v>
      </c>
      <c r="AH79" s="59">
        <f>'BioSentinel in SC 0 - 30 Gy'!F230</f>
        <v>25.010076224046806</v>
      </c>
      <c r="AI79" s="29">
        <f>'BioSentinel in SC 0 - 30 Gy'!G228</f>
        <v>12.706157134325311</v>
      </c>
      <c r="AJ79" s="40">
        <f>'BioSentinel in SC 0 - 30 Gy'!G229</f>
        <v>-9.7516034354133172</v>
      </c>
      <c r="AK79" s="59">
        <f>'BioSentinel in SC 0 - 30 Gy'!G230</f>
        <v>-14.671189292107931</v>
      </c>
      <c r="AL79" s="29">
        <f>'rad51 0-30 Gy'!B228</f>
        <v>25.716037826375064</v>
      </c>
      <c r="AM79" s="40">
        <f>'rad51 0-30 Gy'!B229</f>
        <v>20.232029759807858</v>
      </c>
      <c r="AN79" s="59">
        <f>'rad51 0-30 Gy'!B230</f>
        <v>20.81523061765288</v>
      </c>
      <c r="AO79" s="29">
        <f>'rad51 0-30 Gy'!C228</f>
        <v>41.885307217677124</v>
      </c>
      <c r="AP79" s="40">
        <f>'rad51 0-30 Gy'!C229</f>
        <v>38.090993502733234</v>
      </c>
      <c r="AQ79" s="59">
        <f>'rad51 0-30 Gy'!C230</f>
        <v>45.825479227087015</v>
      </c>
      <c r="AR79" s="29">
        <f>'rad51 0-30 Gy'!D228</f>
        <v>58.703454134968112</v>
      </c>
      <c r="AS79" s="40">
        <f>'rad51 0-30 Gy'!D229</f>
        <v>50.691464728038923</v>
      </c>
      <c r="AT79" s="59">
        <f>'rad51 0-30 Gy'!D230</f>
        <v>62.326908384442227</v>
      </c>
      <c r="AU79" s="29">
        <f>'rad51 0-30 Gy'!E228</f>
        <v>70.216519282350887</v>
      </c>
      <c r="AV79" s="40">
        <f>'rad51 0-30 Gy'!E229</f>
        <v>65.851775826647525</v>
      </c>
      <c r="AW79" s="59">
        <f>'rad51 0-30 Gy'!E230</f>
        <v>77.19016285793991</v>
      </c>
      <c r="AX79" s="29">
        <f>'rad51 0-30 Gy'!F228</f>
        <v>78.557706515999527</v>
      </c>
      <c r="AY79" s="40">
        <f>'rad51 0-30 Gy'!F229</f>
        <v>70.106571163685047</v>
      </c>
      <c r="AZ79" s="59">
        <f>'rad51 0-30 Gy'!F230</f>
        <v>78.382711140709674</v>
      </c>
      <c r="BA79" s="29">
        <f>'rad51 0-30 Gy'!G228</f>
        <v>83.969473512488335</v>
      </c>
      <c r="BB79" s="40">
        <f>'rad51 0-30 Gy'!G229</f>
        <v>82.895865802126607</v>
      </c>
      <c r="BC79" s="59">
        <f>'rad51 0-30 Gy'!G230</f>
        <v>83.756235366216131</v>
      </c>
      <c r="BD79" s="29">
        <f>'BioSentinel in SC-leu 0-30 Gy'!B228</f>
        <v>17.59161843496949</v>
      </c>
      <c r="BE79" s="40">
        <f>'BioSentinel in SC-leu 0-30 Gy'!B229</f>
        <v>73.220511416932084</v>
      </c>
      <c r="BF79" s="59">
        <f>'BioSentinel in SC-leu 0-30 Gy'!B230</f>
        <v>14.921593503051003</v>
      </c>
      <c r="BG79" s="29">
        <f>'BioSentinel in SC-leu 0-30 Gy'!C228</f>
        <v>73.906589220367479</v>
      </c>
      <c r="BH79" s="40">
        <f>'BioSentinel in SC-leu 0-30 Gy'!C229</f>
        <v>90.613712635155863</v>
      </c>
      <c r="BI79" s="59">
        <f>'BioSentinel in SC-leu 0-30 Gy'!C230</f>
        <v>33.497671214137839</v>
      </c>
      <c r="BJ79" s="29">
        <f>'BioSentinel in SC-leu 0-30 Gy'!D228</f>
        <v>15.884315905882593</v>
      </c>
      <c r="BK79" s="40">
        <f>'BioSentinel in SC-leu 0-30 Gy'!D229</f>
        <v>84.445048104184323</v>
      </c>
      <c r="BL79" s="59">
        <f>'BioSentinel in SC-leu 0-30 Gy'!D230</f>
        <v>70.263223220297917</v>
      </c>
      <c r="BM79" s="29">
        <f>'BioSentinel in SC-leu 0-30 Gy'!E228</f>
        <v>17.46065226747702</v>
      </c>
      <c r="BN79" s="40">
        <f>'BioSentinel in SC-leu 0-30 Gy'!E229</f>
        <v>95.486009191012073</v>
      </c>
      <c r="BO79" s="59">
        <f>'BioSentinel in SC-leu 0-30 Gy'!E230</f>
        <v>96.952281927789159</v>
      </c>
      <c r="BP79" s="29">
        <f>'BioSentinel in SC-leu 0-30 Gy'!F228</f>
        <v>59.072332743210268</v>
      </c>
      <c r="BQ79" s="40">
        <f>'BioSentinel in SC-leu 0-30 Gy'!F229</f>
        <v>71.165152535933345</v>
      </c>
      <c r="BR79" s="59">
        <f>'BioSentinel in SC-leu 0-30 Gy'!F230</f>
        <v>84.053796098303025</v>
      </c>
      <c r="BS79" s="29">
        <f>'BioSentinel in SC-leu 0-30 Gy'!G228</f>
        <v>73.411474656991388</v>
      </c>
      <c r="BT79" s="40">
        <f>'BioSentinel in SC-leu 0-30 Gy'!G229</f>
        <v>90.350397961508094</v>
      </c>
      <c r="BU79" s="59">
        <f>'BioSentinel in SC-leu 0-30 Gy'!G230</f>
        <v>65.867725975353778</v>
      </c>
    </row>
    <row r="80" spans="1:73" x14ac:dyDescent="0.3">
      <c r="A80" s="100">
        <v>76</v>
      </c>
      <c r="B80">
        <f>'WT 0-30 Gy'!B231</f>
        <v>88.291384351116619</v>
      </c>
      <c r="C80">
        <f>'WT 0-30 Gy'!B232</f>
        <v>-14.905995336719466</v>
      </c>
      <c r="D80">
        <f>'WT 0-30 Gy'!B233</f>
        <v>6.7508081936695881</v>
      </c>
      <c r="E80" s="4">
        <f>'WT 0-30 Gy'!C231</f>
        <v>-30.288940531952139</v>
      </c>
      <c r="F80">
        <f>'WT 0-30 Gy'!C232</f>
        <v>25.03360492951769</v>
      </c>
      <c r="G80" s="10">
        <f>'WT 0-30 Gy'!C233</f>
        <v>31.152967361706725</v>
      </c>
      <c r="H80" s="4">
        <f>'WT 0-30 Gy'!D231</f>
        <v>-15.468241815560441</v>
      </c>
      <c r="I80">
        <f>'WT 0-30 Gy'!D232</f>
        <v>26.273344132806915</v>
      </c>
      <c r="J80" s="10">
        <f>'WT 0-30 Gy'!D233</f>
        <v>32.330892089885936</v>
      </c>
      <c r="K80" s="29">
        <f>'WT 0-30 Gy'!E231</f>
        <v>-10.795452157761723</v>
      </c>
      <c r="L80" s="40">
        <f>'WT 0-30 Gy'!E232</f>
        <v>31.475840395965232</v>
      </c>
      <c r="M80" s="59">
        <f>'WT 0-30 Gy'!E233</f>
        <v>40.317963191271502</v>
      </c>
      <c r="N80" s="4">
        <f>'WT 0-30 Gy'!F231</f>
        <v>-5.9286211795284363</v>
      </c>
      <c r="O80">
        <f>'WT 0-30 Gy'!F232</f>
        <v>25.507576287768231</v>
      </c>
      <c r="P80" s="10">
        <f>'WT 0-30 Gy'!F233</f>
        <v>34.314094005511343</v>
      </c>
      <c r="Q80" s="4">
        <f>'WT 0-30 Gy'!G231</f>
        <v>-9.0507225948062153</v>
      </c>
      <c r="R80">
        <f>'WT 0-30 Gy'!G232</f>
        <v>29.12145263956825</v>
      </c>
      <c r="S80" s="10">
        <f>'WT 0-30 Gy'!G233</f>
        <v>37.545444952860421</v>
      </c>
      <c r="T80" s="4">
        <f>'BioSentinel in SC 0 - 30 Gy'!B231</f>
        <v>-18.610633887177137</v>
      </c>
      <c r="U80">
        <f>'BioSentinel in SC 0 - 30 Gy'!B232</f>
        <v>20.571233071666526</v>
      </c>
      <c r="V80" s="10">
        <f>'BioSentinel in SC 0 - 30 Gy'!B233</f>
        <v>26.053983940119625</v>
      </c>
      <c r="W80" s="29">
        <f>'BioSentinel in SC 0 - 30 Gy'!C231</f>
        <v>-15.25983848294932</v>
      </c>
      <c r="X80" s="40">
        <f>'BioSentinel in SC 0 - 30 Gy'!C232</f>
        <v>24.806299196599664</v>
      </c>
      <c r="Y80" s="59">
        <f>'BioSentinel in SC 0 - 30 Gy'!C233</f>
        <v>28.794940668637391</v>
      </c>
      <c r="Z80" s="29">
        <f>'BioSentinel in SC 0 - 30 Gy'!D231</f>
        <v>-10.308240932646333</v>
      </c>
      <c r="AA80" s="40">
        <f>'BioSentinel in SC 0 - 30 Gy'!D232</f>
        <v>24.992920756790827</v>
      </c>
      <c r="AB80" s="59">
        <f>'BioSentinel in SC 0 - 30 Gy'!D233</f>
        <v>28.904711879043411</v>
      </c>
      <c r="AC80" s="29">
        <f>'BioSentinel in SC 0 - 30 Gy'!E231</f>
        <v>-11.31587593083276</v>
      </c>
      <c r="AD80" s="40">
        <f>'BioSentinel in SC 0 - 30 Gy'!E232</f>
        <v>23.188220226813232</v>
      </c>
      <c r="AE80" s="59">
        <f>'BioSentinel in SC 0 - 30 Gy'!E233</f>
        <v>24.648185305703446</v>
      </c>
      <c r="AF80" s="29">
        <f>'BioSentinel in SC 0 - 30 Gy'!F231</f>
        <v>-11.646497908974844</v>
      </c>
      <c r="AG80" s="40">
        <f>'BioSentinel in SC 0 - 30 Gy'!F232</f>
        <v>20.395226793690856</v>
      </c>
      <c r="AH80" s="59">
        <f>'BioSentinel in SC 0 - 30 Gy'!F233</f>
        <v>25.471864767337831</v>
      </c>
      <c r="AI80" s="29">
        <f>'BioSentinel in SC 0 - 30 Gy'!G231</f>
        <v>15.568043574562774</v>
      </c>
      <c r="AJ80" s="40">
        <f>'BioSentinel in SC 0 - 30 Gy'!G232</f>
        <v>-13.010171442942795</v>
      </c>
      <c r="AK80" s="59">
        <f>'BioSentinel in SC 0 - 30 Gy'!G233</f>
        <v>-10.273884197169766</v>
      </c>
      <c r="AL80" s="29">
        <f>'rad51 0-30 Gy'!B231</f>
        <v>24.499886852285552</v>
      </c>
      <c r="AM80" s="40">
        <f>'rad51 0-30 Gy'!B232</f>
        <v>17.345549124512349</v>
      </c>
      <c r="AN80" s="59">
        <f>'rad51 0-30 Gy'!B233</f>
        <v>8.4837322254329965</v>
      </c>
      <c r="AO80" s="29">
        <f>'rad51 0-30 Gy'!C231</f>
        <v>41.47017636984976</v>
      </c>
      <c r="AP80" s="40">
        <f>'rad51 0-30 Gy'!C232</f>
        <v>37.249395563535401</v>
      </c>
      <c r="AQ80" s="59">
        <f>'rad51 0-30 Gy'!C233</f>
        <v>44.308148988190673</v>
      </c>
      <c r="AR80" s="29">
        <f>'rad51 0-30 Gy'!D231</f>
        <v>58.32753552010427</v>
      </c>
      <c r="AS80" s="40">
        <f>'rad51 0-30 Gy'!D232</f>
        <v>50.41038221531965</v>
      </c>
      <c r="AT80" s="59">
        <f>'rad51 0-30 Gy'!D233</f>
        <v>61.950108264609703</v>
      </c>
      <c r="AU80" s="29">
        <f>'rad51 0-30 Gy'!E231</f>
        <v>70.294949710616834</v>
      </c>
      <c r="AV80" s="40">
        <f>'rad51 0-30 Gy'!E232</f>
        <v>66.216757674425338</v>
      </c>
      <c r="AW80" s="59">
        <f>'rad51 0-30 Gy'!E233</f>
        <v>77.200944715299499</v>
      </c>
      <c r="AX80" s="29">
        <f>'rad51 0-30 Gy'!F231</f>
        <v>80.212485725939615</v>
      </c>
      <c r="AY80" s="40">
        <f>'rad51 0-30 Gy'!F232</f>
        <v>70.713082312146312</v>
      </c>
      <c r="AZ80" s="59">
        <f>'rad51 0-30 Gy'!F233</f>
        <v>78.251864220057527</v>
      </c>
      <c r="BA80" s="29">
        <f>'rad51 0-30 Gy'!G231</f>
        <v>84.397046375389777</v>
      </c>
      <c r="BB80" s="40">
        <f>'rad51 0-30 Gy'!G232</f>
        <v>83.501759797383002</v>
      </c>
      <c r="BC80" s="59">
        <f>'rad51 0-30 Gy'!G233</f>
        <v>83.85726860486588</v>
      </c>
      <c r="BD80" s="29">
        <f>'BioSentinel in SC-leu 0-30 Gy'!B231</f>
        <v>17.923876168256385</v>
      </c>
      <c r="BE80" s="40">
        <f>'BioSentinel in SC-leu 0-30 Gy'!B232</f>
        <v>69.93210694554179</v>
      </c>
      <c r="BF80" s="59">
        <f>'BioSentinel in SC-leu 0-30 Gy'!B233</f>
        <v>15.215075680069301</v>
      </c>
      <c r="BG80" s="29">
        <f>'BioSentinel in SC-leu 0-30 Gy'!C231</f>
        <v>71.610854660188096</v>
      </c>
      <c r="BH80" s="40">
        <f>'BioSentinel in SC-leu 0-30 Gy'!C232</f>
        <v>88.197493018947839</v>
      </c>
      <c r="BI80" s="59">
        <f>'BioSentinel in SC-leu 0-30 Gy'!C233</f>
        <v>41.986148224734414</v>
      </c>
      <c r="BJ80" s="29">
        <f>'BioSentinel in SC-leu 0-30 Gy'!D231</f>
        <v>16.195297698498905</v>
      </c>
      <c r="BK80" s="40">
        <f>'BioSentinel in SC-leu 0-30 Gy'!D232</f>
        <v>82.215943645836191</v>
      </c>
      <c r="BL80" s="59">
        <f>'BioSentinel in SC-leu 0-30 Gy'!D233</f>
        <v>69.196047669493836</v>
      </c>
      <c r="BM80" s="29">
        <f>'BioSentinel in SC-leu 0-30 Gy'!E231</f>
        <v>17.872790853599266</v>
      </c>
      <c r="BN80" s="40">
        <f>'BioSentinel in SC-leu 0-30 Gy'!E232</f>
        <v>92.995848527069569</v>
      </c>
      <c r="BO80" s="59">
        <f>'BioSentinel in SC-leu 0-30 Gy'!E233</f>
        <v>96.178549227705361</v>
      </c>
      <c r="BP80" s="29">
        <f>'BioSentinel in SC-leu 0-30 Gy'!F231</f>
        <v>57.931299133121094</v>
      </c>
      <c r="BQ80" s="40">
        <f>'BioSentinel in SC-leu 0-30 Gy'!F232</f>
        <v>69.2471522289473</v>
      </c>
      <c r="BR80" s="59">
        <f>'BioSentinel in SC-leu 0-30 Gy'!F233</f>
        <v>81.617888725139437</v>
      </c>
      <c r="BS80" s="29">
        <f>'BioSentinel in SC-leu 0-30 Gy'!G231</f>
        <v>68.796436328576831</v>
      </c>
      <c r="BT80" s="40">
        <f>'BioSentinel in SC-leu 0-30 Gy'!G232</f>
        <v>89.179741689142546</v>
      </c>
      <c r="BU80" s="59">
        <f>'BioSentinel in SC-leu 0-30 Gy'!G233</f>
        <v>64.248162317671742</v>
      </c>
    </row>
    <row r="81" spans="1:73" x14ac:dyDescent="0.3">
      <c r="A81" s="100">
        <v>77</v>
      </c>
      <c r="B81">
        <f>'WT 0-30 Gy'!B234</f>
        <v>93.495375635830953</v>
      </c>
      <c r="C81">
        <f>'WT 0-30 Gy'!B235</f>
        <v>-12.586424987011693</v>
      </c>
      <c r="D81">
        <f>'WT 0-30 Gy'!B236</f>
        <v>8.1035627901955838</v>
      </c>
      <c r="E81" s="4">
        <f>'WT 0-30 Gy'!C234</f>
        <v>-29.73369995176536</v>
      </c>
      <c r="F81">
        <f>'WT 0-30 Gy'!C235</f>
        <v>25.202929205290491</v>
      </c>
      <c r="G81" s="10">
        <f>'WT 0-30 Gy'!C236</f>
        <v>31.204256794998699</v>
      </c>
      <c r="H81" s="4">
        <f>'WT 0-30 Gy'!D234</f>
        <v>-14.815271451247488</v>
      </c>
      <c r="I81">
        <f>'WT 0-30 Gy'!D235</f>
        <v>25.955255028496548</v>
      </c>
      <c r="J81" s="10">
        <f>'WT 0-30 Gy'!D236</f>
        <v>32.496048080308228</v>
      </c>
      <c r="K81" s="29">
        <f>'WT 0-30 Gy'!E234</f>
        <v>-9.7233692319614367</v>
      </c>
      <c r="L81" s="40">
        <f>'WT 0-30 Gy'!E235</f>
        <v>31.403665379230638</v>
      </c>
      <c r="M81" s="59">
        <f>'WT 0-30 Gy'!E236</f>
        <v>40.110649128805179</v>
      </c>
      <c r="N81" s="4">
        <f>'WT 0-30 Gy'!F234</f>
        <v>-4.4655381031842554</v>
      </c>
      <c r="O81">
        <f>'WT 0-30 Gy'!F235</f>
        <v>25.163222315281718</v>
      </c>
      <c r="P81" s="10">
        <f>'WT 0-30 Gy'!F236</f>
        <v>33.976987461905352</v>
      </c>
      <c r="Q81" s="4">
        <f>'WT 0-30 Gy'!G234</f>
        <v>-8.0285339377154781</v>
      </c>
      <c r="R81">
        <f>'WT 0-30 Gy'!G235</f>
        <v>29.00492590535093</v>
      </c>
      <c r="S81" s="10">
        <f>'WT 0-30 Gy'!G236</f>
        <v>37.262802549492754</v>
      </c>
      <c r="T81" s="4">
        <f>'BioSentinel in SC 0 - 30 Gy'!B234</f>
        <v>-13.057068113588299</v>
      </c>
      <c r="U81">
        <f>'BioSentinel in SC 0 - 30 Gy'!B235</f>
        <v>20.642086934759966</v>
      </c>
      <c r="V81" s="10">
        <f>'BioSentinel in SC 0 - 30 Gy'!B236</f>
        <v>25.923005792595522</v>
      </c>
      <c r="W81" s="29">
        <f>'BioSentinel in SC 0 - 30 Gy'!C234</f>
        <v>-12.739542086390079</v>
      </c>
      <c r="X81" s="40">
        <f>'BioSentinel in SC 0 - 30 Gy'!C235</f>
        <v>24.533736455132011</v>
      </c>
      <c r="Y81" s="59">
        <f>'BioSentinel in SC 0 - 30 Gy'!C236</f>
        <v>28.005548600296887</v>
      </c>
      <c r="Z81" s="29">
        <f>'BioSentinel in SC 0 - 30 Gy'!D234</f>
        <v>-12.20666815066706</v>
      </c>
      <c r="AA81" s="40">
        <f>'BioSentinel in SC 0 - 30 Gy'!D235</f>
        <v>24.947208370192065</v>
      </c>
      <c r="AB81" s="59">
        <f>'BioSentinel in SC 0 - 30 Gy'!D236</f>
        <v>28.688837191764222</v>
      </c>
      <c r="AC81" s="29">
        <f>'BioSentinel in SC 0 - 30 Gy'!E234</f>
        <v>-12.453566191669482</v>
      </c>
      <c r="AD81" s="40">
        <f>'BioSentinel in SC 0 - 30 Gy'!E235</f>
        <v>23.240842472695356</v>
      </c>
      <c r="AE81" s="59">
        <f>'BioSentinel in SC 0 - 30 Gy'!E236</f>
        <v>24.67761586672135</v>
      </c>
      <c r="AF81" s="29">
        <f>'BioSentinel in SC 0 - 30 Gy'!F234</f>
        <v>-10.29157101506247</v>
      </c>
      <c r="AG81" s="40">
        <f>'BioSentinel in SC 0 - 30 Gy'!F235</f>
        <v>20.078948595709587</v>
      </c>
      <c r="AH81" s="59">
        <f>'BioSentinel in SC 0 - 30 Gy'!F236</f>
        <v>25.417374047522152</v>
      </c>
      <c r="AI81" s="29">
        <f>'BioSentinel in SC 0 - 30 Gy'!G234</f>
        <v>11.449043132746455</v>
      </c>
      <c r="AJ81" s="40">
        <f>'BioSentinel in SC 0 - 30 Gy'!G235</f>
        <v>-14.419013914560056</v>
      </c>
      <c r="AK81" s="59">
        <f>'BioSentinel in SC 0 - 30 Gy'!G236</f>
        <v>-3.3866848748623868</v>
      </c>
      <c r="AL81" s="29">
        <f>'rad51 0-30 Gy'!B234</f>
        <v>20.847034247209503</v>
      </c>
      <c r="AM81" s="40">
        <f>'rad51 0-30 Gy'!B235</f>
        <v>19.978099249575649</v>
      </c>
      <c r="AN81" s="59">
        <f>'rad51 0-30 Gy'!B236</f>
        <v>8.6844128456700442</v>
      </c>
      <c r="AO81" s="29">
        <f>'rad51 0-30 Gy'!C234</f>
        <v>41.413275956841836</v>
      </c>
      <c r="AP81" s="40">
        <f>'rad51 0-30 Gy'!C235</f>
        <v>37.687695673395005</v>
      </c>
      <c r="AQ81" s="59">
        <f>'rad51 0-30 Gy'!C236</f>
        <v>44.971346400892159</v>
      </c>
      <c r="AR81" s="29">
        <f>'rad51 0-30 Gy'!D234</f>
        <v>57.624725375637823</v>
      </c>
      <c r="AS81" s="40">
        <f>'rad51 0-30 Gy'!D235</f>
        <v>49.490693035096285</v>
      </c>
      <c r="AT81" s="59">
        <f>'rad51 0-30 Gy'!D236</f>
        <v>61.465196878599059</v>
      </c>
      <c r="AU81" s="29">
        <f>'rad51 0-30 Gy'!E234</f>
        <v>69.497960889001348</v>
      </c>
      <c r="AV81" s="40">
        <f>'rad51 0-30 Gy'!E235</f>
        <v>65.601437002341783</v>
      </c>
      <c r="AW81" s="59">
        <f>'rad51 0-30 Gy'!E236</f>
        <v>76.774810737641843</v>
      </c>
      <c r="AX81" s="29">
        <f>'rad51 0-30 Gy'!F234</f>
        <v>79.586659997272463</v>
      </c>
      <c r="AY81" s="40">
        <f>'rad51 0-30 Gy'!F235</f>
        <v>69.610165708581945</v>
      </c>
      <c r="AZ81" s="59">
        <f>'rad51 0-30 Gy'!F236</f>
        <v>77.751570428246794</v>
      </c>
      <c r="BA81" s="29">
        <f>'rad51 0-30 Gy'!G234</f>
        <v>84.201302058422826</v>
      </c>
      <c r="BB81" s="40">
        <f>'rad51 0-30 Gy'!G235</f>
        <v>83.109013235315231</v>
      </c>
      <c r="BC81" s="59">
        <f>'rad51 0-30 Gy'!G236</f>
        <v>83.863922746166068</v>
      </c>
      <c r="BD81" s="29">
        <f>'BioSentinel in SC-leu 0-30 Gy'!B234</f>
        <v>18.250626648478228</v>
      </c>
      <c r="BE81" s="40">
        <f>'BioSentinel in SC-leu 0-30 Gy'!B235</f>
        <v>67.458270179246909</v>
      </c>
      <c r="BF81" s="59">
        <f>'BioSentinel in SC-leu 0-30 Gy'!B236</f>
        <v>15.455368890165813</v>
      </c>
      <c r="BG81" s="29">
        <f>'BioSentinel in SC-leu 0-30 Gy'!C234</f>
        <v>68.726374901899277</v>
      </c>
      <c r="BH81" s="40">
        <f>'BioSentinel in SC-leu 0-30 Gy'!C235</f>
        <v>85.505516882453094</v>
      </c>
      <c r="BI81" s="59">
        <f>'BioSentinel in SC-leu 0-30 Gy'!C236</f>
        <v>49.412443609511861</v>
      </c>
      <c r="BJ81" s="29">
        <f>'BioSentinel in SC-leu 0-30 Gy'!D234</f>
        <v>16.512178888513819</v>
      </c>
      <c r="BK81" s="40">
        <f>'BioSentinel in SC-leu 0-30 Gy'!D235</f>
        <v>79.903436099114117</v>
      </c>
      <c r="BL81" s="59">
        <f>'BioSentinel in SC-leu 0-30 Gy'!D236</f>
        <v>66.604795805283587</v>
      </c>
      <c r="BM81" s="29">
        <f>'BioSentinel in SC-leu 0-30 Gy'!E234</f>
        <v>18.147141047997444</v>
      </c>
      <c r="BN81" s="40">
        <f>'BioSentinel in SC-leu 0-30 Gy'!E235</f>
        <v>90.724734676129444</v>
      </c>
      <c r="BO81" s="59">
        <f>'BioSentinel in SC-leu 0-30 Gy'!E236</f>
        <v>94.006761696900739</v>
      </c>
      <c r="BP81" s="29">
        <f>'BioSentinel in SC-leu 0-30 Gy'!F234</f>
        <v>55.221456483483436</v>
      </c>
      <c r="BQ81" s="40">
        <f>'BioSentinel in SC-leu 0-30 Gy'!F235</f>
        <v>66.629403994851529</v>
      </c>
      <c r="BR81" s="59">
        <f>'BioSentinel in SC-leu 0-30 Gy'!F236</f>
        <v>78.615557450814705</v>
      </c>
      <c r="BS81" s="29">
        <f>'BioSentinel in SC-leu 0-30 Gy'!G234</f>
        <v>65.881110886780249</v>
      </c>
      <c r="BT81" s="40">
        <f>'BioSentinel in SC-leu 0-30 Gy'!G235</f>
        <v>87.020519993828188</v>
      </c>
      <c r="BU81" s="59">
        <f>'BioSentinel in SC-leu 0-30 Gy'!G236</f>
        <v>61.078283034990001</v>
      </c>
    </row>
    <row r="82" spans="1:73" x14ac:dyDescent="0.3">
      <c r="A82" s="100">
        <v>78</v>
      </c>
      <c r="B82">
        <f>'WT 0-30 Gy'!B237</f>
        <v>86.327303888281662</v>
      </c>
      <c r="C82">
        <f>'WT 0-30 Gy'!B238</f>
        <v>-10.537507870955032</v>
      </c>
      <c r="D82">
        <f>'WT 0-30 Gy'!B239</f>
        <v>7.6869358329155038</v>
      </c>
      <c r="E82" s="4">
        <f>'WT 0-30 Gy'!C237</f>
        <v>-28.416302089626878</v>
      </c>
      <c r="F82">
        <f>'WT 0-30 Gy'!C238</f>
        <v>24.798780410406561</v>
      </c>
      <c r="G82" s="10">
        <f>'WT 0-30 Gy'!C239</f>
        <v>31.070363221115148</v>
      </c>
      <c r="H82" s="4">
        <f>'WT 0-30 Gy'!D237</f>
        <v>-12.774592010853311</v>
      </c>
      <c r="I82">
        <f>'WT 0-30 Gy'!D238</f>
        <v>25.700686091036928</v>
      </c>
      <c r="J82" s="10">
        <f>'WT 0-30 Gy'!D239</f>
        <v>32.032535462842695</v>
      </c>
      <c r="K82" s="29">
        <f>'WT 0-30 Gy'!E237</f>
        <v>-9.8045663339173963</v>
      </c>
      <c r="L82" s="40">
        <f>'WT 0-30 Gy'!E238</f>
        <v>30.736030505723015</v>
      </c>
      <c r="M82" s="59">
        <f>'WT 0-30 Gy'!E239</f>
        <v>39.29146861091894</v>
      </c>
      <c r="N82" s="4">
        <f>'WT 0-30 Gy'!F237</f>
        <v>-6.815117486332511</v>
      </c>
      <c r="O82">
        <f>'WT 0-30 Gy'!F238</f>
        <v>24.629531975980118</v>
      </c>
      <c r="P82" s="10">
        <f>'WT 0-30 Gy'!F239</f>
        <v>33.542915131530101</v>
      </c>
      <c r="Q82" s="4">
        <f>'WT 0-30 Gy'!G237</f>
        <v>-7.0265954432619084</v>
      </c>
      <c r="R82">
        <f>'WT 0-30 Gy'!G238</f>
        <v>28.303576295463241</v>
      </c>
      <c r="S82" s="10">
        <f>'WT 0-30 Gy'!G239</f>
        <v>36.656613018411285</v>
      </c>
      <c r="T82" s="4">
        <f>'BioSentinel in SC 0 - 30 Gy'!B237</f>
        <v>-19.038864854959868</v>
      </c>
      <c r="U82">
        <f>'BioSentinel in SC 0 - 30 Gy'!B238</f>
        <v>19.656276433741301</v>
      </c>
      <c r="V82" s="10">
        <f>'BioSentinel in SC 0 - 30 Gy'!B239</f>
        <v>25.128651256403973</v>
      </c>
      <c r="W82" s="29">
        <f>'BioSentinel in SC 0 - 30 Gy'!C237</f>
        <v>-14.867361628499742</v>
      </c>
      <c r="X82" s="40">
        <f>'BioSentinel in SC 0 - 30 Gy'!C238</f>
        <v>23.554470277980975</v>
      </c>
      <c r="Y82" s="59">
        <f>'BioSentinel in SC 0 - 30 Gy'!C239</f>
        <v>26.958898141484372</v>
      </c>
      <c r="Z82" s="29">
        <f>'BioSentinel in SC 0 - 30 Gy'!D237</f>
        <v>-15.652726602604506</v>
      </c>
      <c r="AA82" s="40">
        <f>'BioSentinel in SC 0 - 30 Gy'!D238</f>
        <v>24.151903711227735</v>
      </c>
      <c r="AB82" s="59">
        <f>'BioSentinel in SC 0 - 30 Gy'!D239</f>
        <v>27.170514537346826</v>
      </c>
      <c r="AC82" s="29">
        <f>'BioSentinel in SC 0 - 30 Gy'!E237</f>
        <v>-13.838056156796377</v>
      </c>
      <c r="AD82" s="40">
        <f>'BioSentinel in SC 0 - 30 Gy'!E238</f>
        <v>22.757886891946892</v>
      </c>
      <c r="AE82" s="59">
        <f>'BioSentinel in SC 0 - 30 Gy'!E239</f>
        <v>23.897923587381285</v>
      </c>
      <c r="AF82" s="29">
        <f>'BioSentinel in SC 0 - 30 Gy'!F237</f>
        <v>-12.173513337058731</v>
      </c>
      <c r="AG82" s="40">
        <f>'BioSentinel in SC 0 - 30 Gy'!F238</f>
        <v>19.719630657395683</v>
      </c>
      <c r="AH82" s="59">
        <f>'BioSentinel in SC 0 - 30 Gy'!F239</f>
        <v>24.866298636186084</v>
      </c>
      <c r="AI82" s="29">
        <f>'BioSentinel in SC 0 - 30 Gy'!G237</f>
        <v>12.259607810889239</v>
      </c>
      <c r="AJ82" s="40">
        <f>'BioSentinel in SC 0 - 30 Gy'!G238</f>
        <v>-16.274066635764768</v>
      </c>
      <c r="AK82" s="59">
        <f>'BioSentinel in SC 0 - 30 Gy'!G239</f>
        <v>-14.161380137198934</v>
      </c>
      <c r="AL82" s="29">
        <f>'rad51 0-30 Gy'!B237</f>
        <v>22.248668972840886</v>
      </c>
      <c r="AM82" s="40">
        <f>'rad51 0-30 Gy'!B238</f>
        <v>18.928605974311122</v>
      </c>
      <c r="AN82" s="59">
        <f>'rad51 0-30 Gy'!B239</f>
        <v>12.353432300774491</v>
      </c>
      <c r="AO82" s="29">
        <f>'rad51 0-30 Gy'!C237</f>
        <v>41.096736942085855</v>
      </c>
      <c r="AP82" s="40">
        <f>'rad51 0-30 Gy'!C238</f>
        <v>37.47500008342621</v>
      </c>
      <c r="AQ82" s="59">
        <f>'rad51 0-30 Gy'!C239</f>
        <v>44.351664614170083</v>
      </c>
      <c r="AR82" s="29">
        <f>'rad51 0-30 Gy'!D237</f>
        <v>57.099817200180766</v>
      </c>
      <c r="AS82" s="40">
        <f>'rad51 0-30 Gy'!D238</f>
        <v>48.74307528935676</v>
      </c>
      <c r="AT82" s="59">
        <f>'rad51 0-30 Gy'!D239</f>
        <v>60.747538974990093</v>
      </c>
      <c r="AU82" s="29">
        <f>'rad51 0-30 Gy'!E237</f>
        <v>68.012943004073762</v>
      </c>
      <c r="AV82" s="40">
        <f>'rad51 0-30 Gy'!E238</f>
        <v>63.743063482749243</v>
      </c>
      <c r="AW82" s="59">
        <f>'rad51 0-30 Gy'!E239</f>
        <v>75.241418376447157</v>
      </c>
      <c r="AX82" s="29">
        <f>'rad51 0-30 Gy'!F237</f>
        <v>78.009739915333839</v>
      </c>
      <c r="AY82" s="40">
        <f>'rad51 0-30 Gy'!F238</f>
        <v>68.190399665871197</v>
      </c>
      <c r="AZ82" s="59">
        <f>'rad51 0-30 Gy'!F239</f>
        <v>77.178738870801538</v>
      </c>
      <c r="BA82" s="29">
        <f>'rad51 0-30 Gy'!G237</f>
        <v>84.76695961959318</v>
      </c>
      <c r="BB82" s="40">
        <f>'rad51 0-30 Gy'!G238</f>
        <v>83.772802474343422</v>
      </c>
      <c r="BC82" s="59">
        <f>'rad51 0-30 Gy'!G239</f>
        <v>84.493942979325681</v>
      </c>
      <c r="BD82" s="29">
        <f>'BioSentinel in SC-leu 0-30 Gy'!B237</f>
        <v>18.522516802699666</v>
      </c>
      <c r="BE82" s="40">
        <f>'BioSentinel in SC-leu 0-30 Gy'!B238</f>
        <v>64.223018792812397</v>
      </c>
      <c r="BF82" s="59">
        <f>'BioSentinel in SC-leu 0-30 Gy'!B239</f>
        <v>15.644782297942866</v>
      </c>
      <c r="BG82" s="29">
        <f>'BioSentinel in SC-leu 0-30 Gy'!C237</f>
        <v>65.029729746689995</v>
      </c>
      <c r="BH82" s="40">
        <f>'BioSentinel in SC-leu 0-30 Gy'!C238</f>
        <v>81.477468922173699</v>
      </c>
      <c r="BI82" s="59">
        <f>'BioSentinel in SC-leu 0-30 Gy'!C239</f>
        <v>51.473530799236542</v>
      </c>
      <c r="BJ82" s="29">
        <f>'BioSentinel in SC-leu 0-30 Gy'!D237</f>
        <v>16.594604594160007</v>
      </c>
      <c r="BK82" s="40">
        <f>'BioSentinel in SC-leu 0-30 Gy'!D238</f>
        <v>75.577805634670952</v>
      </c>
      <c r="BL82" s="59">
        <f>'BioSentinel in SC-leu 0-30 Gy'!D239</f>
        <v>62.779475251179527</v>
      </c>
      <c r="BM82" s="29">
        <f>'BioSentinel in SC-leu 0-30 Gy'!E237</f>
        <v>18.547221945212382</v>
      </c>
      <c r="BN82" s="40">
        <f>'BioSentinel in SC-leu 0-30 Gy'!E238</f>
        <v>86.775945811206128</v>
      </c>
      <c r="BO82" s="59">
        <f>'BioSentinel in SC-leu 0-30 Gy'!E239</f>
        <v>90.67530728770501</v>
      </c>
      <c r="BP82" s="29">
        <f>'BioSentinel in SC-leu 0-30 Gy'!F237</f>
        <v>52.58036173058079</v>
      </c>
      <c r="BQ82" s="40">
        <f>'BioSentinel in SC-leu 0-30 Gy'!F238</f>
        <v>63.300374875823032</v>
      </c>
      <c r="BR82" s="59">
        <f>'BioSentinel in SC-leu 0-30 Gy'!F239</f>
        <v>75.471216867789849</v>
      </c>
      <c r="BS82" s="29">
        <f>'BioSentinel in SC-leu 0-30 Gy'!G237</f>
        <v>64.930971863629082</v>
      </c>
      <c r="BT82" s="40">
        <f>'BioSentinel in SC-leu 0-30 Gy'!G238</f>
        <v>86.60413886243758</v>
      </c>
      <c r="BU82" s="59">
        <f>'BioSentinel in SC-leu 0-30 Gy'!G239</f>
        <v>60.401574371715071</v>
      </c>
    </row>
    <row r="83" spans="1:73" x14ac:dyDescent="0.3">
      <c r="A83" s="100">
        <v>79</v>
      </c>
      <c r="B83">
        <f>'WT 0-30 Gy'!B240</f>
        <v>106.98188774310837</v>
      </c>
      <c r="C83">
        <f>'WT 0-30 Gy'!B241</f>
        <v>-21.748771404611432</v>
      </c>
      <c r="D83">
        <f>'WT 0-30 Gy'!B242</f>
        <v>4.2741594992473129</v>
      </c>
      <c r="E83" s="4">
        <f>'WT 0-30 Gy'!C240</f>
        <v>-35.538690572459153</v>
      </c>
      <c r="F83">
        <f>'WT 0-30 Gy'!C241</f>
        <v>24.87260603314429</v>
      </c>
      <c r="G83" s="10">
        <f>'WT 0-30 Gy'!C242</f>
        <v>31.162478336878952</v>
      </c>
      <c r="H83" s="4">
        <f>'WT 0-30 Gy'!D240</f>
        <v>-20.4530763590238</v>
      </c>
      <c r="I83">
        <f>'WT 0-30 Gy'!D241</f>
        <v>26.060242983990999</v>
      </c>
      <c r="J83" s="10">
        <f>'WT 0-30 Gy'!D242</f>
        <v>32.121748340794007</v>
      </c>
      <c r="K83" s="29">
        <f>'WT 0-30 Gy'!E240</f>
        <v>-15.158489831983543</v>
      </c>
      <c r="L83" s="40">
        <f>'WT 0-30 Gy'!E241</f>
        <v>31.269754398383366</v>
      </c>
      <c r="M83" s="59">
        <f>'WT 0-30 Gy'!E242</f>
        <v>40.104006689954581</v>
      </c>
      <c r="N83" s="4">
        <f>'WT 0-30 Gy'!F240</f>
        <v>-8.9347760723406324</v>
      </c>
      <c r="O83">
        <f>'WT 0-30 Gy'!F241</f>
        <v>25.344073955891478</v>
      </c>
      <c r="P83" s="10">
        <f>'WT 0-30 Gy'!F242</f>
        <v>34.053005619201386</v>
      </c>
      <c r="Q83" s="4">
        <f>'WT 0-30 Gy'!G240</f>
        <v>-7.6020730372165888</v>
      </c>
      <c r="R83">
        <f>'WT 0-30 Gy'!G241</f>
        <v>28.832477818884655</v>
      </c>
      <c r="S83" s="10">
        <f>'WT 0-30 Gy'!G242</f>
        <v>37.134741793739664</v>
      </c>
      <c r="T83" s="4">
        <f>'BioSentinel in SC 0 - 30 Gy'!B240</f>
        <v>-18.779677394438316</v>
      </c>
      <c r="U83">
        <f>'BioSentinel in SC 0 - 30 Gy'!B241</f>
        <v>20.962025226207931</v>
      </c>
      <c r="V83" s="10">
        <f>'BioSentinel in SC 0 - 30 Gy'!B242</f>
        <v>26.390691023795416</v>
      </c>
      <c r="W83" s="29">
        <f>'BioSentinel in SC 0 - 30 Gy'!C240</f>
        <v>-18.701457853184465</v>
      </c>
      <c r="X83" s="40">
        <f>'BioSentinel in SC 0 - 30 Gy'!C241</f>
        <v>24.319161438514456</v>
      </c>
      <c r="Y83" s="59">
        <f>'BioSentinel in SC 0 - 30 Gy'!C242</f>
        <v>27.806951538379863</v>
      </c>
      <c r="Z83" s="29">
        <f>'BioSentinel in SC 0 - 30 Gy'!D240</f>
        <v>-12.696152977457881</v>
      </c>
      <c r="AA83" s="40">
        <f>'BioSentinel in SC 0 - 30 Gy'!D241</f>
        <v>24.919110446229805</v>
      </c>
      <c r="AB83" s="59">
        <f>'BioSentinel in SC 0 - 30 Gy'!D242</f>
        <v>28.441620143476403</v>
      </c>
      <c r="AC83" s="29">
        <f>'BioSentinel in SC 0 - 30 Gy'!E240</f>
        <v>-15.962046890386766</v>
      </c>
      <c r="AD83" s="40">
        <f>'BioSentinel in SC 0 - 30 Gy'!E241</f>
        <v>23.231176837684391</v>
      </c>
      <c r="AE83" s="59">
        <f>'BioSentinel in SC 0 - 30 Gy'!E242</f>
        <v>24.636572612862924</v>
      </c>
      <c r="AF83" s="29">
        <f>'BioSentinel in SC 0 - 30 Gy'!F240</f>
        <v>-17.366445027340021</v>
      </c>
      <c r="AG83" s="40">
        <f>'BioSentinel in SC 0 - 30 Gy'!F241</f>
        <v>20.534690865661144</v>
      </c>
      <c r="AH83" s="59">
        <f>'BioSentinel in SC 0 - 30 Gy'!F242</f>
        <v>25.710553790476183</v>
      </c>
      <c r="AI83" s="29">
        <f>'BioSentinel in SC 0 - 30 Gy'!G240</f>
        <v>10.226919435994395</v>
      </c>
      <c r="AJ83" s="40">
        <f>'BioSentinel in SC 0 - 30 Gy'!G241</f>
        <v>-14.976972546752515</v>
      </c>
      <c r="AK83" s="59">
        <f>'BioSentinel in SC 0 - 30 Gy'!G242</f>
        <v>-13.448710041981826</v>
      </c>
      <c r="AL83" s="29">
        <f>'rad51 0-30 Gy'!B240</f>
        <v>19.143611312504316</v>
      </c>
      <c r="AM83" s="40">
        <f>'rad51 0-30 Gy'!B241</f>
        <v>17.345087319769053</v>
      </c>
      <c r="AN83" s="59">
        <f>'rad51 0-30 Gy'!B242</f>
        <v>-6.3786634827093636</v>
      </c>
      <c r="AO83" s="29">
        <f>'rad51 0-30 Gy'!C240</f>
        <v>40.776019748343607</v>
      </c>
      <c r="AP83" s="40">
        <f>'rad51 0-30 Gy'!C241</f>
        <v>36.938372570509721</v>
      </c>
      <c r="AQ83" s="59">
        <f>'rad51 0-30 Gy'!C242</f>
        <v>43.672587841167335</v>
      </c>
      <c r="AR83" s="29">
        <f>'rad51 0-30 Gy'!D240</f>
        <v>56.934713146492221</v>
      </c>
      <c r="AS83" s="40">
        <f>'rad51 0-30 Gy'!D241</f>
        <v>47.866183812930316</v>
      </c>
      <c r="AT83" s="59">
        <f>'rad51 0-30 Gy'!D242</f>
        <v>60.375181564389699</v>
      </c>
      <c r="AU83" s="29">
        <f>'rad51 0-30 Gy'!E240</f>
        <v>68.306223889118783</v>
      </c>
      <c r="AV83" s="40">
        <f>'rad51 0-30 Gy'!E241</f>
        <v>64.635453473797511</v>
      </c>
      <c r="AW83" s="59">
        <f>'rad51 0-30 Gy'!E242</f>
        <v>76.084530104979265</v>
      </c>
      <c r="AX83" s="29">
        <f>'rad51 0-30 Gy'!F240</f>
        <v>80.052683082107635</v>
      </c>
      <c r="AY83" s="40">
        <f>'rad51 0-30 Gy'!F241</f>
        <v>68.828149422330924</v>
      </c>
      <c r="AZ83" s="59">
        <f>'rad51 0-30 Gy'!F242</f>
        <v>77.294588264444997</v>
      </c>
      <c r="BA83" s="29">
        <f>'rad51 0-30 Gy'!G240</f>
        <v>84.97340024711653</v>
      </c>
      <c r="BB83" s="40">
        <f>'rad51 0-30 Gy'!G241</f>
        <v>84.190156991390424</v>
      </c>
      <c r="BC83" s="59">
        <f>'rad51 0-30 Gy'!G242</f>
        <v>84.369453640291567</v>
      </c>
      <c r="BD83" s="29">
        <f>'BioSentinel in SC-leu 0-30 Gy'!B240</f>
        <v>18.970356459686052</v>
      </c>
      <c r="BE83" s="40">
        <f>'BioSentinel in SC-leu 0-30 Gy'!B241</f>
        <v>61.415480308453887</v>
      </c>
      <c r="BF83" s="59">
        <f>'BioSentinel in SC-leu 0-30 Gy'!B242</f>
        <v>15.927641792147224</v>
      </c>
      <c r="BG83" s="29">
        <f>'BioSentinel in SC-leu 0-30 Gy'!C240</f>
        <v>62.842291329081021</v>
      </c>
      <c r="BH83" s="40">
        <f>'BioSentinel in SC-leu 0-30 Gy'!C241</f>
        <v>79.158651011399357</v>
      </c>
      <c r="BI83" s="59">
        <f>'BioSentinel in SC-leu 0-30 Gy'!C242</f>
        <v>66.278993799841928</v>
      </c>
      <c r="BJ83" s="29">
        <f>'BioSentinel in SC-leu 0-30 Gy'!D240</f>
        <v>16.87645883186789</v>
      </c>
      <c r="BK83" s="40">
        <f>'BioSentinel in SC-leu 0-30 Gy'!D241</f>
        <v>73.946772855376608</v>
      </c>
      <c r="BL83" s="59">
        <f>'BioSentinel in SC-leu 0-30 Gy'!D242</f>
        <v>61.164480555978116</v>
      </c>
      <c r="BM83" s="29">
        <f>'BioSentinel in SC-leu 0-30 Gy'!E240</f>
        <v>18.942683302302008</v>
      </c>
      <c r="BN83" s="40">
        <f>'BioSentinel in SC-leu 0-30 Gy'!E241</f>
        <v>84.751145647088208</v>
      </c>
      <c r="BO83" s="59">
        <f>'BioSentinel in SC-leu 0-30 Gy'!E242</f>
        <v>88.391206155242344</v>
      </c>
      <c r="BP83" s="29">
        <f>'BioSentinel in SC-leu 0-30 Gy'!F240</f>
        <v>51.295177670356196</v>
      </c>
      <c r="BQ83" s="40">
        <f>'BioSentinel in SC-leu 0-30 Gy'!F241</f>
        <v>60.538596742257731</v>
      </c>
      <c r="BR83" s="59">
        <f>'BioSentinel in SC-leu 0-30 Gy'!F242</f>
        <v>72.85879128426815</v>
      </c>
      <c r="BS83" s="29">
        <f>'BioSentinel in SC-leu 0-30 Gy'!G240</f>
        <v>59.376565557211414</v>
      </c>
      <c r="BT83" s="40">
        <f>'BioSentinel in SC-leu 0-30 Gy'!G241</f>
        <v>83.769066998520884</v>
      </c>
      <c r="BU83" s="59">
        <f>'BioSentinel in SC-leu 0-30 Gy'!G242</f>
        <v>55.58084121842947</v>
      </c>
    </row>
    <row r="84" spans="1:73" x14ac:dyDescent="0.3">
      <c r="A84" s="100">
        <v>80</v>
      </c>
      <c r="B84">
        <f>'WT 0-30 Gy'!B243</f>
        <v>111.60874668091078</v>
      </c>
      <c r="C84">
        <f>'WT 0-30 Gy'!B244</f>
        <v>-21.251729519820973</v>
      </c>
      <c r="D84">
        <f>'WT 0-30 Gy'!B245</f>
        <v>-1.6715485909312402</v>
      </c>
      <c r="E84" s="4">
        <f>'WT 0-30 Gy'!C243</f>
        <v>-35.718218683558142</v>
      </c>
      <c r="F84">
        <f>'WT 0-30 Gy'!C244</f>
        <v>24.885931022328826</v>
      </c>
      <c r="G84" s="10">
        <f>'WT 0-30 Gy'!C245</f>
        <v>31.130328232579018</v>
      </c>
      <c r="H84" s="4">
        <f>'WT 0-30 Gy'!D243</f>
        <v>-20.153855647305608</v>
      </c>
      <c r="I84">
        <f>'WT 0-30 Gy'!D244</f>
        <v>25.961643527915861</v>
      </c>
      <c r="J84" s="10">
        <f>'WT 0-30 Gy'!D245</f>
        <v>31.981279926192325</v>
      </c>
      <c r="K84" s="29">
        <f>'WT 0-30 Gy'!E243</f>
        <v>-13.192253594461286</v>
      </c>
      <c r="L84" s="40">
        <f>'WT 0-30 Gy'!E244</f>
        <v>30.923155231672144</v>
      </c>
      <c r="M84" s="59">
        <f>'WT 0-30 Gy'!E245</f>
        <v>39.476701026327007</v>
      </c>
      <c r="N84" s="4">
        <f>'WT 0-30 Gy'!F243</f>
        <v>-8.873449938101345</v>
      </c>
      <c r="O84">
        <f>'WT 0-30 Gy'!F244</f>
        <v>25.113595937088096</v>
      </c>
      <c r="P84" s="10">
        <f>'WT 0-30 Gy'!F245</f>
        <v>33.767375392063506</v>
      </c>
      <c r="Q84" s="4">
        <f>'WT 0-30 Gy'!G243</f>
        <v>-10.000652259034281</v>
      </c>
      <c r="R84">
        <f>'WT 0-30 Gy'!G244</f>
        <v>28.783720767780963</v>
      </c>
      <c r="S84" s="10">
        <f>'WT 0-30 Gy'!G245</f>
        <v>36.993303608800751</v>
      </c>
      <c r="T84" s="4">
        <f>'BioSentinel in SC 0 - 30 Gy'!B243</f>
        <v>-16.722938382881612</v>
      </c>
      <c r="U84">
        <f>'BioSentinel in SC 0 - 30 Gy'!B244</f>
        <v>20.874590264366759</v>
      </c>
      <c r="V84" s="10">
        <f>'BioSentinel in SC 0 - 30 Gy'!B245</f>
        <v>26.183507553864132</v>
      </c>
      <c r="W84" s="29">
        <f>'BioSentinel in SC 0 - 30 Gy'!C243</f>
        <v>-18.68268131611158</v>
      </c>
      <c r="X84" s="40">
        <f>'BioSentinel in SC 0 - 30 Gy'!C244</f>
        <v>24.130913393868898</v>
      </c>
      <c r="Y84" s="59">
        <f>'BioSentinel in SC 0 - 30 Gy'!C245</f>
        <v>27.550065153617602</v>
      </c>
      <c r="Z84" s="29">
        <f>'BioSentinel in SC 0 - 30 Gy'!D243</f>
        <v>-15.117469751124633</v>
      </c>
      <c r="AA84" s="40">
        <f>'BioSentinel in SC 0 - 30 Gy'!D244</f>
        <v>24.659059069991304</v>
      </c>
      <c r="AB84" s="59">
        <f>'BioSentinel in SC 0 - 30 Gy'!D245</f>
        <v>28.472066241942169</v>
      </c>
      <c r="AC84" s="29">
        <f>'BioSentinel in SC 0 - 30 Gy'!E243</f>
        <v>-15.496507161800995</v>
      </c>
      <c r="AD84" s="40">
        <f>'BioSentinel in SC 0 - 30 Gy'!E244</f>
        <v>23.388232712166602</v>
      </c>
      <c r="AE84" s="59">
        <f>'BioSentinel in SC 0 - 30 Gy'!E245</f>
        <v>24.273615882020984</v>
      </c>
      <c r="AF84" s="29">
        <f>'BioSentinel in SC 0 - 30 Gy'!F243</f>
        <v>-16.6416035983952</v>
      </c>
      <c r="AG84" s="40">
        <f>'BioSentinel in SC 0 - 30 Gy'!F244</f>
        <v>20.530700217515914</v>
      </c>
      <c r="AH84" s="59">
        <f>'BioSentinel in SC 0 - 30 Gy'!F245</f>
        <v>25.488936667854112</v>
      </c>
      <c r="AI84" s="29">
        <f>'BioSentinel in SC 0 - 30 Gy'!G243</f>
        <v>4.9828145396351475</v>
      </c>
      <c r="AJ84" s="40">
        <f>'BioSentinel in SC 0 - 30 Gy'!G244</f>
        <v>-8.7616560721881118</v>
      </c>
      <c r="AK84" s="59">
        <f>'BioSentinel in SC 0 - 30 Gy'!G245</f>
        <v>-5.7144323551482694</v>
      </c>
      <c r="AL84" s="29">
        <f>'rad51 0-30 Gy'!B243</f>
        <v>20.13012435930159</v>
      </c>
      <c r="AM84" s="40">
        <f>'rad51 0-30 Gy'!B244</f>
        <v>11.201752319411426</v>
      </c>
      <c r="AN84" s="59">
        <f>'rad51 0-30 Gy'!B245</f>
        <v>-8.4742120748553535</v>
      </c>
      <c r="AO84" s="29">
        <f>'rad51 0-30 Gy'!C243</f>
        <v>40.551987357376916</v>
      </c>
      <c r="AP84" s="40">
        <f>'rad51 0-30 Gy'!C244</f>
        <v>36.641442022732633</v>
      </c>
      <c r="AQ84" s="59">
        <f>'rad51 0-30 Gy'!C245</f>
        <v>43.024171189623331</v>
      </c>
      <c r="AR84" s="29">
        <f>'rad51 0-30 Gy'!D243</f>
        <v>55.807592702293384</v>
      </c>
      <c r="AS84" s="40">
        <f>'rad51 0-30 Gy'!D244</f>
        <v>47.199671457900173</v>
      </c>
      <c r="AT84" s="59">
        <f>'rad51 0-30 Gy'!D245</f>
        <v>59.546887981158136</v>
      </c>
      <c r="AU84" s="29">
        <f>'rad51 0-30 Gy'!E243</f>
        <v>67.245803843991396</v>
      </c>
      <c r="AV84" s="40">
        <f>'rad51 0-30 Gy'!E244</f>
        <v>63.638175474537618</v>
      </c>
      <c r="AW84" s="59">
        <f>'rad51 0-30 Gy'!E245</f>
        <v>75.480142666776999</v>
      </c>
      <c r="AX84" s="29">
        <f>'rad51 0-30 Gy'!F243</f>
        <v>79.14895844933028</v>
      </c>
      <c r="AY84" s="40">
        <f>'rad51 0-30 Gy'!F244</f>
        <v>67.425847917702768</v>
      </c>
      <c r="AZ84" s="59">
        <f>'rad51 0-30 Gy'!F245</f>
        <v>76.482761536969079</v>
      </c>
      <c r="BA84" s="29">
        <f>'rad51 0-30 Gy'!G243</f>
        <v>84.446597691407149</v>
      </c>
      <c r="BB84" s="40">
        <f>'rad51 0-30 Gy'!G244</f>
        <v>83.70529342274385</v>
      </c>
      <c r="BC84" s="59">
        <f>'rad51 0-30 Gy'!G245</f>
        <v>83.855812055974994</v>
      </c>
      <c r="BD84" s="29">
        <f>'BioSentinel in SC-leu 0-30 Gy'!B243</f>
        <v>19.328727952805199</v>
      </c>
      <c r="BE84" s="40">
        <f>'BioSentinel in SC-leu 0-30 Gy'!B244</f>
        <v>58.525946384105069</v>
      </c>
      <c r="BF84" s="59">
        <f>'BioSentinel in SC-leu 0-30 Gy'!B245</f>
        <v>16.17046348588147</v>
      </c>
      <c r="BG84" s="29">
        <f>'BioSentinel in SC-leu 0-30 Gy'!C243</f>
        <v>60.262843460911022</v>
      </c>
      <c r="BH84" s="40">
        <f>'BioSentinel in SC-leu 0-30 Gy'!C244</f>
        <v>76.656918626399346</v>
      </c>
      <c r="BI84" s="59">
        <f>'BioSentinel in SC-leu 0-30 Gy'!C245</f>
        <v>75.882395390234521</v>
      </c>
      <c r="BJ84" s="29">
        <f>'BioSentinel in SC-leu 0-30 Gy'!D243</f>
        <v>17.347251418756155</v>
      </c>
      <c r="BK84" s="40">
        <f>'BioSentinel in SC-leu 0-30 Gy'!D244</f>
        <v>71.220241916091567</v>
      </c>
      <c r="BL84" s="59">
        <f>'BioSentinel in SC-leu 0-30 Gy'!D245</f>
        <v>59.747413615768586</v>
      </c>
      <c r="BM84" s="29">
        <f>'BioSentinel in SC-leu 0-30 Gy'!E243</f>
        <v>19.261541013079615</v>
      </c>
      <c r="BN84" s="40">
        <f>'BioSentinel in SC-leu 0-30 Gy'!E244</f>
        <v>80.710194613982338</v>
      </c>
      <c r="BO84" s="59">
        <f>'BioSentinel in SC-leu 0-30 Gy'!E245</f>
        <v>85.33222611343146</v>
      </c>
      <c r="BP84" s="29">
        <f>'BioSentinel in SC-leu 0-30 Gy'!F243</f>
        <v>48.297931957074205</v>
      </c>
      <c r="BQ84" s="40">
        <f>'BioSentinel in SC-leu 0-30 Gy'!F244</f>
        <v>57.741295306713589</v>
      </c>
      <c r="BR84" s="59">
        <f>'BioSentinel in SC-leu 0-30 Gy'!F245</f>
        <v>69.736615180600765</v>
      </c>
      <c r="BS84" s="29">
        <f>'BioSentinel in SC-leu 0-30 Gy'!G243</f>
        <v>57.178731581096066</v>
      </c>
      <c r="BT84" s="40">
        <f>'BioSentinel in SC-leu 0-30 Gy'!G244</f>
        <v>71.525962719224438</v>
      </c>
      <c r="BU84" s="59">
        <f>'BioSentinel in SC-leu 0-30 Gy'!G245</f>
        <v>51.220489232900391</v>
      </c>
    </row>
    <row r="85" spans="1:73" x14ac:dyDescent="0.3">
      <c r="A85" s="100">
        <v>81</v>
      </c>
      <c r="B85">
        <f>'WT 0-30 Gy'!B246</f>
        <v>114.14041624004237</v>
      </c>
      <c r="C85">
        <f>'WT 0-30 Gy'!B247</f>
        <v>-23.162689380885375</v>
      </c>
      <c r="D85">
        <f>'WT 0-30 Gy'!B248</f>
        <v>-2.775015474144678</v>
      </c>
      <c r="E85" s="4">
        <f>'WT 0-30 Gy'!C246</f>
        <v>-34.751160426675639</v>
      </c>
      <c r="F85">
        <f>'WT 0-30 Gy'!C247</f>
        <v>24.979287398977245</v>
      </c>
      <c r="G85" s="10">
        <f>'WT 0-30 Gy'!C248</f>
        <v>31.337559786968818</v>
      </c>
      <c r="H85" s="4">
        <f>'WT 0-30 Gy'!D246</f>
        <v>-22.001089363423883</v>
      </c>
      <c r="I85">
        <f>'WT 0-30 Gy'!D247</f>
        <v>25.910613988651466</v>
      </c>
      <c r="J85" s="10">
        <f>'WT 0-30 Gy'!D248</f>
        <v>31.940611994376034</v>
      </c>
      <c r="K85" s="29">
        <f>'WT 0-30 Gy'!E246</f>
        <v>-16.699775252597881</v>
      </c>
      <c r="L85" s="40">
        <f>'WT 0-30 Gy'!E247</f>
        <v>30.71540710554952</v>
      </c>
      <c r="M85" s="59">
        <f>'WT 0-30 Gy'!E248</f>
        <v>39.247204392150252</v>
      </c>
      <c r="N85" s="4">
        <f>'WT 0-30 Gy'!F246</f>
        <v>-9.5848757882486666</v>
      </c>
      <c r="O85">
        <f>'WT 0-30 Gy'!F247</f>
        <v>25.120052372690431</v>
      </c>
      <c r="P85" s="10">
        <f>'WT 0-30 Gy'!F248</f>
        <v>33.852010434949911</v>
      </c>
      <c r="Q85" s="4">
        <f>'WT 0-30 Gy'!G246</f>
        <v>-8.5610771285771463</v>
      </c>
      <c r="R85">
        <f>'WT 0-30 Gy'!G247</f>
        <v>28.772200221588189</v>
      </c>
      <c r="S85" s="10">
        <f>'WT 0-30 Gy'!G248</f>
        <v>36.860665118279222</v>
      </c>
      <c r="T85" s="4">
        <f>'BioSentinel in SC 0 - 30 Gy'!B246</f>
        <v>-18.414625609950132</v>
      </c>
      <c r="U85">
        <f>'BioSentinel in SC 0 - 30 Gy'!B247</f>
        <v>20.77160099159784</v>
      </c>
      <c r="V85" s="10">
        <f>'BioSentinel in SC 0 - 30 Gy'!B248</f>
        <v>26.10048058843854</v>
      </c>
      <c r="W85" s="29">
        <f>'BioSentinel in SC 0 - 30 Gy'!C246</f>
        <v>-20.157504811178285</v>
      </c>
      <c r="X85" s="40">
        <f>'BioSentinel in SC 0 - 30 Gy'!C247</f>
        <v>24.182035577057341</v>
      </c>
      <c r="Y85" s="59">
        <f>'BioSentinel in SC 0 - 30 Gy'!C248</f>
        <v>27.764110400302151</v>
      </c>
      <c r="Z85" s="29">
        <f>'BioSentinel in SC 0 - 30 Gy'!D246</f>
        <v>-12.332352647366159</v>
      </c>
      <c r="AA85" s="40">
        <f>'BioSentinel in SC 0 - 30 Gy'!D247</f>
        <v>24.389443069833973</v>
      </c>
      <c r="AB85" s="59">
        <f>'BioSentinel in SC 0 - 30 Gy'!D248</f>
        <v>28.184129455931835</v>
      </c>
      <c r="AC85" s="29">
        <f>'BioSentinel in SC 0 - 30 Gy'!E246</f>
        <v>-12.520068193742814</v>
      </c>
      <c r="AD85" s="40">
        <f>'BioSentinel in SC 0 - 30 Gy'!E247</f>
        <v>22.916921688289612</v>
      </c>
      <c r="AE85" s="59">
        <f>'BioSentinel in SC 0 - 30 Gy'!E248</f>
        <v>24.472923796364661</v>
      </c>
      <c r="AF85" s="29">
        <f>'BioSentinel in SC 0 - 30 Gy'!F246</f>
        <v>-14.007855578363992</v>
      </c>
      <c r="AG85" s="40">
        <f>'BioSentinel in SC 0 - 30 Gy'!F247</f>
        <v>20.489721733841346</v>
      </c>
      <c r="AH85" s="59">
        <f>'BioSentinel in SC 0 - 30 Gy'!F248</f>
        <v>25.322384012814208</v>
      </c>
      <c r="AI85" s="29">
        <f>'BioSentinel in SC 0 - 30 Gy'!G246</f>
        <v>6.3624355264354451</v>
      </c>
      <c r="AJ85" s="40">
        <f>'BioSentinel in SC 0 - 30 Gy'!G247</f>
        <v>-19.377722986701691</v>
      </c>
      <c r="AK85" s="59">
        <f>'BioSentinel in SC 0 - 30 Gy'!G248</f>
        <v>-6.3268016114175483</v>
      </c>
      <c r="AL85" s="29">
        <f>'rad51 0-30 Gy'!B246</f>
        <v>18.340268603310584</v>
      </c>
      <c r="AM85" s="40">
        <f>'rad51 0-30 Gy'!B247</f>
        <v>10.010456830227353</v>
      </c>
      <c r="AN85" s="59">
        <f>'rad51 0-30 Gy'!B248</f>
        <v>-16.114266023723694</v>
      </c>
      <c r="AO85" s="29">
        <f>'rad51 0-30 Gy'!C246</f>
        <v>40.069979270637326</v>
      </c>
      <c r="AP85" s="40">
        <f>'rad51 0-30 Gy'!C247</f>
        <v>37.007266444855773</v>
      </c>
      <c r="AQ85" s="59">
        <f>'rad51 0-30 Gy'!C248</f>
        <v>42.621212892113306</v>
      </c>
      <c r="AR85" s="29">
        <f>'rad51 0-30 Gy'!D246</f>
        <v>55.168072123532752</v>
      </c>
      <c r="AS85" s="40">
        <f>'rad51 0-30 Gy'!D247</f>
        <v>46.213069875449733</v>
      </c>
      <c r="AT85" s="59">
        <f>'rad51 0-30 Gy'!D248</f>
        <v>58.504288485974712</v>
      </c>
      <c r="AU85" s="29">
        <f>'rad51 0-30 Gy'!E246</f>
        <v>66.340665292385467</v>
      </c>
      <c r="AV85" s="40">
        <f>'rad51 0-30 Gy'!E247</f>
        <v>62.859117169728087</v>
      </c>
      <c r="AW85" s="59">
        <f>'rad51 0-30 Gy'!E248</f>
        <v>74.687403700796693</v>
      </c>
      <c r="AX85" s="29">
        <f>'rad51 0-30 Gy'!F246</f>
        <v>78.322707213042506</v>
      </c>
      <c r="AY85" s="40">
        <f>'rad51 0-30 Gy'!F247</f>
        <v>66.479899132666915</v>
      </c>
      <c r="AZ85" s="59">
        <f>'rad51 0-30 Gy'!F248</f>
        <v>75.511926399454467</v>
      </c>
      <c r="BA85" s="29">
        <f>'rad51 0-30 Gy'!G246</f>
        <v>84.525706933393224</v>
      </c>
      <c r="BB85" s="40">
        <f>'rad51 0-30 Gy'!G247</f>
        <v>83.718940897812942</v>
      </c>
      <c r="BC85" s="59">
        <f>'rad51 0-30 Gy'!G248</f>
        <v>83.862198418149575</v>
      </c>
      <c r="BD85" s="29">
        <f>'BioSentinel in SC-leu 0-30 Gy'!B246</f>
        <v>19.720581324277891</v>
      </c>
      <c r="BE85" s="40">
        <f>'BioSentinel in SC-leu 0-30 Gy'!B247</f>
        <v>56.080403140915259</v>
      </c>
      <c r="BF85" s="59">
        <f>'BioSentinel in SC-leu 0-30 Gy'!B248</f>
        <v>16.53181760097149</v>
      </c>
      <c r="BG85" s="29">
        <f>'BioSentinel in SC-leu 0-30 Gy'!C246</f>
        <v>57.001921153493804</v>
      </c>
      <c r="BH85" s="40">
        <f>'BioSentinel in SC-leu 0-30 Gy'!C247</f>
        <v>72.701250644038822</v>
      </c>
      <c r="BI85" s="59">
        <f>'BioSentinel in SC-leu 0-30 Gy'!C248</f>
        <v>83.445780320638548</v>
      </c>
      <c r="BJ85" s="29">
        <f>'BioSentinel in SC-leu 0-30 Gy'!D246</f>
        <v>17.6203152079839</v>
      </c>
      <c r="BK85" s="40">
        <f>'BioSentinel in SC-leu 0-30 Gy'!D247</f>
        <v>68.263452526944562</v>
      </c>
      <c r="BL85" s="59">
        <f>'BioSentinel in SC-leu 0-30 Gy'!D248</f>
        <v>57.033173640053626</v>
      </c>
      <c r="BM85" s="29">
        <f>'BioSentinel in SC-leu 0-30 Gy'!E246</f>
        <v>19.595190864390748</v>
      </c>
      <c r="BN85" s="40">
        <f>'BioSentinel in SC-leu 0-30 Gy'!E247</f>
        <v>77.17769610497453</v>
      </c>
      <c r="BO85" s="59">
        <f>'BioSentinel in SC-leu 0-30 Gy'!E248</f>
        <v>82.199114147393743</v>
      </c>
      <c r="BP85" s="29">
        <f>'BioSentinel in SC-leu 0-30 Gy'!F246</f>
        <v>46.79878917612411</v>
      </c>
      <c r="BQ85" s="40">
        <f>'BioSentinel in SC-leu 0-30 Gy'!F247</f>
        <v>55.252436393077851</v>
      </c>
      <c r="BR85" s="59">
        <f>'BioSentinel in SC-leu 0-30 Gy'!F248</f>
        <v>67.505052993401279</v>
      </c>
      <c r="BS85" s="29">
        <f>'BioSentinel in SC-leu 0-30 Gy'!G246</f>
        <v>54.727276071062448</v>
      </c>
      <c r="BT85" s="40">
        <f>'BioSentinel in SC-leu 0-30 Gy'!G247</f>
        <v>66.773594952410235</v>
      </c>
      <c r="BU85" s="59">
        <f>'BioSentinel in SC-leu 0-30 Gy'!G248</f>
        <v>50.649770774128285</v>
      </c>
    </row>
    <row r="86" spans="1:73" x14ac:dyDescent="0.3">
      <c r="A86" s="100">
        <v>82</v>
      </c>
      <c r="B86">
        <f>'WT 0-30 Gy'!B249</f>
        <v>117.21522039903955</v>
      </c>
      <c r="C86">
        <f>'WT 0-30 Gy'!B250</f>
        <v>-23.960495368678682</v>
      </c>
      <c r="D86">
        <f>'WT 0-30 Gy'!B251</f>
        <v>-3.3355410219403479</v>
      </c>
      <c r="E86" s="4">
        <f>'WT 0-30 Gy'!C249</f>
        <v>-38.840371022603918</v>
      </c>
      <c r="F86">
        <f>'WT 0-30 Gy'!C250</f>
        <v>24.873764728335111</v>
      </c>
      <c r="G86" s="10">
        <f>'WT 0-30 Gy'!C251</f>
        <v>31.251394644495878</v>
      </c>
      <c r="H86" s="4">
        <f>'WT 0-30 Gy'!D249</f>
        <v>-20.148026974844424</v>
      </c>
      <c r="I86">
        <f>'WT 0-30 Gy'!D250</f>
        <v>25.709410727772834</v>
      </c>
      <c r="J86" s="10">
        <f>'WT 0-30 Gy'!D251</f>
        <v>32.055394563458186</v>
      </c>
      <c r="K86" s="29">
        <f>'WT 0-30 Gy'!E249</f>
        <v>-16.000430464761394</v>
      </c>
      <c r="L86" s="40">
        <f>'WT 0-30 Gy'!E250</f>
        <v>30.769577803914189</v>
      </c>
      <c r="M86" s="59">
        <f>'WT 0-30 Gy'!E251</f>
        <v>39.124490078824245</v>
      </c>
      <c r="N86" s="4">
        <f>'WT 0-30 Gy'!F249</f>
        <v>-10.642122261661758</v>
      </c>
      <c r="O86">
        <f>'WT 0-30 Gy'!F250</f>
        <v>25.268655098089653</v>
      </c>
      <c r="P86" s="10">
        <f>'WT 0-30 Gy'!F251</f>
        <v>33.602791280894998</v>
      </c>
      <c r="Q86" s="4">
        <f>'WT 0-30 Gy'!G249</f>
        <v>-8.6775648284137095</v>
      </c>
      <c r="R86">
        <f>'WT 0-30 Gy'!G250</f>
        <v>28.602227262410423</v>
      </c>
      <c r="S86" s="10">
        <f>'WT 0-30 Gy'!G251</f>
        <v>36.668218642061476</v>
      </c>
      <c r="T86" s="4">
        <f>'BioSentinel in SC 0 - 30 Gy'!B249</f>
        <v>-17.969453049842461</v>
      </c>
      <c r="U86">
        <f>'BioSentinel in SC 0 - 30 Gy'!B250</f>
        <v>20.716655085312734</v>
      </c>
      <c r="V86" s="10">
        <f>'BioSentinel in SC 0 - 30 Gy'!B251</f>
        <v>25.966124247201911</v>
      </c>
      <c r="W86" s="29">
        <f>'BioSentinel in SC 0 - 30 Gy'!C249</f>
        <v>-15.03895626933352</v>
      </c>
      <c r="X86" s="40">
        <f>'BioSentinel in SC 0 - 30 Gy'!C250</f>
        <v>24.122940434034287</v>
      </c>
      <c r="Y86" s="59">
        <f>'BioSentinel in SC 0 - 30 Gy'!C251</f>
        <v>27.44136000379148</v>
      </c>
      <c r="Z86" s="29">
        <f>'BioSentinel in SC 0 - 30 Gy'!D249</f>
        <v>-15.138376663502919</v>
      </c>
      <c r="AA86" s="40">
        <f>'BioSentinel in SC 0 - 30 Gy'!D250</f>
        <v>24.473734152308431</v>
      </c>
      <c r="AB86" s="59">
        <f>'BioSentinel in SC 0 - 30 Gy'!D251</f>
        <v>28.331319891484259</v>
      </c>
      <c r="AC86" s="29">
        <f>'BioSentinel in SC 0 - 30 Gy'!E249</f>
        <v>-16.320599678447152</v>
      </c>
      <c r="AD86" s="40">
        <f>'BioSentinel in SC 0 - 30 Gy'!E250</f>
        <v>22.885704904393805</v>
      </c>
      <c r="AE86" s="59">
        <f>'BioSentinel in SC 0 - 30 Gy'!E251</f>
        <v>24.463234868607003</v>
      </c>
      <c r="AF86" s="29">
        <f>'BioSentinel in SC 0 - 30 Gy'!F249</f>
        <v>-17.39004713211574</v>
      </c>
      <c r="AG86" s="40">
        <f>'BioSentinel in SC 0 - 30 Gy'!F250</f>
        <v>20.429796750036903</v>
      </c>
      <c r="AH86" s="59">
        <f>'BioSentinel in SC 0 - 30 Gy'!F251</f>
        <v>25.199938988862858</v>
      </c>
      <c r="AI86" s="29">
        <f>'BioSentinel in SC 0 - 30 Gy'!G249</f>
        <v>11.894527359311878</v>
      </c>
      <c r="AJ86" s="40">
        <f>'BioSentinel in SC 0 - 30 Gy'!G250</f>
        <v>-10.775274182622601</v>
      </c>
      <c r="AK86" s="59">
        <f>'BioSentinel in SC 0 - 30 Gy'!G251</f>
        <v>-8.964770244010138</v>
      </c>
      <c r="AL86" s="29">
        <f>'rad51 0-30 Gy'!B249</f>
        <v>18.358962248340198</v>
      </c>
      <c r="AM86" s="40">
        <f>'rad51 0-30 Gy'!B250</f>
        <v>9.3034741153898377</v>
      </c>
      <c r="AN86" s="59">
        <f>'rad51 0-30 Gy'!B251</f>
        <v>-19.310908438994829</v>
      </c>
      <c r="AO86" s="29">
        <f>'rad51 0-30 Gy'!C249</f>
        <v>40.377549208884908</v>
      </c>
      <c r="AP86" s="40">
        <f>'rad51 0-30 Gy'!C250</f>
        <v>36.485762111745856</v>
      </c>
      <c r="AQ86" s="59">
        <f>'rad51 0-30 Gy'!C251</f>
        <v>42.295570542169834</v>
      </c>
      <c r="AR86" s="29">
        <f>'rad51 0-30 Gy'!D249</f>
        <v>54.594308866853225</v>
      </c>
      <c r="AS86" s="40">
        <f>'rad51 0-30 Gy'!D250</f>
        <v>45.879433644180864</v>
      </c>
      <c r="AT86" s="59">
        <f>'rad51 0-30 Gy'!D251</f>
        <v>58.049897712881929</v>
      </c>
      <c r="AU86" s="29">
        <f>'rad51 0-30 Gy'!E249</f>
        <v>65.691825006328997</v>
      </c>
      <c r="AV86" s="40">
        <f>'rad51 0-30 Gy'!E250</f>
        <v>62.128394858248612</v>
      </c>
      <c r="AW86" s="59">
        <f>'rad51 0-30 Gy'!E251</f>
        <v>74.161568742824997</v>
      </c>
      <c r="AX86" s="29">
        <f>'rad51 0-30 Gy'!F249</f>
        <v>78.905421182567338</v>
      </c>
      <c r="AY86" s="40">
        <f>'rad51 0-30 Gy'!F250</f>
        <v>66.728417542319136</v>
      </c>
      <c r="AZ86" s="59">
        <f>'rad51 0-30 Gy'!F251</f>
        <v>75.645851162427107</v>
      </c>
      <c r="BA86" s="29">
        <f>'rad51 0-30 Gy'!G249</f>
        <v>84.867671153537543</v>
      </c>
      <c r="BB86" s="40">
        <f>'rad51 0-30 Gy'!G250</f>
        <v>83.853158455762483</v>
      </c>
      <c r="BC86" s="59">
        <f>'rad51 0-30 Gy'!G251</f>
        <v>84.448263669541134</v>
      </c>
      <c r="BD86" s="29">
        <f>'BioSentinel in SC-leu 0-30 Gy'!B249</f>
        <v>20.004478022548515</v>
      </c>
      <c r="BE86" s="40">
        <f>'BioSentinel in SC-leu 0-30 Gy'!B250</f>
        <v>53.980009954308194</v>
      </c>
      <c r="BF86" s="59">
        <f>'BioSentinel in SC-leu 0-30 Gy'!B251</f>
        <v>16.753257876897525</v>
      </c>
      <c r="BG86" s="29">
        <f>'BioSentinel in SC-leu 0-30 Gy'!C249</f>
        <v>55.391193736497954</v>
      </c>
      <c r="BH86" s="40">
        <f>'BioSentinel in SC-leu 0-30 Gy'!C250</f>
        <v>70.055416740546534</v>
      </c>
      <c r="BI86" s="59">
        <f>'BioSentinel in SC-leu 0-30 Gy'!C251</f>
        <v>90.270374721455568</v>
      </c>
      <c r="BJ86" s="29">
        <f>'BioSentinel in SC-leu 0-30 Gy'!D249</f>
        <v>17.934113799645107</v>
      </c>
      <c r="BK86" s="40">
        <f>'BioSentinel in SC-leu 0-30 Gy'!D250</f>
        <v>65.517815119446581</v>
      </c>
      <c r="BL86" s="59">
        <f>'BioSentinel in SC-leu 0-30 Gy'!D251</f>
        <v>54.639024192833574</v>
      </c>
      <c r="BM86" s="29">
        <f>'BioSentinel in SC-leu 0-30 Gy'!E249</f>
        <v>19.979284615215551</v>
      </c>
      <c r="BN86" s="40">
        <f>'BioSentinel in SC-leu 0-30 Gy'!E250</f>
        <v>74.160521251462427</v>
      </c>
      <c r="BO86" s="59">
        <f>'BioSentinel in SC-leu 0-30 Gy'!E251</f>
        <v>79.505156184754327</v>
      </c>
      <c r="BP86" s="29">
        <f>'BioSentinel in SC-leu 0-30 Gy'!F249</f>
        <v>44.706738940872491</v>
      </c>
      <c r="BQ86" s="40">
        <f>'BioSentinel in SC-leu 0-30 Gy'!F250</f>
        <v>53.18002074852172</v>
      </c>
      <c r="BR86" s="59">
        <f>'BioSentinel in SC-leu 0-30 Gy'!F251</f>
        <v>64.21706201260821</v>
      </c>
      <c r="BS86" s="29">
        <f>'BioSentinel in SC-leu 0-30 Gy'!G249</f>
        <v>52.890655656962835</v>
      </c>
      <c r="BT86" s="40">
        <f>'BioSentinel in SC-leu 0-30 Gy'!G250</f>
        <v>61.374558385708013</v>
      </c>
      <c r="BU86" s="59">
        <f>'BioSentinel in SC-leu 0-30 Gy'!G251</f>
        <v>51.570008729729643</v>
      </c>
    </row>
    <row r="87" spans="1:73" x14ac:dyDescent="0.3">
      <c r="A87" s="100">
        <v>83</v>
      </c>
      <c r="B87">
        <f>'WT 0-30 Gy'!B252</f>
        <v>98.183753010839055</v>
      </c>
      <c r="C87">
        <f>'WT 0-30 Gy'!B253</f>
        <v>-17.230425862992551</v>
      </c>
      <c r="D87">
        <f>'WT 0-30 Gy'!B254</f>
        <v>0.6917605552241356</v>
      </c>
      <c r="E87" s="14">
        <f>'WT 0-30 Gy'!C252</f>
        <v>-28.700182058028332</v>
      </c>
      <c r="F87" s="12">
        <f>'WT 0-30 Gy'!C253</f>
        <v>25.194587155013874</v>
      </c>
      <c r="G87" s="13">
        <f>'WT 0-30 Gy'!C254</f>
        <v>32.152409198484953</v>
      </c>
      <c r="H87" s="14">
        <f>'WT 0-30 Gy'!D252</f>
        <v>-19.43737542545205</v>
      </c>
      <c r="I87" s="12">
        <f>'WT 0-30 Gy'!D253</f>
        <v>26.006452098820976</v>
      </c>
      <c r="J87" s="13">
        <f>'WT 0-30 Gy'!D254</f>
        <v>32.227228074437839</v>
      </c>
      <c r="K87" s="29">
        <f>'WT 0-30 Gy'!E252</f>
        <v>-13.438475924042359</v>
      </c>
      <c r="L87" s="40">
        <f>'WT 0-30 Gy'!E253</f>
        <v>30.933348849700476</v>
      </c>
      <c r="M87" s="59">
        <f>'WT 0-30 Gy'!E254</f>
        <v>39.846480141882601</v>
      </c>
      <c r="N87" s="14">
        <f>'WT 0-30 Gy'!F252</f>
        <v>-4.6176049733613889</v>
      </c>
      <c r="O87" s="12">
        <f>'WT 0-30 Gy'!F253</f>
        <v>25.360425569900407</v>
      </c>
      <c r="P87" s="13">
        <f>'WT 0-30 Gy'!F254</f>
        <v>33.77311010875507</v>
      </c>
      <c r="Q87" s="14">
        <f>'WT 0-30 Gy'!G252</f>
        <v>-5.0910615756893067</v>
      </c>
      <c r="R87" s="12">
        <f>'WT 0-30 Gy'!G253</f>
        <v>28.911667436812898</v>
      </c>
      <c r="S87" s="13">
        <f>'WT 0-30 Gy'!G254</f>
        <v>36.970841087433683</v>
      </c>
      <c r="T87" s="14">
        <f>'BioSentinel in SC 0 - 30 Gy'!B252</f>
        <v>-16.1559415787655</v>
      </c>
      <c r="U87" s="12">
        <f>'BioSentinel in SC 0 - 30 Gy'!B253</f>
        <v>20.860968108399483</v>
      </c>
      <c r="V87" s="13">
        <f>'BioSentinel in SC 0 - 30 Gy'!B254</f>
        <v>26.558437533030144</v>
      </c>
      <c r="W87" s="30">
        <f>'BioSentinel in SC 0 - 30 Gy'!C252</f>
        <v>-13.75268218078231</v>
      </c>
      <c r="X87" s="11">
        <f>'BioSentinel in SC 0 - 30 Gy'!C253</f>
        <v>24.351496783171338</v>
      </c>
      <c r="Y87" s="60">
        <f>'BioSentinel in SC 0 - 30 Gy'!C254</f>
        <v>28.045160927866537</v>
      </c>
      <c r="Z87" s="29">
        <f>'BioSentinel in SC 0 - 30 Gy'!D252</f>
        <v>-11.821604824381152</v>
      </c>
      <c r="AA87" s="40">
        <f>'BioSentinel in SC 0 - 30 Gy'!D253</f>
        <v>24.439491392599457</v>
      </c>
      <c r="AB87" s="59">
        <f>'BioSentinel in SC 0 - 30 Gy'!D254</f>
        <v>28.131755980468032</v>
      </c>
      <c r="AC87" s="30">
        <f>'BioSentinel in SC 0 - 30 Gy'!E252</f>
        <v>-10.583103748941944</v>
      </c>
      <c r="AD87" s="11">
        <f>'BioSentinel in SC 0 - 30 Gy'!E253</f>
        <v>23.450253256182343</v>
      </c>
      <c r="AE87" s="60">
        <f>'BioSentinel in SC 0 - 30 Gy'!E254</f>
        <v>24.325778530042573</v>
      </c>
      <c r="AF87" s="30">
        <f>'BioSentinel in SC 0 - 30 Gy'!F252</f>
        <v>-11.933421563757316</v>
      </c>
      <c r="AG87" s="11">
        <f>'BioSentinel in SC 0 - 30 Gy'!F253</f>
        <v>20.761212522320335</v>
      </c>
      <c r="AH87" s="60">
        <f>'BioSentinel in SC 0 - 30 Gy'!F254</f>
        <v>25.97509159290383</v>
      </c>
      <c r="AI87" s="30">
        <f>'BioSentinel in SC 0 - 30 Gy'!G252</f>
        <v>16.333469162058794</v>
      </c>
      <c r="AJ87" s="11">
        <f>'BioSentinel in SC 0 - 30 Gy'!G253</f>
        <v>-7.7236896784345364</v>
      </c>
      <c r="AK87" s="60">
        <f>'BioSentinel in SC 0 - 30 Gy'!G254</f>
        <v>-3.1300135831092208</v>
      </c>
      <c r="AL87" s="30">
        <f>'rad51 0-30 Gy'!B252</f>
        <v>16.967817497031458</v>
      </c>
      <c r="AM87" s="11">
        <f>'rad51 0-30 Gy'!B253</f>
        <v>10.313505683099788</v>
      </c>
      <c r="AN87" s="60">
        <f>'rad51 0-30 Gy'!B254</f>
        <v>-17.038290860437684</v>
      </c>
      <c r="AO87" s="30">
        <f>'rad51 0-30 Gy'!C252</f>
        <v>41.418724392807334</v>
      </c>
      <c r="AP87" s="11">
        <f>'rad51 0-30 Gy'!C253</f>
        <v>37.49903008317456</v>
      </c>
      <c r="AQ87" s="60">
        <f>'rad51 0-30 Gy'!C254</f>
        <v>44.116749583220141</v>
      </c>
      <c r="AR87" s="29">
        <f>'rad51 0-30 Gy'!D252</f>
        <v>54.544551632944518</v>
      </c>
      <c r="AS87" s="40">
        <f>'rad51 0-30 Gy'!D253</f>
        <v>46.015395888116807</v>
      </c>
      <c r="AT87" s="59">
        <f>'rad51 0-30 Gy'!D254</f>
        <v>57.71595602257068</v>
      </c>
      <c r="AU87" s="30">
        <f>'rad51 0-30 Gy'!E252</f>
        <v>65.565189826432231</v>
      </c>
      <c r="AV87" s="11">
        <f>'rad51 0-30 Gy'!E253</f>
        <v>61.674732337030392</v>
      </c>
      <c r="AW87" s="60">
        <f>'rad51 0-30 Gy'!E254</f>
        <v>73.918692298635932</v>
      </c>
      <c r="AX87" s="30">
        <f>'rad51 0-30 Gy'!F252</f>
        <v>77.867506731487595</v>
      </c>
      <c r="AY87" s="11">
        <f>'rad51 0-30 Gy'!F253</f>
        <v>65.5620046727648</v>
      </c>
      <c r="AZ87" s="60">
        <f>'rad51 0-30 Gy'!F254</f>
        <v>75.629607807515228</v>
      </c>
      <c r="BA87" s="30">
        <f>'rad51 0-30 Gy'!G252</f>
        <v>85.62317885272202</v>
      </c>
      <c r="BB87" s="11">
        <f>'rad51 0-30 Gy'!G253</f>
        <v>84.254421294177391</v>
      </c>
      <c r="BC87" s="60">
        <f>'rad51 0-30 Gy'!G254</f>
        <v>85.170085976694082</v>
      </c>
      <c r="BD87" s="29">
        <f>'BioSentinel in SC-leu 0-30 Gy'!B252</f>
        <v>20.439346679336936</v>
      </c>
      <c r="BE87" s="40">
        <f>'BioSentinel in SC-leu 0-30 Gy'!B253</f>
        <v>53.071113003198654</v>
      </c>
      <c r="BF87" s="59">
        <f>'BioSentinel in SC-leu 0-30 Gy'!B254</f>
        <v>16.951493546550413</v>
      </c>
      <c r="BG87" s="29">
        <f>'BioSentinel in SC-leu 0-30 Gy'!C252</f>
        <v>54.07882990603364</v>
      </c>
      <c r="BH87" s="40">
        <f>'BioSentinel in SC-leu 0-30 Gy'!C253</f>
        <v>68.005062321361137</v>
      </c>
      <c r="BI87" s="59">
        <f>'BioSentinel in SC-leu 0-30 Gy'!C254</f>
        <v>97.043105183247988</v>
      </c>
      <c r="BJ87" s="29">
        <f>'BioSentinel in SC-leu 0-30 Gy'!D252</f>
        <v>18.196376629177209</v>
      </c>
      <c r="BK87" s="40">
        <f>'BioSentinel in SC-leu 0-30 Gy'!D253</f>
        <v>62.830872098836956</v>
      </c>
      <c r="BL87" s="59">
        <f>'BioSentinel in SC-leu 0-30 Gy'!D254</f>
        <v>53.27152049786514</v>
      </c>
      <c r="BM87" s="29">
        <f>'BioSentinel in SC-leu 0-30 Gy'!E252</f>
        <v>20.340784394051528</v>
      </c>
      <c r="BN87" s="40">
        <f>'BioSentinel in SC-leu 0-30 Gy'!E253</f>
        <v>70.651500408768072</v>
      </c>
      <c r="BO87" s="59">
        <f>'BioSentinel in SC-leu 0-30 Gy'!E254</f>
        <v>76.42787468990862</v>
      </c>
      <c r="BP87" s="30">
        <f>'BioSentinel in SC-leu 0-30 Gy'!F252</f>
        <v>42.931106621139939</v>
      </c>
      <c r="BQ87" s="11">
        <f>'BioSentinel in SC-leu 0-30 Gy'!F253</f>
        <v>50.372825903866236</v>
      </c>
      <c r="BR87" s="60">
        <f>'BioSentinel in SC-leu 0-30 Gy'!F254</f>
        <v>62.475302097099004</v>
      </c>
      <c r="BS87" s="30">
        <f>'BioSentinel in SC-leu 0-30 Gy'!G252</f>
        <v>49.293006059348166</v>
      </c>
      <c r="BT87" s="11">
        <f>'BioSentinel in SC-leu 0-30 Gy'!G253</f>
        <v>56.554316743898816</v>
      </c>
      <c r="BU87" s="60">
        <f>'BioSentinel in SC-leu 0-30 Gy'!G254</f>
        <v>51.549584956064351</v>
      </c>
    </row>
    <row r="88" spans="1:73" x14ac:dyDescent="0.3">
      <c r="A88" s="80"/>
      <c r="B88" s="137" t="str">
        <f>B2</f>
        <v>WT 0 Gy</v>
      </c>
      <c r="C88" s="137"/>
      <c r="D88" s="138"/>
      <c r="E88" s="137" t="str">
        <f t="shared" ref="E88" si="0">E2</f>
        <v>WT 2.5 Gy</v>
      </c>
      <c r="F88" s="137"/>
      <c r="G88" s="138"/>
      <c r="H88" s="137" t="str">
        <f t="shared" ref="H88" si="1">H2</f>
        <v>WT 5 Gy</v>
      </c>
      <c r="I88" s="137"/>
      <c r="J88" s="138"/>
      <c r="K88" s="137" t="str">
        <f t="shared" ref="K88" si="2">K2</f>
        <v>WT 10 Gy</v>
      </c>
      <c r="L88" s="137"/>
      <c r="M88" s="138"/>
      <c r="N88" s="137" t="str">
        <f t="shared" ref="N88" si="3">N2</f>
        <v>WT 20 Gy</v>
      </c>
      <c r="O88" s="137"/>
      <c r="P88" s="138"/>
      <c r="Q88" s="137" t="str">
        <f t="shared" ref="Q88" si="4">Q2</f>
        <v>WT 30 Gy</v>
      </c>
      <c r="R88" s="137"/>
      <c r="S88" s="138"/>
      <c r="T88" s="140" t="str">
        <f>T2</f>
        <v>BS-SC 0 Gy</v>
      </c>
      <c r="U88" s="141"/>
      <c r="V88" s="141"/>
      <c r="W88" s="140" t="str">
        <f t="shared" ref="W88" si="5">W2</f>
        <v>BS-SC 2.5 Gy</v>
      </c>
      <c r="X88" s="141"/>
      <c r="Y88" s="141"/>
      <c r="Z88" s="140" t="str">
        <f t="shared" ref="Z88" si="6">Z2</f>
        <v>BS-SC 5 Gy</v>
      </c>
      <c r="AA88" s="141"/>
      <c r="AB88" s="141"/>
      <c r="AC88" s="140" t="str">
        <f t="shared" ref="AC88" si="7">AC2</f>
        <v>BS-SC 10 Gy</v>
      </c>
      <c r="AD88" s="141"/>
      <c r="AE88" s="141"/>
      <c r="AF88" s="140" t="str">
        <f t="shared" ref="AF88" si="8">AF2</f>
        <v>BS-SC 20 Gy</v>
      </c>
      <c r="AG88" s="141"/>
      <c r="AH88" s="141"/>
      <c r="AI88" s="140" t="str">
        <f t="shared" ref="AI88" si="9">AI2</f>
        <v>BS-SC 30 Gy</v>
      </c>
      <c r="AJ88" s="141"/>
      <c r="AK88" s="141"/>
      <c r="AL88" s="135" t="str">
        <f>AL2</f>
        <v>rad51△ 0 Gy</v>
      </c>
      <c r="AM88" s="135"/>
      <c r="AN88" s="136"/>
      <c r="AO88" s="135" t="str">
        <f t="shared" ref="AO88" si="10">AO2</f>
        <v>rad51△ 2.5 Gy</v>
      </c>
      <c r="AP88" s="135"/>
      <c r="AQ88" s="136"/>
      <c r="AR88" s="135" t="str">
        <f t="shared" ref="AR88" si="11">AR2</f>
        <v>rad51△ 5 Gy</v>
      </c>
      <c r="AS88" s="135"/>
      <c r="AT88" s="136"/>
      <c r="AU88" s="135" t="str">
        <f t="shared" ref="AU88" si="12">AU2</f>
        <v>rad51△ 10 Gy</v>
      </c>
      <c r="AV88" s="135"/>
      <c r="AW88" s="136"/>
      <c r="AX88" s="135" t="str">
        <f t="shared" ref="AX88" si="13">AX2</f>
        <v>rad51△ 20 Gy</v>
      </c>
      <c r="AY88" s="135"/>
      <c r="AZ88" s="136"/>
      <c r="BA88" s="135" t="str">
        <f t="shared" ref="BA88" si="14">BA2</f>
        <v>rad51△ 30 Gy</v>
      </c>
      <c r="BB88" s="135"/>
      <c r="BC88" s="136"/>
      <c r="BD88" s="133" t="str">
        <f>BD2</f>
        <v>BS-SCLeu 0 Gy</v>
      </c>
      <c r="BE88" s="134"/>
      <c r="BF88" s="134"/>
      <c r="BG88" s="133" t="str">
        <f t="shared" ref="BG88" si="15">BG2</f>
        <v>BS-SCLeu 1 Gy</v>
      </c>
      <c r="BH88" s="134"/>
      <c r="BI88" s="134"/>
      <c r="BJ88" s="133" t="str">
        <f t="shared" ref="BJ88" si="16">BJ2</f>
        <v>BS-SCLeu 2.5 Gy</v>
      </c>
      <c r="BK88" s="134"/>
      <c r="BL88" s="134"/>
      <c r="BM88" s="133" t="str">
        <f t="shared" ref="BM88" si="17">BM2</f>
        <v>BS-SCLeu 10 Gy</v>
      </c>
      <c r="BN88" s="134"/>
      <c r="BO88" s="134"/>
      <c r="BP88" s="133" t="str">
        <f t="shared" ref="BP88" si="18">BP2</f>
        <v>BS-SCLeu 20 Gy</v>
      </c>
      <c r="BQ88" s="134"/>
      <c r="BR88" s="134"/>
      <c r="BS88" s="133" t="str">
        <f t="shared" ref="BS88" si="19">BS2</f>
        <v>BS-SCLeu 30 Gy</v>
      </c>
      <c r="BT88" s="134"/>
      <c r="BU88" s="134"/>
    </row>
    <row r="89" spans="1:73" x14ac:dyDescent="0.3">
      <c r="A89" s="81" t="s">
        <v>34</v>
      </c>
      <c r="B89" s="88">
        <f>SLOPE(B4:B19,A4:A19)</f>
        <v>5.4564578358538105</v>
      </c>
      <c r="C89" s="89">
        <f>SLOPE(C4:C19,A4:A19)</f>
        <v>6.0507651002052381</v>
      </c>
      <c r="D89" s="90">
        <f>SLOPE(D4:D20,A4:A20)</f>
        <v>5.7345298463569279</v>
      </c>
      <c r="E89" s="88">
        <f>SLOPE(E4:E20,A4:A20)</f>
        <v>4.9973128516035503</v>
      </c>
      <c r="F89" s="89">
        <f>SLOPE(F4:F19,A4:A19)</f>
        <v>5.849320827101363</v>
      </c>
      <c r="G89" s="90">
        <f>SLOPE(G4:G20,A4:A20)</f>
        <v>5.6579704998824649</v>
      </c>
      <c r="H89" s="88">
        <f>SLOPE(H4:H19,A4:A19)</f>
        <v>5.9475462679170743</v>
      </c>
      <c r="I89" s="89">
        <f>SLOPE(I4:I19,A4:A19)</f>
        <v>6.2299880690164562</v>
      </c>
      <c r="J89" s="90">
        <f>SLOPE(J4:J20,A4:A20)</f>
        <v>5.7968691071847589</v>
      </c>
      <c r="K89" s="88">
        <f>SLOPE(K4:K20,A4:A20)</f>
        <v>5.708458044557946</v>
      </c>
      <c r="L89" s="89">
        <f>SLOPE(L4:L20,A4:A20)</f>
        <v>6.0844591645020234</v>
      </c>
      <c r="M89" s="90">
        <f>SLOPE(M4:M21,A4:A21)</f>
        <v>5.6290174187828868</v>
      </c>
      <c r="N89" s="90">
        <f>SLOPE(N4:N20,A4:A20)</f>
        <v>5.7688435092176915</v>
      </c>
      <c r="O89" s="90">
        <f>SLOPE(O4:O19,A4:A19)</f>
        <v>6.2395860150796914</v>
      </c>
      <c r="P89" s="90">
        <f>SLOPE(P4:P20,A4:A20)</f>
        <v>5.9174623096396219</v>
      </c>
      <c r="Q89" s="90">
        <f>SLOPE(Q4:Q19,A4:A19)</f>
        <v>6.1835971763301316</v>
      </c>
      <c r="R89" s="90">
        <f>SLOPE(R4:R20,A4:A20)</f>
        <v>5.7952762764031762</v>
      </c>
      <c r="S89" s="90">
        <f>SLOPE(S4:S20,A4:A20)</f>
        <v>5.7662779693883497</v>
      </c>
      <c r="T89" s="90">
        <f>SLOPE(T10:T13,A10:A13)</f>
        <v>4.4067995649264811</v>
      </c>
      <c r="U89" s="90">
        <f>SLOPE(U10:U13,A10:A13)</f>
        <v>4.9283191748355559</v>
      </c>
      <c r="V89" s="90">
        <f>SLOPE(V10:V13,A10:A13)</f>
        <v>4.0189608633591334</v>
      </c>
      <c r="W89" s="90">
        <f>SLOPE(W10:W13,A10:A13)</f>
        <v>4.519851717310658</v>
      </c>
      <c r="X89" s="90">
        <f>SLOPE(X10:X13,A10:A13)</f>
        <v>3.5709493769764933</v>
      </c>
      <c r="Y89" s="90">
        <f>SLOPE(Y10:Y13,A10:A13)</f>
        <v>4.7692458899616028</v>
      </c>
      <c r="Z89" s="90">
        <f>SLOPE(Z10:Z13,A10:A13)</f>
        <v>6.6832211486577293</v>
      </c>
      <c r="AA89" s="90">
        <f>SLOPE(AA10:AA13,A10:A13)</f>
        <v>4.3114443155041551</v>
      </c>
      <c r="AB89" s="90">
        <f t="shared" ref="AB89:AK89" si="20">SLOPE(AB10:AB13,$A10:$A13)</f>
        <v>4.317044869191105</v>
      </c>
      <c r="AC89" s="90">
        <f t="shared" si="20"/>
        <v>5.3866414110620644</v>
      </c>
      <c r="AD89" s="90">
        <f t="shared" si="20"/>
        <v>3.9764226552947788</v>
      </c>
      <c r="AE89" s="90">
        <f t="shared" si="20"/>
        <v>4.4333084531576716</v>
      </c>
      <c r="AF89" s="90">
        <f t="shared" si="20"/>
        <v>3.8111244997725278</v>
      </c>
      <c r="AG89" s="90">
        <f t="shared" si="20"/>
        <v>4.2785813334623111</v>
      </c>
      <c r="AH89" s="90">
        <f t="shared" si="20"/>
        <v>4.5124598285976179</v>
      </c>
      <c r="AI89" s="90">
        <f t="shared" si="20"/>
        <v>4.4746606660405446</v>
      </c>
      <c r="AJ89" s="90">
        <f t="shared" si="20"/>
        <v>5.244011590626199</v>
      </c>
      <c r="AK89" s="90">
        <f t="shared" si="20"/>
        <v>4.4732707108017022</v>
      </c>
      <c r="AL89" s="88">
        <f>SLOPE(AL10:AL15,A10:A15)</f>
        <v>4.3290086981066578</v>
      </c>
      <c r="AM89" s="89">
        <f>SLOPE(AM10:AM14,A10:A14)</f>
        <v>2.3175889851650262</v>
      </c>
      <c r="AN89" s="89">
        <f>SLOPE(AN11:AN15,A11:A15)</f>
        <v>3.2188982309763694</v>
      </c>
      <c r="AO89" s="89">
        <f>SLOPE(AO10:AO13,A10:A13)</f>
        <v>1.7383127354539276</v>
      </c>
      <c r="AP89" s="89">
        <f>SLOPE(AP10:AP13,A10:A13)</f>
        <v>1.7435722260337339</v>
      </c>
      <c r="AQ89" s="89">
        <f>SLOPE(AQ10:AQ13,A10:A13)</f>
        <v>1.6427800787001097</v>
      </c>
      <c r="AR89" s="89">
        <f>SLOPE(AR10:AR13,A10:A13)</f>
        <v>1.3792784977899608</v>
      </c>
      <c r="AS89" s="89">
        <f>SLOPE(AS10:AS13,A10:A13)</f>
        <v>1.5414026663189071</v>
      </c>
      <c r="AT89" s="89">
        <f>SLOPE(AT10:AT13,A10:A13)</f>
        <v>1.4908597984540772</v>
      </c>
      <c r="AU89" s="89">
        <f>SLOPE(AU10:AU13,A10:A13)</f>
        <v>1.1630113146312726</v>
      </c>
      <c r="AV89" s="89">
        <f>SLOPE(AV10:AV13,A10:A13)</f>
        <v>1.2577007198661019</v>
      </c>
      <c r="AW89" s="89">
        <f>SLOPE(AW10:AW13,A10:A13)</f>
        <v>1.3515899028365879</v>
      </c>
      <c r="AX89" s="89">
        <f>SLOPE(AX10:AX15,A10:A15)</f>
        <v>0.48394132650869448</v>
      </c>
      <c r="AY89" s="89">
        <f>SLOPE(AY10:AY15,A10:A15)</f>
        <v>0.6121986804757189</v>
      </c>
      <c r="AZ89" s="89">
        <f>SLOPE(AZ10:AZ15,A10:A15)</f>
        <v>0.57794105296088716</v>
      </c>
      <c r="BA89" s="89">
        <f>SLOPE(BA10:BA13,A10:A13)</f>
        <v>0.71407197223323549</v>
      </c>
      <c r="BB89" s="89">
        <f>SLOPE(BB10:BB13,A10:A13)</f>
        <v>0.71129685867145087</v>
      </c>
      <c r="BC89" s="89">
        <f>SLOPE(BC10:BC13,A10:A13)</f>
        <v>0.74176513877336192</v>
      </c>
      <c r="BD89" s="89">
        <f>SLOPE(BD10:BD13,A10:A13)</f>
        <v>0.14181051870389635</v>
      </c>
      <c r="BE89" s="89">
        <f>SLOPE(BE10:BE13,A10:A13)</f>
        <v>9.810240249068132E-2</v>
      </c>
      <c r="BF89" s="89">
        <f>SLOPE(BF10:BF13,A10:A13)</f>
        <v>8.7119621488128726E-2</v>
      </c>
      <c r="BG89" s="89">
        <f>SLOPE(BG10:BG13,A10:A13)</f>
        <v>0.13985569952797139</v>
      </c>
      <c r="BH89" s="89">
        <f>SLOPE(BH10:BH13,A10:A13)</f>
        <v>0.1286655500542479</v>
      </c>
      <c r="BI89" s="89">
        <f>SLOPE(BI10:BI13,A10:A13)</f>
        <v>9.2555598485833807E-2</v>
      </c>
      <c r="BJ89" s="89">
        <f>SLOPE(BJ11:BJ15,A11:A15)</f>
        <v>9.9068045237031832E-2</v>
      </c>
      <c r="BK89" s="89">
        <f>SLOPE(BK11:BK15,A11:A15)</f>
        <v>0.12271463465220522</v>
      </c>
      <c r="BL89" s="89">
        <f t="shared" ref="BL89:BT89" si="21">SLOPE(BL10:BL15,$A10:$A15)</f>
        <v>0.10473585273709224</v>
      </c>
      <c r="BM89" s="89">
        <f t="shared" si="21"/>
        <v>0.11712388098732408</v>
      </c>
      <c r="BN89" s="89">
        <f t="shared" si="21"/>
        <v>0.12224315490839548</v>
      </c>
      <c r="BO89" s="89">
        <f t="shared" si="21"/>
        <v>8.8731727862704599E-2</v>
      </c>
      <c r="BP89" s="89">
        <f t="shared" si="21"/>
        <v>0.12344663988090301</v>
      </c>
      <c r="BQ89" s="89">
        <f t="shared" si="21"/>
        <v>0.11369264669017642</v>
      </c>
      <c r="BR89" s="89">
        <f t="shared" si="21"/>
        <v>0.1096677365753682</v>
      </c>
      <c r="BS89" s="89">
        <f t="shared" si="21"/>
        <v>0.11098703381772165</v>
      </c>
      <c r="BT89" s="89">
        <f t="shared" si="21"/>
        <v>0.12347077079500572</v>
      </c>
      <c r="BU89" s="89">
        <f t="shared" ref="BU89" si="22">SLOPE(BU10:BU15,$A10:$A15)</f>
        <v>0.10383156206745053</v>
      </c>
    </row>
    <row r="90" spans="1:73" x14ac:dyDescent="0.3">
      <c r="A90" s="81" t="s">
        <v>35</v>
      </c>
      <c r="B90" s="130">
        <f>AVERAGE(B89:D89)</f>
        <v>5.7472509274719918</v>
      </c>
      <c r="C90" s="131"/>
      <c r="D90" s="132"/>
      <c r="E90" s="130">
        <f>AVERAGE(E89:G89)</f>
        <v>5.5015347261957928</v>
      </c>
      <c r="F90" s="131"/>
      <c r="G90" s="132"/>
      <c r="H90" s="130">
        <f>AVERAGE(H89:J89)</f>
        <v>5.9914678147060956</v>
      </c>
      <c r="I90" s="131"/>
      <c r="J90" s="132"/>
      <c r="K90" s="130">
        <f>AVERAGE(K89:M89)</f>
        <v>5.8073115426142854</v>
      </c>
      <c r="L90" s="131"/>
      <c r="M90" s="132"/>
      <c r="N90" s="130">
        <f t="shared" ref="N90" si="23">AVERAGE(N89:P89)</f>
        <v>5.9752972779790019</v>
      </c>
      <c r="O90" s="131"/>
      <c r="P90" s="132"/>
      <c r="Q90" s="130">
        <f t="shared" ref="Q90" si="24">AVERAGE(Q89:S89)</f>
        <v>5.9150504740405525</v>
      </c>
      <c r="R90" s="131"/>
      <c r="S90" s="132"/>
      <c r="T90" s="130">
        <f t="shared" ref="T90" si="25">AVERAGE(T89:V89)</f>
        <v>4.4513598677070574</v>
      </c>
      <c r="U90" s="131"/>
      <c r="V90" s="132"/>
      <c r="W90" s="130">
        <f t="shared" ref="W90" si="26">AVERAGE(W89:Y89)</f>
        <v>4.286682328082918</v>
      </c>
      <c r="X90" s="131"/>
      <c r="Y90" s="132"/>
      <c r="Z90" s="130">
        <f>AVERAGE(Z89:AB89)</f>
        <v>5.1039034444509959</v>
      </c>
      <c r="AA90" s="131"/>
      <c r="AB90" s="132"/>
      <c r="AC90" s="130">
        <f t="shared" ref="AC90" si="27">AVERAGE(AC89:AE89)</f>
        <v>4.5987908398381716</v>
      </c>
      <c r="AD90" s="131"/>
      <c r="AE90" s="132"/>
      <c r="AF90" s="130">
        <f t="shared" ref="AF90" si="28">AVERAGE(AF89:AH89)</f>
        <v>4.200721887277485</v>
      </c>
      <c r="AG90" s="131"/>
      <c r="AH90" s="132"/>
      <c r="AI90" s="130">
        <f>AVERAGE(AI89:AK89)</f>
        <v>4.730647655822815</v>
      </c>
      <c r="AJ90" s="131"/>
      <c r="AK90" s="132"/>
      <c r="AL90" s="130">
        <f>AVERAGE(AL89:AN89)</f>
        <v>3.2884986380826846</v>
      </c>
      <c r="AM90" s="131"/>
      <c r="AN90" s="132"/>
      <c r="AO90" s="130">
        <f t="shared" ref="AO90" si="29">AVERAGE(AO89:AQ89)</f>
        <v>1.7082216800625905</v>
      </c>
      <c r="AP90" s="131"/>
      <c r="AQ90" s="132"/>
      <c r="AR90" s="130">
        <f t="shared" ref="AR90" si="30">AVERAGE(AR89:AT89)</f>
        <v>1.4705136541876485</v>
      </c>
      <c r="AS90" s="131"/>
      <c r="AT90" s="132"/>
      <c r="AU90" s="130">
        <f t="shared" ref="AU90" si="31">AVERAGE(AU89:AW89)</f>
        <v>1.2574339791113209</v>
      </c>
      <c r="AV90" s="131"/>
      <c r="AW90" s="132"/>
      <c r="AX90" s="130">
        <f>AVERAGE(AX89:AZ89)</f>
        <v>0.55802701998176685</v>
      </c>
      <c r="AY90" s="131"/>
      <c r="AZ90" s="132"/>
      <c r="BA90" s="130">
        <f>AVERAGE(BA89:BC89)</f>
        <v>0.72237798989268276</v>
      </c>
      <c r="BB90" s="131"/>
      <c r="BC90" s="131"/>
      <c r="BD90" s="130">
        <f>AVERAGE(BD89:BF89)</f>
        <v>0.10901084756090214</v>
      </c>
      <c r="BE90" s="131"/>
      <c r="BF90" s="132"/>
      <c r="BG90" s="130">
        <f>AVERAGE(BG89:BI89)</f>
        <v>0.12035894935601769</v>
      </c>
      <c r="BH90" s="131"/>
      <c r="BI90" s="132"/>
      <c r="BJ90" s="130">
        <f>AVERAGE(BJ89:BL89)</f>
        <v>0.10883951087544309</v>
      </c>
      <c r="BK90" s="131"/>
      <c r="BL90" s="132"/>
      <c r="BM90" s="130">
        <f>AVERAGE(BM89:BO89)</f>
        <v>0.1093662545861414</v>
      </c>
      <c r="BN90" s="131"/>
      <c r="BO90" s="132"/>
      <c r="BP90" s="130">
        <f>AVERAGE(BP89:BR89)</f>
        <v>0.11560234104881588</v>
      </c>
      <c r="BQ90" s="131"/>
      <c r="BR90" s="132"/>
      <c r="BS90" s="130">
        <f>AVERAGE(BS89:BU89)</f>
        <v>0.11276312222672596</v>
      </c>
      <c r="BT90" s="131"/>
      <c r="BU90" s="132"/>
    </row>
    <row r="91" spans="1:73" x14ac:dyDescent="0.3">
      <c r="A91" s="80" t="s">
        <v>36</v>
      </c>
      <c r="B91" s="130"/>
      <c r="C91" s="131"/>
      <c r="D91" s="132"/>
      <c r="E91" s="130">
        <f>_xlfn.T.TEST(B89:D89,E89:G89,1,2)</f>
        <v>0.23615982988526898</v>
      </c>
      <c r="F91" s="131"/>
      <c r="G91" s="132"/>
      <c r="H91" s="130">
        <f>_xlfn.T.TEST(B89:D89,H89:J89,1,2)</f>
        <v>0.15825481768559654</v>
      </c>
      <c r="I91" s="131"/>
      <c r="J91" s="132"/>
      <c r="K91" s="130">
        <f>_xlfn.T.TEST(B89:D89,K89:M89,1,2)</f>
        <v>0.39998386319948309</v>
      </c>
      <c r="L91" s="131"/>
      <c r="M91" s="132"/>
      <c r="N91" s="130">
        <f>_xlfn.T.TEST(B89:D89,N89:P89,1,2)</f>
        <v>0.18007342998105691</v>
      </c>
      <c r="O91" s="131"/>
      <c r="P91" s="132"/>
      <c r="Q91" s="130">
        <f>_xlfn.T.TEST(B89:D89,Q89:S89,1,2)</f>
        <v>0.24230602237776397</v>
      </c>
      <c r="R91" s="131"/>
      <c r="S91" s="132"/>
      <c r="T91" s="130">
        <f>_xlfn.T.TEST(B89:D89,T89:V89,1,2)</f>
        <v>7.2997747101511889E-3</v>
      </c>
      <c r="U91" s="131"/>
      <c r="V91" s="132"/>
      <c r="W91" s="130">
        <f>_xlfn.T.TEST(B89:D89,W89:Y89,1,2)</f>
        <v>1.117151762745296E-2</v>
      </c>
      <c r="X91" s="131"/>
      <c r="Y91" s="132"/>
      <c r="Z91" s="130">
        <f>_xlfn.T.TEST(B89:D89,Z89:AB89,1,2)</f>
        <v>0.23527017268184611</v>
      </c>
      <c r="AA91" s="131"/>
      <c r="AB91" s="132"/>
      <c r="AC91" s="130">
        <f>_xlfn.T.TEST(Z89:AB89,AC89:AE89,1,2)</f>
        <v>0.30078717251022247</v>
      </c>
      <c r="AD91" s="131"/>
      <c r="AE91" s="132"/>
      <c r="AF91" s="130">
        <f>_xlfn.T.TEST(Z89:AB89,AF89:AH89,1,2)</f>
        <v>0.16525575365641459</v>
      </c>
      <c r="AG91" s="131"/>
      <c r="AH91" s="132"/>
      <c r="AI91" s="130">
        <f>_xlfn.T.TEST(Z89:AB89,AI89:AK89,1,2)</f>
        <v>0.33816713825397071</v>
      </c>
      <c r="AJ91" s="131"/>
      <c r="AK91" s="132"/>
      <c r="AL91" s="130"/>
      <c r="AM91" s="131"/>
      <c r="AN91" s="132"/>
      <c r="AO91" s="130">
        <f>_xlfn.T.TEST(AL89:AN89,AO89:AQ89,1,2)</f>
        <v>2.6702068248156734E-2</v>
      </c>
      <c r="AP91" s="131"/>
      <c r="AQ91" s="132"/>
      <c r="AR91" s="130">
        <f>_xlfn.T.TEST(AL89:AN89,AR89:AT89,1,2)</f>
        <v>1.785255073746194E-2</v>
      </c>
      <c r="AS91" s="131"/>
      <c r="AT91" s="132"/>
      <c r="AU91" s="130">
        <f>_xlfn.T.TEST(AL89:AN89,AU89:AW89,1,2)</f>
        <v>1.2716641111162445E-2</v>
      </c>
      <c r="AV91" s="131"/>
      <c r="AW91" s="132"/>
      <c r="AX91" s="130">
        <f>_xlfn.T.TEST(AL89:AN89,AX89:AZ89,1,2)</f>
        <v>4.7102491007320092E-3</v>
      </c>
      <c r="AY91" s="131"/>
      <c r="AZ91" s="132"/>
      <c r="BA91" s="130">
        <f>_xlfn.T.TEST(AL89:AN89,BA89:BC89,1,2)</f>
        <v>5.7963233716104958E-3</v>
      </c>
      <c r="BB91" s="131"/>
      <c r="BC91" s="131"/>
      <c r="BD91" s="130">
        <f>_xlfn.T.TEST(AL89:AN89,BD89:BF89,1,2)</f>
        <v>2.7284353969946997E-3</v>
      </c>
      <c r="BE91" s="131"/>
      <c r="BF91" s="132"/>
      <c r="BG91" s="130">
        <f>_xlfn.T.TEST(AL89:AN89,BG89:BI89,1,2)</f>
        <v>2.7627035016832631E-3</v>
      </c>
      <c r="BH91" s="131"/>
      <c r="BI91" s="132"/>
      <c r="BJ91" s="130">
        <f>_xlfn.T.TEST($AL89:$AN89,BJ89:BL89,1,2)</f>
        <v>2.724593732098594E-3</v>
      </c>
      <c r="BK91" s="131"/>
      <c r="BL91" s="131"/>
      <c r="BM91" s="130">
        <f t="shared" ref="BM91" si="32">_xlfn.T.TEST($AL89:$AN89,BM89:BO89,1,2)</f>
        <v>2.7270606666596029E-3</v>
      </c>
      <c r="BN91" s="131"/>
      <c r="BO91" s="131"/>
      <c r="BP91" s="130">
        <f t="shared" ref="BP91" si="33">_xlfn.T.TEST($AL89:$AN89,BP89:BR89,1,2)</f>
        <v>2.7450809481027235E-3</v>
      </c>
      <c r="BQ91" s="131"/>
      <c r="BR91" s="131"/>
      <c r="BS91" s="130">
        <f>_xlfn.T.TEST($AL89:$AN89,BS89:BU89,1,2)</f>
        <v>2.7364843058538778E-3</v>
      </c>
      <c r="BT91" s="131"/>
      <c r="BU91" s="132"/>
    </row>
    <row r="94" spans="1:73" x14ac:dyDescent="0.3">
      <c r="B94" s="78" t="s">
        <v>37</v>
      </c>
      <c r="C94" s="143" t="s">
        <v>38</v>
      </c>
      <c r="D94" s="143"/>
      <c r="E94" s="143"/>
      <c r="F94" s="143"/>
      <c r="G94" s="143"/>
      <c r="H94" s="143"/>
      <c r="I94" s="143"/>
      <c r="J94" s="143"/>
      <c r="K94" s="143"/>
    </row>
    <row r="95" spans="1:73" x14ac:dyDescent="0.3">
      <c r="C95" s="143"/>
      <c r="D95" s="143"/>
      <c r="E95" s="143"/>
      <c r="F95" s="143"/>
      <c r="G95" s="143"/>
      <c r="H95" s="143"/>
      <c r="I95" s="143"/>
      <c r="J95" s="143"/>
      <c r="K95" s="143"/>
    </row>
    <row r="96" spans="1:73" x14ac:dyDescent="0.3">
      <c r="C96" s="143"/>
      <c r="D96" s="143"/>
      <c r="E96" s="143"/>
      <c r="F96" s="143"/>
      <c r="G96" s="143"/>
      <c r="H96" s="143"/>
      <c r="I96" s="143"/>
      <c r="J96" s="143"/>
      <c r="K96" s="143"/>
    </row>
  </sheetData>
  <mergeCells count="98">
    <mergeCell ref="C94:K96"/>
    <mergeCell ref="AU91:AW91"/>
    <mergeCell ref="AX91:AZ91"/>
    <mergeCell ref="W88:Y88"/>
    <mergeCell ref="Z88:AB88"/>
    <mergeCell ref="AC88:AE88"/>
    <mergeCell ref="AF88:AH88"/>
    <mergeCell ref="AF90:AH90"/>
    <mergeCell ref="H88:J88"/>
    <mergeCell ref="K88:M88"/>
    <mergeCell ref="N88:P88"/>
    <mergeCell ref="Q88:S88"/>
    <mergeCell ref="T88:V88"/>
    <mergeCell ref="Q90:S90"/>
    <mergeCell ref="T90:V90"/>
    <mergeCell ref="W90:Y90"/>
    <mergeCell ref="AI88:AK88"/>
    <mergeCell ref="AL88:AN88"/>
    <mergeCell ref="BP90:BR90"/>
    <mergeCell ref="B88:D88"/>
    <mergeCell ref="E88:G88"/>
    <mergeCell ref="Z90:AB90"/>
    <mergeCell ref="AC90:AE90"/>
    <mergeCell ref="B90:D90"/>
    <mergeCell ref="E90:G90"/>
    <mergeCell ref="H90:J90"/>
    <mergeCell ref="K90:M90"/>
    <mergeCell ref="N90:P90"/>
    <mergeCell ref="AI90:AK90"/>
    <mergeCell ref="AL90:AN90"/>
    <mergeCell ref="AO90:AQ90"/>
    <mergeCell ref="AR90:AT90"/>
    <mergeCell ref="Q91:S91"/>
    <mergeCell ref="T91:V91"/>
    <mergeCell ref="W91:Y91"/>
    <mergeCell ref="Z91:AB91"/>
    <mergeCell ref="BA90:BC90"/>
    <mergeCell ref="AC91:AE91"/>
    <mergeCell ref="AF91:AH91"/>
    <mergeCell ref="AI91:AK91"/>
    <mergeCell ref="AL91:AN91"/>
    <mergeCell ref="AO91:AQ91"/>
    <mergeCell ref="AR91:AT91"/>
    <mergeCell ref="AU90:AW90"/>
    <mergeCell ref="AX90:AZ90"/>
    <mergeCell ref="B91:D91"/>
    <mergeCell ref="E91:G91"/>
    <mergeCell ref="H91:J91"/>
    <mergeCell ref="K91:M91"/>
    <mergeCell ref="N91:P91"/>
    <mergeCell ref="A1:BU1"/>
    <mergeCell ref="B2:D2"/>
    <mergeCell ref="E2:G2"/>
    <mergeCell ref="H2:J2"/>
    <mergeCell ref="K2:M2"/>
    <mergeCell ref="N2:P2"/>
    <mergeCell ref="Q2:S2"/>
    <mergeCell ref="T2:V2"/>
    <mergeCell ref="W2:Y2"/>
    <mergeCell ref="Z2:AB2"/>
    <mergeCell ref="AC2:AE2"/>
    <mergeCell ref="AF2:AH2"/>
    <mergeCell ref="AI2:AK2"/>
    <mergeCell ref="AL2:AN2"/>
    <mergeCell ref="AO2:AQ2"/>
    <mergeCell ref="BM2:BO2"/>
    <mergeCell ref="BA91:BC91"/>
    <mergeCell ref="BD91:BF91"/>
    <mergeCell ref="AO88:AQ88"/>
    <mergeCell ref="AR88:AT88"/>
    <mergeCell ref="AU88:AW88"/>
    <mergeCell ref="AX88:AZ88"/>
    <mergeCell ref="BD90:BF90"/>
    <mergeCell ref="AU2:AW2"/>
    <mergeCell ref="AX2:AZ2"/>
    <mergeCell ref="AR2:AT2"/>
    <mergeCell ref="BM88:BO88"/>
    <mergeCell ref="BP88:BR88"/>
    <mergeCell ref="BA88:BC88"/>
    <mergeCell ref="BD88:BF88"/>
    <mergeCell ref="BP2:BR2"/>
    <mergeCell ref="BA2:BC2"/>
    <mergeCell ref="BD2:BF2"/>
    <mergeCell ref="BG88:BI88"/>
    <mergeCell ref="BJ88:BL88"/>
    <mergeCell ref="BS91:BU91"/>
    <mergeCell ref="BS90:BU90"/>
    <mergeCell ref="BS88:BU88"/>
    <mergeCell ref="BG2:BI2"/>
    <mergeCell ref="BJ2:BL2"/>
    <mergeCell ref="BS2:BU2"/>
    <mergeCell ref="BG90:BI90"/>
    <mergeCell ref="BJ90:BL90"/>
    <mergeCell ref="BM90:BO90"/>
    <mergeCell ref="BM91:BO91"/>
    <mergeCell ref="BP91:BR91"/>
    <mergeCell ref="BJ91:BL91"/>
    <mergeCell ref="BG91:BI91"/>
  </mergeCells>
  <conditionalFormatting sqref="B4:D28">
    <cfRule type="cellIs" dxfId="6" priority="8" operator="between">
      <formula>20</formula>
      <formula>60</formula>
    </cfRule>
  </conditionalFormatting>
  <conditionalFormatting sqref="B4:BU28">
    <cfRule type="cellIs" dxfId="5" priority="6" operator="between">
      <formula>20</formula>
      <formula>60</formula>
    </cfRule>
    <cfRule type="cellIs" dxfId="4" priority="7" operator="between">
      <formula>20</formula>
      <formula>60</formula>
    </cfRule>
  </conditionalFormatting>
  <conditionalFormatting sqref="B4:BU69 B79:BU87">
    <cfRule type="cellIs" dxfId="3" priority="5" operator="between">
      <formula>17</formula>
      <formula>64</formula>
    </cfRule>
  </conditionalFormatting>
  <conditionalFormatting sqref="E91:AK91">
    <cfRule type="cellIs" dxfId="2" priority="4" operator="lessThanOrEqual">
      <formula>0.05</formula>
    </cfRule>
  </conditionalFormatting>
  <conditionalFormatting sqref="AO91:BU91">
    <cfRule type="cellIs" dxfId="1" priority="3" operator="lessThanOrEqual">
      <formula>0.05</formula>
    </cfRule>
  </conditionalFormatting>
  <conditionalFormatting sqref="B70:BU78">
    <cfRule type="cellIs" dxfId="0" priority="1" operator="between">
      <formula>17</formula>
      <formula>64</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6260D-D154-41B9-A29B-FC5714C1CF23}">
  <sheetPr codeName="Sheet14"/>
  <dimension ref="A1:Y94"/>
  <sheetViews>
    <sheetView topLeftCell="J94" zoomScale="119" workbookViewId="0">
      <selection activeCell="N99" sqref="N99"/>
    </sheetView>
  </sheetViews>
  <sheetFormatPr defaultRowHeight="15.6" x14ac:dyDescent="0.3"/>
  <cols>
    <col min="2" max="9" width="13.8984375" bestFit="1" customWidth="1"/>
    <col min="10" max="10" width="14.5" bestFit="1" customWidth="1"/>
    <col min="11" max="14" width="13.8984375" bestFit="1" customWidth="1"/>
    <col min="15" max="15" width="15.19921875" bestFit="1" customWidth="1"/>
    <col min="16" max="16" width="15.59765625" bestFit="1" customWidth="1"/>
    <col min="17" max="17" width="13.8984375" bestFit="1" customWidth="1"/>
    <col min="18" max="18" width="15.59765625" bestFit="1" customWidth="1"/>
    <col min="19" max="19" width="14.5" bestFit="1" customWidth="1"/>
    <col min="20" max="20" width="15.69921875" bestFit="1" customWidth="1"/>
    <col min="21" max="21" width="15.3984375" bestFit="1" customWidth="1"/>
    <col min="22" max="22" width="17.3984375" bestFit="1" customWidth="1"/>
    <col min="23" max="23" width="16.5" bestFit="1" customWidth="1"/>
    <col min="24" max="25" width="16.8984375" bestFit="1" customWidth="1"/>
  </cols>
  <sheetData>
    <row r="1" spans="1:25" x14ac:dyDescent="0.3">
      <c r="A1" s="5"/>
      <c r="B1" s="117" t="s">
        <v>21</v>
      </c>
      <c r="C1" s="118"/>
      <c r="D1" s="118"/>
      <c r="E1" s="118"/>
      <c r="F1" s="118"/>
      <c r="G1" s="118"/>
      <c r="H1" s="118"/>
      <c r="I1" s="118"/>
      <c r="J1" s="118"/>
      <c r="K1" s="118"/>
      <c r="L1" s="118"/>
      <c r="M1" s="118"/>
      <c r="N1" s="118"/>
      <c r="O1" s="118"/>
      <c r="P1" s="118"/>
      <c r="Q1" s="118"/>
      <c r="R1" s="118"/>
      <c r="S1" s="118"/>
      <c r="T1" s="118"/>
      <c r="U1" s="118"/>
      <c r="V1" s="118"/>
      <c r="W1" s="118"/>
      <c r="X1" s="118"/>
      <c r="Y1" s="119"/>
    </row>
    <row r="2" spans="1:25" x14ac:dyDescent="0.3">
      <c r="A2" s="91" t="s">
        <v>20</v>
      </c>
      <c r="B2" s="32" t="str">
        <f>Comparison!B2</f>
        <v>WT 0 Gy</v>
      </c>
      <c r="C2" s="32" t="str">
        <f>Comparison!C2</f>
        <v>WT 2.5 Gy</v>
      </c>
      <c r="D2" s="32" t="str">
        <f>Comparison!D2</f>
        <v>WT 5 Gy</v>
      </c>
      <c r="E2" s="32" t="str">
        <f>Comparison!E2</f>
        <v>WT 10 Gy</v>
      </c>
      <c r="F2" s="32" t="str">
        <f>Comparison!F2</f>
        <v>WT 20 Gy</v>
      </c>
      <c r="G2" s="32" t="str">
        <f>Comparison!G2</f>
        <v>WT 30 Gy</v>
      </c>
      <c r="H2" s="35" t="str">
        <f>Comparison!H2</f>
        <v>BS-SC 0 Gy</v>
      </c>
      <c r="I2" s="35" t="str">
        <f>Comparison!I2</f>
        <v>BS-SC 2.5 Gy</v>
      </c>
      <c r="J2" s="35" t="str">
        <f>Comparison!J2</f>
        <v>BS-SC 5 Gy</v>
      </c>
      <c r="K2" s="35" t="str">
        <f>Comparison!K2</f>
        <v>BS-SC 10 Gy</v>
      </c>
      <c r="L2" s="35" t="str">
        <f>Comparison!L2</f>
        <v>BS-SC 20 Gy</v>
      </c>
      <c r="M2" s="35" t="str">
        <f>Comparison!M2</f>
        <v>BS-SC 30 Gy</v>
      </c>
      <c r="N2" s="53" t="str">
        <f>Comparison!N2</f>
        <v>rad51△ 0 Gy</v>
      </c>
      <c r="O2" s="53" t="str">
        <f>Comparison!O2</f>
        <v>rad51△ 2.5 Gy</v>
      </c>
      <c r="P2" s="53" t="str">
        <f>Comparison!P2</f>
        <v>rad51△ 5 Gy</v>
      </c>
      <c r="Q2" s="53" t="str">
        <f>Comparison!Q2</f>
        <v>rad51△ 10 Gy</v>
      </c>
      <c r="R2" s="53" t="str">
        <f>Comparison!R2</f>
        <v>rad51△ 20 Gy</v>
      </c>
      <c r="S2" s="53" t="str">
        <f>Comparison!S2</f>
        <v>rad51△ 30 Gy</v>
      </c>
      <c r="T2" s="79" t="str">
        <f>Comparison!T2</f>
        <v>BS-SCLeu 0 Gy</v>
      </c>
      <c r="U2" s="79" t="str">
        <f>Comparison!U2</f>
        <v>BS-SCLeu 1 Gy</v>
      </c>
      <c r="V2" s="79" t="str">
        <f>Comparison!V2</f>
        <v>BS-SCLeu 2.5 Gy</v>
      </c>
      <c r="W2" s="79" t="str">
        <f>Comparison!W2</f>
        <v>BS-SCLeu 10 Gy</v>
      </c>
      <c r="X2" s="79" t="str">
        <f>Comparison!X2</f>
        <v>BS-SCLeu 20 Gy</v>
      </c>
      <c r="Y2" s="79" t="str">
        <f>Comparison!Y2</f>
        <v>BS-SCLeu 30 Gy</v>
      </c>
    </row>
    <row r="3" spans="1:25" x14ac:dyDescent="0.3">
      <c r="A3" s="91">
        <v>0</v>
      </c>
      <c r="B3" s="28"/>
      <c r="C3" s="31"/>
      <c r="D3" s="31"/>
      <c r="E3" s="62"/>
      <c r="F3" s="23"/>
      <c r="G3" s="25"/>
      <c r="H3" s="25"/>
      <c r="I3" s="26"/>
      <c r="J3" s="23"/>
      <c r="K3" s="25"/>
      <c r="L3" s="25"/>
      <c r="M3" s="26"/>
      <c r="N3" s="23"/>
      <c r="O3" s="25"/>
      <c r="P3" s="25"/>
      <c r="Q3" s="26"/>
      <c r="R3" s="77"/>
      <c r="S3" s="77"/>
      <c r="T3" s="77"/>
      <c r="U3" s="84"/>
      <c r="V3" s="77"/>
      <c r="W3" s="77"/>
      <c r="X3" s="77"/>
      <c r="Y3" s="84"/>
    </row>
    <row r="4" spans="1:25" x14ac:dyDescent="0.3">
      <c r="A4" s="91">
        <v>1</v>
      </c>
      <c r="B4" s="29"/>
      <c r="C4" s="8"/>
      <c r="D4" s="8"/>
      <c r="E4" s="59"/>
      <c r="F4" s="4"/>
      <c r="G4" s="9"/>
      <c r="H4" s="9"/>
      <c r="I4" s="10"/>
      <c r="J4" s="4"/>
      <c r="K4" s="9"/>
      <c r="L4" s="9"/>
      <c r="M4" s="10"/>
      <c r="N4" s="4"/>
      <c r="O4" s="9"/>
      <c r="P4" s="9"/>
      <c r="Q4" s="10"/>
      <c r="R4" s="77"/>
      <c r="S4" s="77"/>
      <c r="T4" s="77"/>
      <c r="U4" s="84"/>
      <c r="V4" s="77"/>
      <c r="W4" s="77"/>
      <c r="X4" s="77"/>
      <c r="Y4" s="84"/>
    </row>
    <row r="5" spans="1:25" x14ac:dyDescent="0.3">
      <c r="A5" s="91">
        <v>2</v>
      </c>
      <c r="B5" s="29">
        <f>(Comparison!B7-Comparison!B3)/(Comparison!$A7-Comparison!$A3)</f>
        <v>7.9965345047312626</v>
      </c>
      <c r="C5" s="29">
        <f>(Comparison!C7-Comparison!C3)/(Comparison!$A7-Comparison!$A3)</f>
        <v>7.8750709566986714</v>
      </c>
      <c r="D5" s="29">
        <f>(Comparison!D7-Comparison!D3)/(Comparison!$A7-Comparison!$A3)</f>
        <v>7.1117943954595386</v>
      </c>
      <c r="E5" s="93">
        <f>(Comparison!E7-Comparison!E3)/(Comparison!$A7-Comparison!$A3)</f>
        <v>6.4503285798374153</v>
      </c>
      <c r="F5" s="29">
        <f>(Comparison!F7-Comparison!F3)/(Comparison!$A7-Comparison!$A3)</f>
        <v>6.4369280413626511</v>
      </c>
      <c r="G5" s="29">
        <f>(Comparison!G7-Comparison!G3)/(Comparison!$A7-Comparison!$A3)</f>
        <v>5.7744124523747296</v>
      </c>
      <c r="H5" s="29">
        <f>(Comparison!H7-Comparison!H3)/(Comparison!$A7-Comparison!$A3)</f>
        <v>2.8684466264515978</v>
      </c>
      <c r="I5" s="29">
        <f>(Comparison!I7-Comparison!I3)/(Comparison!$A7-Comparison!$A3)</f>
        <v>3.1989719618248342</v>
      </c>
      <c r="J5" s="29">
        <f>(Comparison!J7-Comparison!J3)/(Comparison!$A7-Comparison!$A3)</f>
        <v>2.672915888925262</v>
      </c>
      <c r="K5" s="29">
        <f>(Comparison!K7-Comparison!K3)/(Comparison!$A7-Comparison!$A3)</f>
        <v>1.962900879764307</v>
      </c>
      <c r="L5" s="29">
        <f>(Comparison!L7-Comparison!L3)/(Comparison!$A7-Comparison!$A3)</f>
        <v>3.3446592202786949</v>
      </c>
      <c r="M5" s="29">
        <f>(Comparison!M7-Comparison!M3)/(Comparison!$A7-Comparison!$A3)</f>
        <v>2.7689360574972479</v>
      </c>
      <c r="N5" s="29">
        <f>(Comparison!N7-Comparison!N3)/(Comparison!$A7-Comparison!$A3)</f>
        <v>1.5173930973647003</v>
      </c>
      <c r="O5" s="29">
        <f>(Comparison!O7-Comparison!O3)/(Comparison!$A7-Comparison!$A3)</f>
        <v>1.0237153472653573</v>
      </c>
      <c r="P5" s="29">
        <f>(Comparison!P7-Comparison!P3)/(Comparison!$A7-Comparison!$A3)</f>
        <v>0.34054478883701855</v>
      </c>
      <c r="Q5" s="29">
        <f>(Comparison!Q7-Comparison!Q3)/(Comparison!$A7-Comparison!$A3)</f>
        <v>0.18940867758116142</v>
      </c>
      <c r="R5" s="29">
        <f>(Comparison!R7-Comparison!R3)/(Comparison!$A7-Comparison!$A3)</f>
        <v>0.23419405377927194</v>
      </c>
      <c r="S5" s="29">
        <f>(Comparison!S7-Comparison!S3)/(Comparison!$A7-Comparison!$A3)</f>
        <v>0.34827783837349235</v>
      </c>
      <c r="T5" s="29">
        <f>(Comparison!T7-Comparison!T3)/(Comparison!$A7-Comparison!$A3)</f>
        <v>3.0261357009778722E-2</v>
      </c>
      <c r="U5" s="29">
        <f>(Comparison!U7-Comparison!U3)/(Comparison!$A7-Comparison!$A3)</f>
        <v>6.1161328375672452E-2</v>
      </c>
      <c r="V5" s="29">
        <f>(Comparison!V7-Comparison!V3)/(Comparison!$A7-Comparison!$A3)</f>
        <v>1.8978970875502155E-2</v>
      </c>
      <c r="W5" s="29">
        <f>(Comparison!W7-Comparison!W3)/(Comparison!$A7-Comparison!$A3)</f>
        <v>7.312132971933738E-2</v>
      </c>
      <c r="X5" s="29">
        <f>(Comparison!X7-Comparison!X3)/(Comparison!$A7-Comparison!$A3)</f>
        <v>4.1009025237031427E-2</v>
      </c>
      <c r="Y5" s="29">
        <f>(Comparison!Y7-Comparison!Y3)/(Comparison!$A7-Comparison!$A3)</f>
        <v>2.1334081921508874E-2</v>
      </c>
    </row>
    <row r="6" spans="1:25" x14ac:dyDescent="0.3">
      <c r="A6" s="91">
        <v>3</v>
      </c>
      <c r="B6" s="29">
        <f>(Comparison!B8-Comparison!B4)/(Comparison!$A8-Comparison!$A4)</f>
        <v>9.0879960616721096</v>
      </c>
      <c r="C6" s="29">
        <f>(Comparison!C8-Comparison!C4)/(Comparison!$A8-Comparison!$A4)</f>
        <v>8.4515995525814311</v>
      </c>
      <c r="D6" s="29">
        <f>(Comparison!D8-Comparison!D4)/(Comparison!$A8-Comparison!$A4)</f>
        <v>8.0300660235995309</v>
      </c>
      <c r="E6" s="93">
        <f>(Comparison!E8-Comparison!E4)/(Comparison!$A8-Comparison!$A4)</f>
        <v>7.8740409449230855</v>
      </c>
      <c r="F6" s="29">
        <f>(Comparison!F8-Comparison!F4)/(Comparison!$A8-Comparison!$A4)</f>
        <v>7.0872621584052649</v>
      </c>
      <c r="G6" s="29">
        <f>(Comparison!G8-Comparison!G4)/(Comparison!$A8-Comparison!$A4)</f>
        <v>6.9319406999079396</v>
      </c>
      <c r="H6" s="29">
        <f>(Comparison!H8-Comparison!H4)/(Comparison!$A8-Comparison!$A4)</f>
        <v>4.7507999981292954</v>
      </c>
      <c r="I6" s="29">
        <f>(Comparison!I8-Comparison!I4)/(Comparison!$A8-Comparison!$A4)</f>
        <v>4.7524134696395688</v>
      </c>
      <c r="J6" s="29">
        <f>(Comparison!J8-Comparison!J4)/(Comparison!$A8-Comparison!$A4)</f>
        <v>4.2518126771358817</v>
      </c>
      <c r="K6" s="29">
        <f>(Comparison!K8-Comparison!K4)/(Comparison!$A8-Comparison!$A4)</f>
        <v>3.9681226031529313</v>
      </c>
      <c r="L6" s="29">
        <f>(Comparison!L8-Comparison!L4)/(Comparison!$A8-Comparison!$A4)</f>
        <v>4.9684460307725598</v>
      </c>
      <c r="M6" s="29">
        <f>(Comparison!M8-Comparison!M4)/(Comparison!$A8-Comparison!$A4)</f>
        <v>4.5151001666372954</v>
      </c>
      <c r="N6" s="29">
        <f>(Comparison!N8-Comparison!N4)/(Comparison!$A8-Comparison!$A4)</f>
        <v>2.7220094633417888</v>
      </c>
      <c r="O6" s="29">
        <f>(Comparison!O8-Comparison!O4)/(Comparison!$A8-Comparison!$A4)</f>
        <v>1.9898638321834654</v>
      </c>
      <c r="P6" s="29">
        <f>(Comparison!P8-Comparison!P4)/(Comparison!$A8-Comparison!$A4)</f>
        <v>0.97637029467733849</v>
      </c>
      <c r="Q6" s="29">
        <f>(Comparison!Q8-Comparison!Q4)/(Comparison!$A8-Comparison!$A4)</f>
        <v>0.58503433476360511</v>
      </c>
      <c r="R6" s="29">
        <f>(Comparison!R8-Comparison!R4)/(Comparison!$A8-Comparison!$A4)</f>
        <v>0.52829052024756984</v>
      </c>
      <c r="S6" s="29">
        <f>(Comparison!S8-Comparison!S4)/(Comparison!$A8-Comparison!$A4)</f>
        <v>0.78395614746097997</v>
      </c>
      <c r="T6" s="29">
        <f>(Comparison!T8-Comparison!T4)/(Comparison!$A8-Comparison!$A4)</f>
        <v>3.2872787684995464E-2</v>
      </c>
      <c r="U6" s="29">
        <f>(Comparison!U8-Comparison!U4)/(Comparison!$A8-Comparison!$A4)</f>
        <v>2.9831781443640626E-2</v>
      </c>
      <c r="V6" s="29">
        <f>(Comparison!V8-Comparison!V4)/(Comparison!$A8-Comparison!$A4)</f>
        <v>2.6724294304626639E-2</v>
      </c>
      <c r="W6" s="29">
        <f>(Comparison!W8-Comparison!W4)/(Comparison!$A8-Comparison!$A4)</f>
        <v>3.9352041163467799E-2</v>
      </c>
      <c r="X6" s="29">
        <f>(Comparison!X8-Comparison!X4)/(Comparison!$A8-Comparison!$A4)</f>
        <v>3.5173672303664638E-2</v>
      </c>
      <c r="Y6" s="29">
        <f>(Comparison!Y8-Comparison!Y4)/(Comparison!$A8-Comparison!$A4)</f>
        <v>2.4539594848753676E-3</v>
      </c>
    </row>
    <row r="7" spans="1:25" x14ac:dyDescent="0.3">
      <c r="A7" s="91">
        <v>4</v>
      </c>
      <c r="B7" s="29">
        <f>(Comparison!B9-Comparison!B5)/(Comparison!$A9-Comparison!$A5)</f>
        <v>8.4229886948808215</v>
      </c>
      <c r="C7" s="29">
        <f>(Comparison!C9-Comparison!C5)/(Comparison!$A9-Comparison!$A5)</f>
        <v>7.9697478396978898</v>
      </c>
      <c r="D7" s="29">
        <f>(Comparison!D9-Comparison!D5)/(Comparison!$A9-Comparison!$A5)</f>
        <v>7.1983034336291682</v>
      </c>
      <c r="E7" s="93">
        <f>(Comparison!E9-Comparison!E5)/(Comparison!$A9-Comparison!$A5)</f>
        <v>7.634718148880772</v>
      </c>
      <c r="F7" s="29">
        <f>(Comparison!F9-Comparison!F5)/(Comparison!$A9-Comparison!$A5)</f>
        <v>6.4409145722324794</v>
      </c>
      <c r="G7" s="29">
        <f>(Comparison!G9-Comparison!G5)/(Comparison!$A9-Comparison!$A5)</f>
        <v>6.4796551495833619</v>
      </c>
      <c r="H7" s="29">
        <f>(Comparison!H9-Comparison!H5)/(Comparison!$A9-Comparison!$A5)</f>
        <v>6.3686914423960665</v>
      </c>
      <c r="I7" s="29">
        <f>(Comparison!I9-Comparison!I5)/(Comparison!$A9-Comparison!$A5)</f>
        <v>6.1634924277456511</v>
      </c>
      <c r="J7" s="29">
        <f>(Comparison!J9-Comparison!J5)/(Comparison!$A9-Comparison!$A5)</f>
        <v>5.7405321896551262</v>
      </c>
      <c r="K7" s="29">
        <f>(Comparison!K9-Comparison!K5)/(Comparison!$A9-Comparison!$A5)</f>
        <v>5.4729343625439322</v>
      </c>
      <c r="L7" s="29">
        <f>(Comparison!L9-Comparison!L5)/(Comparison!$A9-Comparison!$A5)</f>
        <v>6.2105856645014592</v>
      </c>
      <c r="M7" s="29">
        <f>(Comparison!M9-Comparison!M5)/(Comparison!$A9-Comparison!$A5)</f>
        <v>5.9709667945561957</v>
      </c>
      <c r="N7" s="29">
        <f>(Comparison!N9-Comparison!N5)/(Comparison!$A9-Comparison!$A5)</f>
        <v>3.5766370272878136</v>
      </c>
      <c r="O7" s="29">
        <f>(Comparison!O9-Comparison!O5)/(Comparison!$A9-Comparison!$A5)</f>
        <v>2.7972543975866078</v>
      </c>
      <c r="P7" s="29">
        <f>(Comparison!P9-Comparison!P5)/(Comparison!$A9-Comparison!$A5)</f>
        <v>1.6555161880776808</v>
      </c>
      <c r="Q7" s="29">
        <f>(Comparison!Q9-Comparison!Q5)/(Comparison!$A9-Comparison!$A5)</f>
        <v>1.1683777532863944</v>
      </c>
      <c r="R7" s="29">
        <f>(Comparison!R9-Comparison!R5)/(Comparison!$A9-Comparison!$A5)</f>
        <v>0.89184888342206992</v>
      </c>
      <c r="S7" s="29">
        <f>(Comparison!S9-Comparison!S5)/(Comparison!$A9-Comparison!$A5)</f>
        <v>1.2290538419891901</v>
      </c>
      <c r="T7" s="29">
        <f>(Comparison!T9-Comparison!T5)/(Comparison!$A9-Comparison!$A5)</f>
        <v>7.0655497202900541E-2</v>
      </c>
      <c r="U7" s="29">
        <f>(Comparison!U9-Comparison!U5)/(Comparison!$A9-Comparison!$A5)</f>
        <v>5.709400364307804E-2</v>
      </c>
      <c r="V7" s="29">
        <f>(Comparison!V9-Comparison!V5)/(Comparison!$A9-Comparison!$A5)</f>
        <v>6.6604413052230527E-2</v>
      </c>
      <c r="W7" s="29">
        <f>(Comparison!W9-Comparison!W5)/(Comparison!$A9-Comparison!$A5)</f>
        <v>6.1809491090438096E-2</v>
      </c>
      <c r="X7" s="29">
        <f>(Comparison!X9-Comparison!X5)/(Comparison!$A9-Comparison!$A5)</f>
        <v>7.3391158344851659E-2</v>
      </c>
      <c r="Y7" s="29">
        <f>(Comparison!Y9-Comparison!Y5)/(Comparison!$A9-Comparison!$A5)</f>
        <v>7.6192871032064291E-2</v>
      </c>
    </row>
    <row r="8" spans="1:25" x14ac:dyDescent="0.3">
      <c r="A8" s="91">
        <v>5</v>
      </c>
      <c r="B8" s="29">
        <f>(Comparison!B10-Comparison!B6)/(Comparison!$A10-Comparison!$A6)</f>
        <v>8.9039322675332819</v>
      </c>
      <c r="C8" s="29">
        <f>(Comparison!C10-Comparison!C6)/(Comparison!$A10-Comparison!$A6)</f>
        <v>8.3606819917618562</v>
      </c>
      <c r="D8" s="29">
        <f>(Comparison!D10-Comparison!D6)/(Comparison!$A10-Comparison!$A6)</f>
        <v>6.8893751795308935</v>
      </c>
      <c r="E8" s="93">
        <f>(Comparison!E10-Comparison!E6)/(Comparison!$A10-Comparison!$A6)</f>
        <v>6.6113220741710261</v>
      </c>
      <c r="F8" s="29">
        <f>(Comparison!F10-Comparison!F6)/(Comparison!$A10-Comparison!$A6)</f>
        <v>6.0727246176213052</v>
      </c>
      <c r="G8" s="29">
        <f>(Comparison!G10-Comparison!G6)/(Comparison!$A10-Comparison!$A6)</f>
        <v>5.8258317201242482</v>
      </c>
      <c r="H8" s="29">
        <f>(Comparison!H10-Comparison!H6)/(Comparison!$A10-Comparison!$A6)</f>
        <v>7.0528858133851671</v>
      </c>
      <c r="I8" s="29">
        <f>(Comparison!I10-Comparison!I6)/(Comparison!$A10-Comparison!$A6)</f>
        <v>6.467974738021752</v>
      </c>
      <c r="J8" s="29">
        <f>(Comparison!J10-Comparison!J6)/(Comparison!$A10-Comparison!$A6)</f>
        <v>5.9946443489774239</v>
      </c>
      <c r="K8" s="29">
        <f>(Comparison!K10-Comparison!K6)/(Comparison!$A10-Comparison!$A6)</f>
        <v>6.2211029939581124</v>
      </c>
      <c r="L8" s="29">
        <f>(Comparison!L10-Comparison!L6)/(Comparison!$A10-Comparison!$A6)</f>
        <v>6.1787583031394675</v>
      </c>
      <c r="M8" s="29">
        <f>(Comparison!M10-Comparison!M6)/(Comparison!$A10-Comparison!$A6)</f>
        <v>6.4532025185621595</v>
      </c>
      <c r="N8" s="29">
        <f>(Comparison!N10-Comparison!N6)/(Comparison!$A10-Comparison!$A6)</f>
        <v>4.0368472752701292</v>
      </c>
      <c r="O8" s="29">
        <f>(Comparison!O10-Comparison!O6)/(Comparison!$A10-Comparison!$A6)</f>
        <v>3.1851360006893268</v>
      </c>
      <c r="P8" s="29">
        <f>(Comparison!P10-Comparison!P6)/(Comparison!$A10-Comparison!$A6)</f>
        <v>2.0785674104990925</v>
      </c>
      <c r="Q8" s="29">
        <f>(Comparison!Q10-Comparison!Q6)/(Comparison!$A10-Comparison!$A6)</f>
        <v>1.5887601858496994</v>
      </c>
      <c r="R8" s="29">
        <f>(Comparison!R10-Comparison!R6)/(Comparison!$A10-Comparison!$A6)</f>
        <v>1.127219376422629</v>
      </c>
      <c r="S8" s="29">
        <f>(Comparison!S10-Comparison!S6)/(Comparison!$A10-Comparison!$A6)</f>
        <v>1.4821464696036901</v>
      </c>
      <c r="T8" s="29">
        <f>(Comparison!T10-Comparison!T6)/(Comparison!$A10-Comparison!$A6)</f>
        <v>8.6726894176782032E-2</v>
      </c>
      <c r="U8" s="29">
        <f>(Comparison!U10-Comparison!U6)/(Comparison!$A10-Comparison!$A6)</f>
        <v>9.1051282588497706E-2</v>
      </c>
      <c r="V8" s="29">
        <f>(Comparison!V10-Comparison!V6)/(Comparison!$A10-Comparison!$A6)</f>
        <v>8.9650882182863656E-2</v>
      </c>
      <c r="W8" s="29">
        <f>(Comparison!W10-Comparison!W6)/(Comparison!$A10-Comparison!$A6)</f>
        <v>0.10731477645053289</v>
      </c>
      <c r="X8" s="29">
        <f>(Comparison!X10-Comparison!X6)/(Comparison!$A10-Comparison!$A6)</f>
        <v>0.10694018346886569</v>
      </c>
      <c r="Y8" s="29">
        <f>(Comparison!Y10-Comparison!Y6)/(Comparison!$A10-Comparison!$A6)</f>
        <v>9.2639457390655044E-2</v>
      </c>
    </row>
    <row r="9" spans="1:25" x14ac:dyDescent="0.3">
      <c r="A9" s="91">
        <v>6</v>
      </c>
      <c r="B9" s="29">
        <f>(Comparison!B11-Comparison!B7)/(Comparison!$A11-Comparison!$A7)</f>
        <v>9.5915659106146247</v>
      </c>
      <c r="C9" s="29">
        <f>(Comparison!C11-Comparison!C7)/(Comparison!$A11-Comparison!$A7)</f>
        <v>9.0755031411475198</v>
      </c>
      <c r="D9" s="29">
        <f>(Comparison!D11-Comparison!D7)/(Comparison!$A11-Comparison!$A7)</f>
        <v>7.4594261588822821</v>
      </c>
      <c r="E9" s="93">
        <f>(Comparison!E11-Comparison!E7)/(Comparison!$A11-Comparison!$A7)</f>
        <v>6.286426878760027</v>
      </c>
      <c r="F9" s="29">
        <f>(Comparison!F11-Comparison!F7)/(Comparison!$A11-Comparison!$A7)</f>
        <v>6.7974354766034972</v>
      </c>
      <c r="G9" s="29">
        <f>(Comparison!G11-Comparison!G7)/(Comparison!$A11-Comparison!$A7)</f>
        <v>5.9505158099039255</v>
      </c>
      <c r="H9" s="29">
        <f>(Comparison!H11-Comparison!H7)/(Comparison!$A11-Comparison!$A7)</f>
        <v>5.7345918626138985</v>
      </c>
      <c r="I9" s="29">
        <f>(Comparison!I11-Comparison!I7)/(Comparison!$A11-Comparison!$A7)</f>
        <v>5.3784894573690645</v>
      </c>
      <c r="J9" s="29">
        <f>(Comparison!J11-Comparison!J7)/(Comparison!$A11-Comparison!$A7)</f>
        <v>5.4476598305523316</v>
      </c>
      <c r="K9" s="29">
        <f>(Comparison!K11-Comparison!K7)/(Comparison!$A11-Comparison!$A7)</f>
        <v>5.7094996217889893</v>
      </c>
      <c r="L9" s="29">
        <f>(Comparison!L11-Comparison!L7)/(Comparison!$A11-Comparison!$A7)</f>
        <v>4.9234947471171902</v>
      </c>
      <c r="M9" s="29">
        <f>(Comparison!M11-Comparison!M7)/(Comparison!$A11-Comparison!$A7)</f>
        <v>5.322647691765539</v>
      </c>
      <c r="N9" s="29">
        <f>(Comparison!N11-Comparison!N7)/(Comparison!$A11-Comparison!$A7)</f>
        <v>3.3063433014100854</v>
      </c>
      <c r="O9" s="29">
        <f>(Comparison!O11-Comparison!O7)/(Comparison!$A11-Comparison!$A7)</f>
        <v>2.6918341972734514</v>
      </c>
      <c r="P9" s="29">
        <f>(Comparison!P11-Comparison!P7)/(Comparison!$A11-Comparison!$A7)</f>
        <v>2.1302063479411539</v>
      </c>
      <c r="Q9" s="29">
        <f>(Comparison!Q11-Comparison!Q7)/(Comparison!$A11-Comparison!$A7)</f>
        <v>1.7370978057018764</v>
      </c>
      <c r="R9" s="29">
        <f>(Comparison!R11-Comparison!R7)/(Comparison!$A11-Comparison!$A7)</f>
        <v>1.1227427728172601</v>
      </c>
      <c r="S9" s="29">
        <f>(Comparison!S11-Comparison!S7)/(Comparison!$A11-Comparison!$A7)</f>
        <v>1.362267897607915</v>
      </c>
      <c r="T9" s="29">
        <f>(Comparison!T11-Comparison!T7)/(Comparison!$A11-Comparison!$A7)</f>
        <v>0.11301511275357856</v>
      </c>
      <c r="U9" s="29">
        <f>(Comparison!U11-Comparison!U7)/(Comparison!$A11-Comparison!$A7)</f>
        <v>0.10604792534851448</v>
      </c>
      <c r="V9" s="29">
        <f>(Comparison!V11-Comparison!V7)/(Comparison!$A11-Comparison!$A7)</f>
        <v>0.11482807236855086</v>
      </c>
      <c r="W9" s="29">
        <f>(Comparison!W11-Comparison!W7)/(Comparison!$A11-Comparison!$A7)</f>
        <v>0.10439902545954571</v>
      </c>
      <c r="X9" s="29">
        <f>(Comparison!X11-Comparison!X7)/(Comparison!$A11-Comparison!$A7)</f>
        <v>9.8484540036228196E-2</v>
      </c>
      <c r="Y9" s="29">
        <f>(Comparison!Y11-Comparison!Y7)/(Comparison!$A11-Comparison!$A7)</f>
        <v>0.10435566851163292</v>
      </c>
    </row>
    <row r="10" spans="1:25" x14ac:dyDescent="0.3">
      <c r="A10" s="91">
        <v>7</v>
      </c>
      <c r="B10" s="29">
        <f>(Comparison!B12-Comparison!B8)/(Comparison!$A12-Comparison!$A8)</f>
        <v>10.110657020237925</v>
      </c>
      <c r="C10" s="29">
        <f>(Comparison!C12-Comparison!C8)/(Comparison!$A12-Comparison!$A8)</f>
        <v>10.121562160800588</v>
      </c>
      <c r="D10" s="29">
        <f>(Comparison!D12-Comparison!D8)/(Comparison!$A12-Comparison!$A8)</f>
        <v>9.304055188660671</v>
      </c>
      <c r="E10" s="93">
        <f>(Comparison!E12-Comparison!E8)/(Comparison!$A12-Comparison!$A8)</f>
        <v>7.6493712223460459</v>
      </c>
      <c r="F10" s="29">
        <f>(Comparison!F12-Comparison!F8)/(Comparison!$A12-Comparison!$A8)</f>
        <v>8.3745896925559862</v>
      </c>
      <c r="G10" s="29">
        <f>(Comparison!G12-Comparison!G8)/(Comparison!$A12-Comparison!$A8)</f>
        <v>7.4563960340458308</v>
      </c>
      <c r="H10" s="29">
        <f>(Comparison!H12-Comparison!H8)/(Comparison!$A12-Comparison!$A8)</f>
        <v>5.1348870714958039</v>
      </c>
      <c r="I10" s="29">
        <f>(Comparison!I12-Comparison!I8)/(Comparison!$A12-Comparison!$A8)</f>
        <v>4.682333593524727</v>
      </c>
      <c r="J10" s="29">
        <f>(Comparison!J12-Comparison!J8)/(Comparison!$A12-Comparison!$A8)</f>
        <v>5.4165089779400617</v>
      </c>
      <c r="K10" s="29">
        <f>(Comparison!K12-Comparison!K8)/(Comparison!$A12-Comparison!$A8)</f>
        <v>5.0840173731622871</v>
      </c>
      <c r="L10" s="29">
        <f>(Comparison!L12-Comparison!L8)/(Comparison!$A12-Comparison!$A8)</f>
        <v>4.5887176521550641</v>
      </c>
      <c r="M10" s="29">
        <f>(Comparison!M12-Comparison!M8)/(Comparison!$A12-Comparison!$A8)</f>
        <v>5.1349958907771054</v>
      </c>
      <c r="N10" s="29">
        <f>(Comparison!N12-Comparison!N8)/(Comparison!$A12-Comparison!$A8)</f>
        <v>2.5574979277871996</v>
      </c>
      <c r="O10" s="29">
        <f>(Comparison!O12-Comparison!O8)/(Comparison!$A12-Comparison!$A8)</f>
        <v>2.1550646649816376</v>
      </c>
      <c r="P10" s="29">
        <f>(Comparison!P12-Comparison!P8)/(Comparison!$A12-Comparison!$A8)</f>
        <v>1.8105083263644377</v>
      </c>
      <c r="Q10" s="29">
        <f>(Comparison!Q12-Comparison!Q8)/(Comparison!$A12-Comparison!$A8)</f>
        <v>1.5334805751147558</v>
      </c>
      <c r="R10" s="29">
        <f>(Comparison!R12-Comparison!R8)/(Comparison!$A12-Comparison!$A8)</f>
        <v>0.93371153062046686</v>
      </c>
      <c r="S10" s="29">
        <f>(Comparison!S12-Comparison!S8)/(Comparison!$A12-Comparison!$A8)</f>
        <v>1.0156678068224259</v>
      </c>
      <c r="T10" s="29">
        <f>(Comparison!T12-Comparison!T8)/(Comparison!$A12-Comparison!$A8)</f>
        <v>0.10531607333206661</v>
      </c>
      <c r="U10" s="29">
        <f>(Comparison!U12-Comparison!U8)/(Comparison!$A12-Comparison!$A8)</f>
        <v>0.1012400289781421</v>
      </c>
      <c r="V10" s="29">
        <f>(Comparison!V12-Comparison!V8)/(Comparison!$A12-Comparison!$A8)</f>
        <v>0.12689854248090238</v>
      </c>
      <c r="W10" s="29">
        <f>(Comparison!W12-Comparison!W8)/(Comparison!$A12-Comparison!$A8)</f>
        <v>0.10262175200376511</v>
      </c>
      <c r="X10" s="29">
        <f>(Comparison!X12-Comparison!X8)/(Comparison!$A12-Comparison!$A8)</f>
        <v>0.11065289479735818</v>
      </c>
      <c r="Y10" s="29">
        <f>(Comparison!Y12-Comparison!Y8)/(Comparison!$A12-Comparison!$A8)</f>
        <v>0.12809624000183728</v>
      </c>
    </row>
    <row r="11" spans="1:25" x14ac:dyDescent="0.3">
      <c r="A11" s="91">
        <v>8</v>
      </c>
      <c r="B11" s="29">
        <f>(Comparison!B13-Comparison!B9)/(Comparison!$A13-Comparison!$A9)</f>
        <v>9.3048500023312251</v>
      </c>
      <c r="C11" s="29">
        <f>(Comparison!C13-Comparison!C9)/(Comparison!$A13-Comparison!$A9)</f>
        <v>9.1170287506032484</v>
      </c>
      <c r="D11" s="29">
        <f>(Comparison!D13-Comparison!D9)/(Comparison!$A13-Comparison!$A9)</f>
        <v>10.054451942969768</v>
      </c>
      <c r="E11" s="93">
        <f>(Comparison!E13-Comparison!E9)/(Comparison!$A13-Comparison!$A9)</f>
        <v>9.4745780191190345</v>
      </c>
      <c r="F11" s="29">
        <f>(Comparison!F13-Comparison!F9)/(Comparison!$A13-Comparison!$A9)</f>
        <v>10.194379449981753</v>
      </c>
      <c r="G11" s="29">
        <f>(Comparison!G13-Comparison!G9)/(Comparison!$A13-Comparison!$A9)</f>
        <v>9.7030720000291861</v>
      </c>
      <c r="H11" s="29">
        <f>(Comparison!H13-Comparison!H9)/(Comparison!$A13-Comparison!$A9)</f>
        <v>5.8803416580775947</v>
      </c>
      <c r="I11" s="29">
        <f>(Comparison!I13-Comparison!I9)/(Comparison!$A13-Comparison!$A9)</f>
        <v>5.6316122593022682</v>
      </c>
      <c r="J11" s="29">
        <f>(Comparison!J13-Comparison!J9)/(Comparison!$A13-Comparison!$A9)</f>
        <v>5.3533822951921293</v>
      </c>
      <c r="K11" s="29">
        <f>(Comparison!K13-Comparison!K9)/(Comparison!$A13-Comparison!$A9)</f>
        <v>5.135184216280182</v>
      </c>
      <c r="L11" s="29">
        <f>(Comparison!L13-Comparison!L9)/(Comparison!$A13-Comparison!$A9)</f>
        <v>5.8324196789941443</v>
      </c>
      <c r="M11" s="29">
        <f>(Comparison!M13-Comparison!M9)/(Comparison!$A13-Comparison!$A9)</f>
        <v>5.7090488889426512</v>
      </c>
      <c r="N11" s="29">
        <f>(Comparison!N13-Comparison!N9)/(Comparison!$A13-Comparison!$A9)</f>
        <v>2.7541919510245103</v>
      </c>
      <c r="O11" s="29">
        <f>(Comparison!O13-Comparison!O9)/(Comparison!$A13-Comparison!$A9)</f>
        <v>1.8806822344723022</v>
      </c>
      <c r="P11" s="29">
        <f>(Comparison!P13-Comparison!P9)/(Comparison!$A13-Comparison!$A9)</f>
        <v>1.3712134628511223</v>
      </c>
      <c r="Q11" s="29">
        <f>(Comparison!Q13-Comparison!Q9)/(Comparison!$A13-Comparison!$A9)</f>
        <v>1.1308505989675375</v>
      </c>
      <c r="R11" s="29">
        <f>(Comparison!R13-Comparison!R9)/(Comparison!$A13-Comparison!$A9)</f>
        <v>0.65781423590091537</v>
      </c>
      <c r="S11" s="29">
        <f>(Comparison!S13-Comparison!S9)/(Comparison!$A13-Comparison!$A9)</f>
        <v>0.6395489562933232</v>
      </c>
      <c r="T11" s="29">
        <f>(Comparison!T13-Comparison!T9)/(Comparison!$A13-Comparison!$A9)</f>
        <v>0.12070368955924571</v>
      </c>
      <c r="U11" s="29">
        <f>(Comparison!U13-Comparison!U9)/(Comparison!$A13-Comparison!$A9)</f>
        <v>0.12922610355133912</v>
      </c>
      <c r="V11" s="29">
        <f>(Comparison!V13-Comparison!V9)/(Comparison!$A13-Comparison!$A9)</f>
        <v>0.12862030144094283</v>
      </c>
      <c r="W11" s="29">
        <f>(Comparison!W13-Comparison!W9)/(Comparison!$A13-Comparison!$A9)</f>
        <v>0.12084236535744619</v>
      </c>
      <c r="X11" s="29">
        <f>(Comparison!X13-Comparison!X9)/(Comparison!$A13-Comparison!$A9)</f>
        <v>0.12677194653712132</v>
      </c>
      <c r="Y11" s="29">
        <f>(Comparison!Y13-Comparison!Y9)/(Comparison!$A13-Comparison!$A9)</f>
        <v>0.11189594590247331</v>
      </c>
    </row>
    <row r="12" spans="1:25" x14ac:dyDescent="0.3">
      <c r="A12" s="91">
        <v>9</v>
      </c>
      <c r="B12" s="29">
        <f>(Comparison!B14-Comparison!B10)/(Comparison!$A14-Comparison!$A10)</f>
        <v>5.8795333548100928</v>
      </c>
      <c r="C12" s="29">
        <f>(Comparison!C14-Comparison!C10)/(Comparison!$A14-Comparison!$A10)</f>
        <v>6.1778400383810546</v>
      </c>
      <c r="D12" s="29">
        <f>(Comparison!D14-Comparison!D10)/(Comparison!$A14-Comparison!$A10)</f>
        <v>8.1763451938928799</v>
      </c>
      <c r="E12" s="93">
        <f>(Comparison!E14-Comparison!E10)/(Comparison!$A14-Comparison!$A10)</f>
        <v>9.3794704856411659</v>
      </c>
      <c r="F12" s="29">
        <f>(Comparison!F14-Comparison!F10)/(Comparison!$A14-Comparison!$A10)</f>
        <v>9.548394198893865</v>
      </c>
      <c r="G12" s="29">
        <f>(Comparison!G14-Comparison!G10)/(Comparison!$A14-Comparison!$A10)</f>
        <v>9.9227126458239479</v>
      </c>
      <c r="H12" s="29">
        <f>(Comparison!H14-Comparison!H10)/(Comparison!$A14-Comparison!$A10)</f>
        <v>7.6338069209289561</v>
      </c>
      <c r="I12" s="29">
        <f>(Comparison!I14-Comparison!I10)/(Comparison!$A14-Comparison!$A10)</f>
        <v>7.4735238618865107</v>
      </c>
      <c r="J12" s="29">
        <f>(Comparison!J14-Comparison!J10)/(Comparison!$A14-Comparison!$A10)</f>
        <v>6.5065469147039341</v>
      </c>
      <c r="K12" s="29">
        <f>(Comparison!K14-Comparison!K10)/(Comparison!$A14-Comparison!$A10)</f>
        <v>6.2442261651424147</v>
      </c>
      <c r="L12" s="29">
        <f>(Comparison!L14-Comparison!L10)/(Comparison!$A14-Comparison!$A10)</f>
        <v>7.336459644523222</v>
      </c>
      <c r="M12" s="29">
        <f>(Comparison!M14-Comparison!M10)/(Comparison!$A14-Comparison!$A10)</f>
        <v>7.4425107008558982</v>
      </c>
      <c r="N12" s="29">
        <f>(Comparison!N14-Comparison!N10)/(Comparison!$A14-Comparison!$A10)</f>
        <v>4.0241836052390569</v>
      </c>
      <c r="O12" s="29">
        <f>(Comparison!O14-Comparison!O10)/(Comparison!$A14-Comparison!$A10)</f>
        <v>2.5781887613460412</v>
      </c>
      <c r="P12" s="29">
        <f>(Comparison!P14-Comparison!P10)/(Comparison!$A14-Comparison!$A10)</f>
        <v>1.3522075641653903</v>
      </c>
      <c r="Q12" s="29">
        <f>(Comparison!Q14-Comparison!Q10)/(Comparison!$A14-Comparison!$A10)</f>
        <v>0.86442424760026881</v>
      </c>
      <c r="R12" s="29">
        <f>(Comparison!R14-Comparison!R10)/(Comparison!$A14-Comparison!$A10)</f>
        <v>0.44903577408990092</v>
      </c>
      <c r="S12" s="29">
        <f>(Comparison!S14-Comparison!S10)/(Comparison!$A14-Comparison!$A10)</f>
        <v>0.4742219021751084</v>
      </c>
      <c r="T12" s="29">
        <f>(Comparison!T14-Comparison!T10)/(Comparison!$A14-Comparison!$A10)</f>
        <v>0.11016282274504441</v>
      </c>
      <c r="U12" s="29">
        <f>(Comparison!U14-Comparison!U10)/(Comparison!$A14-Comparison!$A10)</f>
        <v>9.2209877254593398E-2</v>
      </c>
      <c r="V12" s="29">
        <f>(Comparison!V14-Comparison!V10)/(Comparison!$A14-Comparison!$A10)</f>
        <v>0.10534369211028749</v>
      </c>
      <c r="W12" s="29">
        <f>(Comparison!W14-Comparison!W10)/(Comparison!$A14-Comparison!$A10)</f>
        <v>0.10035014862896818</v>
      </c>
      <c r="X12" s="29">
        <f>(Comparison!X14-Comparison!X10)/(Comparison!$A14-Comparison!$A10)</f>
        <v>0.10656750017356709</v>
      </c>
      <c r="Y12" s="29">
        <f>(Comparison!Y14-Comparison!Y10)/(Comparison!$A14-Comparison!$A10)</f>
        <v>0.11266276986484702</v>
      </c>
    </row>
    <row r="13" spans="1:25" x14ac:dyDescent="0.3">
      <c r="A13" s="91">
        <v>10</v>
      </c>
      <c r="B13" s="29">
        <f>(Comparison!B15-Comparison!B11)/(Comparison!$A15-Comparison!$A11)</f>
        <v>2.8458919751556877</v>
      </c>
      <c r="C13" s="29">
        <f>(Comparison!C15-Comparison!C11)/(Comparison!$A15-Comparison!$A11)</f>
        <v>3.4315969330735641</v>
      </c>
      <c r="D13" s="29">
        <f>(Comparison!D15-Comparison!D11)/(Comparison!$A15-Comparison!$A11)</f>
        <v>5.6029263863670593</v>
      </c>
      <c r="E13" s="93">
        <f>(Comparison!E15-Comparison!E11)/(Comparison!$A15-Comparison!$A11)</f>
        <v>7.9814349306988728</v>
      </c>
      <c r="F13" s="29">
        <f>(Comparison!F15-Comparison!F11)/(Comparison!$A15-Comparison!$A11)</f>
        <v>7.3797950562825765</v>
      </c>
      <c r="G13" s="29">
        <f>(Comparison!G15-Comparison!G11)/(Comparison!$A15-Comparison!$A11)</f>
        <v>8.3577993167639395</v>
      </c>
      <c r="H13" s="29">
        <f>(Comparison!H15-Comparison!H11)/(Comparison!$A15-Comparison!$A11)</f>
        <v>8.6700963756049614</v>
      </c>
      <c r="I13" s="29">
        <f>(Comparison!I15-Comparison!I11)/(Comparison!$A15-Comparison!$A11)</f>
        <v>8.235260589464966</v>
      </c>
      <c r="J13" s="29">
        <f>(Comparison!J15-Comparison!J11)/(Comparison!$A15-Comparison!$A11)</f>
        <v>7.5548821827763781</v>
      </c>
      <c r="K13" s="29">
        <f>(Comparison!K15-Comparison!K11)/(Comparison!$A15-Comparison!$A11)</f>
        <v>7.0751211085621382</v>
      </c>
      <c r="L13" s="29">
        <f>(Comparison!L15-Comparison!L11)/(Comparison!$A15-Comparison!$A11)</f>
        <v>8.0429958525959808</v>
      </c>
      <c r="M13" s="29">
        <f>(Comparison!M15-Comparison!M11)/(Comparison!$A15-Comparison!$A11)</f>
        <v>8.1682081419033832</v>
      </c>
      <c r="N13" s="29">
        <f>(Comparison!N15-Comparison!N11)/(Comparison!$A15-Comparison!$A11)</f>
        <v>5.7459100585291063</v>
      </c>
      <c r="O13" s="29">
        <f>(Comparison!O15-Comparison!O11)/(Comparison!$A15-Comparison!$A11)</f>
        <v>3.4377121036082272</v>
      </c>
      <c r="P13" s="29">
        <f>(Comparison!P15-Comparison!P11)/(Comparison!$A15-Comparison!$A11)</f>
        <v>1.4540076610058761</v>
      </c>
      <c r="Q13" s="29">
        <f>(Comparison!Q15-Comparison!Q11)/(Comparison!$A15-Comparison!$A11)</f>
        <v>0.75830956339279298</v>
      </c>
      <c r="R13" s="29">
        <f>(Comparison!R15-Comparison!R11)/(Comparison!$A15-Comparison!$A11)</f>
        <v>0.35513898179690884</v>
      </c>
      <c r="S13" s="29">
        <f>(Comparison!S15-Comparison!S11)/(Comparison!$A15-Comparison!$A11)</f>
        <v>0.54980131741142113</v>
      </c>
      <c r="T13" s="29">
        <f>(Comparison!T15-Comparison!T11)/(Comparison!$A15-Comparison!$A11)</f>
        <v>0.13862643888036552</v>
      </c>
      <c r="U13" s="29">
        <f>(Comparison!U15-Comparison!U11)/(Comparison!$A15-Comparison!$A11)</f>
        <v>0.12748106296036466</v>
      </c>
      <c r="V13" s="29">
        <f>(Comparison!V15-Comparison!V11)/(Comparison!$A15-Comparison!$A11)</f>
        <v>0.13120958740790778</v>
      </c>
      <c r="W13" s="29">
        <f>(Comparison!W15-Comparison!W11)/(Comparison!$A15-Comparison!$A11)</f>
        <v>0.12792758707653595</v>
      </c>
      <c r="X13" s="29">
        <f>(Comparison!X15-Comparison!X11)/(Comparison!$A15-Comparison!$A11)</f>
        <v>9.4833382193109106E-2</v>
      </c>
      <c r="Y13" s="29">
        <f>(Comparison!Y15-Comparison!Y11)/(Comparison!$A15-Comparison!$A11)</f>
        <v>0.11002561034846181</v>
      </c>
    </row>
    <row r="14" spans="1:25" x14ac:dyDescent="0.3">
      <c r="A14" s="91">
        <v>11</v>
      </c>
      <c r="B14" s="29">
        <f>(Comparison!B16-Comparison!B12)/(Comparison!$A16-Comparison!$A12)</f>
        <v>6.3866472396640006E-2</v>
      </c>
      <c r="C14" s="29">
        <f>(Comparison!C16-Comparison!C12)/(Comparison!$A16-Comparison!$A12)</f>
        <v>0.28858917940140572</v>
      </c>
      <c r="D14" s="29">
        <f>(Comparison!D16-Comparison!D12)/(Comparison!$A16-Comparison!$A12)</f>
        <v>2.1937917561139351</v>
      </c>
      <c r="E14" s="93">
        <f>(Comparison!E16-Comparison!E12)/(Comparison!$A16-Comparison!$A12)</f>
        <v>4.7256073739168656</v>
      </c>
      <c r="F14" s="29">
        <f>(Comparison!F16-Comparison!F12)/(Comparison!$A16-Comparison!$A12)</f>
        <v>4.1220615149344333</v>
      </c>
      <c r="G14" s="29">
        <f>(Comparison!G16-Comparison!G12)/(Comparison!$A16-Comparison!$A12)</f>
        <v>4.934341472328537</v>
      </c>
      <c r="H14" s="29">
        <f>(Comparison!H16-Comparison!H12)/(Comparison!$A16-Comparison!$A12)</f>
        <v>9.0949205647443208</v>
      </c>
      <c r="I14" s="29">
        <f>(Comparison!I16-Comparison!I12)/(Comparison!$A16-Comparison!$A12)</f>
        <v>9.1830212311117254</v>
      </c>
      <c r="J14" s="29">
        <f>(Comparison!J16-Comparison!J12)/(Comparison!$A16-Comparison!$A12)</f>
        <v>7.8711016641170986</v>
      </c>
      <c r="K14" s="29">
        <f>(Comparison!K16-Comparison!K12)/(Comparison!$A16-Comparison!$A12)</f>
        <v>8.168465487990229</v>
      </c>
      <c r="L14" s="29">
        <f>(Comparison!L16-Comparison!L12)/(Comparison!$A16-Comparison!$A12)</f>
        <v>8.5156355576121268</v>
      </c>
      <c r="M14" s="29">
        <f>(Comparison!M16-Comparison!M12)/(Comparison!$A16-Comparison!$A12)</f>
        <v>8.2130609962931125</v>
      </c>
      <c r="N14" s="29">
        <f>(Comparison!N16-Comparison!N12)/(Comparison!$A16-Comparison!$A12)</f>
        <v>8.3876011411334659</v>
      </c>
      <c r="O14" s="29">
        <f>(Comparison!O16-Comparison!O12)/(Comparison!$A16-Comparison!$A12)</f>
        <v>4.8291475364637106</v>
      </c>
      <c r="P14" s="29">
        <f>(Comparison!P16-Comparison!P12)/(Comparison!$A16-Comparison!$A12)</f>
        <v>2.1721083904924265</v>
      </c>
      <c r="Q14" s="29">
        <f>(Comparison!Q16-Comparison!Q12)/(Comparison!$A16-Comparison!$A12)</f>
        <v>1.014704543579914</v>
      </c>
      <c r="R14" s="29">
        <f>(Comparison!R16-Comparison!R12)/(Comparison!$A16-Comparison!$A12)</f>
        <v>0.47873794487143639</v>
      </c>
      <c r="S14" s="29">
        <f>(Comparison!S16-Comparison!S12)/(Comparison!$A16-Comparison!$A12)</f>
        <v>0.72519099687513444</v>
      </c>
      <c r="T14" s="29">
        <f>(Comparison!T16-Comparison!T12)/(Comparison!$A16-Comparison!$A12)</f>
        <v>9.6014911963214544E-2</v>
      </c>
      <c r="U14" s="29">
        <f>(Comparison!U16-Comparison!U12)/(Comparison!$A16-Comparison!$A12)</f>
        <v>9.1476609699513434E-2</v>
      </c>
      <c r="V14" s="29">
        <f>(Comparison!V16-Comparison!V12)/(Comparison!$A16-Comparison!$A12)</f>
        <v>9.3759383544983255E-2</v>
      </c>
      <c r="W14" s="29">
        <f>(Comparison!W16-Comparison!W12)/(Comparison!$A16-Comparison!$A12)</f>
        <v>8.7706779713134342E-2</v>
      </c>
      <c r="X14" s="29">
        <f>(Comparison!X16-Comparison!X12)/(Comparison!$A16-Comparison!$A12)</f>
        <v>8.0651497753525314E-2</v>
      </c>
      <c r="Y14" s="29">
        <f>(Comparison!Y16-Comparison!Y12)/(Comparison!$A16-Comparison!$A12)</f>
        <v>8.0130438731371711E-2</v>
      </c>
    </row>
    <row r="15" spans="1:25" x14ac:dyDescent="0.3">
      <c r="A15" s="91">
        <v>12</v>
      </c>
      <c r="B15" s="29">
        <f>(Comparison!B17-Comparison!B13)/(Comparison!$A17-Comparison!$A13)</f>
        <v>-1.5150825528752812</v>
      </c>
      <c r="C15" s="29">
        <f>(Comparison!C17-Comparison!C13)/(Comparison!$A17-Comparison!$A13)</f>
        <v>-1.0825137631726953</v>
      </c>
      <c r="D15" s="29">
        <f>(Comparison!D17-Comparison!D13)/(Comparison!$A17-Comparison!$A13)</f>
        <v>-8.2159495408099303E-2</v>
      </c>
      <c r="E15" s="93">
        <f>(Comparison!E17-Comparison!E13)/(Comparison!$A17-Comparison!$A13)</f>
        <v>1.4036061287126422</v>
      </c>
      <c r="F15" s="29">
        <f>(Comparison!F17-Comparison!F13)/(Comparison!$A17-Comparison!$A13)</f>
        <v>0.83664395892759202</v>
      </c>
      <c r="G15" s="29">
        <f>(Comparison!G17-Comparison!G13)/(Comparison!$A17-Comparison!$A13)</f>
        <v>1.5965448085933502</v>
      </c>
      <c r="H15" s="29">
        <f>(Comparison!H17-Comparison!H13)/(Comparison!$A17-Comparison!$A13)</f>
        <v>7.7154843830431528</v>
      </c>
      <c r="I15" s="29">
        <f>(Comparison!I17-Comparison!I13)/(Comparison!$A17-Comparison!$A13)</f>
        <v>7.8458319232043596</v>
      </c>
      <c r="J15" s="29">
        <f>(Comparison!J17-Comparison!J13)/(Comparison!$A17-Comparison!$A13)</f>
        <v>7.8745158905437354</v>
      </c>
      <c r="K15" s="29">
        <f>(Comparison!K17-Comparison!K13)/(Comparison!$A17-Comparison!$A13)</f>
        <v>8.0131906184147059</v>
      </c>
      <c r="L15" s="29">
        <f>(Comparison!L17-Comparison!L13)/(Comparison!$A17-Comparison!$A13)</f>
        <v>7.3323575925918174</v>
      </c>
      <c r="M15" s="29">
        <f>(Comparison!M17-Comparison!M13)/(Comparison!$A17-Comparison!$A13)</f>
        <v>7.7623883721568383</v>
      </c>
      <c r="N15" s="29">
        <f>(Comparison!N17-Comparison!N13)/(Comparison!$A17-Comparison!$A13)</f>
        <v>11.128294042712614</v>
      </c>
      <c r="O15" s="29">
        <f>(Comparison!O17-Comparison!O13)/(Comparison!$A17-Comparison!$A13)</f>
        <v>6.9248606083901558</v>
      </c>
      <c r="P15" s="29">
        <f>(Comparison!P17-Comparison!P13)/(Comparison!$A17-Comparison!$A13)</f>
        <v>3.0040001502371432</v>
      </c>
      <c r="Q15" s="29">
        <f>(Comparison!Q17-Comparison!Q13)/(Comparison!$A17-Comparison!$A13)</f>
        <v>1.3614101905818741</v>
      </c>
      <c r="R15" s="29">
        <f>(Comparison!R17-Comparison!R13)/(Comparison!$A17-Comparison!$A13)</f>
        <v>0.66438899127149842</v>
      </c>
      <c r="S15" s="29">
        <f>(Comparison!S17-Comparison!S13)/(Comparison!$A17-Comparison!$A13)</f>
        <v>1.1102258154730316</v>
      </c>
      <c r="T15" s="29">
        <f>(Comparison!T17-Comparison!T13)/(Comparison!$A17-Comparison!$A13)</f>
        <v>0.10283390197064168</v>
      </c>
      <c r="U15" s="29">
        <f>(Comparison!U17-Comparison!U13)/(Comparison!$A17-Comparison!$A13)</f>
        <v>8.7977881635108446E-2</v>
      </c>
      <c r="V15" s="29">
        <f>(Comparison!V17-Comparison!V13)/(Comparison!$A17-Comparison!$A13)</f>
        <v>8.5733138179108659E-2</v>
      </c>
      <c r="W15" s="29">
        <f>(Comparison!W17-Comparison!W13)/(Comparison!$A17-Comparison!$A13)</f>
        <v>8.617117862092849E-2</v>
      </c>
      <c r="X15" s="29">
        <f>(Comparison!X17-Comparison!X13)/(Comparison!$A17-Comparison!$A13)</f>
        <v>6.4497447525860396E-2</v>
      </c>
      <c r="Y15" s="29">
        <f>(Comparison!Y17-Comparison!Y13)/(Comparison!$A17-Comparison!$A13)</f>
        <v>8.6527531041128425E-2</v>
      </c>
    </row>
    <row r="16" spans="1:25" x14ac:dyDescent="0.3">
      <c r="A16" s="91">
        <v>13</v>
      </c>
      <c r="B16" s="29">
        <f>(Comparison!B18-Comparison!B14)/(Comparison!$A18-Comparison!$A14)</f>
        <v>-2.0566615616254786</v>
      </c>
      <c r="C16" s="29">
        <f>(Comparison!C18-Comparison!C14)/(Comparison!$A18-Comparison!$A14)</f>
        <v>-1.7277670651654731</v>
      </c>
      <c r="D16" s="29">
        <f>(Comparison!D18-Comparison!D14)/(Comparison!$A18-Comparison!$A14)</f>
        <v>-0.73781949627961296</v>
      </c>
      <c r="E16" s="93">
        <f>(Comparison!E18-Comparison!E14)/(Comparison!$A18-Comparison!$A14)</f>
        <v>-0.21829677354470434</v>
      </c>
      <c r="F16" s="29">
        <f>(Comparison!F18-Comparison!F14)/(Comparison!$A18-Comparison!$A14)</f>
        <v>-0.5436627055982548</v>
      </c>
      <c r="G16" s="29">
        <f>(Comparison!G18-Comparison!G14)/(Comparison!$A18-Comparison!$A14)</f>
        <v>-0.39412937908463164</v>
      </c>
      <c r="H16" s="29">
        <f>(Comparison!H18-Comparison!H14)/(Comparison!$A18-Comparison!$A14)</f>
        <v>4.6176042151513457</v>
      </c>
      <c r="I16" s="29">
        <f>(Comparison!I18-Comparison!I14)/(Comparison!$A18-Comparison!$A14)</f>
        <v>4.7350273977306685</v>
      </c>
      <c r="J16" s="29">
        <f>(Comparison!J18-Comparison!J14)/(Comparison!$A18-Comparison!$A14)</f>
        <v>6.3201259004642107</v>
      </c>
      <c r="K16" s="29">
        <f>(Comparison!K18-Comparison!K14)/(Comparison!$A18-Comparison!$A14)</f>
        <v>6.4392331327425634</v>
      </c>
      <c r="L16" s="29">
        <f>(Comparison!L18-Comparison!L14)/(Comparison!$A18-Comparison!$A14)</f>
        <v>5.0905642757918805</v>
      </c>
      <c r="M16" s="29">
        <f>(Comparison!M18-Comparison!M14)/(Comparison!$A18-Comparison!$A14)</f>
        <v>5.2113071430758726</v>
      </c>
      <c r="N16" s="29">
        <f>(Comparison!N18-Comparison!N14)/(Comparison!$A18-Comparison!$A14)</f>
        <v>12.309405230753269</v>
      </c>
      <c r="O16" s="29">
        <f>(Comparison!O18-Comparison!O14)/(Comparison!$A18-Comparison!$A14)</f>
        <v>8.6017087281921114</v>
      </c>
      <c r="P16" s="29">
        <f>(Comparison!P18-Comparison!P14)/(Comparison!$A18-Comparison!$A14)</f>
        <v>4.1300679202871322</v>
      </c>
      <c r="Q16" s="29">
        <f>(Comparison!Q18-Comparison!Q14)/(Comparison!$A18-Comparison!$A14)</f>
        <v>1.8728008472939437</v>
      </c>
      <c r="R16" s="29">
        <f>(Comparison!R18-Comparison!R14)/(Comparison!$A18-Comparison!$A14)</f>
        <v>0.90361544925094828</v>
      </c>
      <c r="S16" s="29">
        <f>(Comparison!S18-Comparison!S14)/(Comparison!$A18-Comparison!$A14)</f>
        <v>1.3863266566352923</v>
      </c>
      <c r="T16" s="29">
        <f>(Comparison!T18-Comparison!T14)/(Comparison!$A18-Comparison!$A14)</f>
        <v>0.10296256983829699</v>
      </c>
      <c r="U16" s="29">
        <f>(Comparison!U18-Comparison!U14)/(Comparison!$A18-Comparison!$A14)</f>
        <v>0.10556746207449308</v>
      </c>
      <c r="V16" s="29">
        <f>(Comparison!V18-Comparison!V14)/(Comparison!$A18-Comparison!$A14)</f>
        <v>0.11449545116103343</v>
      </c>
      <c r="W16" s="29">
        <f>(Comparison!W18-Comparison!W14)/(Comparison!$A18-Comparison!$A14)</f>
        <v>6.8892959484230465E-2</v>
      </c>
      <c r="X16" s="29">
        <f>(Comparison!X18-Comparison!X14)/(Comparison!$A18-Comparison!$A14)</f>
        <v>7.5505643670162659E-2</v>
      </c>
      <c r="Y16" s="29">
        <f>(Comparison!Y18-Comparison!Y14)/(Comparison!$A18-Comparison!$A14)</f>
        <v>9.0229742936124069E-2</v>
      </c>
    </row>
    <row r="17" spans="1:25" x14ac:dyDescent="0.3">
      <c r="A17" s="91">
        <v>14</v>
      </c>
      <c r="B17" s="29">
        <f>(Comparison!B19-Comparison!B15)/(Comparison!$A19-Comparison!$A15)</f>
        <v>-2.6665179113204154</v>
      </c>
      <c r="C17" s="29">
        <f>(Comparison!C19-Comparison!C15)/(Comparison!$A19-Comparison!$A15)</f>
        <v>-2.3343032292764931</v>
      </c>
      <c r="D17" s="29">
        <f>(Comparison!D19-Comparison!D15)/(Comparison!$A19-Comparison!$A15)</f>
        <v>-1.2122168907829227</v>
      </c>
      <c r="E17" s="93">
        <f>(Comparison!E19-Comparison!E15)/(Comparison!$A19-Comparison!$A15)</f>
        <v>-0.98433879681653025</v>
      </c>
      <c r="F17" s="29">
        <f>(Comparison!F19-Comparison!F15)/(Comparison!$A19-Comparison!$A15)</f>
        <v>-1.0765597825694044</v>
      </c>
      <c r="G17" s="29">
        <f>(Comparison!G19-Comparison!G15)/(Comparison!$A19-Comparison!$A15)</f>
        <v>-1.1047255721829643</v>
      </c>
      <c r="H17" s="29">
        <f>(Comparison!H19-Comparison!H15)/(Comparison!$A19-Comparison!$A15)</f>
        <v>2.4562120444460085</v>
      </c>
      <c r="I17" s="29">
        <f>(Comparison!I19-Comparison!I15)/(Comparison!$A19-Comparison!$A15)</f>
        <v>2.7810827706380898</v>
      </c>
      <c r="J17" s="29">
        <f>(Comparison!J19-Comparison!J15)/(Comparison!$A19-Comparison!$A15)</f>
        <v>4.3426935086833041</v>
      </c>
      <c r="K17" s="29">
        <f>(Comparison!K19-Comparison!K15)/(Comparison!$A19-Comparison!$A15)</f>
        <v>5.2537047124289487</v>
      </c>
      <c r="L17" s="29">
        <f>(Comparison!L19-Comparison!L15)/(Comparison!$A19-Comparison!$A15)</f>
        <v>3.5469017756481875</v>
      </c>
      <c r="M17" s="29">
        <f>(Comparison!M19-Comparison!M15)/(Comparison!$A19-Comparison!$A15)</f>
        <v>3.8188352098343081</v>
      </c>
      <c r="N17" s="29">
        <f>(Comparison!N19-Comparison!N15)/(Comparison!$A19-Comparison!$A15)</f>
        <v>12.699396697602067</v>
      </c>
      <c r="O17" s="29">
        <f>(Comparison!O19-Comparison!O15)/(Comparison!$A19-Comparison!$A15)</f>
        <v>10.661824667975484</v>
      </c>
      <c r="P17" s="29">
        <f>(Comparison!P19-Comparison!P15)/(Comparison!$A19-Comparison!$A15)</f>
        <v>5.5772254515405084</v>
      </c>
      <c r="Q17" s="29">
        <f>(Comparison!Q19-Comparison!Q15)/(Comparison!$A19-Comparison!$A15)</f>
        <v>2.6143932567890644</v>
      </c>
      <c r="R17" s="29">
        <f>(Comparison!R19-Comparison!R15)/(Comparison!$A19-Comparison!$A15)</f>
        <v>1.2196868134141874</v>
      </c>
      <c r="S17" s="29">
        <f>(Comparison!S19-Comparison!S15)/(Comparison!$A19-Comparison!$A15)</f>
        <v>1.7746663033591186</v>
      </c>
      <c r="T17" s="29">
        <f>(Comparison!T19-Comparison!T15)/(Comparison!$A19-Comparison!$A15)</f>
        <v>5.6594160277091632E-2</v>
      </c>
      <c r="U17" s="29">
        <f>(Comparison!U19-Comparison!U15)/(Comparison!$A19-Comparison!$A15)</f>
        <v>6.0913075120443638E-2</v>
      </c>
      <c r="V17" s="29">
        <f>(Comparison!V19-Comparison!V15)/(Comparison!$A19-Comparison!$A15)</f>
        <v>5.9049188709359157E-2</v>
      </c>
      <c r="W17" s="29">
        <f>(Comparison!W19-Comparison!W15)/(Comparison!$A19-Comparison!$A15)</f>
        <v>6.4470245842676244E-2</v>
      </c>
      <c r="X17" s="29">
        <f>(Comparison!X19-Comparison!X15)/(Comparison!$A19-Comparison!$A15)</f>
        <v>8.4397229991053813E-2</v>
      </c>
      <c r="Y17" s="29">
        <f>(Comparison!Y19-Comparison!Y15)/(Comparison!$A19-Comparison!$A15)</f>
        <v>8.906140719926392E-2</v>
      </c>
    </row>
    <row r="18" spans="1:25" x14ac:dyDescent="0.3">
      <c r="A18" s="91">
        <v>15</v>
      </c>
      <c r="B18" s="29">
        <f>(Comparison!B20-Comparison!B16)/(Comparison!$A20-Comparison!$A16)</f>
        <v>-3.2602089449150924</v>
      </c>
      <c r="C18" s="29">
        <f>(Comparison!C20-Comparison!C16)/(Comparison!$A20-Comparison!$A16)</f>
        <v>-2.6976470793237652</v>
      </c>
      <c r="D18" s="29">
        <f>(Comparison!D20-Comparison!D16)/(Comparison!$A20-Comparison!$A16)</f>
        <v>-1.8091242124805973</v>
      </c>
      <c r="E18" s="93">
        <f>(Comparison!E20-Comparison!E16)/(Comparison!$A20-Comparison!$A16)</f>
        <v>-1.0086213244576818</v>
      </c>
      <c r="F18" s="29">
        <f>(Comparison!F20-Comparison!F16)/(Comparison!$A20-Comparison!$A16)</f>
        <v>-1.3158745026011545</v>
      </c>
      <c r="G18" s="29">
        <f>(Comparison!G20-Comparison!G16)/(Comparison!$A20-Comparison!$A16)</f>
        <v>-1.1300718424776655</v>
      </c>
      <c r="H18" s="29">
        <f>(Comparison!H20-Comparison!H16)/(Comparison!$A20-Comparison!$A16)</f>
        <v>0.10250486335817754</v>
      </c>
      <c r="I18" s="29">
        <f>(Comparison!I20-Comparison!I16)/(Comparison!$A20-Comparison!$A16)</f>
        <v>0.68231051651791574</v>
      </c>
      <c r="J18" s="29">
        <f>(Comparison!J20-Comparison!J16)/(Comparison!$A20-Comparison!$A16)</f>
        <v>2.2589302593373155</v>
      </c>
      <c r="K18" s="29">
        <f>(Comparison!K20-Comparison!K16)/(Comparison!$A20-Comparison!$A16)</f>
        <v>2.7438783323452256</v>
      </c>
      <c r="L18" s="29">
        <f>(Comparison!L20-Comparison!L16)/(Comparison!$A20-Comparison!$A16)</f>
        <v>1.6459918558704274</v>
      </c>
      <c r="M18" s="29">
        <f>(Comparison!M20-Comparison!M16)/(Comparison!$A20-Comparison!$A16)</f>
        <v>1.9154422074262669</v>
      </c>
      <c r="N18" s="29">
        <f>(Comparison!N20-Comparison!N16)/(Comparison!$A20-Comparison!$A16)</f>
        <v>10.687660230635613</v>
      </c>
      <c r="O18" s="29">
        <f>(Comparison!O20-Comparison!O16)/(Comparison!$A20-Comparison!$A16)</f>
        <v>11.505888322486589</v>
      </c>
      <c r="P18" s="29">
        <f>(Comparison!P20-Comparison!P16)/(Comparison!$A20-Comparison!$A16)</f>
        <v>7.2658277865823973</v>
      </c>
      <c r="Q18" s="29">
        <f>(Comparison!Q20-Comparison!Q16)/(Comparison!$A20-Comparison!$A16)</f>
        <v>3.3372514453057036</v>
      </c>
      <c r="R18" s="29">
        <f>(Comparison!R20-Comparison!R16)/(Comparison!$A20-Comparison!$A16)</f>
        <v>1.4598364037751361</v>
      </c>
      <c r="S18" s="29">
        <f>(Comparison!S20-Comparison!S16)/(Comparison!$A20-Comparison!$A16)</f>
        <v>2.2561910907152813</v>
      </c>
      <c r="T18" s="29">
        <f>(Comparison!T20-Comparison!T16)/(Comparison!$A20-Comparison!$A16)</f>
        <v>0.11437587019433471</v>
      </c>
      <c r="U18" s="29">
        <f>(Comparison!U20-Comparison!U16)/(Comparison!$A20-Comparison!$A16)</f>
        <v>9.8889555698893572E-2</v>
      </c>
      <c r="V18" s="29">
        <f>(Comparison!V20-Comparison!V16)/(Comparison!$A20-Comparison!$A16)</f>
        <v>7.0944398012310117E-2</v>
      </c>
      <c r="W18" s="29">
        <f>(Comparison!W20-Comparison!W16)/(Comparison!$A20-Comparison!$A16)</f>
        <v>9.8830204765403717E-2</v>
      </c>
      <c r="X18" s="29">
        <f>(Comparison!X20-Comparison!X16)/(Comparison!$A20-Comparison!$A16)</f>
        <v>8.9532165699580224E-2</v>
      </c>
      <c r="Y18" s="29">
        <f>(Comparison!Y20-Comparison!Y16)/(Comparison!$A20-Comparison!$A16)</f>
        <v>9.1860195910993481E-2</v>
      </c>
    </row>
    <row r="19" spans="1:25" x14ac:dyDescent="0.3">
      <c r="A19" s="91">
        <v>16</v>
      </c>
      <c r="B19" s="29">
        <f>(Comparison!B21-Comparison!B17)/(Comparison!$A21-Comparison!$A17)</f>
        <v>-3.9202452751742278</v>
      </c>
      <c r="C19" s="29">
        <f>(Comparison!C21-Comparison!C17)/(Comparison!$A21-Comparison!$A17)</f>
        <v>-3.2851679107012011</v>
      </c>
      <c r="D19" s="29">
        <f>(Comparison!D21-Comparison!D17)/(Comparison!$A21-Comparison!$A17)</f>
        <v>-2.4434037146813452</v>
      </c>
      <c r="E19" s="93">
        <f>(Comparison!E21-Comparison!E17)/(Comparison!$A21-Comparison!$A17)</f>
        <v>-1.306155123037648</v>
      </c>
      <c r="F19" s="29">
        <f>(Comparison!F21-Comparison!F17)/(Comparison!$A21-Comparison!$A17)</f>
        <v>-1.8410767024925399</v>
      </c>
      <c r="G19" s="29">
        <f>(Comparison!G21-Comparison!G17)/(Comparison!$A21-Comparison!$A17)</f>
        <v>-1.7883942166723514</v>
      </c>
      <c r="H19" s="29">
        <f>(Comparison!H21-Comparison!H17)/(Comparison!$A21-Comparison!$A17)</f>
        <v>-1.6590807640479888</v>
      </c>
      <c r="I19" s="29">
        <f>(Comparison!I21-Comparison!I17)/(Comparison!$A21-Comparison!$A17)</f>
        <v>-0.80641461974076378</v>
      </c>
      <c r="J19" s="29">
        <f>(Comparison!J21-Comparison!J17)/(Comparison!$A21-Comparison!$A17)</f>
        <v>0.50251822442085725</v>
      </c>
      <c r="K19" s="29">
        <f>(Comparison!K21-Comparison!K17)/(Comparison!$A21-Comparison!$A17)</f>
        <v>1.0125304867279326</v>
      </c>
      <c r="L19" s="29">
        <f>(Comparison!L21-Comparison!L17)/(Comparison!$A21-Comparison!$A17)</f>
        <v>-0.20566549955858449</v>
      </c>
      <c r="M19" s="29">
        <f>(Comparison!M21-Comparison!M17)/(Comparison!$A21-Comparison!$A17)</f>
        <v>2.931162629113615E-2</v>
      </c>
      <c r="N19" s="29">
        <f>(Comparison!N21-Comparison!N17)/(Comparison!$A21-Comparison!$A17)</f>
        <v>6.9842908037816933</v>
      </c>
      <c r="O19" s="29">
        <f>(Comparison!O21-Comparison!O17)/(Comparison!$A21-Comparison!$A17)</f>
        <v>10.914967128388176</v>
      </c>
      <c r="P19" s="29">
        <f>(Comparison!P21-Comparison!P17)/(Comparison!$A21-Comparison!$A17)</f>
        <v>9.2472210333067402</v>
      </c>
      <c r="Q19" s="29">
        <f>(Comparison!Q21-Comparison!Q17)/(Comparison!$A21-Comparison!$A17)</f>
        <v>4.3818817185461638</v>
      </c>
      <c r="R19" s="29">
        <f>(Comparison!R21-Comparison!R17)/(Comparison!$A21-Comparison!$A17)</f>
        <v>1.6162864796200647</v>
      </c>
      <c r="S19" s="29">
        <f>(Comparison!S21-Comparison!S17)/(Comparison!$A21-Comparison!$A17)</f>
        <v>2.8297964611507274</v>
      </c>
      <c r="T19" s="29">
        <f>(Comparison!T21-Comparison!T17)/(Comparison!$A21-Comparison!$A17)</f>
        <v>9.2361128814336446E-2</v>
      </c>
      <c r="U19" s="29">
        <f>(Comparison!U21-Comparison!U17)/(Comparison!$A21-Comparison!$A17)</f>
        <v>0.10558742267762478</v>
      </c>
      <c r="V19" s="29">
        <f>(Comparison!V21-Comparison!V17)/(Comparison!$A21-Comparison!$A17)</f>
        <v>9.9467512718746987E-2</v>
      </c>
      <c r="W19" s="29">
        <f>(Comparison!W21-Comparison!W17)/(Comparison!$A21-Comparison!$A17)</f>
        <v>9.8374327770571757E-2</v>
      </c>
      <c r="X19" s="29">
        <f>(Comparison!X21-Comparison!X17)/(Comparison!$A21-Comparison!$A17)</f>
        <v>0.1032409605794764</v>
      </c>
      <c r="Y19" s="29">
        <f>(Comparison!Y21-Comparison!Y17)/(Comparison!$A21-Comparison!$A17)</f>
        <v>0.11571852125064397</v>
      </c>
    </row>
    <row r="20" spans="1:25" x14ac:dyDescent="0.3">
      <c r="A20" s="91">
        <v>17</v>
      </c>
      <c r="B20" s="29">
        <f>(Comparison!B22-Comparison!B18)/(Comparison!$A22-Comparison!$A18)</f>
        <v>-4.0398947444642204</v>
      </c>
      <c r="C20" s="29">
        <f>(Comparison!C22-Comparison!C18)/(Comparison!$A22-Comparison!$A18)</f>
        <v>-3.6490850411852946</v>
      </c>
      <c r="D20" s="29">
        <f>(Comparison!D22-Comparison!D18)/(Comparison!$A22-Comparison!$A18)</f>
        <v>-2.9034132824135597</v>
      </c>
      <c r="E20" s="93">
        <f>(Comparison!E22-Comparison!E18)/(Comparison!$A22-Comparison!$A18)</f>
        <v>-1.7422450196651482</v>
      </c>
      <c r="F20" s="29">
        <f>(Comparison!F22-Comparison!F18)/(Comparison!$A22-Comparison!$A18)</f>
        <v>-2.3641510518328239</v>
      </c>
      <c r="G20" s="29">
        <f>(Comparison!G22-Comparison!G18)/(Comparison!$A22-Comparison!$A18)</f>
        <v>-2.1139780924302443</v>
      </c>
      <c r="H20" s="29">
        <f>(Comparison!H22-Comparison!H18)/(Comparison!$A22-Comparison!$A18)</f>
        <v>-2.5616402401335314</v>
      </c>
      <c r="I20" s="29">
        <f>(Comparison!I22-Comparison!I18)/(Comparison!$A22-Comparison!$A18)</f>
        <v>-1.2778577316037278</v>
      </c>
      <c r="J20" s="29">
        <f>(Comparison!J22-Comparison!J18)/(Comparison!$A22-Comparison!$A18)</f>
        <v>-0.70695446822538344</v>
      </c>
      <c r="K20" s="29">
        <f>(Comparison!K22-Comparison!K18)/(Comparison!$A22-Comparison!$A18)</f>
        <v>-0.20541240076469336</v>
      </c>
      <c r="L20" s="29">
        <f>(Comparison!L22-Comparison!L18)/(Comparison!$A22-Comparison!$A18)</f>
        <v>-1.0659638203498858</v>
      </c>
      <c r="M20" s="29">
        <f>(Comparison!M22-Comparison!M18)/(Comparison!$A22-Comparison!$A18)</f>
        <v>-0.88312522067332466</v>
      </c>
      <c r="N20" s="29">
        <f>(Comparison!N22-Comparison!N18)/(Comparison!$A22-Comparison!$A18)</f>
        <v>3.5446666815537853</v>
      </c>
      <c r="O20" s="29">
        <f>(Comparison!O22-Comparison!O18)/(Comparison!$A22-Comparison!$A18)</f>
        <v>8.9742183406014107</v>
      </c>
      <c r="P20" s="29">
        <f>(Comparison!P22-Comparison!P18)/(Comparison!$A22-Comparison!$A18)</f>
        <v>10.944216439254484</v>
      </c>
      <c r="Q20" s="29">
        <f>(Comparison!Q22-Comparison!Q18)/(Comparison!$A22-Comparison!$A18)</f>
        <v>5.7558072981762427</v>
      </c>
      <c r="R20" s="29">
        <f>(Comparison!R22-Comparison!R18)/(Comparison!$A22-Comparison!$A18)</f>
        <v>2.211798410956316</v>
      </c>
      <c r="S20" s="29">
        <f>(Comparison!S22-Comparison!S18)/(Comparison!$A22-Comparison!$A18)</f>
        <v>3.60736519032384</v>
      </c>
      <c r="T20" s="29">
        <f>(Comparison!T22-Comparison!T18)/(Comparison!$A22-Comparison!$A18)</f>
        <v>0.10839111955892555</v>
      </c>
      <c r="U20" s="29">
        <f>(Comparison!U22-Comparison!U18)/(Comparison!$A22-Comparison!$A18)</f>
        <v>0.11117513815723035</v>
      </c>
      <c r="V20" s="29">
        <f>(Comparison!V22-Comparison!V18)/(Comparison!$A22-Comparison!$A18)</f>
        <v>9.3399836602012565E-2</v>
      </c>
      <c r="W20" s="29">
        <f>(Comparison!W22-Comparison!W18)/(Comparison!$A22-Comparison!$A18)</f>
        <v>0.13082132980902994</v>
      </c>
      <c r="X20" s="29">
        <f>(Comparison!X22-Comparison!X18)/(Comparison!$A22-Comparison!$A18)</f>
        <v>0.12361714407718205</v>
      </c>
      <c r="Y20" s="29">
        <f>(Comparison!Y22-Comparison!Y18)/(Comparison!$A22-Comparison!$A18)</f>
        <v>0.10956669187772583</v>
      </c>
    </row>
    <row r="21" spans="1:25" x14ac:dyDescent="0.3">
      <c r="A21" s="91">
        <v>18</v>
      </c>
      <c r="B21" s="29">
        <f>(Comparison!B23-Comparison!B19)/(Comparison!$A23-Comparison!$A19)</f>
        <v>-3.7372442715774579</v>
      </c>
      <c r="C21" s="29">
        <f>(Comparison!C23-Comparison!C19)/(Comparison!$A23-Comparison!$A19)</f>
        <v>-3.7243383253671141</v>
      </c>
      <c r="D21" s="29">
        <f>(Comparison!D23-Comparison!D19)/(Comparison!$A23-Comparison!$A19)</f>
        <v>-3.2193743097749667</v>
      </c>
      <c r="E21" s="93">
        <f>(Comparison!E23-Comparison!E19)/(Comparison!$A23-Comparison!$A19)</f>
        <v>-1.960024889608416</v>
      </c>
      <c r="F21" s="29">
        <f>(Comparison!F23-Comparison!F19)/(Comparison!$A23-Comparison!$A19)</f>
        <v>-2.7908626686972262</v>
      </c>
      <c r="G21" s="29">
        <f>(Comparison!G23-Comparison!G19)/(Comparison!$A23-Comparison!$A19)</f>
        <v>-2.3833740485520494</v>
      </c>
      <c r="H21" s="29">
        <f>(Comparison!H23-Comparison!H19)/(Comparison!$A23-Comparison!$A19)</f>
        <v>-3.0788080684938421</v>
      </c>
      <c r="I21" s="29">
        <f>(Comparison!I23-Comparison!I19)/(Comparison!$A23-Comparison!$A19)</f>
        <v>-1.6870074075531605</v>
      </c>
      <c r="J21" s="29">
        <f>(Comparison!J23-Comparison!J19)/(Comparison!$A23-Comparison!$A19)</f>
        <v>-1.30429446670394</v>
      </c>
      <c r="K21" s="29">
        <f>(Comparison!K23-Comparison!K19)/(Comparison!$A23-Comparison!$A19)</f>
        <v>-1.1692278721361262</v>
      </c>
      <c r="L21" s="29">
        <f>(Comparison!L23-Comparison!L19)/(Comparison!$A23-Comparison!$A19)</f>
        <v>-1.4584939957152194</v>
      </c>
      <c r="M21" s="29">
        <f>(Comparison!M23-Comparison!M19)/(Comparison!$A23-Comparison!$A19)</f>
        <v>-1.6623850340923845</v>
      </c>
      <c r="N21" s="29">
        <f>(Comparison!N23-Comparison!N19)/(Comparison!$A23-Comparison!$A19)</f>
        <v>0.71485255265902481</v>
      </c>
      <c r="O21" s="29">
        <f>(Comparison!O23-Comparison!O19)/(Comparison!$A23-Comparison!$A19)</f>
        <v>6.0780853431897697</v>
      </c>
      <c r="P21" s="29">
        <f>(Comparison!P23-Comparison!P19)/(Comparison!$A23-Comparison!$A19)</f>
        <v>11.776589826677187</v>
      </c>
      <c r="Q21" s="29">
        <f>(Comparison!Q23-Comparison!Q19)/(Comparison!$A23-Comparison!$A19)</f>
        <v>7.3811422490928491</v>
      </c>
      <c r="R21" s="29">
        <f>(Comparison!R23-Comparison!R19)/(Comparison!$A23-Comparison!$A19)</f>
        <v>2.9991687105816514</v>
      </c>
      <c r="S21" s="29">
        <f>(Comparison!S23-Comparison!S19)/(Comparison!$A23-Comparison!$A19)</f>
        <v>4.7727549841550161</v>
      </c>
      <c r="T21" s="29">
        <f>(Comparison!T23-Comparison!T19)/(Comparison!$A23-Comparison!$A19)</f>
        <v>0.11879268164659162</v>
      </c>
      <c r="U21" s="29">
        <f>(Comparison!U23-Comparison!U19)/(Comparison!$A23-Comparison!$A19)</f>
        <v>0.11755276551307547</v>
      </c>
      <c r="V21" s="29">
        <f>(Comparison!V23-Comparison!V19)/(Comparison!$A23-Comparison!$A19)</f>
        <v>0.11345867288598233</v>
      </c>
      <c r="W21" s="29">
        <f>(Comparison!W23-Comparison!W19)/(Comparison!$A23-Comparison!$A19)</f>
        <v>0.10356451186562388</v>
      </c>
      <c r="X21" s="29">
        <f>(Comparison!X23-Comparison!X19)/(Comparison!$A23-Comparison!$A19)</f>
        <v>0.11243793880096686</v>
      </c>
      <c r="Y21" s="29">
        <f>(Comparison!Y23-Comparison!Y19)/(Comparison!$A23-Comparison!$A19)</f>
        <v>0.12076468421879016</v>
      </c>
    </row>
    <row r="22" spans="1:25" x14ac:dyDescent="0.3">
      <c r="A22" s="91">
        <v>19</v>
      </c>
      <c r="B22" s="29">
        <f>(Comparison!B24-Comparison!B20)/(Comparison!$A24-Comparison!$A20)</f>
        <v>-2.969232330195668</v>
      </c>
      <c r="C22" s="29">
        <f>(Comparison!C24-Comparison!C20)/(Comparison!$A24-Comparison!$A20)</f>
        <v>-3.099214849255409</v>
      </c>
      <c r="D22" s="29">
        <f>(Comparison!D24-Comparison!D20)/(Comparison!$A24-Comparison!$A20)</f>
        <v>-3.3387557609849949</v>
      </c>
      <c r="E22" s="93">
        <f>(Comparison!E24-Comparison!E20)/(Comparison!$A24-Comparison!$A20)</f>
        <v>-2.1443913979436324</v>
      </c>
      <c r="F22" s="29">
        <f>(Comparison!F24-Comparison!F20)/(Comparison!$A24-Comparison!$A20)</f>
        <v>-3.1944200884269662</v>
      </c>
      <c r="G22" s="29">
        <f>(Comparison!G24-Comparison!G20)/(Comparison!$A24-Comparison!$A20)</f>
        <v>-2.6420627729318333</v>
      </c>
      <c r="H22" s="29">
        <f>(Comparison!H24-Comparison!H20)/(Comparison!$A24-Comparison!$A20)</f>
        <v>-3.2862285384669363</v>
      </c>
      <c r="I22" s="29">
        <f>(Comparison!I24-Comparison!I20)/(Comparison!$A24-Comparison!$A20)</f>
        <v>-2.0330910175598689</v>
      </c>
      <c r="J22" s="29">
        <f>(Comparison!J24-Comparison!J20)/(Comparison!$A24-Comparison!$A20)</f>
        <v>-1.7741250048919426</v>
      </c>
      <c r="K22" s="29">
        <f>(Comparison!K24-Comparison!K20)/(Comparison!$A24-Comparison!$A20)</f>
        <v>-1.7435993818506788</v>
      </c>
      <c r="L22" s="29">
        <f>(Comparison!L24-Comparison!L20)/(Comparison!$A24-Comparison!$A20)</f>
        <v>-1.9416717572557864</v>
      </c>
      <c r="M22" s="29">
        <f>(Comparison!M24-Comparison!M20)/(Comparison!$A24-Comparison!$A20)</f>
        <v>-2.027356446898132</v>
      </c>
      <c r="N22" s="29">
        <f>(Comparison!N24-Comparison!N20)/(Comparison!$A24-Comparison!$A20)</f>
        <v>-0.66131015906978163</v>
      </c>
      <c r="O22" s="29">
        <f>(Comparison!O24-Comparison!O20)/(Comparison!$A24-Comparison!$A20)</f>
        <v>3.5492139434249488</v>
      </c>
      <c r="P22" s="29">
        <f>(Comparison!P24-Comparison!P20)/(Comparison!$A24-Comparison!$A20)</f>
        <v>11.012914349463975</v>
      </c>
      <c r="Q22" s="29">
        <f>(Comparison!Q24-Comparison!Q20)/(Comparison!$A24-Comparison!$A20)</f>
        <v>9.2453174785166752</v>
      </c>
      <c r="R22" s="29">
        <f>(Comparison!R24-Comparison!R20)/(Comparison!$A24-Comparison!$A20)</f>
        <v>3.5574856530781238</v>
      </c>
      <c r="S22" s="29">
        <f>(Comparison!S24-Comparison!S20)/(Comparison!$A24-Comparison!$A20)</f>
        <v>6.1726971092913923</v>
      </c>
      <c r="T22" s="29">
        <f>(Comparison!T24-Comparison!T20)/(Comparison!$A24-Comparison!$A20)</f>
        <v>0.12559394691376213</v>
      </c>
      <c r="U22" s="29">
        <f>(Comparison!U24-Comparison!U20)/(Comparison!$A24-Comparison!$A20)</f>
        <v>0.12124473273600489</v>
      </c>
      <c r="V22" s="29">
        <f>(Comparison!V24-Comparison!V20)/(Comparison!$A24-Comparison!$A20)</f>
        <v>0.12184473530703155</v>
      </c>
      <c r="W22" s="29">
        <f>(Comparison!W24-Comparison!W20)/(Comparison!$A24-Comparison!$A20)</f>
        <v>0.12852549235322996</v>
      </c>
      <c r="X22" s="29">
        <f>(Comparison!X24-Comparison!X20)/(Comparison!$A24-Comparison!$A20)</f>
        <v>0.12110109474656383</v>
      </c>
      <c r="Y22" s="29">
        <f>(Comparison!Y24-Comparison!Y20)/(Comparison!$A24-Comparison!$A20)</f>
        <v>0.1265504507089219</v>
      </c>
    </row>
    <row r="23" spans="1:25" x14ac:dyDescent="0.3">
      <c r="A23" s="91">
        <v>20</v>
      </c>
      <c r="B23" s="29">
        <f>(Comparison!B25-Comparison!B21)/(Comparison!$A25-Comparison!$A21)</f>
        <v>-2.5471232533648838</v>
      </c>
      <c r="C23" s="29">
        <f>(Comparison!C25-Comparison!C21)/(Comparison!$A25-Comparison!$A21)</f>
        <v>-2.6043543565311023</v>
      </c>
      <c r="D23" s="29">
        <f>(Comparison!D25-Comparison!D21)/(Comparison!$A25-Comparison!$A21)</f>
        <v>-3.1062285520385835</v>
      </c>
      <c r="E23" s="93">
        <f>(Comparison!E25-Comparison!E21)/(Comparison!$A25-Comparison!$A21)</f>
        <v>-2.3931443688203196</v>
      </c>
      <c r="F23" s="29">
        <f>(Comparison!F25-Comparison!F21)/(Comparison!$A25-Comparison!$A21)</f>
        <v>-3.3987411710518707</v>
      </c>
      <c r="G23" s="29">
        <f>(Comparison!G25-Comparison!G21)/(Comparison!$A25-Comparison!$A21)</f>
        <v>-3.0870964344769902</v>
      </c>
      <c r="H23" s="29">
        <f>(Comparison!H25-Comparison!H21)/(Comparison!$A25-Comparison!$A21)</f>
        <v>-3.4964284129700332</v>
      </c>
      <c r="I23" s="29">
        <f>(Comparison!I25-Comparison!I21)/(Comparison!$A25-Comparison!$A21)</f>
        <v>-2.4419909691989581</v>
      </c>
      <c r="J23" s="29">
        <f>(Comparison!J25-Comparison!J21)/(Comparison!$A25-Comparison!$A21)</f>
        <v>-2.0696638731118746</v>
      </c>
      <c r="K23" s="29">
        <f>(Comparison!K25-Comparison!K21)/(Comparison!$A25-Comparison!$A21)</f>
        <v>-2.2886277562036241</v>
      </c>
      <c r="L23" s="29">
        <f>(Comparison!L25-Comparison!L21)/(Comparison!$A25-Comparison!$A21)</f>
        <v>-2.2694316886454331</v>
      </c>
      <c r="M23" s="29">
        <f>(Comparison!M25-Comparison!M21)/(Comparison!$A25-Comparison!$A21)</f>
        <v>-2.5515704110837234</v>
      </c>
      <c r="N23" s="29">
        <f>(Comparison!N25-Comparison!N21)/(Comparison!$A25-Comparison!$A21)</f>
        <v>-1.1944364654175956</v>
      </c>
      <c r="O23" s="29">
        <f>(Comparison!O25-Comparison!O21)/(Comparison!$A25-Comparison!$A21)</f>
        <v>1.3977212896585414</v>
      </c>
      <c r="P23" s="29">
        <f>(Comparison!P25-Comparison!P21)/(Comparison!$A25-Comparison!$A21)</f>
        <v>8.8614858010766007</v>
      </c>
      <c r="Q23" s="29">
        <f>(Comparison!Q25-Comparison!Q21)/(Comparison!$A25-Comparison!$A21)</f>
        <v>10.589035835911174</v>
      </c>
      <c r="R23" s="29">
        <f>(Comparison!R25-Comparison!R21)/(Comparison!$A25-Comparison!$A21)</f>
        <v>4.7674015854370895</v>
      </c>
      <c r="S23" s="29">
        <f>(Comparison!S25-Comparison!S21)/(Comparison!$A25-Comparison!$A21)</f>
        <v>7.3527975479738821</v>
      </c>
      <c r="T23" s="29">
        <f>(Comparison!T25-Comparison!T21)/(Comparison!$A25-Comparison!$A21)</f>
        <v>0.11133385439282573</v>
      </c>
      <c r="U23" s="29">
        <f>(Comparison!U25-Comparison!U21)/(Comparison!$A25-Comparison!$A21)</f>
        <v>0.10248892503158724</v>
      </c>
      <c r="V23" s="29">
        <f>(Comparison!V25-Comparison!V21)/(Comparison!$A25-Comparison!$A21)</f>
        <v>9.2018610920006738E-2</v>
      </c>
      <c r="W23" s="29">
        <f>(Comparison!W25-Comparison!W21)/(Comparison!$A25-Comparison!$A21)</f>
        <v>0.11891949326111861</v>
      </c>
      <c r="X23" s="29">
        <f>(Comparison!X25-Comparison!X21)/(Comparison!$A25-Comparison!$A21)</f>
        <v>0.10836128359472208</v>
      </c>
      <c r="Y23" s="29">
        <f>(Comparison!Y25-Comparison!Y21)/(Comparison!$A25-Comparison!$A21)</f>
        <v>8.8926408919828059E-2</v>
      </c>
    </row>
    <row r="24" spans="1:25" x14ac:dyDescent="0.3">
      <c r="A24" s="91">
        <v>21</v>
      </c>
      <c r="B24" s="29">
        <f>(Comparison!B26-Comparison!B22)/(Comparison!$A26-Comparison!$A22)</f>
        <v>-2.1126899124455907</v>
      </c>
      <c r="C24" s="29">
        <f>(Comparison!C26-Comparison!C22)/(Comparison!$A26-Comparison!$A22)</f>
        <v>-2.1975209895491297</v>
      </c>
      <c r="D24" s="29">
        <f>(Comparison!D26-Comparison!D22)/(Comparison!$A26-Comparison!$A22)</f>
        <v>-2.4655725017543055</v>
      </c>
      <c r="E24" s="93">
        <f>(Comparison!E26-Comparison!E22)/(Comparison!$A26-Comparison!$A22)</f>
        <v>-2.1777980663917091</v>
      </c>
      <c r="F24" s="29">
        <f>(Comparison!F26-Comparison!F22)/(Comparison!$A26-Comparison!$A22)</f>
        <v>-3.3300951011423443</v>
      </c>
      <c r="G24" s="29">
        <f>(Comparison!G26-Comparison!G22)/(Comparison!$A26-Comparison!$A22)</f>
        <v>-2.9129591882852122</v>
      </c>
      <c r="H24" s="29">
        <f>(Comparison!H26-Comparison!H22)/(Comparison!$A26-Comparison!$A22)</f>
        <v>-3.5779779201547086</v>
      </c>
      <c r="I24" s="29">
        <f>(Comparison!I26-Comparison!I22)/(Comparison!$A26-Comparison!$A22)</f>
        <v>-2.5279393745201837</v>
      </c>
      <c r="J24" s="29">
        <f>(Comparison!J26-Comparison!J22)/(Comparison!$A26-Comparison!$A22)</f>
        <v>-2.3520373280780476</v>
      </c>
      <c r="K24" s="29">
        <f>(Comparison!K26-Comparison!K22)/(Comparison!$A26-Comparison!$A22)</f>
        <v>-2.6856800875042133</v>
      </c>
      <c r="L24" s="29">
        <f>(Comparison!L26-Comparison!L22)/(Comparison!$A26-Comparison!$A22)</f>
        <v>-2.6156526296029234</v>
      </c>
      <c r="M24" s="29">
        <f>(Comparison!M26-Comparison!M22)/(Comparison!$A26-Comparison!$A22)</f>
        <v>-2.7040167511173792</v>
      </c>
      <c r="N24" s="29">
        <f>(Comparison!N26-Comparison!N22)/(Comparison!$A26-Comparison!$A22)</f>
        <v>-1.4116228143003973</v>
      </c>
      <c r="O24" s="29">
        <f>(Comparison!O26-Comparison!O22)/(Comparison!$A26-Comparison!$A22)</f>
        <v>0.40351806717856675</v>
      </c>
      <c r="P24" s="29">
        <f>(Comparison!P26-Comparison!P22)/(Comparison!$A26-Comparison!$A22)</f>
        <v>6.0029155623375772</v>
      </c>
      <c r="Q24" s="29">
        <f>(Comparison!Q26-Comparison!Q22)/(Comparison!$A26-Comparison!$A22)</f>
        <v>11.128465048075491</v>
      </c>
      <c r="R24" s="29">
        <f>(Comparison!R26-Comparison!R22)/(Comparison!$A26-Comparison!$A22)</f>
        <v>5.8047359199098061</v>
      </c>
      <c r="S24" s="29">
        <f>(Comparison!S26-Comparison!S22)/(Comparison!$A26-Comparison!$A22)</f>
        <v>8.7175495466901243</v>
      </c>
      <c r="T24" s="29">
        <f>(Comparison!T26-Comparison!T22)/(Comparison!$A26-Comparison!$A22)</f>
        <v>9.8375359120062456E-2</v>
      </c>
      <c r="U24" s="29">
        <f>(Comparison!U26-Comparison!U22)/(Comparison!$A26-Comparison!$A22)</f>
        <v>0.11555419039408288</v>
      </c>
      <c r="V24" s="29">
        <f>(Comparison!V26-Comparison!V22)/(Comparison!$A26-Comparison!$A22)</f>
        <v>0.11710517262171805</v>
      </c>
      <c r="W24" s="29">
        <f>(Comparison!W26-Comparison!W22)/(Comparison!$A26-Comparison!$A22)</f>
        <v>9.8765558811235721E-2</v>
      </c>
      <c r="X24" s="29">
        <f>(Comparison!X26-Comparison!X22)/(Comparison!$A26-Comparison!$A22)</f>
        <v>9.4840841010897181E-2</v>
      </c>
      <c r="Y24" s="29">
        <f>(Comparison!Y26-Comparison!Y22)/(Comparison!$A26-Comparison!$A22)</f>
        <v>0.11128497335664678</v>
      </c>
    </row>
    <row r="25" spans="1:25" x14ac:dyDescent="0.3">
      <c r="A25" s="91">
        <v>22</v>
      </c>
      <c r="B25" s="29">
        <f>(Comparison!B27-Comparison!B23)/(Comparison!$A27-Comparison!$A23)</f>
        <v>-2.0711625486079619</v>
      </c>
      <c r="C25" s="29">
        <f>(Comparison!C27-Comparison!C23)/(Comparison!$A27-Comparison!$A23)</f>
        <v>-1.9612085369749064</v>
      </c>
      <c r="D25" s="29">
        <f>(Comparison!D27-Comparison!D23)/(Comparison!$A27-Comparison!$A23)</f>
        <v>-2.0425125542188969</v>
      </c>
      <c r="E25" s="93">
        <f>(Comparison!E27-Comparison!E23)/(Comparison!$A27-Comparison!$A23)</f>
        <v>-1.7127732280229502</v>
      </c>
      <c r="F25" s="29">
        <f>(Comparison!F27-Comparison!F23)/(Comparison!$A27-Comparison!$A23)</f>
        <v>-3.0445313265250746</v>
      </c>
      <c r="G25" s="29">
        <f>(Comparison!G27-Comparison!G23)/(Comparison!$A27-Comparison!$A23)</f>
        <v>-2.1004821285010244</v>
      </c>
      <c r="H25" s="29">
        <f>(Comparison!H27-Comparison!H23)/(Comparison!$A27-Comparison!$A23)</f>
        <v>-3.5975971040297257</v>
      </c>
      <c r="I25" s="29">
        <f>(Comparison!I27-Comparison!I23)/(Comparison!$A27-Comparison!$A23)</f>
        <v>-2.8469468190630494</v>
      </c>
      <c r="J25" s="29">
        <f>(Comparison!J27-Comparison!J23)/(Comparison!$A27-Comparison!$A23)</f>
        <v>-2.6085511211343722</v>
      </c>
      <c r="K25" s="29">
        <f>(Comparison!K27-Comparison!K23)/(Comparison!$A27-Comparison!$A23)</f>
        <v>-2.9707099064103417</v>
      </c>
      <c r="L25" s="29">
        <f>(Comparison!L27-Comparison!L23)/(Comparison!$A27-Comparison!$A23)</f>
        <v>-2.8663881761132721</v>
      </c>
      <c r="M25" s="29">
        <f>(Comparison!M27-Comparison!M23)/(Comparison!$A27-Comparison!$A23)</f>
        <v>-2.9534594963022336</v>
      </c>
      <c r="N25" s="29">
        <f>(Comparison!N27-Comparison!N23)/(Comparison!$A27-Comparison!$A23)</f>
        <v>-1.5525769208067963</v>
      </c>
      <c r="O25" s="29">
        <f>(Comparison!O27-Comparison!O23)/(Comparison!$A27-Comparison!$A23)</f>
        <v>-0.14832407603721265</v>
      </c>
      <c r="P25" s="29">
        <f>(Comparison!P27-Comparison!P23)/(Comparison!$A27-Comparison!$A23)</f>
        <v>3.4051447848051488</v>
      </c>
      <c r="Q25" s="29">
        <f>(Comparison!Q27-Comparison!Q23)/(Comparison!$A27-Comparison!$A23)</f>
        <v>10.38610978543112</v>
      </c>
      <c r="R25" s="29">
        <f>(Comparison!R27-Comparison!R23)/(Comparison!$A27-Comparison!$A23)</f>
        <v>6.9354434125501578</v>
      </c>
      <c r="S25" s="29">
        <f>(Comparison!S27-Comparison!S23)/(Comparison!$A27-Comparison!$A23)</f>
        <v>9.2839987949529235</v>
      </c>
      <c r="T25" s="29">
        <f>(Comparison!T27-Comparison!T23)/(Comparison!$A27-Comparison!$A23)</f>
        <v>0.12007675944794838</v>
      </c>
      <c r="U25" s="29">
        <f>(Comparison!U27-Comparison!U23)/(Comparison!$A27-Comparison!$A23)</f>
        <v>0.1274182997791582</v>
      </c>
      <c r="V25" s="29">
        <f>(Comparison!V27-Comparison!V23)/(Comparison!$A27-Comparison!$A23)</f>
        <v>0.11582731232802024</v>
      </c>
      <c r="W25" s="29">
        <f>(Comparison!W27-Comparison!W23)/(Comparison!$A27-Comparison!$A23)</f>
        <v>0.1222608053377463</v>
      </c>
      <c r="X25" s="29">
        <f>(Comparison!X27-Comparison!X23)/(Comparison!$A27-Comparison!$A23)</f>
        <v>0.10765399768907846</v>
      </c>
      <c r="Y25" s="29">
        <f>(Comparison!Y27-Comparison!Y23)/(Comparison!$A27-Comparison!$A23)</f>
        <v>9.388214696585484E-2</v>
      </c>
    </row>
    <row r="26" spans="1:25" x14ac:dyDescent="0.3">
      <c r="A26" s="91">
        <v>23</v>
      </c>
      <c r="B26" s="29">
        <f>(Comparison!B28-Comparison!B24)/(Comparison!$A28-Comparison!$A24)</f>
        <v>-2.260588654458255</v>
      </c>
      <c r="C26" s="29">
        <f>(Comparison!C28-Comparison!C24)/(Comparison!$A28-Comparison!$A24)</f>
        <v>-2.130636871748484</v>
      </c>
      <c r="D26" s="29">
        <f>(Comparison!D28-Comparison!D24)/(Comparison!$A28-Comparison!$A24)</f>
        <v>-1.7207510661476118</v>
      </c>
      <c r="E26" s="93">
        <f>(Comparison!E28-Comparison!E24)/(Comparison!$A28-Comparison!$A24)</f>
        <v>-1.4312823958494896</v>
      </c>
      <c r="F26" s="29">
        <f>(Comparison!F28-Comparison!F24)/(Comparison!$A28-Comparison!$A24)</f>
        <v>-2.4268953298395406</v>
      </c>
      <c r="G26" s="29">
        <f>(Comparison!G28-Comparison!G24)/(Comparison!$A28-Comparison!$A24)</f>
        <v>-1.9818902768879685</v>
      </c>
      <c r="H26" s="29">
        <f>(Comparison!H28-Comparison!H24)/(Comparison!$A28-Comparison!$A24)</f>
        <v>-3.6573033805042048</v>
      </c>
      <c r="I26" s="29">
        <f>(Comparison!I28-Comparison!I24)/(Comparison!$A28-Comparison!$A24)</f>
        <v>-3.0222693601513022</v>
      </c>
      <c r="J26" s="29">
        <f>(Comparison!J28-Comparison!J24)/(Comparison!$A28-Comparison!$A24)</f>
        <v>-2.6119075656442483</v>
      </c>
      <c r="K26" s="29">
        <f>(Comparison!K28-Comparison!K24)/(Comparison!$A28-Comparison!$A24)</f>
        <v>-3.1214364551839537</v>
      </c>
      <c r="L26" s="29">
        <f>(Comparison!L28-Comparison!L24)/(Comparison!$A28-Comparison!$A24)</f>
        <v>-3.0381640174812041</v>
      </c>
      <c r="M26" s="29">
        <f>(Comparison!M28-Comparison!M24)/(Comparison!$A28-Comparison!$A24)</f>
        <v>-3.2544740564431969</v>
      </c>
      <c r="N26" s="29">
        <f>(Comparison!N28-Comparison!N24)/(Comparison!$A28-Comparison!$A24)</f>
        <v>-1.7933050395762145</v>
      </c>
      <c r="O26" s="29">
        <f>(Comparison!O28-Comparison!O24)/(Comparison!$A28-Comparison!$A24)</f>
        <v>-0.46766969154635518</v>
      </c>
      <c r="P26" s="29">
        <f>(Comparison!P28-Comparison!P24)/(Comparison!$A28-Comparison!$A24)</f>
        <v>1.2754138610264292</v>
      </c>
      <c r="Q26" s="29">
        <f>(Comparison!Q28-Comparison!Q24)/(Comparison!$A28-Comparison!$A24)</f>
        <v>8.3139507019395396</v>
      </c>
      <c r="R26" s="29">
        <f>(Comparison!R28-Comparison!R24)/(Comparison!$A28-Comparison!$A24)</f>
        <v>8.8758429871877915</v>
      </c>
      <c r="S26" s="29">
        <f>(Comparison!S28-Comparison!S24)/(Comparison!$A28-Comparison!$A24)</f>
        <v>9.3188927213480905</v>
      </c>
      <c r="T26" s="29">
        <f>(Comparison!T28-Comparison!T24)/(Comparison!$A28-Comparison!$A24)</f>
        <v>0.11339812981243025</v>
      </c>
      <c r="U26" s="29">
        <f>(Comparison!U28-Comparison!U24)/(Comparison!$A28-Comparison!$A24)</f>
        <v>0.11436191017930208</v>
      </c>
      <c r="V26" s="29">
        <f>(Comparison!V28-Comparison!V24)/(Comparison!$A28-Comparison!$A24)</f>
        <v>0.10277039609597227</v>
      </c>
      <c r="W26" s="29">
        <f>(Comparison!W28-Comparison!W24)/(Comparison!$A28-Comparison!$A24)</f>
        <v>0.11082982703135857</v>
      </c>
      <c r="X26" s="29">
        <f>(Comparison!X28-Comparison!X24)/(Comparison!$A28-Comparison!$A24)</f>
        <v>0.11288115219465444</v>
      </c>
      <c r="Y26" s="29">
        <f>(Comparison!Y28-Comparison!Y24)/(Comparison!$A28-Comparison!$A24)</f>
        <v>0.11974406362829315</v>
      </c>
    </row>
    <row r="27" spans="1:25" x14ac:dyDescent="0.3">
      <c r="A27" s="91">
        <v>24</v>
      </c>
      <c r="B27" s="29">
        <f>(Comparison!B29-Comparison!B25)/(Comparison!$A29-Comparison!$A25)</f>
        <v>-2.1289384131800606</v>
      </c>
      <c r="C27" s="29">
        <f>(Comparison!C29-Comparison!C25)/(Comparison!$A29-Comparison!$A25)</f>
        <v>-2.2440540815823429</v>
      </c>
      <c r="D27" s="29">
        <f>(Comparison!D29-Comparison!D25)/(Comparison!$A29-Comparison!$A25)</f>
        <v>-1.7667197070693863</v>
      </c>
      <c r="E27" s="93">
        <f>(Comparison!E29-Comparison!E25)/(Comparison!$A29-Comparison!$A25)</f>
        <v>-1.2360817406967897</v>
      </c>
      <c r="F27" s="29">
        <f>(Comparison!F29-Comparison!F25)/(Comparison!$A29-Comparison!$A25)</f>
        <v>-2.2878791596390293</v>
      </c>
      <c r="G27" s="29">
        <f>(Comparison!G29-Comparison!G25)/(Comparison!$A29-Comparison!$A25)</f>
        <v>-1.2971849782063991</v>
      </c>
      <c r="H27" s="29">
        <f>(Comparison!H29-Comparison!H25)/(Comparison!$A29-Comparison!$A25)</f>
        <v>-3.5989140298687996</v>
      </c>
      <c r="I27" s="29">
        <f>(Comparison!I29-Comparison!I25)/(Comparison!$A29-Comparison!$A25)</f>
        <v>-3.0978999448884732</v>
      </c>
      <c r="J27" s="29">
        <f>(Comparison!J29-Comparison!J25)/(Comparison!$A29-Comparison!$A25)</f>
        <v>-2.8647298858905952</v>
      </c>
      <c r="K27" s="29">
        <f>(Comparison!K29-Comparison!K25)/(Comparison!$A29-Comparison!$A25)</f>
        <v>-3.1492430116614774</v>
      </c>
      <c r="L27" s="29">
        <f>(Comparison!L29-Comparison!L25)/(Comparison!$A29-Comparison!$A25)</f>
        <v>-3.1987735308963643</v>
      </c>
      <c r="M27" s="29">
        <f>(Comparison!M29-Comparison!M25)/(Comparison!$A29-Comparison!$A25)</f>
        <v>-3.3635028161233436</v>
      </c>
      <c r="N27" s="29">
        <f>(Comparison!N29-Comparison!N25)/(Comparison!$A29-Comparison!$A25)</f>
        <v>-1.9004630634490809</v>
      </c>
      <c r="O27" s="29">
        <f>(Comparison!O29-Comparison!O25)/(Comparison!$A29-Comparison!$A25)</f>
        <v>-0.58291298049104867</v>
      </c>
      <c r="P27" s="29">
        <f>(Comparison!P29-Comparison!P25)/(Comparison!$A29-Comparison!$A25)</f>
        <v>0.32391351389455636</v>
      </c>
      <c r="Q27" s="29">
        <f>(Comparison!Q29-Comparison!Q25)/(Comparison!$A29-Comparison!$A25)</f>
        <v>5.3712156347450488</v>
      </c>
      <c r="R27" s="29">
        <f>(Comparison!R29-Comparison!R25)/(Comparison!$A29-Comparison!$A25)</f>
        <v>9.2508101511460232</v>
      </c>
      <c r="S27" s="29">
        <f>(Comparison!S29-Comparison!S25)/(Comparison!$A29-Comparison!$A25)</f>
        <v>8.3905133963921834</v>
      </c>
      <c r="T27" s="29">
        <f>(Comparison!T29-Comparison!T25)/(Comparison!$A29-Comparison!$A25)</f>
        <v>0.11511401575644475</v>
      </c>
      <c r="U27" s="29">
        <f>(Comparison!U29-Comparison!U25)/(Comparison!$A29-Comparison!$A25)</f>
        <v>0.13404969219005158</v>
      </c>
      <c r="V27" s="29">
        <f>(Comparison!V29-Comparison!V25)/(Comparison!$A29-Comparison!$A25)</f>
        <v>0.11554097814878217</v>
      </c>
      <c r="W27" s="29">
        <f>(Comparison!W29-Comparison!W25)/(Comparison!$A29-Comparison!$A25)</f>
        <v>0.10036065638803637</v>
      </c>
      <c r="X27" s="29">
        <f>(Comparison!X29-Comparison!X25)/(Comparison!$A29-Comparison!$A25)</f>
        <v>0.12629235253030524</v>
      </c>
      <c r="Y27" s="29">
        <f>(Comparison!Y29-Comparison!Y25)/(Comparison!$A29-Comparison!$A25)</f>
        <v>0.12182901554151315</v>
      </c>
    </row>
    <row r="28" spans="1:25" x14ac:dyDescent="0.3">
      <c r="A28" s="91">
        <v>25</v>
      </c>
      <c r="B28" s="29">
        <f>(Comparison!B30-Comparison!B26)/(Comparison!$A30-Comparison!$A26)</f>
        <v>-1.9727634057918628</v>
      </c>
      <c r="C28" s="29">
        <f>(Comparison!C30-Comparison!C26)/(Comparison!$A30-Comparison!$A26)</f>
        <v>-2.0304798368181736</v>
      </c>
      <c r="D28" s="29">
        <f>(Comparison!D30-Comparison!D26)/(Comparison!$A30-Comparison!$A26)</f>
        <v>-2.1121768517554145</v>
      </c>
      <c r="E28" s="93">
        <f>(Comparison!E30-Comparison!E26)/(Comparison!$A30-Comparison!$A26)</f>
        <v>-1.0985928355065653</v>
      </c>
      <c r="F28" s="29">
        <f>(Comparison!F30-Comparison!F26)/(Comparison!$A30-Comparison!$A26)</f>
        <v>-1.7415964464806368</v>
      </c>
      <c r="G28" s="29">
        <f>(Comparison!G30-Comparison!G26)/(Comparison!$A30-Comparison!$A26)</f>
        <v>-1.1648512002053373</v>
      </c>
      <c r="H28" s="29">
        <f>(Comparison!H30-Comparison!H26)/(Comparison!$A30-Comparison!$A26)</f>
        <v>-3.3347938440873381</v>
      </c>
      <c r="I28" s="29">
        <f>(Comparison!I30-Comparison!I26)/(Comparison!$A30-Comparison!$A26)</f>
        <v>-3.2702007097098065</v>
      </c>
      <c r="J28" s="29">
        <f>(Comparison!J30-Comparison!J26)/(Comparison!$A30-Comparison!$A26)</f>
        <v>-2.8949648999286328</v>
      </c>
      <c r="K28" s="29">
        <f>(Comparison!K30-Comparison!K26)/(Comparison!$A30-Comparison!$A26)</f>
        <v>-3.3119449309977149</v>
      </c>
      <c r="L28" s="29">
        <f>(Comparison!L30-Comparison!L26)/(Comparison!$A30-Comparison!$A26)</f>
        <v>-3.3815083347148853</v>
      </c>
      <c r="M28" s="29">
        <f>(Comparison!M30-Comparison!M26)/(Comparison!$A30-Comparison!$A26)</f>
        <v>-3.5548392826699207</v>
      </c>
      <c r="N28" s="29">
        <f>(Comparison!N30-Comparison!N26)/(Comparison!$A30-Comparison!$A26)</f>
        <v>-2.0870102556263284</v>
      </c>
      <c r="O28" s="29">
        <f>(Comparison!O30-Comparison!O26)/(Comparison!$A30-Comparison!$A26)</f>
        <v>-0.96745228645917791</v>
      </c>
      <c r="P28" s="29">
        <f>(Comparison!P30-Comparison!P26)/(Comparison!$A30-Comparison!$A26)</f>
        <v>-0.36392087953525731</v>
      </c>
      <c r="Q28" s="29">
        <f>(Comparison!Q30-Comparison!Q26)/(Comparison!$A30-Comparison!$A26)</f>
        <v>2.9370323924170343</v>
      </c>
      <c r="R28" s="29">
        <f>(Comparison!R30-Comparison!R26)/(Comparison!$A30-Comparison!$A26)</f>
        <v>9.7914800445784849</v>
      </c>
      <c r="S28" s="29">
        <f>(Comparison!S30-Comparison!S26)/(Comparison!$A30-Comparison!$A26)</f>
        <v>6.668588469001218</v>
      </c>
      <c r="T28" s="29">
        <f>(Comparison!T30-Comparison!T26)/(Comparison!$A30-Comparison!$A26)</f>
        <v>0.14863505757586015</v>
      </c>
      <c r="U28" s="29">
        <f>(Comparison!U30-Comparison!U26)/(Comparison!$A30-Comparison!$A26)</f>
        <v>0.12978956562741573</v>
      </c>
      <c r="V28" s="29">
        <f>(Comparison!V30-Comparison!V26)/(Comparison!$A30-Comparison!$A26)</f>
        <v>0.11605006118233452</v>
      </c>
      <c r="W28" s="29">
        <f>(Comparison!W30-Comparison!W26)/(Comparison!$A30-Comparison!$A26)</f>
        <v>0.12283150121152997</v>
      </c>
      <c r="X28" s="29">
        <f>(Comparison!X30-Comparison!X26)/(Comparison!$A30-Comparison!$A26)</f>
        <v>0.13456436058121612</v>
      </c>
      <c r="Y28" s="29">
        <f>(Comparison!Y30-Comparison!Y26)/(Comparison!$A30-Comparison!$A26)</f>
        <v>0.13519258950145652</v>
      </c>
    </row>
    <row r="29" spans="1:25" x14ac:dyDescent="0.3">
      <c r="A29" s="91">
        <v>26</v>
      </c>
      <c r="B29" s="29">
        <f>(Comparison!B31-Comparison!B27)/(Comparison!$A31-Comparison!$A27)</f>
        <v>-2.1007035045147173</v>
      </c>
      <c r="C29" s="29">
        <f>(Comparison!C31-Comparison!C27)/(Comparison!$A31-Comparison!$A27)</f>
        <v>-1.9629005822614403</v>
      </c>
      <c r="D29" s="29">
        <f>(Comparison!D31-Comparison!D27)/(Comparison!$A31-Comparison!$A27)</f>
        <v>-2.1084361212423559</v>
      </c>
      <c r="E29" s="93">
        <f>(Comparison!E31-Comparison!E27)/(Comparison!$A31-Comparison!$A27)</f>
        <v>-1.3884473467844067</v>
      </c>
      <c r="F29" s="29">
        <f>(Comparison!F31-Comparison!F27)/(Comparison!$A31-Comparison!$A27)</f>
        <v>-1.6473313864832217</v>
      </c>
      <c r="G29" s="29">
        <f>(Comparison!G31-Comparison!G27)/(Comparison!$A31-Comparison!$A27)</f>
        <v>-1.6253728669542493</v>
      </c>
      <c r="H29" s="29">
        <f>(Comparison!H31-Comparison!H27)/(Comparison!$A31-Comparison!$A27)</f>
        <v>-3.1885195433036682</v>
      </c>
      <c r="I29" s="29">
        <f>(Comparison!I31-Comparison!I27)/(Comparison!$A31-Comparison!$A27)</f>
        <v>-3.1276667333975094</v>
      </c>
      <c r="J29" s="29">
        <f>(Comparison!J31-Comparison!J27)/(Comparison!$A31-Comparison!$A27)</f>
        <v>-2.8648723768483659</v>
      </c>
      <c r="K29" s="29">
        <f>(Comparison!K31-Comparison!K27)/(Comparison!$A31-Comparison!$A27)</f>
        <v>-3.2907021404076087</v>
      </c>
      <c r="L29" s="29">
        <f>(Comparison!L31-Comparison!L27)/(Comparison!$A31-Comparison!$A27)</f>
        <v>-3.5181639992915485</v>
      </c>
      <c r="M29" s="29">
        <f>(Comparison!M31-Comparison!M27)/(Comparison!$A31-Comparison!$A27)</f>
        <v>-3.6149937529464644</v>
      </c>
      <c r="N29" s="29">
        <f>(Comparison!N31-Comparison!N27)/(Comparison!$A31-Comparison!$A27)</f>
        <v>-2.0918558460770669</v>
      </c>
      <c r="O29" s="29">
        <f>(Comparison!O31-Comparison!O27)/(Comparison!$A31-Comparison!$A27)</f>
        <v>-1.1237476788183187</v>
      </c>
      <c r="P29" s="29">
        <f>(Comparison!P31-Comparison!P27)/(Comparison!$A31-Comparison!$A27)</f>
        <v>-0.6093114829778834</v>
      </c>
      <c r="Q29" s="29">
        <f>(Comparison!Q31-Comparison!Q27)/(Comparison!$A31-Comparison!$A27)</f>
        <v>1.3805478139923189</v>
      </c>
      <c r="R29" s="29">
        <f>(Comparison!R31-Comparison!R27)/(Comparison!$A31-Comparison!$A27)</f>
        <v>9.4981064511918696</v>
      </c>
      <c r="S29" s="29">
        <f>(Comparison!S31-Comparison!S27)/(Comparison!$A31-Comparison!$A27)</f>
        <v>4.6659805934530318</v>
      </c>
      <c r="T29" s="29">
        <f>(Comparison!T31-Comparison!T27)/(Comparison!$A31-Comparison!$A27)</f>
        <v>0.12592379050560254</v>
      </c>
      <c r="U29" s="29">
        <f>(Comparison!U31-Comparison!U27)/(Comparison!$A31-Comparison!$A27)</f>
        <v>0.12517897940862177</v>
      </c>
      <c r="V29" s="29">
        <f>(Comparison!V31-Comparison!V27)/(Comparison!$A31-Comparison!$A27)</f>
        <v>0.11044207063483213</v>
      </c>
      <c r="W29" s="29">
        <f>(Comparison!W31-Comparison!W27)/(Comparison!$A31-Comparison!$A27)</f>
        <v>0.11466947473120914</v>
      </c>
      <c r="X29" s="29">
        <f>(Comparison!X31-Comparison!X27)/(Comparison!$A31-Comparison!$A27)</f>
        <v>0.13331891680289853</v>
      </c>
      <c r="Y29" s="29">
        <f>(Comparison!Y31-Comparison!Y27)/(Comparison!$A31-Comparison!$A27)</f>
        <v>0.11893908937071451</v>
      </c>
    </row>
    <row r="30" spans="1:25" x14ac:dyDescent="0.3">
      <c r="A30" s="91">
        <v>27</v>
      </c>
      <c r="B30" s="29">
        <f>(Comparison!B32-Comparison!B28)/(Comparison!$A32-Comparison!$A28)</f>
        <v>-1.8781660364640675</v>
      </c>
      <c r="C30" s="29">
        <f>(Comparison!C32-Comparison!C28)/(Comparison!$A32-Comparison!$A28)</f>
        <v>-1.8858173377600576</v>
      </c>
      <c r="D30" s="29">
        <f>(Comparison!D32-Comparison!D28)/(Comparison!$A32-Comparison!$A28)</f>
        <v>-1.9887065764911576</v>
      </c>
      <c r="E30" s="93">
        <f>(Comparison!E32-Comparison!E28)/(Comparison!$A32-Comparison!$A28)</f>
        <v>-1.5196565710491861</v>
      </c>
      <c r="F30" s="29">
        <f>(Comparison!F32-Comparison!F28)/(Comparison!$A32-Comparison!$A28)</f>
        <v>-1.7870102623242481</v>
      </c>
      <c r="G30" s="29">
        <f>(Comparison!G32-Comparison!G28)/(Comparison!$A32-Comparison!$A28)</f>
        <v>-1.3043356798156314</v>
      </c>
      <c r="H30" s="29">
        <f>(Comparison!H32-Comparison!H28)/(Comparison!$A32-Comparison!$A28)</f>
        <v>-2.7389722636287086</v>
      </c>
      <c r="I30" s="29">
        <f>(Comparison!I32-Comparison!I28)/(Comparison!$A32-Comparison!$A28)</f>
        <v>-2.8451970542310629</v>
      </c>
      <c r="J30" s="29">
        <f>(Comparison!J32-Comparison!J28)/(Comparison!$A32-Comparison!$A28)</f>
        <v>-2.8041730285472699</v>
      </c>
      <c r="K30" s="29">
        <f>(Comparison!K32-Comparison!K28)/(Comparison!$A32-Comparison!$A28)</f>
        <v>-3.2845644990471481</v>
      </c>
      <c r="L30" s="29">
        <f>(Comparison!L32-Comparison!L28)/(Comparison!$A32-Comparison!$A28)</f>
        <v>-3.5767981425013975</v>
      </c>
      <c r="M30" s="29">
        <f>(Comparison!M32-Comparison!M28)/(Comparison!$A32-Comparison!$A28)</f>
        <v>-3.5008066845438108</v>
      </c>
      <c r="N30" s="29">
        <f>(Comparison!N32-Comparison!N28)/(Comparison!$A32-Comparison!$A28)</f>
        <v>-2.0982987088752765</v>
      </c>
      <c r="O30" s="29">
        <f>(Comparison!O32-Comparison!O28)/(Comparison!$A32-Comparison!$A28)</f>
        <v>-1.1828317400971251</v>
      </c>
      <c r="P30" s="29">
        <f>(Comparison!P32-Comparison!P28)/(Comparison!$A32-Comparison!$A28)</f>
        <v>-0.53907453765211599</v>
      </c>
      <c r="Q30" s="29">
        <f>(Comparison!Q32-Comparison!Q28)/(Comparison!$A32-Comparison!$A28)</f>
        <v>0.23915260990314025</v>
      </c>
      <c r="R30" s="29">
        <f>(Comparison!R32-Comparison!R28)/(Comparison!$A32-Comparison!$A28)</f>
        <v>7.683228894335187</v>
      </c>
      <c r="S30" s="29">
        <f>(Comparison!S32-Comparison!S28)/(Comparison!$A32-Comparison!$A28)</f>
        <v>2.4608865164238694</v>
      </c>
      <c r="T30" s="29">
        <f>(Comparison!T32-Comparison!T28)/(Comparison!$A32-Comparison!$A28)</f>
        <v>0.12532928947565924</v>
      </c>
      <c r="U30" s="29">
        <f>(Comparison!U32-Comparison!U28)/(Comparison!$A32-Comparison!$A28)</f>
        <v>0.13782025904493267</v>
      </c>
      <c r="V30" s="29">
        <f>(Comparison!V32-Comparison!V28)/(Comparison!$A32-Comparison!$A28)</f>
        <v>0.13764800057161519</v>
      </c>
      <c r="W30" s="29">
        <f>(Comparison!W32-Comparison!W28)/(Comparison!$A32-Comparison!$A28)</f>
        <v>0.10980925193438695</v>
      </c>
      <c r="X30" s="29">
        <f>(Comparison!X32-Comparison!X28)/(Comparison!$A32-Comparison!$A28)</f>
        <v>0.11889122521491302</v>
      </c>
      <c r="Y30" s="29">
        <f>(Comparison!Y32-Comparison!Y28)/(Comparison!$A32-Comparison!$A28)</f>
        <v>0.10589557988771237</v>
      </c>
    </row>
    <row r="31" spans="1:25" x14ac:dyDescent="0.3">
      <c r="A31" s="91">
        <v>28</v>
      </c>
      <c r="B31" s="29">
        <f>(Comparison!B33-Comparison!B29)/(Comparison!$A33-Comparison!$A29)</f>
        <v>-1.7092274664401153</v>
      </c>
      <c r="C31" s="29">
        <f>(Comparison!C33-Comparison!C29)/(Comparison!$A33-Comparison!$A29)</f>
        <v>-1.7295194215666445</v>
      </c>
      <c r="D31" s="29">
        <f>(Comparison!D33-Comparison!D29)/(Comparison!$A33-Comparison!$A29)</f>
        <v>-1.8774253655071007</v>
      </c>
      <c r="E31" s="93">
        <f>(Comparison!E33-Comparison!E29)/(Comparison!$A33-Comparison!$A29)</f>
        <v>-1.5451255341611283</v>
      </c>
      <c r="F31" s="29">
        <f>(Comparison!F33-Comparison!F29)/(Comparison!$A33-Comparison!$A29)</f>
        <v>-1.4213246692346306</v>
      </c>
      <c r="G31" s="29">
        <f>(Comparison!G33-Comparison!G29)/(Comparison!$A33-Comparison!$A29)</f>
        <v>-1.4362375477433389</v>
      </c>
      <c r="H31" s="29">
        <f>(Comparison!H33-Comparison!H29)/(Comparison!$A33-Comparison!$A29)</f>
        <v>-2.3340050121496265</v>
      </c>
      <c r="I31" s="29">
        <f>(Comparison!I33-Comparison!I29)/(Comparison!$A33-Comparison!$A29)</f>
        <v>-2.4413852042890163</v>
      </c>
      <c r="J31" s="29">
        <f>(Comparison!J33-Comparison!J29)/(Comparison!$A33-Comparison!$A29)</f>
        <v>-2.5957068432264876</v>
      </c>
      <c r="K31" s="29">
        <f>(Comparison!K33-Comparison!K29)/(Comparison!$A33-Comparison!$A29)</f>
        <v>-2.9873278129839935</v>
      </c>
      <c r="L31" s="29">
        <f>(Comparison!L33-Comparison!L29)/(Comparison!$A33-Comparison!$A29)</f>
        <v>-3.2858491790813193</v>
      </c>
      <c r="M31" s="29">
        <f>(Comparison!M33-Comparison!M29)/(Comparison!$A33-Comparison!$A29)</f>
        <v>-3.222275666239554</v>
      </c>
      <c r="N31" s="29">
        <f>(Comparison!N33-Comparison!N29)/(Comparison!$A33-Comparison!$A29)</f>
        <v>-2.3385444427160991</v>
      </c>
      <c r="O31" s="29">
        <f>(Comparison!O33-Comparison!O29)/(Comparison!$A33-Comparison!$A29)</f>
        <v>-1.476235055512106</v>
      </c>
      <c r="P31" s="29">
        <f>(Comparison!P33-Comparison!P29)/(Comparison!$A33-Comparison!$A29)</f>
        <v>-0.84376481161326922</v>
      </c>
      <c r="Q31" s="29">
        <f>(Comparison!Q33-Comparison!Q29)/(Comparison!$A33-Comparison!$A29)</f>
        <v>5.4561937452596965E-2</v>
      </c>
      <c r="R31" s="29">
        <f>(Comparison!R33-Comparison!R29)/(Comparison!$A33-Comparison!$A29)</f>
        <v>6.3603689093910205</v>
      </c>
      <c r="S31" s="29">
        <f>(Comparison!S33-Comparison!S29)/(Comparison!$A33-Comparison!$A29)</f>
        <v>1.1314934545165656</v>
      </c>
      <c r="T31" s="29">
        <f>(Comparison!T33-Comparison!T29)/(Comparison!$A33-Comparison!$A29)</f>
        <v>0.13583320375217856</v>
      </c>
      <c r="U31" s="29">
        <f>(Comparison!U33-Comparison!U29)/(Comparison!$A33-Comparison!$A29)</f>
        <v>0.12669549934354807</v>
      </c>
      <c r="V31" s="29">
        <f>(Comparison!V33-Comparison!V29)/(Comparison!$A33-Comparison!$A29)</f>
        <v>0.12417716801528655</v>
      </c>
      <c r="W31" s="29">
        <f>(Comparison!W33-Comparison!W29)/(Comparison!$A33-Comparison!$A29)</f>
        <v>0.13151983483177787</v>
      </c>
      <c r="X31" s="29">
        <f>(Comparison!X33-Comparison!X29)/(Comparison!$A33-Comparison!$A29)</f>
        <v>0.14321622906119602</v>
      </c>
      <c r="Y31" s="29">
        <f>(Comparison!Y33-Comparison!Y29)/(Comparison!$A33-Comparison!$A29)</f>
        <v>0.10312373056906932</v>
      </c>
    </row>
    <row r="32" spans="1:25" x14ac:dyDescent="0.3">
      <c r="A32" s="91">
        <v>29</v>
      </c>
      <c r="B32" s="29">
        <f>(Comparison!B34-Comparison!B30)/(Comparison!$A34-Comparison!$A30)</f>
        <v>-1.6915256947164732</v>
      </c>
      <c r="C32" s="29">
        <f>(Comparison!C34-Comparison!C30)/(Comparison!$A34-Comparison!$A30)</f>
        <v>-1.4503176147289309</v>
      </c>
      <c r="D32" s="29">
        <f>(Comparison!D34-Comparison!D30)/(Comparison!$A34-Comparison!$A30)</f>
        <v>-1.7050930391757575</v>
      </c>
      <c r="E32" s="93">
        <f>(Comparison!E34-Comparison!E30)/(Comparison!$A34-Comparison!$A30)</f>
        <v>-1.7381316218357679</v>
      </c>
      <c r="F32" s="29">
        <f>(Comparison!F34-Comparison!F30)/(Comparison!$A34-Comparison!$A30)</f>
        <v>-1.6885420140989638</v>
      </c>
      <c r="G32" s="29">
        <f>(Comparison!G34-Comparison!G30)/(Comparison!$A34-Comparison!$A30)</f>
        <v>-1.4797238140333455</v>
      </c>
      <c r="H32" s="29">
        <f>(Comparison!H34-Comparison!H30)/(Comparison!$A34-Comparison!$A30)</f>
        <v>-2.266633698238909</v>
      </c>
      <c r="I32" s="29">
        <f>(Comparison!I34-Comparison!I30)/(Comparison!$A34-Comparison!$A30)</f>
        <v>-2.5584241802455203</v>
      </c>
      <c r="J32" s="29">
        <f>(Comparison!J34-Comparison!J30)/(Comparison!$A34-Comparison!$A30)</f>
        <v>-2.2314890949212813</v>
      </c>
      <c r="K32" s="29">
        <f>(Comparison!K34-Comparison!K30)/(Comparison!$A34-Comparison!$A30)</f>
        <v>-2.6757377717821544</v>
      </c>
      <c r="L32" s="29">
        <f>(Comparison!L34-Comparison!L30)/(Comparison!$A34-Comparison!$A30)</f>
        <v>-2.6975764876095738</v>
      </c>
      <c r="M32" s="29">
        <f>(Comparison!M34-Comparison!M30)/(Comparison!$A34-Comparison!$A30)</f>
        <v>-2.8963190206045297</v>
      </c>
      <c r="N32" s="29">
        <f>(Comparison!N34-Comparison!N30)/(Comparison!$A34-Comparison!$A30)</f>
        <v>-1.7894782139849355</v>
      </c>
      <c r="O32" s="29">
        <f>(Comparison!O34-Comparison!O30)/(Comparison!$A34-Comparison!$A30)</f>
        <v>-1.3415695339018221</v>
      </c>
      <c r="P32" s="29">
        <f>(Comparison!P34-Comparison!P30)/(Comparison!$A34-Comparison!$A30)</f>
        <v>-0.67091356636088406</v>
      </c>
      <c r="Q32" s="29">
        <f>(Comparison!Q34-Comparison!Q30)/(Comparison!$A34-Comparison!$A30)</f>
        <v>5.5663682268608738E-2</v>
      </c>
      <c r="R32" s="29">
        <f>(Comparison!R34-Comparison!R30)/(Comparison!$A34-Comparison!$A30)</f>
        <v>4.1431212300165754</v>
      </c>
      <c r="S32" s="29">
        <f>(Comparison!S34-Comparison!S30)/(Comparison!$A34-Comparison!$A30)</f>
        <v>-0.14987634883040002</v>
      </c>
      <c r="T32" s="29">
        <f>(Comparison!T34-Comparison!T30)/(Comparison!$A34-Comparison!$A30)</f>
        <v>0.12179280559206074</v>
      </c>
      <c r="U32" s="29">
        <f>(Comparison!U34-Comparison!U30)/(Comparison!$A34-Comparison!$A30)</f>
        <v>0.1237457937876929</v>
      </c>
      <c r="V32" s="29">
        <f>(Comparison!V34-Comparison!V30)/(Comparison!$A34-Comparison!$A30)</f>
        <v>0.13014182540198416</v>
      </c>
      <c r="W32" s="29">
        <f>(Comparison!W34-Comparison!W30)/(Comparison!$A34-Comparison!$A30)</f>
        <v>0.1121048775758009</v>
      </c>
      <c r="X32" s="29">
        <f>(Comparison!X34-Comparison!X30)/(Comparison!$A34-Comparison!$A30)</f>
        <v>0.12470473419423689</v>
      </c>
      <c r="Y32" s="29">
        <f>(Comparison!Y34-Comparison!Y30)/(Comparison!$A34-Comparison!$A30)</f>
        <v>0.10740094532496336</v>
      </c>
    </row>
    <row r="33" spans="1:25" x14ac:dyDescent="0.3">
      <c r="A33" s="91">
        <v>30</v>
      </c>
      <c r="B33" s="29">
        <f>(Comparison!B35-Comparison!B31)/(Comparison!$A35-Comparison!$A31)</f>
        <v>-1.7808310361791602</v>
      </c>
      <c r="C33" s="29">
        <f>(Comparison!C35-Comparison!C31)/(Comparison!$A35-Comparison!$A31)</f>
        <v>-1.4597699110662496</v>
      </c>
      <c r="D33" s="29">
        <f>(Comparison!D35-Comparison!D31)/(Comparison!$A35-Comparison!$A31)</f>
        <v>-1.5791388358562131</v>
      </c>
      <c r="E33" s="93">
        <f>(Comparison!E35-Comparison!E31)/(Comparison!$A35-Comparison!$A31)</f>
        <v>-1.5886793649386792</v>
      </c>
      <c r="F33" s="29">
        <f>(Comparison!F35-Comparison!F31)/(Comparison!$A35-Comparison!$A31)</f>
        <v>-1.5775538113924377</v>
      </c>
      <c r="G33" s="29">
        <f>(Comparison!G35-Comparison!G31)/(Comparison!$A35-Comparison!$A31)</f>
        <v>-1.3949811996765309</v>
      </c>
      <c r="H33" s="29">
        <f>(Comparison!H35-Comparison!H31)/(Comparison!$A35-Comparison!$A31)</f>
        <v>-1.5925502250999877</v>
      </c>
      <c r="I33" s="29">
        <f>(Comparison!I35-Comparison!I31)/(Comparison!$A35-Comparison!$A31)</f>
        <v>-1.8893719511495117</v>
      </c>
      <c r="J33" s="29">
        <f>(Comparison!J35-Comparison!J31)/(Comparison!$A35-Comparison!$A31)</f>
        <v>-1.9035470381749597</v>
      </c>
      <c r="K33" s="29">
        <f>(Comparison!K35-Comparison!K31)/(Comparison!$A35-Comparison!$A31)</f>
        <v>-2.3464409955651746</v>
      </c>
      <c r="L33" s="29">
        <f>(Comparison!L35-Comparison!L31)/(Comparison!$A35-Comparison!$A31)</f>
        <v>-2.3496454152860817</v>
      </c>
      <c r="M33" s="29">
        <f>(Comparison!M35-Comparison!M31)/(Comparison!$A35-Comparison!$A31)</f>
        <v>-2.4530197642761653</v>
      </c>
      <c r="N33" s="29">
        <f>(Comparison!N35-Comparison!N31)/(Comparison!$A35-Comparison!$A31)</f>
        <v>-1.610613055274861</v>
      </c>
      <c r="O33" s="29">
        <f>(Comparison!O35-Comparison!O31)/(Comparison!$A35-Comparison!$A31)</f>
        <v>-1.4054206719277076</v>
      </c>
      <c r="P33" s="29">
        <f>(Comparison!P35-Comparison!P31)/(Comparison!$A35-Comparison!$A31)</f>
        <v>-0.67006950491055051</v>
      </c>
      <c r="Q33" s="29">
        <f>(Comparison!Q35-Comparison!Q31)/(Comparison!$A35-Comparison!$A31)</f>
        <v>-0.47717666532015812</v>
      </c>
      <c r="R33" s="29">
        <f>(Comparison!R35-Comparison!R31)/(Comparison!$A35-Comparison!$A31)</f>
        <v>1.8532620976719016</v>
      </c>
      <c r="S33" s="29">
        <f>(Comparison!S35-Comparison!S31)/(Comparison!$A35-Comparison!$A31)</f>
        <v>-0.68625847618349312</v>
      </c>
      <c r="T33" s="29">
        <f>(Comparison!T35-Comparison!T31)/(Comparison!$A35-Comparison!$A31)</f>
        <v>9.2096307306817504E-2</v>
      </c>
      <c r="U33" s="29">
        <f>(Comparison!U35-Comparison!U31)/(Comparison!$A35-Comparison!$A31)</f>
        <v>0.12379655301677239</v>
      </c>
      <c r="V33" s="29">
        <f>(Comparison!V35-Comparison!V31)/(Comparison!$A35-Comparison!$A31)</f>
        <v>0.11575081505982521</v>
      </c>
      <c r="W33" s="29">
        <f>(Comparison!W35-Comparison!W31)/(Comparison!$A35-Comparison!$A31)</f>
        <v>0.11031884721765906</v>
      </c>
      <c r="X33" s="29">
        <f>(Comparison!X35-Comparison!X31)/(Comparison!$A35-Comparison!$A31)</f>
        <v>0.15324874118770193</v>
      </c>
      <c r="Y33" s="29">
        <f>(Comparison!Y35-Comparison!Y31)/(Comparison!$A35-Comparison!$A31)</f>
        <v>0.21055311530310838</v>
      </c>
    </row>
    <row r="34" spans="1:25" x14ac:dyDescent="0.3">
      <c r="A34" s="91">
        <v>31</v>
      </c>
      <c r="B34" s="29">
        <f>(Comparison!B36-Comparison!B32)/(Comparison!$A36-Comparison!$A32)</f>
        <v>-2.2281233653685319</v>
      </c>
      <c r="C34" s="29">
        <f>(Comparison!C36-Comparison!C32)/(Comparison!$A36-Comparison!$A32)</f>
        <v>-1.3931009483674757</v>
      </c>
      <c r="D34" s="29">
        <f>(Comparison!D36-Comparison!D32)/(Comparison!$A36-Comparison!$A32)</f>
        <v>-1.694664404899882</v>
      </c>
      <c r="E34" s="93">
        <f>(Comparison!E36-Comparison!E32)/(Comparison!$A36-Comparison!$A32)</f>
        <v>-1.7036833216143581</v>
      </c>
      <c r="F34" s="29">
        <f>(Comparison!F36-Comparison!F32)/(Comparison!$A36-Comparison!$A32)</f>
        <v>-1.609040468269594</v>
      </c>
      <c r="G34" s="29">
        <f>(Comparison!G36-Comparison!G32)/(Comparison!$A36-Comparison!$A32)</f>
        <v>-1.532292138885067</v>
      </c>
      <c r="H34" s="29">
        <f>(Comparison!H36-Comparison!H32)/(Comparison!$A36-Comparison!$A32)</f>
        <v>-1.7533386130892907</v>
      </c>
      <c r="I34" s="29">
        <f>(Comparison!I36-Comparison!I32)/(Comparison!$A36-Comparison!$A32)</f>
        <v>-1.9417579978130632</v>
      </c>
      <c r="J34" s="29">
        <f>(Comparison!J36-Comparison!J32)/(Comparison!$A36-Comparison!$A32)</f>
        <v>-2.0479651265164929</v>
      </c>
      <c r="K34" s="29">
        <f>(Comparison!K36-Comparison!K32)/(Comparison!$A36-Comparison!$A32)</f>
        <v>-2.2817425964309876</v>
      </c>
      <c r="L34" s="29">
        <f>(Comparison!L36-Comparison!L32)/(Comparison!$A36-Comparison!$A32)</f>
        <v>-2.1852431993064272</v>
      </c>
      <c r="M34" s="29">
        <f>(Comparison!M36-Comparison!M32)/(Comparison!$A36-Comparison!$A32)</f>
        <v>-2.433898094668292</v>
      </c>
      <c r="N34" s="29">
        <f>(Comparison!N36-Comparison!N32)/(Comparison!$A36-Comparison!$A32)</f>
        <v>-1.6831500324659991</v>
      </c>
      <c r="O34" s="29">
        <f>(Comparison!O36-Comparison!O32)/(Comparison!$A36-Comparison!$A32)</f>
        <v>-1.8133037705387913</v>
      </c>
      <c r="P34" s="29">
        <f>(Comparison!P36-Comparison!P32)/(Comparison!$A36-Comparison!$A32)</f>
        <v>-1.0507210917298693</v>
      </c>
      <c r="Q34" s="29">
        <f>(Comparison!Q36-Comparison!Q32)/(Comparison!$A36-Comparison!$A32)</f>
        <v>-0.79248915368632211</v>
      </c>
      <c r="R34" s="29">
        <f>(Comparison!R36-Comparison!R32)/(Comparison!$A36-Comparison!$A32)</f>
        <v>0.61626431696459605</v>
      </c>
      <c r="S34" s="29">
        <f>(Comparison!S36-Comparison!S32)/(Comparison!$A36-Comparison!$A32)</f>
        <v>-1.0276942846495913</v>
      </c>
      <c r="T34" s="29">
        <f>(Comparison!T36-Comparison!T32)/(Comparison!$A36-Comparison!$A32)</f>
        <v>0.10831412709722255</v>
      </c>
      <c r="U34" s="29">
        <f>(Comparison!U36-Comparison!U32)/(Comparison!$A36-Comparison!$A32)</f>
        <v>0.13161341551296157</v>
      </c>
      <c r="V34" s="29">
        <f>(Comparison!V36-Comparison!V32)/(Comparison!$A36-Comparison!$A32)</f>
        <v>0.12261571039699559</v>
      </c>
      <c r="W34" s="29">
        <f>(Comparison!W36-Comparison!W32)/(Comparison!$A36-Comparison!$A32)</f>
        <v>0.11653993656035899</v>
      </c>
      <c r="X34" s="29">
        <f>(Comparison!X36-Comparison!X32)/(Comparison!$A36-Comparison!$A32)</f>
        <v>0.15306256303537591</v>
      </c>
      <c r="Y34" s="29">
        <f>(Comparison!Y36-Comparison!Y32)/(Comparison!$A36-Comparison!$A32)</f>
        <v>0.18248252330584247</v>
      </c>
    </row>
    <row r="35" spans="1:25" x14ac:dyDescent="0.3">
      <c r="A35" s="91">
        <v>32</v>
      </c>
      <c r="B35" s="29">
        <f>(Comparison!B37-Comparison!B33)/(Comparison!$A37-Comparison!$A33)</f>
        <v>-2.2047462150961845</v>
      </c>
      <c r="C35" s="29">
        <f>(Comparison!C37-Comparison!C33)/(Comparison!$A37-Comparison!$A33)</f>
        <v>-1.2776411636523353</v>
      </c>
      <c r="D35" s="29">
        <f>(Comparison!D37-Comparison!D33)/(Comparison!$A37-Comparison!$A33)</f>
        <v>-1.5023015304854752</v>
      </c>
      <c r="E35" s="93">
        <f>(Comparison!E37-Comparison!E33)/(Comparison!$A37-Comparison!$A33)</f>
        <v>-1.4807540308597762</v>
      </c>
      <c r="F35" s="29">
        <f>(Comparison!F37-Comparison!F33)/(Comparison!$A37-Comparison!$A33)</f>
        <v>-1.5178146879803478</v>
      </c>
      <c r="G35" s="29">
        <f>(Comparison!G37-Comparison!G33)/(Comparison!$A37-Comparison!$A33)</f>
        <v>-1.2882873687819227</v>
      </c>
      <c r="H35" s="29">
        <f>(Comparison!H37-Comparison!H33)/(Comparison!$A37-Comparison!$A33)</f>
        <v>-1.5310650380710289</v>
      </c>
      <c r="I35" s="29">
        <f>(Comparison!I37-Comparison!I33)/(Comparison!$A37-Comparison!$A33)</f>
        <v>-1.8983555493863076</v>
      </c>
      <c r="J35" s="29">
        <f>(Comparison!J37-Comparison!J33)/(Comparison!$A37-Comparison!$A33)</f>
        <v>-1.7536709277251301</v>
      </c>
      <c r="K35" s="29">
        <f>(Comparison!K37-Comparison!K33)/(Comparison!$A37-Comparison!$A33)</f>
        <v>-2.1241677380613968</v>
      </c>
      <c r="L35" s="29">
        <f>(Comparison!L37-Comparison!L33)/(Comparison!$A37-Comparison!$A33)</f>
        <v>-1.8802910770949861</v>
      </c>
      <c r="M35" s="29">
        <f>(Comparison!M37-Comparison!M33)/(Comparison!$A37-Comparison!$A33)</f>
        <v>-2.3384209421222</v>
      </c>
      <c r="N35" s="29">
        <f>(Comparison!N37-Comparison!N33)/(Comparison!$A37-Comparison!$A33)</f>
        <v>-1.5784828273949039</v>
      </c>
      <c r="O35" s="29">
        <f>(Comparison!O37-Comparison!O33)/(Comparison!$A37-Comparison!$A33)</f>
        <v>-1.7643265498921643</v>
      </c>
      <c r="P35" s="29">
        <f>(Comparison!P37-Comparison!P33)/(Comparison!$A37-Comparison!$A33)</f>
        <v>-0.93042393908877585</v>
      </c>
      <c r="Q35" s="29">
        <f>(Comparison!Q37-Comparison!Q33)/(Comparison!$A37-Comparison!$A33)</f>
        <v>-0.40212651354723761</v>
      </c>
      <c r="R35" s="29">
        <f>(Comparison!R37-Comparison!R33)/(Comparison!$A37-Comparison!$A33)</f>
        <v>-0.21206353201371897</v>
      </c>
      <c r="S35" s="29">
        <f>(Comparison!S37-Comparison!S33)/(Comparison!$A37-Comparison!$A33)</f>
        <v>-1.176347752636584</v>
      </c>
      <c r="T35" s="29">
        <f>(Comparison!T37-Comparison!T33)/(Comparison!$A37-Comparison!$A33)</f>
        <v>0.12456232399411293</v>
      </c>
      <c r="U35" s="29">
        <f>(Comparison!U37-Comparison!U33)/(Comparison!$A37-Comparison!$A33)</f>
        <v>0.1214364704205706</v>
      </c>
      <c r="V35" s="29">
        <f>(Comparison!V37-Comparison!V33)/(Comparison!$A37-Comparison!$A33)</f>
        <v>0.15177875781439454</v>
      </c>
      <c r="W35" s="29">
        <f>(Comparison!W37-Comparison!W33)/(Comparison!$A37-Comparison!$A33)</f>
        <v>8.6254349207604886E-2</v>
      </c>
      <c r="X35" s="29">
        <f>(Comparison!X37-Comparison!X33)/(Comparison!$A37-Comparison!$A33)</f>
        <v>0.17185132391114522</v>
      </c>
      <c r="Y35" s="29">
        <f>(Comparison!Y37-Comparison!Y33)/(Comparison!$A37-Comparison!$A33)</f>
        <v>0.23744051395055443</v>
      </c>
    </row>
    <row r="36" spans="1:25" x14ac:dyDescent="0.3">
      <c r="A36" s="91">
        <v>33</v>
      </c>
      <c r="B36" s="29">
        <f>(Comparison!B38-Comparison!B34)/(Comparison!$A38-Comparison!$A34)</f>
        <v>-2.2988070945432888</v>
      </c>
      <c r="C36" s="29">
        <f>(Comparison!C38-Comparison!C34)/(Comparison!$A38-Comparison!$A34)</f>
        <v>-1.3520470393148951</v>
      </c>
      <c r="D36" s="29">
        <f>(Comparison!D38-Comparison!D34)/(Comparison!$A38-Comparison!$A34)</f>
        <v>-1.3798763612931868</v>
      </c>
      <c r="E36" s="93">
        <f>(Comparison!E38-Comparison!E34)/(Comparison!$A38-Comparison!$A34)</f>
        <v>-1.3920346852352381</v>
      </c>
      <c r="F36" s="29">
        <f>(Comparison!F38-Comparison!F34)/(Comparison!$A38-Comparison!$A34)</f>
        <v>-1.350591887329351</v>
      </c>
      <c r="G36" s="29">
        <f>(Comparison!G38-Comparison!G34)/(Comparison!$A38-Comparison!$A34)</f>
        <v>-1.218179505229859</v>
      </c>
      <c r="H36" s="29">
        <f>(Comparison!H38-Comparison!H34)/(Comparison!$A38-Comparison!$A34)</f>
        <v>-1.1574619332166662</v>
      </c>
      <c r="I36" s="29">
        <f>(Comparison!I38-Comparison!I34)/(Comparison!$A38-Comparison!$A34)</f>
        <v>-1.2148108685804573</v>
      </c>
      <c r="J36" s="29">
        <f>(Comparison!J38-Comparison!J34)/(Comparison!$A38-Comparison!$A34)</f>
        <v>-1.4517957217167083</v>
      </c>
      <c r="K36" s="29">
        <f>(Comparison!K38-Comparison!K34)/(Comparison!$A38-Comparison!$A34)</f>
        <v>-1.6989552518487763</v>
      </c>
      <c r="L36" s="29">
        <f>(Comparison!L38-Comparison!L34)/(Comparison!$A38-Comparison!$A34)</f>
        <v>-1.7154016976055946</v>
      </c>
      <c r="M36" s="29">
        <f>(Comparison!M38-Comparison!M34)/(Comparison!$A38-Comparison!$A34)</f>
        <v>-2.063436920673448</v>
      </c>
      <c r="N36" s="29">
        <f>(Comparison!N38-Comparison!N34)/(Comparison!$A38-Comparison!$A34)</f>
        <v>-1.9356952895029416</v>
      </c>
      <c r="O36" s="29">
        <f>(Comparison!O38-Comparison!O34)/(Comparison!$A38-Comparison!$A34)</f>
        <v>-1.9349126350275299</v>
      </c>
      <c r="P36" s="29">
        <f>(Comparison!P38-Comparison!P34)/(Comparison!$A38-Comparison!$A34)</f>
        <v>-1.3430888167132906</v>
      </c>
      <c r="Q36" s="29">
        <f>(Comparison!Q38-Comparison!Q34)/(Comparison!$A38-Comparison!$A34)</f>
        <v>-0.95148110220578275</v>
      </c>
      <c r="R36" s="29">
        <f>(Comparison!R38-Comparison!R34)/(Comparison!$A38-Comparison!$A34)</f>
        <v>-0.84850683147992356</v>
      </c>
      <c r="S36" s="29">
        <f>(Comparison!S38-Comparison!S34)/(Comparison!$A38-Comparison!$A34)</f>
        <v>-1.2686085504590068</v>
      </c>
      <c r="T36" s="29">
        <f>(Comparison!T38-Comparison!T34)/(Comparison!$A38-Comparison!$A34)</f>
        <v>0.12263177307929274</v>
      </c>
      <c r="U36" s="29">
        <f>(Comparison!U38-Comparison!U34)/(Comparison!$A38-Comparison!$A34)</f>
        <v>0.14448927636193787</v>
      </c>
      <c r="V36" s="29">
        <f>(Comparison!V38-Comparison!V34)/(Comparison!$A38-Comparison!$A34)</f>
        <v>0.14374585835782172</v>
      </c>
      <c r="W36" s="29">
        <f>(Comparison!W38-Comparison!W34)/(Comparison!$A38-Comparison!$A34)</f>
        <v>0.11567173474697379</v>
      </c>
      <c r="X36" s="29">
        <f>(Comparison!X38-Comparison!X34)/(Comparison!$A38-Comparison!$A34)</f>
        <v>0.22592853681345337</v>
      </c>
      <c r="Y36" s="29">
        <f>(Comparison!Y38-Comparison!Y34)/(Comparison!$A38-Comparison!$A34)</f>
        <v>0.18228977269615765</v>
      </c>
    </row>
    <row r="37" spans="1:25" x14ac:dyDescent="0.3">
      <c r="A37" s="91">
        <v>34</v>
      </c>
      <c r="B37" s="29">
        <f>(Comparison!B39-Comparison!B35)/(Comparison!$A39-Comparison!$A35)</f>
        <v>-1.8132444368612664</v>
      </c>
      <c r="C37" s="29">
        <f>(Comparison!C39-Comparison!C35)/(Comparison!$A39-Comparison!$A35)</f>
        <v>-1.2288661361264097</v>
      </c>
      <c r="D37" s="29">
        <f>(Comparison!D39-Comparison!D35)/(Comparison!$A39-Comparison!$A35)</f>
        <v>-1.3517811352106737</v>
      </c>
      <c r="E37" s="93">
        <f>(Comparison!E39-Comparison!E35)/(Comparison!$A39-Comparison!$A35)</f>
        <v>-1.4867610344747959</v>
      </c>
      <c r="F37" s="29">
        <f>(Comparison!F39-Comparison!F35)/(Comparison!$A39-Comparison!$A35)</f>
        <v>-1.3858099468654395</v>
      </c>
      <c r="G37" s="29">
        <f>(Comparison!G39-Comparison!G35)/(Comparison!$A39-Comparison!$A35)</f>
        <v>-1.2520762736289939</v>
      </c>
      <c r="H37" s="29">
        <f>(Comparison!H39-Comparison!H35)/(Comparison!$A39-Comparison!$A35)</f>
        <v>-1.3477458769114463</v>
      </c>
      <c r="I37" s="29">
        <f>(Comparison!I39-Comparison!I35)/(Comparison!$A39-Comparison!$A35)</f>
        <v>-1.4645611474939333</v>
      </c>
      <c r="J37" s="29">
        <f>(Comparison!J39-Comparison!J35)/(Comparison!$A39-Comparison!$A35)</f>
        <v>-1.6629583044404619</v>
      </c>
      <c r="K37" s="29">
        <f>(Comparison!K39-Comparison!K35)/(Comparison!$A39-Comparison!$A35)</f>
        <v>-1.7029023696139145</v>
      </c>
      <c r="L37" s="29">
        <f>(Comparison!L39-Comparison!L35)/(Comparison!$A39-Comparison!$A35)</f>
        <v>-1.6058206873268137</v>
      </c>
      <c r="M37" s="29">
        <f>(Comparison!M39-Comparison!M35)/(Comparison!$A39-Comparison!$A35)</f>
        <v>-2.0912310883897511</v>
      </c>
      <c r="N37" s="29">
        <f>(Comparison!N39-Comparison!N35)/(Comparison!$A39-Comparison!$A35)</f>
        <v>-1.9200834772674789</v>
      </c>
      <c r="O37" s="29">
        <f>(Comparison!O39-Comparison!O35)/(Comparison!$A39-Comparison!$A35)</f>
        <v>-1.5450921875430303</v>
      </c>
      <c r="P37" s="29">
        <f>(Comparison!P39-Comparison!P35)/(Comparison!$A39-Comparison!$A35)</f>
        <v>-1.6017202372032813</v>
      </c>
      <c r="Q37" s="29">
        <f>(Comparison!Q39-Comparison!Q35)/(Comparison!$A39-Comparison!$A35)</f>
        <v>-0.86292288094656655</v>
      </c>
      <c r="R37" s="29">
        <f>(Comparison!R39-Comparison!R35)/(Comparison!$A39-Comparison!$A35)</f>
        <v>-0.91833750964113392</v>
      </c>
      <c r="S37" s="29">
        <f>(Comparison!S39-Comparison!S35)/(Comparison!$A39-Comparison!$A35)</f>
        <v>-1.2841964545209379</v>
      </c>
      <c r="T37" s="29">
        <f>(Comparison!T39-Comparison!T35)/(Comparison!$A39-Comparison!$A35)</f>
        <v>0.19705873526923767</v>
      </c>
      <c r="U37" s="29">
        <f>(Comparison!U39-Comparison!U35)/(Comparison!$A39-Comparison!$A35)</f>
        <v>0.16597546263415941</v>
      </c>
      <c r="V37" s="29">
        <f>(Comparison!V39-Comparison!V35)/(Comparison!$A39-Comparison!$A35)</f>
        <v>0.20980450801406425</v>
      </c>
      <c r="W37" s="29">
        <f>(Comparison!W39-Comparison!W35)/(Comparison!$A39-Comparison!$A35)</f>
        <v>0.128020261684755</v>
      </c>
      <c r="X37" s="29">
        <f>(Comparison!X39-Comparison!X35)/(Comparison!$A39-Comparison!$A35)</f>
        <v>0.25127449087456055</v>
      </c>
      <c r="Y37" s="29">
        <f>(Comparison!Y39-Comparison!Y35)/(Comparison!$A39-Comparison!$A35)</f>
        <v>0.20550862544968362</v>
      </c>
    </row>
    <row r="38" spans="1:25" x14ac:dyDescent="0.3">
      <c r="A38" s="91">
        <v>35</v>
      </c>
      <c r="B38" s="29">
        <f>(Comparison!B40-Comparison!B36)/(Comparison!$A40-Comparison!$A36)</f>
        <v>-1.2780713158245129</v>
      </c>
      <c r="C38" s="29">
        <f>(Comparison!C40-Comparison!C36)/(Comparison!$A40-Comparison!$A36)</f>
        <v>-1.040603809029756</v>
      </c>
      <c r="D38" s="29">
        <f>(Comparison!D40-Comparison!D36)/(Comparison!$A40-Comparison!$A36)</f>
        <v>-1.0564024457898604</v>
      </c>
      <c r="E38" s="93">
        <f>(Comparison!E40-Comparison!E36)/(Comparison!$A40-Comparison!$A36)</f>
        <v>-1.2228335029991229</v>
      </c>
      <c r="F38" s="29">
        <f>(Comparison!F40-Comparison!F36)/(Comparison!$A40-Comparison!$A36)</f>
        <v>-1.116480247567889</v>
      </c>
      <c r="G38" s="29">
        <f>(Comparison!G40-Comparison!G36)/(Comparison!$A40-Comparison!$A36)</f>
        <v>-0.98578909233585321</v>
      </c>
      <c r="H38" s="29">
        <f>(Comparison!H40-Comparison!H36)/(Comparison!$A40-Comparison!$A36)</f>
        <v>-0.91268483323455918</v>
      </c>
      <c r="I38" s="29">
        <f>(Comparison!I40-Comparison!I36)/(Comparison!$A40-Comparison!$A36)</f>
        <v>-1.1860542037226143</v>
      </c>
      <c r="J38" s="29">
        <f>(Comparison!J40-Comparison!J36)/(Comparison!$A40-Comparison!$A36)</f>
        <v>-1.2072402540351401</v>
      </c>
      <c r="K38" s="29">
        <f>(Comparison!K40-Comparison!K36)/(Comparison!$A40-Comparison!$A36)</f>
        <v>-1.3175878881440735</v>
      </c>
      <c r="L38" s="29">
        <f>(Comparison!L40-Comparison!L36)/(Comparison!$A40-Comparison!$A36)</f>
        <v>-1.4220863796044814</v>
      </c>
      <c r="M38" s="29">
        <f>(Comparison!M40-Comparison!M36)/(Comparison!$A40-Comparison!$A36)</f>
        <v>-1.7145548961642252</v>
      </c>
      <c r="N38" s="29">
        <f>(Comparison!N40-Comparison!N36)/(Comparison!$A40-Comparison!$A36)</f>
        <v>-2.0666502516343357</v>
      </c>
      <c r="O38" s="29">
        <f>(Comparison!O40-Comparison!O36)/(Comparison!$A40-Comparison!$A36)</f>
        <v>-1.2898734896543722</v>
      </c>
      <c r="P38" s="29">
        <f>(Comparison!P40-Comparison!P36)/(Comparison!$A40-Comparison!$A36)</f>
        <v>-1.620008504051885</v>
      </c>
      <c r="Q38" s="29">
        <f>(Comparison!Q40-Comparison!Q36)/(Comparison!$A40-Comparison!$A36)</f>
        <v>-0.60656865184211739</v>
      </c>
      <c r="R38" s="29">
        <f>(Comparison!R40-Comparison!R36)/(Comparison!$A40-Comparison!$A36)</f>
        <v>-0.92021943814039986</v>
      </c>
      <c r="S38" s="29">
        <f>(Comparison!S40-Comparison!S36)/(Comparison!$A40-Comparison!$A36)</f>
        <v>-1.4277271210620661</v>
      </c>
      <c r="T38" s="29">
        <f>(Comparison!T40-Comparison!T36)/(Comparison!$A40-Comparison!$A36)</f>
        <v>0.17316923200203815</v>
      </c>
      <c r="U38" s="29">
        <f>(Comparison!U40-Comparison!U36)/(Comparison!$A40-Comparison!$A36)</f>
        <v>0.17865279678316881</v>
      </c>
      <c r="V38" s="29">
        <f>(Comparison!V40-Comparison!V36)/(Comparison!$A40-Comparison!$A36)</f>
        <v>0.21677658184889914</v>
      </c>
      <c r="W38" s="29">
        <f>(Comparison!W40-Comparison!W36)/(Comparison!$A40-Comparison!$A36)</f>
        <v>0.1413949829685901</v>
      </c>
      <c r="X38" s="29">
        <f>(Comparison!X40-Comparison!X36)/(Comparison!$A40-Comparison!$A36)</f>
        <v>0.34587995517232306</v>
      </c>
      <c r="Y38" s="29">
        <f>(Comparison!Y40-Comparison!Y36)/(Comparison!$A40-Comparison!$A36)</f>
        <v>0.18095851378603545</v>
      </c>
    </row>
    <row r="39" spans="1:25" x14ac:dyDescent="0.3">
      <c r="A39" s="91">
        <v>36</v>
      </c>
      <c r="B39" s="29">
        <f>(Comparison!B41-Comparison!B37)/(Comparison!$A41-Comparison!$A37)</f>
        <v>-1.5008311795417066</v>
      </c>
      <c r="C39" s="29">
        <f>(Comparison!C41-Comparison!C37)/(Comparison!$A41-Comparison!$A37)</f>
        <v>-0.87994824786584225</v>
      </c>
      <c r="D39" s="29">
        <f>(Comparison!D41-Comparison!D37)/(Comparison!$A41-Comparison!$A37)</f>
        <v>-0.94549458037867851</v>
      </c>
      <c r="E39" s="93">
        <f>(Comparison!E41-Comparison!E37)/(Comparison!$A41-Comparison!$A37)</f>
        <v>-1.2472267784127045</v>
      </c>
      <c r="F39" s="29">
        <f>(Comparison!F41-Comparison!F37)/(Comparison!$A41-Comparison!$A37)</f>
        <v>-0.98990231008048468</v>
      </c>
      <c r="G39" s="29">
        <f>(Comparison!G41-Comparison!G37)/(Comparison!$A41-Comparison!$A37)</f>
        <v>-1.0257068365288458</v>
      </c>
      <c r="H39" s="29">
        <f>(Comparison!H41-Comparison!H37)/(Comparison!$A41-Comparison!$A37)</f>
        <v>-0.86729766917358297</v>
      </c>
      <c r="I39" s="29">
        <f>(Comparison!I41-Comparison!I37)/(Comparison!$A41-Comparison!$A37)</f>
        <v>-1.0088825156735712</v>
      </c>
      <c r="J39" s="29">
        <f>(Comparison!J41-Comparison!J37)/(Comparison!$A41-Comparison!$A37)</f>
        <v>-1.1607643212118663</v>
      </c>
      <c r="K39" s="29">
        <f>(Comparison!K41-Comparison!K37)/(Comparison!$A41-Comparison!$A37)</f>
        <v>-1.0884121702375751</v>
      </c>
      <c r="L39" s="29">
        <f>(Comparison!L41-Comparison!L37)/(Comparison!$A41-Comparison!$A37)</f>
        <v>-1.3391032287460263</v>
      </c>
      <c r="M39" s="29">
        <f>(Comparison!M41-Comparison!M37)/(Comparison!$A41-Comparison!$A37)</f>
        <v>-1.6993889961631279</v>
      </c>
      <c r="N39" s="29">
        <f>(Comparison!N41-Comparison!N37)/(Comparison!$A41-Comparison!$A37)</f>
        <v>-1.7433243813846104</v>
      </c>
      <c r="O39" s="29">
        <f>(Comparison!O41-Comparison!O37)/(Comparison!$A41-Comparison!$A37)</f>
        <v>-0.98131432593477541</v>
      </c>
      <c r="P39" s="29">
        <f>(Comparison!P41-Comparison!P37)/(Comparison!$A41-Comparison!$A37)</f>
        <v>-1.6232319872126872</v>
      </c>
      <c r="Q39" s="29">
        <f>(Comparison!Q41-Comparison!Q37)/(Comparison!$A41-Comparison!$A37)</f>
        <v>-1.0351830503605619</v>
      </c>
      <c r="R39" s="29">
        <f>(Comparison!R41-Comparison!R37)/(Comparison!$A41-Comparison!$A37)</f>
        <v>-1.3557600844618172</v>
      </c>
      <c r="S39" s="29">
        <f>(Comparison!S41-Comparison!S37)/(Comparison!$A41-Comparison!$A37)</f>
        <v>-1.6367761419539129</v>
      </c>
      <c r="T39" s="29">
        <f>(Comparison!T41-Comparison!T37)/(Comparison!$A41-Comparison!$A37)</f>
        <v>0.21164870358514642</v>
      </c>
      <c r="U39" s="29">
        <f>(Comparison!U41-Comparison!U37)/(Comparison!$A41-Comparison!$A37)</f>
        <v>0.21145903561360502</v>
      </c>
      <c r="V39" s="29">
        <f>(Comparison!V41-Comparison!V37)/(Comparison!$A41-Comparison!$A37)</f>
        <v>0.2451278412299831</v>
      </c>
      <c r="W39" s="29">
        <f>(Comparison!W41-Comparison!W37)/(Comparison!$A41-Comparison!$A37)</f>
        <v>0.15393249733873349</v>
      </c>
      <c r="X39" s="29">
        <f>(Comparison!X41-Comparison!X37)/(Comparison!$A41-Comparison!$A37)</f>
        <v>0.32916872202582903</v>
      </c>
      <c r="Y39" s="29">
        <f>(Comparison!Y41-Comparison!Y37)/(Comparison!$A41-Comparison!$A37)</f>
        <v>0.30467334363237919</v>
      </c>
    </row>
    <row r="40" spans="1:25" x14ac:dyDescent="0.3">
      <c r="A40" s="91">
        <v>37</v>
      </c>
      <c r="B40" s="29">
        <f>(Comparison!B42-Comparison!B38)/(Comparison!$A42-Comparison!$A38)</f>
        <v>-1.1990709495527261</v>
      </c>
      <c r="C40" s="29">
        <f>(Comparison!C42-Comparison!C38)/(Comparison!$A42-Comparison!$A38)</f>
        <v>-0.80827695572218516</v>
      </c>
      <c r="D40" s="29">
        <f>(Comparison!D42-Comparison!D38)/(Comparison!$A42-Comparison!$A38)</f>
        <v>-0.88256550255909616</v>
      </c>
      <c r="E40" s="93">
        <f>(Comparison!E42-Comparison!E38)/(Comparison!$A42-Comparison!$A38)</f>
        <v>-1.2079200999623971</v>
      </c>
      <c r="F40" s="29">
        <f>(Comparison!F42-Comparison!F38)/(Comparison!$A42-Comparison!$A38)</f>
        <v>-0.98630611160624504</v>
      </c>
      <c r="G40" s="29">
        <f>(Comparison!G42-Comparison!G38)/(Comparison!$A42-Comparison!$A38)</f>
        <v>-1.0123536088200282</v>
      </c>
      <c r="H40" s="29">
        <f>(Comparison!H42-Comparison!H38)/(Comparison!$A42-Comparison!$A38)</f>
        <v>-0.72438369237255262</v>
      </c>
      <c r="I40" s="29">
        <f>(Comparison!I42-Comparison!I38)/(Comparison!$A42-Comparison!$A38)</f>
        <v>-1.2153089188968611</v>
      </c>
      <c r="J40" s="29">
        <f>(Comparison!J42-Comparison!J38)/(Comparison!$A42-Comparison!$A38)</f>
        <v>-1.4356641815855369</v>
      </c>
      <c r="K40" s="29">
        <f>(Comparison!K42-Comparison!K38)/(Comparison!$A42-Comparison!$A38)</f>
        <v>-1.3312555084063824</v>
      </c>
      <c r="L40" s="29">
        <f>(Comparison!L42-Comparison!L38)/(Comparison!$A42-Comparison!$A38)</f>
        <v>-1.378407772769993</v>
      </c>
      <c r="M40" s="29">
        <f>(Comparison!M42-Comparison!M38)/(Comparison!$A42-Comparison!$A38)</f>
        <v>-1.460973196220638</v>
      </c>
      <c r="N40" s="29">
        <f>(Comparison!N42-Comparison!N38)/(Comparison!$A42-Comparison!$A38)</f>
        <v>-1.9359652635500382</v>
      </c>
      <c r="O40" s="29">
        <f>(Comparison!O42-Comparison!O38)/(Comparison!$A42-Comparison!$A38)</f>
        <v>-1.0683486048671575</v>
      </c>
      <c r="P40" s="29">
        <f>(Comparison!P42-Comparison!P38)/(Comparison!$A42-Comparison!$A38)</f>
        <v>-1.5164844033488905</v>
      </c>
      <c r="Q40" s="29">
        <f>(Comparison!Q42-Comparison!Q38)/(Comparison!$A42-Comparison!$A38)</f>
        <v>-0.97200152004051432</v>
      </c>
      <c r="R40" s="29">
        <f>(Comparison!R42-Comparison!R38)/(Comparison!$A42-Comparison!$A38)</f>
        <v>-1.3744118146587887</v>
      </c>
      <c r="S40" s="29">
        <f>(Comparison!S42-Comparison!S38)/(Comparison!$A42-Comparison!$A38)</f>
        <v>-1.4514354416799549</v>
      </c>
      <c r="T40" s="29">
        <f>(Comparison!T42-Comparison!T38)/(Comparison!$A42-Comparison!$A38)</f>
        <v>0.25094256046118613</v>
      </c>
      <c r="U40" s="29">
        <f>(Comparison!U42-Comparison!U38)/(Comparison!$A42-Comparison!$A38)</f>
        <v>0.21499652009955428</v>
      </c>
      <c r="V40" s="29">
        <f>(Comparison!V42-Comparison!V38)/(Comparison!$A42-Comparison!$A38)</f>
        <v>0.27979745150562163</v>
      </c>
      <c r="W40" s="29">
        <f>(Comparison!W42-Comparison!W38)/(Comparison!$A42-Comparison!$A38)</f>
        <v>0.15665076715996928</v>
      </c>
      <c r="X40" s="29">
        <f>(Comparison!X42-Comparison!X38)/(Comparison!$A42-Comparison!$A38)</f>
        <v>0.44594885679210972</v>
      </c>
      <c r="Y40" s="29">
        <f>(Comparison!Y42-Comparison!Y38)/(Comparison!$A42-Comparison!$A38)</f>
        <v>0.38447399045323483</v>
      </c>
    </row>
    <row r="41" spans="1:25" x14ac:dyDescent="0.3">
      <c r="A41" s="91">
        <v>38</v>
      </c>
      <c r="B41" s="29">
        <f>(Comparison!B43-Comparison!B39)/(Comparison!$A43-Comparison!$A39)</f>
        <v>-1.5232628586630304</v>
      </c>
      <c r="C41" s="29">
        <f>(Comparison!C43-Comparison!C39)/(Comparison!$A43-Comparison!$A39)</f>
        <v>-0.84187775549670363</v>
      </c>
      <c r="D41" s="29">
        <f>(Comparison!D43-Comparison!D39)/(Comparison!$A43-Comparison!$A39)</f>
        <v>-0.91545372100162403</v>
      </c>
      <c r="E41" s="93">
        <f>(Comparison!E43-Comparison!E39)/(Comparison!$A43-Comparison!$A39)</f>
        <v>-1.1156416497383752</v>
      </c>
      <c r="F41" s="29">
        <f>(Comparison!F43-Comparison!F39)/(Comparison!$A43-Comparison!$A39)</f>
        <v>-0.9189856194702859</v>
      </c>
      <c r="G41" s="29">
        <f>(Comparison!G43-Comparison!G39)/(Comparison!$A43-Comparison!$A39)</f>
        <v>-0.94210760026113682</v>
      </c>
      <c r="H41" s="29">
        <f>(Comparison!H43-Comparison!H39)/(Comparison!$A43-Comparison!$A39)</f>
        <v>-0.78634590898730305</v>
      </c>
      <c r="I41" s="29">
        <f>(Comparison!I43-Comparison!I39)/(Comparison!$A43-Comparison!$A39)</f>
        <v>-1.0768423231928832</v>
      </c>
      <c r="J41" s="29">
        <f>(Comparison!J43-Comparison!J39)/(Comparison!$A43-Comparison!$A39)</f>
        <v>-1.2073619550367418</v>
      </c>
      <c r="K41" s="29">
        <f>(Comparison!K43-Comparison!K39)/(Comparison!$A43-Comparison!$A39)</f>
        <v>-1.2198582830394695</v>
      </c>
      <c r="L41" s="29">
        <f>(Comparison!L43-Comparison!L39)/(Comparison!$A43-Comparison!$A39)</f>
        <v>-1.3754286116557761</v>
      </c>
      <c r="M41" s="29">
        <f>(Comparison!M43-Comparison!M39)/(Comparison!$A43-Comparison!$A39)</f>
        <v>-1.5736150425867015</v>
      </c>
      <c r="N41" s="29">
        <f>(Comparison!N43-Comparison!N39)/(Comparison!$A43-Comparison!$A39)</f>
        <v>-1.9476107650473686</v>
      </c>
      <c r="O41" s="29">
        <f>(Comparison!O43-Comparison!O39)/(Comparison!$A43-Comparison!$A39)</f>
        <v>-1.3698093608681354</v>
      </c>
      <c r="P41" s="29">
        <f>(Comparison!P43-Comparison!P39)/(Comparison!$A43-Comparison!$A39)</f>
        <v>-1.2842100158398999</v>
      </c>
      <c r="Q41" s="29">
        <f>(Comparison!Q43-Comparison!Q39)/(Comparison!$A43-Comparison!$A39)</f>
        <v>-1.2583606302748294</v>
      </c>
      <c r="R41" s="29">
        <f>(Comparison!R43-Comparison!R39)/(Comparison!$A43-Comparison!$A39)</f>
        <v>-1.4654952700462722</v>
      </c>
      <c r="S41" s="29">
        <f>(Comparison!S43-Comparison!S39)/(Comparison!$A43-Comparison!$A39)</f>
        <v>-1.6139007946987611</v>
      </c>
      <c r="T41" s="29">
        <f>(Comparison!T43-Comparison!T39)/(Comparison!$A43-Comparison!$A39)</f>
        <v>0.23207221235425424</v>
      </c>
      <c r="U41" s="29">
        <f>(Comparison!U43-Comparison!U39)/(Comparison!$A43-Comparison!$A39)</f>
        <v>0.19794349223222829</v>
      </c>
      <c r="V41" s="29">
        <f>(Comparison!V43-Comparison!V39)/(Comparison!$A43-Comparison!$A39)</f>
        <v>0.28860207475256372</v>
      </c>
      <c r="W41" s="29">
        <f>(Comparison!W43-Comparison!W39)/(Comparison!$A43-Comparison!$A39)</f>
        <v>0.11698754281835999</v>
      </c>
      <c r="X41" s="29">
        <f>(Comparison!X43-Comparison!X39)/(Comparison!$A43-Comparison!$A39)</f>
        <v>0.53081100087011635</v>
      </c>
      <c r="Y41" s="29">
        <f>(Comparison!Y43-Comparison!Y39)/(Comparison!$A43-Comparison!$A39)</f>
        <v>0.42219522447447444</v>
      </c>
    </row>
    <row r="42" spans="1:25" x14ac:dyDescent="0.3">
      <c r="A42" s="91">
        <v>39</v>
      </c>
      <c r="B42" s="29">
        <f>(Comparison!B44-Comparison!B40)/(Comparison!$A44-Comparison!$A40)</f>
        <v>-1.4610252094044895</v>
      </c>
      <c r="C42" s="29">
        <f>(Comparison!C44-Comparison!C40)/(Comparison!$A44-Comparison!$A40)</f>
        <v>-0.8677495326488458</v>
      </c>
      <c r="D42" s="29">
        <f>(Comparison!D44-Comparison!D40)/(Comparison!$A44-Comparison!$A40)</f>
        <v>-0.83688264303271254</v>
      </c>
      <c r="E42" s="93">
        <f>(Comparison!E44-Comparison!E40)/(Comparison!$A44-Comparison!$A40)</f>
        <v>-1.1282130910826069</v>
      </c>
      <c r="F42" s="29">
        <f>(Comparison!F44-Comparison!F40)/(Comparison!$A44-Comparison!$A40)</f>
        <v>-0.88730017148625251</v>
      </c>
      <c r="G42" s="29">
        <f>(Comparison!G44-Comparison!G40)/(Comparison!$A44-Comparison!$A40)</f>
        <v>-0.91424547827457303</v>
      </c>
      <c r="H42" s="29">
        <f>(Comparison!H44-Comparison!H40)/(Comparison!$A44-Comparison!$A40)</f>
        <v>-0.74596504089713189</v>
      </c>
      <c r="I42" s="29">
        <f>(Comparison!I44-Comparison!I40)/(Comparison!$A44-Comparison!$A40)</f>
        <v>-0.95522985588153198</v>
      </c>
      <c r="J42" s="29">
        <f>(Comparison!J44-Comparison!J40)/(Comparison!$A44-Comparison!$A40)</f>
        <v>-1.0405887451982565</v>
      </c>
      <c r="K42" s="29">
        <f>(Comparison!K44-Comparison!K40)/(Comparison!$A44-Comparison!$A40)</f>
        <v>-1.2040430162318536</v>
      </c>
      <c r="L42" s="29">
        <f>(Comparison!L44-Comparison!L40)/(Comparison!$A44-Comparison!$A40)</f>
        <v>-1.1328063658073146</v>
      </c>
      <c r="M42" s="29">
        <f>(Comparison!M44-Comparison!M40)/(Comparison!$A44-Comparison!$A40)</f>
        <v>-1.469930798156228</v>
      </c>
      <c r="N42" s="29">
        <f>(Comparison!N44-Comparison!N40)/(Comparison!$A44-Comparison!$A40)</f>
        <v>-1.8336486595437389</v>
      </c>
      <c r="O42" s="29">
        <f>(Comparison!O44-Comparison!O40)/(Comparison!$A44-Comparison!$A40)</f>
        <v>-1.3579635640586538</v>
      </c>
      <c r="P42" s="29">
        <f>(Comparison!P44-Comparison!P40)/(Comparison!$A44-Comparison!$A40)</f>
        <v>-0.74611717665404953</v>
      </c>
      <c r="Q42" s="29">
        <f>(Comparison!Q44-Comparison!Q40)/(Comparison!$A44-Comparison!$A40)</f>
        <v>-1.3162837365904707</v>
      </c>
      <c r="R42" s="29">
        <f>(Comparison!R44-Comparison!R40)/(Comparison!$A44-Comparison!$A40)</f>
        <v>-1.5701907215355533</v>
      </c>
      <c r="S42" s="29">
        <f>(Comparison!S44-Comparison!S40)/(Comparison!$A44-Comparison!$A40)</f>
        <v>-1.4136575102494682</v>
      </c>
      <c r="T42" s="29">
        <f>(Comparison!T44-Comparison!T40)/(Comparison!$A44-Comparison!$A40)</f>
        <v>0.26314040200674116</v>
      </c>
      <c r="U42" s="29">
        <f>(Comparison!U44-Comparison!U40)/(Comparison!$A44-Comparison!$A40)</f>
        <v>0.24676980261593995</v>
      </c>
      <c r="V42" s="29">
        <f>(Comparison!V44-Comparison!V40)/(Comparison!$A44-Comparison!$A40)</f>
        <v>0.32903954955526338</v>
      </c>
      <c r="W42" s="29">
        <f>(Comparison!W44-Comparison!W40)/(Comparison!$A44-Comparison!$A40)</f>
        <v>0.12077862607617407</v>
      </c>
      <c r="X42" s="29">
        <f>(Comparison!X44-Comparison!X40)/(Comparison!$A44-Comparison!$A40)</f>
        <v>0.68921140960894034</v>
      </c>
      <c r="Y42" s="29">
        <f>(Comparison!Y44-Comparison!Y40)/(Comparison!$A44-Comparison!$A40)</f>
        <v>0.66619312225555571</v>
      </c>
    </row>
    <row r="43" spans="1:25" x14ac:dyDescent="0.3">
      <c r="A43" s="91">
        <v>40</v>
      </c>
      <c r="B43" s="29">
        <f>(Comparison!B45-Comparison!B41)/(Comparison!$A45-Comparison!$A41)</f>
        <v>-1.3323632359054578</v>
      </c>
      <c r="C43" s="29">
        <f>(Comparison!C45-Comparison!C41)/(Comparison!$A45-Comparison!$A41)</f>
        <v>-1.0072358980265816</v>
      </c>
      <c r="D43" s="29">
        <f>(Comparison!D45-Comparison!D41)/(Comparison!$A45-Comparison!$A41)</f>
        <v>-0.8775236501907937</v>
      </c>
      <c r="E43" s="93">
        <f>(Comparison!E45-Comparison!E41)/(Comparison!$A45-Comparison!$A41)</f>
        <v>-1.0559912356068786</v>
      </c>
      <c r="F43" s="29">
        <f>(Comparison!F45-Comparison!F41)/(Comparison!$A45-Comparison!$A41)</f>
        <v>-0.95490758070009463</v>
      </c>
      <c r="G43" s="29">
        <f>(Comparison!G45-Comparison!G41)/(Comparison!$A45-Comparison!$A41)</f>
        <v>-0.91466080223289481</v>
      </c>
      <c r="H43" s="29">
        <f>(Comparison!H45-Comparison!H41)/(Comparison!$A45-Comparison!$A41)</f>
        <v>-0.77571901001064614</v>
      </c>
      <c r="I43" s="29">
        <f>(Comparison!I45-Comparison!I41)/(Comparison!$A45-Comparison!$A41)</f>
        <v>-0.9804801566950978</v>
      </c>
      <c r="J43" s="29">
        <f>(Comparison!J45-Comparison!J41)/(Comparison!$A45-Comparison!$A41)</f>
        <v>-1.1373247207665553</v>
      </c>
      <c r="K43" s="29">
        <f>(Comparison!K45-Comparison!K41)/(Comparison!$A45-Comparison!$A41)</f>
        <v>-1.3018746999260582</v>
      </c>
      <c r="L43" s="29">
        <f>(Comparison!L45-Comparison!L41)/(Comparison!$A45-Comparison!$A41)</f>
        <v>-1.0735650853011469</v>
      </c>
      <c r="M43" s="29">
        <f>(Comparison!M45-Comparison!M41)/(Comparison!$A45-Comparison!$A41)</f>
        <v>-1.7756024126729555</v>
      </c>
      <c r="N43" s="29">
        <f>(Comparison!N45-Comparison!N41)/(Comparison!$A45-Comparison!$A41)</f>
        <v>-1.7788230995316479</v>
      </c>
      <c r="O43" s="29">
        <f>(Comparison!O45-Comparison!O41)/(Comparison!$A45-Comparison!$A41)</f>
        <v>-1.7160333446908247</v>
      </c>
      <c r="P43" s="29">
        <f>(Comparison!P45-Comparison!P41)/(Comparison!$A45-Comparison!$A41)</f>
        <v>-0.60968725222644693</v>
      </c>
      <c r="Q43" s="29">
        <f>(Comparison!Q45-Comparison!Q41)/(Comparison!$A45-Comparison!$A41)</f>
        <v>-1.6851588548091847</v>
      </c>
      <c r="R43" s="29">
        <f>(Comparison!R45-Comparison!R41)/(Comparison!$A45-Comparison!$A41)</f>
        <v>-1.655873841618007</v>
      </c>
      <c r="S43" s="29">
        <f>(Comparison!S45-Comparison!S41)/(Comparison!$A45-Comparison!$A41)</f>
        <v>-1.40083605705588</v>
      </c>
      <c r="T43" s="29">
        <f>(Comparison!T45-Comparison!T41)/(Comparison!$A45-Comparison!$A41)</f>
        <v>0.27739614793405343</v>
      </c>
      <c r="U43" s="29">
        <f>(Comparison!U45-Comparison!U41)/(Comparison!$A45-Comparison!$A41)</f>
        <v>0.26991129695487626</v>
      </c>
      <c r="V43" s="29">
        <f>(Comparison!V45-Comparison!V41)/(Comparison!$A45-Comparison!$A41)</f>
        <v>0.49608022071019686</v>
      </c>
      <c r="W43" s="29">
        <f>(Comparison!W45-Comparison!W41)/(Comparison!$A45-Comparison!$A41)</f>
        <v>0.10049596187576615</v>
      </c>
      <c r="X43" s="29">
        <f>(Comparison!X45-Comparison!X41)/(Comparison!$A45-Comparison!$A41)</f>
        <v>0.85940374693298205</v>
      </c>
      <c r="Y43" s="29">
        <f>(Comparison!Y45-Comparison!Y41)/(Comparison!$A45-Comparison!$A41)</f>
        <v>1.0393518258626249</v>
      </c>
    </row>
    <row r="44" spans="1:25" x14ac:dyDescent="0.3">
      <c r="A44" s="91">
        <v>41</v>
      </c>
      <c r="B44" s="29">
        <f>(Comparison!B46-Comparison!B42)/(Comparison!$A46-Comparison!$A42)</f>
        <v>-1.7367273246901478</v>
      </c>
      <c r="C44" s="29">
        <f>(Comparison!C46-Comparison!C42)/(Comparison!$A46-Comparison!$A42)</f>
        <v>-1.2032609233334144</v>
      </c>
      <c r="D44" s="29">
        <f>(Comparison!D46-Comparison!D42)/(Comparison!$A46-Comparison!$A42)</f>
        <v>-0.858615593592857</v>
      </c>
      <c r="E44" s="93">
        <f>(Comparison!E46-Comparison!E42)/(Comparison!$A46-Comparison!$A42)</f>
        <v>-1.1285189655419714</v>
      </c>
      <c r="F44" s="29">
        <f>(Comparison!F46-Comparison!F42)/(Comparison!$A46-Comparison!$A42)</f>
        <v>-0.9093455912748265</v>
      </c>
      <c r="G44" s="29">
        <f>(Comparison!G46-Comparison!G42)/(Comparison!$A46-Comparison!$A42)</f>
        <v>-0.95532292074713787</v>
      </c>
      <c r="H44" s="29">
        <f>(Comparison!H46-Comparison!H42)/(Comparison!$A46-Comparison!$A42)</f>
        <v>-0.84969976939665148</v>
      </c>
      <c r="I44" s="29">
        <f>(Comparison!I46-Comparison!I42)/(Comparison!$A46-Comparison!$A42)</f>
        <v>-0.79993605878663665</v>
      </c>
      <c r="J44" s="29">
        <f>(Comparison!J46-Comparison!J42)/(Comparison!$A46-Comparison!$A42)</f>
        <v>-0.96668955496067177</v>
      </c>
      <c r="K44" s="29">
        <f>(Comparison!K46-Comparison!K42)/(Comparison!$A46-Comparison!$A42)</f>
        <v>-1.0906178540106266</v>
      </c>
      <c r="L44" s="29">
        <f>(Comparison!L46-Comparison!L42)/(Comparison!$A46-Comparison!$A42)</f>
        <v>-0.99895061819905351</v>
      </c>
      <c r="M44" s="29">
        <f>(Comparison!M46-Comparison!M42)/(Comparison!$A46-Comparison!$A42)</f>
        <v>-2.0317344380461417</v>
      </c>
      <c r="N44" s="29">
        <f>(Comparison!N46-Comparison!N42)/(Comparison!$A46-Comparison!$A42)</f>
        <v>-1.761734951775944</v>
      </c>
      <c r="O44" s="29">
        <f>(Comparison!O46-Comparison!O42)/(Comparison!$A46-Comparison!$A42)</f>
        <v>-1.6669107291317218</v>
      </c>
      <c r="P44" s="29">
        <f>(Comparison!P46-Comparison!P42)/(Comparison!$A46-Comparison!$A42)</f>
        <v>-0.446444188008293</v>
      </c>
      <c r="Q44" s="29">
        <f>(Comparison!Q46-Comparison!Q42)/(Comparison!$A46-Comparison!$A42)</f>
        <v>-1.7100498732412355</v>
      </c>
      <c r="R44" s="29">
        <f>(Comparison!R46-Comparison!R42)/(Comparison!$A46-Comparison!$A42)</f>
        <v>-1.4381096726790012</v>
      </c>
      <c r="S44" s="29">
        <f>(Comparison!S46-Comparison!S42)/(Comparison!$A46-Comparison!$A42)</f>
        <v>-1.4583854133231355</v>
      </c>
      <c r="T44" s="29">
        <f>(Comparison!T46-Comparison!T42)/(Comparison!$A46-Comparison!$A42)</f>
        <v>0.31896760871699481</v>
      </c>
      <c r="U44" s="29">
        <f>(Comparison!U46-Comparison!U42)/(Comparison!$A46-Comparison!$A42)</f>
        <v>0.34356526096310036</v>
      </c>
      <c r="V44" s="29">
        <f>(Comparison!V46-Comparison!V42)/(Comparison!$A46-Comparison!$A42)</f>
        <v>0.59634743961582615</v>
      </c>
      <c r="W44" s="29">
        <f>(Comparison!W46-Comparison!W42)/(Comparison!$A46-Comparison!$A42)</f>
        <v>8.7881085689907934E-2</v>
      </c>
      <c r="X44" s="29">
        <f>(Comparison!X46-Comparison!X42)/(Comparison!$A46-Comparison!$A42)</f>
        <v>0.99466579802424704</v>
      </c>
      <c r="Y44" s="29">
        <f>(Comparison!Y46-Comparison!Y42)/(Comparison!$A46-Comparison!$A42)</f>
        <v>1.6507103609226239</v>
      </c>
    </row>
    <row r="45" spans="1:25" x14ac:dyDescent="0.3">
      <c r="A45" s="91">
        <v>42</v>
      </c>
      <c r="B45" s="29">
        <f>(Comparison!B47-Comparison!B43)/(Comparison!$A47-Comparison!$A43)</f>
        <v>-1.3807143145509126</v>
      </c>
      <c r="C45" s="29">
        <f>(Comparison!C47-Comparison!C43)/(Comparison!$A47-Comparison!$A43)</f>
        <v>-1.0936528487191728</v>
      </c>
      <c r="D45" s="29">
        <f>(Comparison!D47-Comparison!D43)/(Comparison!$A47-Comparison!$A43)</f>
        <v>-0.61994669883047848</v>
      </c>
      <c r="E45" s="93">
        <f>(Comparison!E47-Comparison!E43)/(Comparison!$A47-Comparison!$A43)</f>
        <v>-1.1607743826413532</v>
      </c>
      <c r="F45" s="29">
        <f>(Comparison!F47-Comparison!F43)/(Comparison!$A47-Comparison!$A43)</f>
        <v>-0.78724557856001454</v>
      </c>
      <c r="G45" s="29">
        <f>(Comparison!G47-Comparison!G43)/(Comparison!$A47-Comparison!$A43)</f>
        <v>-0.84435109307802136</v>
      </c>
      <c r="H45" s="29">
        <f>(Comparison!H47-Comparison!H43)/(Comparison!$A47-Comparison!$A43)</f>
        <v>-0.64964127750944289</v>
      </c>
      <c r="I45" s="29">
        <f>(Comparison!I47-Comparison!I43)/(Comparison!$A47-Comparison!$A43)</f>
        <v>-0.84850534342904993</v>
      </c>
      <c r="J45" s="29">
        <f>(Comparison!J47-Comparison!J43)/(Comparison!$A47-Comparison!$A43)</f>
        <v>-0.9967629293711866</v>
      </c>
      <c r="K45" s="29">
        <f>(Comparison!K47-Comparison!K43)/(Comparison!$A47-Comparison!$A43)</f>
        <v>-1.0164987754019839</v>
      </c>
      <c r="L45" s="29">
        <f>(Comparison!L47-Comparison!L43)/(Comparison!$A47-Comparison!$A43)</f>
        <v>-0.84262220634931762</v>
      </c>
      <c r="M45" s="29">
        <f>(Comparison!M47-Comparison!M43)/(Comparison!$A47-Comparison!$A43)</f>
        <v>-1.7709059446220312</v>
      </c>
      <c r="N45" s="29">
        <f>(Comparison!N47-Comparison!N43)/(Comparison!$A47-Comparison!$A43)</f>
        <v>-1.9088647727185357</v>
      </c>
      <c r="O45" s="29">
        <f>(Comparison!O47-Comparison!O43)/(Comparison!$A47-Comparison!$A43)</f>
        <v>-1.7175540506778475</v>
      </c>
      <c r="P45" s="29">
        <f>(Comparison!P47-Comparison!P43)/(Comparison!$A47-Comparison!$A43)</f>
        <v>-0.51839275783579808</v>
      </c>
      <c r="Q45" s="29">
        <f>(Comparison!Q47-Comparison!Q43)/(Comparison!$A47-Comparison!$A43)</f>
        <v>-1.3317649741821072</v>
      </c>
      <c r="R45" s="29">
        <f>(Comparison!R47-Comparison!R43)/(Comparison!$A47-Comparison!$A43)</f>
        <v>-1.4050208063278369</v>
      </c>
      <c r="S45" s="29">
        <f>(Comparison!S47-Comparison!S43)/(Comparison!$A47-Comparison!$A43)</f>
        <v>-1.1205973110800009</v>
      </c>
      <c r="T45" s="29">
        <f>(Comparison!T47-Comparison!T43)/(Comparison!$A47-Comparison!$A43)</f>
        <v>0.42832550440256822</v>
      </c>
      <c r="U45" s="29">
        <f>(Comparison!U47-Comparison!U43)/(Comparison!$A47-Comparison!$A43)</f>
        <v>0.48484007929869843</v>
      </c>
      <c r="V45" s="29">
        <f>(Comparison!V47-Comparison!V43)/(Comparison!$A47-Comparison!$A43)</f>
        <v>0.91901900265184411</v>
      </c>
      <c r="W45" s="29">
        <f>(Comparison!W47-Comparison!W43)/(Comparison!$A47-Comparison!$A43)</f>
        <v>0.13892365838640774</v>
      </c>
      <c r="X45" s="29">
        <f>(Comparison!X47-Comparison!X43)/(Comparison!$A47-Comparison!$A43)</f>
        <v>1.3620658486735415</v>
      </c>
      <c r="Y45" s="29">
        <f>(Comparison!Y47-Comparison!Y43)/(Comparison!$A47-Comparison!$A43)</f>
        <v>2.2961555862979277</v>
      </c>
    </row>
    <row r="46" spans="1:25" x14ac:dyDescent="0.3">
      <c r="A46" s="91">
        <v>43</v>
      </c>
      <c r="B46" s="29">
        <f>(Comparison!B48-Comparison!B44)/(Comparison!$A48-Comparison!$A44)</f>
        <v>-1.4590311354991936</v>
      </c>
      <c r="C46" s="29">
        <f>(Comparison!C48-Comparison!C44)/(Comparison!$A48-Comparison!$A44)</f>
        <v>-1.1064846057196176</v>
      </c>
      <c r="D46" s="29">
        <f>(Comparison!D48-Comparison!D44)/(Comparison!$A48-Comparison!$A44)</f>
        <v>-0.78019840430390275</v>
      </c>
      <c r="E46" s="93">
        <f>(Comparison!E48-Comparison!E44)/(Comparison!$A48-Comparison!$A44)</f>
        <v>-1.0038775690038051</v>
      </c>
      <c r="F46" s="29">
        <f>(Comparison!F48-Comparison!F44)/(Comparison!$A48-Comparison!$A44)</f>
        <v>-0.71187138811693096</v>
      </c>
      <c r="G46" s="29">
        <f>(Comparison!G48-Comparison!G44)/(Comparison!$A48-Comparison!$A44)</f>
        <v>-0.83010682915556444</v>
      </c>
      <c r="H46" s="29">
        <f>(Comparison!H48-Comparison!H44)/(Comparison!$A48-Comparison!$A44)</f>
        <v>-0.59666376057100123</v>
      </c>
      <c r="I46" s="29">
        <f>(Comparison!I48-Comparison!I44)/(Comparison!$A48-Comparison!$A44)</f>
        <v>-0.82257299139528239</v>
      </c>
      <c r="J46" s="29">
        <f>(Comparison!J48-Comparison!J44)/(Comparison!$A48-Comparison!$A44)</f>
        <v>-1.0094091795993041</v>
      </c>
      <c r="K46" s="29">
        <f>(Comparison!K48-Comparison!K44)/(Comparison!$A48-Comparison!$A44)</f>
        <v>-0.8296014403093821</v>
      </c>
      <c r="L46" s="29">
        <f>(Comparison!L48-Comparison!L44)/(Comparison!$A48-Comparison!$A44)</f>
        <v>-0.86270841419359101</v>
      </c>
      <c r="M46" s="29">
        <f>(Comparison!M48-Comparison!M44)/(Comparison!$A48-Comparison!$A44)</f>
        <v>-2.0824916377175207</v>
      </c>
      <c r="N46" s="29">
        <f>(Comparison!N48-Comparison!N44)/(Comparison!$A48-Comparison!$A44)</f>
        <v>-1.5864430809915913</v>
      </c>
      <c r="O46" s="29">
        <f>(Comparison!O48-Comparison!O44)/(Comparison!$A48-Comparison!$A44)</f>
        <v>-1.699318553238264</v>
      </c>
      <c r="P46" s="29">
        <f>(Comparison!P48-Comparison!P44)/(Comparison!$A48-Comparison!$A44)</f>
        <v>-0.74122720759251237</v>
      </c>
      <c r="Q46" s="29">
        <f>(Comparison!Q48-Comparison!Q44)/(Comparison!$A48-Comparison!$A44)</f>
        <v>-1.0340104490407569</v>
      </c>
      <c r="R46" s="29">
        <f>(Comparison!R48-Comparison!R44)/(Comparison!$A48-Comparison!$A44)</f>
        <v>-1.7180638209797614</v>
      </c>
      <c r="S46" s="29">
        <f>(Comparison!S48-Comparison!S44)/(Comparison!$A48-Comparison!$A44)</f>
        <v>-0.75908264174174889</v>
      </c>
      <c r="T46" s="29">
        <f>(Comparison!T48-Comparison!T44)/(Comparison!$A48-Comparison!$A44)</f>
        <v>0.55738566605290618</v>
      </c>
      <c r="U46" s="29">
        <f>(Comparison!U48-Comparison!U44)/(Comparison!$A48-Comparison!$A44)</f>
        <v>0.59002418389826738</v>
      </c>
      <c r="V46" s="29">
        <f>(Comparison!V48-Comparison!V44)/(Comparison!$A48-Comparison!$A44)</f>
        <v>1.0842612049774569</v>
      </c>
      <c r="W46" s="29">
        <f>(Comparison!W48-Comparison!W44)/(Comparison!$A48-Comparison!$A44)</f>
        <v>0.13411991878951479</v>
      </c>
      <c r="X46" s="29">
        <f>(Comparison!X48-Comparison!X44)/(Comparison!$A48-Comparison!$A44)</f>
        <v>1.5016627498356896</v>
      </c>
      <c r="Y46" s="29">
        <f>(Comparison!Y48-Comparison!Y44)/(Comparison!$A48-Comparison!$A44)</f>
        <v>2.5944057199801898</v>
      </c>
    </row>
    <row r="47" spans="1:25" x14ac:dyDescent="0.3">
      <c r="A47" s="91">
        <v>44</v>
      </c>
      <c r="B47" s="29">
        <f>(Comparison!B49-Comparison!B45)/(Comparison!$A49-Comparison!$A45)</f>
        <v>-1.2758469009731579</v>
      </c>
      <c r="C47" s="29">
        <f>(Comparison!C49-Comparison!C45)/(Comparison!$A49-Comparison!$A45)</f>
        <v>-1.2817043385584945</v>
      </c>
      <c r="D47" s="29">
        <f>(Comparison!D49-Comparison!D45)/(Comparison!$A49-Comparison!$A45)</f>
        <v>-0.83449138917451826</v>
      </c>
      <c r="E47" s="93">
        <f>(Comparison!E49-Comparison!E45)/(Comparison!$A49-Comparison!$A45)</f>
        <v>-1.0257035130120933</v>
      </c>
      <c r="F47" s="29">
        <f>(Comparison!F49-Comparison!F45)/(Comparison!$A49-Comparison!$A45)</f>
        <v>-0.83423526213917398</v>
      </c>
      <c r="G47" s="29">
        <f>(Comparison!G49-Comparison!G45)/(Comparison!$A49-Comparison!$A45)</f>
        <v>-0.80732613589272972</v>
      </c>
      <c r="H47" s="29">
        <f>(Comparison!H49-Comparison!H45)/(Comparison!$A49-Comparison!$A45)</f>
        <v>-0.64542257421616611</v>
      </c>
      <c r="I47" s="29">
        <f>(Comparison!I49-Comparison!I45)/(Comparison!$A49-Comparison!$A45)</f>
        <v>-0.85157001880899319</v>
      </c>
      <c r="J47" s="29">
        <f>(Comparison!J49-Comparison!J45)/(Comparison!$A49-Comparison!$A45)</f>
        <v>-0.99437368186921127</v>
      </c>
      <c r="K47" s="29">
        <f>(Comparison!K49-Comparison!K45)/(Comparison!$A49-Comparison!$A45)</f>
        <v>-0.97698117390651884</v>
      </c>
      <c r="L47" s="29">
        <f>(Comparison!L49-Comparison!L45)/(Comparison!$A49-Comparison!$A45)</f>
        <v>-0.88734177247650781</v>
      </c>
      <c r="M47" s="29">
        <f>(Comparison!M49-Comparison!M45)/(Comparison!$A49-Comparison!$A45)</f>
        <v>-2.2931397605142814</v>
      </c>
      <c r="N47" s="29">
        <f>(Comparison!N49-Comparison!N45)/(Comparison!$A49-Comparison!$A45)</f>
        <v>-1.8358932557553178</v>
      </c>
      <c r="O47" s="29">
        <f>(Comparison!O49-Comparison!O45)/(Comparison!$A49-Comparison!$A45)</f>
        <v>-1.6283888919243168</v>
      </c>
      <c r="P47" s="29">
        <f>(Comparison!P49-Comparison!P45)/(Comparison!$A49-Comparison!$A45)</f>
        <v>-1.0180812491220266</v>
      </c>
      <c r="Q47" s="29">
        <f>(Comparison!Q49-Comparison!Q45)/(Comparison!$A49-Comparison!$A45)</f>
        <v>-0.49624704622632976</v>
      </c>
      <c r="R47" s="29">
        <f>(Comparison!R49-Comparison!R45)/(Comparison!$A49-Comparison!$A45)</f>
        <v>-1.3579387938473992</v>
      </c>
      <c r="S47" s="29">
        <f>(Comparison!S49-Comparison!S45)/(Comparison!$A49-Comparison!$A45)</f>
        <v>5.8287915626021203E-2</v>
      </c>
      <c r="T47" s="29">
        <f>(Comparison!T49-Comparison!T45)/(Comparison!$A49-Comparison!$A45)</f>
        <v>0.71884428277492596</v>
      </c>
      <c r="U47" s="29">
        <f>(Comparison!U49-Comparison!U45)/(Comparison!$A49-Comparison!$A45)</f>
        <v>0.78809072111704426</v>
      </c>
      <c r="V47" s="29">
        <f>(Comparison!V49-Comparison!V45)/(Comparison!$A49-Comparison!$A45)</f>
        <v>1.5132931384532391</v>
      </c>
      <c r="W47" s="29">
        <f>(Comparison!W49-Comparison!W45)/(Comparison!$A49-Comparison!$A45)</f>
        <v>0.17478024168661221</v>
      </c>
      <c r="X47" s="29">
        <f>(Comparison!X49-Comparison!X45)/(Comparison!$A49-Comparison!$A45)</f>
        <v>2.0858990244642484</v>
      </c>
      <c r="Y47" s="29">
        <f>(Comparison!Y49-Comparison!Y45)/(Comparison!$A49-Comparison!$A45)</f>
        <v>2.8254125193834616</v>
      </c>
    </row>
    <row r="48" spans="1:25" x14ac:dyDescent="0.3">
      <c r="A48" s="92">
        <v>45</v>
      </c>
      <c r="B48" s="29">
        <f>(Comparison!B50-Comparison!B46)/(Comparison!$A50-Comparison!$A46)</f>
        <v>-1.3482553436849902</v>
      </c>
      <c r="C48" s="29">
        <f>(Comparison!C50-Comparison!C46)/(Comparison!$A50-Comparison!$A46)</f>
        <v>-0.95528167115356588</v>
      </c>
      <c r="D48" s="29">
        <f>(Comparison!D50-Comparison!D46)/(Comparison!$A50-Comparison!$A46)</f>
        <v>-0.71425768056073924</v>
      </c>
      <c r="E48" s="93">
        <f>(Comparison!E50-Comparison!E46)/(Comparison!$A50-Comparison!$A46)</f>
        <v>-0.96639356378588026</v>
      </c>
      <c r="F48" s="29">
        <f>(Comparison!F50-Comparison!F46)/(Comparison!$A50-Comparison!$A46)</f>
        <v>-0.63098704323590837</v>
      </c>
      <c r="G48" s="29">
        <f>(Comparison!G50-Comparison!G46)/(Comparison!$A50-Comparison!$A46)</f>
        <v>-0.80538943736600466</v>
      </c>
      <c r="H48" s="29">
        <f>(Comparison!H50-Comparison!H46)/(Comparison!$A50-Comparison!$A46)</f>
        <v>-0.67598483280095323</v>
      </c>
      <c r="I48" s="29">
        <f>(Comparison!I50-Comparison!I46)/(Comparison!$A50-Comparison!$A46)</f>
        <v>-0.82753231269277183</v>
      </c>
      <c r="J48" s="29">
        <f>(Comparison!J50-Comparison!J46)/(Comparison!$A50-Comparison!$A46)</f>
        <v>-1.0165565895367799</v>
      </c>
      <c r="K48" s="29">
        <f>(Comparison!K50-Comparison!K46)/(Comparison!$A50-Comparison!$A46)</f>
        <v>-0.83805549630166176</v>
      </c>
      <c r="L48" s="29">
        <f>(Comparison!L50-Comparison!L46)/(Comparison!$A50-Comparison!$A46)</f>
        <v>-0.90719220805702694</v>
      </c>
      <c r="M48" s="29">
        <f>(Comparison!M50-Comparison!M46)/(Comparison!$A50-Comparison!$A46)</f>
        <v>-2.0835690456981255</v>
      </c>
      <c r="N48" s="29">
        <f>(Comparison!N50-Comparison!N46)/(Comparison!$A50-Comparison!$A46)</f>
        <v>-1.5506173417996774</v>
      </c>
      <c r="O48" s="29">
        <f>(Comparison!O50-Comparison!O46)/(Comparison!$A50-Comparison!$A46)</f>
        <v>-1.5068073627816325</v>
      </c>
      <c r="P48" s="29">
        <f>(Comparison!P50-Comparison!P46)/(Comparison!$A50-Comparison!$A46)</f>
        <v>-1.0006735959327635</v>
      </c>
      <c r="Q48" s="29">
        <f>(Comparison!Q50-Comparison!Q46)/(Comparison!$A50-Comparison!$A46)</f>
        <v>-0.2345503974105263</v>
      </c>
      <c r="R48" s="29">
        <f>(Comparison!R50-Comparison!R46)/(Comparison!$A50-Comparison!$A46)</f>
        <v>-1.7481728826734546</v>
      </c>
      <c r="S48" s="29">
        <f>(Comparison!S50-Comparison!S46)/(Comparison!$A50-Comparison!$A46)</f>
        <v>0.92297575581288882</v>
      </c>
      <c r="T48" s="29">
        <f>(Comparison!T50-Comparison!T46)/(Comparison!$A50-Comparison!$A46)</f>
        <v>0.93982986447163874</v>
      </c>
      <c r="U48" s="29">
        <f>(Comparison!U50-Comparison!U46)/(Comparison!$A50-Comparison!$A46)</f>
        <v>1.0571512710208864</v>
      </c>
      <c r="V48" s="29">
        <f>(Comparison!V50-Comparison!V46)/(Comparison!$A50-Comparison!$A46)</f>
        <v>1.9914418251048116</v>
      </c>
      <c r="W48" s="29">
        <f>(Comparison!W50-Comparison!W46)/(Comparison!$A50-Comparison!$A46)</f>
        <v>0.19084892513080032</v>
      </c>
      <c r="X48" s="29">
        <f>(Comparison!X50-Comparison!X46)/(Comparison!$A50-Comparison!$A46)</f>
        <v>2.8267213238556352</v>
      </c>
      <c r="Y48" s="29">
        <f>(Comparison!Y50-Comparison!Y46)/(Comparison!$A50-Comparison!$A46)</f>
        <v>4.1198896366307824</v>
      </c>
    </row>
    <row r="49" spans="1:25" x14ac:dyDescent="0.3">
      <c r="A49" s="92">
        <v>46</v>
      </c>
      <c r="B49" s="29">
        <f>(Comparison!B51-Comparison!B47)/(Comparison!$A51-Comparison!$A47)</f>
        <v>-1.3856397289324791</v>
      </c>
      <c r="C49" s="29">
        <f>(Comparison!C51-Comparison!C47)/(Comparison!$A51-Comparison!$A47)</f>
        <v>-0.94645694952049908</v>
      </c>
      <c r="D49" s="29">
        <f>(Comparison!D51-Comparison!D47)/(Comparison!$A51-Comparison!$A47)</f>
        <v>-0.97732871337591298</v>
      </c>
      <c r="E49" s="93">
        <f>(Comparison!E51-Comparison!E47)/(Comparison!$A51-Comparison!$A47)</f>
        <v>-0.78950980644712665</v>
      </c>
      <c r="F49" s="29">
        <f>(Comparison!F51-Comparison!F47)/(Comparison!$A51-Comparison!$A47)</f>
        <v>-0.65257693995340738</v>
      </c>
      <c r="G49" s="29">
        <f>(Comparison!G51-Comparison!G47)/(Comparison!$A51-Comparison!$A47)</f>
        <v>-0.7378011469025747</v>
      </c>
      <c r="H49" s="29">
        <f>(Comparison!H51-Comparison!H47)/(Comparison!$A51-Comparison!$A47)</f>
        <v>-0.62910419605961554</v>
      </c>
      <c r="I49" s="29">
        <f>(Comparison!I51-Comparison!I47)/(Comparison!$A51-Comparison!$A47)</f>
        <v>-0.86098909631940135</v>
      </c>
      <c r="J49" s="29">
        <f>(Comparison!J51-Comparison!J47)/(Comparison!$A51-Comparison!$A47)</f>
        <v>-0.93872669985218415</v>
      </c>
      <c r="K49" s="29">
        <f>(Comparison!K51-Comparison!K47)/(Comparison!$A51-Comparison!$A47)</f>
        <v>-0.58881448077661602</v>
      </c>
      <c r="L49" s="29">
        <f>(Comparison!L51-Comparison!L47)/(Comparison!$A51-Comparison!$A47)</f>
        <v>-0.77981507850349185</v>
      </c>
      <c r="M49" s="29">
        <f>(Comparison!M51-Comparison!M47)/(Comparison!$A51-Comparison!$A47)</f>
        <v>-1.8030907262351987</v>
      </c>
      <c r="N49" s="29">
        <f>(Comparison!N51-Comparison!N47)/(Comparison!$A51-Comparison!$A47)</f>
        <v>-1.52637504114381</v>
      </c>
      <c r="O49" s="29">
        <f>(Comparison!O51-Comparison!O47)/(Comparison!$A51-Comparison!$A47)</f>
        <v>-1.4555775419060311</v>
      </c>
      <c r="P49" s="29">
        <f>(Comparison!P51-Comparison!P47)/(Comparison!$A51-Comparison!$A47)</f>
        <v>-0.95618667740855301</v>
      </c>
      <c r="Q49" s="29">
        <f>(Comparison!Q51-Comparison!Q47)/(Comparison!$A51-Comparison!$A47)</f>
        <v>-0.23485936162381549</v>
      </c>
      <c r="R49" s="29">
        <f>(Comparison!R51-Comparison!R47)/(Comparison!$A51-Comparison!$A47)</f>
        <v>-1.3646569787109435</v>
      </c>
      <c r="S49" s="29">
        <f>(Comparison!S51-Comparison!S47)/(Comparison!$A51-Comparison!$A47)</f>
        <v>1.2297325727275279</v>
      </c>
      <c r="T49" s="29">
        <f>(Comparison!T51-Comparison!T47)/(Comparison!$A51-Comparison!$A47)</f>
        <v>1.2855602237365762</v>
      </c>
      <c r="U49" s="29">
        <f>(Comparison!U51-Comparison!U47)/(Comparison!$A51-Comparison!$A47)</f>
        <v>1.4329097785263589</v>
      </c>
      <c r="V49" s="29">
        <f>(Comparison!V51-Comparison!V47)/(Comparison!$A51-Comparison!$A47)</f>
        <v>2.6093246079911454</v>
      </c>
      <c r="W49" s="29">
        <f>(Comparison!W51-Comparison!W47)/(Comparison!$A51-Comparison!$A47)</f>
        <v>0.27319891020046994</v>
      </c>
      <c r="X49" s="29">
        <f>(Comparison!X51-Comparison!X47)/(Comparison!$A51-Comparison!$A47)</f>
        <v>3.5182394838573963</v>
      </c>
      <c r="Y49" s="29">
        <f>(Comparison!Y51-Comparison!Y47)/(Comparison!$A51-Comparison!$A47)</f>
        <v>4.2098361873117556</v>
      </c>
    </row>
    <row r="50" spans="1:25" x14ac:dyDescent="0.3">
      <c r="A50" s="91">
        <v>47</v>
      </c>
      <c r="B50" s="29">
        <f>(Comparison!B52-Comparison!B48)/(Comparison!$A52-Comparison!$A48)</f>
        <v>-1.7107269084921488</v>
      </c>
      <c r="C50" s="29">
        <f>(Comparison!C52-Comparison!C48)/(Comparison!$A52-Comparison!$A48)</f>
        <v>-0.92190655461681814</v>
      </c>
      <c r="D50" s="29">
        <f>(Comparison!D52-Comparison!D48)/(Comparison!$A52-Comparison!$A48)</f>
        <v>-0.83855348419898856</v>
      </c>
      <c r="E50" s="93">
        <f>(Comparison!E52-Comparison!E48)/(Comparison!$A52-Comparison!$A48)</f>
        <v>-0.97008236876298071</v>
      </c>
      <c r="F50" s="29">
        <f>(Comparison!F52-Comparison!F48)/(Comparison!$A52-Comparison!$A48)</f>
        <v>-0.73116913629949742</v>
      </c>
      <c r="G50" s="29">
        <f>(Comparison!G52-Comparison!G48)/(Comparison!$A52-Comparison!$A48)</f>
        <v>-0.77873230807684735</v>
      </c>
      <c r="H50" s="29">
        <f>(Comparison!H52-Comparison!H48)/(Comparison!$A52-Comparison!$A48)</f>
        <v>-0.58305857913919823</v>
      </c>
      <c r="I50" s="29">
        <f>(Comparison!I52-Comparison!I48)/(Comparison!$A52-Comparison!$A48)</f>
        <v>-0.89654377572927046</v>
      </c>
      <c r="J50" s="29">
        <f>(Comparison!J52-Comparison!J48)/(Comparison!$A52-Comparison!$A48)</f>
        <v>-0.79298087704176812</v>
      </c>
      <c r="K50" s="29">
        <f>(Comparison!K52-Comparison!K48)/(Comparison!$A52-Comparison!$A48)</f>
        <v>-0.8062261403717832</v>
      </c>
      <c r="L50" s="29">
        <f>(Comparison!L52-Comparison!L48)/(Comparison!$A52-Comparison!$A48)</f>
        <v>-0.83483833742600666</v>
      </c>
      <c r="M50" s="29">
        <f>(Comparison!M52-Comparison!M48)/(Comparison!$A52-Comparison!$A48)</f>
        <v>-1.3741468759550637</v>
      </c>
      <c r="N50" s="29">
        <f>(Comparison!N52-Comparison!N48)/(Comparison!$A52-Comparison!$A48)</f>
        <v>-1.6626726159532677</v>
      </c>
      <c r="O50" s="29">
        <f>(Comparison!O52-Comparison!O48)/(Comparison!$A52-Comparison!$A48)</f>
        <v>-1.5365599207600624</v>
      </c>
      <c r="P50" s="29">
        <f>(Comparison!P52-Comparison!P48)/(Comparison!$A52-Comparison!$A48)</f>
        <v>-0.98524791836712211</v>
      </c>
      <c r="Q50" s="29">
        <f>(Comparison!Q52-Comparison!Q48)/(Comparison!$A52-Comparison!$A48)</f>
        <v>-0.39749602924219118</v>
      </c>
      <c r="R50" s="29">
        <f>(Comparison!R52-Comparison!R48)/(Comparison!$A52-Comparison!$A48)</f>
        <v>-0.91347288683714467</v>
      </c>
      <c r="S50" s="29">
        <f>(Comparison!S52-Comparison!S48)/(Comparison!$A52-Comparison!$A48)</f>
        <v>1.3035759250096035</v>
      </c>
      <c r="T50" s="29">
        <f>(Comparison!T52-Comparison!T48)/(Comparison!$A52-Comparison!$A48)</f>
        <v>1.6443808742733084</v>
      </c>
      <c r="U50" s="29">
        <f>(Comparison!U52-Comparison!U48)/(Comparison!$A52-Comparison!$A48)</f>
        <v>1.9095632682946548</v>
      </c>
      <c r="V50" s="29">
        <f>(Comparison!V52-Comparison!V48)/(Comparison!$A52-Comparison!$A48)</f>
        <v>3.3264633160176431</v>
      </c>
      <c r="W50" s="29">
        <f>(Comparison!W52-Comparison!W48)/(Comparison!$A52-Comparison!$A48)</f>
        <v>0.28364669847922253</v>
      </c>
      <c r="X50" s="29">
        <f>(Comparison!X52-Comparison!X48)/(Comparison!$A52-Comparison!$A48)</f>
        <v>4.2056256493568069</v>
      </c>
      <c r="Y50" s="29">
        <f>(Comparison!Y52-Comparison!Y48)/(Comparison!$A52-Comparison!$A48)</f>
        <v>6.0508594271588239</v>
      </c>
    </row>
    <row r="51" spans="1:25" x14ac:dyDescent="0.3">
      <c r="A51" s="100">
        <v>48</v>
      </c>
      <c r="B51" s="29">
        <f>(Comparison!B53-Comparison!B49)/(Comparison!$A53-Comparison!$A49)</f>
        <v>-1.8273920898437233</v>
      </c>
      <c r="C51" s="29">
        <f>(Comparison!C53-Comparison!C49)/(Comparison!$A53-Comparison!$A49)</f>
        <v>-0.30452659151073647</v>
      </c>
      <c r="D51" s="29">
        <f>(Comparison!D53-Comparison!D49)/(Comparison!$A53-Comparison!$A49)</f>
        <v>-0.79317798259908123</v>
      </c>
      <c r="E51" s="93">
        <f>(Comparison!E53-Comparison!E49)/(Comparison!$A53-Comparison!$A49)</f>
        <v>-1.0966533671971419</v>
      </c>
      <c r="F51" s="29">
        <f>(Comparison!F53-Comparison!F49)/(Comparison!$A53-Comparison!$A49)</f>
        <v>-0.54774546663329904</v>
      </c>
      <c r="G51" s="29">
        <f>(Comparison!G53-Comparison!G49)/(Comparison!$A53-Comparison!$A49)</f>
        <v>-0.9184472025448116</v>
      </c>
      <c r="H51" s="29">
        <f>(Comparison!H53-Comparison!H49)/(Comparison!$A53-Comparison!$A49)</f>
        <v>-0.57946434577681849</v>
      </c>
      <c r="I51" s="29">
        <f>(Comparison!I53-Comparison!I49)/(Comparison!$A53-Comparison!$A49)</f>
        <v>-0.84621030730347702</v>
      </c>
      <c r="J51" s="29">
        <f>(Comparison!J53-Comparison!J49)/(Comparison!$A53-Comparison!$A49)</f>
        <v>-0.83469767331915357</v>
      </c>
      <c r="K51" s="29">
        <f>(Comparison!K53-Comparison!K49)/(Comparison!$A53-Comparison!$A49)</f>
        <v>-0.74481076343042218</v>
      </c>
      <c r="L51" s="29">
        <f>(Comparison!L53-Comparison!L49)/(Comparison!$A53-Comparison!$A49)</f>
        <v>-0.66810274229119759</v>
      </c>
      <c r="M51" s="29">
        <f>(Comparison!M53-Comparison!M49)/(Comparison!$A53-Comparison!$A49)</f>
        <v>-0.84838947749138294</v>
      </c>
      <c r="N51" s="29">
        <f>(Comparison!N53-Comparison!N49)/(Comparison!$A53-Comparison!$A49)</f>
        <v>-1.6099277788961928</v>
      </c>
      <c r="O51" s="29">
        <f>(Comparison!O53-Comparison!O49)/(Comparison!$A53-Comparison!$A49)</f>
        <v>-1.1721252550829746</v>
      </c>
      <c r="P51" s="29">
        <f>(Comparison!P53-Comparison!P49)/(Comparison!$A53-Comparison!$A49)</f>
        <v>-1.0194116836044707</v>
      </c>
      <c r="Q51" s="29">
        <f>(Comparison!Q53-Comparison!Q49)/(Comparison!$A53-Comparison!$A49)</f>
        <v>-0.6200381377873363</v>
      </c>
      <c r="R51" s="29">
        <f>(Comparison!R53-Comparison!R49)/(Comparison!$A53-Comparison!$A49)</f>
        <v>-0.46250268490830493</v>
      </c>
      <c r="S51" s="29">
        <f>(Comparison!S53-Comparison!S49)/(Comparison!$A53-Comparison!$A49)</f>
        <v>0.91375532589828978</v>
      </c>
      <c r="T51" s="29">
        <f>(Comparison!T53-Comparison!T49)/(Comparison!$A53-Comparison!$A49)</f>
        <v>1.8779125669527557</v>
      </c>
      <c r="U51" s="29">
        <f>(Comparison!U53-Comparison!U49)/(Comparison!$A53-Comparison!$A49)</f>
        <v>2.2541037585308112</v>
      </c>
      <c r="V51" s="29">
        <f>(Comparison!V53-Comparison!V49)/(Comparison!$A53-Comparison!$A49)</f>
        <v>3.2381037807046278</v>
      </c>
      <c r="W51" s="29">
        <f>(Comparison!W53-Comparison!W49)/(Comparison!$A53-Comparison!$A49)</f>
        <v>0.32356231615052256</v>
      </c>
      <c r="X51" s="29">
        <f>(Comparison!X53-Comparison!X49)/(Comparison!$A53-Comparison!$A49)</f>
        <v>4.5182904378355762</v>
      </c>
      <c r="Y51" s="29">
        <f>(Comparison!Y53-Comparison!Y49)/(Comparison!$A53-Comparison!$A49)</f>
        <v>6.8356990526781223</v>
      </c>
    </row>
    <row r="52" spans="1:25" x14ac:dyDescent="0.3">
      <c r="A52" s="100">
        <v>49</v>
      </c>
      <c r="B52" s="29">
        <f>(Comparison!B54-Comparison!B50)/(Comparison!$A54-Comparison!$A50)</f>
        <v>-1.6474399274741276</v>
      </c>
      <c r="C52" s="29">
        <f>(Comparison!C54-Comparison!C50)/(Comparison!$A54-Comparison!$A50)</f>
        <v>-0.46731770096513792</v>
      </c>
      <c r="D52" s="29">
        <f>(Comparison!D54-Comparison!D50)/(Comparison!$A54-Comparison!$A50)</f>
        <v>-0.79992890000281491</v>
      </c>
      <c r="E52" s="93">
        <f>(Comparison!E54-Comparison!E50)/(Comparison!$A54-Comparison!$A50)</f>
        <v>-0.87780999211892308</v>
      </c>
      <c r="F52" s="29">
        <f>(Comparison!F54-Comparison!F50)/(Comparison!$A54-Comparison!$A50)</f>
        <v>-0.63285435203811868</v>
      </c>
      <c r="G52" s="29">
        <f>(Comparison!G54-Comparison!G50)/(Comparison!$A54-Comparison!$A50)</f>
        <v>-0.56700024938564653</v>
      </c>
      <c r="H52" s="29">
        <f>(Comparison!H54-Comparison!H50)/(Comparison!$A54-Comparison!$A50)</f>
        <v>-0.36251840585016382</v>
      </c>
      <c r="I52" s="29">
        <f>(Comparison!I54-Comparison!I50)/(Comparison!$A54-Comparison!$A50)</f>
        <v>-0.80989669233665573</v>
      </c>
      <c r="J52" s="29">
        <f>(Comparison!J54-Comparison!J50)/(Comparison!$A54-Comparison!$A50)</f>
        <v>-0.59881408063819297</v>
      </c>
      <c r="K52" s="29">
        <f>(Comparison!K54-Comparison!K50)/(Comparison!$A54-Comparison!$A50)</f>
        <v>-0.54855714967411373</v>
      </c>
      <c r="L52" s="29">
        <f>(Comparison!L54-Comparison!L50)/(Comparison!$A54-Comparison!$A50)</f>
        <v>-0.52544118433264853</v>
      </c>
      <c r="M52" s="29">
        <f>(Comparison!M54-Comparison!M50)/(Comparison!$A54-Comparison!$A50)</f>
        <v>-0.36544434204385201</v>
      </c>
      <c r="N52" s="29">
        <f>(Comparison!N54-Comparison!N50)/(Comparison!$A54-Comparison!$A50)</f>
        <v>-1.1517053189841207</v>
      </c>
      <c r="O52" s="29">
        <f>(Comparison!O54-Comparison!O50)/(Comparison!$A54-Comparison!$A50)</f>
        <v>-0.99648511558557296</v>
      </c>
      <c r="P52" s="29">
        <f>(Comparison!P54-Comparison!P50)/(Comparison!$A54-Comparison!$A50)</f>
        <v>-0.89444522212327371</v>
      </c>
      <c r="Q52" s="29">
        <f>(Comparison!Q54-Comparison!Q50)/(Comparison!$A54-Comparison!$A50)</f>
        <v>-0.64437792457242793</v>
      </c>
      <c r="R52" s="29">
        <f>(Comparison!R54-Comparison!R50)/(Comparison!$A54-Comparison!$A50)</f>
        <v>0.17582978560210094</v>
      </c>
      <c r="S52" s="29">
        <f>(Comparison!S54-Comparison!S50)/(Comparison!$A54-Comparison!$A50)</f>
        <v>0.39658669790582834</v>
      </c>
      <c r="T52" s="29">
        <f>(Comparison!T54-Comparison!T50)/(Comparison!$A54-Comparison!$A50)</f>
        <v>2.2029316459490942</v>
      </c>
      <c r="U52" s="29">
        <f>(Comparison!U54-Comparison!U50)/(Comparison!$A54-Comparison!$A50)</f>
        <v>2.655927063466951</v>
      </c>
      <c r="V52" s="29">
        <f>(Comparison!V54-Comparison!V50)/(Comparison!$A54-Comparison!$A50)</f>
        <v>3.9121497493549695</v>
      </c>
      <c r="W52" s="29">
        <f>(Comparison!W54-Comparison!W50)/(Comparison!$A54-Comparison!$A50)</f>
        <v>0.467813684871909</v>
      </c>
      <c r="X52" s="29">
        <f>(Comparison!X54-Comparison!X50)/(Comparison!$A54-Comparison!$A50)</f>
        <v>5.4248147264018298</v>
      </c>
      <c r="Y52" s="29">
        <f>(Comparison!Y54-Comparison!Y50)/(Comparison!$A54-Comparison!$A50)</f>
        <v>7.9918978065184074</v>
      </c>
    </row>
    <row r="53" spans="1:25" x14ac:dyDescent="0.3">
      <c r="A53" s="99">
        <v>50</v>
      </c>
      <c r="B53" s="29">
        <f>(Comparison!B55-Comparison!B51)/(Comparison!$A55-Comparison!$A51)</f>
        <v>-2.7586386944975092</v>
      </c>
      <c r="C53" s="29">
        <f>(Comparison!C55-Comparison!C51)/(Comparison!$A55-Comparison!$A51)</f>
        <v>-0.76722666251362792</v>
      </c>
      <c r="D53" s="29">
        <f>(Comparison!D55-Comparison!D51)/(Comparison!$A55-Comparison!$A51)</f>
        <v>-0.61698257253630118</v>
      </c>
      <c r="E53" s="93">
        <f>(Comparison!E55-Comparison!E51)/(Comparison!$A55-Comparison!$A51)</f>
        <v>-1.0233024681316731</v>
      </c>
      <c r="F53" s="29">
        <f>(Comparison!F55-Comparison!F51)/(Comparison!$A55-Comparison!$A51)</f>
        <v>-0.62200149419993966</v>
      </c>
      <c r="G53" s="29">
        <f>(Comparison!G55-Comparison!G51)/(Comparison!$A55-Comparison!$A51)</f>
        <v>-0.75989713935297054</v>
      </c>
      <c r="H53" s="29">
        <f>(Comparison!H55-Comparison!H51)/(Comparison!$A55-Comparison!$A51)</f>
        <v>-0.30574750530097461</v>
      </c>
      <c r="I53" s="29">
        <f>(Comparison!I55-Comparison!I51)/(Comparison!$A55-Comparison!$A51)</f>
        <v>-0.76863829044961918</v>
      </c>
      <c r="J53" s="29">
        <f>(Comparison!J55-Comparison!J51)/(Comparison!$A55-Comparison!$A51)</f>
        <v>-0.48934432516139026</v>
      </c>
      <c r="K53" s="29">
        <f>(Comparison!K55-Comparison!K51)/(Comparison!$A55-Comparison!$A51)</f>
        <v>-0.75729999135990322</v>
      </c>
      <c r="L53" s="29">
        <f>(Comparison!L55-Comparison!L51)/(Comparison!$A55-Comparison!$A51)</f>
        <v>-0.67851447391503061</v>
      </c>
      <c r="M53" s="29">
        <f>(Comparison!M55-Comparison!M51)/(Comparison!$A55-Comparison!$A51)</f>
        <v>-0.2440873460405486</v>
      </c>
      <c r="N53" s="29">
        <f>(Comparison!N55-Comparison!N51)/(Comparison!$A55-Comparison!$A51)</f>
        <v>-1.3770457017492603</v>
      </c>
      <c r="O53" s="29">
        <f>(Comparison!O55-Comparison!O51)/(Comparison!$A55-Comparison!$A51)</f>
        <v>-1.2144809129414433</v>
      </c>
      <c r="P53" s="29">
        <f>(Comparison!P55-Comparison!P51)/(Comparison!$A55-Comparison!$A51)</f>
        <v>-0.63829434905914795</v>
      </c>
      <c r="Q53" s="29">
        <f>(Comparison!Q55-Comparison!Q51)/(Comparison!$A55-Comparison!$A51)</f>
        <v>-0.33798692208556602</v>
      </c>
      <c r="R53" s="29">
        <f>(Comparison!R55-Comparison!R51)/(Comparison!$A55-Comparison!$A51)</f>
        <v>0.17492057416657403</v>
      </c>
      <c r="S53" s="29">
        <f>(Comparison!S55-Comparison!S51)/(Comparison!$A55-Comparison!$A51)</f>
        <v>1.9376192589284358E-3</v>
      </c>
      <c r="T53" s="29">
        <f>(Comparison!T55-Comparison!T51)/(Comparison!$A55-Comparison!$A51)</f>
        <v>2.4291269368967976</v>
      </c>
      <c r="U53" s="29">
        <f>(Comparison!U55-Comparison!U51)/(Comparison!$A55-Comparison!$A51)</f>
        <v>3.2745682758332393</v>
      </c>
      <c r="V53" s="29">
        <f>(Comparison!V55-Comparison!V51)/(Comparison!$A55-Comparison!$A51)</f>
        <v>3.7997331094132383</v>
      </c>
      <c r="W53" s="29">
        <f>(Comparison!W55-Comparison!W51)/(Comparison!$A55-Comparison!$A51)</f>
        <v>0.45462451634789369</v>
      </c>
      <c r="X53" s="29">
        <f>(Comparison!X55-Comparison!X51)/(Comparison!$A55-Comparison!$A51)</f>
        <v>5.2537851100593738</v>
      </c>
      <c r="Y53" s="29">
        <f>(Comparison!Y55-Comparison!Y51)/(Comparison!$A55-Comparison!$A51)</f>
        <v>7.277012115486551</v>
      </c>
    </row>
    <row r="54" spans="1:25" x14ac:dyDescent="0.3">
      <c r="A54" s="99">
        <v>51</v>
      </c>
      <c r="B54" s="29">
        <f>(Comparison!B56-Comparison!B52)/(Comparison!$A56-Comparison!$A52)</f>
        <v>-1.4981869176226204</v>
      </c>
      <c r="C54" s="29">
        <f>(Comparison!C56-Comparison!C52)/(Comparison!$A56-Comparison!$A52)</f>
        <v>-0.43021306029753781</v>
      </c>
      <c r="D54" s="29">
        <f>(Comparison!D56-Comparison!D52)/(Comparison!$A56-Comparison!$A52)</f>
        <v>-0.82611744348669447</v>
      </c>
      <c r="E54" s="93">
        <f>(Comparison!E56-Comparison!E52)/(Comparison!$A56-Comparison!$A52)</f>
        <v>-1.0617183144264004</v>
      </c>
      <c r="F54" s="29">
        <f>(Comparison!F56-Comparison!F52)/(Comparison!$A56-Comparison!$A52)</f>
        <v>-0.61099483771901841</v>
      </c>
      <c r="G54" s="29">
        <f>(Comparison!G56-Comparison!G52)/(Comparison!$A56-Comparison!$A52)</f>
        <v>-0.9435294732429389</v>
      </c>
      <c r="H54" s="29">
        <f>(Comparison!H56-Comparison!H52)/(Comparison!$A56-Comparison!$A52)</f>
        <v>-0.68398130536353996</v>
      </c>
      <c r="I54" s="29">
        <f>(Comparison!I56-Comparison!I52)/(Comparison!$A56-Comparison!$A52)</f>
        <v>-0.69335760011604997</v>
      </c>
      <c r="J54" s="29">
        <f>(Comparison!J56-Comparison!J52)/(Comparison!$A56-Comparison!$A52)</f>
        <v>-0.94045948381383848</v>
      </c>
      <c r="K54" s="29">
        <f>(Comparison!K56-Comparison!K52)/(Comparison!$A56-Comparison!$A52)</f>
        <v>-0.6932757100849134</v>
      </c>
      <c r="L54" s="29">
        <f>(Comparison!L56-Comparison!L52)/(Comparison!$A56-Comparison!$A52)</f>
        <v>-0.57651025316322091</v>
      </c>
      <c r="M54" s="29">
        <f>(Comparison!M56-Comparison!M52)/(Comparison!$A56-Comparison!$A52)</f>
        <v>-0.12292105111831297</v>
      </c>
      <c r="N54" s="29">
        <f>(Comparison!N56-Comparison!N52)/(Comparison!$A56-Comparison!$A52)</f>
        <v>-1.2239716192101042</v>
      </c>
      <c r="O54" s="29">
        <f>(Comparison!O56-Comparison!O52)/(Comparison!$A56-Comparison!$A52)</f>
        <v>-1.0685416413216817</v>
      </c>
      <c r="P54" s="29">
        <f>(Comparison!P56-Comparison!P52)/(Comparison!$A56-Comparison!$A52)</f>
        <v>-1.0697445401483492</v>
      </c>
      <c r="Q54" s="29">
        <f>(Comparison!Q56-Comparison!Q52)/(Comparison!$A56-Comparison!$A52)</f>
        <v>-0.94396282194040992</v>
      </c>
      <c r="R54" s="29">
        <f>(Comparison!R56-Comparison!R52)/(Comparison!$A56-Comparison!$A52)</f>
        <v>0.54369765677501647</v>
      </c>
      <c r="S54" s="29">
        <f>(Comparison!S56-Comparison!S52)/(Comparison!$A56-Comparison!$A52)</f>
        <v>-0.43784520458687837</v>
      </c>
      <c r="T54" s="29">
        <f>(Comparison!T56-Comparison!T52)/(Comparison!$A56-Comparison!$A52)</f>
        <v>2.3913308745478963</v>
      </c>
      <c r="U54" s="29">
        <f>(Comparison!U56-Comparison!U52)/(Comparison!$A56-Comparison!$A52)</f>
        <v>3.3280043966592077</v>
      </c>
      <c r="V54" s="29">
        <f>(Comparison!V56-Comparison!V52)/(Comparison!$A56-Comparison!$A52)</f>
        <v>3.9295690636236476</v>
      </c>
      <c r="W54" s="29">
        <f>(Comparison!W56-Comparison!W52)/(Comparison!$A56-Comparison!$A52)</f>
        <v>0.60886549974632009</v>
      </c>
      <c r="X54" s="29">
        <f>(Comparison!X56-Comparison!X52)/(Comparison!$A56-Comparison!$A52)</f>
        <v>5.0062096443561863</v>
      </c>
      <c r="Y54" s="29">
        <f>(Comparison!Y56-Comparison!Y52)/(Comparison!$A56-Comparison!$A52)</f>
        <v>6.5640129404455525</v>
      </c>
    </row>
    <row r="55" spans="1:25" x14ac:dyDescent="0.3">
      <c r="A55" s="100">
        <v>52</v>
      </c>
      <c r="B55" s="29">
        <f>(Comparison!B57-Comparison!B53)/(Comparison!$A57-Comparison!$A53)</f>
        <v>-2.7304478146463249</v>
      </c>
      <c r="C55" s="29">
        <f>(Comparison!C57-Comparison!C53)/(Comparison!$A57-Comparison!$A53)</f>
        <v>-1.0646919824646321</v>
      </c>
      <c r="D55" s="29">
        <f>(Comparison!D57-Comparison!D53)/(Comparison!$A57-Comparison!$A53)</f>
        <v>-1.017679539090703</v>
      </c>
      <c r="E55" s="93">
        <f>(Comparison!E57-Comparison!E53)/(Comparison!$A57-Comparison!$A53)</f>
        <v>-1.140861707111327</v>
      </c>
      <c r="F55" s="29">
        <f>(Comparison!F57-Comparison!F53)/(Comparison!$A57-Comparison!$A53)</f>
        <v>-0.69016269083264348</v>
      </c>
      <c r="G55" s="29">
        <f>(Comparison!G57-Comparison!G53)/(Comparison!$A57-Comparison!$A53)</f>
        <v>-0.76966418485290777</v>
      </c>
      <c r="H55" s="29">
        <f>(Comparison!H57-Comparison!H53)/(Comparison!$A57-Comparison!$A53)</f>
        <v>-0.57914620295551167</v>
      </c>
      <c r="I55" s="29">
        <f>(Comparison!I57-Comparison!I53)/(Comparison!$A57-Comparison!$A53)</f>
        <v>-0.59647585871647468</v>
      </c>
      <c r="J55" s="29">
        <f>(Comparison!J57-Comparison!J53)/(Comparison!$A57-Comparison!$A53)</f>
        <v>-0.5069088746224244</v>
      </c>
      <c r="K55" s="29">
        <f>(Comparison!K57-Comparison!K53)/(Comparison!$A57-Comparison!$A53)</f>
        <v>-0.44375971633213585</v>
      </c>
      <c r="L55" s="29">
        <f>(Comparison!L57-Comparison!L53)/(Comparison!$A57-Comparison!$A53)</f>
        <v>-0.63914251026187241</v>
      </c>
      <c r="M55" s="29">
        <f>(Comparison!M57-Comparison!M53)/(Comparison!$A57-Comparison!$A53)</f>
        <v>-0.46379727117589686</v>
      </c>
      <c r="N55" s="29">
        <f>(Comparison!N57-Comparison!N53)/(Comparison!$A57-Comparison!$A53)</f>
        <v>-1.8364141744498337</v>
      </c>
      <c r="O55" s="29">
        <f>(Comparison!O57-Comparison!O53)/(Comparison!$A57-Comparison!$A53)</f>
        <v>-1.3765855273338961</v>
      </c>
      <c r="P55" s="29">
        <f>(Comparison!P57-Comparison!P53)/(Comparison!$A57-Comparison!$A53)</f>
        <v>-0.4656065028305143</v>
      </c>
      <c r="Q55" s="29">
        <f>(Comparison!Q57-Comparison!Q53)/(Comparison!$A57-Comparison!$A53)</f>
        <v>-0.17097472024196492</v>
      </c>
      <c r="R55" s="29">
        <f>(Comparison!R57-Comparison!R53)/(Comparison!$A57-Comparison!$A53)</f>
        <v>0.48970892924862497</v>
      </c>
      <c r="S55" s="29">
        <f>(Comparison!S57-Comparison!S53)/(Comparison!$A57-Comparison!$A53)</f>
        <v>-0.2846441954463792</v>
      </c>
      <c r="T55" s="29">
        <f>(Comparison!T57-Comparison!T53)/(Comparison!$A57-Comparison!$A53)</f>
        <v>2.7434981496745445</v>
      </c>
      <c r="U55" s="29">
        <f>(Comparison!U57-Comparison!U53)/(Comparison!$A57-Comparison!$A53)</f>
        <v>3.8904856530914023</v>
      </c>
      <c r="V55" s="29">
        <f>(Comparison!V57-Comparison!V53)/(Comparison!$A57-Comparison!$A53)</f>
        <v>4.686877205983337</v>
      </c>
      <c r="W55" s="29">
        <f>(Comparison!W57-Comparison!W53)/(Comparison!$A57-Comparison!$A53)</f>
        <v>0.82576737143626122</v>
      </c>
      <c r="X55" s="29">
        <f>(Comparison!X57-Comparison!X53)/(Comparison!$A57-Comparison!$A53)</f>
        <v>5.569949358731181</v>
      </c>
      <c r="Y55" s="29">
        <f>(Comparison!Y57-Comparison!Y53)/(Comparison!$A57-Comparison!$A53)</f>
        <v>5.2546990570421368</v>
      </c>
    </row>
    <row r="56" spans="1:25" x14ac:dyDescent="0.3">
      <c r="A56" s="100">
        <v>53</v>
      </c>
      <c r="B56" s="29">
        <f>(Comparison!B58-Comparison!B54)/(Comparison!$A58-Comparison!$A54)</f>
        <v>-2.7129523561242341</v>
      </c>
      <c r="C56" s="29">
        <f>(Comparison!C58-Comparison!C54)/(Comparison!$A58-Comparison!$A54)</f>
        <v>-1.0151928323060355</v>
      </c>
      <c r="D56" s="29">
        <f>(Comparison!D58-Comparison!D54)/(Comparison!$A58-Comparison!$A54)</f>
        <v>-1.0330369249387861</v>
      </c>
      <c r="E56" s="93">
        <f>(Comparison!E58-Comparison!E54)/(Comparison!$A58-Comparison!$A54)</f>
        <v>-1.1503551821094895</v>
      </c>
      <c r="F56" s="29">
        <f>(Comparison!F58-Comparison!F54)/(Comparison!$A58-Comparison!$A54)</f>
        <v>-0.75825255164113425</v>
      </c>
      <c r="G56" s="29">
        <f>(Comparison!G58-Comparison!G54)/(Comparison!$A58-Comparison!$A54)</f>
        <v>-1.1315927646659665</v>
      </c>
      <c r="H56" s="29">
        <f>(Comparison!H58-Comparison!H54)/(Comparison!$A58-Comparison!$A54)</f>
        <v>-0.72247173814290466</v>
      </c>
      <c r="I56" s="29">
        <f>(Comparison!I58-Comparison!I54)/(Comparison!$A58-Comparison!$A54)</f>
        <v>-0.87926292720263799</v>
      </c>
      <c r="J56" s="29">
        <f>(Comparison!J58-Comparison!J54)/(Comparison!$A58-Comparison!$A54)</f>
        <v>-0.95940998611716477</v>
      </c>
      <c r="K56" s="29">
        <f>(Comparison!K58-Comparison!K54)/(Comparison!$A58-Comparison!$A54)</f>
        <v>-0.73460916502868301</v>
      </c>
      <c r="L56" s="29">
        <f>(Comparison!L58-Comparison!L54)/(Comparison!$A58-Comparison!$A54)</f>
        <v>-0.86180694853730966</v>
      </c>
      <c r="M56" s="29">
        <f>(Comparison!M58-Comparison!M54)/(Comparison!$A58-Comparison!$A54)</f>
        <v>-1.4460681387480354</v>
      </c>
      <c r="N56" s="29">
        <f>(Comparison!N58-Comparison!N54)/(Comparison!$A58-Comparison!$A54)</f>
        <v>-2.3586730066877735</v>
      </c>
      <c r="O56" s="29">
        <f>(Comparison!O58-Comparison!O54)/(Comparison!$A58-Comparison!$A54)</f>
        <v>-1.647796060187396</v>
      </c>
      <c r="P56" s="29">
        <f>(Comparison!P58-Comparison!P54)/(Comparison!$A58-Comparison!$A54)</f>
        <v>-0.70782182907583646</v>
      </c>
      <c r="Q56" s="29">
        <f>(Comparison!Q58-Comparison!Q54)/(Comparison!$A58-Comparison!$A54)</f>
        <v>-0.15847031455298577</v>
      </c>
      <c r="R56" s="29">
        <f>(Comparison!R58-Comparison!R54)/(Comparison!$A58-Comparison!$A54)</f>
        <v>0.37429588345097287</v>
      </c>
      <c r="S56" s="29">
        <f>(Comparison!S58-Comparison!S54)/(Comparison!$A58-Comparison!$A54)</f>
        <v>-0.32646877824283038</v>
      </c>
      <c r="T56" s="29">
        <f>(Comparison!T58-Comparison!T54)/(Comparison!$A58-Comparison!$A54)</f>
        <v>2.6871677778307612</v>
      </c>
      <c r="U56" s="29">
        <f>(Comparison!U58-Comparison!U54)/(Comparison!$A58-Comparison!$A54)</f>
        <v>4.3489512768045362</v>
      </c>
      <c r="V56" s="29">
        <f>(Comparison!V58-Comparison!V54)/(Comparison!$A58-Comparison!$A54)</f>
        <v>4.9194299311910612</v>
      </c>
      <c r="W56" s="29">
        <f>(Comparison!W58-Comparison!W54)/(Comparison!$A58-Comparison!$A54)</f>
        <v>1.1473837955452653</v>
      </c>
      <c r="X56" s="29">
        <f>(Comparison!X58-Comparison!X54)/(Comparison!$A58-Comparison!$A54)</f>
        <v>6.0803202659510998</v>
      </c>
      <c r="Y56" s="29">
        <f>(Comparison!Y58-Comparison!Y54)/(Comparison!$A58-Comparison!$A54)</f>
        <v>3.6687458934286035</v>
      </c>
    </row>
    <row r="57" spans="1:25" x14ac:dyDescent="0.3">
      <c r="A57" s="100">
        <v>54</v>
      </c>
      <c r="B57" s="29">
        <f>(Comparison!B59-Comparison!B55)/(Comparison!$A59-Comparison!$A55)</f>
        <v>-0.14681466707451174</v>
      </c>
      <c r="C57" s="29">
        <f>(Comparison!C59-Comparison!C55)/(Comparison!$A59-Comparison!$A55)</f>
        <v>-0.28030391866837068</v>
      </c>
      <c r="D57" s="29">
        <f>(Comparison!D59-Comparison!D55)/(Comparison!$A59-Comparison!$A55)</f>
        <v>-0.64365389619561153</v>
      </c>
      <c r="E57" s="93">
        <f>(Comparison!E59-Comparison!E55)/(Comparison!$A59-Comparison!$A55)</f>
        <v>-0.94770789771330222</v>
      </c>
      <c r="F57" s="29">
        <f>(Comparison!F59-Comparison!F55)/(Comparison!$A59-Comparison!$A55)</f>
        <v>-0.77148338069730826</v>
      </c>
      <c r="G57" s="29">
        <f>(Comparison!G59-Comparison!G55)/(Comparison!$A59-Comparison!$A55)</f>
        <v>-0.77305508647201915</v>
      </c>
      <c r="H57" s="29">
        <f>(Comparison!H59-Comparison!H55)/(Comparison!$A59-Comparison!$A55)</f>
        <v>-0.72396465643627561</v>
      </c>
      <c r="I57" s="29">
        <f>(Comparison!I59-Comparison!I55)/(Comparison!$A59-Comparison!$A55)</f>
        <v>-0.69804399009651696</v>
      </c>
      <c r="J57" s="29">
        <f>(Comparison!J59-Comparison!J55)/(Comparison!$A59-Comparison!$A55)</f>
        <v>-0.83777632827677895</v>
      </c>
      <c r="K57" s="29">
        <f>(Comparison!K59-Comparison!K55)/(Comparison!$A59-Comparison!$A55)</f>
        <v>-0.67679910248897013</v>
      </c>
      <c r="L57" s="29">
        <f>(Comparison!L59-Comparison!L55)/(Comparison!$A59-Comparison!$A55)</f>
        <v>-0.6123056440131478</v>
      </c>
      <c r="M57" s="29">
        <f>(Comparison!M59-Comparison!M55)/(Comparison!$A59-Comparison!$A55)</f>
        <v>-0.7349646359468851</v>
      </c>
      <c r="N57" s="29">
        <f>(Comparison!N59-Comparison!N55)/(Comparison!$A59-Comparison!$A55)</f>
        <v>-1.4188498785460784</v>
      </c>
      <c r="O57" s="29">
        <f>(Comparison!O59-Comparison!O55)/(Comparison!$A59-Comparison!$A55)</f>
        <v>-1.1371920849043793</v>
      </c>
      <c r="P57" s="29">
        <f>(Comparison!P59-Comparison!P55)/(Comparison!$A59-Comparison!$A55)</f>
        <v>-1.051748397458443</v>
      </c>
      <c r="Q57" s="29">
        <f>(Comparison!Q59-Comparison!Q55)/(Comparison!$A59-Comparison!$A55)</f>
        <v>-0.85382980730658176</v>
      </c>
      <c r="R57" s="29">
        <f>(Comparison!R59-Comparison!R55)/(Comparison!$A59-Comparison!$A55)</f>
        <v>-1.5993619798173597E-2</v>
      </c>
      <c r="S57" s="29">
        <f>(Comparison!S59-Comparison!S55)/(Comparison!$A59-Comparison!$A55)</f>
        <v>-0.11771093942592259</v>
      </c>
      <c r="T57" s="29">
        <f>(Comparison!T59-Comparison!T55)/(Comparison!$A59-Comparison!$A55)</f>
        <v>2.3833498015301116</v>
      </c>
      <c r="U57" s="29">
        <f>(Comparison!U59-Comparison!U55)/(Comparison!$A59-Comparison!$A55)</f>
        <v>4.5867053004892044</v>
      </c>
      <c r="V57" s="29">
        <f>(Comparison!V59-Comparison!V55)/(Comparison!$A59-Comparison!$A55)</f>
        <v>4.6681660780825673</v>
      </c>
      <c r="W57" s="29">
        <f>(Comparison!W59-Comparison!W55)/(Comparison!$A59-Comparison!$A55)</f>
        <v>1.6279591693084661</v>
      </c>
      <c r="X57" s="29">
        <f>(Comparison!X59-Comparison!X55)/(Comparison!$A59-Comparison!$A55)</f>
        <v>6.7930743021299573</v>
      </c>
      <c r="Y57" s="29">
        <f>(Comparison!Y59-Comparison!Y55)/(Comparison!$A59-Comparison!$A55)</f>
        <v>4.2913159294287198</v>
      </c>
    </row>
    <row r="58" spans="1:25" x14ac:dyDescent="0.3">
      <c r="A58" s="99">
        <v>55</v>
      </c>
      <c r="B58" s="29">
        <f>(Comparison!B60-Comparison!B56)/(Comparison!$A60-Comparison!$A56)</f>
        <v>-2.3973527708126388</v>
      </c>
      <c r="C58" s="29">
        <f>(Comparison!C60-Comparison!C56)/(Comparison!$A60-Comparison!$A56)</f>
        <v>-1.0033134482932446</v>
      </c>
      <c r="D58" s="29">
        <f>(Comparison!D60-Comparison!D56)/(Comparison!$A60-Comparison!$A56)</f>
        <v>-0.7740209098846611</v>
      </c>
      <c r="E58" s="93">
        <f>(Comparison!E60-Comparison!E56)/(Comparison!$A60-Comparison!$A56)</f>
        <v>-1.016659780579678</v>
      </c>
      <c r="F58" s="29">
        <f>(Comparison!F60-Comparison!F56)/(Comparison!$A60-Comparison!$A56)</f>
        <v>-0.7153403638750353</v>
      </c>
      <c r="G58" s="29">
        <f>(Comparison!G60-Comparison!G56)/(Comparison!$A60-Comparison!$A56)</f>
        <v>-0.96723962662602059</v>
      </c>
      <c r="H58" s="29">
        <f>(Comparison!H60-Comparison!H56)/(Comparison!$A60-Comparison!$A56)</f>
        <v>-0.64734463305689705</v>
      </c>
      <c r="I58" s="29">
        <f>(Comparison!I60-Comparison!I56)/(Comparison!$A60-Comparison!$A56)</f>
        <v>-0.77111890628210844</v>
      </c>
      <c r="J58" s="29">
        <f>(Comparison!J60-Comparison!J56)/(Comparison!$A60-Comparison!$A56)</f>
        <v>-0.55095822207761458</v>
      </c>
      <c r="K58" s="29">
        <f>(Comparison!K60-Comparison!K56)/(Comparison!$A60-Comparison!$A56)</f>
        <v>-0.72398042448962752</v>
      </c>
      <c r="L58" s="29">
        <f>(Comparison!L60-Comparison!L56)/(Comparison!$A60-Comparison!$A56)</f>
        <v>-0.65121354614491089</v>
      </c>
      <c r="M58" s="29">
        <f>(Comparison!M60-Comparison!M56)/(Comparison!$A60-Comparison!$A56)</f>
        <v>-0.77346980920408859</v>
      </c>
      <c r="N58" s="29">
        <f>(Comparison!N60-Comparison!N56)/(Comparison!$A60-Comparison!$A56)</f>
        <v>-2.0858572096052015</v>
      </c>
      <c r="O58" s="29">
        <f>(Comparison!O60-Comparison!O56)/(Comparison!$A60-Comparison!$A56)</f>
        <v>-1.2892563672399113</v>
      </c>
      <c r="P58" s="29">
        <f>(Comparison!P60-Comparison!P56)/(Comparison!$A60-Comparison!$A56)</f>
        <v>-0.32482937384312294</v>
      </c>
      <c r="Q58" s="29">
        <f>(Comparison!Q60-Comparison!Q56)/(Comparison!$A60-Comparison!$A56)</f>
        <v>0.10403461636279943</v>
      </c>
      <c r="R58" s="29">
        <f>(Comparison!R60-Comparison!R56)/(Comparison!$A60-Comparison!$A56)</f>
        <v>-4.4610679942245213E-2</v>
      </c>
      <c r="S58" s="29">
        <f>(Comparison!S60-Comparison!S56)/(Comparison!$A60-Comparison!$A56)</f>
        <v>0.29462489354862242</v>
      </c>
      <c r="T58" s="29">
        <f>(Comparison!T60-Comparison!T56)/(Comparison!$A60-Comparison!$A56)</f>
        <v>2.440817863826231</v>
      </c>
      <c r="U58" s="29">
        <f>(Comparison!U60-Comparison!U56)/(Comparison!$A60-Comparison!$A56)</f>
        <v>5.015224596817129</v>
      </c>
      <c r="V58" s="29">
        <f>(Comparison!V60-Comparison!V56)/(Comparison!$A60-Comparison!$A56)</f>
        <v>4.4499519743105278</v>
      </c>
      <c r="W58" s="29">
        <f>(Comparison!W60-Comparison!W56)/(Comparison!$A60-Comparison!$A56)</f>
        <v>1.9935176749957981</v>
      </c>
      <c r="X58" s="29">
        <f>(Comparison!X60-Comparison!X56)/(Comparison!$A60-Comparison!$A56)</f>
        <v>7.090806729281093</v>
      </c>
      <c r="Y58" s="29">
        <f>(Comparison!Y60-Comparison!Y56)/(Comparison!$A60-Comparison!$A56)</f>
        <v>3.4523852499080014</v>
      </c>
    </row>
    <row r="59" spans="1:25" x14ac:dyDescent="0.3">
      <c r="A59" s="99">
        <v>56</v>
      </c>
      <c r="B59" s="29">
        <f>(Comparison!B61-Comparison!B57)/(Comparison!$A61-Comparison!$A57)</f>
        <v>-1.1901222787902834</v>
      </c>
      <c r="C59" s="29">
        <f>(Comparison!C61-Comparison!C57)/(Comparison!$A61-Comparison!$A57)</f>
        <v>-0.597999587140702</v>
      </c>
      <c r="D59" s="29">
        <f>(Comparison!D61-Comparison!D57)/(Comparison!$A61-Comparison!$A57)</f>
        <v>-0.41252776277722525</v>
      </c>
      <c r="E59" s="93">
        <f>(Comparison!E61-Comparison!E57)/(Comparison!$A61-Comparison!$A57)</f>
        <v>-0.7458651997878265</v>
      </c>
      <c r="F59" s="29">
        <f>(Comparison!F61-Comparison!F57)/(Comparison!$A61-Comparison!$A57)</f>
        <v>-0.68618575205219834</v>
      </c>
      <c r="G59" s="29">
        <f>(Comparison!G61-Comparison!G57)/(Comparison!$A61-Comparison!$A57)</f>
        <v>-0.9079597520028635</v>
      </c>
      <c r="H59" s="29">
        <f>(Comparison!H61-Comparison!H57)/(Comparison!$A61-Comparison!$A57)</f>
        <v>-0.53973445823095823</v>
      </c>
      <c r="I59" s="29">
        <f>(Comparison!I61-Comparison!I57)/(Comparison!$A61-Comparison!$A57)</f>
        <v>-0.98597479781514874</v>
      </c>
      <c r="J59" s="29">
        <f>(Comparison!J61-Comparison!J57)/(Comparison!$A61-Comparison!$A57)</f>
        <v>-1.0560668759656995</v>
      </c>
      <c r="K59" s="29">
        <f>(Comparison!K61-Comparison!K57)/(Comparison!$A61-Comparison!$A57)</f>
        <v>-0.87259612295688616</v>
      </c>
      <c r="L59" s="29">
        <f>(Comparison!L61-Comparison!L57)/(Comparison!$A61-Comparison!$A57)</f>
        <v>-1.0627869866644826</v>
      </c>
      <c r="M59" s="29">
        <f>(Comparison!M61-Comparison!M57)/(Comparison!$A61-Comparison!$A57)</f>
        <v>-0.49109943485257057</v>
      </c>
      <c r="N59" s="29">
        <f>(Comparison!N61-Comparison!N57)/(Comparison!$A61-Comparison!$A57)</f>
        <v>-1.2543300537442157</v>
      </c>
      <c r="O59" s="29">
        <f>(Comparison!O61-Comparison!O57)/(Comparison!$A61-Comparison!$A57)</f>
        <v>-1.1476115131391396</v>
      </c>
      <c r="P59" s="29">
        <f>(Comparison!P61-Comparison!P57)/(Comparison!$A61-Comparison!$A57)</f>
        <v>-0.79539456053593938</v>
      </c>
      <c r="Q59" s="29">
        <f>(Comparison!Q61-Comparison!Q57)/(Comparison!$A61-Comparison!$A57)</f>
        <v>-0.46187151376783575</v>
      </c>
      <c r="R59" s="29">
        <f>(Comparison!R61-Comparison!R57)/(Comparison!$A61-Comparison!$A57)</f>
        <v>-0.28203034402831406</v>
      </c>
      <c r="S59" s="29">
        <f>(Comparison!S61-Comparison!S57)/(Comparison!$A61-Comparison!$A57)</f>
        <v>-5.5016012111096302E-2</v>
      </c>
      <c r="T59" s="29">
        <f>(Comparison!T61-Comparison!T57)/(Comparison!$A61-Comparison!$A57)</f>
        <v>2.0624633408884065</v>
      </c>
      <c r="U59" s="29">
        <f>(Comparison!U61-Comparison!U57)/(Comparison!$A61-Comparison!$A57)</f>
        <v>5.233719890029441</v>
      </c>
      <c r="V59" s="29">
        <f>(Comparison!V61-Comparison!V57)/(Comparison!$A61-Comparison!$A57)</f>
        <v>3.9355638125128731</v>
      </c>
      <c r="W59" s="29">
        <f>(Comparison!W61-Comparison!W57)/(Comparison!$A61-Comparison!$A57)</f>
        <v>2.1915961079205304</v>
      </c>
      <c r="X59" s="29">
        <f>(Comparison!X61-Comparison!X57)/(Comparison!$A61-Comparison!$A57)</f>
        <v>6.5856153162360975</v>
      </c>
      <c r="Y59" s="29">
        <f>(Comparison!Y61-Comparison!Y57)/(Comparison!$A61-Comparison!$A57)</f>
        <v>4.0727067122063474</v>
      </c>
    </row>
    <row r="60" spans="1:25" x14ac:dyDescent="0.3">
      <c r="A60" s="100">
        <v>57</v>
      </c>
      <c r="B60" s="29">
        <f>(Comparison!B62-Comparison!B58)/(Comparison!$A62-Comparison!$A58)</f>
        <v>5.1580027489372045</v>
      </c>
      <c r="C60" s="29">
        <f>(Comparison!C62-Comparison!C58)/(Comparison!$A62-Comparison!$A58)</f>
        <v>-0.13203046351411274</v>
      </c>
      <c r="D60" s="29">
        <f>(Comparison!D62-Comparison!D58)/(Comparison!$A62-Comparison!$A58)</f>
        <v>-9.7606293254497878E-2</v>
      </c>
      <c r="E60" s="93">
        <f>(Comparison!E62-Comparison!E58)/(Comparison!$A62-Comparison!$A58)</f>
        <v>-0.33199052389979489</v>
      </c>
      <c r="F60" s="29">
        <f>(Comparison!F62-Comparison!F58)/(Comparison!$A62-Comparison!$A58)</f>
        <v>-0.25696884319565516</v>
      </c>
      <c r="G60" s="29">
        <f>(Comparison!G62-Comparison!G58)/(Comparison!$A62-Comparison!$A58)</f>
        <v>-0.36235655058505856</v>
      </c>
      <c r="H60" s="29">
        <f>(Comparison!H62-Comparison!H58)/(Comparison!$A62-Comparison!$A58)</f>
        <v>-1.9267464033531745E-2</v>
      </c>
      <c r="I60" s="29">
        <f>(Comparison!I62-Comparison!I58)/(Comparison!$A62-Comparison!$A58)</f>
        <v>-0.58500794831553993</v>
      </c>
      <c r="J60" s="29">
        <f>(Comparison!J62-Comparison!J58)/(Comparison!$A62-Comparison!$A58)</f>
        <v>-0.33281207150365955</v>
      </c>
      <c r="K60" s="29">
        <f>(Comparison!K62-Comparison!K58)/(Comparison!$A62-Comparison!$A58)</f>
        <v>-0.33752627227209153</v>
      </c>
      <c r="L60" s="29">
        <f>(Comparison!L62-Comparison!L58)/(Comparison!$A62-Comparison!$A58)</f>
        <v>-0.63336387479541845</v>
      </c>
      <c r="M60" s="29">
        <f>(Comparison!M62-Comparison!M58)/(Comparison!$A62-Comparison!$A58)</f>
        <v>0.87103701248777488</v>
      </c>
      <c r="N60" s="29">
        <f>(Comparison!N62-Comparison!N58)/(Comparison!$A62-Comparison!$A58)</f>
        <v>5.9776079642359647E-2</v>
      </c>
      <c r="O60" s="29">
        <f>(Comparison!O62-Comparison!O58)/(Comparison!$A62-Comparison!$A58)</f>
        <v>-0.7213179024661418</v>
      </c>
      <c r="P60" s="29">
        <f>(Comparison!P62-Comparison!P58)/(Comparison!$A62-Comparison!$A58)</f>
        <v>-0.40614819331593921</v>
      </c>
      <c r="Q60" s="29">
        <f>(Comparison!Q62-Comparison!Q58)/(Comparison!$A62-Comparison!$A58)</f>
        <v>-0.25457280954641348</v>
      </c>
      <c r="R60" s="29">
        <f>(Comparison!R62-Comparison!R58)/(Comparison!$A62-Comparison!$A58)</f>
        <v>-0.1178674574524976</v>
      </c>
      <c r="S60" s="29">
        <f>(Comparison!S62-Comparison!S58)/(Comparison!$A62-Comparison!$A58)</f>
        <v>0.24867169597303374</v>
      </c>
      <c r="T60" s="29">
        <f>(Comparison!T62-Comparison!T58)/(Comparison!$A62-Comparison!$A58)</f>
        <v>1.4588376032710126</v>
      </c>
      <c r="U60" s="29">
        <f>(Comparison!U62-Comparison!U58)/(Comparison!$A62-Comparison!$A58)</f>
        <v>4.1986476717181596</v>
      </c>
      <c r="V60" s="29">
        <f>(Comparison!V62-Comparison!V58)/(Comparison!$A62-Comparison!$A58)</f>
        <v>2.5722582054878647</v>
      </c>
      <c r="W60" s="29">
        <f>(Comparison!W62-Comparison!W58)/(Comparison!$A62-Comparison!$A58)</f>
        <v>1.5737625020453239</v>
      </c>
      <c r="X60" s="29">
        <f>(Comparison!X62-Comparison!X58)/(Comparison!$A62-Comparison!$A58)</f>
        <v>4.1899928685107568</v>
      </c>
      <c r="Y60" s="29">
        <f>(Comparison!Y62-Comparison!Y58)/(Comparison!$A62-Comparison!$A58)</f>
        <v>1.8458430978469131</v>
      </c>
    </row>
    <row r="61" spans="1:25" x14ac:dyDescent="0.3">
      <c r="A61" s="100">
        <v>58</v>
      </c>
      <c r="B61" s="29">
        <f>(Comparison!B63-Comparison!B59)/(Comparison!$A63-Comparison!$A59)</f>
        <v>-2.6877217584700075</v>
      </c>
      <c r="C61" s="29">
        <f>(Comparison!C63-Comparison!C59)/(Comparison!$A63-Comparison!$A59)</f>
        <v>-0.63994727546207653</v>
      </c>
      <c r="D61" s="29">
        <f>(Comparison!D63-Comparison!D59)/(Comparison!$A63-Comparison!$A59)</f>
        <v>-0.50352876995182072</v>
      </c>
      <c r="E61" s="93">
        <f>(Comparison!E63-Comparison!E59)/(Comparison!$A63-Comparison!$A59)</f>
        <v>-0.6338883538894704</v>
      </c>
      <c r="F61" s="29">
        <f>(Comparison!F63-Comparison!F59)/(Comparison!$A63-Comparison!$A59)</f>
        <v>-0.44736898567230909</v>
      </c>
      <c r="G61" s="29">
        <f>(Comparison!G63-Comparison!G59)/(Comparison!$A63-Comparison!$A59)</f>
        <v>-0.69948305931134591</v>
      </c>
      <c r="H61" s="29">
        <f>(Comparison!H63-Comparison!H59)/(Comparison!$A63-Comparison!$A59)</f>
        <v>-0.36346182277277439</v>
      </c>
      <c r="I61" s="29">
        <f>(Comparison!I63-Comparison!I59)/(Comparison!$A63-Comparison!$A59)</f>
        <v>-0.37305794158003991</v>
      </c>
      <c r="J61" s="29">
        <f>(Comparison!J63-Comparison!J59)/(Comparison!$A63-Comparison!$A59)</f>
        <v>-0.64194248928606168</v>
      </c>
      <c r="K61" s="29">
        <f>(Comparison!K63-Comparison!K59)/(Comparison!$A63-Comparison!$A59)</f>
        <v>-0.49351631035234877</v>
      </c>
      <c r="L61" s="29">
        <f>(Comparison!L63-Comparison!L59)/(Comparison!$A63-Comparison!$A59)</f>
        <v>-0.57411860033008644</v>
      </c>
      <c r="M61" s="29">
        <f>(Comparison!M63-Comparison!M59)/(Comparison!$A63-Comparison!$A59)</f>
        <v>-0.21679713183835236</v>
      </c>
      <c r="N61" s="29">
        <f>(Comparison!N63-Comparison!N59)/(Comparison!$A63-Comparison!$A59)</f>
        <v>-1.0140031398515781</v>
      </c>
      <c r="O61" s="29">
        <f>(Comparison!O63-Comparison!O59)/(Comparison!$A63-Comparison!$A59)</f>
        <v>-0.90625866491738449</v>
      </c>
      <c r="P61" s="29">
        <f>(Comparison!P63-Comparison!P59)/(Comparison!$A63-Comparison!$A59)</f>
        <v>-0.37687942566366317</v>
      </c>
      <c r="Q61" s="29">
        <f>(Comparison!Q63-Comparison!Q59)/(Comparison!$A63-Comparison!$A59)</f>
        <v>1.1516820799336358E-2</v>
      </c>
      <c r="R61" s="29">
        <f>(Comparison!R63-Comparison!R59)/(Comparison!$A63-Comparison!$A59)</f>
        <v>2.466368116756712E-3</v>
      </c>
      <c r="S61" s="29">
        <f>(Comparison!S63-Comparison!S59)/(Comparison!$A63-Comparison!$A59)</f>
        <v>-2.5304764503371047E-2</v>
      </c>
      <c r="T61" s="29">
        <f>(Comparison!T63-Comparison!T59)/(Comparison!$A63-Comparison!$A59)</f>
        <v>1.3846891548191795</v>
      </c>
      <c r="U61" s="29">
        <f>(Comparison!U63-Comparison!U59)/(Comparison!$A63-Comparison!$A59)</f>
        <v>3.8349724140231256</v>
      </c>
      <c r="V61" s="29">
        <f>(Comparison!V63-Comparison!V59)/(Comparison!$A63-Comparison!$A59)</f>
        <v>2.853598480856359</v>
      </c>
      <c r="W61" s="29">
        <f>(Comparison!W63-Comparison!W59)/(Comparison!$A63-Comparison!$A59)</f>
        <v>2.0548395227199459</v>
      </c>
      <c r="X61" s="29">
        <f>(Comparison!X63-Comparison!X59)/(Comparison!$A63-Comparison!$A59)</f>
        <v>3.5321889931187478</v>
      </c>
      <c r="Y61" s="29">
        <f>(Comparison!Y63-Comparison!Y59)/(Comparison!$A63-Comparison!$A59)</f>
        <v>2.366926406063147</v>
      </c>
    </row>
    <row r="62" spans="1:25" x14ac:dyDescent="0.3">
      <c r="A62" s="100">
        <v>59</v>
      </c>
      <c r="B62" s="29">
        <f>(Comparison!B64-Comparison!B60)/(Comparison!$A64-Comparison!$A60)</f>
        <v>-1.1326229685706355</v>
      </c>
      <c r="C62" s="29">
        <f>(Comparison!C64-Comparison!C60)/(Comparison!$A64-Comparison!$A60)</f>
        <v>-0.42471324260530174</v>
      </c>
      <c r="D62" s="29">
        <f>(Comparison!D64-Comparison!D60)/(Comparison!$A64-Comparison!$A60)</f>
        <v>-0.15529317769178874</v>
      </c>
      <c r="E62" s="93">
        <f>(Comparison!E64-Comparison!E60)/(Comparison!$A64-Comparison!$A60)</f>
        <v>-0.40910282394274677</v>
      </c>
      <c r="F62" s="29">
        <f>(Comparison!F64-Comparison!F60)/(Comparison!$A64-Comparison!$A60)</f>
        <v>-0.57709692417964131</v>
      </c>
      <c r="G62" s="29">
        <f>(Comparison!G64-Comparison!G60)/(Comparison!$A64-Comparison!$A60)</f>
        <v>-0.59099819688346589</v>
      </c>
      <c r="H62" s="29">
        <f>(Comparison!H64-Comparison!H60)/(Comparison!$A64-Comparison!$A60)</f>
        <v>-0.34053324702145726</v>
      </c>
      <c r="I62" s="29">
        <f>(Comparison!I64-Comparison!I60)/(Comparison!$A64-Comparison!$A60)</f>
        <v>-0.6920472349805511</v>
      </c>
      <c r="J62" s="29">
        <f>(Comparison!J64-Comparison!J60)/(Comparison!$A64-Comparison!$A60)</f>
        <v>-0.7774867541788808</v>
      </c>
      <c r="K62" s="29">
        <f>(Comparison!K64-Comparison!K60)/(Comparison!$A64-Comparison!$A60)</f>
        <v>-0.41685983951268479</v>
      </c>
      <c r="L62" s="29">
        <f>(Comparison!L64-Comparison!L60)/(Comparison!$A64-Comparison!$A60)</f>
        <v>-0.69055805446516239</v>
      </c>
      <c r="M62" s="29">
        <f>(Comparison!M64-Comparison!M60)/(Comparison!$A64-Comparison!$A60)</f>
        <v>-1.0526571924209935</v>
      </c>
      <c r="N62" s="29">
        <f>(Comparison!N64-Comparison!N60)/(Comparison!$A64-Comparison!$A60)</f>
        <v>-0.7653486993967924</v>
      </c>
      <c r="O62" s="29">
        <f>(Comparison!O64-Comparison!O60)/(Comparison!$A64-Comparison!$A60)</f>
        <v>-0.84528618702223035</v>
      </c>
      <c r="P62" s="29">
        <f>(Comparison!P64-Comparison!P60)/(Comparison!$A64-Comparison!$A60)</f>
        <v>-0.86961548009958278</v>
      </c>
      <c r="Q62" s="29">
        <f>(Comparison!Q64-Comparison!Q60)/(Comparison!$A64-Comparison!$A60)</f>
        <v>-0.3577596365710356</v>
      </c>
      <c r="R62" s="29">
        <f>(Comparison!R64-Comparison!R60)/(Comparison!$A64-Comparison!$A60)</f>
        <v>-0.37307622925908035</v>
      </c>
      <c r="S62" s="29">
        <f>(Comparison!S64-Comparison!S60)/(Comparison!$A64-Comparison!$A60)</f>
        <v>-0.17376959189187957</v>
      </c>
      <c r="T62" s="29">
        <f>(Comparison!T64-Comparison!T60)/(Comparison!$A64-Comparison!$A60)</f>
        <v>0.99509747007872207</v>
      </c>
      <c r="U62" s="29">
        <f>(Comparison!U64-Comparison!U60)/(Comparison!$A64-Comparison!$A60)</f>
        <v>3.4452384153194604</v>
      </c>
      <c r="V62" s="29">
        <f>(Comparison!V64-Comparison!V60)/(Comparison!$A64-Comparison!$A60)</f>
        <v>2.3172666651067182</v>
      </c>
      <c r="W62" s="29">
        <f>(Comparison!W64-Comparison!W60)/(Comparison!$A64-Comparison!$A60)</f>
        <v>2.6739954029354935</v>
      </c>
      <c r="X62" s="29">
        <f>(Comparison!X64-Comparison!X60)/(Comparison!$A64-Comparison!$A60)</f>
        <v>2.8225497902518519</v>
      </c>
      <c r="Y62" s="29">
        <f>(Comparison!Y64-Comparison!Y60)/(Comparison!$A64-Comparison!$A60)</f>
        <v>1.729495064457069</v>
      </c>
    </row>
    <row r="63" spans="1:25" x14ac:dyDescent="0.3">
      <c r="A63" s="99">
        <v>60</v>
      </c>
      <c r="B63" s="29">
        <f>(Comparison!B65-Comparison!B61)/(Comparison!$A65-Comparison!$A61)</f>
        <v>-0.59424028862593903</v>
      </c>
      <c r="C63" s="29">
        <f>(Comparison!C65-Comparison!C61)/(Comparison!$A65-Comparison!$A61)</f>
        <v>-0.24348436864122469</v>
      </c>
      <c r="D63" s="29">
        <f>(Comparison!D65-Comparison!D61)/(Comparison!$A65-Comparison!$A61)</f>
        <v>-0.3055520911654952</v>
      </c>
      <c r="E63" s="93">
        <f>(Comparison!E65-Comparison!E61)/(Comparison!$A65-Comparison!$A61)</f>
        <v>-0.4036472481797313</v>
      </c>
      <c r="F63" s="29">
        <f>(Comparison!F65-Comparison!F61)/(Comparison!$A65-Comparison!$A61)</f>
        <v>-0.50054515151651557</v>
      </c>
      <c r="G63" s="29">
        <f>(Comparison!G65-Comparison!G61)/(Comparison!$A65-Comparison!$A61)</f>
        <v>-0.27774330033297367</v>
      </c>
      <c r="H63" s="29">
        <f>(Comparison!H65-Comparison!H61)/(Comparison!$A65-Comparison!$A61)</f>
        <v>-0.51169284486225841</v>
      </c>
      <c r="I63" s="29">
        <f>(Comparison!I65-Comparison!I61)/(Comparison!$A65-Comparison!$A61)</f>
        <v>-0.47811742072466856</v>
      </c>
      <c r="J63" s="29">
        <f>(Comparison!J65-Comparison!J61)/(Comparison!$A65-Comparison!$A61)</f>
        <v>-0.51939911140569706</v>
      </c>
      <c r="K63" s="29">
        <f>(Comparison!K65-Comparison!K61)/(Comparison!$A65-Comparison!$A61)</f>
        <v>-0.40335953989074547</v>
      </c>
      <c r="L63" s="29">
        <f>(Comparison!L65-Comparison!L61)/(Comparison!$A65-Comparison!$A61)</f>
        <v>-0.22527105599546182</v>
      </c>
      <c r="M63" s="29">
        <f>(Comparison!M65-Comparison!M61)/(Comparison!$A65-Comparison!$A61)</f>
        <v>-1.0576729686136139</v>
      </c>
      <c r="N63" s="29">
        <f>(Comparison!N65-Comparison!N61)/(Comparison!$A65-Comparison!$A61)</f>
        <v>-0.89896262458745291</v>
      </c>
      <c r="O63" s="29">
        <f>(Comparison!O65-Comparison!O61)/(Comparison!$A65-Comparison!$A61)</f>
        <v>-0.95052467437972155</v>
      </c>
      <c r="P63" s="29">
        <f>(Comparison!P65-Comparison!P61)/(Comparison!$A65-Comparison!$A61)</f>
        <v>-0.79868964190503533</v>
      </c>
      <c r="Q63" s="29">
        <f>(Comparison!Q65-Comparison!Q61)/(Comparison!$A65-Comparison!$A61)</f>
        <v>-0.43630388536563203</v>
      </c>
      <c r="R63" s="29">
        <f>(Comparison!R65-Comparison!R61)/(Comparison!$A65-Comparison!$A61)</f>
        <v>-0.41001460167386838</v>
      </c>
      <c r="S63" s="29">
        <f>(Comparison!S65-Comparison!S61)/(Comparison!$A65-Comparison!$A61)</f>
        <v>-4.0595349474422449E-2</v>
      </c>
      <c r="T63" s="29">
        <f>(Comparison!T65-Comparison!T61)/(Comparison!$A65-Comparison!$A61)</f>
        <v>0.6724384087209323</v>
      </c>
      <c r="U63" s="29">
        <f>(Comparison!U65-Comparison!U61)/(Comparison!$A65-Comparison!$A61)</f>
        <v>2.8167918689345477</v>
      </c>
      <c r="V63" s="29">
        <f>(Comparison!V65-Comparison!V61)/(Comparison!$A65-Comparison!$A61)</f>
        <v>1.8195011225637572</v>
      </c>
      <c r="W63" s="29">
        <f>(Comparison!W65-Comparison!W61)/(Comparison!$A65-Comparison!$A61)</f>
        <v>3.2761333751669168</v>
      </c>
      <c r="X63" s="29">
        <f>(Comparison!X65-Comparison!X61)/(Comparison!$A65-Comparison!$A61)</f>
        <v>2.164262640247884</v>
      </c>
      <c r="Y63" s="29">
        <f>(Comparison!Y65-Comparison!Y61)/(Comparison!$A65-Comparison!$A61)</f>
        <v>1.3478117528850717</v>
      </c>
    </row>
    <row r="64" spans="1:25" x14ac:dyDescent="0.3">
      <c r="A64" s="99">
        <v>61</v>
      </c>
      <c r="B64" s="29">
        <f>(Comparison!B66-Comparison!B62)/(Comparison!$A66-Comparison!$A62)</f>
        <v>-6.6795443176748703</v>
      </c>
      <c r="C64" s="29">
        <f>(Comparison!C66-Comparison!C62)/(Comparison!$A66-Comparison!$A62)</f>
        <v>-0.87905837223893446</v>
      </c>
      <c r="D64" s="29">
        <f>(Comparison!D66-Comparison!D62)/(Comparison!$A66-Comparison!$A62)</f>
        <v>-0.68226214756957848</v>
      </c>
      <c r="E64" s="93">
        <f>(Comparison!E66-Comparison!E62)/(Comparison!$A66-Comparison!$A62)</f>
        <v>-0.97511237010362173</v>
      </c>
      <c r="F64" s="29">
        <f>(Comparison!F66-Comparison!F62)/(Comparison!$A66-Comparison!$A62)</f>
        <v>-0.88578591288113628</v>
      </c>
      <c r="G64" s="29">
        <f>(Comparison!G66-Comparison!G62)/(Comparison!$A66-Comparison!$A62)</f>
        <v>-0.69632494697797576</v>
      </c>
      <c r="H64" s="29">
        <f>(Comparison!H66-Comparison!H62)/(Comparison!$A66-Comparison!$A62)</f>
        <v>-0.88749418572654637</v>
      </c>
      <c r="I64" s="29">
        <f>(Comparison!I66-Comparison!I62)/(Comparison!$A66-Comparison!$A62)</f>
        <v>-0.54486816825908146</v>
      </c>
      <c r="J64" s="29">
        <f>(Comparison!J66-Comparison!J62)/(Comparison!$A66-Comparison!$A62)</f>
        <v>-0.96288168500537541</v>
      </c>
      <c r="K64" s="29">
        <f>(Comparison!K66-Comparison!K62)/(Comparison!$A66-Comparison!$A62)</f>
        <v>-1.1868947611882126</v>
      </c>
      <c r="L64" s="29">
        <f>(Comparison!L66-Comparison!L62)/(Comparison!$A66-Comparison!$A62)</f>
        <v>-0.58878755325544541</v>
      </c>
      <c r="M64" s="29">
        <f>(Comparison!M66-Comparison!M62)/(Comparison!$A66-Comparison!$A62)</f>
        <v>-2.0203778401965544</v>
      </c>
      <c r="N64" s="29">
        <f>(Comparison!N66-Comparison!N62)/(Comparison!$A66-Comparison!$A62)</f>
        <v>-2.0542313146350777</v>
      </c>
      <c r="O64" s="29">
        <f>(Comparison!O66-Comparison!O62)/(Comparison!$A66-Comparison!$A62)</f>
        <v>-1.1992782087480425</v>
      </c>
      <c r="P64" s="29">
        <f>(Comparison!P66-Comparison!P62)/(Comparison!$A66-Comparison!$A62)</f>
        <v>-1.2574677071825313</v>
      </c>
      <c r="Q64" s="29">
        <f>(Comparison!Q66-Comparison!Q62)/(Comparison!$A66-Comparison!$A62)</f>
        <v>-0.77008100532764345</v>
      </c>
      <c r="R64" s="29">
        <f>(Comparison!R66-Comparison!R62)/(Comparison!$A66-Comparison!$A62)</f>
        <v>-0.59383361430721493</v>
      </c>
      <c r="S64" s="29">
        <f>(Comparison!S66-Comparison!S62)/(Comparison!$A66-Comparison!$A62)</f>
        <v>-0.15536912602086517</v>
      </c>
      <c r="T64" s="29">
        <f>(Comparison!T66-Comparison!T62)/(Comparison!$A66-Comparison!$A62)</f>
        <v>0.7313524097867159</v>
      </c>
      <c r="U64" s="29">
        <f>(Comparison!U66-Comparison!U62)/(Comparison!$A66-Comparison!$A62)</f>
        <v>3.2258508794885596</v>
      </c>
      <c r="V64" s="29">
        <f>(Comparison!V66-Comparison!V62)/(Comparison!$A66-Comparison!$A62)</f>
        <v>1.8807325670672874</v>
      </c>
      <c r="W64" s="29">
        <f>(Comparison!W66-Comparison!W62)/(Comparison!$A66-Comparison!$A62)</f>
        <v>5.2595205923812722</v>
      </c>
      <c r="X64" s="29">
        <f>(Comparison!X66-Comparison!X62)/(Comparison!$A66-Comparison!$A62)</f>
        <v>2.4522201125351941</v>
      </c>
      <c r="Y64" s="29">
        <f>(Comparison!Y66-Comparison!Y62)/(Comparison!$A66-Comparison!$A62)</f>
        <v>2.3439854309964687</v>
      </c>
    </row>
    <row r="65" spans="1:25" x14ac:dyDescent="0.3">
      <c r="A65" s="100">
        <v>62</v>
      </c>
      <c r="B65" s="29">
        <f>(Comparison!B67-Comparison!B63)/(Comparison!$A67-Comparison!$A63)</f>
        <v>-0.29698572722840177</v>
      </c>
      <c r="C65" s="29">
        <f>(Comparison!C67-Comparison!C63)/(Comparison!$A67-Comparison!$A63)</f>
        <v>-0.40500864218452648</v>
      </c>
      <c r="D65" s="29">
        <f>(Comparison!D67-Comparison!D63)/(Comparison!$A67-Comparison!$A63)</f>
        <v>-0.70319885603328558</v>
      </c>
      <c r="E65" s="93">
        <f>(Comparison!E67-Comparison!E63)/(Comparison!$A67-Comparison!$A63)</f>
        <v>-0.70377318491187868</v>
      </c>
      <c r="F65" s="29">
        <f>(Comparison!F67-Comparison!F63)/(Comparison!$A67-Comparison!$A63)</f>
        <v>-0.62527834577866237</v>
      </c>
      <c r="G65" s="29">
        <f>(Comparison!G67-Comparison!G63)/(Comparison!$A67-Comparison!$A63)</f>
        <v>-0.592999290380547</v>
      </c>
      <c r="H65" s="29">
        <f>(Comparison!H67-Comparison!H63)/(Comparison!$A67-Comparison!$A63)</f>
        <v>-0.67895159131569827</v>
      </c>
      <c r="I65" s="29">
        <f>(Comparison!I67-Comparison!I63)/(Comparison!$A67-Comparison!$A63)</f>
        <v>-0.93541645670006357</v>
      </c>
      <c r="J65" s="29">
        <f>(Comparison!J67-Comparison!J63)/(Comparison!$A67-Comparison!$A63)</f>
        <v>-0.91509873057940272</v>
      </c>
      <c r="K65" s="29">
        <f>(Comparison!K67-Comparison!K63)/(Comparison!$A67-Comparison!$A63)</f>
        <v>-0.57701284348172699</v>
      </c>
      <c r="L65" s="29">
        <f>(Comparison!L67-Comparison!L63)/(Comparison!$A67-Comparison!$A63)</f>
        <v>-0.67213739452968024</v>
      </c>
      <c r="M65" s="29">
        <f>(Comparison!M67-Comparison!M63)/(Comparison!$A67-Comparison!$A63)</f>
        <v>-2.0128666879831578</v>
      </c>
      <c r="N65" s="29">
        <f>(Comparison!N67-Comparison!N63)/(Comparison!$A67-Comparison!$A63)</f>
        <v>-1.4795422078303506</v>
      </c>
      <c r="O65" s="29">
        <f>(Comparison!O67-Comparison!O63)/(Comparison!$A67-Comparison!$A63)</f>
        <v>-1.1457816334798228</v>
      </c>
      <c r="P65" s="29">
        <f>(Comparison!P67-Comparison!P63)/(Comparison!$A67-Comparison!$A63)</f>
        <v>-1.282682533204266</v>
      </c>
      <c r="Q65" s="29">
        <f>(Comparison!Q67-Comparison!Q63)/(Comparison!$A67-Comparison!$A63)</f>
        <v>-0.70037542643861883</v>
      </c>
      <c r="R65" s="29">
        <f>(Comparison!R67-Comparison!R63)/(Comparison!$A67-Comparison!$A63)</f>
        <v>-0.51465482293914278</v>
      </c>
      <c r="S65" s="29">
        <f>(Comparison!S67-Comparison!S63)/(Comparison!$A67-Comparison!$A63)</f>
        <v>-3.0747871273071326E-3</v>
      </c>
      <c r="T65" s="29">
        <f>(Comparison!T67-Comparison!T63)/(Comparison!$A67-Comparison!$A63)</f>
        <v>0.3358623719942706</v>
      </c>
      <c r="U65" s="29">
        <f>(Comparison!U67-Comparison!U63)/(Comparison!$A67-Comparison!$A63)</f>
        <v>2.505309912549361</v>
      </c>
      <c r="V65" s="29">
        <f>(Comparison!V67-Comparison!V63)/(Comparison!$A67-Comparison!$A63)</f>
        <v>1.0522916921686232</v>
      </c>
      <c r="W65" s="29">
        <f>(Comparison!W67-Comparison!W63)/(Comparison!$A67-Comparison!$A63)</f>
        <v>5.3361184492310256</v>
      </c>
      <c r="X65" s="29">
        <f>(Comparison!X67-Comparison!X63)/(Comparison!$A67-Comparison!$A63)</f>
        <v>1.2973615530874092</v>
      </c>
      <c r="Y65" s="29">
        <f>(Comparison!Y67-Comparison!Y63)/(Comparison!$A67-Comparison!$A63)</f>
        <v>0.79717880284882625</v>
      </c>
    </row>
    <row r="66" spans="1:25" x14ac:dyDescent="0.3">
      <c r="A66" s="100">
        <v>63</v>
      </c>
      <c r="B66" s="29">
        <f>(Comparison!B68-Comparison!B64)/(Comparison!$A68-Comparison!$A64)</f>
        <v>0.20293923797810165</v>
      </c>
      <c r="C66" s="29">
        <f>(Comparison!C68-Comparison!C64)/(Comparison!$A68-Comparison!$A64)</f>
        <v>-0.56432798425262698</v>
      </c>
      <c r="D66" s="29">
        <f>(Comparison!D68-Comparison!D64)/(Comparison!$A68-Comparison!$A64)</f>
        <v>-0.59278372441714122</v>
      </c>
      <c r="E66" s="93">
        <f>(Comparison!E68-Comparison!E64)/(Comparison!$A68-Comparison!$A64)</f>
        <v>-0.57205480947734166</v>
      </c>
      <c r="F66" s="29">
        <f>(Comparison!F68-Comparison!F64)/(Comparison!$A68-Comparison!$A64)</f>
        <v>-0.50064129845023864</v>
      </c>
      <c r="G66" s="29">
        <f>(Comparison!G68-Comparison!G64)/(Comparison!$A68-Comparison!$A64)</f>
        <v>-0.34292481292949883</v>
      </c>
      <c r="H66" s="29">
        <f>(Comparison!H68-Comparison!H64)/(Comparison!$A68-Comparison!$A64)</f>
        <v>-0.6298628334460683</v>
      </c>
      <c r="I66" s="29">
        <f>(Comparison!I68-Comparison!I64)/(Comparison!$A68-Comparison!$A64)</f>
        <v>-0.59878641684419343</v>
      </c>
      <c r="J66" s="29">
        <f>(Comparison!J68-Comparison!J64)/(Comparison!$A68-Comparison!$A64)</f>
        <v>-0.70249831136218877</v>
      </c>
      <c r="K66" s="29">
        <f>(Comparison!K68-Comparison!K64)/(Comparison!$A68-Comparison!$A64)</f>
        <v>-0.61599356974793906</v>
      </c>
      <c r="L66" s="29">
        <f>(Comparison!L68-Comparison!L64)/(Comparison!$A68-Comparison!$A64)</f>
        <v>-0.27994290667929311</v>
      </c>
      <c r="M66" s="29">
        <f>(Comparison!M68-Comparison!M64)/(Comparison!$A68-Comparison!$A64)</f>
        <v>-1.2601193345714397</v>
      </c>
      <c r="N66" s="29">
        <f>(Comparison!N68-Comparison!N64)/(Comparison!$A68-Comparison!$A64)</f>
        <v>-1.2165669773716425</v>
      </c>
      <c r="O66" s="29">
        <f>(Comparison!O68-Comparison!O64)/(Comparison!$A68-Comparison!$A64)</f>
        <v>-1.0602538804486468</v>
      </c>
      <c r="P66" s="29">
        <f>(Comparison!P68-Comparison!P64)/(Comparison!$A68-Comparison!$A64)</f>
        <v>-1.1646748672545684</v>
      </c>
      <c r="Q66" s="29">
        <f>(Comparison!Q68-Comparison!Q64)/(Comparison!$A68-Comparison!$A64)</f>
        <v>-0.82411060340729847</v>
      </c>
      <c r="R66" s="29">
        <f>(Comparison!R68-Comparison!R64)/(Comparison!$A68-Comparison!$A64)</f>
        <v>-0.58006580644959271</v>
      </c>
      <c r="S66" s="29">
        <f>(Comparison!S68-Comparison!S64)/(Comparison!$A68-Comparison!$A64)</f>
        <v>0.13968023845927746</v>
      </c>
      <c r="T66" s="29">
        <f>(Comparison!T68-Comparison!T64)/(Comparison!$A68-Comparison!$A64)</f>
        <v>8.453175943817115E-3</v>
      </c>
      <c r="U66" s="29">
        <f>(Comparison!U68-Comparison!U64)/(Comparison!$A68-Comparison!$A64)</f>
        <v>1.908082255553019</v>
      </c>
      <c r="V66" s="29">
        <f>(Comparison!V68-Comparison!V64)/(Comparison!$A68-Comparison!$A64)</f>
        <v>0.59830466642589641</v>
      </c>
      <c r="W66" s="29">
        <f>(Comparison!W68-Comparison!W64)/(Comparison!$A68-Comparison!$A64)</f>
        <v>5.4395410043930799</v>
      </c>
      <c r="X66" s="29">
        <f>(Comparison!X68-Comparison!X64)/(Comparison!$A68-Comparison!$A64)</f>
        <v>0.45706601869569496</v>
      </c>
      <c r="Y66" s="29">
        <f>(Comparison!Y68-Comparison!Y64)/(Comparison!$A68-Comparison!$A64)</f>
        <v>0.54277007143125999</v>
      </c>
    </row>
    <row r="67" spans="1:25" x14ac:dyDescent="0.3">
      <c r="A67" s="100">
        <v>64</v>
      </c>
      <c r="B67" s="29">
        <f>(Comparison!B69-Comparison!B65)/(Comparison!$A69-Comparison!$A65)</f>
        <v>7.805449241777862E-2</v>
      </c>
      <c r="C67" s="29">
        <f>(Comparison!C69-Comparison!C65)/(Comparison!$A69-Comparison!$A65)</f>
        <v>-0.76717525041457657</v>
      </c>
      <c r="D67" s="29">
        <f>(Comparison!D69-Comparison!D65)/(Comparison!$A69-Comparison!$A65)</f>
        <v>-0.67969520763436364</v>
      </c>
      <c r="E67" s="93">
        <f>(Comparison!E69-Comparison!E65)/(Comparison!$A69-Comparison!$A65)</f>
        <v>-0.52375906559117436</v>
      </c>
      <c r="F67" s="29">
        <f>(Comparison!F69-Comparison!F65)/(Comparison!$A69-Comparison!$A65)</f>
        <v>-0.42380327236945359</v>
      </c>
      <c r="G67" s="29">
        <f>(Comparison!G69-Comparison!G65)/(Comparison!$A69-Comparison!$A65)</f>
        <v>-0.56300311581362905</v>
      </c>
      <c r="H67" s="29">
        <f>(Comparison!H69-Comparison!H65)/(Comparison!$A69-Comparison!$A65)</f>
        <v>-0.3260328473579901</v>
      </c>
      <c r="I67" s="29">
        <f>(Comparison!I69-Comparison!I65)/(Comparison!$A69-Comparison!$A65)</f>
        <v>-0.3388507997892809</v>
      </c>
      <c r="J67" s="29">
        <f>(Comparison!J69-Comparison!J65)/(Comparison!$A69-Comparison!$A65)</f>
        <v>-0.70978918756196663</v>
      </c>
      <c r="K67" s="29">
        <f>(Comparison!K69-Comparison!K65)/(Comparison!$A69-Comparison!$A65)</f>
        <v>-0.64409447158122113</v>
      </c>
      <c r="L67" s="29">
        <f>(Comparison!L69-Comparison!L65)/(Comparison!$A69-Comparison!$A65)</f>
        <v>-0.45830175521416416</v>
      </c>
      <c r="M67" s="29">
        <f>(Comparison!M69-Comparison!M65)/(Comparison!$A69-Comparison!$A65)</f>
        <v>-1.0533450645626148</v>
      </c>
      <c r="N67" s="29">
        <f>(Comparison!N69-Comparison!N65)/(Comparison!$A69-Comparison!$A65)</f>
        <v>-0.72807471984137795</v>
      </c>
      <c r="O67" s="29">
        <f>(Comparison!O69-Comparison!O65)/(Comparison!$A69-Comparison!$A65)</f>
        <v>-0.90684349480032722</v>
      </c>
      <c r="P67" s="29">
        <f>(Comparison!P69-Comparison!P65)/(Comparison!$A69-Comparison!$A65)</f>
        <v>-1.1866232599735085</v>
      </c>
      <c r="Q67" s="29">
        <f>(Comparison!Q69-Comparison!Q65)/(Comparison!$A69-Comparison!$A65)</f>
        <v>-0.76501817779432457</v>
      </c>
      <c r="R67" s="29">
        <f>(Comparison!R69-Comparison!R65)/(Comparison!$A69-Comparison!$A65)</f>
        <v>-0.55295718805664862</v>
      </c>
      <c r="S67" s="29">
        <f>(Comparison!S69-Comparison!S65)/(Comparison!$A69-Comparison!$A65)</f>
        <v>3.8618546685409427E-2</v>
      </c>
      <c r="T67" s="29">
        <f>(Comparison!T69-Comparison!T65)/(Comparison!$A69-Comparison!$A65)</f>
        <v>-0.27084945114396675</v>
      </c>
      <c r="U67" s="29">
        <f>(Comparison!U69-Comparison!U65)/(Comparison!$A69-Comparison!$A65)</f>
        <v>1.0824196201190119</v>
      </c>
      <c r="V67" s="29">
        <f>(Comparison!V69-Comparison!V65)/(Comparison!$A69-Comparison!$A65)</f>
        <v>3.6300692142567925E-2</v>
      </c>
      <c r="W67" s="29">
        <f>(Comparison!W69-Comparison!W65)/(Comparison!$A69-Comparison!$A65)</f>
        <v>5.9517142381963861</v>
      </c>
      <c r="X67" s="29">
        <f>(Comparison!X69-Comparison!X65)/(Comparison!$A69-Comparison!$A65)</f>
        <v>-0.33051615707525173</v>
      </c>
      <c r="Y67" s="29">
        <f>(Comparison!Y69-Comparison!Y65)/(Comparison!$A69-Comparison!$A65)</f>
        <v>-0.23772744852933769</v>
      </c>
    </row>
    <row r="68" spans="1:25" x14ac:dyDescent="0.3">
      <c r="A68" s="99">
        <v>65</v>
      </c>
      <c r="B68" s="29">
        <f>(Comparison!B70-Comparison!B66)/(Comparison!$A70-Comparison!$A66)</f>
        <v>0.7707906721790676</v>
      </c>
      <c r="C68" s="29">
        <f>(Comparison!C70-Comparison!C66)/(Comparison!$A70-Comparison!$A66)</f>
        <v>-0.56467315911106697</v>
      </c>
      <c r="D68" s="29">
        <f>(Comparison!D70-Comparison!D66)/(Comparison!$A70-Comparison!$A66)</f>
        <v>-0.39856647538329604</v>
      </c>
      <c r="E68" s="93">
        <f>(Comparison!E70-Comparison!E66)/(Comparison!$A70-Comparison!$A66)</f>
        <v>-0.35827506858929858</v>
      </c>
      <c r="F68" s="29">
        <f>(Comparison!F70-Comparison!F66)/(Comparison!$A70-Comparison!$A66)</f>
        <v>-0.48797699996082056</v>
      </c>
      <c r="G68" s="29">
        <f>(Comparison!G70-Comparison!G66)/(Comparison!$A70-Comparison!$A66)</f>
        <v>-0.6657384362134362</v>
      </c>
      <c r="H68" s="29">
        <f>(Comparison!H70-Comparison!H66)/(Comparison!$A70-Comparison!$A66)</f>
        <v>-0.52678703784848846</v>
      </c>
      <c r="I68" s="29">
        <f>(Comparison!I70-Comparison!I66)/(Comparison!$A70-Comparison!$A66)</f>
        <v>-0.82862223065017915</v>
      </c>
      <c r="J68" s="29">
        <f>(Comparison!J70-Comparison!J66)/(Comparison!$A70-Comparison!$A66)</f>
        <v>-0.35244380891496174</v>
      </c>
      <c r="K68" s="29">
        <f>(Comparison!K70-Comparison!K66)/(Comparison!$A70-Comparison!$A66)</f>
        <v>-0.46239636335174161</v>
      </c>
      <c r="L68" s="29">
        <f>(Comparison!L70-Comparison!L66)/(Comparison!$A70-Comparison!$A66)</f>
        <v>-0.21019947212039503</v>
      </c>
      <c r="M68" s="29">
        <f>(Comparison!M70-Comparison!M66)/(Comparison!$A70-Comparison!$A66)</f>
        <v>-4.1199792769435528E-2</v>
      </c>
      <c r="N68" s="29">
        <f>(Comparison!N70-Comparison!N66)/(Comparison!$A70-Comparison!$A66)</f>
        <v>-1.2732010688882722</v>
      </c>
      <c r="O68" s="29">
        <f>(Comparison!O70-Comparison!O66)/(Comparison!$A70-Comparison!$A66)</f>
        <v>-0.86492226607315814</v>
      </c>
      <c r="P68" s="29">
        <f>(Comparison!P70-Comparison!P66)/(Comparison!$A70-Comparison!$A66)</f>
        <v>-1.1070879506354672</v>
      </c>
      <c r="Q68" s="29">
        <f>(Comparison!Q70-Comparison!Q66)/(Comparison!$A70-Comparison!$A66)</f>
        <v>-0.81144179923851922</v>
      </c>
      <c r="R68" s="29">
        <f>(Comparison!R70-Comparison!R66)/(Comparison!$A70-Comparison!$A66)</f>
        <v>-0.5452718843232347</v>
      </c>
      <c r="S68" s="29">
        <f>(Comparison!S70-Comparison!S66)/(Comparison!$A70-Comparison!$A66)</f>
        <v>-2.0187621928979382E-2</v>
      </c>
      <c r="T68" s="29">
        <f>(Comparison!T70-Comparison!T66)/(Comparison!$A70-Comparison!$A66)</f>
        <v>-0.52712091173462206</v>
      </c>
      <c r="U68" s="29">
        <f>(Comparison!U70-Comparison!U66)/(Comparison!$A70-Comparison!$A66)</f>
        <v>0.35505556329881216</v>
      </c>
      <c r="V68" s="29">
        <f>(Comparison!V70-Comparison!V66)/(Comparison!$A70-Comparison!$A66)</f>
        <v>-0.46759941297375462</v>
      </c>
      <c r="W68" s="29">
        <f>(Comparison!W70-Comparison!W66)/(Comparison!$A70-Comparison!$A66)</f>
        <v>4.9891629001279991</v>
      </c>
      <c r="X68" s="29">
        <f>(Comparison!X70-Comparison!X66)/(Comparison!$A70-Comparison!$A66)</f>
        <v>-1.2212346793065443</v>
      </c>
      <c r="Y68" s="29">
        <f>(Comparison!Y70-Comparison!Y66)/(Comparison!$A70-Comparison!$A66)</f>
        <v>-0.97718808012420411</v>
      </c>
    </row>
    <row r="69" spans="1:25" x14ac:dyDescent="0.3">
      <c r="A69" s="99">
        <v>66</v>
      </c>
      <c r="B69" s="29">
        <f>(Comparison!B71-Comparison!B67)/(Comparison!$A71-Comparison!$A67)</f>
        <v>0.99214165865404924</v>
      </c>
      <c r="C69" s="29">
        <f>(Comparison!C71-Comparison!C67)/(Comparison!$A71-Comparison!$A67)</f>
        <v>-0.97328266082428172</v>
      </c>
      <c r="D69" s="29">
        <f>(Comparison!D71-Comparison!D67)/(Comparison!$A71-Comparison!$A67)</f>
        <v>-0.39821119158934692</v>
      </c>
      <c r="E69" s="93">
        <f>(Comparison!E71-Comparison!E67)/(Comparison!$A71-Comparison!$A67)</f>
        <v>-0.75271550860864878</v>
      </c>
      <c r="F69" s="29">
        <f>(Comparison!F71-Comparison!F67)/(Comparison!$A71-Comparison!$A67)</f>
        <v>-0.35934966952547143</v>
      </c>
      <c r="G69" s="29">
        <f>(Comparison!G71-Comparison!G67)/(Comparison!$A71-Comparison!$A67)</f>
        <v>-0.69801282610456639</v>
      </c>
      <c r="H69" s="29">
        <f>(Comparison!H71-Comparison!H67)/(Comparison!$A71-Comparison!$A67)</f>
        <v>-0.33634570135375208</v>
      </c>
      <c r="I69" s="29">
        <f>(Comparison!I71-Comparison!I67)/(Comparison!$A71-Comparison!$A67)</f>
        <v>-0.78254646999099364</v>
      </c>
      <c r="J69" s="29">
        <f>(Comparison!J71-Comparison!J67)/(Comparison!$A71-Comparison!$A67)</f>
        <v>-0.44172133212893883</v>
      </c>
      <c r="K69" s="29">
        <f>(Comparison!K71-Comparison!K67)/(Comparison!$A71-Comparison!$A67)</f>
        <v>-0.50097787413700701</v>
      </c>
      <c r="L69" s="29">
        <f>(Comparison!L71-Comparison!L67)/(Comparison!$A71-Comparison!$A67)</f>
        <v>-0.19046340392031835</v>
      </c>
      <c r="M69" s="29">
        <f>(Comparison!M71-Comparison!M67)/(Comparison!$A71-Comparison!$A67)</f>
        <v>-0.45368015198321909</v>
      </c>
      <c r="N69" s="29">
        <f>(Comparison!N71-Comparison!N67)/(Comparison!$A71-Comparison!$A67)</f>
        <v>-1.0836927719032596</v>
      </c>
      <c r="O69" s="29">
        <f>(Comparison!O71-Comparison!O67)/(Comparison!$A71-Comparison!$A67)</f>
        <v>-0.85000425543163693</v>
      </c>
      <c r="P69" s="29">
        <f>(Comparison!P71-Comparison!P67)/(Comparison!$A71-Comparison!$A67)</f>
        <v>-1.0762068516759911</v>
      </c>
      <c r="Q69" s="29">
        <f>(Comparison!Q71-Comparison!Q67)/(Comparison!$A71-Comparison!$A67)</f>
        <v>-0.90310448105250885</v>
      </c>
      <c r="R69" s="29">
        <f>(Comparison!R71-Comparison!R67)/(Comparison!$A71-Comparison!$A67)</f>
        <v>-0.36327322239017334</v>
      </c>
      <c r="S69" s="29">
        <f>(Comparison!S71-Comparison!S67)/(Comparison!$A71-Comparison!$A67)</f>
        <v>0.18145554752923942</v>
      </c>
      <c r="T69" s="29">
        <f>(Comparison!T71-Comparison!T67)/(Comparison!$A71-Comparison!$A67)</f>
        <v>-0.70313542472113078</v>
      </c>
      <c r="U69" s="29">
        <f>(Comparison!U71-Comparison!U67)/(Comparison!$A71-Comparison!$A67)</f>
        <v>-0.45180066719376555</v>
      </c>
      <c r="V69" s="29">
        <f>(Comparison!V71-Comparison!V67)/(Comparison!$A71-Comparison!$A67)</f>
        <v>-1.0534325563285947</v>
      </c>
      <c r="W69" s="29">
        <f>(Comparison!W71-Comparison!W67)/(Comparison!$A71-Comparison!$A67)</f>
        <v>4.5577359687335832</v>
      </c>
      <c r="X69" s="29">
        <f>(Comparison!X71-Comparison!X67)/(Comparison!$A71-Comparison!$A67)</f>
        <v>-1.7938637676374007</v>
      </c>
      <c r="Y69" s="29">
        <f>(Comparison!Y71-Comparison!Y67)/(Comparison!$A71-Comparison!$A67)</f>
        <v>-1.2181742769737234</v>
      </c>
    </row>
    <row r="70" spans="1:25" x14ac:dyDescent="0.3">
      <c r="A70" s="100">
        <v>67</v>
      </c>
      <c r="B70" s="29">
        <f>(Comparison!B72-Comparison!B68)/(Comparison!$A72-Comparison!$A68)</f>
        <v>1.17228689614157</v>
      </c>
      <c r="C70" s="29">
        <f>(Comparison!C72-Comparison!C68)/(Comparison!$A72-Comparison!$A68)</f>
        <v>-0.64529698993685081</v>
      </c>
      <c r="D70" s="29">
        <f>(Comparison!D72-Comparison!D68)/(Comparison!$A72-Comparison!$A68)</f>
        <v>-0.48335481214388487</v>
      </c>
      <c r="E70" s="93">
        <f>(Comparison!E72-Comparison!E68)/(Comparison!$A72-Comparison!$A68)</f>
        <v>-0.73008648739190551</v>
      </c>
      <c r="F70" s="29">
        <f>(Comparison!F72-Comparison!F68)/(Comparison!$A72-Comparison!$A68)</f>
        <v>-0.31508386389629983</v>
      </c>
      <c r="G70" s="29">
        <f>(Comparison!G72-Comparison!G68)/(Comparison!$A72-Comparison!$A68)</f>
        <v>-0.4862851777355921</v>
      </c>
      <c r="H70" s="29">
        <f>(Comparison!H72-Comparison!H68)/(Comparison!$A72-Comparison!$A68)</f>
        <v>-0.40334018551033735</v>
      </c>
      <c r="I70" s="29">
        <f>(Comparison!I72-Comparison!I68)/(Comparison!$A72-Comparison!$A68)</f>
        <v>-0.52724959575571173</v>
      </c>
      <c r="J70" s="29">
        <f>(Comparison!J72-Comparison!J68)/(Comparison!$A72-Comparison!$A68)</f>
        <v>-0.33193275879128414</v>
      </c>
      <c r="K70" s="29">
        <f>(Comparison!K72-Comparison!K68)/(Comparison!$A72-Comparison!$A68)</f>
        <v>-0.70607890575876064</v>
      </c>
      <c r="L70" s="29">
        <f>(Comparison!L72-Comparison!L68)/(Comparison!$A72-Comparison!$A68)</f>
        <v>-0.72522863771000345</v>
      </c>
      <c r="M70" s="29">
        <f>(Comparison!M72-Comparison!M68)/(Comparison!$A72-Comparison!$A68)</f>
        <v>-0.56753442321604197</v>
      </c>
      <c r="N70" s="29">
        <f>(Comparison!N72-Comparison!N68)/(Comparison!$A72-Comparison!$A68)</f>
        <v>-0.76347912509074511</v>
      </c>
      <c r="O70" s="29">
        <f>(Comparison!O72-Comparison!O68)/(Comparison!$A72-Comparison!$A68)</f>
        <v>-0.74732171179701723</v>
      </c>
      <c r="P70" s="29">
        <f>(Comparison!P72-Comparison!P68)/(Comparison!$A72-Comparison!$A68)</f>
        <v>-1.0190011851335985</v>
      </c>
      <c r="Q70" s="29">
        <f>(Comparison!Q72-Comparison!Q68)/(Comparison!$A72-Comparison!$A68)</f>
        <v>-0.76783753341305072</v>
      </c>
      <c r="R70" s="29">
        <f>(Comparison!R72-Comparison!R68)/(Comparison!$A72-Comparison!$A68)</f>
        <v>-0.38840641517591479</v>
      </c>
      <c r="S70" s="29">
        <f>(Comparison!S72-Comparison!S68)/(Comparison!$A72-Comparison!$A68)</f>
        <v>-5.0685566113671143E-2</v>
      </c>
      <c r="T70" s="29">
        <f>(Comparison!T72-Comparison!T68)/(Comparison!$A72-Comparison!$A68)</f>
        <v>-0.78752848130532982</v>
      </c>
      <c r="U70" s="29">
        <f>(Comparison!U72-Comparison!U68)/(Comparison!$A72-Comparison!$A68)</f>
        <v>-0.99007390185789745</v>
      </c>
      <c r="V70" s="29">
        <f>(Comparison!V72-Comparison!V68)/(Comparison!$A72-Comparison!$A68)</f>
        <v>-1.3882139401759517</v>
      </c>
      <c r="W70" s="29">
        <f>(Comparison!W72-Comparison!W68)/(Comparison!$A72-Comparison!$A68)</f>
        <v>3.7956944159366213</v>
      </c>
      <c r="X70" s="29">
        <f>(Comparison!X72-Comparison!X68)/(Comparison!$A72-Comparison!$A68)</f>
        <v>-1.9875464606385727</v>
      </c>
      <c r="Y70" s="29">
        <f>(Comparison!Y72-Comparison!Y68)/(Comparison!$A72-Comparison!$A68)</f>
        <v>-1.6322642886068408</v>
      </c>
    </row>
    <row r="71" spans="1:25" x14ac:dyDescent="0.3">
      <c r="A71" s="100">
        <v>68</v>
      </c>
      <c r="B71" s="29">
        <f>(Comparison!B73-Comparison!B69)/(Comparison!$A73-Comparison!$A69)</f>
        <v>1.9319850340319655</v>
      </c>
      <c r="C71" s="29">
        <f>(Comparison!C73-Comparison!C69)/(Comparison!$A73-Comparison!$A69)</f>
        <v>-0.64627666899638481</v>
      </c>
      <c r="D71" s="29">
        <f>(Comparison!D73-Comparison!D69)/(Comparison!$A73-Comparison!$A69)</f>
        <v>-0.44694089963428674</v>
      </c>
      <c r="E71" s="93">
        <f>(Comparison!E73-Comparison!E69)/(Comparison!$A73-Comparison!$A69)</f>
        <v>-0.82187075592902037</v>
      </c>
      <c r="F71" s="29">
        <f>(Comparison!F73-Comparison!F69)/(Comparison!$A73-Comparison!$A69)</f>
        <v>-0.34539456922770029</v>
      </c>
      <c r="G71" s="29">
        <f>(Comparison!G73-Comparison!G69)/(Comparison!$A73-Comparison!$A69)</f>
        <v>-0.77424916692352053</v>
      </c>
      <c r="H71" s="29">
        <f>(Comparison!H73-Comparison!H69)/(Comparison!$A73-Comparison!$A69)</f>
        <v>-0.60058201581466797</v>
      </c>
      <c r="I71" s="29">
        <f>(Comparison!I73-Comparison!I69)/(Comparison!$A73-Comparison!$A69)</f>
        <v>-0.92495119796560132</v>
      </c>
      <c r="J71" s="29">
        <f>(Comparison!J73-Comparison!J69)/(Comparison!$A73-Comparison!$A69)</f>
        <v>5.4263704952207448E-2</v>
      </c>
      <c r="K71" s="29">
        <f>(Comparison!K73-Comparison!K69)/(Comparison!$A73-Comparison!$A69)</f>
        <v>-0.34432563555843787</v>
      </c>
      <c r="L71" s="29">
        <f>(Comparison!L73-Comparison!L69)/(Comparison!$A73-Comparison!$A69)</f>
        <v>-0.85035465638242691</v>
      </c>
      <c r="M71" s="29">
        <f>(Comparison!M73-Comparison!M69)/(Comparison!$A73-Comparison!$A69)</f>
        <v>-0.10798514713170654</v>
      </c>
      <c r="N71" s="29">
        <f>(Comparison!N73-Comparison!N69)/(Comparison!$A73-Comparison!$A69)</f>
        <v>-1.3793017974341906</v>
      </c>
      <c r="O71" s="29">
        <f>(Comparison!O73-Comparison!O69)/(Comparison!$A73-Comparison!$A69)</f>
        <v>-0.70298003353705241</v>
      </c>
      <c r="P71" s="29">
        <f>(Comparison!P73-Comparison!P69)/(Comparison!$A73-Comparison!$A69)</f>
        <v>-1.1067140909841537</v>
      </c>
      <c r="Q71" s="29">
        <f>(Comparison!Q73-Comparison!Q69)/(Comparison!$A73-Comparison!$A69)</f>
        <v>-0.77652874822862827</v>
      </c>
      <c r="R71" s="29">
        <f>(Comparison!R73-Comparison!R69)/(Comparison!$A73-Comparison!$A69)</f>
        <v>-0.46036883152318353</v>
      </c>
      <c r="S71" s="29">
        <f>(Comparison!S73-Comparison!S69)/(Comparison!$A73-Comparison!$A69)</f>
        <v>0.24452846464008005</v>
      </c>
      <c r="T71" s="29">
        <f>(Comparison!T73-Comparison!T69)/(Comparison!$A73-Comparison!$A69)</f>
        <v>-0.86202510415973954</v>
      </c>
      <c r="U71" s="29">
        <f>(Comparison!U73-Comparison!U69)/(Comparison!$A73-Comparison!$A69)</f>
        <v>-1.3275448250618496</v>
      </c>
      <c r="V71" s="29">
        <f>(Comparison!V73-Comparison!V69)/(Comparison!$A73-Comparison!$A69)</f>
        <v>-1.6533070443634301</v>
      </c>
      <c r="W71" s="29">
        <f>(Comparison!W73-Comparison!W69)/(Comparison!$A73-Comparison!$A69)</f>
        <v>2.7123492238845621</v>
      </c>
      <c r="X71" s="29">
        <f>(Comparison!X73-Comparison!X69)/(Comparison!$A73-Comparison!$A69)</f>
        <v>-2.4998773821465505</v>
      </c>
      <c r="Y71" s="29">
        <f>(Comparison!Y73-Comparison!Y69)/(Comparison!$A73-Comparison!$A69)</f>
        <v>-1.7736149295080281</v>
      </c>
    </row>
    <row r="72" spans="1:25" x14ac:dyDescent="0.3">
      <c r="A72" s="100">
        <v>69</v>
      </c>
      <c r="B72" s="29">
        <f>(Comparison!B74-Comparison!B70)/(Comparison!$A74-Comparison!$A70)</f>
        <v>1.8214008861950386</v>
      </c>
      <c r="C72" s="29">
        <f>(Comparison!C74-Comparison!C70)/(Comparison!$A74-Comparison!$A70)</f>
        <v>-0.7573485776998532</v>
      </c>
      <c r="D72" s="29">
        <f>(Comparison!D74-Comparison!D70)/(Comparison!$A74-Comparison!$A70)</f>
        <v>-0.78824069153863618</v>
      </c>
      <c r="E72" s="93">
        <f>(Comparison!E74-Comparison!E70)/(Comparison!$A74-Comparison!$A70)</f>
        <v>-0.8848634765929857</v>
      </c>
      <c r="F72" s="29">
        <f>(Comparison!F74-Comparison!F70)/(Comparison!$A74-Comparison!$A70)</f>
        <v>-0.35155970127750091</v>
      </c>
      <c r="G72" s="29">
        <f>(Comparison!G74-Comparison!G70)/(Comparison!$A74-Comparison!$A70)</f>
        <v>-0.29801105028183628</v>
      </c>
      <c r="H72" s="29">
        <f>(Comparison!H74-Comparison!H70)/(Comparison!$A74-Comparison!$A70)</f>
        <v>-0.73049327678350373</v>
      </c>
      <c r="I72" s="29">
        <f>(Comparison!I74-Comparison!I70)/(Comparison!$A74-Comparison!$A70)</f>
        <v>-0.51199569518880317</v>
      </c>
      <c r="J72" s="29">
        <f>(Comparison!J74-Comparison!J70)/(Comparison!$A74-Comparison!$A70)</f>
        <v>-0.78577539300879984</v>
      </c>
      <c r="K72" s="29">
        <f>(Comparison!K74-Comparison!K70)/(Comparison!$A74-Comparison!$A70)</f>
        <v>-0.34153243517550225</v>
      </c>
      <c r="L72" s="29">
        <f>(Comparison!L74-Comparison!L70)/(Comparison!$A74-Comparison!$A70)</f>
        <v>-0.78039992775059197</v>
      </c>
      <c r="M72" s="29">
        <f>(Comparison!M74-Comparison!M70)/(Comparison!$A74-Comparison!$A70)</f>
        <v>-1.245673706076095</v>
      </c>
      <c r="N72" s="29">
        <f>(Comparison!N74-Comparison!N70)/(Comparison!$A74-Comparison!$A70)</f>
        <v>-1.04846964853252</v>
      </c>
      <c r="O72" s="29">
        <f>(Comparison!O74-Comparison!O70)/(Comparison!$A74-Comparison!$A70)</f>
        <v>-0.68419661334060144</v>
      </c>
      <c r="P72" s="29">
        <f>(Comparison!P74-Comparison!P70)/(Comparison!$A74-Comparison!$A70)</f>
        <v>-1.1305013669926076</v>
      </c>
      <c r="Q72" s="29">
        <f>(Comparison!Q74-Comparison!Q70)/(Comparison!$A74-Comparison!$A70)</f>
        <v>-0.57406621508724243</v>
      </c>
      <c r="R72" s="29">
        <f>(Comparison!R74-Comparison!R70)/(Comparison!$A74-Comparison!$A70)</f>
        <v>-0.34207102869882533</v>
      </c>
      <c r="S72" s="29">
        <f>(Comparison!S74-Comparison!S70)/(Comparison!$A74-Comparison!$A70)</f>
        <v>0.13315198069507517</v>
      </c>
      <c r="T72" s="29">
        <f>(Comparison!T74-Comparison!T70)/(Comparison!$A74-Comparison!$A70)</f>
        <v>-0.84682465274978824</v>
      </c>
      <c r="U72" s="29">
        <f>(Comparison!U74-Comparison!U70)/(Comparison!$A74-Comparison!$A70)</f>
        <v>-1.596994668404875</v>
      </c>
      <c r="V72" s="29">
        <f>(Comparison!V74-Comparison!V70)/(Comparison!$A74-Comparison!$A70)</f>
        <v>-1.8828491394710909</v>
      </c>
      <c r="W72" s="29">
        <f>(Comparison!W74-Comparison!W70)/(Comparison!$A74-Comparison!$A70)</f>
        <v>2.11936547665006</v>
      </c>
      <c r="X72" s="29">
        <f>(Comparison!X74-Comparison!X70)/(Comparison!$A74-Comparison!$A70)</f>
        <v>-2.8210243397353878</v>
      </c>
      <c r="Y72" s="29">
        <f>(Comparison!Y74-Comparison!Y70)/(Comparison!$A74-Comparison!$A70)</f>
        <v>-1.6893155917048688</v>
      </c>
    </row>
    <row r="73" spans="1:25" x14ac:dyDescent="0.3">
      <c r="A73" s="99">
        <v>70</v>
      </c>
      <c r="B73" s="29">
        <f>(Comparison!B75-Comparison!B71)/(Comparison!$A75-Comparison!$A71)</f>
        <v>2.5438962158326852</v>
      </c>
      <c r="C73" s="29">
        <f>(Comparison!C75-Comparison!C71)/(Comparison!$A75-Comparison!$A71)</f>
        <v>-0.78685270953821806</v>
      </c>
      <c r="D73" s="29">
        <f>(Comparison!D75-Comparison!D71)/(Comparison!$A75-Comparison!$A71)</f>
        <v>-0.59923074727935788</v>
      </c>
      <c r="E73" s="93">
        <f>(Comparison!E75-Comparison!E71)/(Comparison!$A75-Comparison!$A71)</f>
        <v>-0.39678234113015165</v>
      </c>
      <c r="F73" s="29">
        <f>(Comparison!F75-Comparison!F71)/(Comparison!$A75-Comparison!$A71)</f>
        <v>-0.6041024143502014</v>
      </c>
      <c r="G73" s="29">
        <f>(Comparison!G75-Comparison!G71)/(Comparison!$A75-Comparison!$A71)</f>
        <v>-0.23659242593280982</v>
      </c>
      <c r="H73" s="29">
        <f>(Comparison!H75-Comparison!H71)/(Comparison!$A75-Comparison!$A71)</f>
        <v>-0.75117117525454713</v>
      </c>
      <c r="I73" s="29">
        <f>(Comparison!I75-Comparison!I71)/(Comparison!$A75-Comparison!$A71)</f>
        <v>-0.49018799700377658</v>
      </c>
      <c r="J73" s="29">
        <f>(Comparison!J75-Comparison!J71)/(Comparison!$A75-Comparison!$A71)</f>
        <v>-0.30906019933387263</v>
      </c>
      <c r="K73" s="29">
        <f>(Comparison!K75-Comparison!K71)/(Comparison!$A75-Comparison!$A71)</f>
        <v>-0.93568286245703058</v>
      </c>
      <c r="L73" s="29">
        <f>(Comparison!L75-Comparison!L71)/(Comparison!$A75-Comparison!$A71)</f>
        <v>-0.59419052238259962</v>
      </c>
      <c r="M73" s="29">
        <f>(Comparison!M75-Comparison!M71)/(Comparison!$A75-Comparison!$A71)</f>
        <v>-0.88210445025817652</v>
      </c>
      <c r="N73" s="29">
        <f>(Comparison!N75-Comparison!N71)/(Comparison!$A75-Comparison!$A71)</f>
        <v>-1.1960964826155518</v>
      </c>
      <c r="O73" s="29">
        <f>(Comparison!O75-Comparison!O71)/(Comparison!$A75-Comparison!$A71)</f>
        <v>-0.58062146847880136</v>
      </c>
      <c r="P73" s="29">
        <f>(Comparison!P75-Comparison!P71)/(Comparison!$A75-Comparison!$A71)</f>
        <v>-1.0026248029482439</v>
      </c>
      <c r="Q73" s="29">
        <f>(Comparison!Q75-Comparison!Q71)/(Comparison!$A75-Comparison!$A71)</f>
        <v>-0.68857969659662288</v>
      </c>
      <c r="R73" s="29">
        <f>(Comparison!R75-Comparison!R71)/(Comparison!$A75-Comparison!$A71)</f>
        <v>-0.401993486229415</v>
      </c>
      <c r="S73" s="29">
        <f>(Comparison!S75-Comparison!S71)/(Comparison!$A75-Comparison!$A71)</f>
        <v>8.2078069561909217E-2</v>
      </c>
      <c r="T73" s="29">
        <f>(Comparison!T75-Comparison!T71)/(Comparison!$A75-Comparison!$A71)</f>
        <v>-0.89003602343803223</v>
      </c>
      <c r="U73" s="29">
        <f>(Comparison!U75-Comparison!U71)/(Comparison!$A75-Comparison!$A71)</f>
        <v>-1.4437853140326098</v>
      </c>
      <c r="V73" s="29">
        <f>(Comparison!V75-Comparison!V71)/(Comparison!$A75-Comparison!$A71)</f>
        <v>-1.8679994247879197</v>
      </c>
      <c r="W73" s="29">
        <f>(Comparison!W75-Comparison!W71)/(Comparison!$A75-Comparison!$A71)</f>
        <v>1.3661689423231849</v>
      </c>
      <c r="X73" s="29">
        <f>(Comparison!X75-Comparison!X71)/(Comparison!$A75-Comparison!$A71)</f>
        <v>-2.8252191112567715</v>
      </c>
      <c r="Y73" s="29">
        <f>(Comparison!Y75-Comparison!Y71)/(Comparison!$A75-Comparison!$A71)</f>
        <v>-1.7330368843178157</v>
      </c>
    </row>
    <row r="74" spans="1:25" x14ac:dyDescent="0.3">
      <c r="A74" s="99">
        <v>71</v>
      </c>
      <c r="B74" s="29">
        <f>(Comparison!B76-Comparison!B72)/(Comparison!$A76-Comparison!$A72)</f>
        <v>3.3162893005536365</v>
      </c>
      <c r="C74" s="29">
        <f>(Comparison!C76-Comparison!C72)/(Comparison!$A76-Comparison!$A72)</f>
        <v>-0.83733672783939861</v>
      </c>
      <c r="D74" s="29">
        <f>(Comparison!D76-Comparison!D72)/(Comparison!$A76-Comparison!$A72)</f>
        <v>-0.74726901721734817</v>
      </c>
      <c r="E74" s="93">
        <f>(Comparison!E76-Comparison!E72)/(Comparison!$A76-Comparison!$A72)</f>
        <v>-0.3358836959260918</v>
      </c>
      <c r="F74" s="29">
        <f>(Comparison!F76-Comparison!F72)/(Comparison!$A76-Comparison!$A72)</f>
        <v>-0.59581710607488869</v>
      </c>
      <c r="G74" s="29">
        <f>(Comparison!G76-Comparison!G72)/(Comparison!$A76-Comparison!$A72)</f>
        <v>-0.55856803833726065</v>
      </c>
      <c r="H74" s="29">
        <f>(Comparison!H76-Comparison!H72)/(Comparison!$A76-Comparison!$A72)</f>
        <v>-0.82260638775470296</v>
      </c>
      <c r="I74" s="29">
        <f>(Comparison!I76-Comparison!I72)/(Comparison!$A76-Comparison!$A72)</f>
        <v>-0.59237847568136637</v>
      </c>
      <c r="J74" s="29">
        <f>(Comparison!J76-Comparison!J72)/(Comparison!$A76-Comparison!$A72)</f>
        <v>-0.80499861295331909</v>
      </c>
      <c r="K74" s="29">
        <f>(Comparison!K76-Comparison!K72)/(Comparison!$A76-Comparison!$A72)</f>
        <v>-0.42181840877911236</v>
      </c>
      <c r="L74" s="29">
        <f>(Comparison!L76-Comparison!L72)/(Comparison!$A76-Comparison!$A72)</f>
        <v>-0.11252846429377206</v>
      </c>
      <c r="M74" s="29">
        <f>(Comparison!M76-Comparison!M72)/(Comparison!$A76-Comparison!$A72)</f>
        <v>0.2382313023729298</v>
      </c>
      <c r="N74" s="29">
        <f>(Comparison!N76-Comparison!N72)/(Comparison!$A76-Comparison!$A72)</f>
        <v>-1.9536862952994927</v>
      </c>
      <c r="O74" s="29">
        <f>(Comparison!O76-Comparison!O72)/(Comparison!$A76-Comparison!$A72)</f>
        <v>-0.53969961222010099</v>
      </c>
      <c r="P74" s="29">
        <f>(Comparison!P76-Comparison!P72)/(Comparison!$A76-Comparison!$A72)</f>
        <v>-1.0131114376786261</v>
      </c>
      <c r="Q74" s="29">
        <f>(Comparison!Q76-Comparison!Q72)/(Comparison!$A76-Comparison!$A72)</f>
        <v>-0.45925954195770657</v>
      </c>
      <c r="R74" s="29">
        <f>(Comparison!R76-Comparison!R72)/(Comparison!$A76-Comparison!$A72)</f>
        <v>-0.45259516565169022</v>
      </c>
      <c r="S74" s="29">
        <f>(Comparison!S76-Comparison!S72)/(Comparison!$A76-Comparison!$A72)</f>
        <v>0.13623551825495639</v>
      </c>
      <c r="T74" s="29">
        <f>(Comparison!T76-Comparison!T72)/(Comparison!$A76-Comparison!$A72)</f>
        <v>-0.90104187968259275</v>
      </c>
      <c r="U74" s="29">
        <f>(Comparison!U76-Comparison!U72)/(Comparison!$A76-Comparison!$A72)</f>
        <v>-1.342904074951111</v>
      </c>
      <c r="V74" s="29">
        <f>(Comparison!V76-Comparison!V72)/(Comparison!$A76-Comparison!$A72)</f>
        <v>-2.0132984382931181</v>
      </c>
      <c r="W74" s="29">
        <f>(Comparison!W76-Comparison!W72)/(Comparison!$A76-Comparison!$A72)</f>
        <v>0.65873722556204228</v>
      </c>
      <c r="X74" s="29">
        <f>(Comparison!X76-Comparison!X72)/(Comparison!$A76-Comparison!$A72)</f>
        <v>-3.0825852103617528</v>
      </c>
      <c r="Y74" s="29">
        <f>(Comparison!Y76-Comparison!Y72)/(Comparison!$A76-Comparison!$A72)</f>
        <v>-1.9261759469813029</v>
      </c>
    </row>
    <row r="75" spans="1:25" x14ac:dyDescent="0.3">
      <c r="A75" s="100">
        <v>72</v>
      </c>
      <c r="B75" s="29">
        <f>(Comparison!B77-Comparison!B73)/(Comparison!$A77-Comparison!$A73)</f>
        <v>3.7216181326446582</v>
      </c>
      <c r="C75" s="29">
        <f>(Comparison!C77-Comparison!C73)/(Comparison!$A77-Comparison!$A73)</f>
        <v>-0.82161941838690344</v>
      </c>
      <c r="D75" s="29">
        <f>(Comparison!D77-Comparison!D73)/(Comparison!$A77-Comparison!$A73)</f>
        <v>-0.51263915883752853</v>
      </c>
      <c r="E75" s="93">
        <f>(Comparison!E77-Comparison!E73)/(Comparison!$A77-Comparison!$A73)</f>
        <v>-0.66758622867338335</v>
      </c>
      <c r="F75" s="29">
        <f>(Comparison!F77-Comparison!F73)/(Comparison!$A77-Comparison!$A73)</f>
        <v>-0.75232744257665729</v>
      </c>
      <c r="G75" s="29">
        <f>(Comparison!G77-Comparison!G73)/(Comparison!$A77-Comparison!$A73)</f>
        <v>-0.17108890899837981</v>
      </c>
      <c r="H75" s="29">
        <f>(Comparison!H77-Comparison!H73)/(Comparison!$A77-Comparison!$A73)</f>
        <v>-0.61223703420321351</v>
      </c>
      <c r="I75" s="29">
        <f>(Comparison!I77-Comparison!I73)/(Comparison!$A77-Comparison!$A73)</f>
        <v>-1.2737208401889077E-2</v>
      </c>
      <c r="J75" s="29">
        <f>(Comparison!J77-Comparison!J73)/(Comparison!$A77-Comparison!$A73)</f>
        <v>-1.0531949793266526</v>
      </c>
      <c r="K75" s="29">
        <f>(Comparison!K77-Comparison!K73)/(Comparison!$A77-Comparison!$A73)</f>
        <v>-0.69873335380916224</v>
      </c>
      <c r="L75" s="29">
        <f>(Comparison!L77-Comparison!L73)/(Comparison!$A77-Comparison!$A73)</f>
        <v>-4.3880436821511992E-2</v>
      </c>
      <c r="M75" s="29">
        <f>(Comparison!M77-Comparison!M73)/(Comparison!$A77-Comparison!$A73)</f>
        <v>-0.1122342439318354</v>
      </c>
      <c r="N75" s="29">
        <f>(Comparison!N77-Comparison!N73)/(Comparison!$A77-Comparison!$A73)</f>
        <v>-1.0140644190688297</v>
      </c>
      <c r="O75" s="29">
        <f>(Comparison!O77-Comparison!O73)/(Comparison!$A77-Comparison!$A73)</f>
        <v>-0.47010785856854476</v>
      </c>
      <c r="P75" s="29">
        <f>(Comparison!P77-Comparison!P73)/(Comparison!$A77-Comparison!$A73)</f>
        <v>-0.90914053946466566</v>
      </c>
      <c r="Q75" s="29">
        <f>(Comparison!Q77-Comparison!Q73)/(Comparison!$A77-Comparison!$A73)</f>
        <v>-0.64170499873438303</v>
      </c>
      <c r="R75" s="29">
        <f>(Comparison!R77-Comparison!R73)/(Comparison!$A77-Comparison!$A73)</f>
        <v>-0.3075249673655911</v>
      </c>
      <c r="S75" s="29">
        <f>(Comparison!S77-Comparison!S73)/(Comparison!$A77-Comparison!$A73)</f>
        <v>2.1752588070917511E-2</v>
      </c>
      <c r="T75" s="29">
        <f>(Comparison!T77-Comparison!T73)/(Comparison!$A77-Comparison!$A73)</f>
        <v>-0.88447906110628338</v>
      </c>
      <c r="U75" s="29">
        <f>(Comparison!U77-Comparison!U73)/(Comparison!$A77-Comparison!$A73)</f>
        <v>-1.0381191152714777</v>
      </c>
      <c r="V75" s="29">
        <f>(Comparison!V77-Comparison!V73)/(Comparison!$A77-Comparison!$A73)</f>
        <v>-1.9487586539817681</v>
      </c>
      <c r="W75" s="29">
        <f>(Comparison!W77-Comparison!W73)/(Comparison!$A77-Comparison!$A73)</f>
        <v>-0.12090059673150932</v>
      </c>
      <c r="X75" s="29">
        <f>(Comparison!X77-Comparison!X73)/(Comparison!$A77-Comparison!$A73)</f>
        <v>-3.0768102824845798</v>
      </c>
      <c r="Y75" s="29">
        <f>(Comparison!Y77-Comparison!Y73)/(Comparison!$A77-Comparison!$A73)</f>
        <v>-2.445838147889603</v>
      </c>
    </row>
    <row r="76" spans="1:25" x14ac:dyDescent="0.3">
      <c r="A76" s="100">
        <v>73</v>
      </c>
      <c r="B76" s="29">
        <f>(Comparison!B78-Comparison!B74)/(Comparison!$A78-Comparison!$A74)</f>
        <v>5.2947478698325661</v>
      </c>
      <c r="C76" s="29">
        <f>(Comparison!C78-Comparison!C74)/(Comparison!$A78-Comparison!$A74)</f>
        <v>-0.20678052394001645</v>
      </c>
      <c r="D76" s="29">
        <f>(Comparison!D78-Comparison!D74)/(Comparison!$A78-Comparison!$A74)</f>
        <v>-0.38560352925312769</v>
      </c>
      <c r="E76" s="93">
        <f>(Comparison!E78-Comparison!E74)/(Comparison!$A78-Comparison!$A74)</f>
        <v>-0.20454955667238206</v>
      </c>
      <c r="F76" s="29">
        <f>(Comparison!F78-Comparison!F74)/(Comparison!$A78-Comparison!$A74)</f>
        <v>-0.44461435434448227</v>
      </c>
      <c r="G76" s="29">
        <f>(Comparison!G78-Comparison!G74)/(Comparison!$A78-Comparison!$A74)</f>
        <v>-0.3953631278920664</v>
      </c>
      <c r="H76" s="29">
        <f>(Comparison!H78-Comparison!H74)/(Comparison!$A78-Comparison!$A74)</f>
        <v>-0.28624106142657224</v>
      </c>
      <c r="I76" s="29">
        <f>(Comparison!I78-Comparison!I74)/(Comparison!$A78-Comparison!$A74)</f>
        <v>5.763449603367965E-2</v>
      </c>
      <c r="J76" s="29">
        <f>(Comparison!J78-Comparison!J74)/(Comparison!$A78-Comparison!$A74)</f>
        <v>-0.4997228048943696</v>
      </c>
      <c r="K76" s="29">
        <f>(Comparison!K78-Comparison!K74)/(Comparison!$A78-Comparison!$A74)</f>
        <v>-0.58532006641420598</v>
      </c>
      <c r="L76" s="29">
        <f>(Comparison!L78-Comparison!L74)/(Comparison!$A78-Comparison!$A74)</f>
        <v>-3.8462366692505245E-2</v>
      </c>
      <c r="M76" s="29">
        <f>(Comparison!M78-Comparison!M74)/(Comparison!$A78-Comparison!$A74)</f>
        <v>-0.23580415012336164</v>
      </c>
      <c r="N76" s="29">
        <f>(Comparison!N78-Comparison!N74)/(Comparison!$A78-Comparison!$A74)</f>
        <v>0.2052942888823619</v>
      </c>
      <c r="O76" s="29">
        <f>(Comparison!O78-Comparison!O74)/(Comparison!$A78-Comparison!$A74)</f>
        <v>-0.29634024926347813</v>
      </c>
      <c r="P76" s="29">
        <f>(Comparison!P78-Comparison!P74)/(Comparison!$A78-Comparison!$A74)</f>
        <v>-0.81998466351605792</v>
      </c>
      <c r="Q76" s="29">
        <f>(Comparison!Q78-Comparison!Q74)/(Comparison!$A78-Comparison!$A74)</f>
        <v>-0.81544813103291247</v>
      </c>
      <c r="R76" s="29">
        <f>(Comparison!R78-Comparison!R74)/(Comparison!$A78-Comparison!$A74)</f>
        <v>-0.55976080520673932</v>
      </c>
      <c r="S76" s="29">
        <f>(Comparison!S78-Comparison!S74)/(Comparison!$A78-Comparison!$A74)</f>
        <v>0.20657524044555942</v>
      </c>
      <c r="T76" s="29">
        <f>(Comparison!T78-Comparison!T74)/(Comparison!$A78-Comparison!$A74)</f>
        <v>-0.84942560967575531</v>
      </c>
      <c r="U76" s="29">
        <f>(Comparison!U78-Comparison!U74)/(Comparison!$A78-Comparison!$A74)</f>
        <v>-0.72273341785747292</v>
      </c>
      <c r="V76" s="29">
        <f>(Comparison!V78-Comparison!V74)/(Comparison!$A78-Comparison!$A74)</f>
        <v>-1.9734903397743775</v>
      </c>
      <c r="W76" s="29">
        <f>(Comparison!W78-Comparison!W74)/(Comparison!$A78-Comparison!$A74)</f>
        <v>-0.83493023776432196</v>
      </c>
      <c r="X76" s="29">
        <f>(Comparison!X78-Comparison!X74)/(Comparison!$A78-Comparison!$A74)</f>
        <v>-3.0451407141066191</v>
      </c>
      <c r="Y76" s="29">
        <f>(Comparison!Y78-Comparison!Y74)/(Comparison!$A78-Comparison!$A74)</f>
        <v>-2.6506433281471438</v>
      </c>
    </row>
    <row r="77" spans="1:25" x14ac:dyDescent="0.3">
      <c r="A77" s="100">
        <v>74</v>
      </c>
      <c r="B77" s="29">
        <f>(Comparison!B79-Comparison!B75)/(Comparison!$A79-Comparison!$A75)</f>
        <v>5.5492714603166347</v>
      </c>
      <c r="C77" s="29">
        <f>(Comparison!C79-Comparison!C75)/(Comparison!$A79-Comparison!$A75)</f>
        <v>-0.36643883249176445</v>
      </c>
      <c r="D77" s="29">
        <f>(Comparison!D79-Comparison!D75)/(Comparison!$A79-Comparison!$A75)</f>
        <v>-0.54444075193189478</v>
      </c>
      <c r="E77" s="93">
        <f>(Comparison!E79-Comparison!E75)/(Comparison!$A79-Comparison!$A75)</f>
        <v>-0.51466331666428999</v>
      </c>
      <c r="F77" s="29">
        <f>(Comparison!F79-Comparison!F75)/(Comparison!$A79-Comparison!$A75)</f>
        <v>-0.34180993473557741</v>
      </c>
      <c r="G77" s="29">
        <f>(Comparison!G79-Comparison!G75)/(Comparison!$A79-Comparison!$A75)</f>
        <v>-0.56924147811902337</v>
      </c>
      <c r="H77" s="29">
        <f>(Comparison!H79-Comparison!H75)/(Comparison!$A79-Comparison!$A75)</f>
        <v>-0.69775557110047792</v>
      </c>
      <c r="I77" s="29">
        <f>(Comparison!I79-Comparison!I75)/(Comparison!$A79-Comparison!$A75)</f>
        <v>0.10649111298951475</v>
      </c>
      <c r="J77" s="29">
        <f>(Comparison!J79-Comparison!J75)/(Comparison!$A79-Comparison!$A75)</f>
        <v>-0.6086745791487771</v>
      </c>
      <c r="K77" s="29">
        <f>(Comparison!K79-Comparison!K75)/(Comparison!$A79-Comparison!$A75)</f>
        <v>-6.8715833090331024E-2</v>
      </c>
      <c r="L77" s="29">
        <f>(Comparison!L79-Comparison!L75)/(Comparison!$A79-Comparison!$A75)</f>
        <v>-0.25228960962960301</v>
      </c>
      <c r="M77" s="29">
        <f>(Comparison!M79-Comparison!M75)/(Comparison!$A79-Comparison!$A75)</f>
        <v>0.41044204975783904</v>
      </c>
      <c r="N77" s="29">
        <f>(Comparison!N79-Comparison!N75)/(Comparison!$A79-Comparison!$A75)</f>
        <v>-1.0487556695715385</v>
      </c>
      <c r="O77" s="29">
        <f>(Comparison!O79-Comparison!O75)/(Comparison!$A79-Comparison!$A75)</f>
        <v>-0.43607910741702405</v>
      </c>
      <c r="P77" s="29">
        <f>(Comparison!P79-Comparison!P75)/(Comparison!$A79-Comparison!$A75)</f>
        <v>-0.78587626312762815</v>
      </c>
      <c r="Q77" s="29">
        <f>(Comparison!Q79-Comparison!Q75)/(Comparison!$A79-Comparison!$A75)</f>
        <v>-0.41104502769840323</v>
      </c>
      <c r="R77" s="29">
        <f>(Comparison!R79-Comparison!R75)/(Comparison!$A79-Comparison!$A75)</f>
        <v>-0.29180833149357355</v>
      </c>
      <c r="S77" s="29">
        <f>(Comparison!S79-Comparison!S75)/(Comparison!$A79-Comparison!$A75)</f>
        <v>0.21830755782055888</v>
      </c>
      <c r="T77" s="29">
        <f>(Comparison!T79-Comparison!T75)/(Comparison!$A79-Comparison!$A75)</f>
        <v>-0.81727739576422032</v>
      </c>
      <c r="U77" s="29">
        <f>(Comparison!U79-Comparison!U75)/(Comparison!$A79-Comparison!$A75)</f>
        <v>-8.7174147284247994E-2</v>
      </c>
      <c r="V77" s="29">
        <f>(Comparison!V79-Comparison!V75)/(Comparison!$A79-Comparison!$A75)</f>
        <v>-1.767365751726226</v>
      </c>
      <c r="W77" s="29">
        <f>(Comparison!W79-Comparison!W75)/(Comparison!$A79-Comparison!$A75)</f>
        <v>-1.0541765355471817</v>
      </c>
      <c r="X77" s="29">
        <f>(Comparison!X79-Comparison!X75)/(Comparison!$A79-Comparison!$A75)</f>
        <v>-2.8773037739064122</v>
      </c>
      <c r="Y77" s="29">
        <f>(Comparison!Y79-Comparison!Y75)/(Comparison!$A79-Comparison!$A75)</f>
        <v>-2.7685189463758775</v>
      </c>
    </row>
    <row r="78" spans="1:25" x14ac:dyDescent="0.3">
      <c r="A78" s="99">
        <v>75</v>
      </c>
      <c r="B78" s="29">
        <f>(Comparison!B80-Comparison!B76)/(Comparison!$A80-Comparison!$A76)</f>
        <v>4.868290913414679</v>
      </c>
      <c r="C78" s="29">
        <f>(Comparison!C80-Comparison!C76)/(Comparison!$A80-Comparison!$A76)</f>
        <v>-5.5651953273868404E-2</v>
      </c>
      <c r="D78" s="29">
        <f>(Comparison!D80-Comparison!D76)/(Comparison!$A80-Comparison!$A76)</f>
        <v>-0.22272669403987777</v>
      </c>
      <c r="E78" s="93">
        <f>(Comparison!E80-Comparison!E76)/(Comparison!$A80-Comparison!$A76)</f>
        <v>-0.47355721327389233</v>
      </c>
      <c r="F78" s="29">
        <f>(Comparison!F80-Comparison!F76)/(Comparison!$A80-Comparison!$A76)</f>
        <v>-0.20243638823028665</v>
      </c>
      <c r="G78" s="29">
        <f>(Comparison!G80-Comparison!G76)/(Comparison!$A80-Comparison!$A76)</f>
        <v>-0.18780467980265136</v>
      </c>
      <c r="H78" s="29">
        <f>(Comparison!H80-Comparison!H76)/(Comparison!$A80-Comparison!$A76)</f>
        <v>0.15666035694633162</v>
      </c>
      <c r="I78" s="29">
        <f>(Comparison!I80-Comparison!I76)/(Comparison!$A80-Comparison!$A76)</f>
        <v>0.21286528468826882</v>
      </c>
      <c r="J78" s="29">
        <f>(Comparison!J80-Comparison!J76)/(Comparison!$A80-Comparison!$A76)</f>
        <v>-0.34043012657372662</v>
      </c>
      <c r="K78" s="29">
        <f>(Comparison!K80-Comparison!K76)/(Comparison!$A80-Comparison!$A76)</f>
        <v>-0.22213298686466976</v>
      </c>
      <c r="L78" s="29">
        <f>(Comparison!L80-Comparison!L76)/(Comparison!$A80-Comparison!$A76)</f>
        <v>-0.17745749647601627</v>
      </c>
      <c r="M78" s="29">
        <f>(Comparison!M80-Comparison!M76)/(Comparison!$A80-Comparison!$A76)</f>
        <v>-0.29067236783531925</v>
      </c>
      <c r="N78" s="29">
        <f>(Comparison!N80-Comparison!N76)/(Comparison!$A80-Comparison!$A76)</f>
        <v>-0.23424546094055554</v>
      </c>
      <c r="O78" s="29">
        <f>(Comparison!O80-Comparison!O76)/(Comparison!$A80-Comparison!$A76)</f>
        <v>-0.2010230647625697</v>
      </c>
      <c r="P78" s="29">
        <f>(Comparison!P80-Comparison!P76)/(Comparison!$A80-Comparison!$A76)</f>
        <v>-0.7094977278096497</v>
      </c>
      <c r="Q78" s="29">
        <f>(Comparison!Q80-Comparison!Q76)/(Comparison!$A80-Comparison!$A76)</f>
        <v>-0.64711695352648491</v>
      </c>
      <c r="R78" s="29">
        <f>(Comparison!R80-Comparison!R76)/(Comparison!$A80-Comparison!$A76)</f>
        <v>-0.24898200138405358</v>
      </c>
      <c r="S78" s="29">
        <f>(Comparison!S80-Comparison!S76)/(Comparison!$A80-Comparison!$A76)</f>
        <v>0.22188117901562165</v>
      </c>
      <c r="T78" s="29">
        <f>(Comparison!T80-Comparison!T76)/(Comparison!$A80-Comparison!$A76)</f>
        <v>-0.72588104808545495</v>
      </c>
      <c r="U78" s="29">
        <f>(Comparison!U80-Comparison!U76)/(Comparison!$A80-Comparison!$A76)</f>
        <v>0.33153530455888358</v>
      </c>
      <c r="V78" s="29">
        <f>(Comparison!V80-Comparison!V76)/(Comparison!$A80-Comparison!$A76)</f>
        <v>-1.5649611890986037</v>
      </c>
      <c r="W78" s="29">
        <f>(Comparison!W80-Comparison!W76)/(Comparison!$A80-Comparison!$A76)</f>
        <v>-1.227235682574193</v>
      </c>
      <c r="X78" s="29">
        <f>(Comparison!X80-Comparison!X76)/(Comparison!$A80-Comparison!$A76)</f>
        <v>-2.7230110259171276</v>
      </c>
      <c r="Y78" s="29">
        <f>(Comparison!Y80-Comparison!Y76)/(Comparison!$A80-Comparison!$A76)</f>
        <v>-2.7735999718059006</v>
      </c>
    </row>
    <row r="79" spans="1:25" x14ac:dyDescent="0.3">
      <c r="A79" s="99">
        <v>76</v>
      </c>
      <c r="B79" s="29">
        <f>(Comparison!B81-Comparison!B77)/(Comparison!$A81-Comparison!$A77)</f>
        <v>3.2204633817757333</v>
      </c>
      <c r="C79" s="29">
        <f>(Comparison!C81-Comparison!C77)/(Comparison!$A81-Comparison!$A77)</f>
        <v>0.10235755867553697</v>
      </c>
      <c r="D79" s="29">
        <f>(Comparison!D81-Comparison!D77)/(Comparison!$A81-Comparison!$A77)</f>
        <v>-0.10097486549442092</v>
      </c>
      <c r="E79" s="93">
        <f>(Comparison!E81-Comparison!E77)/(Comparison!$A81-Comparison!$A77)</f>
        <v>-5.9702582082316269E-2</v>
      </c>
      <c r="F79" s="29">
        <f>(Comparison!F81-Comparison!F77)/(Comparison!$A81-Comparison!$A77)</f>
        <v>-0.23700224958724192</v>
      </c>
      <c r="G79" s="29">
        <f>(Comparison!G81-Comparison!G77)/(Comparison!$A81-Comparison!$A77)</f>
        <v>-0.28485542922190366</v>
      </c>
      <c r="H79" s="29">
        <f>(Comparison!H81-Comparison!H77)/(Comparison!$A81-Comparison!$A77)</f>
        <v>-0.58371834910687026</v>
      </c>
      <c r="I79" s="29">
        <f>(Comparison!I81-Comparison!I77)/(Comparison!$A81-Comparison!$A77)</f>
        <v>-0.38414705428293061</v>
      </c>
      <c r="J79" s="29">
        <f>(Comparison!J81-Comparison!J77)/(Comparison!$A81-Comparison!$A77)</f>
        <v>-0.73592962810076079</v>
      </c>
      <c r="K79" s="29">
        <f>(Comparison!K81-Comparison!K77)/(Comparison!$A81-Comparison!$A77)</f>
        <v>-0.22283157941110732</v>
      </c>
      <c r="L79" s="29">
        <f>(Comparison!L81-Comparison!L77)/(Comparison!$A81-Comparison!$A77)</f>
        <v>-0.10043779619755133</v>
      </c>
      <c r="M79" s="29">
        <f>(Comparison!M81-Comparison!M77)/(Comparison!$A81-Comparison!$A77)</f>
        <v>-1.0218070520413556</v>
      </c>
      <c r="N79" s="29">
        <f>(Comparison!N81-Comparison!N77)/(Comparison!$A81-Comparison!$A77)</f>
        <v>-0.3319794474420128</v>
      </c>
      <c r="O79" s="29">
        <f>(Comparison!O81-Comparison!O77)/(Comparison!$A81-Comparison!$A77)</f>
        <v>-0.22526888871007422</v>
      </c>
      <c r="P79" s="29">
        <f>(Comparison!P81-Comparison!P77)/(Comparison!$A81-Comparison!$A77)</f>
        <v>-0.67459523504419039</v>
      </c>
      <c r="Q79" s="29">
        <f>(Comparison!Q81-Comparison!Q77)/(Comparison!$A81-Comparison!$A77)</f>
        <v>-0.74331708907472205</v>
      </c>
      <c r="R79" s="29">
        <f>(Comparison!R81-Comparison!R77)/(Comparison!$A81-Comparison!$A77)</f>
        <v>-0.49035417680347493</v>
      </c>
      <c r="S79" s="29">
        <f>(Comparison!S81-Comparison!S77)/(Comparison!$A81-Comparison!$A77)</f>
        <v>0.32037731655584167</v>
      </c>
      <c r="T79" s="29">
        <f>(Comparison!T81-Comparison!T77)/(Comparison!$A81-Comparison!$A77)</f>
        <v>-0.76089790807090196</v>
      </c>
      <c r="U79" s="29">
        <f>(Comparison!U81-Comparison!U77)/(Comparison!$A81-Comparison!$A77)</f>
        <v>-5.6542287550421122E-2</v>
      </c>
      <c r="V79" s="29">
        <f>(Comparison!V81-Comparison!V77)/(Comparison!$A81-Comparison!$A77)</f>
        <v>-1.7990172015006731</v>
      </c>
      <c r="W79" s="29">
        <f>(Comparison!W81-Comparison!W77)/(Comparison!$A81-Comparison!$A77)</f>
        <v>-1.5474769343965633</v>
      </c>
      <c r="X79" s="29">
        <f>(Comparison!X81-Comparison!X77)/(Comparison!$A81-Comparison!$A77)</f>
        <v>-2.7151086800253488</v>
      </c>
      <c r="Y79" s="29">
        <f>(Comparison!Y81-Comparison!Y77)/(Comparison!$A81-Comparison!$A77)</f>
        <v>-2.0056234112972895</v>
      </c>
    </row>
    <row r="80" spans="1:25" x14ac:dyDescent="0.3">
      <c r="A80" s="100">
        <v>77</v>
      </c>
      <c r="B80" s="29">
        <f>(Comparison!B82-Comparison!B78)/(Comparison!$A82-Comparison!$A78)</f>
        <v>1.7498786047406236</v>
      </c>
      <c r="C80" s="29">
        <f>(Comparison!C82-Comparison!C78)/(Comparison!$A82-Comparison!$A78)</f>
        <v>-0.88592495610176347</v>
      </c>
      <c r="D80" s="29">
        <f>(Comparison!D82-Comparison!D78)/(Comparison!$A82-Comparison!$A78)</f>
        <v>-0.63080896466991865</v>
      </c>
      <c r="E80" s="93">
        <f>(Comparison!E82-Comparison!E78)/(Comparison!$A82-Comparison!$A78)</f>
        <v>-0.69907215445880233</v>
      </c>
      <c r="F80" s="29">
        <f>(Comparison!F82-Comparison!F78)/(Comparison!$A82-Comparison!$A78)</f>
        <v>-0.42913653686043585</v>
      </c>
      <c r="G80" s="29">
        <f>(Comparison!G82-Comparison!G78)/(Comparison!$A82-Comparison!$A78)</f>
        <v>-0.19056012721678428</v>
      </c>
      <c r="H80" s="29">
        <f>(Comparison!H82-Comparison!H78)/(Comparison!$A82-Comparison!$A78)</f>
        <v>-0.34376638436335094</v>
      </c>
      <c r="I80" s="29">
        <f>(Comparison!I82-Comparison!I78)/(Comparison!$A82-Comparison!$A78)</f>
        <v>-0.52030055013756016</v>
      </c>
      <c r="J80" s="29">
        <f>(Comparison!J82-Comparison!J78)/(Comparison!$A82-Comparison!$A78)</f>
        <v>-0.23442064425807407</v>
      </c>
      <c r="K80" s="29">
        <f>(Comparison!K82-Comparison!K78)/(Comparison!$A82-Comparison!$A78)</f>
        <v>-0.22374553355956239</v>
      </c>
      <c r="L80" s="29">
        <f>(Comparison!L82-Comparison!L78)/(Comparison!$A82-Comparison!$A78)</f>
        <v>-0.5176584032444369</v>
      </c>
      <c r="M80" s="29">
        <f>(Comparison!M82-Comparison!M78)/(Comparison!$A82-Comparison!$A78)</f>
        <v>-0.54017729662866742</v>
      </c>
      <c r="N80" s="29">
        <f>(Comparison!N82-Comparison!N78)/(Comparison!$A82-Comparison!$A78)</f>
        <v>-3.0544385878559832</v>
      </c>
      <c r="O80" s="29">
        <f>(Comparison!O82-Comparison!O78)/(Comparison!$A82-Comparison!$A78)</f>
        <v>-0.36789998228972465</v>
      </c>
      <c r="P80" s="29">
        <f>(Comparison!P82-Comparison!P78)/(Comparison!$A82-Comparison!$A78)</f>
        <v>-0.54547906030308368</v>
      </c>
      <c r="Q80" s="29">
        <f>(Comparison!Q82-Comparison!Q78)/(Comparison!$A82-Comparison!$A78)</f>
        <v>-0.3526875415868993</v>
      </c>
      <c r="R80" s="29">
        <f>(Comparison!R82-Comparison!R78)/(Comparison!$A82-Comparison!$A78)</f>
        <v>-7.2630670959224375E-2</v>
      </c>
      <c r="S80" s="29">
        <f>(Comparison!S82-Comparison!S78)/(Comparison!$A82-Comparison!$A78)</f>
        <v>0.24261968316395155</v>
      </c>
      <c r="T80" s="29">
        <f>(Comparison!T82-Comparison!T78)/(Comparison!$A82-Comparison!$A78)</f>
        <v>-0.78502039955544944</v>
      </c>
      <c r="U80" s="29">
        <f>(Comparison!U82-Comparison!U78)/(Comparison!$A82-Comparison!$A78)</f>
        <v>0.85516358922176039</v>
      </c>
      <c r="V80" s="29">
        <f>(Comparison!V82-Comparison!V78)/(Comparison!$A82-Comparison!$A78)</f>
        <v>-1.550406248928514</v>
      </c>
      <c r="W80" s="29">
        <f>(Comparison!W82-Comparison!W78)/(Comparison!$A82-Comparison!$A78)</f>
        <v>-1.4844923568038055</v>
      </c>
      <c r="X80" s="29">
        <f>(Comparison!X82-Comparison!X78)/(Comparison!$A82-Comparison!$A78)</f>
        <v>-2.4665596400470466</v>
      </c>
      <c r="Y80" s="29">
        <f>(Comparison!Y82-Comparison!Y78)/(Comparison!$A82-Comparison!$A78)</f>
        <v>-2.575260401640957</v>
      </c>
    </row>
    <row r="81" spans="1:25" x14ac:dyDescent="0.3">
      <c r="A81" s="100">
        <v>78</v>
      </c>
      <c r="B81" s="29">
        <f>(Comparison!B83-Comparison!B79)/(Comparison!$A83-Comparison!$A79)</f>
        <v>0.7124392801743209</v>
      </c>
      <c r="C81" s="29">
        <f>(Comparison!C83-Comparison!C79)/(Comparison!$A83-Comparison!$A79)</f>
        <v>-0.46663259899354803</v>
      </c>
      <c r="D81" s="29">
        <f>(Comparison!D83-Comparison!D79)/(Comparison!$A83-Comparison!$A79)</f>
        <v>-0.44557721669415251</v>
      </c>
      <c r="E81" s="93">
        <f>(Comparison!E83-Comparison!E79)/(Comparison!$A83-Comparison!$A79)</f>
        <v>-0.31589573049476183</v>
      </c>
      <c r="F81" s="29">
        <f>(Comparison!F83-Comparison!F79)/(Comparison!$A83-Comparison!$A79)</f>
        <v>-0.32379397689174017</v>
      </c>
      <c r="G81" s="29">
        <f>(Comparison!G83-Comparison!G79)/(Comparison!$A83-Comparison!$A79)</f>
        <v>-0.1533169066729192</v>
      </c>
      <c r="H81" s="29">
        <f>(Comparison!H83-Comparison!H79)/(Comparison!$A83-Comparison!$A79)</f>
        <v>0.19338135922835553</v>
      </c>
      <c r="I81" s="29">
        <f>(Comparison!I83-Comparison!I79)/(Comparison!$A83-Comparison!$A79)</f>
        <v>-0.44525867924273488</v>
      </c>
      <c r="J81" s="29">
        <f>(Comparison!J83-Comparison!J79)/(Comparison!$A83-Comparison!$A79)</f>
        <v>-0.46464467853158897</v>
      </c>
      <c r="K81" s="29">
        <f>(Comparison!K83-Comparison!K79)/(Comparison!$A83-Comparison!$A79)</f>
        <v>-0.36293234744144387</v>
      </c>
      <c r="L81" s="29">
        <f>(Comparison!L83-Comparison!L79)/(Comparison!$A83-Comparison!$A79)</f>
        <v>-0.40354669708991819</v>
      </c>
      <c r="M81" s="29">
        <f>(Comparison!M83-Comparison!M79)/(Comparison!$A83-Comparison!$A79)</f>
        <v>-0.14810515184595385</v>
      </c>
      <c r="N81" s="29">
        <f>(Comparison!N83-Comparison!N79)/(Comparison!$A83-Comparison!$A79)</f>
        <v>-2.2892919665311027</v>
      </c>
      <c r="O81" s="29">
        <f>(Comparison!O83-Comparison!O79)/(Comparison!$A83-Comparison!$A79)</f>
        <v>-0.23417669598691404</v>
      </c>
      <c r="P81" s="29">
        <f>(Comparison!P83-Comparison!P79)/(Comparison!$A83-Comparison!$A79)</f>
        <v>-0.67782282155682871</v>
      </c>
      <c r="Q81" s="29">
        <f>(Comparison!Q83-Comparison!Q79)/(Comparison!$A83-Comparison!$A79)</f>
        <v>-0.61237750958630244</v>
      </c>
      <c r="R81" s="29">
        <f>(Comparison!R83-Comparison!R79)/(Comparison!$A83-Comparison!$A79)</f>
        <v>-0.50998869617844989</v>
      </c>
      <c r="S81" s="29">
        <f>(Comparison!S83-Comparison!S79)/(Comparison!$A83-Comparison!$A79)</f>
        <v>2.096903270727779E-2</v>
      </c>
      <c r="T81" s="29">
        <f>(Comparison!T83-Comparison!T79)/(Comparison!$A83-Comparison!$A79)</f>
        <v>-0.75382674758964541</v>
      </c>
      <c r="U81" s="29">
        <f>(Comparison!U83-Comparison!U79)/(Comparison!$A83-Comparison!$A79)</f>
        <v>0.91730513113954615</v>
      </c>
      <c r="V81" s="29">
        <f>(Comparison!V83-Comparison!V79)/(Comparison!$A83-Comparison!$A79)</f>
        <v>-1.6076985052677184</v>
      </c>
      <c r="W81" s="29">
        <f>(Comparison!W83-Comparison!W79)/(Comparison!$A83-Comparison!$A79)</f>
        <v>-1.8119355723234012</v>
      </c>
      <c r="X81" s="29">
        <f>(Comparison!X83-Comparison!X79)/(Comparison!$A83-Comparison!$A79)</f>
        <v>-2.7517081369016054</v>
      </c>
      <c r="Y81" s="29">
        <f>(Comparison!Y83-Comparison!Y79)/(Comparison!$A83-Comparison!$A79)</f>
        <v>-3.5249297335141865</v>
      </c>
    </row>
    <row r="82" spans="1:25" x14ac:dyDescent="0.3">
      <c r="A82" s="100">
        <v>79</v>
      </c>
      <c r="B82" s="29">
        <f>(Comparison!B84-Comparison!B80)/(Comparison!$A84-Comparison!$A80)</f>
        <v>-6.748350450020979E-2</v>
      </c>
      <c r="C82" s="29">
        <f>(Comparison!C84-Comparison!C80)/(Comparison!$A84-Comparison!$A80)</f>
        <v>-0.42564994077111717</v>
      </c>
      <c r="D82" s="29">
        <f>(Comparison!D84-Comparison!D80)/(Comparison!$A84-Comparison!$A80)</f>
        <v>-0.6488245864961395</v>
      </c>
      <c r="E82" s="93">
        <f>(Comparison!E84-Comparison!E80)/(Comparison!$A84-Comparison!$A80)</f>
        <v>-0.71067575258104032</v>
      </c>
      <c r="F82" s="29">
        <f>(Comparison!F84-Comparison!F80)/(Comparison!$A84-Comparison!$A80)</f>
        <v>-0.44062372121759541</v>
      </c>
      <c r="G82" s="29">
        <f>(Comparison!G84-Comparison!G80)/(Comparison!$A84-Comparison!$A80)</f>
        <v>-9.7283858819828595E-2</v>
      </c>
      <c r="H82" s="29">
        <f>(Comparison!H84-Comparison!H80)/(Comparison!$A84-Comparison!$A80)</f>
        <v>-0.42088072030674528</v>
      </c>
      <c r="I82" s="29">
        <f>(Comparison!I84-Comparison!I80)/(Comparison!$A84-Comparison!$A80)</f>
        <v>-0.66759181690480052</v>
      </c>
      <c r="J82" s="29">
        <f>(Comparison!J84-Comparison!J80)/(Comparison!$A84-Comparison!$A80)</f>
        <v>-9.9013127740798179E-2</v>
      </c>
      <c r="K82" s="29">
        <f>(Comparison!K84-Comparison!K80)/(Comparison!$A84-Comparison!$A80)</f>
        <v>-4.9592904736313503E-2</v>
      </c>
      <c r="L82" s="29">
        <f>(Comparison!L84-Comparison!L80)/(Comparison!$A84-Comparison!$A80)</f>
        <v>-0.28337512165647594</v>
      </c>
      <c r="M82" s="29">
        <f>(Comparison!M84-Comparison!M80)/(Comparison!$A84-Comparison!$A80)</f>
        <v>-1.0821194512506507</v>
      </c>
      <c r="N82" s="29">
        <f>(Comparison!N84-Comparison!N80)/(Comparison!$A84-Comparison!$A80)</f>
        <v>-3.1060905777200798</v>
      </c>
      <c r="O82" s="29">
        <f>(Comparison!O84-Comparison!O80)/(Comparison!$A84-Comparison!$A80)</f>
        <v>-0.36448828529355026</v>
      </c>
      <c r="P82" s="29">
        <f>(Comparison!P84-Comparison!P80)/(Comparison!$A84-Comparison!$A80)</f>
        <v>-0.72459873369799865</v>
      </c>
      <c r="Q82" s="29">
        <f>(Comparison!Q84-Comparison!Q80)/(Comparison!$A84-Comparison!$A80)</f>
        <v>-0.66558520550622902</v>
      </c>
      <c r="R82" s="29">
        <f>(Comparison!R84-Comparison!R80)/(Comparison!$A84-Comparison!$A80)</f>
        <v>-0.55282194907810833</v>
      </c>
      <c r="S82" s="29">
        <f>(Comparison!S84-Comparison!S80)/(Comparison!$A84-Comparison!$A80)</f>
        <v>7.7717350787633421E-2</v>
      </c>
      <c r="T82" s="29">
        <f>(Comparison!T84-Comparison!T80)/(Comparison!$A84-Comparison!$A80)</f>
        <v>-0.7359553043105258</v>
      </c>
      <c r="U82" s="29">
        <f>(Comparison!U84-Comparison!U80)/(Comparison!$A84-Comparison!$A80)</f>
        <v>0.79205139369224398</v>
      </c>
      <c r="V82" s="29">
        <f>(Comparison!V84-Comparison!V80)/(Comparison!$A84-Comparison!$A80)</f>
        <v>-1.6752891181607872</v>
      </c>
      <c r="W82" s="29">
        <f>(Comparison!W84-Comparison!W80)/(Comparison!$A84-Comparison!$A80)</f>
        <v>-1.9922196920223829</v>
      </c>
      <c r="X82" s="29">
        <f>(Comparison!X84-Comparison!X80)/(Comparison!$A84-Comparison!$A80)</f>
        <v>-2.5758449472122003</v>
      </c>
      <c r="Y82" s="29">
        <f>(Comparison!Y84-Comparison!Y80)/(Comparison!$A84-Comparison!$A80)</f>
        <v>-3.4857726764997867</v>
      </c>
    </row>
    <row r="83" spans="1:25" x14ac:dyDescent="0.3">
      <c r="A83" s="99">
        <v>80</v>
      </c>
      <c r="B83" s="29">
        <f>(Comparison!B85-Comparison!B81)/(Comparison!$A85-Comparison!$A81)</f>
        <v>0.53687101318153196</v>
      </c>
      <c r="C83" s="29">
        <f>(Comparison!C85-Comparison!C81)/(Comparison!$A85-Comparison!$A81)</f>
        <v>-0.84733776597231314</v>
      </c>
      <c r="D83" s="29">
        <f>(Comparison!D85-Comparison!D81)/(Comparison!$A85-Comparison!$A81)</f>
        <v>-0.6118209355533093</v>
      </c>
      <c r="E83" s="93">
        <f>(Comparison!E85-Comparison!E81)/(Comparison!$A85-Comparison!$A81)</f>
        <v>-0.52744128039562632</v>
      </c>
      <c r="F83" s="29">
        <f>(Comparison!F85-Comparison!F81)/(Comparison!$A85-Comparison!$A81)</f>
        <v>-0.26066712532123493</v>
      </c>
      <c r="G83" s="29">
        <f>(Comparison!G85-Comparison!G81)/(Comparison!$A85-Comparison!$A81)</f>
        <v>-0.11172606621286896</v>
      </c>
      <c r="H83" s="29">
        <f>(Comparison!H85-Comparison!H81)/(Comparison!$A85-Comparison!$A81)</f>
        <v>0.24727195395723189</v>
      </c>
      <c r="I83" s="29">
        <f>(Comparison!I85-Comparison!I81)/(Comparison!$A85-Comparison!$A81)</f>
        <v>7.3278114793886573E-2</v>
      </c>
      <c r="J83" s="29">
        <f>(Comparison!J85-Comparison!J81)/(Comparison!$A85-Comparison!$A81)</f>
        <v>0.16641547785997624</v>
      </c>
      <c r="K83" s="29">
        <f>(Comparison!K85-Comparison!K81)/(Comparison!$A85-Comparison!$A81)</f>
        <v>-0.14911785233151198</v>
      </c>
      <c r="L83" s="29">
        <f>(Comparison!L85-Comparison!L81)/(Comparison!$A85-Comparison!$A81)</f>
        <v>-0.34772727914491774</v>
      </c>
      <c r="M83" s="29">
        <f>(Comparison!M85-Comparison!M81)/(Comparison!$A85-Comparison!$A81)</f>
        <v>0.86086015789613379</v>
      </c>
      <c r="N83" s="29">
        <f>(Comparison!N85-Comparison!N81)/(Comparison!$A85-Comparison!$A81)</f>
        <v>-3.7649316102659407</v>
      </c>
      <c r="O83" s="29">
        <f>(Comparison!O85-Comparison!O81)/(Comparison!$A85-Comparison!$A81)</f>
        <v>-0.31370998140679518</v>
      </c>
      <c r="P83" s="29">
        <f>(Comparison!P85-Comparison!P81)/(Comparison!$A85-Comparison!$A81)</f>
        <v>-0.6722326033843018</v>
      </c>
      <c r="Q83" s="29">
        <f>(Comparison!Q85-Comparison!Q81)/(Comparison!$A85-Comparison!$A81)</f>
        <v>-0.41796968798896472</v>
      </c>
      <c r="R83" s="29">
        <f>(Comparison!R85-Comparison!R81)/(Comparison!$A85-Comparison!$A81)</f>
        <v>-0.17493238039108405</v>
      </c>
      <c r="S83" s="29">
        <f>(Comparison!S85-Comparison!S81)/(Comparison!$A85-Comparison!$A81)</f>
        <v>1.1282350464909996E-2</v>
      </c>
      <c r="T83" s="29">
        <f>(Comparison!T85-Comparison!T81)/(Comparison!$A85-Comparison!$A81)</f>
        <v>-0.63771433664172594</v>
      </c>
      <c r="U83" s="29">
        <f>(Comparison!U85-Comparison!U81)/(Comparison!$A85-Comparison!$A81)</f>
        <v>1.4780213108666551</v>
      </c>
      <c r="V83" s="29">
        <f>(Comparison!V85-Comparison!V81)/(Comparison!$A85-Comparison!$A81)</f>
        <v>-1.4050776973404329</v>
      </c>
      <c r="W83" s="29">
        <f>(Comparison!W85-Comparison!W81)/(Comparison!$A85-Comparison!$A81)</f>
        <v>-1.8627927493909358</v>
      </c>
      <c r="X83" s="29">
        <f>(Comparison!X85-Comparison!X81)/(Comparison!$A85-Comparison!$A81)</f>
        <v>-2.4373443143492697</v>
      </c>
      <c r="Y83" s="29">
        <f>(Comparison!Y85-Comparison!Y81)/(Comparison!$A85-Comparison!$A81)</f>
        <v>-3.8417885271151011</v>
      </c>
    </row>
    <row r="84" spans="1:25" x14ac:dyDescent="0.3">
      <c r="A84" s="99">
        <v>81</v>
      </c>
      <c r="B84" s="29">
        <f>(Comparison!B86-Comparison!B82)/(Comparison!$A86-Comparison!$A82)</f>
        <v>-0.65518234455613467</v>
      </c>
      <c r="C84" s="29">
        <f>(Comparison!C86-Comparison!C82)/(Comparison!$A86-Comparison!$A82)</f>
        <v>0.67920170815886727</v>
      </c>
      <c r="D84" s="29">
        <f>(Comparison!D86-Comparison!D82)/(Comparison!$A86-Comparison!$A82)</f>
        <v>8.894914850379676E-2</v>
      </c>
      <c r="E84" s="93">
        <f>(Comparison!E86-Comparison!E82)/(Comparison!$A86-Comparison!$A82)</f>
        <v>9.3840150932193112E-2</v>
      </c>
      <c r="F84" s="29">
        <f>(Comparison!F86-Comparison!F82)/(Comparison!$A86-Comparison!$A82)</f>
        <v>0.33780226687848813</v>
      </c>
      <c r="G84" s="29">
        <f>(Comparison!G86-Comparison!G82)/(Comparison!$A86-Comparison!$A82)</f>
        <v>0.20219169776246204</v>
      </c>
      <c r="H84" s="29">
        <f>(Comparison!H86-Comparison!H82)/(Comparison!$A86-Comparison!$A82)</f>
        <v>0.22420210059159151</v>
      </c>
      <c r="I84" s="29">
        <f>(Comparison!I86-Comparison!I82)/(Comparison!$A86-Comparison!$A82)</f>
        <v>0.434943367212143</v>
      </c>
      <c r="J84" s="29">
        <f>(Comparison!J86-Comparison!J82)/(Comparison!$A86-Comparison!$A82)</f>
        <v>7.088744703168004E-3</v>
      </c>
      <c r="K84" s="29">
        <f>(Comparison!K86-Comparison!K82)/(Comparison!$A86-Comparison!$A82)</f>
        <v>0.44060212309353508</v>
      </c>
      <c r="L84" s="29">
        <f>(Comparison!L86-Comparison!L82)/(Comparison!$A86-Comparison!$A82)</f>
        <v>0.49367357688912872</v>
      </c>
      <c r="M84" s="29">
        <f>(Comparison!M86-Comparison!M82)/(Comparison!$A86-Comparison!$A82)</f>
        <v>1.9732107544379152</v>
      </c>
      <c r="N84" s="29">
        <f>(Comparison!N86-Comparison!N82)/(Comparison!$A86-Comparison!$A82)</f>
        <v>-1.6555835691558705</v>
      </c>
      <c r="O84" s="29">
        <f>(Comparison!O86-Comparison!O82)/(Comparison!$A86-Comparison!$A82)</f>
        <v>0.13729365826511319</v>
      </c>
      <c r="P84" s="29">
        <f>(Comparison!P86-Comparison!P82)/(Comparison!$A86-Comparison!$A82)</f>
        <v>-0.5750145816816854</v>
      </c>
      <c r="Q84" s="29">
        <f>(Comparison!Q86-Comparison!Q82)/(Comparison!$A86-Comparison!$A82)</f>
        <v>-0.65563275048308256</v>
      </c>
      <c r="R84" s="29">
        <f>(Comparison!R86-Comparison!R82)/(Comparison!$A86-Comparison!$A82)</f>
        <v>-0.59302512975965982</v>
      </c>
      <c r="S84" s="29">
        <f>(Comparison!S86-Comparison!S82)/(Comparison!$A86-Comparison!$A82)</f>
        <v>0.12622293706624532</v>
      </c>
      <c r="T84" s="29">
        <f>(Comparison!T86-Comparison!T82)/(Comparison!$A86-Comparison!$A82)</f>
        <v>-0.48762711093343203</v>
      </c>
      <c r="U84" s="29">
        <f>(Comparison!U86-Comparison!U82)/(Comparison!$A86-Comparison!$A82)</f>
        <v>0.90392177252670436</v>
      </c>
      <c r="V84" s="29">
        <f>(Comparison!V86-Comparison!V82)/(Comparison!$A86-Comparison!$A82)</f>
        <v>-1.47407858477861</v>
      </c>
      <c r="W84" s="29">
        <f>(Comparison!W86-Comparison!W82)/(Comparison!$A86-Comparison!$A82)</f>
        <v>-2.0554063009920291</v>
      </c>
      <c r="X84" s="29">
        <f>(Comparison!X86-Comparison!X82)/(Comparison!$A86-Comparison!$A82)</f>
        <v>-2.4094442562314065</v>
      </c>
      <c r="Y84" s="29">
        <f>(Comparison!Y86-Comparison!Y82)/(Comparison!$A86-Comparison!$A82)</f>
        <v>-3.4441305012375363</v>
      </c>
    </row>
    <row r="85" spans="1:25" x14ac:dyDescent="0.3">
      <c r="A85" s="100">
        <v>82</v>
      </c>
      <c r="B85" s="29">
        <f>(Comparison!B87-Comparison!B83)/(Comparison!$A87-Comparison!$A83)</f>
        <v>0.36952278570899411</v>
      </c>
      <c r="C85" s="29">
        <f>(Comparison!C87-Comparison!C83)/(Comparison!$A87-Comparison!$A83)</f>
        <v>8.4575169047290427E-2</v>
      </c>
      <c r="D85" s="29">
        <f>(Comparison!D87-Comparison!D83)/(Comparison!$A87-Comparison!$A83)</f>
        <v>0.15745444919501075</v>
      </c>
      <c r="E85" s="93">
        <f>(Comparison!E87-Comparison!E83)/(Comparison!$A87-Comparison!$A83)</f>
        <v>0.23836501109807445</v>
      </c>
      <c r="F85" s="29">
        <f>(Comparison!F87-Comparison!F83)/(Comparison!$A87-Comparison!$A83)</f>
        <v>0.20836467246270943</v>
      </c>
      <c r="G85" s="29">
        <f>(Comparison!G87-Comparison!G83)/(Comparison!$A87-Comparison!$A83)</f>
        <v>0.23240155048978095</v>
      </c>
      <c r="H85" s="29">
        <f>(Comparison!H87-Comparison!H83)/(Comparison!$A87-Comparison!$A83)</f>
        <v>0.12639649764728866</v>
      </c>
      <c r="I85" s="29">
        <f>(Comparison!I87-Comparison!I83)/(Comparison!$A87-Comparison!$A83)</f>
        <v>0.13749290513072882</v>
      </c>
      <c r="J85" s="29">
        <f>(Comparison!J87-Comparison!J83)/(Comparison!$A87-Comparison!$A83)</f>
        <v>0.15839023150337017</v>
      </c>
      <c r="K85" s="29">
        <f>(Comparison!K87-Comparison!K83)/(Comparison!$A87-Comparison!$A83)</f>
        <v>0.13402225596827747</v>
      </c>
      <c r="L85" s="29">
        <f>(Comparison!L87-Comparison!L83)/(Comparison!$A87-Comparison!$A83)</f>
        <v>0.12240847202906177</v>
      </c>
      <c r="M85" s="29">
        <f>(Comparison!M87-Comparison!M83)/(Comparison!$A87-Comparison!$A83)</f>
        <v>-3.9555307865421808E-2</v>
      </c>
      <c r="N85" s="29">
        <f>(Comparison!N87-Comparison!N83)/(Comparison!$A87-Comparison!$A83)</f>
        <v>9.524026918274027E-2</v>
      </c>
      <c r="O85" s="29">
        <f>(Comparison!O87-Comparison!O83)/(Comparison!$A87-Comparison!$A83)</f>
        <v>0.5009066690405537</v>
      </c>
      <c r="P85" s="29">
        <f>(Comparison!P87-Comparison!P83)/(Comparison!$A87-Comparison!$A83)</f>
        <v>0.67730896725563206</v>
      </c>
      <c r="Q85" s="29">
        <f>(Comparison!Q87-Comparison!Q83)/(Comparison!$A87-Comparison!$A83)</f>
        <v>0.8598505082721084</v>
      </c>
      <c r="R85" s="29">
        <f>(Comparison!R87-Comparison!R83)/(Comparison!$A87-Comparison!$A83)</f>
        <v>0.92940653293334208</v>
      </c>
      <c r="S85" s="29">
        <f>(Comparison!S87-Comparison!S83)/(Comparison!$A87-Comparison!$A83)</f>
        <v>1.0500320965421914</v>
      </c>
      <c r="T85" s="29">
        <f>(Comparison!T87-Comparison!T83)/(Comparison!$A87-Comparison!$A83)</f>
        <v>0.39177140759496554</v>
      </c>
      <c r="U85" s="29">
        <f>(Comparison!U87-Comparison!U83)/(Comparison!$A87-Comparison!$A83)</f>
        <v>0.88667565615643706</v>
      </c>
      <c r="V85" s="29">
        <f>(Comparison!V87-Comparison!V83)/(Comparison!$A87-Comparison!$A83)</f>
        <v>0.61797877896090125</v>
      </c>
      <c r="W85" s="29">
        <f>(Comparison!W87-Comparison!W83)/(Comparison!$A87-Comparison!$A83)</f>
        <v>0.77209984058538916</v>
      </c>
      <c r="X85" s="29">
        <f>(Comparison!X87-Comparison!X83)/(Comparison!$A87-Comparison!$A83)</f>
        <v>0.73239934351828562</v>
      </c>
      <c r="Y85" s="29">
        <f>(Comparison!Y87-Comparison!Y83)/(Comparison!$A87-Comparison!$A83)</f>
        <v>0.74968826472175365</v>
      </c>
    </row>
    <row r="86" spans="1:25" x14ac:dyDescent="0.3">
      <c r="A86" s="100">
        <v>83</v>
      </c>
      <c r="B86" s="29">
        <f>(Comparison!B88-Comparison!B84)/(Comparison!$A88-Comparison!$A84)</f>
        <v>0.36297412092597664</v>
      </c>
      <c r="C86" s="29">
        <f>(Comparison!C88-Comparison!C84)/(Comparison!$A88-Comparison!$A84)</f>
        <v>8.8747682136915321E-2</v>
      </c>
      <c r="D86" s="29">
        <f>(Comparison!D88-Comparison!D84)/(Comparison!$A88-Comparison!$A84)</f>
        <v>0.14753142641812189</v>
      </c>
      <c r="E86" s="93">
        <f>(Comparison!E88-Comparison!E84)/(Comparison!$A88-Comparison!$A84)</f>
        <v>0.21918862652305307</v>
      </c>
      <c r="F86" s="29">
        <f>(Comparison!F88-Comparison!F84)/(Comparison!$A88-Comparison!$A84)</f>
        <v>0.20323945275469826</v>
      </c>
      <c r="G86" s="29">
        <f>(Comparison!G88-Comparison!G84)/(Comparison!$A88-Comparison!$A84)</f>
        <v>0.23486332597238793</v>
      </c>
      <c r="H86" s="29">
        <f>(Comparison!H88-Comparison!H84)/(Comparison!$A88-Comparison!$A84)</f>
        <v>0.11710887230488168</v>
      </c>
      <c r="I86" s="29">
        <f>(Comparison!I88-Comparison!I84)/(Comparison!$A88-Comparison!$A84)</f>
        <v>0.1308174533587704</v>
      </c>
      <c r="J86" s="29">
        <f>(Comparison!J88-Comparison!J84)/(Comparison!$A88-Comparison!$A84)</f>
        <v>0.16560172789464875</v>
      </c>
      <c r="K86" s="29">
        <f>(Comparison!K88-Comparison!K84)/(Comparison!$A88-Comparison!$A84)</f>
        <v>0.1434970258885245</v>
      </c>
      <c r="L86" s="29">
        <f>(Comparison!L88-Comparison!L84)/(Comparison!$A88-Comparison!$A84)</f>
        <v>0.13088168793535621</v>
      </c>
      <c r="M86" s="29">
        <f>(Comparison!M88-Comparison!M84)/(Comparison!$A88-Comparison!$A84)</f>
        <v>-7.9597074369069112E-2</v>
      </c>
      <c r="N86" s="29">
        <f>(Comparison!N88-Comparison!N84)/(Comparison!$A88-Comparison!$A84)</f>
        <v>5.0355800040387838E-2</v>
      </c>
      <c r="O86" s="29">
        <f>(Comparison!O88-Comparison!O84)/(Comparison!$A88-Comparison!$A84)</f>
        <v>0.49258624941401807</v>
      </c>
      <c r="P86" s="29">
        <f>(Comparison!P88-Comparison!P84)/(Comparison!$A88-Comparison!$A84)</f>
        <v>0.65796473450599668</v>
      </c>
      <c r="Q86" s="29">
        <f>(Comparison!Q88-Comparison!Q84)/(Comparison!$A88-Comparison!$A84)</f>
        <v>0.83904191836588571</v>
      </c>
      <c r="R86" s="29">
        <f>(Comparison!R88-Comparison!R84)/(Comparison!$A88-Comparison!$A84)</f>
        <v>0.90664416767557154</v>
      </c>
      <c r="S86" s="29">
        <f>(Comparison!S88-Comparison!S84)/(Comparison!$A88-Comparison!$A84)</f>
        <v>1.0374767335364434</v>
      </c>
      <c r="T86" s="29">
        <f>(Comparison!T88-Comparison!T84)/(Comparison!$A88-Comparison!$A84)</f>
        <v>0.37997037887310553</v>
      </c>
      <c r="U86" s="29">
        <f>(Comparison!U88-Comparison!U84)/(Comparison!$A88-Comparison!$A84)</f>
        <v>0.87715618155625985</v>
      </c>
      <c r="V86" s="29">
        <f>(Comparison!V88-Comparison!V84)/(Comparison!$A88-Comparison!$A84)</f>
        <v>0.58813556121391808</v>
      </c>
      <c r="W86" s="29">
        <f>(Comparison!W88-Comparison!W84)/(Comparison!$A88-Comparison!$A84)</f>
        <v>0.73651029266155987</v>
      </c>
      <c r="X86" s="29">
        <f>(Comparison!X88-Comparison!X84)/(Comparison!$A88-Comparison!$A84)</f>
        <v>0.69776246322058944</v>
      </c>
      <c r="Y86" s="29">
        <f>(Comparison!Y88-Comparison!Y84)/(Comparison!$A88-Comparison!$A84)</f>
        <v>0.70843885513416038</v>
      </c>
    </row>
    <row r="90" spans="1:25" x14ac:dyDescent="0.3">
      <c r="B90" s="32" t="str">
        <f>B2</f>
        <v>WT 0 Gy</v>
      </c>
      <c r="C90" s="32" t="str">
        <f t="shared" ref="C90:G90" si="0">C2</f>
        <v>WT 2.5 Gy</v>
      </c>
      <c r="D90" s="32" t="str">
        <f t="shared" si="0"/>
        <v>WT 5 Gy</v>
      </c>
      <c r="E90" s="32" t="str">
        <f t="shared" si="0"/>
        <v>WT 10 Gy</v>
      </c>
      <c r="F90" s="32" t="str">
        <f t="shared" si="0"/>
        <v>WT 20 Gy</v>
      </c>
      <c r="G90" s="32" t="str">
        <f t="shared" si="0"/>
        <v>WT 30 Gy</v>
      </c>
      <c r="H90" s="35" t="str">
        <f>H2</f>
        <v>BS-SC 0 Gy</v>
      </c>
      <c r="I90" s="35" t="str">
        <f t="shared" ref="I90:M90" si="1">I2</f>
        <v>BS-SC 2.5 Gy</v>
      </c>
      <c r="J90" s="35" t="str">
        <f t="shared" si="1"/>
        <v>BS-SC 5 Gy</v>
      </c>
      <c r="K90" s="35" t="str">
        <f t="shared" si="1"/>
        <v>BS-SC 10 Gy</v>
      </c>
      <c r="L90" s="35" t="str">
        <f t="shared" si="1"/>
        <v>BS-SC 20 Gy</v>
      </c>
      <c r="M90" s="35" t="str">
        <f t="shared" si="1"/>
        <v>BS-SC 30 Gy</v>
      </c>
      <c r="N90" s="53" t="str">
        <f>N2</f>
        <v>rad51△ 0 Gy</v>
      </c>
      <c r="O90" s="53" t="str">
        <f t="shared" ref="O90:S90" si="2">O2</f>
        <v>rad51△ 2.5 Gy</v>
      </c>
      <c r="P90" s="53" t="str">
        <f t="shared" si="2"/>
        <v>rad51△ 5 Gy</v>
      </c>
      <c r="Q90" s="53" t="str">
        <f t="shared" si="2"/>
        <v>rad51△ 10 Gy</v>
      </c>
      <c r="R90" s="53" t="str">
        <f t="shared" si="2"/>
        <v>rad51△ 20 Gy</v>
      </c>
      <c r="S90" s="53" t="str">
        <f t="shared" si="2"/>
        <v>rad51△ 30 Gy</v>
      </c>
      <c r="T90" s="79" t="str">
        <f>T2</f>
        <v>BS-SCLeu 0 Gy</v>
      </c>
      <c r="U90" s="79" t="str">
        <f t="shared" ref="U90:Y90" si="3">U2</f>
        <v>BS-SCLeu 1 Gy</v>
      </c>
      <c r="V90" s="79" t="str">
        <f t="shared" si="3"/>
        <v>BS-SCLeu 2.5 Gy</v>
      </c>
      <c r="W90" s="79" t="str">
        <f t="shared" si="3"/>
        <v>BS-SCLeu 10 Gy</v>
      </c>
      <c r="X90" s="79" t="str">
        <f t="shared" si="3"/>
        <v>BS-SCLeu 20 Gy</v>
      </c>
      <c r="Y90" s="79" t="str">
        <f t="shared" si="3"/>
        <v>BS-SCLeu 30 Gy</v>
      </c>
    </row>
    <row r="91" spans="1:25" ht="31.2" x14ac:dyDescent="0.3">
      <c r="A91" s="94" t="s">
        <v>39</v>
      </c>
      <c r="B91" s="3">
        <f>MAX(B5:B86)</f>
        <v>10.110657020237925</v>
      </c>
      <c r="C91" s="3">
        <f t="shared" ref="C91:Y91" si="4">MAX(C5:C86)</f>
        <v>10.121562160800588</v>
      </c>
      <c r="D91" s="3">
        <f t="shared" si="4"/>
        <v>10.054451942969768</v>
      </c>
      <c r="E91" s="3">
        <f t="shared" si="4"/>
        <v>9.4745780191190345</v>
      </c>
      <c r="F91" s="3">
        <f t="shared" si="4"/>
        <v>10.194379449981753</v>
      </c>
      <c r="G91" s="3">
        <f t="shared" si="4"/>
        <v>9.9227126458239479</v>
      </c>
      <c r="H91" s="3">
        <f t="shared" si="4"/>
        <v>9.0949205647443208</v>
      </c>
      <c r="I91" s="3">
        <f t="shared" si="4"/>
        <v>9.1830212311117254</v>
      </c>
      <c r="J91" s="3">
        <f t="shared" si="4"/>
        <v>7.8745158905437354</v>
      </c>
      <c r="K91" s="3">
        <f t="shared" si="4"/>
        <v>8.168465487990229</v>
      </c>
      <c r="L91" s="3">
        <f t="shared" si="4"/>
        <v>8.5156355576121268</v>
      </c>
      <c r="M91" s="3">
        <f t="shared" si="4"/>
        <v>8.2130609962931125</v>
      </c>
      <c r="N91" s="3">
        <f t="shared" si="4"/>
        <v>12.699396697602067</v>
      </c>
      <c r="O91" s="3">
        <f t="shared" si="4"/>
        <v>11.505888322486589</v>
      </c>
      <c r="P91" s="3">
        <f t="shared" si="4"/>
        <v>11.776589826677187</v>
      </c>
      <c r="Q91" s="3">
        <f t="shared" si="4"/>
        <v>11.128465048075491</v>
      </c>
      <c r="R91" s="3">
        <f t="shared" si="4"/>
        <v>9.7914800445784849</v>
      </c>
      <c r="S91" s="3">
        <f t="shared" si="4"/>
        <v>9.3188927213480905</v>
      </c>
      <c r="T91" s="3">
        <f t="shared" si="4"/>
        <v>2.7434981496745445</v>
      </c>
      <c r="U91" s="3">
        <f t="shared" si="4"/>
        <v>5.233719890029441</v>
      </c>
      <c r="V91" s="3">
        <f t="shared" si="4"/>
        <v>4.9194299311910612</v>
      </c>
      <c r="W91" s="3">
        <f t="shared" si="4"/>
        <v>5.9517142381963861</v>
      </c>
      <c r="X91" s="3">
        <f t="shared" si="4"/>
        <v>7.090806729281093</v>
      </c>
      <c r="Y91" s="3">
        <f t="shared" si="4"/>
        <v>7.9918978065184074</v>
      </c>
    </row>
    <row r="93" spans="1:25" x14ac:dyDescent="0.3">
      <c r="B93" s="32" t="str">
        <f>B2</f>
        <v>WT 0 Gy</v>
      </c>
      <c r="C93" s="32" t="str">
        <f t="shared" ref="C93:G93" si="5">C2</f>
        <v>WT 2.5 Gy</v>
      </c>
      <c r="D93" s="32" t="str">
        <f t="shared" si="5"/>
        <v>WT 5 Gy</v>
      </c>
      <c r="E93" s="32" t="str">
        <f t="shared" si="5"/>
        <v>WT 10 Gy</v>
      </c>
      <c r="F93" s="32" t="str">
        <f t="shared" si="5"/>
        <v>WT 20 Gy</v>
      </c>
      <c r="G93" s="32" t="str">
        <f t="shared" si="5"/>
        <v>WT 30 Gy</v>
      </c>
      <c r="H93" s="35" t="str">
        <f>H2</f>
        <v>BS-SC 0 Gy</v>
      </c>
      <c r="I93" s="35" t="str">
        <f t="shared" ref="I93:M93" si="6">I2</f>
        <v>BS-SC 2.5 Gy</v>
      </c>
      <c r="J93" s="35" t="str">
        <f t="shared" si="6"/>
        <v>BS-SC 5 Gy</v>
      </c>
      <c r="K93" s="35" t="str">
        <f t="shared" si="6"/>
        <v>BS-SC 10 Gy</v>
      </c>
      <c r="L93" s="35" t="str">
        <f t="shared" si="6"/>
        <v>BS-SC 20 Gy</v>
      </c>
      <c r="M93" s="35" t="str">
        <f t="shared" si="6"/>
        <v>BS-SC 30 Gy</v>
      </c>
      <c r="N93" s="53" t="str">
        <f>N2</f>
        <v>rad51△ 0 Gy</v>
      </c>
      <c r="O93" s="53" t="str">
        <f t="shared" ref="O93:S93" si="7">O2</f>
        <v>rad51△ 2.5 Gy</v>
      </c>
      <c r="P93" s="53" t="str">
        <f t="shared" si="7"/>
        <v>rad51△ 5 Gy</v>
      </c>
      <c r="Q93" s="53" t="str">
        <f t="shared" si="7"/>
        <v>rad51△ 10 Gy</v>
      </c>
      <c r="R93" s="53" t="str">
        <f t="shared" si="7"/>
        <v>rad51△ 20 Gy</v>
      </c>
      <c r="S93" s="53" t="str">
        <f t="shared" si="7"/>
        <v>rad51△ 30 Gy</v>
      </c>
      <c r="T93" s="79" t="str">
        <f>T2</f>
        <v>BS-SCLeu 0 Gy</v>
      </c>
      <c r="U93" s="79" t="str">
        <f t="shared" ref="U93:Y93" si="8">U2</f>
        <v>BS-SCLeu 1 Gy</v>
      </c>
      <c r="V93" s="79" t="str">
        <f t="shared" si="8"/>
        <v>BS-SCLeu 2.5 Gy</v>
      </c>
      <c r="W93" s="79" t="str">
        <f t="shared" si="8"/>
        <v>BS-SCLeu 10 Gy</v>
      </c>
      <c r="X93" s="79" t="str">
        <f t="shared" si="8"/>
        <v>BS-SCLeu 20 Gy</v>
      </c>
      <c r="Y93" s="79" t="str">
        <f t="shared" si="8"/>
        <v>BS-SCLeu 30 Gy</v>
      </c>
    </row>
    <row r="94" spans="1:25" ht="46.8" x14ac:dyDescent="0.3">
      <c r="A94" s="94" t="s">
        <v>76</v>
      </c>
      <c r="B94">
        <f>_xlfn.XLOOKUP(B91,B5:B86,$A5:$A86,0,0,1)</f>
        <v>7</v>
      </c>
      <c r="C94">
        <f t="shared" ref="C94:Y94" si="9">_xlfn.XLOOKUP(C91,C5:C86,$A5:$A86,0,0,1)</f>
        <v>7</v>
      </c>
      <c r="D94">
        <f t="shared" si="9"/>
        <v>8</v>
      </c>
      <c r="E94">
        <f t="shared" si="9"/>
        <v>8</v>
      </c>
      <c r="F94">
        <f t="shared" si="9"/>
        <v>8</v>
      </c>
      <c r="G94">
        <f t="shared" si="9"/>
        <v>9</v>
      </c>
      <c r="H94">
        <f t="shared" si="9"/>
        <v>11</v>
      </c>
      <c r="I94">
        <f t="shared" si="9"/>
        <v>11</v>
      </c>
      <c r="J94">
        <f t="shared" si="9"/>
        <v>12</v>
      </c>
      <c r="K94">
        <f t="shared" si="9"/>
        <v>11</v>
      </c>
      <c r="L94">
        <f t="shared" si="9"/>
        <v>11</v>
      </c>
      <c r="M94">
        <f t="shared" si="9"/>
        <v>11</v>
      </c>
      <c r="N94">
        <f t="shared" si="9"/>
        <v>14</v>
      </c>
      <c r="O94">
        <f t="shared" si="9"/>
        <v>15</v>
      </c>
      <c r="P94">
        <f t="shared" si="9"/>
        <v>18</v>
      </c>
      <c r="Q94">
        <f t="shared" si="9"/>
        <v>21</v>
      </c>
      <c r="R94">
        <f t="shared" si="9"/>
        <v>25</v>
      </c>
      <c r="S94">
        <f t="shared" si="9"/>
        <v>23</v>
      </c>
      <c r="T94">
        <f t="shared" si="9"/>
        <v>52</v>
      </c>
      <c r="U94">
        <f t="shared" si="9"/>
        <v>56</v>
      </c>
      <c r="V94">
        <f t="shared" si="9"/>
        <v>53</v>
      </c>
      <c r="W94">
        <f t="shared" si="9"/>
        <v>64</v>
      </c>
      <c r="X94">
        <f t="shared" si="9"/>
        <v>55</v>
      </c>
      <c r="Y94">
        <f t="shared" si="9"/>
        <v>49</v>
      </c>
    </row>
  </sheetData>
  <mergeCells count="1">
    <mergeCell ref="B1:Y1"/>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Raw Data 1</vt:lpstr>
      <vt:lpstr>WT 0-30 Gy</vt:lpstr>
      <vt:lpstr>BioSentinel in SC 0 - 30 Gy</vt:lpstr>
      <vt:lpstr>rad51 0-30 Gy</vt:lpstr>
      <vt:lpstr>BioSentinel in SC-leu 0-30 Gy</vt:lpstr>
      <vt:lpstr>WT Unknown + Empty</vt:lpstr>
      <vt:lpstr>rad51 Unknown + Empty</vt:lpstr>
      <vt:lpstr>Comparison</vt:lpstr>
      <vt:lpstr>570 nm</vt:lpstr>
      <vt:lpstr>600 nm</vt:lpstr>
      <vt:lpstr>690 nm Growth</vt:lpstr>
      <vt:lpstr>750 nm</vt:lpstr>
      <vt:lpstr>Slope Analysis</vt:lpstr>
      <vt:lpstr>TimePoint Analysis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Marina</dc:creator>
  <cp:lastModifiedBy>Akiyama, Kylie L. (ARC-SCR)[WYLE LABS]</cp:lastModifiedBy>
  <cp:lastPrinted>2015-09-29T17:18:34Z</cp:lastPrinted>
  <dcterms:created xsi:type="dcterms:W3CDTF">2014-05-04T00:28:22Z</dcterms:created>
  <dcterms:modified xsi:type="dcterms:W3CDTF">2022-07-12T19:52:11Z</dcterms:modified>
</cp:coreProperties>
</file>